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ml.chartshapes+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drawings/drawing12.xml" ContentType="application/vnd.openxmlformats-officedocument.drawing+xml"/>
  <Override PartName="/xl/charts/chart11.xml" ContentType="application/vnd.openxmlformats-officedocument.drawingml.chart+xml"/>
  <Override PartName="/xl/drawings/drawing13.xml" ContentType="application/vnd.openxmlformats-officedocument.drawing+xml"/>
  <Override PartName="/xl/charts/chart12.xml" ContentType="application/vnd.openxmlformats-officedocument.drawingml.chart+xml"/>
  <Override PartName="/xl/drawings/drawing14.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17.xml" ContentType="application/vnd.openxmlformats-officedocument.drawing+xml"/>
  <Override PartName="/xl/charts/chart19.xml" ContentType="application/vnd.openxmlformats-officedocument.drawingml.chart+xml"/>
  <Override PartName="/xl/drawings/drawing18.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9.xml" ContentType="application/vnd.openxmlformats-officedocument.drawing+xml"/>
  <Override PartName="/xl/charts/chart22.xml" ContentType="application/vnd.openxmlformats-officedocument.drawingml.chart+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hidePivotFieldList="1" defaultThemeVersion="124226"/>
  <mc:AlternateContent xmlns:mc="http://schemas.openxmlformats.org/markup-compatibility/2006">
    <mc:Choice Requires="x15">
      <x15ac:absPath xmlns:x15ac="http://schemas.microsoft.com/office/spreadsheetml/2010/11/ac" url="\\fs\Areas\SGI\1-SGI_IE   Informes - Estadistica\INFORMES\04 Informe Anual\2019\"/>
    </mc:Choice>
  </mc:AlternateContent>
  <xr:revisionPtr revIDLastSave="0" documentId="13_ncr:1_{9F2A09A1-09EF-4722-96B0-A33FAD770BF2}" xr6:coauthVersionLast="45" xr6:coauthVersionMax="45" xr10:uidLastSave="{00000000-0000-0000-0000-000000000000}"/>
  <bookViews>
    <workbookView xWindow="-120" yWindow="-120" windowWidth="29040" windowHeight="15840" tabRatio="660" xr2:uid="{00000000-000D-0000-FFFF-FFFF00000000}"/>
  </bookViews>
  <sheets>
    <sheet name="Portada " sheetId="32" r:id="rId1"/>
    <sheet name="Contenido" sheetId="2" r:id="rId2"/>
    <sheet name="Resumen_Relevante" sheetId="3" r:id="rId3"/>
    <sheet name="Oferta de generación" sheetId="34" r:id="rId4"/>
    <sheet name="ProdEnergElectricaSEIN (1)" sheetId="9" r:id="rId5"/>
    <sheet name="ProdEnergElectricaSEIN (2)" sheetId="19" r:id="rId6"/>
    <sheet name="ProdEnergElectricaSEIN (3)" sheetId="35" r:id="rId7"/>
    <sheet name="ProdEnergElectricaSEIN (4)" sheetId="21" r:id="rId8"/>
    <sheet name="MáxDemandaSEIN (1)" sheetId="8" r:id="rId9"/>
    <sheet name="MáxDemandaSEIN (2)" sheetId="22" r:id="rId10"/>
    <sheet name="Hidrología (1)" sheetId="10" r:id="rId11"/>
    <sheet name="Hidrología (2)" sheetId="23" r:id="rId12"/>
    <sheet name="Hidrología (3)" sheetId="24" r:id="rId13"/>
    <sheet name="Hidrología (4)" sheetId="26" r:id="rId14"/>
    <sheet name="CostosMarginalesSEIN" sheetId="11" r:id="rId15"/>
    <sheet name="HorasCongestionTransmisión" sheetId="12" r:id="rId16"/>
    <sheet name="IntercambiosInternacionales" sheetId="16" r:id="rId17"/>
    <sheet name="Anexos_Producción (1)" sheetId="17" r:id="rId18"/>
    <sheet name="Anexos_Producción (2)" sheetId="30" r:id="rId19"/>
    <sheet name="Anexos_Producción (3)" sheetId="27" r:id="rId20"/>
    <sheet name="Anexos_MáxDemanda (1)" sheetId="18" r:id="rId21"/>
    <sheet name="Anexos_MáxDemanda (2)" sheetId="28" r:id="rId22"/>
    <sheet name="Anexos_MáxDemanda (3)" sheetId="29" r:id="rId23"/>
    <sheet name="Contraportada" sheetId="33" r:id="rId24"/>
  </sheets>
  <definedNames>
    <definedName name="_xlnm._FilterDatabase" localSheetId="20" hidden="1">'Anexos_MáxDemanda (1)'!#REF!</definedName>
    <definedName name="_xlnm._FilterDatabase" localSheetId="21" hidden="1">'Anexos_MáxDemanda (2)'!#REF!</definedName>
    <definedName name="_xlnm._FilterDatabase" localSheetId="22" hidden="1">'Anexos_MáxDemanda (3)'!#REF!</definedName>
    <definedName name="_xlnm._FilterDatabase" localSheetId="17" hidden="1">'Anexos_Producción (1)'!#REF!</definedName>
    <definedName name="_xlnm._FilterDatabase" localSheetId="18" hidden="1">'Anexos_Producción (2)'!#REF!</definedName>
    <definedName name="_xlnm._FilterDatabase" localSheetId="19" hidden="1">'Anexos_Producción (3)'!#REF!</definedName>
    <definedName name="_xlnm._FilterDatabase" localSheetId="15" hidden="1">HorasCongestionTransmisión!$B$4:$G$33</definedName>
    <definedName name="_xlnm._FilterDatabase" localSheetId="9" hidden="1">'MáxDemandaSEIN (2)'!$M$9:$O$66</definedName>
    <definedName name="_xlnm._FilterDatabase" localSheetId="7" hidden="1">'ProdEnergElectricaSEIN (4)'!$M$7:$O$65</definedName>
    <definedName name="_xlnm.Print_Area" localSheetId="20">'Anexos_MáxDemanda (1)'!$A$1:$E$81</definedName>
    <definedName name="_xlnm.Print_Area" localSheetId="21">'Anexos_MáxDemanda (2)'!$A$1:$E$91</definedName>
    <definedName name="_xlnm.Print_Area" localSheetId="22">'Anexos_MáxDemanda (3)'!$A$1:$E$56</definedName>
    <definedName name="_xlnm.Print_Area" localSheetId="17">'Anexos_Producción (1)'!$A$1:$F$86</definedName>
    <definedName name="_xlnm.Print_Area" localSheetId="18">'Anexos_Producción (2)'!$A$1:$F$84</definedName>
    <definedName name="_xlnm.Print_Area" localSheetId="19">'Anexos_Producción (3)'!$A$1:$F$55</definedName>
    <definedName name="_xlnm.Print_Area" localSheetId="1">Contenido!$A$1:$Q$41</definedName>
    <definedName name="_xlnm.Print_Area" localSheetId="14">CostosMarginalesSEIN!$A$1:$I$54</definedName>
    <definedName name="_xlnm.Print_Area" localSheetId="10">'Hidrología (1)'!$A$1:$I$60</definedName>
    <definedName name="_xlnm.Print_Area" localSheetId="11">'Hidrología (2)'!$A$1:$I$64</definedName>
    <definedName name="_xlnm.Print_Area" localSheetId="12">'Hidrología (3)'!$A$1:$I$79</definedName>
    <definedName name="_xlnm.Print_Area" localSheetId="13">'Hidrología (4)'!$A$1:$I$130</definedName>
    <definedName name="_xlnm.Print_Area" localSheetId="15">HorasCongestionTransmisión!$A$1:$H$59</definedName>
    <definedName name="_xlnm.Print_Area" localSheetId="16">IntercambiosInternacionales!$A$1:$K$55</definedName>
    <definedName name="_xlnm.Print_Area" localSheetId="8">'MáxDemandaSEIN (1)'!$A$1:$K$46</definedName>
    <definedName name="_xlnm.Print_Area" localSheetId="9">'MáxDemandaSEIN (2)'!$A$1:$J$76</definedName>
    <definedName name="_xlnm.Print_Area" localSheetId="3">'Oferta de generación'!$A$1:$J$53</definedName>
    <definedName name="_xlnm.Print_Area" localSheetId="0">'Portada '!$A$1:$L$71</definedName>
    <definedName name="_xlnm.Print_Area" localSheetId="4">'ProdEnergElectricaSEIN (1)'!$A$1:$L$56</definedName>
    <definedName name="_xlnm.Print_Area" localSheetId="5">'ProdEnergElectricaSEIN (2)'!$A$1:$K$70</definedName>
    <definedName name="_xlnm.Print_Area" localSheetId="6">'ProdEnergElectricaSEIN (3)'!$A$1:$J$63</definedName>
    <definedName name="_xlnm.Print_Area" localSheetId="7">'ProdEnergElectricaSEIN (4)'!$A$1:$J$68</definedName>
    <definedName name="_xlnm.Print_Area" localSheetId="2">Resumen_Relevante!$A$1:$Q$50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3" i="12" l="1"/>
  <c r="E39" i="29" l="1"/>
  <c r="E38" i="29"/>
  <c r="E37" i="29"/>
  <c r="E36" i="29"/>
  <c r="E35" i="29"/>
  <c r="E34" i="29"/>
  <c r="E33" i="29"/>
  <c r="E32" i="29"/>
  <c r="E31" i="29"/>
  <c r="E30" i="29"/>
  <c r="E29" i="29"/>
  <c r="E28" i="29"/>
  <c r="E27" i="29"/>
  <c r="E26" i="29"/>
  <c r="E25" i="29"/>
  <c r="E24" i="29"/>
  <c r="E23" i="29"/>
  <c r="E22" i="29"/>
  <c r="E21" i="29"/>
  <c r="E20" i="29"/>
  <c r="E19" i="29"/>
  <c r="E18" i="29"/>
  <c r="E17" i="29"/>
  <c r="E16" i="29"/>
  <c r="E15" i="29"/>
  <c r="E14" i="29"/>
  <c r="E13" i="29"/>
  <c r="E12" i="29"/>
  <c r="E11" i="29"/>
  <c r="E10" i="29"/>
  <c r="E81" i="18"/>
  <c r="E80" i="18"/>
  <c r="E79" i="18"/>
  <c r="E78" i="18"/>
  <c r="E77" i="18"/>
  <c r="E76" i="18"/>
  <c r="E75" i="18"/>
  <c r="E74" i="18"/>
  <c r="E73" i="18"/>
  <c r="E72" i="18"/>
  <c r="E71" i="18"/>
  <c r="E70" i="18"/>
  <c r="E69" i="18"/>
  <c r="E68" i="18"/>
  <c r="D73" i="22"/>
  <c r="C70" i="22"/>
  <c r="D68" i="22"/>
  <c r="D66" i="22"/>
  <c r="D61" i="22"/>
  <c r="D56" i="22"/>
  <c r="D55" i="22"/>
  <c r="D54" i="22"/>
  <c r="D53" i="22"/>
  <c r="D52" i="22"/>
  <c r="D51" i="22"/>
  <c r="D50" i="22"/>
  <c r="D49" i="22"/>
  <c r="D45" i="22"/>
  <c r="D43" i="22"/>
  <c r="D41" i="22"/>
  <c r="D40" i="22"/>
  <c r="D39" i="22"/>
  <c r="D38" i="22"/>
  <c r="D37" i="22"/>
  <c r="D36" i="22"/>
  <c r="D35" i="22"/>
  <c r="D34" i="22"/>
  <c r="D33" i="22"/>
  <c r="D32" i="22"/>
  <c r="D31" i="22"/>
  <c r="D30" i="22"/>
  <c r="D29" i="22"/>
  <c r="D28" i="22"/>
  <c r="D27" i="22"/>
  <c r="D26" i="22"/>
  <c r="D25" i="22"/>
  <c r="D24" i="22"/>
  <c r="D23" i="22"/>
  <c r="D22" i="22"/>
  <c r="D21" i="22"/>
  <c r="D20" i="22"/>
  <c r="D19" i="22"/>
  <c r="D18" i="22"/>
  <c r="D17" i="22"/>
  <c r="D16" i="22"/>
  <c r="B70" i="22"/>
  <c r="I15" i="8" l="1"/>
  <c r="F24" i="19"/>
  <c r="C24" i="19"/>
  <c r="L10" i="16"/>
  <c r="M10" i="16"/>
  <c r="L14" i="16"/>
  <c r="M14" i="16"/>
  <c r="L15" i="16"/>
  <c r="M15" i="16"/>
  <c r="L16" i="16"/>
  <c r="M16" i="16"/>
  <c r="L17" i="16"/>
  <c r="M17" i="16"/>
  <c r="E33" i="12"/>
  <c r="G31" i="12"/>
  <c r="G30" i="12"/>
  <c r="G29" i="12"/>
  <c r="G28" i="12"/>
  <c r="G27" i="12"/>
  <c r="G26" i="12"/>
  <c r="G25" i="12"/>
  <c r="G24" i="12"/>
  <c r="G23" i="12"/>
  <c r="G20" i="12"/>
  <c r="G19" i="12"/>
  <c r="G18" i="12"/>
  <c r="G16" i="12"/>
  <c r="G15" i="12"/>
  <c r="G13" i="12"/>
  <c r="G12" i="12"/>
  <c r="G11" i="12"/>
  <c r="G10" i="12"/>
  <c r="G9" i="12"/>
  <c r="G6" i="12"/>
  <c r="G5" i="12"/>
  <c r="F33" i="12"/>
  <c r="I16" i="34" l="1"/>
  <c r="H16" i="34"/>
  <c r="F21" i="16" l="1"/>
  <c r="E21" i="16"/>
  <c r="D21" i="16"/>
  <c r="C21" i="16"/>
  <c r="D43" i="29"/>
  <c r="C43" i="29"/>
  <c r="E41" i="29"/>
  <c r="E43" i="29" l="1"/>
  <c r="D15" i="22"/>
  <c r="D14" i="22"/>
  <c r="D13" i="22"/>
  <c r="D65" i="21" l="1"/>
  <c r="D64" i="21"/>
  <c r="D63" i="21"/>
  <c r="D61" i="21"/>
  <c r="D59" i="21"/>
  <c r="D56" i="21"/>
  <c r="D54" i="21"/>
  <c r="D53" i="21"/>
  <c r="D51" i="21"/>
  <c r="D50" i="21"/>
  <c r="D49" i="21"/>
  <c r="D48" i="21"/>
  <c r="D47" i="21"/>
  <c r="D46" i="21"/>
  <c r="D45" i="21"/>
  <c r="D42" i="21"/>
  <c r="D41" i="21"/>
  <c r="D40" i="21"/>
  <c r="D39" i="21"/>
  <c r="D38" i="21"/>
  <c r="D36" i="21"/>
  <c r="D35" i="21"/>
  <c r="D34" i="21"/>
  <c r="D33" i="21"/>
  <c r="D32" i="21"/>
  <c r="D31" i="21"/>
  <c r="D30" i="21"/>
  <c r="D29" i="21"/>
  <c r="D28" i="21"/>
  <c r="D27" i="21"/>
  <c r="D26" i="21"/>
  <c r="D25" i="21"/>
  <c r="D24" i="21"/>
  <c r="D23" i="21"/>
  <c r="D22" i="21"/>
  <c r="D21" i="21"/>
  <c r="D20" i="21"/>
  <c r="D19" i="21"/>
  <c r="D18" i="21"/>
  <c r="D17" i="21"/>
  <c r="D16" i="21"/>
  <c r="D15" i="21"/>
  <c r="D14" i="21"/>
  <c r="D13" i="21"/>
  <c r="D12" i="21"/>
  <c r="D11" i="21"/>
  <c r="D10" i="21"/>
  <c r="D9" i="21"/>
  <c r="D8" i="21"/>
  <c r="G13" i="35" l="1"/>
  <c r="I13" i="35"/>
  <c r="G14" i="35"/>
  <c r="I14" i="35"/>
  <c r="G15" i="35"/>
  <c r="I15" i="35"/>
  <c r="G16" i="35"/>
  <c r="I16" i="35"/>
  <c r="N16" i="35"/>
  <c r="G17" i="35"/>
  <c r="I17" i="35"/>
  <c r="N17" i="35"/>
  <c r="B18" i="35"/>
  <c r="B19" i="35" s="1"/>
  <c r="C18" i="35"/>
  <c r="C19" i="35" s="1"/>
  <c r="D18" i="35"/>
  <c r="D19" i="35" s="1"/>
  <c r="E18" i="35"/>
  <c r="E19" i="35" s="1"/>
  <c r="F18" i="35"/>
  <c r="F19" i="35" s="1"/>
  <c r="H18" i="35"/>
  <c r="H19" i="35" s="1"/>
  <c r="N18" i="35"/>
  <c r="N19" i="35"/>
  <c r="N20" i="35"/>
  <c r="I18" i="35" l="1"/>
  <c r="G18" i="35"/>
  <c r="N21" i="35"/>
  <c r="F41" i="34" l="1"/>
  <c r="F40" i="34"/>
  <c r="F39" i="34"/>
  <c r="F38" i="34"/>
  <c r="F42" i="34" l="1"/>
  <c r="G15" i="8" l="1"/>
  <c r="D19" i="8" l="1"/>
  <c r="E19" i="8"/>
  <c r="F19" i="8"/>
  <c r="G19" i="8"/>
  <c r="I19" i="8"/>
  <c r="I21" i="8" s="1"/>
  <c r="I28" i="19"/>
  <c r="D28" i="19"/>
  <c r="E28" i="19"/>
  <c r="F28" i="19"/>
  <c r="G28" i="19"/>
  <c r="C28" i="19"/>
  <c r="J19" i="9"/>
  <c r="H19" i="9"/>
  <c r="G19" i="9"/>
  <c r="F19" i="9"/>
  <c r="E19" i="9"/>
  <c r="D19" i="9"/>
  <c r="K17" i="9"/>
  <c r="I17" i="9"/>
  <c r="K14" i="9" l="1"/>
  <c r="K13" i="9"/>
  <c r="K12" i="9"/>
  <c r="I14" i="9"/>
  <c r="I13" i="9"/>
  <c r="I12" i="9"/>
  <c r="I11" i="9"/>
  <c r="J21" i="16" l="1"/>
  <c r="I25" i="16" s="1"/>
  <c r="H21" i="16"/>
  <c r="G21" i="16"/>
  <c r="I21" i="16"/>
  <c r="G25" i="16" s="1"/>
  <c r="B66" i="21" l="1"/>
  <c r="C66" i="21" l="1"/>
  <c r="U41" i="3" l="1"/>
  <c r="E44" i="29" l="1"/>
  <c r="E40" i="29"/>
  <c r="E9" i="28"/>
  <c r="E10" i="28"/>
  <c r="E11" i="28"/>
  <c r="E12" i="28"/>
  <c r="E13" i="28"/>
  <c r="E14" i="28"/>
  <c r="E15" i="28"/>
  <c r="E16" i="28"/>
  <c r="E17" i="28"/>
  <c r="E18" i="28"/>
  <c r="E19" i="28"/>
  <c r="E20" i="28"/>
  <c r="E21" i="28"/>
  <c r="E22" i="28"/>
  <c r="E23" i="28"/>
  <c r="E24" i="28"/>
  <c r="E25" i="28"/>
  <c r="E26" i="28"/>
  <c r="E27" i="28"/>
  <c r="E28" i="28"/>
  <c r="E29" i="28"/>
  <c r="E30" i="28"/>
  <c r="E31" i="28"/>
  <c r="E32" i="28"/>
  <c r="E33" i="28"/>
  <c r="E34" i="28"/>
  <c r="E35" i="28"/>
  <c r="E36" i="28"/>
  <c r="E37" i="28"/>
  <c r="E38" i="28"/>
  <c r="E39" i="28"/>
  <c r="E40" i="28"/>
  <c r="E41" i="28"/>
  <c r="E42" i="28"/>
  <c r="E43" i="28"/>
  <c r="E44" i="28"/>
  <c r="E45" i="28"/>
  <c r="E46" i="28"/>
  <c r="E47" i="28"/>
  <c r="E48" i="28"/>
  <c r="E49" i="28"/>
  <c r="E50" i="28"/>
  <c r="E51" i="28"/>
  <c r="E52" i="28"/>
  <c r="E53" i="28"/>
  <c r="E54" i="28"/>
  <c r="E55" i="28"/>
  <c r="E56" i="28"/>
  <c r="E57" i="28"/>
  <c r="E58" i="28"/>
  <c r="E59" i="28"/>
  <c r="E60" i="28"/>
  <c r="E61" i="28"/>
  <c r="E62" i="28"/>
  <c r="E63" i="28"/>
  <c r="E64" i="28"/>
  <c r="E65" i="28"/>
  <c r="E66" i="28"/>
  <c r="E67" i="18"/>
  <c r="E10" i="18"/>
  <c r="E9" i="18"/>
  <c r="D12" i="22" l="1"/>
  <c r="C73" i="22"/>
  <c r="B73" i="22" l="1"/>
  <c r="D70" i="22"/>
  <c r="F15" i="8"/>
  <c r="D15" i="8"/>
  <c r="E15" i="8"/>
  <c r="C15" i="8"/>
  <c r="V35" i="3" l="1"/>
  <c r="W35" i="3" s="1"/>
  <c r="V40" i="3"/>
  <c r="W40" i="3" s="1"/>
  <c r="V39" i="3"/>
  <c r="W39" i="3" s="1"/>
  <c r="V38" i="3"/>
  <c r="W38" i="3" s="1"/>
  <c r="V37" i="3"/>
  <c r="W37" i="3" s="1"/>
  <c r="V36" i="3"/>
  <c r="W36" i="3" s="1"/>
  <c r="V34" i="3"/>
  <c r="W34" i="3" s="1"/>
  <c r="V33" i="3"/>
  <c r="W33" i="3" s="1"/>
  <c r="I24" i="19"/>
  <c r="G24" i="19"/>
  <c r="E24" i="19"/>
  <c r="D24" i="19"/>
  <c r="J15" i="9"/>
  <c r="J21" i="9" s="1"/>
  <c r="H15" i="9"/>
  <c r="H21" i="9" s="1"/>
  <c r="G15" i="9"/>
  <c r="F15" i="9"/>
  <c r="F21" i="9" s="1"/>
  <c r="E15" i="9"/>
  <c r="E21" i="9" s="1"/>
  <c r="D15" i="9"/>
  <c r="D21" i="9" s="1"/>
  <c r="J23" i="19"/>
  <c r="H23" i="19"/>
  <c r="J22" i="19"/>
  <c r="H22" i="19"/>
  <c r="J21" i="19"/>
  <c r="H21" i="19"/>
  <c r="J20" i="19"/>
  <c r="H20" i="19"/>
  <c r="J19" i="19"/>
  <c r="H19" i="19"/>
  <c r="J18" i="19"/>
  <c r="H18" i="19"/>
  <c r="J17" i="19"/>
  <c r="H17" i="19"/>
  <c r="J16" i="19"/>
  <c r="H16" i="19"/>
  <c r="J15" i="19"/>
  <c r="J14" i="19"/>
  <c r="H14" i="19"/>
  <c r="J13" i="19"/>
  <c r="H13" i="19"/>
  <c r="J12" i="19"/>
  <c r="H12" i="19"/>
  <c r="J11" i="19"/>
  <c r="H11" i="19"/>
  <c r="E66" i="18"/>
  <c r="E65" i="18"/>
  <c r="E64" i="18"/>
  <c r="E63" i="18"/>
  <c r="E62" i="18"/>
  <c r="E61" i="18"/>
  <c r="E60" i="18"/>
  <c r="E59" i="18"/>
  <c r="E58" i="18"/>
  <c r="E57" i="18"/>
  <c r="E56" i="18"/>
  <c r="E55" i="18"/>
  <c r="E54" i="18"/>
  <c r="E53" i="18"/>
  <c r="E52" i="18"/>
  <c r="E51" i="18"/>
  <c r="E50" i="18"/>
  <c r="E49" i="18"/>
  <c r="E48" i="18"/>
  <c r="E47" i="18"/>
  <c r="E46" i="18"/>
  <c r="E45" i="18"/>
  <c r="E44" i="18"/>
  <c r="E43" i="18"/>
  <c r="E42" i="18"/>
  <c r="E41" i="18"/>
  <c r="E40" i="18"/>
  <c r="E39" i="18"/>
  <c r="E38" i="18"/>
  <c r="E37" i="18"/>
  <c r="E36" i="18"/>
  <c r="E35" i="18"/>
  <c r="E34" i="18"/>
  <c r="E33" i="18"/>
  <c r="E32" i="18"/>
  <c r="E31" i="18"/>
  <c r="E30" i="18"/>
  <c r="E29" i="18"/>
  <c r="E28" i="18"/>
  <c r="E27" i="18"/>
  <c r="E26" i="18"/>
  <c r="E25" i="18"/>
  <c r="E24" i="18"/>
  <c r="E23" i="18"/>
  <c r="E22" i="18"/>
  <c r="E21" i="18"/>
  <c r="E20" i="18"/>
  <c r="E19" i="18"/>
  <c r="E18" i="18"/>
  <c r="E17" i="18"/>
  <c r="E16" i="18"/>
  <c r="E15" i="18"/>
  <c r="E14" i="18"/>
  <c r="E13" i="18"/>
  <c r="E12" i="18"/>
  <c r="E11" i="18"/>
  <c r="E20" i="11"/>
  <c r="E19" i="11"/>
  <c r="E18" i="11"/>
  <c r="E17" i="11"/>
  <c r="E16" i="11"/>
  <c r="E15" i="11"/>
  <c r="E14" i="11"/>
  <c r="E13" i="11"/>
  <c r="E12" i="11"/>
  <c r="E11" i="11"/>
  <c r="E10" i="11"/>
  <c r="E9" i="11"/>
  <c r="N14" i="8"/>
  <c r="N13" i="8"/>
  <c r="N12" i="8"/>
  <c r="K11" i="9"/>
  <c r="H14" i="8"/>
  <c r="H12" i="8"/>
  <c r="E21" i="8"/>
  <c r="C19" i="8"/>
  <c r="J14" i="8"/>
  <c r="J13" i="8"/>
  <c r="J12" i="8"/>
  <c r="G21" i="8"/>
  <c r="J21" i="8" s="1"/>
  <c r="H13" i="8"/>
  <c r="K21" i="9" l="1"/>
  <c r="I15" i="9"/>
  <c r="G21" i="9"/>
  <c r="I21" i="9" s="1"/>
  <c r="K15" i="9"/>
  <c r="P15" i="8"/>
  <c r="P16" i="8" s="1"/>
  <c r="O15" i="8"/>
  <c r="O16" i="8" s="1"/>
  <c r="D66" i="21"/>
  <c r="S14" i="8"/>
  <c r="H15" i="8"/>
  <c r="Q15" i="8"/>
  <c r="Q16" i="8" s="1"/>
  <c r="J15" i="8"/>
  <c r="C21" i="8"/>
  <c r="R12" i="8"/>
  <c r="D21" i="8"/>
  <c r="R13" i="8"/>
  <c r="S12" i="8"/>
  <c r="F21" i="8"/>
  <c r="H21" i="8" s="1"/>
  <c r="R14" i="8"/>
  <c r="S13" i="8"/>
  <c r="T41" i="3"/>
  <c r="J24" i="19"/>
  <c r="H24" i="19"/>
  <c r="V41" i="3" l="1"/>
  <c r="W41" i="3" s="1"/>
  <c r="S15" i="8"/>
  <c r="S16" i="8"/>
  <c r="R15" i="8"/>
  <c r="R16" i="8" l="1"/>
</calcChain>
</file>

<file path=xl/sharedStrings.xml><?xml version="1.0" encoding="utf-8"?>
<sst xmlns="http://schemas.openxmlformats.org/spreadsheetml/2006/main" count="1332" uniqueCount="666">
  <si>
    <t>-</t>
  </si>
  <si>
    <t>CONTENIDO</t>
  </si>
  <si>
    <t>Página N°</t>
  </si>
  <si>
    <t>INFORME DE LA OPERACIÓN ANUAL</t>
  </si>
  <si>
    <t>Por tipo de Generación</t>
  </si>
  <si>
    <t>Por Empresas Integrantes</t>
  </si>
  <si>
    <t>Exportación</t>
  </si>
  <si>
    <t>3</t>
  </si>
  <si>
    <t>4</t>
  </si>
  <si>
    <t>5</t>
  </si>
  <si>
    <t>6</t>
  </si>
  <si>
    <t>7</t>
  </si>
  <si>
    <t>8</t>
  </si>
  <si>
    <t>9</t>
  </si>
  <si>
    <t>11</t>
  </si>
  <si>
    <t>13</t>
  </si>
  <si>
    <t>14</t>
  </si>
  <si>
    <t>15</t>
  </si>
  <si>
    <t>16</t>
  </si>
  <si>
    <t>1</t>
  </si>
  <si>
    <t>2</t>
  </si>
  <si>
    <t>Empresa</t>
  </si>
  <si>
    <t>Central</t>
  </si>
  <si>
    <t>Recurso Energético</t>
  </si>
  <si>
    <t>Unidad</t>
  </si>
  <si>
    <t>Tipo de Generación</t>
  </si>
  <si>
    <t>Tipo de Tecnologia</t>
  </si>
  <si>
    <t>Nota:</t>
  </si>
  <si>
    <t>Hidroeléctrica</t>
  </si>
  <si>
    <t>Eólica</t>
  </si>
  <si>
    <t>Termoeléctrica</t>
  </si>
  <si>
    <t>Diesel 2</t>
  </si>
  <si>
    <t>Solar</t>
  </si>
  <si>
    <t>Eólico</t>
  </si>
  <si>
    <t>TOTAL</t>
  </si>
  <si>
    <t>Gas Natural de Camisea</t>
  </si>
  <si>
    <t>últimos 3 meses</t>
  </si>
  <si>
    <t>Acumulado Anual</t>
  </si>
  <si>
    <t>Var (%)</t>
  </si>
  <si>
    <t>Producción Total del SEIN</t>
  </si>
  <si>
    <t>Intercambios Internacionales</t>
  </si>
  <si>
    <t>Importación</t>
  </si>
  <si>
    <t>Hace 2 años</t>
  </si>
  <si>
    <t>Gas Natural de Aguaytía</t>
  </si>
  <si>
    <t>Gas Natural de Malacas</t>
  </si>
  <si>
    <t>Gas Natural de Las Isla</t>
  </si>
  <si>
    <t>Carbón</t>
  </si>
  <si>
    <t>Residual 500</t>
  </si>
  <si>
    <t>Residual 6</t>
  </si>
  <si>
    <t>Bagazo</t>
  </si>
  <si>
    <t>Biogás</t>
  </si>
  <si>
    <t>Por Recursos Energéticos Renovables (RER)</t>
  </si>
  <si>
    <t>Producción Total RER</t>
  </si>
  <si>
    <t>Participación RER en el SEIN (%)</t>
  </si>
  <si>
    <t>AYEPSA</t>
  </si>
  <si>
    <t>CELEPSA</t>
  </si>
  <si>
    <t>CHINANGO</t>
  </si>
  <si>
    <t>EGASA</t>
  </si>
  <si>
    <t>EGECSAC</t>
  </si>
  <si>
    <t>EGEMSA</t>
  </si>
  <si>
    <t>EGESUR</t>
  </si>
  <si>
    <t>ENERGÍA EÓLICA</t>
  </si>
  <si>
    <t>GEPSA</t>
  </si>
  <si>
    <t>HIDROCAÑETE</t>
  </si>
  <si>
    <t>MOQUEGUA FV</t>
  </si>
  <si>
    <t>PANAMERICANA SOLAR</t>
  </si>
  <si>
    <t>PETRAMAS</t>
  </si>
  <si>
    <t>RIO DOBLE</t>
  </si>
  <si>
    <t>SAN GABÁN</t>
  </si>
  <si>
    <t>SHOUGESA</t>
  </si>
  <si>
    <t>SINERSA</t>
  </si>
  <si>
    <t>TACNA SOLAR</t>
  </si>
  <si>
    <t>TERMOCHILCA</t>
  </si>
  <si>
    <t>TERMOSELVA</t>
  </si>
  <si>
    <t xml:space="preserve">Por tipo de Recurso Energético </t>
  </si>
  <si>
    <t>Máxima Anual</t>
  </si>
  <si>
    <t>HIDROLOGIA</t>
  </si>
  <si>
    <t>CAUDALES NATURALES</t>
  </si>
  <si>
    <t>SEMANA</t>
  </si>
  <si>
    <t>PATIVILCA</t>
  </si>
  <si>
    <t>SANTA</t>
  </si>
  <si>
    <t>CHANCAY</t>
  </si>
  <si>
    <t>RÍMAC</t>
  </si>
  <si>
    <t>SANTA EULALIA</t>
  </si>
  <si>
    <t>MANTARO</t>
  </si>
  <si>
    <t>TULUMAYO</t>
  </si>
  <si>
    <t>TARMA</t>
  </si>
  <si>
    <t>TURBINADO CHARCANI V</t>
  </si>
  <si>
    <t>INGRESO ARICOTA</t>
  </si>
  <si>
    <t>VILCANOTA</t>
  </si>
  <si>
    <t>MES</t>
  </si>
  <si>
    <t>Hidrología EDEGEL</t>
  </si>
  <si>
    <t>Volumen Lagunas Edegel (Santa Eulalia y Marca)</t>
  </si>
  <si>
    <t>Volumen Útil del Lago Junín Electroperú</t>
  </si>
  <si>
    <t>VOLUMEN UTIL RESERVORIOS EGASA ( (El Frayle, Pañe, Pillones,  Aguada Blanca, Chalhuanca y Bamputañe)</t>
  </si>
  <si>
    <t>EVOLUCIÓN DE LOS VOLÚMENES ALMACENADOS (Millones de m3)</t>
  </si>
  <si>
    <t>LAGUNA/ EMBALSE</t>
  </si>
  <si>
    <t>Represa Aguada Blanca</t>
  </si>
  <si>
    <t>Represa El Frayle</t>
  </si>
  <si>
    <t>Represa El Pañe</t>
  </si>
  <si>
    <t>Represa Pillones</t>
  </si>
  <si>
    <t xml:space="preserve">Represa Bamputañe </t>
  </si>
  <si>
    <t>Represa Challhuanca</t>
  </si>
  <si>
    <t>Laguna Sibinacocha</t>
  </si>
  <si>
    <t>Laguna Aricota</t>
  </si>
  <si>
    <t>Lago Junín</t>
  </si>
  <si>
    <t>Lagunas ELECTROPERU</t>
  </si>
  <si>
    <t>Lago Viconga</t>
  </si>
  <si>
    <t>Lagunas STATKRAFT</t>
  </si>
  <si>
    <t>Pomacocha</t>
  </si>
  <si>
    <t>Laguna Yuracmayo</t>
  </si>
  <si>
    <t>Laguna Paucarcocha</t>
  </si>
  <si>
    <t>Gallito Ciego</t>
  </si>
  <si>
    <t>Natural San Gaban</t>
  </si>
  <si>
    <t>Descargado Lagunas San Gaban</t>
  </si>
  <si>
    <t>Descarga Upamayo</t>
  </si>
  <si>
    <t>Mejorada- Ingreso Tablachaca</t>
  </si>
  <si>
    <t>Descargado Paucarcocha</t>
  </si>
  <si>
    <t>Natural Cañete</t>
  </si>
  <si>
    <t>Natural Tarma + Natural Yanango</t>
  </si>
  <si>
    <t>Natural Tulumayo</t>
  </si>
  <si>
    <t>Descarga Lagunas STATKRAFT</t>
  </si>
  <si>
    <t>Descargado Yuracmayo (Rimac)</t>
  </si>
  <si>
    <t>Descargado Viconga</t>
  </si>
  <si>
    <t>Ingreso Toma Cahua (Pativilca)</t>
  </si>
  <si>
    <t>Descargado Pomacocha</t>
  </si>
  <si>
    <t>Natural Santa</t>
  </si>
  <si>
    <t>Natural Chancay</t>
  </si>
  <si>
    <t>Ingreso Toma Tamboraque</t>
  </si>
  <si>
    <t>Natural Jequetepeque</t>
  </si>
  <si>
    <t>Descargado Gallito Ciego</t>
  </si>
  <si>
    <t>CAUDAL PROMEDIO</t>
  </si>
  <si>
    <t>Mes</t>
  </si>
  <si>
    <t>Var.(%)</t>
  </si>
  <si>
    <t>ÁREA OPERATIVA</t>
  </si>
  <si>
    <t>EQUIPO DE TRANSMISIÓN</t>
  </si>
  <si>
    <t>DESCRIPCIÓN</t>
  </si>
  <si>
    <t>SUR</t>
  </si>
  <si>
    <t>CENTRO</t>
  </si>
  <si>
    <t>L-2018</t>
  </si>
  <si>
    <t>TOTAL HORAS DE CONGESTIÓN EN EL SEIN</t>
  </si>
  <si>
    <t>Var.</t>
  </si>
  <si>
    <t>Gas Natural</t>
  </si>
  <si>
    <t>Diesel2/Residual500/Residual 6</t>
  </si>
  <si>
    <t>EXPORTACIÓN</t>
  </si>
  <si>
    <t>IMPORTACIÓN</t>
  </si>
  <si>
    <t>MÁXIMA POTENCIA (MW)</t>
  </si>
  <si>
    <t>ENERGÍA  (GWh)</t>
  </si>
  <si>
    <t>ENERGÍA (GWh)</t>
  </si>
  <si>
    <t>EMPRESAS</t>
  </si>
  <si>
    <t>CENTRALES</t>
  </si>
  <si>
    <t>GENERACIÓN</t>
  </si>
  <si>
    <t>HIDROELÉCTRICA</t>
  </si>
  <si>
    <t>TERMOELÉCTRICA</t>
  </si>
  <si>
    <t>MWh</t>
  </si>
  <si>
    <t>C.T. MAPLE ETANOL</t>
  </si>
  <si>
    <t>CELEPSA Total</t>
  </si>
  <si>
    <t>C.H. CHIMAY</t>
  </si>
  <si>
    <t>C.H. YANANGO</t>
  </si>
  <si>
    <t>C.H. HUAMPANI</t>
  </si>
  <si>
    <t>C.H. HUINCO</t>
  </si>
  <si>
    <t>C.H. MATUCANA</t>
  </si>
  <si>
    <t>C.H. MOYOPAMPA</t>
  </si>
  <si>
    <t>C.T. VENTANILLA</t>
  </si>
  <si>
    <t>C.H. CHARCANI I</t>
  </si>
  <si>
    <t>C.H. CHARCANI II</t>
  </si>
  <si>
    <t>C.H. CHARCANI III</t>
  </si>
  <si>
    <t>C.H. CHARCANI IV</t>
  </si>
  <si>
    <t>C.H. CHARCANI V</t>
  </si>
  <si>
    <t>C.H. CHARCANI VI</t>
  </si>
  <si>
    <t>C.T. PISCO</t>
  </si>
  <si>
    <t>EGASA Total</t>
  </si>
  <si>
    <t>C.H. CAHUA</t>
  </si>
  <si>
    <t>C.H. GALLITO CIEGO</t>
  </si>
  <si>
    <t>C.H. HUAYLLACHO</t>
  </si>
  <si>
    <t>C.H. MALPASO</t>
  </si>
  <si>
    <t>C.H. MISAPUQUIO</t>
  </si>
  <si>
    <t>C.H. OROYA</t>
  </si>
  <si>
    <t>C.H. PACHACHACA</t>
  </si>
  <si>
    <t>C.H. PARIAC</t>
  </si>
  <si>
    <t>C.H. SAN ANTONIO</t>
  </si>
  <si>
    <t>C.H. SAN IGNACIO</t>
  </si>
  <si>
    <t>C.H. YAUPI</t>
  </si>
  <si>
    <t>C.H. CANCHAYLLO</t>
  </si>
  <si>
    <t>C.H. MACHUPICCHU</t>
  </si>
  <si>
    <t>EGEMSA Total</t>
  </si>
  <si>
    <t>C.H. CAÑA BRAVA</t>
  </si>
  <si>
    <t>C.H. CAÑON DEL PATO</t>
  </si>
  <si>
    <t>C.H. CARHUAQUERO</t>
  </si>
  <si>
    <t>C.H. CARHUAQUERO IV</t>
  </si>
  <si>
    <t>C.H. ARICOTA I</t>
  </si>
  <si>
    <t>C.H. ARICOTA II</t>
  </si>
  <si>
    <t>C.T. INDEPENDENCIA</t>
  </si>
  <si>
    <t>EGESUR Total</t>
  </si>
  <si>
    <t>C.H. MANTARO</t>
  </si>
  <si>
    <t>C.T. TUMBES</t>
  </si>
  <si>
    <t>C.H. YUNCAN</t>
  </si>
  <si>
    <t>ENGIE Total</t>
  </si>
  <si>
    <t>C.H. LA JOYA</t>
  </si>
  <si>
    <t>GTS MAJES</t>
  </si>
  <si>
    <t>C.T. LAS FLORES</t>
  </si>
  <si>
    <t>C.T. PUERTO BRAVO</t>
  </si>
  <si>
    <t>C.H. SAN GABAN II</t>
  </si>
  <si>
    <t>C.T. OQUENDO</t>
  </si>
  <si>
    <t>SHOUGESA Total</t>
  </si>
  <si>
    <t>C.H. POECHOS II</t>
  </si>
  <si>
    <t>SINERSA Total</t>
  </si>
  <si>
    <t>TERMOCHILCA Total</t>
  </si>
  <si>
    <t>C.T. AGUAYTIA</t>
  </si>
  <si>
    <t>TERMOSELVA Total</t>
  </si>
  <si>
    <t>C.H. YANAPAMPA</t>
  </si>
  <si>
    <t>TOTALES</t>
  </si>
  <si>
    <t>%</t>
  </si>
  <si>
    <t>ENGIE</t>
  </si>
  <si>
    <t>IYEPSA</t>
  </si>
  <si>
    <t>Participación (%)</t>
  </si>
  <si>
    <t>TOTAL Particpación RER</t>
  </si>
  <si>
    <t>Por Empresas Integrantes  (MW)</t>
  </si>
  <si>
    <t>MÁXIMA DEMANDA DEL SISTEMA  (MW)</t>
  </si>
  <si>
    <t>Variación</t>
  </si>
  <si>
    <t>C.T. CHILCA 2</t>
  </si>
  <si>
    <t>RIO BAÑOS</t>
  </si>
  <si>
    <t xml:space="preserve">Recurso Energético </t>
  </si>
  <si>
    <t>Agua</t>
  </si>
  <si>
    <t>Turbina Francis</t>
  </si>
  <si>
    <t>L-2201  L-2202</t>
  </si>
  <si>
    <t>AIPSA</t>
  </si>
  <si>
    <t>AGROAURORA</t>
  </si>
  <si>
    <t>ELECTRICA SANTA ROSA</t>
  </si>
  <si>
    <t>ELECTRICA YANAPAMPA</t>
  </si>
  <si>
    <t>ELECTROPERU</t>
  </si>
  <si>
    <t>AGUA AZUL</t>
  </si>
  <si>
    <t>ENEL GREEN POWER PERU</t>
  </si>
  <si>
    <t>GTS REPARTICION</t>
  </si>
  <si>
    <t>HIDROELECTRICA HUANCHOR</t>
  </si>
  <si>
    <t>MAJA ENERGIA</t>
  </si>
  <si>
    <t>ORAZUL ENERGY PERÚ</t>
  </si>
  <si>
    <t>P.E. TRES HERMANAS</t>
  </si>
  <si>
    <t>SAN GABAN</t>
  </si>
  <si>
    <t>SDF ENERGIA</t>
  </si>
  <si>
    <t>STATKRAFT</t>
  </si>
  <si>
    <t>C.T. CHILINA DIESEL</t>
  </si>
  <si>
    <t>C.T. MOLLENDO DIESEL</t>
  </si>
  <si>
    <t>ORAZUL ENERGY PERÚ Total</t>
  </si>
  <si>
    <t>C.H. PURMACANA</t>
  </si>
  <si>
    <t>C.H. RESTITUCION</t>
  </si>
  <si>
    <t>ELECTROPERU Total</t>
  </si>
  <si>
    <t>C.H. RUNATULLO II</t>
  </si>
  <si>
    <t>C.H. RUNATULLO III</t>
  </si>
  <si>
    <t>C.H. CHAGLLA</t>
  </si>
  <si>
    <t>P.C.H CHAGLLA</t>
  </si>
  <si>
    <t>C.H. POTRERO</t>
  </si>
  <si>
    <t>C.H. LAS PIZARRAS</t>
  </si>
  <si>
    <t>C.T. SANTA ROSA</t>
  </si>
  <si>
    <t>C.T. SANTA ROSA II</t>
  </si>
  <si>
    <t>C.T. MALACAS 1</t>
  </si>
  <si>
    <t>C.T. MALACAS 2</t>
  </si>
  <si>
    <t>C.E. CUPISNIQUE</t>
  </si>
  <si>
    <t>C.E. TALARA</t>
  </si>
  <si>
    <t>C.H. QUITARACSA</t>
  </si>
  <si>
    <t>C.T. CHILCA 1</t>
  </si>
  <si>
    <t>C.T. ILO 1</t>
  </si>
  <si>
    <t>C.T. ILO 2</t>
  </si>
  <si>
    <t>C.T. NEPI</t>
  </si>
  <si>
    <t>C.H. HUANCHOR</t>
  </si>
  <si>
    <t>C.H. MARAÑON</t>
  </si>
  <si>
    <t>C.H. YARUCAYA</t>
  </si>
  <si>
    <t>C.T. KALLPA</t>
  </si>
  <si>
    <t>C.H. SANTA TERESA</t>
  </si>
  <si>
    <t>C.T. RECKA</t>
  </si>
  <si>
    <t>C.E. MARCONA</t>
  </si>
  <si>
    <t>C.E. TRES HERMANAS</t>
  </si>
  <si>
    <t>C.T. HUAYCOLORO</t>
  </si>
  <si>
    <t>SAN GABAN Total</t>
  </si>
  <si>
    <t>SDF ENERGIA Total</t>
  </si>
  <si>
    <t>C.T. SAN NICOLAS</t>
  </si>
  <si>
    <t>C.H. CHEVES</t>
  </si>
  <si>
    <t>STATKRAFT Total</t>
  </si>
  <si>
    <t>Lagunas Cullicocha (ORAZUL)</t>
  </si>
  <si>
    <t>Lagunas Aguashcocha (ORAZUL)</t>
  </si>
  <si>
    <t>Lagunas ENEL</t>
  </si>
  <si>
    <t>Descarga Lagunas ENEL</t>
  </si>
  <si>
    <t>PRODUCCIÓN DE ENERGÍA ELÉCTRICA EN EL SEIN (GWh)</t>
  </si>
  <si>
    <t>C.T. R.F. DE GENERACION TALARA</t>
  </si>
  <si>
    <t>GWh</t>
  </si>
  <si>
    <t/>
  </si>
  <si>
    <t>Lagunas San Gaban</t>
  </si>
  <si>
    <t>29.02.2016</t>
  </si>
  <si>
    <t>MÁXIMA  DEMANDA  EN EL SEIN</t>
  </si>
  <si>
    <t>ANEXO II</t>
  </si>
  <si>
    <t xml:space="preserve">Natural Paucartambo </t>
  </si>
  <si>
    <t>6.0 COSTO MARGINAL PROMEDIO MENSUAL DEL SEIN</t>
  </si>
  <si>
    <t>3.1 POR TIPO DE GENERACIÓN</t>
  </si>
  <si>
    <t>4.1 POR TIPO DE GENERACIÓN</t>
  </si>
  <si>
    <t>4.2 POR EMPRESAS INTEGRANTES</t>
  </si>
  <si>
    <t>5.1 EVOLUCIÓN DE LOS VOLÚMENES ALMACENADOS (Millones de m3)</t>
  </si>
  <si>
    <t>5.2 EVOLUCIÓN PROMEDIO MENSUAL DE CAUDALES (m3/s)</t>
  </si>
  <si>
    <t>2.1 Ingreso en Operación Comercial</t>
  </si>
  <si>
    <t>3.1 Por Tipo de Generación</t>
  </si>
  <si>
    <t>4.1 Por Tipo de Generación</t>
  </si>
  <si>
    <t>4.2 Por Empresas Integrantes</t>
  </si>
  <si>
    <t>Turbinado de la C.H. Charcani V</t>
  </si>
  <si>
    <t>Tubinado de la C.H. Platanal</t>
  </si>
  <si>
    <t>Turbinado de la C.H. Aricota</t>
  </si>
  <si>
    <t>enero</t>
  </si>
  <si>
    <t>febrero</t>
  </si>
  <si>
    <t>marzo</t>
  </si>
  <si>
    <t>abril</t>
  </si>
  <si>
    <t>mayo</t>
  </si>
  <si>
    <t>junio</t>
  </si>
  <si>
    <t>julio</t>
  </si>
  <si>
    <t>agosto</t>
  </si>
  <si>
    <t>setiembre</t>
  </si>
  <si>
    <t>octubre</t>
  </si>
  <si>
    <t>noviembre</t>
  </si>
  <si>
    <t xml:space="preserve">diciembre </t>
  </si>
  <si>
    <t>TURBINADO DE LA C.H. CHARCANI V</t>
  </si>
  <si>
    <t>diciembre</t>
  </si>
  <si>
    <t>Natural Vilcanota</t>
  </si>
  <si>
    <t>2.2. Retiro de Operación Comercial</t>
  </si>
  <si>
    <t>Total</t>
  </si>
  <si>
    <t>N°</t>
  </si>
  <si>
    <t>a.</t>
  </si>
  <si>
    <t>b.</t>
  </si>
  <si>
    <t>c.</t>
  </si>
  <si>
    <t>d.</t>
  </si>
  <si>
    <t>e.</t>
  </si>
  <si>
    <r>
      <t xml:space="preserve">Producción Total  </t>
    </r>
    <r>
      <rPr>
        <sz val="10"/>
        <rFont val="Calibri"/>
        <family val="2"/>
        <scheme val="minor"/>
      </rPr>
      <t>(a+b+c+d)</t>
    </r>
  </si>
  <si>
    <t>f.</t>
  </si>
  <si>
    <t>Importación (+)</t>
  </si>
  <si>
    <t>g.</t>
  </si>
  <si>
    <t>Exportación (-)</t>
  </si>
  <si>
    <t>h.</t>
  </si>
  <si>
    <r>
      <t>Intercambios Internacionales</t>
    </r>
    <r>
      <rPr>
        <sz val="10"/>
        <rFont val="Calibri"/>
        <family val="2"/>
        <scheme val="minor"/>
      </rPr>
      <t xml:space="preserve"> (f+g)</t>
    </r>
  </si>
  <si>
    <t>i.</t>
  </si>
  <si>
    <r>
      <t xml:space="preserve">PRODUCCION TOTAL CONSIDERANDO INTERCAMBIOS INTERNACIONALES </t>
    </r>
    <r>
      <rPr>
        <b/>
        <sz val="10"/>
        <rFont val="Calibri"/>
        <family val="2"/>
        <scheme val="minor"/>
      </rPr>
      <t xml:space="preserve"> </t>
    </r>
    <r>
      <rPr>
        <sz val="10"/>
        <rFont val="Calibri"/>
        <family val="2"/>
        <scheme val="minor"/>
      </rPr>
      <t>(e+h)</t>
    </r>
  </si>
  <si>
    <t xml:space="preserve">    Por tipo de Generación</t>
  </si>
  <si>
    <t>o.</t>
  </si>
  <si>
    <t>j.</t>
  </si>
  <si>
    <t>k.</t>
  </si>
  <si>
    <t>l.</t>
  </si>
  <si>
    <t>m.</t>
  </si>
  <si>
    <t>n.</t>
  </si>
  <si>
    <t>p.</t>
  </si>
  <si>
    <t>q.</t>
  </si>
  <si>
    <r>
      <t>Intercambios Internacionales</t>
    </r>
    <r>
      <rPr>
        <sz val="10"/>
        <rFont val="Calibri"/>
        <family val="2"/>
        <scheme val="minor"/>
      </rPr>
      <t xml:space="preserve"> (o+p)</t>
    </r>
  </si>
  <si>
    <t>Total Máxima Potencia considerando intercambios internacionales (*)</t>
  </si>
  <si>
    <t>(*) Máxima Potencia calculado durante los periodos de hora punta acorde al PR-30 y PR-43, la misma que incluye la importación desde Ecuador.</t>
  </si>
  <si>
    <t>Total Máxima Potencia</t>
  </si>
  <si>
    <t>Máxima Potencia Anual</t>
  </si>
  <si>
    <t>MÁXIMA POTENCIA COINCIDENTE A NIVEL DE GENERACION DEL SEIN (MW)</t>
  </si>
  <si>
    <t>3.3 POR TIPO DE RECURSO ENERGÉTICO</t>
  </si>
  <si>
    <t>3.4 POR RECURSOS ENERGÉTICOS RENOVABLES (RER)</t>
  </si>
  <si>
    <t>3.5 POR EMPRESAS INTEGRANTES</t>
  </si>
  <si>
    <t>3.3 Por Tipo de Recurso Energético</t>
  </si>
  <si>
    <t>3.5 Por Empresas Integrantes</t>
  </si>
  <si>
    <t>MÁXIMA POTENCIA COINCIDENTE POR TIPO DE GENERACIÓN EN EL SEIN (MW)</t>
  </si>
  <si>
    <t>5.1 Evolución de los volúmenes almacenados</t>
  </si>
  <si>
    <t>5.2 Evolución promedio mensual de los caudales</t>
  </si>
  <si>
    <t>6.1 Evolución de los Costos Marginales Promedio Mensual</t>
  </si>
  <si>
    <t>3.4 Por Recursos Energéticos Renovables</t>
  </si>
  <si>
    <t>Producción Total</t>
  </si>
  <si>
    <t>ANEXO</t>
  </si>
  <si>
    <t>3.2 Variación interanual</t>
  </si>
  <si>
    <t xml:space="preserve">                   </t>
  </si>
  <si>
    <t>1. RESUMEN</t>
  </si>
  <si>
    <t>3. PRODUCCIÓN DE ENERGÍA ELÉCTRICA  EN EL SEIN (GWh)</t>
  </si>
  <si>
    <t>5. HIDROLOGÍA PARA LA OPERACIÓN DEL SEIN</t>
  </si>
  <si>
    <t>7. HORAS DE CONGESTIÓN EN LOS PRINCIPALES EQUIPOS DE TRANSMISIÓN DEL SEIN</t>
  </si>
  <si>
    <t>8. INTERCAMBIOS INTERNACIONALES DE ENERGÍA Y POTENCIA CON ECUADOR</t>
  </si>
  <si>
    <t>2.1.  INGRESO EN OPERACIÓN COMERCIAL AL SEIN</t>
  </si>
  <si>
    <t>Tensión  
(kV)</t>
  </si>
  <si>
    <t>Potencia Instalada (MW)</t>
  </si>
  <si>
    <t xml:space="preserve">Potencia Efectiva  (MW) </t>
  </si>
  <si>
    <t>Operación Comercial</t>
  </si>
  <si>
    <t>Turbina Pelton</t>
  </si>
  <si>
    <t>G1</t>
  </si>
  <si>
    <t>ANDEAN POWER</t>
  </si>
  <si>
    <t>Central Solar</t>
  </si>
  <si>
    <t>Central Hidroeléctrica</t>
  </si>
  <si>
    <t xml:space="preserve">● Los valores de Potencia Efectiva de las centrales corresponden a la declaración de sus propietarios en los ingresos de operación comercial. </t>
  </si>
  <si>
    <t>Central Eólica</t>
  </si>
  <si>
    <t>Central a Biogás</t>
  </si>
  <si>
    <t>2.2. POTENCIA INSTALADA EN EL SEIN</t>
  </si>
  <si>
    <t>POTENCIA INSTALADA (MW)</t>
  </si>
  <si>
    <t>VARIACIÓN
 (%)</t>
  </si>
  <si>
    <t>EÓLICA</t>
  </si>
  <si>
    <t>SOLAR</t>
  </si>
  <si>
    <t>ELECTRO ZAÑA</t>
  </si>
  <si>
    <t>2018</t>
  </si>
  <si>
    <t>3. PRODUCCIÓN DE ENERGÍA ELÉCTRICA EN EL SEIN (GWh)</t>
  </si>
  <si>
    <t>Año 2018</t>
  </si>
  <si>
    <t>Total 2018 = 50 816,79 GWh</t>
  </si>
  <si>
    <t>KALLPA / CERRO DEL ÁGUILA</t>
  </si>
  <si>
    <t>ENEL GENERACION PERU</t>
  </si>
  <si>
    <t>FENIX POWER</t>
  </si>
  <si>
    <t>EMGE HUALLAGA</t>
  </si>
  <si>
    <t>LUZ DEL SUR / INLAND</t>
  </si>
  <si>
    <t>ENEL GENERACION PIURA</t>
  </si>
  <si>
    <t>EMGE HUANZA</t>
  </si>
  <si>
    <t>EMGE JUNÍN</t>
  </si>
  <si>
    <t>SANTA CRUZ</t>
  </si>
  <si>
    <t>HIDROMARAÑON/ CELEPSA RENOVABLES</t>
  </si>
  <si>
    <t>P.E. MARCONA</t>
  </si>
  <si>
    <t>HUAURA POWER</t>
  </si>
  <si>
    <t>SANTA ANA</t>
  </si>
  <si>
    <t>PETRAMAS / ECELIM</t>
  </si>
  <si>
    <t>SAMAY I</t>
  </si>
  <si>
    <t>CERRO VERDE</t>
  </si>
  <si>
    <t>HYDRO PATAPO</t>
  </si>
  <si>
    <t>PLANTA  ETEN</t>
  </si>
  <si>
    <t xml:space="preserve">● Del 26 de julio al 17 de agosto del 2018 se realizaron trabajos de mantenimiento en la Planta de Pluspetrol en Malvinas. El 23 de julio del 2018 a través del Decreto Supremo Nº 017-2018-EM, se establece el mecanismo de racionamiento para el abastecimiento de gas natural al mercado interno ante una declaratoria de emergencia. </t>
  </si>
  <si>
    <t>AGROAURORA Total</t>
  </si>
  <si>
    <t>AGUA AZUL Total</t>
  </si>
  <si>
    <t>C.T. PARAMONGA</t>
  </si>
  <si>
    <t>AIPSA Total</t>
  </si>
  <si>
    <t>ANDEAN POWER Total</t>
  </si>
  <si>
    <t>C.H. PLATANAL</t>
  </si>
  <si>
    <t>CERRO VERDE Total</t>
  </si>
  <si>
    <t>CHINANGO Total</t>
  </si>
  <si>
    <t>EGECSAC Total</t>
  </si>
  <si>
    <t>ELECTRICA YANAPAMPA Total</t>
  </si>
  <si>
    <t>ELECTRO ZAÑA Total</t>
  </si>
  <si>
    <t>EMGE HUALLAGA Total</t>
  </si>
  <si>
    <t>C.H. HUANZA</t>
  </si>
  <si>
    <t>EMGE HUANZA Total</t>
  </si>
  <si>
    <t>ENEL GENERACION PERU Total</t>
  </si>
  <si>
    <t>ENEL GENERACION PIURA Total</t>
  </si>
  <si>
    <t>ENEL GREEN POWER PERU Total</t>
  </si>
  <si>
    <t>ENERGÍA EÓLICA Total</t>
  </si>
  <si>
    <t>C.T. R.F. PLANTA ILO</t>
  </si>
  <si>
    <t>C.T. FENIX</t>
  </si>
  <si>
    <t>FENIX POWER Total</t>
  </si>
  <si>
    <t>GEPSA Total</t>
  </si>
  <si>
    <t>C.S. MAJES SOLAR</t>
  </si>
  <si>
    <t>GTS MAJES Total</t>
  </si>
  <si>
    <t>C.S. REPARTICION</t>
  </si>
  <si>
    <t>GTS REPARTICION Total</t>
  </si>
  <si>
    <t>C.H. IMPERIAL</t>
  </si>
  <si>
    <t>HIDROCAÑETE Total</t>
  </si>
  <si>
    <t>HIDROELECTRICA HUANCHOR Total</t>
  </si>
  <si>
    <t>HIDROMARAÑON/ CELEPSA RENOVABLES Total</t>
  </si>
  <si>
    <t>HUAURA POWER Total</t>
  </si>
  <si>
    <t>HYDRO PATAPO Total</t>
  </si>
  <si>
    <t>C.T. R.F. PTO MALDONADO</t>
  </si>
  <si>
    <t>C.T. R.F. PUCALLPA</t>
  </si>
  <si>
    <t>IYEPSA Total</t>
  </si>
  <si>
    <t>M.C.H. CERRO DEL AGUILA</t>
  </si>
  <si>
    <t>C.H. RONCADOR</t>
  </si>
  <si>
    <t>MAJA ENERGIA Total</t>
  </si>
  <si>
    <t>C.S. MOQUEGUA FV</t>
  </si>
  <si>
    <t>MOQUEGUA FV Total</t>
  </si>
  <si>
    <t>P.E. MARCONA Total</t>
  </si>
  <si>
    <t>P.E. TRES HERMANAS Total</t>
  </si>
  <si>
    <t>C.S. PANAMERICANA SOLAR</t>
  </si>
  <si>
    <t>PANAMERICANA SOLAR Total</t>
  </si>
  <si>
    <t>C.T. R. F. GENERACION ETEN</t>
  </si>
  <si>
    <t>PLANTA  ETEN Total</t>
  </si>
  <si>
    <t>RIO DOBLE Total</t>
  </si>
  <si>
    <t>SAMAY I Total</t>
  </si>
  <si>
    <t>SANTA ANA Total</t>
  </si>
  <si>
    <t>C.H. HUASAHUASI I</t>
  </si>
  <si>
    <t>C.H. HUASAHUASI II</t>
  </si>
  <si>
    <t>C.H. SANTA CRUZ I</t>
  </si>
  <si>
    <t>C.H. SANTA CRUZ II</t>
  </si>
  <si>
    <t>C.S. TACNA SOLAR</t>
  </si>
  <si>
    <t>TACNA SOLAR Total</t>
  </si>
  <si>
    <t>C.H.  PÍAS 1</t>
  </si>
  <si>
    <t>AYEPSA Total</t>
  </si>
  <si>
    <t>RIO BAÑOS Total</t>
  </si>
  <si>
    <t>ENERGÍA</t>
  </si>
  <si>
    <t>MÁXIMA POTENCIA</t>
  </si>
  <si>
    <t>L-2051 L-2052  L-5034  L-5036</t>
  </si>
  <si>
    <t>L-3002  L-3003</t>
  </si>
  <si>
    <t>L-2205  L-2206</t>
  </si>
  <si>
    <t>L-6627  L-6628</t>
  </si>
  <si>
    <t>T-30  T3-261  T4-261</t>
  </si>
  <si>
    <t>L-2259</t>
  </si>
  <si>
    <t>L-2222  L-2223</t>
  </si>
  <si>
    <t>L-2203  L-2204</t>
  </si>
  <si>
    <t>L-2294</t>
  </si>
  <si>
    <t>L-2110</t>
  </si>
  <si>
    <t>ENLACE CENTRO - SUR</t>
  </si>
  <si>
    <t>CHILINA - CONVERTIDOR</t>
  </si>
  <si>
    <t>POMACOCHA - SAN JUAN</t>
  </si>
  <si>
    <t>MARCONA - SAN NICOLÁS</t>
  </si>
  <si>
    <t>INDEPENDENCIA</t>
  </si>
  <si>
    <t>SAN JUAN - LOS INDUSTRIALES</t>
  </si>
  <si>
    <t>CARHUAMAYO - OROYA NUEVA</t>
  </si>
  <si>
    <t>PACHACHACA - CALLAHUANCA (REP)</t>
  </si>
  <si>
    <t>CAMPO ARMIÑO - HUANCAVELICA</t>
  </si>
  <si>
    <t>POMACOCHA - CARHUAMAYO</t>
  </si>
  <si>
    <t>HUANZA-CARABAYLLO</t>
  </si>
  <si>
    <t>L-2003  L-2004</t>
  </si>
  <si>
    <t>SANTA ROSA N. - CHAVARRÍA</t>
  </si>
  <si>
    <t>CAMPO ARMIÑO - POMACOCHA</t>
  </si>
  <si>
    <t>L-2226</t>
  </si>
  <si>
    <t>PACHACHACA - POMACOCHA</t>
  </si>
  <si>
    <t>L-2091</t>
  </si>
  <si>
    <t>CHILCA - DESIERTO</t>
  </si>
  <si>
    <r>
      <t xml:space="preserve">Máxima Potencia sin considerar intercambios internacionales </t>
    </r>
    <r>
      <rPr>
        <sz val="11"/>
        <rFont val="Arial"/>
        <family val="2"/>
      </rPr>
      <t>(a+b+c)</t>
    </r>
  </si>
  <si>
    <r>
      <t xml:space="preserve">Intercambios Internacionales </t>
    </r>
    <r>
      <rPr>
        <sz val="11"/>
        <rFont val="Arial"/>
        <family val="2"/>
      </rPr>
      <t>(e+f)</t>
    </r>
  </si>
  <si>
    <t>4. MÁXIMA POTENCIA COINCIDENTE A NIVEL DE GENERACION DEL SEIN (MW)</t>
  </si>
  <si>
    <t>7. HORAS DE CONGESTIÓN DE LOS PRINCIPALES EQUIPOS DE TRANSMISIÓN DEL SEIN (Horas)</t>
  </si>
  <si>
    <t>8. INTERCAMBIOS INTERNACIONALES CON ECUADOR DE ENERGÍA Y POTENCIA</t>
  </si>
  <si>
    <t>4. MÁXIMA POTENCIA COINCIDENTE A NIVEL DE GENERACIÓN DEL SEIN (MW)</t>
  </si>
  <si>
    <t>Variación 2018/2017 (MW)</t>
  </si>
  <si>
    <t>● A partir del 2 de octubre 2017, los Costos Marginales de Corto Plazo (CMgCp) se calcularon acorde a la Única Disposición Complementaria Modificatoria del Árticulo N°106 del Reglamento de la Ley de Concesiones Eléctricas según lo establecido en el Decreto Supremo N°033 – 2017 – EM, publicado en el diario oficial el Peruano el 01/10/2017</t>
  </si>
  <si>
    <t>● Los días 05,06,07y 09 de febrero del 2018 se declara situación excepcional  la zona centro del SEIN, de acuerdo al Decreto Supremo Nº 040-2017-EM, por alta reducción de generación de las centrales térmoeléctricas que usan gas de Camisea  instaladas por la zona de Chilca (Sur de Lima), debido a menor disponibilidad por rotura de la tubería de transporte de líquidos de Gas de Camisea.</t>
  </si>
  <si>
    <t>● A partir del 01 de enero de 2018 entra en vigencia el PR-07 : "Determinación de los costos marginales de corto plazo"</t>
  </si>
  <si>
    <t>C.H. Zaña</t>
  </si>
  <si>
    <t>RER</t>
  </si>
  <si>
    <t xml:space="preserve">RER </t>
  </si>
  <si>
    <t>1.1 Producción de energía en el 2019</t>
  </si>
  <si>
    <t>2. MODIFICACION DE LA OFERTA DE GENERACIÓN ELÉCTRICA DEL SEIN EN EL 2019</t>
  </si>
  <si>
    <t>ANEXO I : PRODUCCIÓN DE ELECTRICIDAD POR EMPRESA Y CENTRAL 2019</t>
  </si>
  <si>
    <t>ANEXO II : MÁXIMA POTENCIA COINCIDENTE EN EL SEIN POR EMPRESA Y CENTRAL 2019 Y 2018</t>
  </si>
  <si>
    <t>15.02.2019</t>
  </si>
  <si>
    <t>HYDROPATAPO</t>
  </si>
  <si>
    <t>Turbina Kaplan</t>
  </si>
  <si>
    <t>C.H. Patapo</t>
  </si>
  <si>
    <t>15.03.2019</t>
  </si>
  <si>
    <t>ENEL GENERACIÓN PERÚ</t>
  </si>
  <si>
    <t>C.H. Callahuanca</t>
  </si>
  <si>
    <t>G1 ; G2 ; G3; G4</t>
  </si>
  <si>
    <t>30.03.2019</t>
  </si>
  <si>
    <t>AGROINDUSTRIAS SAN JACINTO</t>
  </si>
  <si>
    <t>Turbina de Vapor</t>
  </si>
  <si>
    <t>C.T. San Jacinto</t>
  </si>
  <si>
    <t>TV1</t>
  </si>
  <si>
    <t>13.04.2019</t>
  </si>
  <si>
    <t>EMPRESA DE GENERACIÓN ELÉCTRICA RIO BAÑOS</t>
  </si>
  <si>
    <t>C.H. Rucuy</t>
  </si>
  <si>
    <t xml:space="preserve">G1 ; G2 </t>
  </si>
  <si>
    <t>01.06.2019</t>
  </si>
  <si>
    <t>SINDICATO ENERGETICO S.A.</t>
  </si>
  <si>
    <t>C.H. Chancay</t>
  </si>
  <si>
    <t>04.06.2019</t>
  </si>
  <si>
    <t>BIOENERGÍA DEL CHIRA S.A.</t>
  </si>
  <si>
    <t>C.T. Caña Brava</t>
  </si>
  <si>
    <t>TV1, TV2</t>
  </si>
  <si>
    <t>02.10.2019</t>
  </si>
  <si>
    <t>GENERACIÓN ANDINA S.A.C.</t>
  </si>
  <si>
    <t>Pelton</t>
  </si>
  <si>
    <t>EL C.H. Carmen</t>
  </si>
  <si>
    <t>30.11.2019</t>
  </si>
  <si>
    <t>C.H. 8 DE AGOSTO</t>
  </si>
  <si>
    <t>25.12.2019</t>
  </si>
  <si>
    <t>Cuadro N° 1: Relación de ingresos a operación comercial durante el 2019</t>
  </si>
  <si>
    <t>2019</t>
  </si>
  <si>
    <t>Gráfico N° 3: Comparación de la potencia instalada en el SEIN al término del 2018 y 2019</t>
  </si>
  <si>
    <t>Cuadro N° 2: Comparación de la potencia instalada en el SEIN al término del 2018 y 2019</t>
  </si>
  <si>
    <t>Gráfico 2: Ingreso de Potencia Efectiva por tipo de Recurso Energético y Tecnología en el 2019 (MW)</t>
  </si>
  <si>
    <t>Lagunas Rajucolta (ORAZUL)</t>
  </si>
  <si>
    <t>VOLUMEN ÚTIL
31-12-2019</t>
  </si>
  <si>
    <t>VOLUMEN ÚTIL
31-12-2018</t>
  </si>
  <si>
    <t>VARIACION
%</t>
  </si>
  <si>
    <t>DICIEMBRE
 2019</t>
  </si>
  <si>
    <t>DICIEMBRE
 2018</t>
  </si>
  <si>
    <t>VARIACIÓN
%</t>
  </si>
  <si>
    <t>L-1050</t>
  </si>
  <si>
    <t>COMBAPATA - QUENCORO</t>
  </si>
  <si>
    <t>T70-9</t>
  </si>
  <si>
    <t>CHILINA</t>
  </si>
  <si>
    <t>NORTE</t>
  </si>
  <si>
    <t>LA NIÑA - PIURA OESTE</t>
  </si>
  <si>
    <t>CARHUAQUERO - CHICLAYO OESTE</t>
  </si>
  <si>
    <t>L-2241</t>
  </si>
  <si>
    <t>L-2240</t>
  </si>
  <si>
    <t>L-2011</t>
  </si>
  <si>
    <t>SAN JUAN - SANTA ROSA N.</t>
  </si>
  <si>
    <t>L-2010</t>
  </si>
  <si>
    <t>SANTA ROSA N. - LOS INDUSTRIALES</t>
  </si>
  <si>
    <t>L-1122</t>
  </si>
  <si>
    <t>TINGO MARÍA - AUCAYACU</t>
  </si>
  <si>
    <t>L-2264</t>
  </si>
  <si>
    <t>PARAGSHA II - CONOCOCHA</t>
  </si>
  <si>
    <t>T62-161  T6-261</t>
  </si>
  <si>
    <t>MARCONA</t>
  </si>
  <si>
    <t>L-1124 L-1125 L-1126 L-1127</t>
  </si>
  <si>
    <t>L-1133 L-1134</t>
  </si>
  <si>
    <t>POROMA - YARABAMBA</t>
  </si>
  <si>
    <t>L-2213 L-2279</t>
  </si>
  <si>
    <t>HUACHO - PARAMONGA NUEVA</t>
  </si>
  <si>
    <t>L-2008</t>
  </si>
  <si>
    <t>CARAPONGO - CALLAHUANCA</t>
  </si>
  <si>
    <t>Var 2019/2018</t>
  </si>
  <si>
    <t>Var 2018/2017</t>
  </si>
  <si>
    <t>1.1 PRODUCCIÓN DE ENERGÍA EN EL 2019</t>
  </si>
  <si>
    <t>Año 2019</t>
  </si>
  <si>
    <t>Total 2019 = 52 889,14 GWh</t>
  </si>
  <si>
    <t>El total de la producción de energía eléctrica de la empresas generadoras integrantes del COES en el 2019 fue de 52 889,14  GWh, lo que representa un incremento de 2072,36 GWh (4,08%) en comparación con el año 2018.</t>
  </si>
  <si>
    <t>La producción de electricidad con centrales hidroeléctricas durante el  2019 fue de 30 168,43 GWh (2,76% mayor al registrado durante el año 2018).</t>
  </si>
  <si>
    <t>La producción de electricidad con centrales termoeléctricas durante diciembre 2019 fue de 20 312,83 GWh, 5,69% mayor al registrado durante el año 2018. La participación del gas natural de Camisea fue de 35,78%, mientras que las del gas que proviene de los yacimientos de Aguaytía y Malacas fue del 1,78%, la producción con diesel, residual, carbón, biogás y bagazo tuvieron una intervención del 0,21%, 0,09%, 0,07%, 0,12%, 0,35% respectivamente.</t>
  </si>
  <si>
    <t>KALLPA</t>
  </si>
  <si>
    <t>INLAND</t>
  </si>
  <si>
    <t>EMGE JUNÍN / SANTA CRUZ</t>
  </si>
  <si>
    <t>SAN JACINTO</t>
  </si>
  <si>
    <t>BIOENERGIA</t>
  </si>
  <si>
    <t>GENERACIÓN ANDINA</t>
  </si>
  <si>
    <t>ELECTRICA SANTA ROSA / ATRIA</t>
  </si>
  <si>
    <t>Variación 2019 / 2018 (GWh)</t>
  </si>
  <si>
    <t>PRODUCCIÓN DE ELECTRICIDAD POR EMPRESA Y POR CENTRAL 2019</t>
  </si>
  <si>
    <t>C.H. CARHUAC</t>
  </si>
  <si>
    <t>BIOENERGIA Total</t>
  </si>
  <si>
    <t>CERRO DEL AGUILA</t>
  </si>
  <si>
    <t>C.H. CERRO DEL AGUILA</t>
  </si>
  <si>
    <t>CERRO DEL AGUILA Total</t>
  </si>
  <si>
    <t>ECELIM</t>
  </si>
  <si>
    <t>C.T. LA GRINGA</t>
  </si>
  <si>
    <t>ECELIM Total</t>
  </si>
  <si>
    <t>ELECTRICA SANTA ROSA / ATRIA Total</t>
  </si>
  <si>
    <t>EMGE JUNÍN / SANTA CRUZ Total</t>
  </si>
  <si>
    <t>C.H. HER 1</t>
  </si>
  <si>
    <t>C.S. RUBI</t>
  </si>
  <si>
    <t>C.E. WAYRA I</t>
  </si>
  <si>
    <t>C.S. INTIPAMPA</t>
  </si>
  <si>
    <t>GENERACIÓN ANDINA Total</t>
  </si>
  <si>
    <t>C.H. ÁNGEL I</t>
  </si>
  <si>
    <t>C.H. ÁNGEL II</t>
  </si>
  <si>
    <t>C.H. ÁNGEL III</t>
  </si>
  <si>
    <t>INLAND Total</t>
  </si>
  <si>
    <t>KALLPA Total</t>
  </si>
  <si>
    <t>C.T. DOÑA CATALINA</t>
  </si>
  <si>
    <t>PETRAMAS Total</t>
  </si>
  <si>
    <t>SAN JACINTO Total</t>
  </si>
  <si>
    <t>C.H. RENOVANDES H1</t>
  </si>
  <si>
    <t>C.T. OLLEROS</t>
  </si>
  <si>
    <t>(*) Se denomina RER a los Recursos Energéticos Renovables tales como biomasa, eólica, solar, geotérmica, mareomotriz e hidráulicas cuya capacidad instalada no sobrepasa de los 20 MW, según D.L. N° 1002, Se consideran RER a las centrales adjudicadas,  además de las centrales de bagazo no adjudicadas C.T. Maple y C.T. San Jacinto.</t>
  </si>
  <si>
    <t>(1) Inicio de operación comercial de la unidad G1 de la C.H. Zaña, propiedad de ELECTROZAÑA S.A.C. a las 00:00 horas del 15.02.2019</t>
  </si>
  <si>
    <t>(2) Inicio de operación comercial de la C.H. Patapo, propiedad de HYDROPATAPO. a las 00:00 horas del 15.03.2019</t>
  </si>
  <si>
    <t>(3)  Inicio de  operación comercial de la C.H. Callahuanca, propiedad de la empresa ENEL GENERACIÓN PERÚ.a las 00:00 horas del 30.03.2019</t>
  </si>
  <si>
    <t>(4) Inicio de  operación comercial de la C.T. San Jacinto, propiedad de la empresa AGROINDUSTRIAS SAN JACINTO S.A.A. a las 00:00 horas del 13.04.2019</t>
  </si>
  <si>
    <t>(5) Inicio de  operación comercial de la C.H. Rucuy propiedad de EMPRESA DE GENERACION ELECTRICA RIO BAÑOS S.A.C. a las 00:00 horas del 01.06.2019</t>
  </si>
  <si>
    <t>(6) Inicio de  operación comercial de la  C.H. Chancay propiedad de SINDICATO ENERGÉTICO S.A. (SINERSA). a las 00:00 horas del 04.06.2019</t>
  </si>
  <si>
    <t>(7) Fusión por absorción por parte de Empresa de Generación Eléctrica Junín S.A.C. (sociedad absorbente) hacia Hidroeléctrica Santa Cruz S.A.C. (Sociedad Absorbida), Vigente desde las 00:00 horas del 01/06/2019.</t>
  </si>
  <si>
    <t>(8) La empresa ELÉCTRICA SANTA ROSA S.A.C. cambió su razón social al nombre ATRIA ENERGÍA S.A.C. con fecha 26 junio 2019.</t>
  </si>
  <si>
    <t>2019/2018</t>
  </si>
  <si>
    <t>MÁXIMA POTENCIA COINCIDENTE EN EL SEIN POR EMPRESA Y CENTRAL 2019 Y 2018</t>
  </si>
  <si>
    <t>(9) Inicio  de  operación comercial de la C.T. Caña Brava propiedad de BIOENERGÍA DEL CHIRA S.A. a las 00:00 horas del 02.10.2019.</t>
  </si>
  <si>
    <t>(10) Inicio  de  operación comercial de la C.H. El Carmen propiedad de GENERACIÓN ANDINA S.A.C. a las 00:00 horas del 30.11.2019</t>
  </si>
  <si>
    <t>(11) Inicio  de  operación comercial de la C.H. 8 de Agosto propiedad de GENERACIÓN ANDINA S.A.C. a las 00:00 horas del 25.12.2019</t>
  </si>
  <si>
    <t>C.H. ZAÑA  (1)</t>
  </si>
  <si>
    <t>C.H. PATAPO (2)</t>
  </si>
  <si>
    <t>C.H. CALLAHUANCA  (3)</t>
  </si>
  <si>
    <t>C.T. SAN JACINTO  (4)</t>
  </si>
  <si>
    <t>C.H. RUCUY  (5)</t>
  </si>
  <si>
    <t>C.H. CHANCAY  (6)</t>
  </si>
  <si>
    <t>EMGE JUNÍN / SANTA CRUZ  (7)</t>
  </si>
  <si>
    <t>ELECTRICA SANTA ROSA / ATRIA  (8)</t>
  </si>
  <si>
    <t>C.T. CAÑA BRAVA (9)</t>
  </si>
  <si>
    <t>C.H. EL CARMEN  (10)</t>
  </si>
  <si>
    <t>C.H. 8 DE AGOSTO  (11)</t>
  </si>
  <si>
    <t>ENERGÍA PRODUCIDA 2019</t>
  </si>
  <si>
    <t>C.H. ZAÑA (1)</t>
  </si>
  <si>
    <t>C.H. PATAPO  (2)</t>
  </si>
  <si>
    <t>C.T. SAN JACINTO (4)</t>
  </si>
  <si>
    <t>C.H. CHANCAY (6)</t>
  </si>
  <si>
    <t>EMGE JUNÍN / SANTA CRUZ (7)</t>
  </si>
  <si>
    <t>C.T. CAÑA BRAVA  (9)</t>
  </si>
  <si>
    <t>C.H. 8 DE AGOSTO (11)</t>
  </si>
  <si>
    <t>La producción de energía eléctrica con centrales eólicas fue de 1646,16 GWh y con centrales solares fue de 761,73 GWh, los cuales tuvieron una participación de 3,11% y 1,44% respectivamente.</t>
  </si>
  <si>
    <t xml:space="preserve">● Del 05 al 08 de octubre 2019 y del 28 al 29 de diciembre 2019 se activó el mecanismo de racionamiento de Gas Natural por restricciones en el suministro. </t>
  </si>
  <si>
    <t>Variación 19/18 (%)</t>
  </si>
  <si>
    <t>6.1 Evolución mensual de los Costos Marginales Promedio del SEIN 
Barra de Referencia Santa Rosa</t>
  </si>
  <si>
    <t>6. COSTOS MARGINALES PROMEDIO MENSUAL DEL SEIN 
(US$/MWh)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</si>
</sst>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43" formatCode="_-* #,##0.00_-;\-* #,##0.00_-;_-* &quot;-&quot;??_-;_-@_-"/>
    <numFmt numFmtId="164" formatCode="&quot;$&quot;#,##0.00_);\(&quot;$&quot;#,##0.0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 #,##0.00_ ;_ * \-#,##0.00_ ;_ * &quot;-&quot;??_ ;_ @_ "/>
    <numFmt numFmtId="170" formatCode="0.0;\-0.0;\-"/>
    <numFmt numFmtId="171" formatCode="0.0"/>
    <numFmt numFmtId="172" formatCode="0.0%"/>
    <numFmt numFmtId="173" formatCode="_(* #,##0_);_(* \(#,##0\);_(* &quot;-&quot;??_);_(@_)"/>
    <numFmt numFmtId="174" formatCode="[$-409]mmm/yy;@"/>
    <numFmt numFmtId="175" formatCode="[$-409]mmmmm/yy;@"/>
    <numFmt numFmtId="176" formatCode="###\ ###\ ##0.0"/>
    <numFmt numFmtId="177" formatCode="_-* #,##0\ _F_-;\-* #,##0\ _F_-;_-* &quot;-&quot;\ _F_-;_-@_-"/>
    <numFmt numFmtId="178" formatCode="_-* #,##0.00\ _F_-;\-* #,##0.00\ _F_-;_-* &quot;-&quot;??\ _F_-;_-@_-"/>
    <numFmt numFmtId="179" formatCode="_-* #,##0\ &quot;F&quot;_-;\-* #,##0\ &quot;F&quot;_-;_-* &quot;-&quot;\ &quot;F&quot;_-;_-@_-"/>
    <numFmt numFmtId="180" formatCode="_-* #,##0.00\ &quot;F&quot;_-;\-* #,##0.00\ &quot;F&quot;_-;_-* &quot;-&quot;??\ &quot;F&quot;_-;_-@_-"/>
    <numFmt numFmtId="181" formatCode="#,##0.000"/>
    <numFmt numFmtId="182" formatCode="#,##0.0"/>
    <numFmt numFmtId="183" formatCode="0.0000"/>
    <numFmt numFmtId="184" formatCode="0.00000"/>
    <numFmt numFmtId="185" formatCode="_ [$€]* #,##0.00_ ;_ [$€]* \-#,##0.00_ ;_ [$€]* &quot;-&quot;??_ ;_ @_ "/>
    <numFmt numFmtId="186" formatCode="#,##0_ ;\-#,##0\ "/>
    <numFmt numFmtId="187" formatCode="[$-F400]h:mm:ss\ AM/PM"/>
    <numFmt numFmtId="188" formatCode="*Ȃ_([$€]* #,##0.00_);\⠭[$€]* #,##0.00_)_(;_([$€]* #,##0.00_);_(@_)"/>
    <numFmt numFmtId="189" formatCode="_-&quot;$&quot;* #,##0.00_-;\-&quot;$&quot;* #,##0.00_-;_-&quot;$&quot;* &quot;-&quot;??_-;_-@_-"/>
    <numFmt numFmtId="190" formatCode="&quot;S/.&quot;#,##0\ ;\(&quot;S/.&quot;#,##0\)"/>
    <numFmt numFmtId="191" formatCode="_([$€-2]* #,##0.00_);_([$€-2]* \(#,##0.00\);_([$€-2]* &quot;-&quot;??_)"/>
    <numFmt numFmtId="192" formatCode="#.00"/>
    <numFmt numFmtId="193" formatCode="&quot;S/.&quot;\ #,##0_);[Red]\(&quot;S/.&quot;\ #,##0\)"/>
    <numFmt numFmtId="194" formatCode="_-* #,##0.00\ _p_t_a_-;\-* #,##0.00\ _p_t_a_-;_-* &quot;-&quot;??\ _p_t_a_-;_-@_-"/>
    <numFmt numFmtId="195" formatCode="\$#.00"/>
    <numFmt numFmtId="196" formatCode="\$#."/>
    <numFmt numFmtId="197" formatCode="%#.00"/>
    <numFmt numFmtId="198" formatCode="\£#,##0.00_);[Red]\(\£#,##0.00\)"/>
    <numFmt numFmtId="199" formatCode="\£#,##0_);\(\£#,##0\)"/>
    <numFmt numFmtId="200" formatCode="#,##0."/>
    <numFmt numFmtId="201" formatCode="mmm\ dd\,\ yyyy"/>
    <numFmt numFmtId="202" formatCode="######\ ###\ ##0.0"/>
    <numFmt numFmtId="203" formatCode="#,##0.00000000"/>
    <numFmt numFmtId="204" formatCode="#,##0.0000000000000"/>
    <numFmt numFmtId="205" formatCode="########\ ###\ ##0.0"/>
  </numFmts>
  <fonts count="294">
    <font>
      <sz val="8"/>
      <name val="Helvetica"/>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color theme="0"/>
      <name val="Arial"/>
      <family val="2"/>
    </font>
    <font>
      <sz val="8"/>
      <color theme="0"/>
      <name val="Arial"/>
      <family val="2"/>
    </font>
    <font>
      <sz val="8"/>
      <name val="Arial"/>
      <family val="2"/>
    </font>
    <font>
      <b/>
      <sz val="11"/>
      <name val="Calibri Light"/>
      <family val="2"/>
    </font>
    <font>
      <sz val="11"/>
      <name val="Calibri Light"/>
      <family val="2"/>
    </font>
    <font>
      <b/>
      <sz val="18"/>
      <name val="Calibri "/>
    </font>
    <font>
      <b/>
      <sz val="16"/>
      <name val="Calibri "/>
    </font>
    <font>
      <b/>
      <sz val="11"/>
      <name val="Calibri"/>
      <family val="2"/>
      <scheme val="minor"/>
    </font>
    <font>
      <sz val="10"/>
      <name val="Arial"/>
      <family val="2"/>
    </font>
    <font>
      <sz val="11"/>
      <color rgb="FF00B0F0"/>
      <name val="Calibri Light"/>
      <family val="2"/>
    </font>
    <font>
      <sz val="8"/>
      <color indexed="12"/>
      <name val="Arial"/>
      <family val="2"/>
    </font>
    <font>
      <sz val="7"/>
      <name val="Arial"/>
      <family val="2"/>
    </font>
    <font>
      <sz val="7"/>
      <color indexed="12"/>
      <name val="Arial"/>
      <family val="2"/>
    </font>
    <font>
      <b/>
      <sz val="7"/>
      <name val="Arial"/>
      <family val="2"/>
    </font>
    <font>
      <i/>
      <sz val="11"/>
      <color indexed="12"/>
      <name val="Calibri Light"/>
      <family val="2"/>
    </font>
    <font>
      <sz val="9"/>
      <name val="Arial"/>
      <family val="2"/>
    </font>
    <font>
      <i/>
      <sz val="11"/>
      <name val="Calibri Light"/>
      <family val="2"/>
    </font>
    <font>
      <sz val="10"/>
      <color indexed="12"/>
      <name val="Arial"/>
      <family val="2"/>
    </font>
    <font>
      <sz val="8"/>
      <color indexed="10"/>
      <name val="Arial"/>
      <family val="2"/>
    </font>
    <font>
      <b/>
      <sz val="8"/>
      <color indexed="12"/>
      <name val="Arial"/>
      <family val="2"/>
    </font>
    <font>
      <b/>
      <sz val="8"/>
      <name val="Arial"/>
      <family val="2"/>
    </font>
    <font>
      <b/>
      <sz val="18"/>
      <name val="Calibri"/>
      <family val="2"/>
      <scheme val="minor"/>
    </font>
    <font>
      <b/>
      <sz val="12"/>
      <name val="Calibri"/>
      <family val="2"/>
      <scheme val="minor"/>
    </font>
    <font>
      <sz val="10"/>
      <name val="Calibri Light"/>
      <family val="2"/>
    </font>
    <font>
      <b/>
      <sz val="14"/>
      <name val="Calibri"/>
      <family val="2"/>
      <scheme val="minor"/>
    </font>
    <font>
      <sz val="10"/>
      <color theme="1"/>
      <name val="Calibri Light"/>
      <family val="2"/>
    </font>
    <font>
      <sz val="11"/>
      <name val="Calibri"/>
      <family val="2"/>
      <scheme val="minor"/>
    </font>
    <font>
      <i/>
      <sz val="11"/>
      <name val="Calibri"/>
      <family val="2"/>
      <scheme val="minor"/>
    </font>
    <font>
      <i/>
      <sz val="10"/>
      <name val="Calibri Light"/>
      <family val="2"/>
    </font>
    <font>
      <sz val="11"/>
      <name val="Arial"/>
      <family val="2"/>
    </font>
    <font>
      <b/>
      <sz val="11"/>
      <name val="Arial"/>
      <family val="2"/>
    </font>
    <font>
      <i/>
      <sz val="9"/>
      <name val="Calibri Light"/>
      <family val="2"/>
    </font>
    <font>
      <b/>
      <sz val="9"/>
      <name val="Arial"/>
      <family val="2"/>
    </font>
    <font>
      <b/>
      <sz val="9"/>
      <name val="Calibri"/>
      <family val="2"/>
      <scheme val="minor"/>
    </font>
    <font>
      <b/>
      <sz val="10"/>
      <name val="Calibri"/>
      <family val="2"/>
      <scheme val="minor"/>
    </font>
    <font>
      <i/>
      <sz val="8"/>
      <name val="Arial"/>
      <family val="2"/>
    </font>
    <font>
      <sz val="9"/>
      <name val="Calibri Light"/>
      <family val="2"/>
    </font>
    <font>
      <b/>
      <sz val="9"/>
      <name val="Calibri Light"/>
      <family val="2"/>
    </font>
    <font>
      <b/>
      <sz val="10"/>
      <name val="Arial"/>
      <family val="2"/>
    </font>
    <font>
      <b/>
      <sz val="10"/>
      <name val="Calibri Light"/>
      <family val="2"/>
    </font>
    <font>
      <sz val="10"/>
      <color indexed="12"/>
      <name val="Calibri Light"/>
      <family val="2"/>
    </font>
    <font>
      <i/>
      <sz val="7"/>
      <name val="Arial"/>
      <family val="2"/>
    </font>
    <font>
      <sz val="7.5"/>
      <name val="Arial"/>
      <family val="2"/>
    </font>
    <font>
      <sz val="11"/>
      <color indexed="8"/>
      <name val="Calibri"/>
      <family val="2"/>
    </font>
    <font>
      <sz val="11"/>
      <color indexed="8"/>
      <name val="Calibri"/>
      <family val="2"/>
      <charset val="161"/>
    </font>
    <font>
      <sz val="11"/>
      <color indexed="9"/>
      <name val="Calibri"/>
      <family val="2"/>
    </font>
    <font>
      <sz val="11"/>
      <color indexed="9"/>
      <name val="Calibri"/>
      <family val="2"/>
      <charset val="161"/>
    </font>
    <font>
      <sz val="11"/>
      <color indexed="10"/>
      <name val="Calibri"/>
      <family val="2"/>
    </font>
    <font>
      <b/>
      <sz val="11"/>
      <color indexed="63"/>
      <name val="Calibri"/>
      <family val="2"/>
    </font>
    <font>
      <b/>
      <sz val="11"/>
      <color indexed="52"/>
      <name val="Calibri"/>
      <family val="2"/>
    </font>
    <font>
      <sz val="11"/>
      <color indexed="17"/>
      <name val="Calibri"/>
      <family val="2"/>
    </font>
    <font>
      <b/>
      <sz val="11"/>
      <color indexed="9"/>
      <name val="Calibri"/>
      <family val="2"/>
    </font>
    <font>
      <sz val="11"/>
      <color indexed="52"/>
      <name val="Calibri"/>
      <family val="2"/>
    </font>
    <font>
      <sz val="11"/>
      <color indexed="62"/>
      <name val="Calibri"/>
      <family val="2"/>
    </font>
    <font>
      <b/>
      <sz val="11"/>
      <color indexed="56"/>
      <name val="Calibri"/>
      <family val="2"/>
    </font>
    <font>
      <b/>
      <sz val="11"/>
      <color indexed="8"/>
      <name val="Calibri"/>
      <family val="2"/>
    </font>
    <font>
      <i/>
      <sz val="11"/>
      <color indexed="23"/>
      <name val="Calibri"/>
      <family val="2"/>
    </font>
    <font>
      <sz val="10"/>
      <name val="Verdana"/>
      <family val="2"/>
    </font>
    <font>
      <u/>
      <sz val="10"/>
      <color indexed="12"/>
      <name val="Arial"/>
      <family val="2"/>
    </font>
    <font>
      <sz val="10"/>
      <name val="Arial"/>
      <family val="2"/>
      <charset val="161"/>
    </font>
    <font>
      <sz val="11"/>
      <color indexed="20"/>
      <name val="Calibri"/>
      <family val="2"/>
    </font>
    <font>
      <sz val="11"/>
      <color indexed="60"/>
      <name val="Calibri"/>
      <family val="2"/>
    </font>
    <font>
      <sz val="10"/>
      <name val="Arial CE"/>
      <charset val="238"/>
    </font>
    <font>
      <sz val="11"/>
      <name val="MS Sans Serif"/>
      <family val="2"/>
    </font>
    <font>
      <b/>
      <sz val="15"/>
      <color indexed="56"/>
      <name val="Calibri"/>
      <family val="2"/>
    </font>
    <font>
      <b/>
      <sz val="13"/>
      <color indexed="56"/>
      <name val="Calibri"/>
      <family val="2"/>
    </font>
    <font>
      <sz val="10"/>
      <color indexed="8"/>
      <name val="Arial"/>
      <family val="2"/>
    </font>
    <font>
      <b/>
      <sz val="18"/>
      <color indexed="56"/>
      <name val="Cambria"/>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62"/>
      <name val="Calibri"/>
      <family val="2"/>
      <charset val="161"/>
    </font>
    <font>
      <b/>
      <sz val="11"/>
      <color indexed="9"/>
      <name val="Calibri"/>
      <family val="2"/>
      <charset val="161"/>
    </font>
    <font>
      <b/>
      <sz val="11"/>
      <color indexed="63"/>
      <name val="Calibri"/>
      <family val="2"/>
      <charset val="161"/>
    </font>
    <font>
      <i/>
      <sz val="11"/>
      <color indexed="23"/>
      <name val="Calibri"/>
      <family val="2"/>
      <charset val="161"/>
    </font>
    <font>
      <b/>
      <sz val="15"/>
      <color indexed="62"/>
      <name val="Calibri"/>
      <family val="2"/>
      <charset val="161"/>
    </font>
    <font>
      <b/>
      <sz val="13"/>
      <color indexed="62"/>
      <name val="Calibri"/>
      <family val="2"/>
      <charset val="161"/>
    </font>
    <font>
      <b/>
      <sz val="11"/>
      <color indexed="62"/>
      <name val="Calibri"/>
      <family val="2"/>
      <charset val="161"/>
    </font>
    <font>
      <sz val="11"/>
      <color indexed="20"/>
      <name val="Calibri"/>
      <family val="2"/>
      <charset val="161"/>
    </font>
    <font>
      <sz val="11"/>
      <color indexed="17"/>
      <name val="Calibri"/>
      <family val="2"/>
      <charset val="161"/>
    </font>
    <font>
      <sz val="11"/>
      <color indexed="19"/>
      <name val="Calibri"/>
      <family val="2"/>
      <charset val="161"/>
    </font>
    <font>
      <sz val="11"/>
      <color indexed="10"/>
      <name val="Calibri"/>
      <family val="2"/>
      <charset val="161"/>
    </font>
    <font>
      <sz val="10"/>
      <name val="Arial Greek"/>
    </font>
    <font>
      <b/>
      <sz val="11"/>
      <color indexed="8"/>
      <name val="Calibri"/>
      <family val="2"/>
      <charset val="161"/>
    </font>
    <font>
      <b/>
      <sz val="18"/>
      <color indexed="62"/>
      <name val="Cambria"/>
      <family val="2"/>
      <charset val="161"/>
    </font>
    <font>
      <b/>
      <sz val="11"/>
      <color indexed="10"/>
      <name val="Calibri"/>
      <family val="2"/>
      <charset val="161"/>
    </font>
    <font>
      <b/>
      <sz val="10"/>
      <name val="Tahoma"/>
      <family val="2"/>
    </font>
    <font>
      <b/>
      <sz val="9"/>
      <color theme="0"/>
      <name val="Calibri Light"/>
      <family val="2"/>
    </font>
    <font>
      <sz val="9"/>
      <color theme="0"/>
      <name val="Calibri Light"/>
      <family val="2"/>
    </font>
    <font>
      <sz val="10"/>
      <color theme="0"/>
      <name val="Calibri Light"/>
      <family val="2"/>
    </font>
    <font>
      <sz val="9"/>
      <name val="Calibri"/>
      <family val="2"/>
      <scheme val="minor"/>
    </font>
    <font>
      <b/>
      <sz val="10"/>
      <color theme="0"/>
      <name val="Calibri"/>
      <family val="2"/>
      <scheme val="minor"/>
    </font>
    <font>
      <b/>
      <sz val="9"/>
      <color theme="0"/>
      <name val="Calibri"/>
      <family val="2"/>
      <scheme val="minor"/>
    </font>
    <font>
      <b/>
      <sz val="11"/>
      <color theme="0"/>
      <name val="Arial"/>
      <family val="2"/>
    </font>
    <font>
      <sz val="11"/>
      <color theme="0"/>
      <name val="Arial"/>
      <family val="2"/>
    </font>
    <font>
      <b/>
      <sz val="10"/>
      <color theme="0"/>
      <name val="Calibri Light"/>
      <family val="2"/>
    </font>
    <font>
      <b/>
      <sz val="8"/>
      <name val="Helvetica"/>
      <family val="2"/>
    </font>
    <font>
      <b/>
      <sz val="6"/>
      <color indexed="9"/>
      <name val="Arial"/>
      <family val="2"/>
    </font>
    <font>
      <sz val="6"/>
      <name val="Arial"/>
      <family val="2"/>
    </font>
    <font>
      <sz val="8.5"/>
      <name val="Tahoma"/>
      <family val="2"/>
    </font>
    <font>
      <sz val="9"/>
      <name val="Tahoma"/>
      <family val="2"/>
    </font>
    <font>
      <b/>
      <sz val="8.5"/>
      <name val="Tahoma"/>
      <family val="2"/>
    </font>
    <font>
      <sz val="8"/>
      <color theme="1"/>
      <name val="Arial Narrow"/>
      <family val="2"/>
    </font>
    <font>
      <sz val="9"/>
      <color theme="1"/>
      <name val="Calibri"/>
      <family val="2"/>
      <scheme val="minor"/>
    </font>
    <font>
      <b/>
      <sz val="9"/>
      <color theme="1"/>
      <name val="Calibri"/>
      <family val="2"/>
      <scheme val="minor"/>
    </font>
    <font>
      <sz val="8"/>
      <color theme="1" tint="0.249977111117893"/>
      <name val="Arial"/>
      <family val="2"/>
    </font>
    <font>
      <sz val="8"/>
      <color theme="1" tint="0.249977111117893"/>
      <name val="Helvetica"/>
      <family val="2"/>
    </font>
    <font>
      <b/>
      <sz val="10"/>
      <color theme="1" tint="0.249977111117893"/>
      <name val="TradeGothic"/>
    </font>
    <font>
      <sz val="10"/>
      <color theme="1" tint="0.249977111117893"/>
      <name val="TradeGothic"/>
    </font>
    <font>
      <sz val="11"/>
      <color theme="0" tint="-0.34998626667073579"/>
      <name val="Calibri Light"/>
      <family val="2"/>
    </font>
    <font>
      <b/>
      <sz val="10"/>
      <color theme="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8"/>
      <color rgb="FF006100"/>
      <name val="Arial"/>
      <family val="2"/>
    </font>
    <font>
      <sz val="8"/>
      <color rgb="FF9C0006"/>
      <name val="Arial"/>
      <family val="2"/>
    </font>
    <font>
      <sz val="8"/>
      <color rgb="FF9C6500"/>
      <name val="Arial"/>
      <family val="2"/>
    </font>
    <font>
      <sz val="8"/>
      <color rgb="FF3F3F76"/>
      <name val="Arial"/>
      <family val="2"/>
    </font>
    <font>
      <b/>
      <sz val="8"/>
      <color rgb="FF3F3F3F"/>
      <name val="Arial"/>
      <family val="2"/>
    </font>
    <font>
      <b/>
      <sz val="8"/>
      <color rgb="FFFA7D00"/>
      <name val="Arial"/>
      <family val="2"/>
    </font>
    <font>
      <sz val="8"/>
      <color rgb="FFFA7D00"/>
      <name val="Arial"/>
      <family val="2"/>
    </font>
    <font>
      <sz val="8"/>
      <color rgb="FFFF0000"/>
      <name val="Arial"/>
      <family val="2"/>
    </font>
    <font>
      <i/>
      <sz val="8"/>
      <color rgb="FF7F7F7F"/>
      <name val="Arial"/>
      <family val="2"/>
    </font>
    <font>
      <b/>
      <sz val="8"/>
      <color theme="1"/>
      <name val="Arial"/>
      <family val="2"/>
    </font>
    <font>
      <b/>
      <sz val="18"/>
      <name val="Arial"/>
      <family val="2"/>
    </font>
    <font>
      <sz val="24"/>
      <name val="Arial"/>
      <family val="2"/>
    </font>
    <font>
      <sz val="18"/>
      <name val="Arial"/>
      <family val="2"/>
    </font>
    <font>
      <sz val="16"/>
      <name val="Arial"/>
      <family val="2"/>
    </font>
    <font>
      <b/>
      <sz val="16"/>
      <name val="Arial"/>
      <family val="2"/>
    </font>
    <font>
      <sz val="8"/>
      <color theme="0" tint="-0.249977111117893"/>
      <name val="Arial"/>
      <family val="2"/>
    </font>
    <font>
      <b/>
      <sz val="28"/>
      <color indexed="62"/>
      <name val="Arial"/>
      <family val="2"/>
    </font>
    <font>
      <b/>
      <sz val="22"/>
      <color indexed="62"/>
      <name val="Arial"/>
      <family val="2"/>
    </font>
    <font>
      <b/>
      <sz val="24"/>
      <color indexed="62"/>
      <name val="Arial"/>
      <family val="2"/>
    </font>
    <font>
      <sz val="16"/>
      <color indexed="8"/>
      <name val="Arial"/>
      <family val="2"/>
    </font>
    <font>
      <b/>
      <sz val="16"/>
      <color indexed="8"/>
      <name val="Arial"/>
      <family val="2"/>
    </font>
    <font>
      <sz val="20"/>
      <name val="Arial"/>
      <family val="2"/>
    </font>
    <font>
      <b/>
      <sz val="18"/>
      <color theme="0"/>
      <name val="Arial"/>
      <family val="2"/>
    </font>
    <font>
      <b/>
      <sz val="24"/>
      <color theme="0"/>
      <name val="Arial"/>
      <family val="2"/>
    </font>
    <font>
      <sz val="8"/>
      <color indexed="8"/>
      <name val="Calibri"/>
      <family val="2"/>
    </font>
    <font>
      <sz val="8"/>
      <color indexed="8"/>
      <name val="Arial Narrow"/>
      <family val="2"/>
    </font>
    <font>
      <sz val="8"/>
      <color indexed="8"/>
      <name val="Arial"/>
      <family val="2"/>
    </font>
    <font>
      <sz val="10"/>
      <color indexed="9"/>
      <name val="Arial"/>
      <family val="2"/>
    </font>
    <font>
      <sz val="8"/>
      <color indexed="9"/>
      <name val="Calibri"/>
      <family val="2"/>
    </font>
    <font>
      <sz val="8"/>
      <color indexed="9"/>
      <name val="Arial Narrow"/>
      <family val="2"/>
    </font>
    <font>
      <sz val="10"/>
      <color indexed="20"/>
      <name val="Arial"/>
      <family val="2"/>
    </font>
    <font>
      <sz val="8"/>
      <color indexed="20"/>
      <name val="Calibri"/>
      <family val="2"/>
    </font>
    <font>
      <sz val="8"/>
      <color indexed="20"/>
      <name val="Arial Narrow"/>
      <family val="2"/>
    </font>
    <font>
      <sz val="10"/>
      <color indexed="17"/>
      <name val="Arial"/>
      <family val="2"/>
    </font>
    <font>
      <sz val="9"/>
      <color indexed="17"/>
      <name val="Arial Unicode MS"/>
      <family val="2"/>
    </font>
    <font>
      <sz val="8"/>
      <color indexed="17"/>
      <name val="Arial"/>
      <family val="2"/>
    </font>
    <font>
      <b/>
      <sz val="1"/>
      <color indexed="8"/>
      <name val="Courier"/>
      <family val="3"/>
    </font>
    <font>
      <b/>
      <sz val="10"/>
      <color indexed="52"/>
      <name val="Arial"/>
      <family val="2"/>
    </font>
    <font>
      <b/>
      <sz val="8"/>
      <color indexed="52"/>
      <name val="Calibri"/>
      <family val="2"/>
    </font>
    <font>
      <b/>
      <sz val="8"/>
      <color indexed="52"/>
      <name val="Arial Narrow"/>
      <family val="2"/>
    </font>
    <font>
      <sz val="1"/>
      <color indexed="8"/>
      <name val="Courier"/>
      <family val="3"/>
    </font>
    <font>
      <b/>
      <sz val="10"/>
      <color indexed="9"/>
      <name val="Arial"/>
      <family val="2"/>
    </font>
    <font>
      <b/>
      <sz val="9"/>
      <color indexed="9"/>
      <name val="Arial Unicode MS"/>
      <family val="2"/>
    </font>
    <font>
      <b/>
      <sz val="8"/>
      <color indexed="9"/>
      <name val="Arial"/>
      <family val="2"/>
    </font>
    <font>
      <sz val="10"/>
      <color indexed="52"/>
      <name val="Arial"/>
      <family val="2"/>
    </font>
    <font>
      <sz val="9"/>
      <color indexed="52"/>
      <name val="Arial Unicode MS"/>
      <family val="2"/>
    </font>
    <font>
      <sz val="8"/>
      <color indexed="52"/>
      <name val="Arial"/>
      <family val="2"/>
    </font>
    <font>
      <b/>
      <sz val="8"/>
      <color indexed="9"/>
      <name val="Arial Narrow"/>
      <family val="2"/>
    </font>
    <font>
      <sz val="12"/>
      <name val="Arial"/>
      <family val="2"/>
    </font>
    <font>
      <sz val="10"/>
      <color indexed="10"/>
      <name val="Arial"/>
      <family val="2"/>
    </font>
    <font>
      <b/>
      <sz val="11"/>
      <color indexed="56"/>
      <name val="Arial"/>
      <family val="2"/>
    </font>
    <font>
      <b/>
      <sz val="11"/>
      <color indexed="56"/>
      <name val="Arial Unicode MS"/>
      <family val="2"/>
    </font>
    <font>
      <sz val="10"/>
      <color indexed="62"/>
      <name val="Arial"/>
      <family val="2"/>
    </font>
    <font>
      <sz val="9"/>
      <color indexed="62"/>
      <name val="Arial Unicode MS"/>
      <family val="2"/>
    </font>
    <font>
      <sz val="8"/>
      <color indexed="62"/>
      <name val="Arial"/>
      <family val="2"/>
    </font>
    <font>
      <i/>
      <sz val="10"/>
      <color indexed="23"/>
      <name val="Arial"/>
      <family val="2"/>
    </font>
    <font>
      <i/>
      <sz val="8"/>
      <color indexed="23"/>
      <name val="Calibri"/>
      <family val="2"/>
    </font>
    <font>
      <i/>
      <sz val="8"/>
      <color indexed="23"/>
      <name val="Arial Narrow"/>
      <family val="2"/>
    </font>
    <font>
      <i/>
      <sz val="12"/>
      <name val="Arial"/>
      <family val="2"/>
    </font>
    <font>
      <i/>
      <sz val="10"/>
      <name val="Arial"/>
      <family val="2"/>
    </font>
    <font>
      <sz val="14"/>
      <name val="Arial"/>
      <family val="2"/>
    </font>
    <font>
      <sz val="10"/>
      <name val="Times New Roman"/>
      <family val="1"/>
    </font>
    <font>
      <i/>
      <sz val="10"/>
      <name val="Times New Roman"/>
      <family val="1"/>
    </font>
    <font>
      <i/>
      <sz val="1"/>
      <color indexed="8"/>
      <name val="Courier"/>
      <family val="3"/>
    </font>
    <font>
      <sz val="8"/>
      <color indexed="17"/>
      <name val="Arial Narrow"/>
      <family val="2"/>
    </font>
    <font>
      <b/>
      <sz val="15"/>
      <color indexed="56"/>
      <name val="Arial"/>
      <family val="2"/>
    </font>
    <font>
      <b/>
      <sz val="15"/>
      <color indexed="56"/>
      <name val="Arial Narrow"/>
      <family val="2"/>
    </font>
    <font>
      <b/>
      <sz val="13"/>
      <color indexed="56"/>
      <name val="Arial"/>
      <family val="2"/>
    </font>
    <font>
      <b/>
      <sz val="12"/>
      <name val="Arial"/>
      <family val="2"/>
    </font>
    <font>
      <b/>
      <sz val="13"/>
      <color indexed="56"/>
      <name val="Arial Narrow"/>
      <family val="2"/>
    </font>
    <font>
      <b/>
      <sz val="11"/>
      <color indexed="56"/>
      <name val="Arial Narrow"/>
      <family val="2"/>
    </font>
    <font>
      <sz val="8"/>
      <color indexed="62"/>
      <name val="Arial Narrow"/>
      <family val="2"/>
    </font>
    <font>
      <b/>
      <sz val="12"/>
      <color indexed="16"/>
      <name val="Arial MT"/>
    </font>
    <font>
      <b/>
      <sz val="10"/>
      <color indexed="16"/>
      <name val="Arial MT"/>
    </font>
    <font>
      <sz val="8"/>
      <color indexed="52"/>
      <name val="Arial Narrow"/>
      <family val="2"/>
    </font>
    <font>
      <b/>
      <sz val="10"/>
      <color indexed="12"/>
      <name val="Arial"/>
      <family val="2"/>
    </font>
    <font>
      <sz val="11"/>
      <color theme="1"/>
      <name val="Calibri"/>
      <family val="2"/>
      <scheme val="minor"/>
    </font>
    <font>
      <sz val="8"/>
      <color theme="1"/>
      <name val="Calibri"/>
      <family val="2"/>
      <scheme val="minor"/>
    </font>
    <font>
      <sz val="11"/>
      <name val="Calibri"/>
      <family val="2"/>
    </font>
    <font>
      <b/>
      <sz val="10"/>
      <color indexed="63"/>
      <name val="Arial"/>
      <family val="2"/>
    </font>
    <font>
      <b/>
      <sz val="8"/>
      <color indexed="63"/>
      <name val="Calibri"/>
      <family val="2"/>
    </font>
    <font>
      <b/>
      <sz val="8"/>
      <color indexed="63"/>
      <name val="Arial Narrow"/>
      <family val="2"/>
    </font>
    <font>
      <sz val="12"/>
      <name val="Modern"/>
      <family val="3"/>
      <charset val="255"/>
    </font>
    <font>
      <sz val="9"/>
      <color indexed="10"/>
      <name val="Arial Unicode MS"/>
      <family val="2"/>
    </font>
    <font>
      <b/>
      <i/>
      <u/>
      <sz val="12"/>
      <color indexed="8"/>
      <name val="Arial MT"/>
    </font>
    <font>
      <i/>
      <sz val="12"/>
      <color indexed="8"/>
      <name val="Arial MT"/>
    </font>
    <font>
      <sz val="12"/>
      <color indexed="18"/>
      <name val="Arial"/>
      <family val="2"/>
    </font>
    <font>
      <sz val="8"/>
      <color indexed="10"/>
      <name val="Arial Narrow"/>
      <family val="2"/>
    </font>
    <font>
      <sz val="9"/>
      <color indexed="9"/>
      <name val="Arial Narrow"/>
      <family val="2"/>
    </font>
    <font>
      <u/>
      <sz val="8"/>
      <color theme="10"/>
      <name val="Helvetica"/>
      <family val="2"/>
    </font>
    <font>
      <sz val="11"/>
      <color theme="1" tint="0.34998626667073579"/>
      <name val="Calibri Light"/>
      <family val="2"/>
    </font>
    <font>
      <sz val="9"/>
      <color theme="1" tint="0.34998626667073579"/>
      <name val="Calibri Light"/>
      <family val="2"/>
    </font>
    <font>
      <sz val="9"/>
      <color theme="1" tint="0.34998626667073579"/>
      <name val="Calibri"/>
      <family val="2"/>
      <scheme val="minor"/>
    </font>
    <font>
      <sz val="9"/>
      <color theme="1" tint="0.34998626667073579"/>
      <name val="Arial"/>
      <family val="2"/>
    </font>
    <font>
      <sz val="8"/>
      <color theme="1" tint="0.34998626667073579"/>
      <name val="Arial"/>
      <family val="2"/>
    </font>
    <font>
      <sz val="11"/>
      <color theme="1" tint="0.34998626667073579"/>
      <name val="Calibri"/>
      <family val="2"/>
      <scheme val="minor"/>
    </font>
    <font>
      <b/>
      <sz val="10"/>
      <color theme="1" tint="0.34998626667073579"/>
      <name val="Calibri Light"/>
      <family val="2"/>
    </font>
    <font>
      <sz val="10"/>
      <color theme="1" tint="0.34998626667073579"/>
      <name val="Calibri Light"/>
      <family val="2"/>
    </font>
    <font>
      <b/>
      <sz val="8"/>
      <color theme="1" tint="0.34998626667073579"/>
      <name val="Arial"/>
      <family val="2"/>
    </font>
    <font>
      <sz val="10"/>
      <color theme="1" tint="0.34998626667073579"/>
      <name val="Arial"/>
      <family val="2"/>
    </font>
    <font>
      <sz val="8"/>
      <color theme="1" tint="0.34998626667073579"/>
      <name val="Helvetica"/>
      <family val="2"/>
    </font>
    <font>
      <b/>
      <sz val="10"/>
      <color theme="1" tint="0.34998626667073579"/>
      <name val="Arial"/>
      <family val="2"/>
    </font>
    <font>
      <b/>
      <sz val="6"/>
      <color theme="1" tint="0.34998626667073579"/>
      <name val="Arial"/>
      <family val="2"/>
    </font>
    <font>
      <sz val="6"/>
      <color theme="1" tint="0.34998626667073579"/>
      <name val="Arial"/>
      <family val="2"/>
    </font>
    <font>
      <b/>
      <sz val="10"/>
      <color theme="1" tint="0.34998626667073579"/>
      <name val="Tahoma"/>
      <family val="2"/>
    </font>
    <font>
      <sz val="8.5"/>
      <color theme="1" tint="0.34998626667073579"/>
      <name val="Tahoma"/>
      <family val="2"/>
    </font>
    <font>
      <b/>
      <sz val="8.5"/>
      <color theme="1" tint="0.34998626667073579"/>
      <name val="Tahoma"/>
      <family val="2"/>
    </font>
    <font>
      <sz val="8"/>
      <color theme="1" tint="0.34998626667073579"/>
      <name val="Arial Narrow"/>
      <family val="2"/>
    </font>
    <font>
      <b/>
      <sz val="9"/>
      <color theme="1" tint="0.34998626667073579"/>
      <name val="Calibri"/>
      <family val="2"/>
      <scheme val="minor"/>
    </font>
    <font>
      <b/>
      <sz val="10"/>
      <color theme="1" tint="0.34998626667073579"/>
      <name val="Calibri"/>
      <family val="2"/>
      <scheme val="minor"/>
    </font>
    <font>
      <b/>
      <sz val="28"/>
      <name val="Arial"/>
      <family val="2"/>
    </font>
    <font>
      <sz val="36"/>
      <name val="Arial"/>
      <family val="2"/>
    </font>
    <font>
      <b/>
      <sz val="36"/>
      <name val="Arial"/>
      <family val="2"/>
    </font>
    <font>
      <b/>
      <sz val="8"/>
      <color theme="0" tint="-0.249977111117893"/>
      <name val="Arial"/>
      <family val="2"/>
    </font>
    <font>
      <b/>
      <sz val="36"/>
      <color indexed="62"/>
      <name val="Arial"/>
      <family val="2"/>
    </font>
    <font>
      <b/>
      <sz val="22"/>
      <color theme="0"/>
      <name val="Arial"/>
      <family val="2"/>
    </font>
    <font>
      <sz val="11"/>
      <color theme="1"/>
      <name val="Calibri Light"/>
      <family val="2"/>
    </font>
    <font>
      <b/>
      <sz val="11"/>
      <color theme="0"/>
      <name val="Calibri Light"/>
      <family val="2"/>
    </font>
    <font>
      <b/>
      <sz val="12"/>
      <color theme="0"/>
      <name val="Calibri"/>
      <family val="2"/>
      <scheme val="minor"/>
    </font>
    <font>
      <b/>
      <sz val="22"/>
      <name val="Arial"/>
      <family val="2"/>
    </font>
    <font>
      <b/>
      <sz val="6"/>
      <color theme="1" tint="0.34998626667073579"/>
      <name val="Helvetica"/>
      <family val="2"/>
    </font>
    <font>
      <sz val="11"/>
      <color theme="1"/>
      <name val="Arial"/>
      <family val="2"/>
    </font>
    <font>
      <b/>
      <sz val="9"/>
      <color theme="1"/>
      <name val="Arial"/>
      <family val="2"/>
    </font>
    <font>
      <b/>
      <sz val="10"/>
      <color theme="1"/>
      <name val="Calibri Light"/>
      <family val="2"/>
    </font>
    <font>
      <u/>
      <sz val="8"/>
      <name val="Arial"/>
      <family val="2"/>
    </font>
    <font>
      <sz val="8"/>
      <color rgb="FF0000FF"/>
      <name val="Arial"/>
      <family val="2"/>
    </font>
    <font>
      <sz val="20"/>
      <color theme="0" tint="-0.249977111117893"/>
      <name val="Arial"/>
      <family val="2"/>
    </font>
    <font>
      <sz val="20"/>
      <color theme="0"/>
      <name val="Arial"/>
      <family val="2"/>
    </font>
    <font>
      <sz val="22"/>
      <color theme="0" tint="-0.249977111117893"/>
      <name val="Arial"/>
      <family val="2"/>
    </font>
    <font>
      <sz val="22"/>
      <color theme="0"/>
      <name val="Arial"/>
      <family val="2"/>
    </font>
    <font>
      <sz val="22"/>
      <name val="Arial"/>
      <family val="2"/>
    </font>
    <font>
      <sz val="24"/>
      <color theme="0" tint="-0.249977111117893"/>
      <name val="Arial"/>
      <family val="2"/>
    </font>
    <font>
      <sz val="24"/>
      <color theme="0"/>
      <name val="Arial"/>
      <family val="2"/>
    </font>
    <font>
      <sz val="22"/>
      <color indexed="8"/>
      <name val="Arial"/>
      <family val="2"/>
    </font>
    <font>
      <b/>
      <sz val="22"/>
      <color indexed="8"/>
      <name val="Arial"/>
      <family val="2"/>
    </font>
    <font>
      <b/>
      <sz val="9"/>
      <color theme="0"/>
      <name val="Arial"/>
      <family val="2"/>
    </font>
    <font>
      <b/>
      <sz val="11"/>
      <color theme="0"/>
      <name val="Calibri"/>
      <family val="2"/>
      <scheme val="minor"/>
    </font>
    <font>
      <b/>
      <sz val="20"/>
      <name val="Arial"/>
      <family val="2"/>
    </font>
    <font>
      <sz val="11"/>
      <color theme="0" tint="-0.34998626667073579"/>
      <name val="Calibri"/>
      <family val="2"/>
      <scheme val="minor"/>
    </font>
    <font>
      <b/>
      <sz val="20"/>
      <name val="Calibri"/>
      <family val="2"/>
      <scheme val="minor"/>
    </font>
    <font>
      <b/>
      <sz val="14"/>
      <name val="Calibri "/>
    </font>
    <font>
      <b/>
      <sz val="48"/>
      <name val="Arial"/>
      <family val="2"/>
    </font>
    <font>
      <b/>
      <sz val="35"/>
      <name val="Arial"/>
      <family val="2"/>
    </font>
    <font>
      <sz val="9"/>
      <color theme="1"/>
      <name val="Calibri Light"/>
      <family val="2"/>
    </font>
    <font>
      <sz val="9"/>
      <color theme="1"/>
      <name val="Arial"/>
      <family val="2"/>
    </font>
    <font>
      <b/>
      <sz val="10"/>
      <color theme="1"/>
      <name val="Calibri"/>
      <family val="2"/>
      <scheme val="minor"/>
    </font>
    <font>
      <sz val="10"/>
      <name val="Calibri"/>
      <family val="2"/>
      <scheme val="minor"/>
    </font>
    <font>
      <b/>
      <sz val="7"/>
      <name val="Calibri"/>
      <family val="2"/>
      <scheme val="minor"/>
    </font>
    <font>
      <b/>
      <sz val="12"/>
      <color rgb="FF1F2532"/>
      <name val="Calibri"/>
      <family val="2"/>
    </font>
    <font>
      <sz val="10"/>
      <name val="Calibri "/>
    </font>
    <font>
      <b/>
      <sz val="12"/>
      <color theme="1"/>
      <name val="Arial"/>
      <family val="2"/>
    </font>
    <font>
      <i/>
      <sz val="9"/>
      <name val="Arial"/>
      <family val="2"/>
    </font>
    <font>
      <b/>
      <sz val="11"/>
      <color theme="1"/>
      <name val="Arial"/>
      <family val="2"/>
    </font>
    <font>
      <b/>
      <sz val="6"/>
      <color theme="0"/>
      <name val="Arial"/>
      <family val="2"/>
    </font>
    <font>
      <sz val="6"/>
      <color theme="1"/>
      <name val="Arial"/>
      <family val="2"/>
    </font>
    <font>
      <i/>
      <sz val="8"/>
      <color indexed="12"/>
      <name val="Arial"/>
      <family val="2"/>
    </font>
    <font>
      <b/>
      <sz val="6"/>
      <name val="Arial"/>
      <family val="2"/>
    </font>
    <font>
      <b/>
      <sz val="6"/>
      <color theme="1"/>
      <name val="Arial"/>
      <family val="2"/>
    </font>
    <font>
      <sz val="8"/>
      <color theme="1"/>
      <name val="Helvetica"/>
      <family val="2"/>
    </font>
    <font>
      <b/>
      <sz val="22"/>
      <color theme="1"/>
      <name val="Arial"/>
      <family val="2"/>
    </font>
    <font>
      <b/>
      <sz val="24"/>
      <color theme="1"/>
      <name val="Arial"/>
      <family val="2"/>
    </font>
    <font>
      <sz val="28"/>
      <name val="Arial"/>
      <family val="2"/>
    </font>
    <font>
      <b/>
      <sz val="10"/>
      <color theme="1"/>
      <name val="Tahoma"/>
      <family val="2"/>
    </font>
    <font>
      <sz val="8.5"/>
      <color theme="1"/>
      <name val="Tahoma"/>
      <family val="2"/>
    </font>
    <font>
      <b/>
      <sz val="8.5"/>
      <color theme="1"/>
      <name val="Tahoma"/>
      <family val="2"/>
    </font>
    <font>
      <b/>
      <sz val="12"/>
      <color theme="0"/>
      <name val="Arial"/>
      <family val="2"/>
    </font>
    <font>
      <sz val="10.5"/>
      <color theme="1"/>
      <name val="Arial"/>
      <family val="2"/>
    </font>
    <font>
      <b/>
      <sz val="13"/>
      <color theme="0"/>
      <name val="Arial"/>
      <family val="2"/>
    </font>
    <font>
      <sz val="14"/>
      <color indexed="8"/>
      <name val="Courier"/>
      <family val="3"/>
    </font>
  </fonts>
  <fills count="91">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9"/>
      </patternFill>
    </fill>
    <fill>
      <patternFill patternType="solid">
        <fgColor indexed="55"/>
      </patternFill>
    </fill>
    <fill>
      <patternFill patternType="solid">
        <fgColor indexed="54"/>
      </patternFill>
    </fill>
    <fill>
      <patternFill patternType="solid">
        <fgColor indexed="56"/>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0" tint="-0.249977111117893"/>
        <bgColor indexed="64"/>
      </patternFill>
    </fill>
    <fill>
      <patternFill patternType="solid">
        <fgColor theme="4"/>
        <bgColor theme="4" tint="-0.249977111117893"/>
      </patternFill>
    </fill>
    <fill>
      <patternFill patternType="solid">
        <fgColor indexed="62"/>
        <bgColor indexed="64"/>
      </patternFill>
    </fill>
    <fill>
      <patternFill patternType="solid">
        <fgColor indexed="13"/>
        <bgColor indexed="64"/>
      </patternFill>
    </fill>
    <fill>
      <patternFill patternType="solid">
        <fgColor indexed="41"/>
        <bgColor indexed="64"/>
      </patternFill>
    </fill>
    <fill>
      <patternFill patternType="solid">
        <fgColor indexed="44"/>
        <bgColor indexed="64"/>
      </patternFill>
    </fill>
    <fill>
      <patternFill patternType="solid">
        <fgColor indexed="42"/>
        <bgColor indexed="64"/>
      </patternFill>
    </fill>
    <fill>
      <patternFill patternType="solid">
        <fgColor theme="4"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22"/>
      </patternFill>
    </fill>
    <fill>
      <patternFill patternType="solid">
        <fgColor indexed="9"/>
        <bgColor indexed="64"/>
      </patternFill>
    </fill>
    <fill>
      <patternFill patternType="solid">
        <fgColor theme="3" tint="0.39997558519241921"/>
        <bgColor indexed="22"/>
      </patternFill>
    </fill>
    <fill>
      <patternFill patternType="solid">
        <fgColor indexed="43"/>
        <bgColor indexed="64"/>
      </patternFill>
    </fill>
    <fill>
      <patternFill patternType="solid">
        <fgColor indexed="11"/>
        <bgColor indexed="64"/>
      </patternFill>
    </fill>
    <fill>
      <patternFill patternType="solid">
        <fgColor indexed="27"/>
        <bgColor indexed="64"/>
      </patternFill>
    </fill>
    <fill>
      <patternFill patternType="solid">
        <fgColor indexed="31"/>
        <bgColor indexed="64"/>
      </patternFill>
    </fill>
    <fill>
      <patternFill patternType="solid">
        <fgColor indexed="46"/>
        <bgColor indexed="64"/>
      </patternFill>
    </fill>
    <fill>
      <patternFill patternType="gray0625">
        <fgColor indexed="9"/>
        <bgColor indexed="9"/>
      </patternFill>
    </fill>
    <fill>
      <patternFill patternType="gray0625">
        <fgColor indexed="9"/>
        <bgColor indexed="22"/>
      </patternFill>
    </fill>
    <fill>
      <patternFill patternType="solid">
        <fgColor indexed="50"/>
        <bgColor indexed="64"/>
      </patternFill>
    </fill>
    <fill>
      <patternFill patternType="solid">
        <fgColor indexed="26"/>
        <bgColor indexed="64"/>
      </patternFill>
    </fill>
    <fill>
      <patternFill patternType="solid">
        <fgColor indexed="22"/>
        <bgColor indexed="8"/>
      </patternFill>
    </fill>
    <fill>
      <patternFill patternType="solid">
        <fgColor indexed="52"/>
        <bgColor indexed="64"/>
      </patternFill>
    </fill>
    <fill>
      <patternFill patternType="solid">
        <fgColor theme="3" tint="0.39997558519241921"/>
        <bgColor indexed="64"/>
      </patternFill>
    </fill>
    <fill>
      <patternFill patternType="solid">
        <fgColor theme="8" tint="0.59999389629810485"/>
        <bgColor indexed="64"/>
      </patternFill>
    </fill>
    <fill>
      <patternFill patternType="solid">
        <fgColor theme="8" tint="0.39997558519241921"/>
        <bgColor indexed="64"/>
      </patternFill>
    </fill>
  </fills>
  <borders count="217">
    <border>
      <left/>
      <right/>
      <top/>
      <bottom/>
      <diagonal/>
    </border>
    <border>
      <left/>
      <right/>
      <top style="thin">
        <color theme="0" tint="-0.24994659260841701"/>
      </top>
      <bottom/>
      <diagonal/>
    </border>
    <border>
      <left/>
      <right/>
      <top style="hair">
        <color rgb="FF66CCFF"/>
      </top>
      <bottom/>
      <diagonal/>
    </border>
    <border>
      <left style="hair">
        <color rgb="FF66CCFF"/>
      </left>
      <right/>
      <top/>
      <bottom/>
      <diagonal/>
    </border>
    <border>
      <left/>
      <right/>
      <top/>
      <bottom style="hair">
        <color rgb="FF66CCFF"/>
      </bottom>
      <diagonal/>
    </border>
    <border>
      <left style="hair">
        <color rgb="FF66CCFF"/>
      </left>
      <right/>
      <top/>
      <bottom style="hair">
        <color rgb="FF66CCFF"/>
      </bottom>
      <diagonal/>
    </border>
    <border>
      <left/>
      <right/>
      <top style="thin">
        <color rgb="FF66CCFF"/>
      </top>
      <bottom style="thin">
        <color rgb="FF66CCFF"/>
      </bottom>
      <diagonal/>
    </border>
    <border>
      <left style="hair">
        <color rgb="FF66CCFF"/>
      </left>
      <right/>
      <top style="thin">
        <color rgb="FF66CCFF"/>
      </top>
      <bottom style="thin">
        <color rgb="FF66CCFF"/>
      </bottom>
      <diagonal/>
    </border>
    <border>
      <left/>
      <right/>
      <top style="thin">
        <color rgb="FF66CCFF"/>
      </top>
      <bottom/>
      <diagonal/>
    </border>
    <border>
      <left style="hair">
        <color rgb="FF66CCFF"/>
      </left>
      <right/>
      <top style="thin">
        <color rgb="FF66CCFF"/>
      </top>
      <bottom/>
      <diagonal/>
    </border>
    <border>
      <left/>
      <right style="hair">
        <color rgb="FF66CCFF"/>
      </right>
      <top/>
      <bottom style="thin">
        <color rgb="FF66CCFF"/>
      </bottom>
      <diagonal/>
    </border>
    <border>
      <left/>
      <right/>
      <top/>
      <bottom style="thin">
        <color rgb="FF66CCFF"/>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right/>
      <top style="hair">
        <color indexed="64"/>
      </top>
      <bottom/>
      <diagonal/>
    </border>
    <border>
      <left style="hair">
        <color rgb="FF66CCFF"/>
      </left>
      <right style="hair">
        <color rgb="FF66CCFF"/>
      </right>
      <top/>
      <bottom style="hair">
        <color rgb="FF66CCFF"/>
      </bottom>
      <diagonal/>
    </border>
    <border>
      <left style="hair">
        <color rgb="FF66CCFF"/>
      </left>
      <right style="hair">
        <color rgb="FF66CCFF"/>
      </right>
      <top/>
      <bottom/>
      <diagonal/>
    </border>
    <border>
      <left style="hair">
        <color rgb="FF66CCFF"/>
      </left>
      <right style="hair">
        <color rgb="FF66CCFF"/>
      </right>
      <top style="hair">
        <color rgb="FF66CCFF"/>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theme="8" tint="0.59996337778862885"/>
      </left>
      <right style="hair">
        <color theme="8" tint="0.59996337778862885"/>
      </right>
      <top style="thin">
        <color theme="4" tint="0.79998168889431442"/>
      </top>
      <bottom style="thin">
        <color theme="4" tint="0.79998168889431442"/>
      </bottom>
      <diagonal/>
    </border>
    <border>
      <left style="hair">
        <color theme="8" tint="0.59996337778862885"/>
      </left>
      <right/>
      <top style="thin">
        <color theme="4" tint="0.79998168889431442"/>
      </top>
      <bottom style="thin">
        <color theme="4" tint="0.79998168889431442"/>
      </bottom>
      <diagonal/>
    </border>
    <border>
      <left style="hair">
        <color theme="8" tint="0.59996337778862885"/>
      </left>
      <right/>
      <top style="hair">
        <color theme="8" tint="0.59996337778862885"/>
      </top>
      <bottom style="hair">
        <color theme="8" tint="0.59996337778862885"/>
      </bottom>
      <diagonal/>
    </border>
    <border>
      <left/>
      <right/>
      <top style="hair">
        <color theme="8" tint="0.59996337778862885"/>
      </top>
      <bottom style="hair">
        <color theme="8" tint="0.59996337778862885"/>
      </bottom>
      <diagonal/>
    </border>
    <border>
      <left/>
      <right style="hair">
        <color theme="8" tint="0.59996337778862885"/>
      </right>
      <top style="hair">
        <color theme="8" tint="0.59996337778862885"/>
      </top>
      <bottom style="hair">
        <color theme="8" tint="0.59996337778862885"/>
      </bottom>
      <diagonal/>
    </border>
    <border>
      <left/>
      <right style="hair">
        <color theme="8" tint="0.59996337778862885"/>
      </right>
      <top/>
      <bottom/>
      <diagonal/>
    </border>
    <border>
      <left style="hair">
        <color rgb="FF66CCFF"/>
      </left>
      <right style="hair">
        <color rgb="FF66CCFF"/>
      </right>
      <top style="hair">
        <color rgb="FF66CCFF"/>
      </top>
      <bottom style="hair">
        <color rgb="FF66CCFF"/>
      </bottom>
      <diagonal/>
    </border>
    <border>
      <left/>
      <right/>
      <top style="medium">
        <color indexed="64"/>
      </top>
      <bottom/>
      <diagonal/>
    </border>
    <border>
      <left style="hair">
        <color rgb="FFCCECFF"/>
      </left>
      <right style="hair">
        <color rgb="FFCCECFF"/>
      </right>
      <top style="thin">
        <color theme="3" tint="0.39994506668294322"/>
      </top>
      <bottom style="thin">
        <color theme="3" tint="0.39991454817346722"/>
      </bottom>
      <diagonal/>
    </border>
    <border>
      <left/>
      <right style="thin">
        <color theme="3" tint="0.39991454817346722"/>
      </right>
      <top style="thin">
        <color theme="3" tint="0.39994506668294322"/>
      </top>
      <bottom style="thin">
        <color theme="3" tint="0.39991454817346722"/>
      </bottom>
      <diagonal/>
    </border>
    <border>
      <left style="thin">
        <color theme="3" tint="0.39994506668294322"/>
      </left>
      <right/>
      <top style="thin">
        <color theme="3" tint="0.39994506668294322"/>
      </top>
      <bottom/>
      <diagonal/>
    </border>
    <border>
      <left style="hair">
        <color theme="0"/>
      </left>
      <right style="hair">
        <color theme="0"/>
      </right>
      <top style="thin">
        <color theme="3" tint="0.39994506668294322"/>
      </top>
      <bottom/>
      <diagonal/>
    </border>
    <border>
      <left/>
      <right style="hair">
        <color rgb="FFCCECFF"/>
      </right>
      <top style="thin">
        <color theme="3" tint="0.39994506668294322"/>
      </top>
      <bottom/>
      <diagonal/>
    </border>
    <border>
      <left/>
      <right/>
      <top/>
      <bottom style="hair">
        <color theme="0"/>
      </bottom>
      <diagonal/>
    </border>
    <border>
      <left style="thin">
        <color theme="0"/>
      </left>
      <right style="thin">
        <color theme="0"/>
      </right>
      <top/>
      <bottom/>
      <diagonal/>
    </border>
    <border>
      <left/>
      <right style="hair">
        <color theme="0"/>
      </right>
      <top style="hair">
        <color theme="0"/>
      </top>
      <bottom style="hair">
        <color theme="0"/>
      </bottom>
      <diagonal/>
    </border>
    <border>
      <left style="thin">
        <color theme="0"/>
      </left>
      <right style="thin">
        <color theme="0"/>
      </right>
      <top style="thin">
        <color theme="3" tint="0.39994506668294322"/>
      </top>
      <bottom/>
      <diagonal/>
    </border>
    <border>
      <left style="hair">
        <color theme="0"/>
      </left>
      <right/>
      <top style="hair">
        <color theme="0"/>
      </top>
      <bottom style="hair">
        <color theme="0"/>
      </bottom>
      <diagonal/>
    </border>
    <border>
      <left/>
      <right style="hair">
        <color theme="4"/>
      </right>
      <top/>
      <bottom style="hair">
        <color theme="0"/>
      </bottom>
      <diagonal/>
    </border>
    <border>
      <left style="thin">
        <color theme="0"/>
      </left>
      <right style="hair">
        <color theme="4"/>
      </right>
      <top/>
      <bottom/>
      <diagonal/>
    </border>
    <border>
      <left/>
      <right style="hair">
        <color theme="4"/>
      </right>
      <top style="hair">
        <color theme="0"/>
      </top>
      <bottom style="hair">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right/>
      <top style="double">
        <color indexed="64"/>
      </top>
      <bottom/>
      <diagonal/>
    </border>
    <border>
      <left/>
      <right style="thin">
        <color indexed="64"/>
      </right>
      <top/>
      <bottom/>
      <diagonal/>
    </border>
    <border>
      <left/>
      <right style="hair">
        <color rgb="FF66CCFF"/>
      </right>
      <top/>
      <bottom/>
      <diagonal/>
    </border>
    <border>
      <left/>
      <right style="hair">
        <color rgb="FF66CCFF"/>
      </right>
      <top/>
      <bottom style="hair">
        <color rgb="FF66CCFF"/>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theme="0"/>
      </left>
      <right style="medium">
        <color theme="0"/>
      </right>
      <top style="medium">
        <color theme="0"/>
      </top>
      <bottom style="medium">
        <color theme="0"/>
      </bottom>
      <diagonal/>
    </border>
    <border>
      <left style="thin">
        <color theme="4"/>
      </left>
      <right style="thin">
        <color theme="4"/>
      </right>
      <top style="thin">
        <color theme="4"/>
      </top>
      <bottom style="thin">
        <color theme="4"/>
      </bottom>
      <diagonal/>
    </border>
    <border>
      <left style="thin">
        <color theme="4"/>
      </left>
      <right style="thin">
        <color theme="4"/>
      </right>
      <top/>
      <bottom/>
      <diagonal/>
    </border>
    <border>
      <left style="medium">
        <color theme="4"/>
      </left>
      <right style="medium">
        <color theme="0"/>
      </right>
      <top style="medium">
        <color theme="4"/>
      </top>
      <bottom style="medium">
        <color theme="0"/>
      </bottom>
      <diagonal/>
    </border>
    <border>
      <left style="medium">
        <color theme="0"/>
      </left>
      <right style="medium">
        <color theme="0"/>
      </right>
      <top style="medium">
        <color theme="4"/>
      </top>
      <bottom style="medium">
        <color theme="0"/>
      </bottom>
      <diagonal/>
    </border>
    <border>
      <left style="medium">
        <color theme="0"/>
      </left>
      <right style="medium">
        <color theme="4"/>
      </right>
      <top style="medium">
        <color theme="4"/>
      </top>
      <bottom style="medium">
        <color theme="0"/>
      </bottom>
      <diagonal/>
    </border>
    <border>
      <left style="medium">
        <color theme="4"/>
      </left>
      <right style="medium">
        <color theme="0"/>
      </right>
      <top style="medium">
        <color theme="0"/>
      </top>
      <bottom style="medium">
        <color theme="0"/>
      </bottom>
      <diagonal/>
    </border>
    <border>
      <left style="medium">
        <color theme="0"/>
      </left>
      <right style="medium">
        <color theme="4"/>
      </right>
      <top style="medium">
        <color theme="0"/>
      </top>
      <bottom style="medium">
        <color theme="0"/>
      </bottom>
      <diagonal/>
    </border>
    <border>
      <left style="medium">
        <color theme="4"/>
      </left>
      <right/>
      <top/>
      <bottom/>
      <diagonal/>
    </border>
    <border>
      <left style="thin">
        <color theme="4"/>
      </left>
      <right/>
      <top style="thin">
        <color theme="4"/>
      </top>
      <bottom style="thin">
        <color theme="4"/>
      </bottom>
      <diagonal/>
    </border>
    <border>
      <left style="medium">
        <color theme="4"/>
      </left>
      <right/>
      <top/>
      <bottom style="medium">
        <color theme="4"/>
      </bottom>
      <diagonal/>
    </border>
    <border>
      <left style="medium">
        <color theme="4"/>
      </left>
      <right style="medium">
        <color theme="0"/>
      </right>
      <top style="medium">
        <color theme="0"/>
      </top>
      <bottom style="medium">
        <color theme="4"/>
      </bottom>
      <diagonal/>
    </border>
    <border>
      <left style="medium">
        <color theme="0"/>
      </left>
      <right style="medium">
        <color theme="0"/>
      </right>
      <top style="medium">
        <color theme="0"/>
      </top>
      <bottom style="medium">
        <color theme="4"/>
      </bottom>
      <diagonal/>
    </border>
    <border>
      <left style="medium">
        <color theme="0"/>
      </left>
      <right style="medium">
        <color theme="4"/>
      </right>
      <top style="medium">
        <color theme="0"/>
      </top>
      <bottom style="medium">
        <color theme="4"/>
      </bottom>
      <diagonal/>
    </border>
    <border>
      <left style="medium">
        <color theme="4"/>
      </left>
      <right style="thin">
        <color theme="4"/>
      </right>
      <top style="medium">
        <color theme="4"/>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medium">
        <color theme="4"/>
      </left>
      <right style="thin">
        <color theme="4"/>
      </right>
      <top/>
      <bottom/>
      <diagonal/>
    </border>
    <border>
      <left style="thin">
        <color theme="4"/>
      </left>
      <right style="medium">
        <color theme="4"/>
      </right>
      <top/>
      <bottom/>
      <diagonal/>
    </border>
    <border>
      <left style="medium">
        <color theme="4"/>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theme="4"/>
      </right>
      <top style="medium">
        <color theme="0"/>
      </top>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style="thin">
        <color theme="4"/>
      </right>
      <top/>
      <bottom style="medium">
        <color theme="4"/>
      </bottom>
      <diagonal/>
    </border>
    <border>
      <left style="medium">
        <color theme="4"/>
      </left>
      <right/>
      <top style="medium">
        <color theme="4"/>
      </top>
      <bottom/>
      <diagonal/>
    </border>
    <border>
      <left style="thin">
        <color theme="0"/>
      </left>
      <right style="thin">
        <color theme="0"/>
      </right>
      <top style="thin">
        <color theme="4"/>
      </top>
      <bottom style="thin">
        <color theme="4"/>
      </bottom>
      <diagonal/>
    </border>
    <border>
      <left/>
      <right style="thin">
        <color theme="4"/>
      </right>
      <top style="thin">
        <color theme="4"/>
      </top>
      <bottom style="thin">
        <color theme="4"/>
      </bottom>
      <diagonal/>
    </border>
    <border>
      <left style="thin">
        <color rgb="FF66CCFF"/>
      </left>
      <right style="thin">
        <color rgb="FF66CCFF"/>
      </right>
      <top style="thin">
        <color rgb="FF66CCFF"/>
      </top>
      <bottom style="thin">
        <color rgb="FF66CCFF"/>
      </bottom>
      <diagonal/>
    </border>
    <border>
      <left style="medium">
        <color theme="4"/>
      </left>
      <right style="thin">
        <color theme="4"/>
      </right>
      <top/>
      <bottom style="medium">
        <color theme="4"/>
      </bottom>
      <diagonal/>
    </border>
    <border>
      <left style="thin">
        <color theme="4"/>
      </left>
      <right style="medium">
        <color theme="4"/>
      </right>
      <top/>
      <bottom style="medium">
        <color theme="4"/>
      </bottom>
      <diagonal/>
    </border>
    <border>
      <left style="medium">
        <color theme="4"/>
      </left>
      <right style="thin">
        <color theme="4"/>
      </right>
      <top/>
      <bottom style="thin">
        <color theme="4"/>
      </bottom>
      <diagonal/>
    </border>
    <border>
      <left style="thin">
        <color theme="4"/>
      </left>
      <right style="medium">
        <color theme="4"/>
      </right>
      <top/>
      <bottom style="thin">
        <color theme="4"/>
      </bottom>
      <diagonal/>
    </border>
    <border>
      <left/>
      <right/>
      <top/>
      <bottom style="thin">
        <color indexed="64"/>
      </bottom>
      <diagonal/>
    </border>
    <border>
      <left/>
      <right style="hair">
        <color theme="4"/>
      </right>
      <top/>
      <bottom style="hair">
        <color theme="4"/>
      </bottom>
      <diagonal/>
    </border>
    <border>
      <left style="thin">
        <color theme="4"/>
      </left>
      <right style="thin">
        <color theme="0"/>
      </right>
      <top style="thin">
        <color theme="0"/>
      </top>
      <bottom style="thin">
        <color theme="4"/>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style="thin">
        <color theme="4"/>
      </bottom>
      <diagonal/>
    </border>
    <border>
      <left style="hair">
        <color theme="8" tint="0.59996337778862885"/>
      </left>
      <right style="hair">
        <color theme="8" tint="0.59996337778862885"/>
      </right>
      <top/>
      <bottom/>
      <diagonal/>
    </border>
    <border>
      <left style="thin">
        <color theme="4" tint="0.79995117038483843"/>
      </left>
      <right style="thin">
        <color theme="4" tint="0.79995117038483843"/>
      </right>
      <top style="thin">
        <color theme="4" tint="0.79995117038483843"/>
      </top>
      <bottom/>
      <diagonal/>
    </border>
    <border>
      <left style="thin">
        <color theme="4" tint="0.79995117038483843"/>
      </left>
      <right style="thin">
        <color theme="4" tint="0.79995117038483843"/>
      </right>
      <top/>
      <bottom/>
      <diagonal/>
    </border>
    <border>
      <left style="thin">
        <color theme="4" tint="0.39994506668294322"/>
      </left>
      <right style="thin">
        <color theme="4" tint="0.39991454817346722"/>
      </right>
      <top style="thin">
        <color theme="4" tint="0.39994506668294322"/>
      </top>
      <bottom/>
      <diagonal/>
    </border>
    <border>
      <left style="thin">
        <color theme="4" tint="0.39991454817346722"/>
      </left>
      <right style="thin">
        <color theme="4" tint="0.39991454817346722"/>
      </right>
      <top style="thin">
        <color theme="4" tint="0.39994506668294322"/>
      </top>
      <bottom/>
      <diagonal/>
    </border>
    <border>
      <left style="thin">
        <color theme="4" tint="0.39991454817346722"/>
      </left>
      <right style="thin">
        <color theme="4" tint="0.39994506668294322"/>
      </right>
      <top style="thin">
        <color theme="4" tint="0.39994506668294322"/>
      </top>
      <bottom/>
      <diagonal/>
    </border>
    <border>
      <left style="thin">
        <color theme="4" tint="0.39994506668294322"/>
      </left>
      <right style="thin">
        <color theme="4" tint="0.39991454817346722"/>
      </right>
      <top/>
      <bottom/>
      <diagonal/>
    </border>
    <border>
      <left style="thin">
        <color theme="4" tint="0.39991454817346722"/>
      </left>
      <right style="thin">
        <color theme="4" tint="0.39991454817346722"/>
      </right>
      <top/>
      <bottom/>
      <diagonal/>
    </border>
    <border>
      <left style="thin">
        <color theme="4" tint="0.39991454817346722"/>
      </left>
      <right style="thin">
        <color theme="4" tint="0.39994506668294322"/>
      </right>
      <top/>
      <bottom/>
      <diagonal/>
    </border>
    <border>
      <left style="hair">
        <color rgb="FF66CCFF"/>
      </left>
      <right style="hair">
        <color rgb="FF66CCFF"/>
      </right>
      <top/>
      <bottom style="thin">
        <color rgb="FF66CCFF"/>
      </bottom>
      <diagonal/>
    </border>
    <border>
      <left/>
      <right style="hair">
        <color rgb="FF66CCFF"/>
      </right>
      <top style="thin">
        <color rgb="FF66CCFF"/>
      </top>
      <bottom style="thin">
        <color rgb="FF66CCFF"/>
      </bottom>
      <diagonal/>
    </border>
    <border>
      <left/>
      <right style="hair">
        <color rgb="FF66CCFF"/>
      </right>
      <top style="thin">
        <color rgb="FF66CCFF"/>
      </top>
      <bottom/>
      <diagonal/>
    </border>
    <border>
      <left/>
      <right style="hair">
        <color rgb="FF66CCFF"/>
      </right>
      <top style="hair">
        <color rgb="FF66CCFF"/>
      </top>
      <bottom/>
      <diagonal/>
    </border>
    <border>
      <left style="hair">
        <color rgb="FF66CCFF"/>
      </left>
      <right style="hair">
        <color rgb="FF66CCFF"/>
      </right>
      <top style="thin">
        <color rgb="FF66CCFF"/>
      </top>
      <bottom style="thin">
        <color rgb="FF66CCFF"/>
      </bottom>
      <diagonal/>
    </border>
    <border>
      <left style="thin">
        <color theme="3" tint="0.39991454817346722"/>
      </left>
      <right/>
      <top style="thin">
        <color theme="3" tint="0.39994506668294322"/>
      </top>
      <bottom style="thin">
        <color theme="3" tint="0.39991454817346722"/>
      </bottom>
      <diagonal/>
    </border>
    <border>
      <left style="hair">
        <color theme="4"/>
      </left>
      <right/>
      <top/>
      <bottom style="hair">
        <color theme="4"/>
      </bottom>
      <diagonal/>
    </border>
    <border>
      <left/>
      <right/>
      <top/>
      <bottom style="hair">
        <color theme="4"/>
      </bottom>
      <diagonal/>
    </border>
    <border>
      <left style="hair">
        <color theme="4"/>
      </left>
      <right style="hair">
        <color theme="4"/>
      </right>
      <top/>
      <bottom style="hair">
        <color theme="4"/>
      </bottom>
      <diagonal/>
    </border>
    <border>
      <left/>
      <right/>
      <top/>
      <bottom style="dashed">
        <color indexed="64"/>
      </bottom>
      <diagonal/>
    </border>
    <border>
      <left style="hair">
        <color theme="3" tint="0.39988402966399123"/>
      </left>
      <right style="hair">
        <color theme="3" tint="0.39988402966399123"/>
      </right>
      <top/>
      <bottom/>
      <diagonal/>
    </border>
    <border>
      <left style="hair">
        <color theme="3" tint="0.39988402966399123"/>
      </left>
      <right style="thin">
        <color theme="3" tint="0.39991454817346722"/>
      </right>
      <top/>
      <bottom/>
      <diagonal/>
    </border>
    <border>
      <left style="thin">
        <color theme="3" tint="0.39991454817346722"/>
      </left>
      <right/>
      <top style="dotted">
        <color theme="3" tint="0.39988402966399123"/>
      </top>
      <bottom style="dotted">
        <color theme="3" tint="0.39988402966399123"/>
      </bottom>
      <diagonal/>
    </border>
    <border>
      <left/>
      <right style="thin">
        <color theme="3" tint="0.39991454817346722"/>
      </right>
      <top style="dotted">
        <color theme="3" tint="0.39988402966399123"/>
      </top>
      <bottom style="dotted">
        <color theme="3" tint="0.39988402966399123"/>
      </bottom>
      <diagonal/>
    </border>
    <border>
      <left style="thin">
        <color theme="3" tint="0.39991454817346722"/>
      </left>
      <right style="hair">
        <color theme="3" tint="0.39988402966399123"/>
      </right>
      <top style="dotted">
        <color theme="3" tint="0.39988402966399123"/>
      </top>
      <bottom style="dotted">
        <color theme="3" tint="0.39988402966399123"/>
      </bottom>
      <diagonal/>
    </border>
    <border>
      <left style="hair">
        <color theme="3" tint="0.39988402966399123"/>
      </left>
      <right style="hair">
        <color theme="3" tint="0.39988402966399123"/>
      </right>
      <top style="dotted">
        <color theme="3" tint="0.39988402966399123"/>
      </top>
      <bottom style="dotted">
        <color theme="3" tint="0.39988402966399123"/>
      </bottom>
      <diagonal/>
    </border>
    <border>
      <left style="hair">
        <color theme="3" tint="0.39988402966399123"/>
      </left>
      <right style="thin">
        <color theme="3" tint="0.39991454817346722"/>
      </right>
      <top style="dotted">
        <color theme="3" tint="0.39988402966399123"/>
      </top>
      <bottom style="dotted">
        <color theme="3" tint="0.39988402966399123"/>
      </bottom>
      <diagonal/>
    </border>
    <border>
      <left style="thin">
        <color theme="3" tint="0.39991454817346722"/>
      </left>
      <right/>
      <top style="dotted">
        <color theme="3" tint="0.39988402966399123"/>
      </top>
      <bottom style="thin">
        <color theme="3" tint="0.39988402966399123"/>
      </bottom>
      <diagonal/>
    </border>
    <border>
      <left/>
      <right style="thin">
        <color theme="3" tint="0.39991454817346722"/>
      </right>
      <top style="dotted">
        <color theme="3" tint="0.39988402966399123"/>
      </top>
      <bottom style="thin">
        <color theme="3" tint="0.39988402966399123"/>
      </bottom>
      <diagonal/>
    </border>
    <border>
      <left style="thin">
        <color theme="3" tint="0.39991454817346722"/>
      </left>
      <right style="hair">
        <color theme="3" tint="0.39988402966399123"/>
      </right>
      <top style="dotted">
        <color theme="3" tint="0.39988402966399123"/>
      </top>
      <bottom style="thin">
        <color theme="3" tint="0.39988402966399123"/>
      </bottom>
      <diagonal/>
    </border>
    <border>
      <left style="hair">
        <color theme="3" tint="0.39988402966399123"/>
      </left>
      <right style="hair">
        <color theme="3" tint="0.39988402966399123"/>
      </right>
      <top style="dotted">
        <color theme="3" tint="0.39988402966399123"/>
      </top>
      <bottom style="thin">
        <color theme="3" tint="0.39988402966399123"/>
      </bottom>
      <diagonal/>
    </border>
    <border>
      <left style="hair">
        <color theme="3" tint="0.39988402966399123"/>
      </left>
      <right style="thin">
        <color theme="3" tint="0.39991454817346722"/>
      </right>
      <top style="dotted">
        <color theme="3" tint="0.39988402966399123"/>
      </top>
      <bottom style="thin">
        <color theme="3" tint="0.39988402966399123"/>
      </bottom>
      <diagonal/>
    </border>
    <border>
      <left style="thin">
        <color theme="3" tint="0.39991454817346722"/>
      </left>
      <right/>
      <top style="dotted">
        <color theme="3" tint="0.39988402966399123"/>
      </top>
      <bottom style="thin">
        <color theme="3" tint="0.39994506668294322"/>
      </bottom>
      <diagonal/>
    </border>
    <border>
      <left/>
      <right style="thin">
        <color theme="3" tint="0.39991454817346722"/>
      </right>
      <top style="dotted">
        <color theme="3" tint="0.39988402966399123"/>
      </top>
      <bottom style="thin">
        <color theme="3" tint="0.39994506668294322"/>
      </bottom>
      <diagonal/>
    </border>
    <border>
      <left style="thin">
        <color theme="3" tint="0.39991454817346722"/>
      </left>
      <right style="hair">
        <color theme="3" tint="0.39988402966399123"/>
      </right>
      <top style="dotted">
        <color theme="3" tint="0.39988402966399123"/>
      </top>
      <bottom style="thin">
        <color theme="3" tint="0.39994506668294322"/>
      </bottom>
      <diagonal/>
    </border>
    <border>
      <left style="hair">
        <color theme="3" tint="0.39988402966399123"/>
      </left>
      <right style="hair">
        <color theme="3" tint="0.39988402966399123"/>
      </right>
      <top style="dotted">
        <color theme="3" tint="0.39988402966399123"/>
      </top>
      <bottom style="thin">
        <color theme="3" tint="0.39994506668294322"/>
      </bottom>
      <diagonal/>
    </border>
    <border>
      <left style="hair">
        <color theme="3" tint="0.39988402966399123"/>
      </left>
      <right style="thin">
        <color theme="3" tint="0.39991454817346722"/>
      </right>
      <top style="dotted">
        <color theme="3" tint="0.39988402966399123"/>
      </top>
      <bottom style="thin">
        <color theme="3" tint="0.39994506668294322"/>
      </bottom>
      <diagonal/>
    </border>
    <border>
      <left style="thin">
        <color theme="3" tint="0.39991454817346722"/>
      </left>
      <right style="hair">
        <color theme="3" tint="0.39988402966399123"/>
      </right>
      <top style="thin">
        <color theme="3" tint="0.39991454817346722"/>
      </top>
      <bottom/>
      <diagonal/>
    </border>
    <border>
      <left style="hair">
        <color theme="3" tint="0.39988402966399123"/>
      </left>
      <right style="hair">
        <color theme="3" tint="0.39988402966399123"/>
      </right>
      <top style="thin">
        <color theme="3" tint="0.39991454817346722"/>
      </top>
      <bottom/>
      <diagonal/>
    </border>
    <border>
      <left style="thin">
        <color theme="3" tint="0.39991454817346722"/>
      </left>
      <right style="hair">
        <color theme="3" tint="0.39988402966399123"/>
      </right>
      <top style="dotted">
        <color theme="3" tint="0.39988402966399123"/>
      </top>
      <bottom style="thin">
        <color theme="3" tint="0.39991454817346722"/>
      </bottom>
      <diagonal/>
    </border>
    <border>
      <left style="hair">
        <color theme="3" tint="0.39988402966399123"/>
      </left>
      <right style="hair">
        <color theme="3" tint="0.39988402966399123"/>
      </right>
      <top style="dotted">
        <color theme="3" tint="0.39988402966399123"/>
      </top>
      <bottom style="thin">
        <color theme="3" tint="0.39991454817346722"/>
      </bottom>
      <diagonal/>
    </border>
    <border>
      <left style="hair">
        <color theme="3" tint="0.39988402966399123"/>
      </left>
      <right style="thin">
        <color theme="3" tint="0.39991454817346722"/>
      </right>
      <top style="dotted">
        <color theme="3" tint="0.39988402966399123"/>
      </top>
      <bottom style="thin">
        <color theme="3" tint="0.39991454817346722"/>
      </bottom>
      <diagonal/>
    </border>
    <border>
      <left style="dotted">
        <color theme="4"/>
      </left>
      <right style="dotted">
        <color theme="4"/>
      </right>
      <top style="dotted">
        <color theme="4"/>
      </top>
      <bottom style="dotted">
        <color theme="4"/>
      </bottom>
      <diagonal/>
    </border>
    <border>
      <left style="thin">
        <color theme="3" tint="0.39991454817346722"/>
      </left>
      <right style="thin">
        <color theme="0"/>
      </right>
      <top style="thin">
        <color theme="3" tint="0.39994506668294322"/>
      </top>
      <bottom/>
      <diagonal/>
    </border>
    <border>
      <left style="thin">
        <color theme="0"/>
      </left>
      <right style="thin">
        <color theme="3" tint="0.39991454817346722"/>
      </right>
      <top style="thin">
        <color theme="3" tint="0.39994506668294322"/>
      </top>
      <bottom/>
      <diagonal/>
    </border>
    <border>
      <left style="medium">
        <color theme="4"/>
      </left>
      <right style="thin">
        <color theme="0"/>
      </right>
      <top style="thin">
        <color theme="3" tint="0.39994506668294322"/>
      </top>
      <bottom/>
      <diagonal/>
    </border>
    <border>
      <left style="medium">
        <color theme="4"/>
      </left>
      <right style="thin">
        <color theme="0"/>
      </right>
      <top/>
      <bottom/>
      <diagonal/>
    </border>
    <border>
      <left style="thin">
        <color theme="4"/>
      </left>
      <right style="thin">
        <color theme="4"/>
      </right>
      <top style="thin">
        <color theme="4"/>
      </top>
      <bottom style="dotted">
        <color theme="4"/>
      </bottom>
      <diagonal/>
    </border>
    <border>
      <left style="thin">
        <color theme="4"/>
      </left>
      <right style="thin">
        <color theme="4"/>
      </right>
      <top style="dotted">
        <color theme="4"/>
      </top>
      <bottom style="dotted">
        <color theme="4"/>
      </bottom>
      <diagonal/>
    </border>
    <border>
      <left style="thin">
        <color theme="4"/>
      </left>
      <right style="thin">
        <color theme="4"/>
      </right>
      <top style="dotted">
        <color theme="4"/>
      </top>
      <bottom style="thin">
        <color theme="4"/>
      </bottom>
      <diagonal/>
    </border>
    <border>
      <left style="thin">
        <color theme="4"/>
      </left>
      <right style="dotted">
        <color theme="4"/>
      </right>
      <top style="thin">
        <color theme="4"/>
      </top>
      <bottom style="dotted">
        <color theme="4"/>
      </bottom>
      <diagonal/>
    </border>
    <border>
      <left style="dotted">
        <color theme="4"/>
      </left>
      <right style="dotted">
        <color theme="4"/>
      </right>
      <top style="thin">
        <color theme="4"/>
      </top>
      <bottom style="dotted">
        <color theme="4"/>
      </bottom>
      <diagonal/>
    </border>
    <border>
      <left style="dotted">
        <color theme="4"/>
      </left>
      <right style="thin">
        <color theme="4"/>
      </right>
      <top style="thin">
        <color theme="4"/>
      </top>
      <bottom style="dotted">
        <color theme="4"/>
      </bottom>
      <diagonal/>
    </border>
    <border>
      <left style="thin">
        <color theme="4"/>
      </left>
      <right style="dotted">
        <color theme="4"/>
      </right>
      <top style="dotted">
        <color theme="4"/>
      </top>
      <bottom style="dotted">
        <color theme="4"/>
      </bottom>
      <diagonal/>
    </border>
    <border>
      <left style="dotted">
        <color theme="4"/>
      </left>
      <right style="thin">
        <color theme="4"/>
      </right>
      <top style="dotted">
        <color theme="4"/>
      </top>
      <bottom style="dotted">
        <color theme="4"/>
      </bottom>
      <diagonal/>
    </border>
    <border>
      <left style="thin">
        <color theme="4"/>
      </left>
      <right style="dotted">
        <color theme="4"/>
      </right>
      <top style="dotted">
        <color theme="4"/>
      </top>
      <bottom style="thin">
        <color theme="4"/>
      </bottom>
      <diagonal/>
    </border>
    <border>
      <left style="dotted">
        <color theme="4"/>
      </left>
      <right style="dotted">
        <color theme="4"/>
      </right>
      <top style="dotted">
        <color theme="4"/>
      </top>
      <bottom style="thin">
        <color theme="4"/>
      </bottom>
      <diagonal/>
    </border>
    <border>
      <left style="dotted">
        <color theme="4"/>
      </left>
      <right style="thin">
        <color theme="4"/>
      </right>
      <top style="dotted">
        <color theme="4"/>
      </top>
      <bottom style="thin">
        <color theme="4"/>
      </bottom>
      <diagonal/>
    </border>
    <border>
      <left/>
      <right/>
      <top style="hair">
        <color theme="0"/>
      </top>
      <bottom style="hair">
        <color theme="0"/>
      </bottom>
      <diagonal/>
    </border>
    <border>
      <left/>
      <right/>
      <top/>
      <bottom style="thin">
        <color theme="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rgb="FF66CCFF"/>
      </right>
      <top style="thin">
        <color rgb="FF66CCFF"/>
      </top>
      <bottom/>
      <diagonal/>
    </border>
    <border>
      <left/>
      <right style="thin">
        <color rgb="FF66CCFF"/>
      </right>
      <top/>
      <bottom style="thin">
        <color rgb="FF66CCFF"/>
      </bottom>
      <diagonal/>
    </border>
    <border>
      <left style="thin">
        <color rgb="FF66CCFF"/>
      </left>
      <right/>
      <top style="thin">
        <color rgb="FF66CCFF"/>
      </top>
      <bottom style="thin">
        <color rgb="FF66CCFF"/>
      </bottom>
      <diagonal/>
    </border>
    <border>
      <left/>
      <right style="thin">
        <color rgb="FF66CCFF"/>
      </right>
      <top style="thin">
        <color rgb="FF66CCFF"/>
      </top>
      <bottom style="thin">
        <color rgb="FF66CCFF"/>
      </bottom>
      <diagonal/>
    </border>
    <border>
      <left/>
      <right style="thin">
        <color rgb="FF66CCFF"/>
      </right>
      <top/>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right style="hair">
        <color rgb="FF00B0F0"/>
      </right>
      <top style="thin">
        <color rgb="FF00B0F0"/>
      </top>
      <bottom style="thin">
        <color rgb="FF00B0F0"/>
      </bottom>
      <diagonal/>
    </border>
    <border>
      <left/>
      <right/>
      <top style="thin">
        <color rgb="FF66CCFF"/>
      </top>
      <bottom style="thin">
        <color rgb="FF00B0F0"/>
      </bottom>
      <diagonal/>
    </border>
    <border>
      <left style="thin">
        <color rgb="FF66CCFF"/>
      </left>
      <right style="hair">
        <color rgb="FF66CCFF"/>
      </right>
      <top style="thin">
        <color rgb="FF66CCFF"/>
      </top>
      <bottom/>
      <diagonal/>
    </border>
    <border>
      <left style="thin">
        <color rgb="FF66CCFF"/>
      </left>
      <right style="hair">
        <color rgb="FF66CCFF"/>
      </right>
      <top/>
      <bottom/>
      <diagonal/>
    </border>
    <border>
      <left style="thin">
        <color rgb="FF66CCFF"/>
      </left>
      <right style="hair">
        <color rgb="FF66CCFF"/>
      </right>
      <top/>
      <bottom style="thin">
        <color rgb="FF66CCFF"/>
      </bottom>
      <diagonal/>
    </border>
    <border>
      <left style="thin">
        <color rgb="FF66CCFF"/>
      </left>
      <right style="hair">
        <color rgb="FF66CCFF"/>
      </right>
      <top style="thin">
        <color rgb="FF66CCFF"/>
      </top>
      <bottom style="thin">
        <color rgb="FF66CCFF"/>
      </bottom>
      <diagonal/>
    </border>
    <border>
      <left style="hair">
        <color rgb="FF66CCFF"/>
      </left>
      <right style="hair">
        <color rgb="FF66CCFF"/>
      </right>
      <top style="thin">
        <color rgb="FF66CCFF"/>
      </top>
      <bottom/>
      <diagonal/>
    </border>
    <border>
      <left style="thin">
        <color rgb="FF66CCFF"/>
      </left>
      <right style="thin">
        <color rgb="FF66CCFF"/>
      </right>
      <top style="thin">
        <color rgb="FF66CCFF"/>
      </top>
      <bottom/>
      <diagonal/>
    </border>
    <border>
      <left style="thin">
        <color rgb="FF66CCFF"/>
      </left>
      <right style="thin">
        <color rgb="FF66CCFF"/>
      </right>
      <top/>
      <bottom/>
      <diagonal/>
    </border>
    <border>
      <left style="thin">
        <color rgb="FF00B0F0"/>
      </left>
      <right style="thin">
        <color rgb="FF00B0F0"/>
      </right>
      <top style="thin">
        <color rgb="FF00B0F0"/>
      </top>
      <bottom style="thin">
        <color rgb="FF00B0F0"/>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medium">
        <color theme="4"/>
      </top>
      <bottom/>
      <diagonal/>
    </border>
    <border>
      <left/>
      <right/>
      <top style="thin">
        <color theme="4"/>
      </top>
      <bottom/>
      <diagonal/>
    </border>
    <border>
      <left style="thin">
        <color theme="4"/>
      </left>
      <right style="thin">
        <color theme="0"/>
      </right>
      <top style="thin">
        <color theme="4"/>
      </top>
      <bottom style="thin">
        <color theme="0"/>
      </bottom>
      <diagonal/>
    </border>
    <border>
      <left style="thin">
        <color theme="0"/>
      </left>
      <right style="thin">
        <color theme="0"/>
      </right>
      <top style="thin">
        <color theme="4"/>
      </top>
      <bottom style="thin">
        <color theme="0"/>
      </bottom>
      <diagonal/>
    </border>
    <border>
      <left style="thin">
        <color theme="0"/>
      </left>
      <right style="thin">
        <color theme="4"/>
      </right>
      <top style="thin">
        <color theme="4"/>
      </top>
      <bottom style="thin">
        <color theme="0"/>
      </bottom>
      <diagonal/>
    </border>
    <border>
      <left style="dashed">
        <color theme="3"/>
      </left>
      <right style="hair">
        <color theme="4"/>
      </right>
      <top/>
      <bottom style="hair">
        <color theme="4"/>
      </bottom>
      <diagonal/>
    </border>
    <border>
      <left style="thin">
        <color theme="3" tint="0.39991454817346722"/>
      </left>
      <right style="thin">
        <color theme="3" tint="0.39988402966399123"/>
      </right>
      <top style="thin">
        <color theme="3" tint="0.39994506668294322"/>
      </top>
      <bottom style="dotted">
        <color theme="3" tint="0.39988402966399123"/>
      </bottom>
      <diagonal/>
    </border>
    <border>
      <left style="thin">
        <color theme="3" tint="0.39988402966399123"/>
      </left>
      <right style="thin">
        <color theme="3" tint="0.39988402966399123"/>
      </right>
      <top style="thin">
        <color theme="3" tint="0.39994506668294322"/>
      </top>
      <bottom style="dotted">
        <color theme="3" tint="0.39988402966399123"/>
      </bottom>
      <diagonal/>
    </border>
    <border>
      <left style="thin">
        <color theme="3" tint="0.39988402966399123"/>
      </left>
      <right style="thin">
        <color theme="3" tint="0.39991454817346722"/>
      </right>
      <top style="thin">
        <color theme="3" tint="0.39994506668294322"/>
      </top>
      <bottom style="dotted">
        <color theme="3" tint="0.39988402966399123"/>
      </bottom>
      <diagonal/>
    </border>
    <border>
      <left style="thin">
        <color rgb="FF00B0F0"/>
      </left>
      <right/>
      <top style="thin">
        <color rgb="FF00B0F0"/>
      </top>
      <bottom style="thin">
        <color rgb="FF00B0F0"/>
      </bottom>
      <diagonal/>
    </border>
    <border>
      <left style="hair">
        <color theme="8" tint="0.59996337778862885"/>
      </left>
      <right style="hair">
        <color theme="8" tint="0.59996337778862885"/>
      </right>
      <top style="hair">
        <color theme="8" tint="0.59996337778862885"/>
      </top>
      <bottom style="hair">
        <color theme="8" tint="0.59996337778862885"/>
      </bottom>
      <diagonal/>
    </border>
    <border>
      <left style="hair">
        <color rgb="FF66CCFF"/>
      </left>
      <right style="hair">
        <color rgb="FF66CCFF"/>
      </right>
      <top style="hair">
        <color theme="8" tint="0.59996337778862885"/>
      </top>
      <bottom style="hair">
        <color theme="8" tint="0.59996337778862885"/>
      </bottom>
      <diagonal/>
    </border>
    <border>
      <left style="hair">
        <color rgb="FF66CCFF"/>
      </left>
      <right style="hair">
        <color rgb="FF66CCFF"/>
      </right>
      <top style="hair">
        <color theme="8" tint="0.59996337778862885"/>
      </top>
      <bottom style="thin">
        <color theme="4" tint="0.79995117038483843"/>
      </bottom>
      <diagonal/>
    </border>
    <border>
      <left style="hair">
        <color theme="8" tint="0.59996337778862885"/>
      </left>
      <right/>
      <top style="hair">
        <color theme="8" tint="0.59996337778862885"/>
      </top>
      <bottom style="thin">
        <color theme="4" tint="0.79995117038483843"/>
      </bottom>
      <diagonal/>
    </border>
    <border>
      <left style="medium">
        <color theme="4"/>
      </left>
      <right style="thin">
        <color theme="4"/>
      </right>
      <top style="thin">
        <color theme="4"/>
      </top>
      <bottom/>
      <diagonal/>
    </border>
    <border>
      <left style="thin">
        <color theme="4"/>
      </left>
      <right style="medium">
        <color theme="4"/>
      </right>
      <top style="thin">
        <color theme="4"/>
      </top>
      <bottom/>
      <diagonal/>
    </border>
    <border>
      <left/>
      <right/>
      <top/>
      <bottom style="medium">
        <color theme="4"/>
      </bottom>
      <diagonal/>
    </border>
    <border>
      <left/>
      <right/>
      <top style="thin">
        <color theme="4"/>
      </top>
      <bottom style="thin">
        <color theme="4"/>
      </bottom>
      <diagonal/>
    </border>
    <border>
      <left style="dashed">
        <color theme="3"/>
      </left>
      <right style="dashed">
        <color theme="3"/>
      </right>
      <top style="dashed">
        <color theme="3"/>
      </top>
      <bottom style="dashed">
        <color theme="1" tint="0.34998626667073579"/>
      </bottom>
      <diagonal/>
    </border>
    <border>
      <left style="hair">
        <color theme="4"/>
      </left>
      <right style="dashed">
        <color theme="3"/>
      </right>
      <top/>
      <bottom style="hair">
        <color theme="4"/>
      </bottom>
      <diagonal/>
    </border>
    <border>
      <left style="dashed">
        <color theme="3"/>
      </left>
      <right style="dashed">
        <color theme="3"/>
      </right>
      <top style="dashed">
        <color theme="1" tint="0.34998626667073579"/>
      </top>
      <bottom style="dashed">
        <color theme="1" tint="0.34998626667073579"/>
      </bottom>
      <diagonal/>
    </border>
  </borders>
  <cellStyleXfs count="34010">
    <xf numFmtId="0" fontId="0" fillId="0" borderId="0"/>
    <xf numFmtId="168" fontId="17" fillId="0" borderId="0" applyFont="0" applyFill="0" applyBorder="0" applyAlignment="0" applyProtection="0"/>
    <xf numFmtId="0" fontId="17" fillId="0" borderId="0"/>
    <xf numFmtId="174" fontId="52" fillId="3" borderId="0" applyNumberFormat="0" applyBorder="0" applyAlignment="0" applyProtection="0"/>
    <xf numFmtId="174" fontId="52" fillId="4" borderId="0" applyNumberFormat="0" applyBorder="0" applyAlignment="0" applyProtection="0"/>
    <xf numFmtId="174" fontId="52" fillId="5" borderId="0" applyNumberFormat="0" applyBorder="0" applyAlignment="0" applyProtection="0"/>
    <xf numFmtId="174" fontId="52" fillId="6" borderId="0" applyNumberFormat="0" applyBorder="0" applyAlignment="0" applyProtection="0"/>
    <xf numFmtId="174" fontId="52" fillId="7" borderId="0" applyNumberFormat="0" applyBorder="0" applyAlignment="0" applyProtection="0"/>
    <xf numFmtId="174" fontId="52" fillId="8" borderId="0" applyNumberFormat="0" applyBorder="0" applyAlignment="0" applyProtection="0"/>
    <xf numFmtId="174" fontId="52" fillId="3" borderId="0" applyNumberFormat="0" applyBorder="0" applyAlignment="0" applyProtection="0"/>
    <xf numFmtId="174" fontId="52" fillId="4" borderId="0" applyNumberFormat="0" applyBorder="0" applyAlignment="0" applyProtection="0"/>
    <xf numFmtId="174" fontId="52" fillId="5" borderId="0" applyNumberFormat="0" applyBorder="0" applyAlignment="0" applyProtection="0"/>
    <xf numFmtId="174" fontId="52" fillId="6" borderId="0" applyNumberFormat="0" applyBorder="0" applyAlignment="0" applyProtection="0"/>
    <xf numFmtId="174" fontId="52" fillId="7" borderId="0" applyNumberFormat="0" applyBorder="0" applyAlignment="0" applyProtection="0"/>
    <xf numFmtId="174" fontId="52" fillId="8" borderId="0" applyNumberFormat="0" applyBorder="0" applyAlignment="0" applyProtection="0"/>
    <xf numFmtId="174" fontId="52" fillId="8" borderId="0" applyNumberFormat="0" applyBorder="0" applyAlignment="0" applyProtection="0"/>
    <xf numFmtId="174" fontId="52" fillId="9" borderId="0" applyNumberFormat="0" applyBorder="0" applyAlignment="0" applyProtection="0"/>
    <xf numFmtId="174" fontId="52" fillId="10" borderId="0" applyNumberFormat="0" applyBorder="0" applyAlignment="0" applyProtection="0"/>
    <xf numFmtId="174" fontId="52" fillId="8" borderId="0" applyNumberFormat="0" applyBorder="0" applyAlignment="0" applyProtection="0"/>
    <xf numFmtId="174" fontId="52" fillId="7" borderId="0" applyNumberFormat="0" applyBorder="0" applyAlignment="0" applyProtection="0"/>
    <xf numFmtId="174" fontId="52" fillId="10" borderId="0" applyNumberFormat="0" applyBorder="0" applyAlignment="0" applyProtection="0"/>
    <xf numFmtId="174" fontId="52" fillId="3" borderId="0" applyNumberFormat="0" applyBorder="0" applyAlignment="0" applyProtection="0"/>
    <xf numFmtId="174" fontId="52" fillId="4" borderId="0" applyNumberFormat="0" applyBorder="0" applyAlignment="0" applyProtection="0"/>
    <xf numFmtId="174" fontId="52" fillId="5" borderId="0" applyNumberFormat="0" applyBorder="0" applyAlignment="0" applyProtection="0"/>
    <xf numFmtId="174" fontId="52" fillId="6" borderId="0" applyNumberFormat="0" applyBorder="0" applyAlignment="0" applyProtection="0"/>
    <xf numFmtId="174" fontId="52" fillId="7" borderId="0" applyNumberFormat="0" applyBorder="0" applyAlignment="0" applyProtection="0"/>
    <xf numFmtId="174" fontId="52" fillId="8" borderId="0" applyNumberFormat="0" applyBorder="0" applyAlignment="0" applyProtection="0"/>
    <xf numFmtId="174" fontId="53" fillId="11" borderId="0" applyNumberFormat="0" applyBorder="0" applyAlignment="0" applyProtection="0"/>
    <xf numFmtId="174" fontId="53" fillId="9" borderId="0" applyNumberFormat="0" applyBorder="0" applyAlignment="0" applyProtection="0"/>
    <xf numFmtId="174" fontId="53" fillId="10" borderId="0" applyNumberFormat="0" applyBorder="0" applyAlignment="0" applyProtection="0"/>
    <xf numFmtId="174" fontId="53" fillId="8" borderId="0" applyNumberFormat="0" applyBorder="0" applyAlignment="0" applyProtection="0"/>
    <xf numFmtId="174" fontId="53" fillId="7" borderId="0" applyNumberFormat="0" applyBorder="0" applyAlignment="0" applyProtection="0"/>
    <xf numFmtId="174" fontId="53" fillId="10" borderId="0" applyNumberFormat="0" applyBorder="0" applyAlignment="0" applyProtection="0"/>
    <xf numFmtId="174" fontId="52" fillId="11" borderId="0" applyNumberFormat="0" applyBorder="0" applyAlignment="0" applyProtection="0"/>
    <xf numFmtId="174" fontId="52" fillId="9" borderId="0" applyNumberFormat="0" applyBorder="0" applyAlignment="0" applyProtection="0"/>
    <xf numFmtId="174" fontId="52" fillId="12" borderId="0" applyNumberFormat="0" applyBorder="0" applyAlignment="0" applyProtection="0"/>
    <xf numFmtId="174" fontId="52" fillId="6" borderId="0" applyNumberFormat="0" applyBorder="0" applyAlignment="0" applyProtection="0"/>
    <xf numFmtId="174" fontId="52" fillId="11" borderId="0" applyNumberFormat="0" applyBorder="0" applyAlignment="0" applyProtection="0"/>
    <xf numFmtId="174" fontId="52" fillId="13" borderId="0" applyNumberFormat="0" applyBorder="0" applyAlignment="0" applyProtection="0"/>
    <xf numFmtId="174" fontId="52" fillId="11" borderId="0" applyNumberFormat="0" applyBorder="0" applyAlignment="0" applyProtection="0"/>
    <xf numFmtId="174" fontId="52" fillId="9" borderId="0" applyNumberFormat="0" applyBorder="0" applyAlignment="0" applyProtection="0"/>
    <xf numFmtId="174" fontId="52" fillId="12" borderId="0" applyNumberFormat="0" applyBorder="0" applyAlignment="0" applyProtection="0"/>
    <xf numFmtId="174" fontId="52" fillId="6" borderId="0" applyNumberFormat="0" applyBorder="0" applyAlignment="0" applyProtection="0"/>
    <xf numFmtId="174" fontId="52" fillId="11" borderId="0" applyNumberFormat="0" applyBorder="0" applyAlignment="0" applyProtection="0"/>
    <xf numFmtId="174" fontId="52" fillId="13" borderId="0" applyNumberFormat="0" applyBorder="0" applyAlignment="0" applyProtection="0"/>
    <xf numFmtId="174" fontId="52" fillId="14" borderId="0" applyNumberFormat="0" applyBorder="0" applyAlignment="0" applyProtection="0"/>
    <xf numFmtId="174" fontId="52" fillId="9" borderId="0" applyNumberFormat="0" applyBorder="0" applyAlignment="0" applyProtection="0"/>
    <xf numFmtId="174" fontId="52" fillId="15" borderId="0" applyNumberFormat="0" applyBorder="0" applyAlignment="0" applyProtection="0"/>
    <xf numFmtId="174" fontId="52" fillId="14" borderId="0" applyNumberFormat="0" applyBorder="0" applyAlignment="0" applyProtection="0"/>
    <xf numFmtId="174" fontId="52" fillId="11" borderId="0" applyNumberFormat="0" applyBorder="0" applyAlignment="0" applyProtection="0"/>
    <xf numFmtId="174" fontId="52" fillId="15" borderId="0" applyNumberFormat="0" applyBorder="0" applyAlignment="0" applyProtection="0"/>
    <xf numFmtId="174" fontId="52" fillId="11" borderId="0" applyNumberFormat="0" applyBorder="0" applyAlignment="0" applyProtection="0"/>
    <xf numFmtId="174" fontId="52" fillId="9" borderId="0" applyNumberFormat="0" applyBorder="0" applyAlignment="0" applyProtection="0"/>
    <xf numFmtId="174" fontId="52" fillId="12" borderId="0" applyNumberFormat="0" applyBorder="0" applyAlignment="0" applyProtection="0"/>
    <xf numFmtId="174" fontId="52" fillId="6" borderId="0" applyNumberFormat="0" applyBorder="0" applyAlignment="0" applyProtection="0"/>
    <xf numFmtId="174" fontId="52" fillId="11" borderId="0" applyNumberFormat="0" applyBorder="0" applyAlignment="0" applyProtection="0"/>
    <xf numFmtId="174" fontId="52" fillId="13" borderId="0" applyNumberFormat="0" applyBorder="0" applyAlignment="0" applyProtection="0"/>
    <xf numFmtId="174" fontId="53" fillId="7" borderId="0" applyNumberFormat="0" applyBorder="0" applyAlignment="0" applyProtection="0"/>
    <xf numFmtId="174" fontId="53" fillId="9" borderId="0" applyNumberFormat="0" applyBorder="0" applyAlignment="0" applyProtection="0"/>
    <xf numFmtId="174" fontId="53" fillId="15" borderId="0" applyNumberFormat="0" applyBorder="0" applyAlignment="0" applyProtection="0"/>
    <xf numFmtId="174" fontId="53" fillId="4" borderId="0" applyNumberFormat="0" applyBorder="0" applyAlignment="0" applyProtection="0"/>
    <xf numFmtId="174" fontId="53" fillId="7" borderId="0" applyNumberFormat="0" applyBorder="0" applyAlignment="0" applyProtection="0"/>
    <xf numFmtId="174" fontId="53" fillId="10" borderId="0" applyNumberFormat="0" applyBorder="0" applyAlignment="0" applyProtection="0"/>
    <xf numFmtId="174" fontId="54" fillId="16" borderId="0" applyNumberFormat="0" applyBorder="0" applyAlignment="0" applyProtection="0"/>
    <xf numFmtId="174" fontId="54" fillId="9" borderId="0" applyNumberFormat="0" applyBorder="0" applyAlignment="0" applyProtection="0"/>
    <xf numFmtId="174" fontId="54" fillId="12" borderId="0" applyNumberFormat="0" applyBorder="0" applyAlignment="0" applyProtection="0"/>
    <xf numFmtId="174" fontId="54" fillId="17" borderId="0" applyNumberFormat="0" applyBorder="0" applyAlignment="0" applyProtection="0"/>
    <xf numFmtId="174" fontId="54" fillId="18" borderId="0" applyNumberFormat="0" applyBorder="0" applyAlignment="0" applyProtection="0"/>
    <xf numFmtId="174" fontId="54" fillId="19" borderId="0" applyNumberFormat="0" applyBorder="0" applyAlignment="0" applyProtection="0"/>
    <xf numFmtId="174" fontId="54" fillId="16" borderId="0" applyNumberFormat="0" applyBorder="0" applyAlignment="0" applyProtection="0"/>
    <xf numFmtId="174" fontId="54" fillId="9" borderId="0" applyNumberFormat="0" applyBorder="0" applyAlignment="0" applyProtection="0"/>
    <xf numFmtId="174" fontId="54" fillId="12" borderId="0" applyNumberFormat="0" applyBorder="0" applyAlignment="0" applyProtection="0"/>
    <xf numFmtId="174" fontId="54" fillId="17" borderId="0" applyNumberFormat="0" applyBorder="0" applyAlignment="0" applyProtection="0"/>
    <xf numFmtId="174" fontId="54" fillId="18" borderId="0" applyNumberFormat="0" applyBorder="0" applyAlignment="0" applyProtection="0"/>
    <xf numFmtId="174" fontId="54" fillId="19" borderId="0" applyNumberFormat="0" applyBorder="0" applyAlignment="0" applyProtection="0"/>
    <xf numFmtId="174" fontId="54" fillId="18" borderId="0" applyNumberFormat="0" applyBorder="0" applyAlignment="0" applyProtection="0"/>
    <xf numFmtId="174" fontId="54" fillId="9" borderId="0" applyNumberFormat="0" applyBorder="0" applyAlignment="0" applyProtection="0"/>
    <xf numFmtId="174" fontId="54" fillId="15" borderId="0" applyNumberFormat="0" applyBorder="0" applyAlignment="0" applyProtection="0"/>
    <xf numFmtId="174" fontId="54" fillId="14" borderId="0" applyNumberFormat="0" applyBorder="0" applyAlignment="0" applyProtection="0"/>
    <xf numFmtId="174" fontId="54" fillId="18" borderId="0" applyNumberFormat="0" applyBorder="0" applyAlignment="0" applyProtection="0"/>
    <xf numFmtId="174" fontId="54" fillId="9" borderId="0" applyNumberFormat="0" applyBorder="0" applyAlignment="0" applyProtection="0"/>
    <xf numFmtId="174" fontId="54" fillId="16" borderId="0" applyNumberFormat="0" applyBorder="0" applyAlignment="0" applyProtection="0"/>
    <xf numFmtId="174" fontId="54" fillId="9" borderId="0" applyNumberFormat="0" applyBorder="0" applyAlignment="0" applyProtection="0"/>
    <xf numFmtId="174" fontId="54" fillId="12" borderId="0" applyNumberFormat="0" applyBorder="0" applyAlignment="0" applyProtection="0"/>
    <xf numFmtId="174" fontId="54" fillId="17" borderId="0" applyNumberFormat="0" applyBorder="0" applyAlignment="0" applyProtection="0"/>
    <xf numFmtId="174" fontId="54" fillId="18" borderId="0" applyNumberFormat="0" applyBorder="0" applyAlignment="0" applyProtection="0"/>
    <xf numFmtId="174" fontId="54" fillId="19" borderId="0" applyNumberFormat="0" applyBorder="0" applyAlignment="0" applyProtection="0"/>
    <xf numFmtId="174" fontId="55" fillId="7" borderId="0" applyNumberFormat="0" applyBorder="0" applyAlignment="0" applyProtection="0"/>
    <xf numFmtId="174" fontId="55" fillId="20" borderId="0" applyNumberFormat="0" applyBorder="0" applyAlignment="0" applyProtection="0"/>
    <xf numFmtId="174" fontId="55" fillId="13" borderId="0" applyNumberFormat="0" applyBorder="0" applyAlignment="0" applyProtection="0"/>
    <xf numFmtId="174" fontId="55" fillId="4" borderId="0" applyNumberFormat="0" applyBorder="0" applyAlignment="0" applyProtection="0"/>
    <xf numFmtId="174" fontId="55" fillId="7" borderId="0" applyNumberFormat="0" applyBorder="0" applyAlignment="0" applyProtection="0"/>
    <xf numFmtId="174" fontId="55" fillId="9" borderId="0" applyNumberFormat="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alignment horizontal="left"/>
    </xf>
    <xf numFmtId="174" fontId="17" fillId="0" borderId="0" applyFont="0" applyFill="0" applyBorder="0" applyAlignment="0" applyProtection="0">
      <alignment horizontal="left"/>
    </xf>
    <xf numFmtId="174" fontId="17" fillId="0" borderId="0" applyFont="0" applyFill="0" applyBorder="0" applyAlignment="0" applyProtection="0">
      <alignment horizontal="left"/>
    </xf>
    <xf numFmtId="174" fontId="17" fillId="0" borderId="0" applyFont="0" applyFill="0" applyBorder="0" applyAlignment="0" applyProtection="0">
      <alignment horizontal="left"/>
    </xf>
    <xf numFmtId="174" fontId="56" fillId="0" borderId="0" applyNumberFormat="0" applyFill="0" applyBorder="0" applyAlignment="0" applyProtection="0"/>
    <xf numFmtId="174" fontId="54" fillId="21" borderId="0" applyNumberFormat="0" applyBorder="0" applyAlignment="0" applyProtection="0"/>
    <xf numFmtId="174" fontId="54" fillId="22" borderId="0" applyNumberFormat="0" applyBorder="0" applyAlignment="0" applyProtection="0"/>
    <xf numFmtId="174" fontId="54" fillId="23" borderId="0" applyNumberFormat="0" applyBorder="0" applyAlignment="0" applyProtection="0"/>
    <xf numFmtId="174" fontId="54" fillId="17" borderId="0" applyNumberFormat="0" applyBorder="0" applyAlignment="0" applyProtection="0"/>
    <xf numFmtId="174" fontId="54" fillId="18" borderId="0" applyNumberFormat="0" applyBorder="0" applyAlignment="0" applyProtection="0"/>
    <xf numFmtId="174" fontId="54" fillId="20" borderId="0" applyNumberFormat="0" applyBorder="0" applyAlignment="0" applyProtection="0"/>
    <xf numFmtId="174" fontId="57" fillId="14" borderId="12" applyNumberFormat="0" applyAlignment="0" applyProtection="0"/>
    <xf numFmtId="174" fontId="17" fillId="10" borderId="13" applyNumberFormat="0" applyFont="0" applyAlignment="0" applyProtection="0"/>
    <xf numFmtId="174" fontId="17" fillId="10" borderId="13" applyNumberFormat="0" applyFont="0" applyAlignment="0" applyProtection="0"/>
    <xf numFmtId="174" fontId="17" fillId="10" borderId="13" applyNumberFormat="0" applyFont="0" applyAlignment="0" applyProtection="0"/>
    <xf numFmtId="174" fontId="17" fillId="10" borderId="13" applyNumberFormat="0" applyFont="0" applyAlignment="0" applyProtection="0"/>
    <xf numFmtId="174" fontId="58" fillId="14" borderId="14" applyNumberFormat="0" applyAlignment="0" applyProtection="0"/>
    <xf numFmtId="174" fontId="58" fillId="14" borderId="14" applyNumberFormat="0" applyAlignment="0" applyProtection="0"/>
    <xf numFmtId="174" fontId="59" fillId="5" borderId="0" applyNumberFormat="0" applyBorder="0" applyAlignment="0" applyProtection="0"/>
    <xf numFmtId="174" fontId="58" fillId="24" borderId="14" applyNumberFormat="0" applyAlignment="0" applyProtection="0"/>
    <xf numFmtId="174" fontId="58" fillId="14" borderId="14" applyNumberFormat="0" applyAlignment="0" applyProtection="0"/>
    <xf numFmtId="174" fontId="60" fillId="25" borderId="15" applyNumberFormat="0" applyAlignment="0" applyProtection="0"/>
    <xf numFmtId="174" fontId="61" fillId="0" borderId="16" applyNumberFormat="0" applyFill="0" applyAlignment="0" applyProtection="0"/>
    <xf numFmtId="174" fontId="61" fillId="0" borderId="16" applyNumberFormat="0" applyFill="0" applyAlignment="0" applyProtection="0"/>
    <xf numFmtId="174" fontId="60" fillId="25" borderId="15" applyNumberFormat="0" applyAlignment="0" applyProtection="0"/>
    <xf numFmtId="174" fontId="54" fillId="18" borderId="0" applyNumberFormat="0" applyBorder="0" applyAlignment="0" applyProtection="0"/>
    <xf numFmtId="174" fontId="54" fillId="22" borderId="0" applyNumberFormat="0" applyBorder="0" applyAlignment="0" applyProtection="0"/>
    <xf numFmtId="174" fontId="54" fillId="23" borderId="0" applyNumberFormat="0" applyBorder="0" applyAlignment="0" applyProtection="0"/>
    <xf numFmtId="174" fontId="54" fillId="26" borderId="0" applyNumberFormat="0" applyBorder="0" applyAlignment="0" applyProtection="0"/>
    <xf numFmtId="174" fontId="54" fillId="18" borderId="0" applyNumberFormat="0" applyBorder="0" applyAlignment="0" applyProtection="0"/>
    <xf numFmtId="174" fontId="54" fillId="20" borderId="0" applyNumberFormat="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74" fontId="62" fillId="8" borderId="14" applyNumberFormat="0" applyAlignment="0" applyProtection="0"/>
    <xf numFmtId="174" fontId="63" fillId="0" borderId="0" applyNumberFormat="0" applyFill="0" applyBorder="0" applyAlignment="0" applyProtection="0"/>
    <xf numFmtId="174" fontId="54" fillId="21" borderId="0" applyNumberFormat="0" applyBorder="0" applyAlignment="0" applyProtection="0"/>
    <xf numFmtId="174" fontId="54" fillId="22" borderId="0" applyNumberFormat="0" applyBorder="0" applyAlignment="0" applyProtection="0"/>
    <xf numFmtId="174" fontId="54" fillId="23" borderId="0" applyNumberFormat="0" applyBorder="0" applyAlignment="0" applyProtection="0"/>
    <xf numFmtId="174" fontId="54" fillId="17" borderId="0" applyNumberFormat="0" applyBorder="0" applyAlignment="0" applyProtection="0"/>
    <xf numFmtId="174" fontId="54" fillId="18" borderId="0" applyNumberFormat="0" applyBorder="0" applyAlignment="0" applyProtection="0"/>
    <xf numFmtId="174" fontId="54" fillId="20" borderId="0" applyNumberFormat="0" applyBorder="0" applyAlignment="0" applyProtection="0"/>
    <xf numFmtId="174" fontId="62" fillId="8" borderId="14" applyNumberFormat="0" applyAlignment="0" applyProtection="0"/>
    <xf numFmtId="174" fontId="64" fillId="0" borderId="17" applyNumberFormat="0" applyFill="0" applyAlignment="0" applyProtection="0"/>
    <xf numFmtId="174" fontId="65" fillId="0" borderId="0" applyNumberFormat="0" applyFill="0" applyBorder="0" applyAlignment="0" applyProtection="0"/>
    <xf numFmtId="174" fontId="66" fillId="0" borderId="0" applyFont="0" applyFill="0" applyBorder="0" applyAlignment="0" applyProtection="0"/>
    <xf numFmtId="174" fontId="65" fillId="0" borderId="0" applyNumberFormat="0" applyFill="0" applyBorder="0" applyAlignment="0" applyProtection="0"/>
    <xf numFmtId="174" fontId="59" fillId="5" borderId="0" applyNumberFormat="0" applyBorder="0" applyAlignment="0" applyProtection="0"/>
    <xf numFmtId="174" fontId="59" fillId="5" borderId="0" applyNumberFormat="0" applyBorder="0" applyAlignment="0" applyProtection="0"/>
    <xf numFmtId="174" fontId="67" fillId="0" borderId="0" applyNumberFormat="0" applyFill="0" applyBorder="0" applyAlignment="0" applyProtection="0">
      <alignment vertical="top"/>
      <protection locked="0"/>
    </xf>
    <xf numFmtId="174" fontId="67"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165" fontId="68" fillId="0" borderId="0" applyFont="0" applyFill="0" applyBorder="0" applyAlignment="0" applyProtection="0"/>
    <xf numFmtId="167" fontId="68" fillId="0" borderId="0" applyFont="0" applyFill="0" applyBorder="0" applyAlignment="0" applyProtection="0"/>
    <xf numFmtId="174" fontId="69" fillId="4" borderId="0" applyNumberFormat="0" applyBorder="0" applyAlignment="0" applyProtection="0"/>
    <xf numFmtId="174" fontId="60" fillId="25" borderId="15" applyNumberFormat="0" applyAlignment="0" applyProtection="0"/>
    <xf numFmtId="174" fontId="54" fillId="21" borderId="0" applyNumberFormat="0" applyBorder="0" applyAlignment="0" applyProtection="0"/>
    <xf numFmtId="174" fontId="54" fillId="22" borderId="0" applyNumberFormat="0" applyBorder="0" applyAlignment="0" applyProtection="0"/>
    <xf numFmtId="174" fontId="54" fillId="23" borderId="0" applyNumberFormat="0" applyBorder="0" applyAlignment="0" applyProtection="0"/>
    <xf numFmtId="174" fontId="54" fillId="17" borderId="0" applyNumberFormat="0" applyBorder="0" applyAlignment="0" applyProtection="0"/>
    <xf numFmtId="174" fontId="54" fillId="18" borderId="0" applyNumberFormat="0" applyBorder="0" applyAlignment="0" applyProtection="0"/>
    <xf numFmtId="174" fontId="54" fillId="20" borderId="0" applyNumberFormat="0" applyBorder="0" applyAlignment="0" applyProtection="0"/>
    <xf numFmtId="43" fontId="52" fillId="0" borderId="0" applyFont="0" applyFill="0" applyBorder="0" applyAlignment="0" applyProtection="0"/>
    <xf numFmtId="177" fontId="17" fillId="0" borderId="0" applyFont="0" applyFill="0" applyBorder="0" applyAlignment="0" applyProtection="0"/>
    <xf numFmtId="178" fontId="17" fillId="0" borderId="0" applyFont="0" applyFill="0" applyBorder="0" applyAlignment="0" applyProtection="0"/>
    <xf numFmtId="179" fontId="17" fillId="0" borderId="0" applyFont="0" applyFill="0" applyBorder="0" applyAlignment="0" applyProtection="0"/>
    <xf numFmtId="180" fontId="17" fillId="0" borderId="0" applyFont="0" applyFill="0" applyBorder="0" applyAlignment="0" applyProtection="0"/>
    <xf numFmtId="174" fontId="70" fillId="15" borderId="0" applyNumberFormat="0" applyBorder="0" applyAlignment="0" applyProtection="0"/>
    <xf numFmtId="174" fontId="17" fillId="0" borderId="0"/>
    <xf numFmtId="174" fontId="17" fillId="0" borderId="0"/>
    <xf numFmtId="174" fontId="17" fillId="0" borderId="0"/>
    <xf numFmtId="174" fontId="17" fillId="0" borderId="0"/>
    <xf numFmtId="174" fontId="17" fillId="0" borderId="0"/>
    <xf numFmtId="174" fontId="17" fillId="0" borderId="0"/>
    <xf numFmtId="174" fontId="17" fillId="0" borderId="0"/>
    <xf numFmtId="174" fontId="17" fillId="0" borderId="0"/>
    <xf numFmtId="174" fontId="17" fillId="0" borderId="0"/>
    <xf numFmtId="174" fontId="17" fillId="0" borderId="0"/>
    <xf numFmtId="0" fontId="17" fillId="0" borderId="0"/>
    <xf numFmtId="174" fontId="71" fillId="0" borderId="0"/>
    <xf numFmtId="174" fontId="52" fillId="0" borderId="0"/>
    <xf numFmtId="174" fontId="72" fillId="10" borderId="13" applyNumberFormat="0" applyFont="0" applyAlignment="0" applyProtection="0"/>
    <xf numFmtId="174" fontId="52" fillId="10" borderId="13" applyNumberFormat="0" applyFont="0" applyAlignment="0" applyProtection="0"/>
    <xf numFmtId="174" fontId="17" fillId="10" borderId="13" applyNumberFormat="0" applyFont="0" applyAlignment="0" applyProtection="0"/>
    <xf numFmtId="174" fontId="17" fillId="10" borderId="13" applyNumberFormat="0" applyFont="0" applyAlignment="0" applyProtection="0"/>
    <xf numFmtId="174" fontId="17" fillId="10" borderId="13" applyNumberFormat="0" applyFont="0" applyAlignment="0" applyProtection="0"/>
    <xf numFmtId="174" fontId="17" fillId="10" borderId="13" applyNumberFormat="0" applyFont="0" applyAlignment="0" applyProtection="0"/>
    <xf numFmtId="174" fontId="17" fillId="10" borderId="13" applyNumberFormat="0" applyFont="0" applyAlignment="0" applyProtection="0"/>
    <xf numFmtId="174" fontId="17" fillId="10" borderId="13" applyNumberFormat="0" applyFont="0" applyAlignment="0" applyProtection="0"/>
    <xf numFmtId="174" fontId="17" fillId="10" borderId="13" applyNumberFormat="0" applyFont="0" applyAlignment="0" applyProtection="0"/>
    <xf numFmtId="174" fontId="17" fillId="10" borderId="13" applyNumberFormat="0" applyFont="0" applyAlignment="0" applyProtection="0"/>
    <xf numFmtId="174" fontId="73" fillId="0" borderId="18" applyNumberFormat="0" applyFill="0" applyAlignment="0" applyProtection="0"/>
    <xf numFmtId="174" fontId="74" fillId="0" borderId="19" applyNumberFormat="0" applyFill="0" applyAlignment="0" applyProtection="0"/>
    <xf numFmtId="174" fontId="63" fillId="0" borderId="20" applyNumberFormat="0" applyFill="0" applyAlignment="0" applyProtection="0"/>
    <xf numFmtId="174" fontId="63" fillId="0" borderId="0" applyNumberForma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52" fillId="0" borderId="0" applyFont="0" applyFill="0" applyBorder="0" applyAlignment="0" applyProtection="0"/>
    <xf numFmtId="174" fontId="57" fillId="14" borderId="12" applyNumberFormat="0" applyAlignment="0" applyProtection="0"/>
    <xf numFmtId="174" fontId="61" fillId="0" borderId="16" applyNumberFormat="0" applyFill="0" applyAlignment="0" applyProtection="0"/>
    <xf numFmtId="174" fontId="69" fillId="4" borderId="0" applyNumberFormat="0" applyBorder="0" applyAlignment="0" applyProtection="0"/>
    <xf numFmtId="174" fontId="17" fillId="0" borderId="0"/>
    <xf numFmtId="174" fontId="17" fillId="0" borderId="0"/>
    <xf numFmtId="174" fontId="17" fillId="0" borderId="0"/>
    <xf numFmtId="174" fontId="17" fillId="0" borderId="0"/>
    <xf numFmtId="174" fontId="75" fillId="0" borderId="0">
      <alignment vertical="top"/>
    </xf>
    <xf numFmtId="174" fontId="56" fillId="0" borderId="0" applyNumberFormat="0" applyFill="0" applyBorder="0" applyAlignment="0" applyProtection="0"/>
    <xf numFmtId="174" fontId="65" fillId="0" borderId="0" applyNumberFormat="0" applyFill="0" applyBorder="0" applyAlignment="0" applyProtection="0"/>
    <xf numFmtId="174" fontId="56" fillId="0" borderId="0" applyNumberFormat="0" applyFill="0" applyBorder="0" applyAlignment="0" applyProtection="0"/>
    <xf numFmtId="174" fontId="65" fillId="0" borderId="0" applyNumberFormat="0" applyFill="0" applyBorder="0" applyAlignment="0" applyProtection="0"/>
    <xf numFmtId="174" fontId="76" fillId="0" borderId="0" applyNumberFormat="0" applyFill="0" applyBorder="0" applyAlignment="0" applyProtection="0"/>
    <xf numFmtId="174" fontId="77" fillId="0" borderId="0" applyNumberFormat="0" applyFill="0" applyBorder="0" applyAlignment="0" applyProtection="0"/>
    <xf numFmtId="174" fontId="78" fillId="0" borderId="21" applyNumberFormat="0" applyFill="0" applyAlignment="0" applyProtection="0"/>
    <xf numFmtId="174" fontId="79" fillId="0" borderId="19" applyNumberFormat="0" applyFill="0" applyAlignment="0" applyProtection="0"/>
    <xf numFmtId="174" fontId="80" fillId="0" borderId="22" applyNumberFormat="0" applyFill="0" applyAlignment="0" applyProtection="0"/>
    <xf numFmtId="174" fontId="80" fillId="0" borderId="0" applyNumberFormat="0" applyFill="0" applyBorder="0" applyAlignment="0" applyProtection="0"/>
    <xf numFmtId="174" fontId="76" fillId="0" borderId="0" applyNumberFormat="0" applyFill="0" applyBorder="0" applyAlignment="0" applyProtection="0"/>
    <xf numFmtId="174" fontId="73" fillId="0" borderId="18" applyNumberFormat="0" applyFill="0" applyAlignment="0" applyProtection="0"/>
    <xf numFmtId="174" fontId="74" fillId="0" borderId="19" applyNumberFormat="0" applyFill="0" applyAlignment="0" applyProtection="0"/>
    <xf numFmtId="174" fontId="63" fillId="0" borderId="20" applyNumberFormat="0" applyFill="0" applyAlignment="0" applyProtection="0"/>
    <xf numFmtId="174" fontId="64" fillId="0" borderId="23" applyNumberFormat="0" applyFill="0" applyAlignment="0" applyProtection="0"/>
    <xf numFmtId="174" fontId="76" fillId="0" borderId="0" applyNumberFormat="0" applyFill="0" applyBorder="0" applyAlignment="0" applyProtection="0"/>
    <xf numFmtId="174" fontId="73" fillId="0" borderId="18" applyNumberFormat="0" applyFill="0" applyAlignment="0" applyProtection="0"/>
    <xf numFmtId="174" fontId="74" fillId="0" borderId="19" applyNumberFormat="0" applyFill="0" applyAlignment="0" applyProtection="0"/>
    <xf numFmtId="174" fontId="63" fillId="0" borderId="20" applyNumberFormat="0" applyFill="0" applyAlignment="0" applyProtection="0"/>
    <xf numFmtId="174" fontId="63" fillId="0" borderId="0" applyNumberFormat="0" applyFill="0" applyBorder="0" applyAlignment="0" applyProtection="0"/>
    <xf numFmtId="174" fontId="69" fillId="4" borderId="0" applyNumberFormat="0" applyBorder="0" applyAlignment="0" applyProtection="0"/>
    <xf numFmtId="174" fontId="69" fillId="4" borderId="0" applyNumberFormat="0" applyBorder="0" applyAlignment="0" applyProtection="0"/>
    <xf numFmtId="174" fontId="59" fillId="5" borderId="0" applyNumberFormat="0" applyBorder="0" applyAlignment="0" applyProtection="0"/>
    <xf numFmtId="174" fontId="61" fillId="0" borderId="16" applyNumberFormat="0" applyFill="0" applyAlignment="0" applyProtection="0"/>
    <xf numFmtId="174" fontId="56" fillId="0" borderId="0" applyNumberFormat="0" applyFill="0" applyBorder="0" applyAlignment="0" applyProtection="0"/>
    <xf numFmtId="174" fontId="60" fillId="25" borderId="15" applyNumberFormat="0" applyAlignment="0" applyProtection="0"/>
    <xf numFmtId="174" fontId="81" fillId="15" borderId="14" applyNumberFormat="0" applyAlignment="0" applyProtection="0"/>
    <xf numFmtId="174" fontId="82" fillId="25" borderId="15" applyNumberFormat="0" applyAlignment="0" applyProtection="0"/>
    <xf numFmtId="174" fontId="55" fillId="27" borderId="0" applyNumberFormat="0" applyBorder="0" applyAlignment="0" applyProtection="0"/>
    <xf numFmtId="174" fontId="55" fillId="20" borderId="0" applyNumberFormat="0" applyBorder="0" applyAlignment="0" applyProtection="0"/>
    <xf numFmtId="174" fontId="55" fillId="13" borderId="0" applyNumberFormat="0" applyBorder="0" applyAlignment="0" applyProtection="0"/>
    <xf numFmtId="174" fontId="55" fillId="26" borderId="0" applyNumberFormat="0" applyBorder="0" applyAlignment="0" applyProtection="0"/>
    <xf numFmtId="174" fontId="55" fillId="18" borderId="0" applyNumberFormat="0" applyBorder="0" applyAlignment="0" applyProtection="0"/>
    <xf numFmtId="174" fontId="55" fillId="22" borderId="0" applyNumberFormat="0" applyBorder="0" applyAlignment="0" applyProtection="0"/>
    <xf numFmtId="174" fontId="83" fillId="24" borderId="12" applyNumberFormat="0" applyAlignment="0" applyProtection="0"/>
    <xf numFmtId="174" fontId="84" fillId="0" borderId="0" applyNumberFormat="0" applyFill="0" applyBorder="0" applyAlignment="0" applyProtection="0"/>
    <xf numFmtId="174" fontId="85" fillId="0" borderId="24" applyNumberFormat="0" applyFill="0" applyAlignment="0" applyProtection="0"/>
    <xf numFmtId="174" fontId="86" fillId="0" borderId="25" applyNumberFormat="0" applyFill="0" applyAlignment="0" applyProtection="0"/>
    <xf numFmtId="174" fontId="87" fillId="0" borderId="26" applyNumberFormat="0" applyFill="0" applyAlignment="0" applyProtection="0"/>
    <xf numFmtId="174" fontId="87" fillId="0" borderId="0" applyNumberFormat="0" applyFill="0" applyBorder="0" applyAlignment="0" applyProtection="0"/>
    <xf numFmtId="174" fontId="88" fillId="6" borderId="0" applyNumberFormat="0" applyBorder="0" applyAlignment="0" applyProtection="0"/>
    <xf numFmtId="174" fontId="89" fillId="7" borderId="0" applyNumberFormat="0" applyBorder="0" applyAlignment="0" applyProtection="0"/>
    <xf numFmtId="174" fontId="90" fillId="15" borderId="0" applyNumberFormat="0" applyBorder="0" applyAlignment="0" applyProtection="0"/>
    <xf numFmtId="174" fontId="91" fillId="0" borderId="0" applyNumberFormat="0" applyFill="0" applyBorder="0" applyAlignment="0" applyProtection="0"/>
    <xf numFmtId="174" fontId="92" fillId="10" borderId="13" applyNumberFormat="0" applyFont="0" applyAlignment="0" applyProtection="0"/>
    <xf numFmtId="174" fontId="91" fillId="0" borderId="27" applyNumberFormat="0" applyFill="0" applyAlignment="0" applyProtection="0"/>
    <xf numFmtId="174" fontId="93" fillId="0" borderId="28" applyNumberFormat="0" applyFill="0" applyAlignment="0" applyProtection="0"/>
    <xf numFmtId="174" fontId="94" fillId="0" borderId="0" applyNumberFormat="0" applyFill="0" applyBorder="0" applyAlignment="0" applyProtection="0"/>
    <xf numFmtId="174" fontId="95" fillId="24" borderId="14" applyNumberFormat="0" applyAlignment="0" applyProtection="0"/>
    <xf numFmtId="185" fontId="11" fillId="0" borderId="0"/>
    <xf numFmtId="168" fontId="17" fillId="0" borderId="0" applyFont="0" applyFill="0" applyBorder="0" applyAlignment="0" applyProtection="0"/>
    <xf numFmtId="185" fontId="17" fillId="0" borderId="0"/>
    <xf numFmtId="185" fontId="17" fillId="0" borderId="0"/>
    <xf numFmtId="0" fontId="17" fillId="0" borderId="0"/>
    <xf numFmtId="0" fontId="17" fillId="0" borderId="0"/>
    <xf numFmtId="0" fontId="8" fillId="0" borderId="0"/>
    <xf numFmtId="187" fontId="112" fillId="0" borderId="0"/>
    <xf numFmtId="187" fontId="112" fillId="0" borderId="0"/>
    <xf numFmtId="185" fontId="11" fillId="0" borderId="0"/>
    <xf numFmtId="188" fontId="11" fillId="0" borderId="0"/>
    <xf numFmtId="188" fontId="17" fillId="0" borderId="0"/>
    <xf numFmtId="169" fontId="11" fillId="0" borderId="0" applyFont="0" applyFill="0" applyBorder="0" applyAlignment="0" applyProtection="0"/>
    <xf numFmtId="9" fontId="11" fillId="0" borderId="0" applyFont="0" applyFill="0" applyBorder="0" applyAlignment="0" applyProtection="0"/>
    <xf numFmtId="188" fontId="75" fillId="3" borderId="0" applyNumberFormat="0" applyBorder="0" applyAlignment="0" applyProtection="0"/>
    <xf numFmtId="188" fontId="75" fillId="3" borderId="0" applyNumberFormat="0" applyBorder="0" applyAlignment="0" applyProtection="0"/>
    <xf numFmtId="188" fontId="75" fillId="3" borderId="0" applyNumberFormat="0" applyBorder="0" applyAlignment="0" applyProtection="0"/>
    <xf numFmtId="0" fontId="149" fillId="3" borderId="0" applyNumberFormat="0" applyBorder="0" applyAlignment="0" applyProtection="0"/>
    <xf numFmtId="188" fontId="75" fillId="3" borderId="0" applyNumberFormat="0" applyBorder="0" applyAlignment="0" applyProtection="0"/>
    <xf numFmtId="0" fontId="7" fillId="51" borderId="0" applyNumberFormat="0" applyBorder="0" applyAlignment="0" applyProtection="0"/>
    <xf numFmtId="188" fontId="52" fillId="3" borderId="0" applyNumberFormat="0" applyBorder="0" applyAlignment="0" applyProtection="0"/>
    <xf numFmtId="0" fontId="52" fillId="3" borderId="0" applyNumberFormat="0" applyBorder="0" applyAlignment="0" applyProtection="0"/>
    <xf numFmtId="0" fontId="150" fillId="3" borderId="0" applyNumberFormat="0" applyBorder="0" applyAlignment="0" applyProtection="0"/>
    <xf numFmtId="188" fontId="52" fillId="3" borderId="0" applyNumberFormat="0" applyBorder="0" applyAlignment="0" applyProtection="0"/>
    <xf numFmtId="188" fontId="75" fillId="3" borderId="0" applyNumberFormat="0" applyBorder="0" applyAlignment="0" applyProtection="0"/>
    <xf numFmtId="188" fontId="75" fillId="3" borderId="0" applyNumberFormat="0" applyBorder="0" applyAlignment="0" applyProtection="0"/>
    <xf numFmtId="188" fontId="75" fillId="3" borderId="0" applyNumberFormat="0" applyBorder="0" applyAlignment="0" applyProtection="0"/>
    <xf numFmtId="0" fontId="75" fillId="3" borderId="0" applyNumberFormat="0" applyBorder="0" applyAlignment="0" applyProtection="0"/>
    <xf numFmtId="188" fontId="75" fillId="3" borderId="0" applyNumberFormat="0" applyBorder="0" applyAlignment="0" applyProtection="0"/>
    <xf numFmtId="188" fontId="75" fillId="3" borderId="0" applyNumberFormat="0" applyBorder="0" applyAlignment="0" applyProtection="0"/>
    <xf numFmtId="188" fontId="75" fillId="3" borderId="0" applyNumberFormat="0" applyBorder="0" applyAlignment="0" applyProtection="0"/>
    <xf numFmtId="188" fontId="75" fillId="3" borderId="0" applyNumberFormat="0" applyBorder="0" applyAlignment="0" applyProtection="0"/>
    <xf numFmtId="188" fontId="75" fillId="4" borderId="0" applyNumberFormat="0" applyBorder="0" applyAlignment="0" applyProtection="0"/>
    <xf numFmtId="188" fontId="75" fillId="4" borderId="0" applyNumberFormat="0" applyBorder="0" applyAlignment="0" applyProtection="0"/>
    <xf numFmtId="188" fontId="75" fillId="4" borderId="0" applyNumberFormat="0" applyBorder="0" applyAlignment="0" applyProtection="0"/>
    <xf numFmtId="0" fontId="149" fillId="4" borderId="0" applyNumberFormat="0" applyBorder="0" applyAlignment="0" applyProtection="0"/>
    <xf numFmtId="188" fontId="75" fillId="4" borderId="0" applyNumberFormat="0" applyBorder="0" applyAlignment="0" applyProtection="0"/>
    <xf numFmtId="0" fontId="7" fillId="55" borderId="0" applyNumberFormat="0" applyBorder="0" applyAlignment="0" applyProtection="0"/>
    <xf numFmtId="188" fontId="52" fillId="4" borderId="0" applyNumberFormat="0" applyBorder="0" applyAlignment="0" applyProtection="0"/>
    <xf numFmtId="0" fontId="52" fillId="4" borderId="0" applyNumberFormat="0" applyBorder="0" applyAlignment="0" applyProtection="0"/>
    <xf numFmtId="0" fontId="150" fillId="4" borderId="0" applyNumberFormat="0" applyBorder="0" applyAlignment="0" applyProtection="0"/>
    <xf numFmtId="188" fontId="52" fillId="4" borderId="0" applyNumberFormat="0" applyBorder="0" applyAlignment="0" applyProtection="0"/>
    <xf numFmtId="188" fontId="75" fillId="4" borderId="0" applyNumberFormat="0" applyBorder="0" applyAlignment="0" applyProtection="0"/>
    <xf numFmtId="188" fontId="75" fillId="4" borderId="0" applyNumberFormat="0" applyBorder="0" applyAlignment="0" applyProtection="0"/>
    <xf numFmtId="188" fontId="75" fillId="4" borderId="0" applyNumberFormat="0" applyBorder="0" applyAlignment="0" applyProtection="0"/>
    <xf numFmtId="0" fontId="75" fillId="4" borderId="0" applyNumberFormat="0" applyBorder="0" applyAlignment="0" applyProtection="0"/>
    <xf numFmtId="188" fontId="75" fillId="4" borderId="0" applyNumberFormat="0" applyBorder="0" applyAlignment="0" applyProtection="0"/>
    <xf numFmtId="188" fontId="75" fillId="4" borderId="0" applyNumberFormat="0" applyBorder="0" applyAlignment="0" applyProtection="0"/>
    <xf numFmtId="188" fontId="75" fillId="4" borderId="0" applyNumberFormat="0" applyBorder="0" applyAlignment="0" applyProtection="0"/>
    <xf numFmtId="188" fontId="75" fillId="4" borderId="0" applyNumberFormat="0" applyBorder="0" applyAlignment="0" applyProtection="0"/>
    <xf numFmtId="188" fontId="75" fillId="5" borderId="0" applyNumberFormat="0" applyBorder="0" applyAlignment="0" applyProtection="0"/>
    <xf numFmtId="188" fontId="75" fillId="5" borderId="0" applyNumberFormat="0" applyBorder="0" applyAlignment="0" applyProtection="0"/>
    <xf numFmtId="188" fontId="75" fillId="5" borderId="0" applyNumberFormat="0" applyBorder="0" applyAlignment="0" applyProtection="0"/>
    <xf numFmtId="0" fontId="149" fillId="5" borderId="0" applyNumberFormat="0" applyBorder="0" applyAlignment="0" applyProtection="0"/>
    <xf numFmtId="188" fontId="75" fillId="5" borderId="0" applyNumberFormat="0" applyBorder="0" applyAlignment="0" applyProtection="0"/>
    <xf numFmtId="0" fontId="7" fillId="59" borderId="0" applyNumberFormat="0" applyBorder="0" applyAlignment="0" applyProtection="0"/>
    <xf numFmtId="188" fontId="52" fillId="5" borderId="0" applyNumberFormat="0" applyBorder="0" applyAlignment="0" applyProtection="0"/>
    <xf numFmtId="0" fontId="52" fillId="5" borderId="0" applyNumberFormat="0" applyBorder="0" applyAlignment="0" applyProtection="0"/>
    <xf numFmtId="0" fontId="150" fillId="5" borderId="0" applyNumberFormat="0" applyBorder="0" applyAlignment="0" applyProtection="0"/>
    <xf numFmtId="188" fontId="52" fillId="5" borderId="0" applyNumberFormat="0" applyBorder="0" applyAlignment="0" applyProtection="0"/>
    <xf numFmtId="188" fontId="75" fillId="5" borderId="0" applyNumberFormat="0" applyBorder="0" applyAlignment="0" applyProtection="0"/>
    <xf numFmtId="188" fontId="75" fillId="5" borderId="0" applyNumberFormat="0" applyBorder="0" applyAlignment="0" applyProtection="0"/>
    <xf numFmtId="188" fontId="75" fillId="5" borderId="0" applyNumberFormat="0" applyBorder="0" applyAlignment="0" applyProtection="0"/>
    <xf numFmtId="0" fontId="75" fillId="5" borderId="0" applyNumberFormat="0" applyBorder="0" applyAlignment="0" applyProtection="0"/>
    <xf numFmtId="188" fontId="75" fillId="5" borderId="0" applyNumberFormat="0" applyBorder="0" applyAlignment="0" applyProtection="0"/>
    <xf numFmtId="188" fontId="75" fillId="5" borderId="0" applyNumberFormat="0" applyBorder="0" applyAlignment="0" applyProtection="0"/>
    <xf numFmtId="188" fontId="75" fillId="5" borderId="0" applyNumberFormat="0" applyBorder="0" applyAlignment="0" applyProtection="0"/>
    <xf numFmtId="188" fontId="75" fillId="5" borderId="0" applyNumberFormat="0" applyBorder="0" applyAlignment="0" applyProtection="0"/>
    <xf numFmtId="188" fontId="75" fillId="6" borderId="0" applyNumberFormat="0" applyBorder="0" applyAlignment="0" applyProtection="0"/>
    <xf numFmtId="188" fontId="75" fillId="6" borderId="0" applyNumberFormat="0" applyBorder="0" applyAlignment="0" applyProtection="0"/>
    <xf numFmtId="188" fontId="75" fillId="6" borderId="0" applyNumberFormat="0" applyBorder="0" applyAlignment="0" applyProtection="0"/>
    <xf numFmtId="0" fontId="149" fillId="6" borderId="0" applyNumberFormat="0" applyBorder="0" applyAlignment="0" applyProtection="0"/>
    <xf numFmtId="188" fontId="75" fillId="6" borderId="0" applyNumberFormat="0" applyBorder="0" applyAlignment="0" applyProtection="0"/>
    <xf numFmtId="0" fontId="7" fillId="63" borderId="0" applyNumberFormat="0" applyBorder="0" applyAlignment="0" applyProtection="0"/>
    <xf numFmtId="188" fontId="52" fillId="6" borderId="0" applyNumberFormat="0" applyBorder="0" applyAlignment="0" applyProtection="0"/>
    <xf numFmtId="0" fontId="52" fillId="6" borderId="0" applyNumberFormat="0" applyBorder="0" applyAlignment="0" applyProtection="0"/>
    <xf numFmtId="0" fontId="150" fillId="6" borderId="0" applyNumberFormat="0" applyBorder="0" applyAlignment="0" applyProtection="0"/>
    <xf numFmtId="188" fontId="52" fillId="6" borderId="0" applyNumberFormat="0" applyBorder="0" applyAlignment="0" applyProtection="0"/>
    <xf numFmtId="188" fontId="75" fillId="6" borderId="0" applyNumberFormat="0" applyBorder="0" applyAlignment="0" applyProtection="0"/>
    <xf numFmtId="188" fontId="75" fillId="6" borderId="0" applyNumberFormat="0" applyBorder="0" applyAlignment="0" applyProtection="0"/>
    <xf numFmtId="188" fontId="75" fillId="6" borderId="0" applyNumberFormat="0" applyBorder="0" applyAlignment="0" applyProtection="0"/>
    <xf numFmtId="0" fontId="75" fillId="6" borderId="0" applyNumberFormat="0" applyBorder="0" applyAlignment="0" applyProtection="0"/>
    <xf numFmtId="188" fontId="75" fillId="6" borderId="0" applyNumberFormat="0" applyBorder="0" applyAlignment="0" applyProtection="0"/>
    <xf numFmtId="188" fontId="75" fillId="6" borderId="0" applyNumberFormat="0" applyBorder="0" applyAlignment="0" applyProtection="0"/>
    <xf numFmtId="188" fontId="75" fillId="6" borderId="0" applyNumberFormat="0" applyBorder="0" applyAlignment="0" applyProtection="0"/>
    <xf numFmtId="188" fontId="75" fillId="6" borderId="0" applyNumberFormat="0" applyBorder="0" applyAlignment="0" applyProtection="0"/>
    <xf numFmtId="188" fontId="75" fillId="7" borderId="0" applyNumberFormat="0" applyBorder="0" applyAlignment="0" applyProtection="0"/>
    <xf numFmtId="188" fontId="75" fillId="7" borderId="0" applyNumberFormat="0" applyBorder="0" applyAlignment="0" applyProtection="0"/>
    <xf numFmtId="188" fontId="75" fillId="7" borderId="0" applyNumberFormat="0" applyBorder="0" applyAlignment="0" applyProtection="0"/>
    <xf numFmtId="0" fontId="149" fillId="7" borderId="0" applyNumberFormat="0" applyBorder="0" applyAlignment="0" applyProtection="0"/>
    <xf numFmtId="188" fontId="75" fillId="7" borderId="0" applyNumberFormat="0" applyBorder="0" applyAlignment="0" applyProtection="0"/>
    <xf numFmtId="0" fontId="7" fillId="67" borderId="0" applyNumberFormat="0" applyBorder="0" applyAlignment="0" applyProtection="0"/>
    <xf numFmtId="188" fontId="52" fillId="7" borderId="0" applyNumberFormat="0" applyBorder="0" applyAlignment="0" applyProtection="0"/>
    <xf numFmtId="0" fontId="52" fillId="7" borderId="0" applyNumberFormat="0" applyBorder="0" applyAlignment="0" applyProtection="0"/>
    <xf numFmtId="0" fontId="150" fillId="7" borderId="0" applyNumberFormat="0" applyBorder="0" applyAlignment="0" applyProtection="0"/>
    <xf numFmtId="188" fontId="52" fillId="7" borderId="0" applyNumberFormat="0" applyBorder="0" applyAlignment="0" applyProtection="0"/>
    <xf numFmtId="188" fontId="75" fillId="7" borderId="0" applyNumberFormat="0" applyBorder="0" applyAlignment="0" applyProtection="0"/>
    <xf numFmtId="188" fontId="75" fillId="7" borderId="0" applyNumberFormat="0" applyBorder="0" applyAlignment="0" applyProtection="0"/>
    <xf numFmtId="188" fontId="75" fillId="7" borderId="0" applyNumberFormat="0" applyBorder="0" applyAlignment="0" applyProtection="0"/>
    <xf numFmtId="0" fontId="75" fillId="7" borderId="0" applyNumberFormat="0" applyBorder="0" applyAlignment="0" applyProtection="0"/>
    <xf numFmtId="188" fontId="75" fillId="7" borderId="0" applyNumberFormat="0" applyBorder="0" applyAlignment="0" applyProtection="0"/>
    <xf numFmtId="188" fontId="75" fillId="7" borderId="0" applyNumberFormat="0" applyBorder="0" applyAlignment="0" applyProtection="0"/>
    <xf numFmtId="188" fontId="75" fillId="7" borderId="0" applyNumberFormat="0" applyBorder="0" applyAlignment="0" applyProtection="0"/>
    <xf numFmtId="188" fontId="75" fillId="7"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0" fontId="149" fillId="8"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0" fontId="7" fillId="71" borderId="0" applyNumberFormat="0" applyBorder="0" applyAlignment="0" applyProtection="0"/>
    <xf numFmtId="188" fontId="7" fillId="10" borderId="0" applyNumberFormat="0" applyBorder="0" applyAlignment="0" applyProtection="0"/>
    <xf numFmtId="188" fontId="52" fillId="8" borderId="0" applyNumberFormat="0" applyBorder="0" applyAlignment="0" applyProtection="0"/>
    <xf numFmtId="0" fontId="52" fillId="8" borderId="0" applyNumberFormat="0" applyBorder="0" applyAlignment="0" applyProtection="0"/>
    <xf numFmtId="0" fontId="150" fillId="8" borderId="0" applyNumberFormat="0" applyBorder="0" applyAlignment="0" applyProtection="0"/>
    <xf numFmtId="188" fontId="52" fillId="8"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10"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151" fillId="10"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71"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10"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151" fillId="10"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151" fillId="10"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151" fillId="10"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151" fillId="10"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151" fillId="10"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151" fillId="10"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151" fillId="10"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151" fillId="10"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151" fillId="10"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151" fillId="10"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151" fillId="10"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151" fillId="10"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151" fillId="10"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151" fillId="10"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151" fillId="10"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7" fillId="10" borderId="0" applyNumberFormat="0" applyBorder="0" applyAlignment="0" applyProtection="0"/>
    <xf numFmtId="188" fontId="151" fillId="10" borderId="0" applyNumberFormat="0" applyBorder="0" applyAlignment="0" applyProtection="0"/>
    <xf numFmtId="188" fontId="7" fillId="10" borderId="0" applyNumberFormat="0" applyBorder="0" applyAlignment="0" applyProtection="0"/>
    <xf numFmtId="188" fontId="150" fillId="3" borderId="0" applyNumberFormat="0" applyBorder="0" applyAlignment="0" applyProtection="0"/>
    <xf numFmtId="0" fontId="52" fillId="3" borderId="0" applyNumberFormat="0" applyBorder="0" applyAlignment="0" applyProtection="0"/>
    <xf numFmtId="0" fontId="150" fillId="3" borderId="0" applyNumberFormat="0" applyBorder="0" applyAlignment="0" applyProtection="0"/>
    <xf numFmtId="0" fontId="52" fillId="3" borderId="0" applyNumberFormat="0" applyBorder="0" applyAlignment="0" applyProtection="0"/>
    <xf numFmtId="188" fontId="150" fillId="4" borderId="0" applyNumberFormat="0" applyBorder="0" applyAlignment="0" applyProtection="0"/>
    <xf numFmtId="0" fontId="52" fillId="4" borderId="0" applyNumberFormat="0" applyBorder="0" applyAlignment="0" applyProtection="0"/>
    <xf numFmtId="0" fontId="150" fillId="4" borderId="0" applyNumberFormat="0" applyBorder="0" applyAlignment="0" applyProtection="0"/>
    <xf numFmtId="0" fontId="52" fillId="4" borderId="0" applyNumberFormat="0" applyBorder="0" applyAlignment="0" applyProtection="0"/>
    <xf numFmtId="188" fontId="150" fillId="5" borderId="0" applyNumberFormat="0" applyBorder="0" applyAlignment="0" applyProtection="0"/>
    <xf numFmtId="0" fontId="52" fillId="5" borderId="0" applyNumberFormat="0" applyBorder="0" applyAlignment="0" applyProtection="0"/>
    <xf numFmtId="0" fontId="150" fillId="5" borderId="0" applyNumberFormat="0" applyBorder="0" applyAlignment="0" applyProtection="0"/>
    <xf numFmtId="0" fontId="52" fillId="5" borderId="0" applyNumberFormat="0" applyBorder="0" applyAlignment="0" applyProtection="0"/>
    <xf numFmtId="188" fontId="150" fillId="6" borderId="0" applyNumberFormat="0" applyBorder="0" applyAlignment="0" applyProtection="0"/>
    <xf numFmtId="0" fontId="52" fillId="6" borderId="0" applyNumberFormat="0" applyBorder="0" applyAlignment="0" applyProtection="0"/>
    <xf numFmtId="0" fontId="150" fillId="6" borderId="0" applyNumberFormat="0" applyBorder="0" applyAlignment="0" applyProtection="0"/>
    <xf numFmtId="0" fontId="52" fillId="6" borderId="0" applyNumberFormat="0" applyBorder="0" applyAlignment="0" applyProtection="0"/>
    <xf numFmtId="188" fontId="150" fillId="7" borderId="0" applyNumberFormat="0" applyBorder="0" applyAlignment="0" applyProtection="0"/>
    <xf numFmtId="0" fontId="52" fillId="7" borderId="0" applyNumberFormat="0" applyBorder="0" applyAlignment="0" applyProtection="0"/>
    <xf numFmtId="0" fontId="150" fillId="7" borderId="0" applyNumberFormat="0" applyBorder="0" applyAlignment="0" applyProtection="0"/>
    <xf numFmtId="0" fontId="52" fillId="7" borderId="0" applyNumberFormat="0" applyBorder="0" applyAlignment="0" applyProtection="0"/>
    <xf numFmtId="188" fontId="150" fillId="8" borderId="0" applyNumberFormat="0" applyBorder="0" applyAlignment="0" applyProtection="0"/>
    <xf numFmtId="0" fontId="52" fillId="8" borderId="0" applyNumberFormat="0" applyBorder="0" applyAlignment="0" applyProtection="0"/>
    <xf numFmtId="0" fontId="150" fillId="8" borderId="0" applyNumberFormat="0" applyBorder="0" applyAlignment="0" applyProtection="0"/>
    <xf numFmtId="0" fontId="52" fillId="8" borderId="0" applyNumberFormat="0" applyBorder="0" applyAlignment="0" applyProtection="0"/>
    <xf numFmtId="188" fontId="75" fillId="11" borderId="0" applyNumberFormat="0" applyBorder="0" applyAlignment="0" applyProtection="0"/>
    <xf numFmtId="188" fontId="75" fillId="11" borderId="0" applyNumberFormat="0" applyBorder="0" applyAlignment="0" applyProtection="0"/>
    <xf numFmtId="188" fontId="75" fillId="11" borderId="0" applyNumberFormat="0" applyBorder="0" applyAlignment="0" applyProtection="0"/>
    <xf numFmtId="0" fontId="149" fillId="11" borderId="0" applyNumberFormat="0" applyBorder="0" applyAlignment="0" applyProtection="0"/>
    <xf numFmtId="188" fontId="75" fillId="11" borderId="0" applyNumberFormat="0" applyBorder="0" applyAlignment="0" applyProtection="0"/>
    <xf numFmtId="0" fontId="7" fillId="52" borderId="0" applyNumberFormat="0" applyBorder="0" applyAlignment="0" applyProtection="0"/>
    <xf numFmtId="188" fontId="52" fillId="11" borderId="0" applyNumberFormat="0" applyBorder="0" applyAlignment="0" applyProtection="0"/>
    <xf numFmtId="0" fontId="52" fillId="11" borderId="0" applyNumberFormat="0" applyBorder="0" applyAlignment="0" applyProtection="0"/>
    <xf numFmtId="0" fontId="150" fillId="11" borderId="0" applyNumberFormat="0" applyBorder="0" applyAlignment="0" applyProtection="0"/>
    <xf numFmtId="188" fontId="52" fillId="11" borderId="0" applyNumberFormat="0" applyBorder="0" applyAlignment="0" applyProtection="0"/>
    <xf numFmtId="188" fontId="75" fillId="11" borderId="0" applyNumberFormat="0" applyBorder="0" applyAlignment="0" applyProtection="0"/>
    <xf numFmtId="188" fontId="75" fillId="11" borderId="0" applyNumberFormat="0" applyBorder="0" applyAlignment="0" applyProtection="0"/>
    <xf numFmtId="188" fontId="75" fillId="11" borderId="0" applyNumberFormat="0" applyBorder="0" applyAlignment="0" applyProtection="0"/>
    <xf numFmtId="0" fontId="75" fillId="11" borderId="0" applyNumberFormat="0" applyBorder="0" applyAlignment="0" applyProtection="0"/>
    <xf numFmtId="188" fontId="75" fillId="11" borderId="0" applyNumberFormat="0" applyBorder="0" applyAlignment="0" applyProtection="0"/>
    <xf numFmtId="188" fontId="75" fillId="11" borderId="0" applyNumberFormat="0" applyBorder="0" applyAlignment="0" applyProtection="0"/>
    <xf numFmtId="188" fontId="75" fillId="11" borderId="0" applyNumberFormat="0" applyBorder="0" applyAlignment="0" applyProtection="0"/>
    <xf numFmtId="188" fontId="75" fillId="11" borderId="0" applyNumberFormat="0" applyBorder="0" applyAlignment="0" applyProtection="0"/>
    <xf numFmtId="188" fontId="75" fillId="9" borderId="0" applyNumberFormat="0" applyBorder="0" applyAlignment="0" applyProtection="0"/>
    <xf numFmtId="188" fontId="75" fillId="9" borderId="0" applyNumberFormat="0" applyBorder="0" applyAlignment="0" applyProtection="0"/>
    <xf numFmtId="188" fontId="75" fillId="9" borderId="0" applyNumberFormat="0" applyBorder="0" applyAlignment="0" applyProtection="0"/>
    <xf numFmtId="0" fontId="149" fillId="9" borderId="0" applyNumberFormat="0" applyBorder="0" applyAlignment="0" applyProtection="0"/>
    <xf numFmtId="188" fontId="75" fillId="9" borderId="0" applyNumberFormat="0" applyBorder="0" applyAlignment="0" applyProtection="0"/>
    <xf numFmtId="0" fontId="7" fillId="56" borderId="0" applyNumberFormat="0" applyBorder="0" applyAlignment="0" applyProtection="0"/>
    <xf numFmtId="188" fontId="52" fillId="9" borderId="0" applyNumberFormat="0" applyBorder="0" applyAlignment="0" applyProtection="0"/>
    <xf numFmtId="0" fontId="52" fillId="9" borderId="0" applyNumberFormat="0" applyBorder="0" applyAlignment="0" applyProtection="0"/>
    <xf numFmtId="0" fontId="150" fillId="9" borderId="0" applyNumberFormat="0" applyBorder="0" applyAlignment="0" applyProtection="0"/>
    <xf numFmtId="188" fontId="52" fillId="9" borderId="0" applyNumberFormat="0" applyBorder="0" applyAlignment="0" applyProtection="0"/>
    <xf numFmtId="188" fontId="75" fillId="9" borderId="0" applyNumberFormat="0" applyBorder="0" applyAlignment="0" applyProtection="0"/>
    <xf numFmtId="188" fontId="75" fillId="9" borderId="0" applyNumberFormat="0" applyBorder="0" applyAlignment="0" applyProtection="0"/>
    <xf numFmtId="188" fontId="75" fillId="9" borderId="0" applyNumberFormat="0" applyBorder="0" applyAlignment="0" applyProtection="0"/>
    <xf numFmtId="0" fontId="75" fillId="9" borderId="0" applyNumberFormat="0" applyBorder="0" applyAlignment="0" applyProtection="0"/>
    <xf numFmtId="188" fontId="75" fillId="9" borderId="0" applyNumberFormat="0" applyBorder="0" applyAlignment="0" applyProtection="0"/>
    <xf numFmtId="188" fontId="75" fillId="9" borderId="0" applyNumberFormat="0" applyBorder="0" applyAlignment="0" applyProtection="0"/>
    <xf numFmtId="188" fontId="75" fillId="9" borderId="0" applyNumberFormat="0" applyBorder="0" applyAlignment="0" applyProtection="0"/>
    <xf numFmtId="188" fontId="75" fillId="9" borderId="0" applyNumberFormat="0" applyBorder="0" applyAlignment="0" applyProtection="0"/>
    <xf numFmtId="188" fontId="75" fillId="12" borderId="0" applyNumberFormat="0" applyBorder="0" applyAlignment="0" applyProtection="0"/>
    <xf numFmtId="188" fontId="75" fillId="12" borderId="0" applyNumberFormat="0" applyBorder="0" applyAlignment="0" applyProtection="0"/>
    <xf numFmtId="188" fontId="75" fillId="12" borderId="0" applyNumberFormat="0" applyBorder="0" applyAlignment="0" applyProtection="0"/>
    <xf numFmtId="0" fontId="149" fillId="12" borderId="0" applyNumberFormat="0" applyBorder="0" applyAlignment="0" applyProtection="0"/>
    <xf numFmtId="188" fontId="75" fillId="12" borderId="0" applyNumberFormat="0" applyBorder="0" applyAlignment="0" applyProtection="0"/>
    <xf numFmtId="0" fontId="7" fillId="60" borderId="0" applyNumberFormat="0" applyBorder="0" applyAlignment="0" applyProtection="0"/>
    <xf numFmtId="188" fontId="52" fillId="12" borderId="0" applyNumberFormat="0" applyBorder="0" applyAlignment="0" applyProtection="0"/>
    <xf numFmtId="0" fontId="52" fillId="12" borderId="0" applyNumberFormat="0" applyBorder="0" applyAlignment="0" applyProtection="0"/>
    <xf numFmtId="0" fontId="150" fillId="12" borderId="0" applyNumberFormat="0" applyBorder="0" applyAlignment="0" applyProtection="0"/>
    <xf numFmtId="188" fontId="52" fillId="12" borderId="0" applyNumberFormat="0" applyBorder="0" applyAlignment="0" applyProtection="0"/>
    <xf numFmtId="188" fontId="75" fillId="12" borderId="0" applyNumberFormat="0" applyBorder="0" applyAlignment="0" applyProtection="0"/>
    <xf numFmtId="188" fontId="75" fillId="12" borderId="0" applyNumberFormat="0" applyBorder="0" applyAlignment="0" applyProtection="0"/>
    <xf numFmtId="188" fontId="75" fillId="12" borderId="0" applyNumberFormat="0" applyBorder="0" applyAlignment="0" applyProtection="0"/>
    <xf numFmtId="0" fontId="75" fillId="12" borderId="0" applyNumberFormat="0" applyBorder="0" applyAlignment="0" applyProtection="0"/>
    <xf numFmtId="188" fontId="75" fillId="12" borderId="0" applyNumberFormat="0" applyBorder="0" applyAlignment="0" applyProtection="0"/>
    <xf numFmtId="188" fontId="75" fillId="12" borderId="0" applyNumberFormat="0" applyBorder="0" applyAlignment="0" applyProtection="0"/>
    <xf numFmtId="188" fontId="75" fillId="12" borderId="0" applyNumberFormat="0" applyBorder="0" applyAlignment="0" applyProtection="0"/>
    <xf numFmtId="188" fontId="75" fillId="12" borderId="0" applyNumberFormat="0" applyBorder="0" applyAlignment="0" applyProtection="0"/>
    <xf numFmtId="188" fontId="75" fillId="6" borderId="0" applyNumberFormat="0" applyBorder="0" applyAlignment="0" applyProtection="0"/>
    <xf numFmtId="188" fontId="75" fillId="6" borderId="0" applyNumberFormat="0" applyBorder="0" applyAlignment="0" applyProtection="0"/>
    <xf numFmtId="188" fontId="75" fillId="6" borderId="0" applyNumberFormat="0" applyBorder="0" applyAlignment="0" applyProtection="0"/>
    <xf numFmtId="0" fontId="149" fillId="6" borderId="0" applyNumberFormat="0" applyBorder="0" applyAlignment="0" applyProtection="0"/>
    <xf numFmtId="188" fontId="75" fillId="6" borderId="0" applyNumberFormat="0" applyBorder="0" applyAlignment="0" applyProtection="0"/>
    <xf numFmtId="0" fontId="7" fillId="64" borderId="0" applyNumberFormat="0" applyBorder="0" applyAlignment="0" applyProtection="0"/>
    <xf numFmtId="188" fontId="52" fillId="6" borderId="0" applyNumberFormat="0" applyBorder="0" applyAlignment="0" applyProtection="0"/>
    <xf numFmtId="0" fontId="52" fillId="6" borderId="0" applyNumberFormat="0" applyBorder="0" applyAlignment="0" applyProtection="0"/>
    <xf numFmtId="0" fontId="150" fillId="6" borderId="0" applyNumberFormat="0" applyBorder="0" applyAlignment="0" applyProtection="0"/>
    <xf numFmtId="188" fontId="52" fillId="6" borderId="0" applyNumberFormat="0" applyBorder="0" applyAlignment="0" applyProtection="0"/>
    <xf numFmtId="188" fontId="75" fillId="6" borderId="0" applyNumberFormat="0" applyBorder="0" applyAlignment="0" applyProtection="0"/>
    <xf numFmtId="188" fontId="75" fillId="6" borderId="0" applyNumberFormat="0" applyBorder="0" applyAlignment="0" applyProtection="0"/>
    <xf numFmtId="188" fontId="75" fillId="6" borderId="0" applyNumberFormat="0" applyBorder="0" applyAlignment="0" applyProtection="0"/>
    <xf numFmtId="0" fontId="75" fillId="6" borderId="0" applyNumberFormat="0" applyBorder="0" applyAlignment="0" applyProtection="0"/>
    <xf numFmtId="188" fontId="75" fillId="6" borderId="0" applyNumberFormat="0" applyBorder="0" applyAlignment="0" applyProtection="0"/>
    <xf numFmtId="188" fontId="75" fillId="6" borderId="0" applyNumberFormat="0" applyBorder="0" applyAlignment="0" applyProtection="0"/>
    <xf numFmtId="188" fontId="75" fillId="6" borderId="0" applyNumberFormat="0" applyBorder="0" applyAlignment="0" applyProtection="0"/>
    <xf numFmtId="188" fontId="75" fillId="6" borderId="0" applyNumberFormat="0" applyBorder="0" applyAlignment="0" applyProtection="0"/>
    <xf numFmtId="188" fontId="75" fillId="11" borderId="0" applyNumberFormat="0" applyBorder="0" applyAlignment="0" applyProtection="0"/>
    <xf numFmtId="188" fontId="75" fillId="11" borderId="0" applyNumberFormat="0" applyBorder="0" applyAlignment="0" applyProtection="0"/>
    <xf numFmtId="188" fontId="75" fillId="11" borderId="0" applyNumberFormat="0" applyBorder="0" applyAlignment="0" applyProtection="0"/>
    <xf numFmtId="0" fontId="149" fillId="11" borderId="0" applyNumberFormat="0" applyBorder="0" applyAlignment="0" applyProtection="0"/>
    <xf numFmtId="188" fontId="75" fillId="11" borderId="0" applyNumberFormat="0" applyBorder="0" applyAlignment="0" applyProtection="0"/>
    <xf numFmtId="0" fontId="7" fillId="68" borderId="0" applyNumberFormat="0" applyBorder="0" applyAlignment="0" applyProtection="0"/>
    <xf numFmtId="188" fontId="52" fillId="11" borderId="0" applyNumberFormat="0" applyBorder="0" applyAlignment="0" applyProtection="0"/>
    <xf numFmtId="0" fontId="52" fillId="11" borderId="0" applyNumberFormat="0" applyBorder="0" applyAlignment="0" applyProtection="0"/>
    <xf numFmtId="0" fontId="150" fillId="11" borderId="0" applyNumberFormat="0" applyBorder="0" applyAlignment="0" applyProtection="0"/>
    <xf numFmtId="188" fontId="52" fillId="11" borderId="0" applyNumberFormat="0" applyBorder="0" applyAlignment="0" applyProtection="0"/>
    <xf numFmtId="188" fontId="75" fillId="11" borderId="0" applyNumberFormat="0" applyBorder="0" applyAlignment="0" applyProtection="0"/>
    <xf numFmtId="188" fontId="75" fillId="11" borderId="0" applyNumberFormat="0" applyBorder="0" applyAlignment="0" applyProtection="0"/>
    <xf numFmtId="188" fontId="75" fillId="11" borderId="0" applyNumberFormat="0" applyBorder="0" applyAlignment="0" applyProtection="0"/>
    <xf numFmtId="0" fontId="75" fillId="11" borderId="0" applyNumberFormat="0" applyBorder="0" applyAlignment="0" applyProtection="0"/>
    <xf numFmtId="188" fontId="75" fillId="11" borderId="0" applyNumberFormat="0" applyBorder="0" applyAlignment="0" applyProtection="0"/>
    <xf numFmtId="188" fontId="75" fillId="11" borderId="0" applyNumberFormat="0" applyBorder="0" applyAlignment="0" applyProtection="0"/>
    <xf numFmtId="188" fontId="75" fillId="11" borderId="0" applyNumberFormat="0" applyBorder="0" applyAlignment="0" applyProtection="0"/>
    <xf numFmtId="188" fontId="75" fillId="11" borderId="0" applyNumberFormat="0" applyBorder="0" applyAlignment="0" applyProtection="0"/>
    <xf numFmtId="188" fontId="75" fillId="13" borderId="0" applyNumberFormat="0" applyBorder="0" applyAlignment="0" applyProtection="0"/>
    <xf numFmtId="188" fontId="75" fillId="13" borderId="0" applyNumberFormat="0" applyBorder="0" applyAlignment="0" applyProtection="0"/>
    <xf numFmtId="188" fontId="75" fillId="13" borderId="0" applyNumberFormat="0" applyBorder="0" applyAlignment="0" applyProtection="0"/>
    <xf numFmtId="0" fontId="149" fillId="13" borderId="0" applyNumberFormat="0" applyBorder="0" applyAlignment="0" applyProtection="0"/>
    <xf numFmtId="188" fontId="75" fillId="13" borderId="0" applyNumberFormat="0" applyBorder="0" applyAlignment="0" applyProtection="0"/>
    <xf numFmtId="0" fontId="7" fillId="72" borderId="0" applyNumberFormat="0" applyBorder="0" applyAlignment="0" applyProtection="0"/>
    <xf numFmtId="188" fontId="52" fillId="13" borderId="0" applyNumberFormat="0" applyBorder="0" applyAlignment="0" applyProtection="0"/>
    <xf numFmtId="0" fontId="52" fillId="13" borderId="0" applyNumberFormat="0" applyBorder="0" applyAlignment="0" applyProtection="0"/>
    <xf numFmtId="0" fontId="150" fillId="13" borderId="0" applyNumberFormat="0" applyBorder="0" applyAlignment="0" applyProtection="0"/>
    <xf numFmtId="188" fontId="52" fillId="13" borderId="0" applyNumberFormat="0" applyBorder="0" applyAlignment="0" applyProtection="0"/>
    <xf numFmtId="188" fontId="75" fillId="13" borderId="0" applyNumberFormat="0" applyBorder="0" applyAlignment="0" applyProtection="0"/>
    <xf numFmtId="188" fontId="75" fillId="13" borderId="0" applyNumberFormat="0" applyBorder="0" applyAlignment="0" applyProtection="0"/>
    <xf numFmtId="188" fontId="75" fillId="13" borderId="0" applyNumberFormat="0" applyBorder="0" applyAlignment="0" applyProtection="0"/>
    <xf numFmtId="0" fontId="75" fillId="13" borderId="0" applyNumberFormat="0" applyBorder="0" applyAlignment="0" applyProtection="0"/>
    <xf numFmtId="188" fontId="75" fillId="13" borderId="0" applyNumberFormat="0" applyBorder="0" applyAlignment="0" applyProtection="0"/>
    <xf numFmtId="188" fontId="75" fillId="13" borderId="0" applyNumberFormat="0" applyBorder="0" applyAlignment="0" applyProtection="0"/>
    <xf numFmtId="188" fontId="75" fillId="13" borderId="0" applyNumberFormat="0" applyBorder="0" applyAlignment="0" applyProtection="0"/>
    <xf numFmtId="188" fontId="75" fillId="13" borderId="0" applyNumberFormat="0" applyBorder="0" applyAlignment="0" applyProtection="0"/>
    <xf numFmtId="188" fontId="150" fillId="11" borderId="0" applyNumberFormat="0" applyBorder="0" applyAlignment="0" applyProtection="0"/>
    <xf numFmtId="0" fontId="52" fillId="11" borderId="0" applyNumberFormat="0" applyBorder="0" applyAlignment="0" applyProtection="0"/>
    <xf numFmtId="0" fontId="150" fillId="11" borderId="0" applyNumberFormat="0" applyBorder="0" applyAlignment="0" applyProtection="0"/>
    <xf numFmtId="0" fontId="52" fillId="11" borderId="0" applyNumberFormat="0" applyBorder="0" applyAlignment="0" applyProtection="0"/>
    <xf numFmtId="188" fontId="150" fillId="9" borderId="0" applyNumberFormat="0" applyBorder="0" applyAlignment="0" applyProtection="0"/>
    <xf numFmtId="0" fontId="52" fillId="9" borderId="0" applyNumberFormat="0" applyBorder="0" applyAlignment="0" applyProtection="0"/>
    <xf numFmtId="0" fontId="150" fillId="9" borderId="0" applyNumberFormat="0" applyBorder="0" applyAlignment="0" applyProtection="0"/>
    <xf numFmtId="0" fontId="52" fillId="9" borderId="0" applyNumberFormat="0" applyBorder="0" applyAlignment="0" applyProtection="0"/>
    <xf numFmtId="188" fontId="150" fillId="12" borderId="0" applyNumberFormat="0" applyBorder="0" applyAlignment="0" applyProtection="0"/>
    <xf numFmtId="0" fontId="52" fillId="12" borderId="0" applyNumberFormat="0" applyBorder="0" applyAlignment="0" applyProtection="0"/>
    <xf numFmtId="0" fontId="150" fillId="12" borderId="0" applyNumberFormat="0" applyBorder="0" applyAlignment="0" applyProtection="0"/>
    <xf numFmtId="0" fontId="52" fillId="12" borderId="0" applyNumberFormat="0" applyBorder="0" applyAlignment="0" applyProtection="0"/>
    <xf numFmtId="188" fontId="150" fillId="6" borderId="0" applyNumberFormat="0" applyBorder="0" applyAlignment="0" applyProtection="0"/>
    <xf numFmtId="0" fontId="52" fillId="6" borderId="0" applyNumberFormat="0" applyBorder="0" applyAlignment="0" applyProtection="0"/>
    <xf numFmtId="0" fontId="150" fillId="6" borderId="0" applyNumberFormat="0" applyBorder="0" applyAlignment="0" applyProtection="0"/>
    <xf numFmtId="0" fontId="52" fillId="6" borderId="0" applyNumberFormat="0" applyBorder="0" applyAlignment="0" applyProtection="0"/>
    <xf numFmtId="188" fontId="150" fillId="11" borderId="0" applyNumberFormat="0" applyBorder="0" applyAlignment="0" applyProtection="0"/>
    <xf numFmtId="0" fontId="52" fillId="11" borderId="0" applyNumberFormat="0" applyBorder="0" applyAlignment="0" applyProtection="0"/>
    <xf numFmtId="0" fontId="150" fillId="11" borderId="0" applyNumberFormat="0" applyBorder="0" applyAlignment="0" applyProtection="0"/>
    <xf numFmtId="0" fontId="52" fillId="11" borderId="0" applyNumberFormat="0" applyBorder="0" applyAlignment="0" applyProtection="0"/>
    <xf numFmtId="188" fontId="150" fillId="13" borderId="0" applyNumberFormat="0" applyBorder="0" applyAlignment="0" applyProtection="0"/>
    <xf numFmtId="0" fontId="52" fillId="13" borderId="0" applyNumberFormat="0" applyBorder="0" applyAlignment="0" applyProtection="0"/>
    <xf numFmtId="0" fontId="150" fillId="13" borderId="0" applyNumberFormat="0" applyBorder="0" applyAlignment="0" applyProtection="0"/>
    <xf numFmtId="0" fontId="52" fillId="13" borderId="0" applyNumberFormat="0" applyBorder="0" applyAlignment="0" applyProtection="0"/>
    <xf numFmtId="188" fontId="152" fillId="16" borderId="0" applyNumberFormat="0" applyBorder="0" applyAlignment="0" applyProtection="0"/>
    <xf numFmtId="188" fontId="152" fillId="16" borderId="0" applyNumberFormat="0" applyBorder="0" applyAlignment="0" applyProtection="0"/>
    <xf numFmtId="188" fontId="152" fillId="16" borderId="0" applyNumberFormat="0" applyBorder="0" applyAlignment="0" applyProtection="0"/>
    <xf numFmtId="0" fontId="153" fillId="16" borderId="0" applyNumberFormat="0" applyBorder="0" applyAlignment="0" applyProtection="0"/>
    <xf numFmtId="188" fontId="152" fillId="16" borderId="0" applyNumberFormat="0" applyBorder="0" applyAlignment="0" applyProtection="0"/>
    <xf numFmtId="0" fontId="10" fillId="53" borderId="0" applyNumberFormat="0" applyBorder="0" applyAlignment="0" applyProtection="0"/>
    <xf numFmtId="188" fontId="54" fillId="16" borderId="0" applyNumberFormat="0" applyBorder="0" applyAlignment="0" applyProtection="0"/>
    <xf numFmtId="0" fontId="54" fillId="16" borderId="0" applyNumberFormat="0" applyBorder="0" applyAlignment="0" applyProtection="0"/>
    <xf numFmtId="0" fontId="154" fillId="16" borderId="0" applyNumberFormat="0" applyBorder="0" applyAlignment="0" applyProtection="0"/>
    <xf numFmtId="188" fontId="54" fillId="16" borderId="0" applyNumberFormat="0" applyBorder="0" applyAlignment="0" applyProtection="0"/>
    <xf numFmtId="188" fontId="152" fillId="16" borderId="0" applyNumberFormat="0" applyBorder="0" applyAlignment="0" applyProtection="0"/>
    <xf numFmtId="188" fontId="152" fillId="16" borderId="0" applyNumberFormat="0" applyBorder="0" applyAlignment="0" applyProtection="0"/>
    <xf numFmtId="188" fontId="152" fillId="16" borderId="0" applyNumberFormat="0" applyBorder="0" applyAlignment="0" applyProtection="0"/>
    <xf numFmtId="0" fontId="152" fillId="16" borderId="0" applyNumberFormat="0" applyBorder="0" applyAlignment="0" applyProtection="0"/>
    <xf numFmtId="188" fontId="152" fillId="16" borderId="0" applyNumberFormat="0" applyBorder="0" applyAlignment="0" applyProtection="0"/>
    <xf numFmtId="188" fontId="152" fillId="16" borderId="0" applyNumberFormat="0" applyBorder="0" applyAlignment="0" applyProtection="0"/>
    <xf numFmtId="188" fontId="152" fillId="16" borderId="0" applyNumberFormat="0" applyBorder="0" applyAlignment="0" applyProtection="0"/>
    <xf numFmtId="188" fontId="152" fillId="16" borderId="0" applyNumberFormat="0" applyBorder="0" applyAlignment="0" applyProtection="0"/>
    <xf numFmtId="188" fontId="152" fillId="9" borderId="0" applyNumberFormat="0" applyBorder="0" applyAlignment="0" applyProtection="0"/>
    <xf numFmtId="188" fontId="152" fillId="9" borderId="0" applyNumberFormat="0" applyBorder="0" applyAlignment="0" applyProtection="0"/>
    <xf numFmtId="188" fontId="152" fillId="9" borderId="0" applyNumberFormat="0" applyBorder="0" applyAlignment="0" applyProtection="0"/>
    <xf numFmtId="0" fontId="153" fillId="9" borderId="0" applyNumberFormat="0" applyBorder="0" applyAlignment="0" applyProtection="0"/>
    <xf numFmtId="188" fontId="152" fillId="9" borderId="0" applyNumberFormat="0" applyBorder="0" applyAlignment="0" applyProtection="0"/>
    <xf numFmtId="0" fontId="10" fillId="57" borderId="0" applyNumberFormat="0" applyBorder="0" applyAlignment="0" applyProtection="0"/>
    <xf numFmtId="188" fontId="54" fillId="9" borderId="0" applyNumberFormat="0" applyBorder="0" applyAlignment="0" applyProtection="0"/>
    <xf numFmtId="0" fontId="54" fillId="9" borderId="0" applyNumberFormat="0" applyBorder="0" applyAlignment="0" applyProtection="0"/>
    <xf numFmtId="0" fontId="154" fillId="9" borderId="0" applyNumberFormat="0" applyBorder="0" applyAlignment="0" applyProtection="0"/>
    <xf numFmtId="188" fontId="54" fillId="9" borderId="0" applyNumberFormat="0" applyBorder="0" applyAlignment="0" applyProtection="0"/>
    <xf numFmtId="188" fontId="152" fillId="9" borderId="0" applyNumberFormat="0" applyBorder="0" applyAlignment="0" applyProtection="0"/>
    <xf numFmtId="188" fontId="152" fillId="9" borderId="0" applyNumberFormat="0" applyBorder="0" applyAlignment="0" applyProtection="0"/>
    <xf numFmtId="188" fontId="152" fillId="9" borderId="0" applyNumberFormat="0" applyBorder="0" applyAlignment="0" applyProtection="0"/>
    <xf numFmtId="0" fontId="152" fillId="9" borderId="0" applyNumberFormat="0" applyBorder="0" applyAlignment="0" applyProtection="0"/>
    <xf numFmtId="188" fontId="152" fillId="9" borderId="0" applyNumberFormat="0" applyBorder="0" applyAlignment="0" applyProtection="0"/>
    <xf numFmtId="188" fontId="152" fillId="9" borderId="0" applyNumberFormat="0" applyBorder="0" applyAlignment="0" applyProtection="0"/>
    <xf numFmtId="188" fontId="152" fillId="9" borderId="0" applyNumberFormat="0" applyBorder="0" applyAlignment="0" applyProtection="0"/>
    <xf numFmtId="188" fontId="152" fillId="9" borderId="0" applyNumberFormat="0" applyBorder="0" applyAlignment="0" applyProtection="0"/>
    <xf numFmtId="188" fontId="152" fillId="12" borderId="0" applyNumberFormat="0" applyBorder="0" applyAlignment="0" applyProtection="0"/>
    <xf numFmtId="188" fontId="152" fillId="12" borderId="0" applyNumberFormat="0" applyBorder="0" applyAlignment="0" applyProtection="0"/>
    <xf numFmtId="188" fontId="152" fillId="12" borderId="0" applyNumberFormat="0" applyBorder="0" applyAlignment="0" applyProtection="0"/>
    <xf numFmtId="0" fontId="153" fillId="12" borderId="0" applyNumberFormat="0" applyBorder="0" applyAlignment="0" applyProtection="0"/>
    <xf numFmtId="188" fontId="152" fillId="12" borderId="0" applyNumberFormat="0" applyBorder="0" applyAlignment="0" applyProtection="0"/>
    <xf numFmtId="0" fontId="10" fillId="61" borderId="0" applyNumberFormat="0" applyBorder="0" applyAlignment="0" applyProtection="0"/>
    <xf numFmtId="188" fontId="54" fillId="12" borderId="0" applyNumberFormat="0" applyBorder="0" applyAlignment="0" applyProtection="0"/>
    <xf numFmtId="0" fontId="54" fillId="12" borderId="0" applyNumberFormat="0" applyBorder="0" applyAlignment="0" applyProtection="0"/>
    <xf numFmtId="0" fontId="154" fillId="12" borderId="0" applyNumberFormat="0" applyBorder="0" applyAlignment="0" applyProtection="0"/>
    <xf numFmtId="188" fontId="54" fillId="12" borderId="0" applyNumberFormat="0" applyBorder="0" applyAlignment="0" applyProtection="0"/>
    <xf numFmtId="188" fontId="152" fillId="12" borderId="0" applyNumberFormat="0" applyBorder="0" applyAlignment="0" applyProtection="0"/>
    <xf numFmtId="188" fontId="152" fillId="12" borderId="0" applyNumberFormat="0" applyBorder="0" applyAlignment="0" applyProtection="0"/>
    <xf numFmtId="188" fontId="152" fillId="12" borderId="0" applyNumberFormat="0" applyBorder="0" applyAlignment="0" applyProtection="0"/>
    <xf numFmtId="0" fontId="152" fillId="12" borderId="0" applyNumberFormat="0" applyBorder="0" applyAlignment="0" applyProtection="0"/>
    <xf numFmtId="188" fontId="152" fillId="12" borderId="0" applyNumberFormat="0" applyBorder="0" applyAlignment="0" applyProtection="0"/>
    <xf numFmtId="188" fontId="152" fillId="12" borderId="0" applyNumberFormat="0" applyBorder="0" applyAlignment="0" applyProtection="0"/>
    <xf numFmtId="188" fontId="152" fillId="12" borderId="0" applyNumberFormat="0" applyBorder="0" applyAlignment="0" applyProtection="0"/>
    <xf numFmtId="188" fontId="152" fillId="12" borderId="0" applyNumberFormat="0" applyBorder="0" applyAlignment="0" applyProtection="0"/>
    <xf numFmtId="188" fontId="152" fillId="17" borderId="0" applyNumberFormat="0" applyBorder="0" applyAlignment="0" applyProtection="0"/>
    <xf numFmtId="188" fontId="152" fillId="17" borderId="0" applyNumberFormat="0" applyBorder="0" applyAlignment="0" applyProtection="0"/>
    <xf numFmtId="188" fontId="152" fillId="17" borderId="0" applyNumberFormat="0" applyBorder="0" applyAlignment="0" applyProtection="0"/>
    <xf numFmtId="0" fontId="153" fillId="17" borderId="0" applyNumberFormat="0" applyBorder="0" applyAlignment="0" applyProtection="0"/>
    <xf numFmtId="188" fontId="152" fillId="17" borderId="0" applyNumberFormat="0" applyBorder="0" applyAlignment="0" applyProtection="0"/>
    <xf numFmtId="0" fontId="10" fillId="65" borderId="0" applyNumberFormat="0" applyBorder="0" applyAlignment="0" applyProtection="0"/>
    <xf numFmtId="188" fontId="54" fillId="17" borderId="0" applyNumberFormat="0" applyBorder="0" applyAlignment="0" applyProtection="0"/>
    <xf numFmtId="0" fontId="54" fillId="17" borderId="0" applyNumberFormat="0" applyBorder="0" applyAlignment="0" applyProtection="0"/>
    <xf numFmtId="0" fontId="154" fillId="17" borderId="0" applyNumberFormat="0" applyBorder="0" applyAlignment="0" applyProtection="0"/>
    <xf numFmtId="188" fontId="54" fillId="17" borderId="0" applyNumberFormat="0" applyBorder="0" applyAlignment="0" applyProtection="0"/>
    <xf numFmtId="188" fontId="152" fillId="17" borderId="0" applyNumberFormat="0" applyBorder="0" applyAlignment="0" applyProtection="0"/>
    <xf numFmtId="188" fontId="152" fillId="17" borderId="0" applyNumberFormat="0" applyBorder="0" applyAlignment="0" applyProtection="0"/>
    <xf numFmtId="188" fontId="152" fillId="17" borderId="0" applyNumberFormat="0" applyBorder="0" applyAlignment="0" applyProtection="0"/>
    <xf numFmtId="0" fontId="152" fillId="17" borderId="0" applyNumberFormat="0" applyBorder="0" applyAlignment="0" applyProtection="0"/>
    <xf numFmtId="188" fontId="152" fillId="17" borderId="0" applyNumberFormat="0" applyBorder="0" applyAlignment="0" applyProtection="0"/>
    <xf numFmtId="188" fontId="152" fillId="17" borderId="0" applyNumberFormat="0" applyBorder="0" applyAlignment="0" applyProtection="0"/>
    <xf numFmtId="188" fontId="152" fillId="17" borderId="0" applyNumberFormat="0" applyBorder="0" applyAlignment="0" applyProtection="0"/>
    <xf numFmtId="188" fontId="152" fillId="17" borderId="0" applyNumberFormat="0" applyBorder="0" applyAlignment="0" applyProtection="0"/>
    <xf numFmtId="188" fontId="152" fillId="18" borderId="0" applyNumberFormat="0" applyBorder="0" applyAlignment="0" applyProtection="0"/>
    <xf numFmtId="188" fontId="152" fillId="18" borderId="0" applyNumberFormat="0" applyBorder="0" applyAlignment="0" applyProtection="0"/>
    <xf numFmtId="188" fontId="152" fillId="18" borderId="0" applyNumberFormat="0" applyBorder="0" applyAlignment="0" applyProtection="0"/>
    <xf numFmtId="0" fontId="153" fillId="18" borderId="0" applyNumberFormat="0" applyBorder="0" applyAlignment="0" applyProtection="0"/>
    <xf numFmtId="188" fontId="152" fillId="18" borderId="0" applyNumberFormat="0" applyBorder="0" applyAlignment="0" applyProtection="0"/>
    <xf numFmtId="0" fontId="10" fillId="69" borderId="0" applyNumberFormat="0" applyBorder="0" applyAlignment="0" applyProtection="0"/>
    <xf numFmtId="188" fontId="54" fillId="18" borderId="0" applyNumberFormat="0" applyBorder="0" applyAlignment="0" applyProtection="0"/>
    <xf numFmtId="0" fontId="54" fillId="18" borderId="0" applyNumberFormat="0" applyBorder="0" applyAlignment="0" applyProtection="0"/>
    <xf numFmtId="0" fontId="154" fillId="18" borderId="0" applyNumberFormat="0" applyBorder="0" applyAlignment="0" applyProtection="0"/>
    <xf numFmtId="188" fontId="54" fillId="18" borderId="0" applyNumberFormat="0" applyBorder="0" applyAlignment="0" applyProtection="0"/>
    <xf numFmtId="188" fontId="152" fillId="18" borderId="0" applyNumberFormat="0" applyBorder="0" applyAlignment="0" applyProtection="0"/>
    <xf numFmtId="188" fontId="152" fillId="18" borderId="0" applyNumberFormat="0" applyBorder="0" applyAlignment="0" applyProtection="0"/>
    <xf numFmtId="188" fontId="152" fillId="18" borderId="0" applyNumberFormat="0" applyBorder="0" applyAlignment="0" applyProtection="0"/>
    <xf numFmtId="0" fontId="152" fillId="18" borderId="0" applyNumberFormat="0" applyBorder="0" applyAlignment="0" applyProtection="0"/>
    <xf numFmtId="188" fontId="152" fillId="18" borderId="0" applyNumberFormat="0" applyBorder="0" applyAlignment="0" applyProtection="0"/>
    <xf numFmtId="188" fontId="152" fillId="18" borderId="0" applyNumberFormat="0" applyBorder="0" applyAlignment="0" applyProtection="0"/>
    <xf numFmtId="188" fontId="152" fillId="18" borderId="0" applyNumberFormat="0" applyBorder="0" applyAlignment="0" applyProtection="0"/>
    <xf numFmtId="188" fontId="152" fillId="18" borderId="0" applyNumberFormat="0" applyBorder="0" applyAlignment="0" applyProtection="0"/>
    <xf numFmtId="188" fontId="152" fillId="19" borderId="0" applyNumberFormat="0" applyBorder="0" applyAlignment="0" applyProtection="0"/>
    <xf numFmtId="188" fontId="152" fillId="19" borderId="0" applyNumberFormat="0" applyBorder="0" applyAlignment="0" applyProtection="0"/>
    <xf numFmtId="188" fontId="152" fillId="19" borderId="0" applyNumberFormat="0" applyBorder="0" applyAlignment="0" applyProtection="0"/>
    <xf numFmtId="0" fontId="153" fillId="19" borderId="0" applyNumberFormat="0" applyBorder="0" applyAlignment="0" applyProtection="0"/>
    <xf numFmtId="188" fontId="152" fillId="19" borderId="0" applyNumberFormat="0" applyBorder="0" applyAlignment="0" applyProtection="0"/>
    <xf numFmtId="0" fontId="10" fillId="73" borderId="0" applyNumberFormat="0" applyBorder="0" applyAlignment="0" applyProtection="0"/>
    <xf numFmtId="188" fontId="54" fillId="19" borderId="0" applyNumberFormat="0" applyBorder="0" applyAlignment="0" applyProtection="0"/>
    <xf numFmtId="0" fontId="54" fillId="19" borderId="0" applyNumberFormat="0" applyBorder="0" applyAlignment="0" applyProtection="0"/>
    <xf numFmtId="0" fontId="154" fillId="19" borderId="0" applyNumberFormat="0" applyBorder="0" applyAlignment="0" applyProtection="0"/>
    <xf numFmtId="188" fontId="54" fillId="19" borderId="0" applyNumberFormat="0" applyBorder="0" applyAlignment="0" applyProtection="0"/>
    <xf numFmtId="188" fontId="152" fillId="19" borderId="0" applyNumberFormat="0" applyBorder="0" applyAlignment="0" applyProtection="0"/>
    <xf numFmtId="188" fontId="152" fillId="19" borderId="0" applyNumberFormat="0" applyBorder="0" applyAlignment="0" applyProtection="0"/>
    <xf numFmtId="188" fontId="152" fillId="19" borderId="0" applyNumberFormat="0" applyBorder="0" applyAlignment="0" applyProtection="0"/>
    <xf numFmtId="0" fontId="152" fillId="19" borderId="0" applyNumberFormat="0" applyBorder="0" applyAlignment="0" applyProtection="0"/>
    <xf numFmtId="188" fontId="152" fillId="19" borderId="0" applyNumberFormat="0" applyBorder="0" applyAlignment="0" applyProtection="0"/>
    <xf numFmtId="188" fontId="152" fillId="19" borderId="0" applyNumberFormat="0" applyBorder="0" applyAlignment="0" applyProtection="0"/>
    <xf numFmtId="188" fontId="152" fillId="19" borderId="0" applyNumberFormat="0" applyBorder="0" applyAlignment="0" applyProtection="0"/>
    <xf numFmtId="188" fontId="152" fillId="19" borderId="0" applyNumberFormat="0" applyBorder="0" applyAlignment="0" applyProtection="0"/>
    <xf numFmtId="188" fontId="154" fillId="16" borderId="0" applyNumberFormat="0" applyBorder="0" applyAlignment="0" applyProtection="0"/>
    <xf numFmtId="0" fontId="54" fillId="16" borderId="0" applyNumberFormat="0" applyBorder="0" applyAlignment="0" applyProtection="0"/>
    <xf numFmtId="0" fontId="154" fillId="16" borderId="0" applyNumberFormat="0" applyBorder="0" applyAlignment="0" applyProtection="0"/>
    <xf numFmtId="0" fontId="54" fillId="16" borderId="0" applyNumberFormat="0" applyBorder="0" applyAlignment="0" applyProtection="0"/>
    <xf numFmtId="188" fontId="154" fillId="9" borderId="0" applyNumberFormat="0" applyBorder="0" applyAlignment="0" applyProtection="0"/>
    <xf numFmtId="0" fontId="54" fillId="9" borderId="0" applyNumberFormat="0" applyBorder="0" applyAlignment="0" applyProtection="0"/>
    <xf numFmtId="0" fontId="154" fillId="9" borderId="0" applyNumberFormat="0" applyBorder="0" applyAlignment="0" applyProtection="0"/>
    <xf numFmtId="0" fontId="54" fillId="9" borderId="0" applyNumberFormat="0" applyBorder="0" applyAlignment="0" applyProtection="0"/>
    <xf numFmtId="188" fontId="154" fillId="12" borderId="0" applyNumberFormat="0" applyBorder="0" applyAlignment="0" applyProtection="0"/>
    <xf numFmtId="0" fontId="54" fillId="12" borderId="0" applyNumberFormat="0" applyBorder="0" applyAlignment="0" applyProtection="0"/>
    <xf numFmtId="0" fontId="154" fillId="12" borderId="0" applyNumberFormat="0" applyBorder="0" applyAlignment="0" applyProtection="0"/>
    <xf numFmtId="0" fontId="54" fillId="12" borderId="0" applyNumberFormat="0" applyBorder="0" applyAlignment="0" applyProtection="0"/>
    <xf numFmtId="188" fontId="154" fillId="17" borderId="0" applyNumberFormat="0" applyBorder="0" applyAlignment="0" applyProtection="0"/>
    <xf numFmtId="0" fontId="54" fillId="17" borderId="0" applyNumberFormat="0" applyBorder="0" applyAlignment="0" applyProtection="0"/>
    <xf numFmtId="0" fontId="154" fillId="17" borderId="0" applyNumberFormat="0" applyBorder="0" applyAlignment="0" applyProtection="0"/>
    <xf numFmtId="0" fontId="54" fillId="17" borderId="0" applyNumberFormat="0" applyBorder="0" applyAlignment="0" applyProtection="0"/>
    <xf numFmtId="188" fontId="154" fillId="18" borderId="0" applyNumberFormat="0" applyBorder="0" applyAlignment="0" applyProtection="0"/>
    <xf numFmtId="0" fontId="54" fillId="18" borderId="0" applyNumberFormat="0" applyBorder="0" applyAlignment="0" applyProtection="0"/>
    <xf numFmtId="0" fontId="154" fillId="18" borderId="0" applyNumberFormat="0" applyBorder="0" applyAlignment="0" applyProtection="0"/>
    <xf numFmtId="0" fontId="54" fillId="18" borderId="0" applyNumberFormat="0" applyBorder="0" applyAlignment="0" applyProtection="0"/>
    <xf numFmtId="188" fontId="154" fillId="19" borderId="0" applyNumberFormat="0" applyBorder="0" applyAlignment="0" applyProtection="0"/>
    <xf numFmtId="0" fontId="54" fillId="19" borderId="0" applyNumberFormat="0" applyBorder="0" applyAlignment="0" applyProtection="0"/>
    <xf numFmtId="0" fontId="154" fillId="19" borderId="0" applyNumberFormat="0" applyBorder="0" applyAlignment="0" applyProtection="0"/>
    <xf numFmtId="0" fontId="54" fillId="19" borderId="0" applyNumberFormat="0" applyBorder="0" applyAlignment="0" applyProtection="0"/>
    <xf numFmtId="188" fontId="152" fillId="21" borderId="0" applyNumberFormat="0" applyBorder="0" applyAlignment="0" applyProtection="0"/>
    <xf numFmtId="188" fontId="152" fillId="21" borderId="0" applyNumberFormat="0" applyBorder="0" applyAlignment="0" applyProtection="0"/>
    <xf numFmtId="188" fontId="152" fillId="21" borderId="0" applyNumberFormat="0" applyBorder="0" applyAlignment="0" applyProtection="0"/>
    <xf numFmtId="0" fontId="153" fillId="21" borderId="0" applyNumberFormat="0" applyBorder="0" applyAlignment="0" applyProtection="0"/>
    <xf numFmtId="188" fontId="152" fillId="21" borderId="0" applyNumberFormat="0" applyBorder="0" applyAlignment="0" applyProtection="0"/>
    <xf numFmtId="0" fontId="10" fillId="50" borderId="0" applyNumberFormat="0" applyBorder="0" applyAlignment="0" applyProtection="0"/>
    <xf numFmtId="188" fontId="54" fillId="21" borderId="0" applyNumberFormat="0" applyBorder="0" applyAlignment="0" applyProtection="0"/>
    <xf numFmtId="0" fontId="54" fillId="21" borderId="0" applyNumberFormat="0" applyBorder="0" applyAlignment="0" applyProtection="0"/>
    <xf numFmtId="0" fontId="154" fillId="21" borderId="0" applyNumberFormat="0" applyBorder="0" applyAlignment="0" applyProtection="0"/>
    <xf numFmtId="188" fontId="54" fillId="21" borderId="0" applyNumberFormat="0" applyBorder="0" applyAlignment="0" applyProtection="0"/>
    <xf numFmtId="188" fontId="152" fillId="21" borderId="0" applyNumberFormat="0" applyBorder="0" applyAlignment="0" applyProtection="0"/>
    <xf numFmtId="188" fontId="152" fillId="21" borderId="0" applyNumberFormat="0" applyBorder="0" applyAlignment="0" applyProtection="0"/>
    <xf numFmtId="188" fontId="152" fillId="21" borderId="0" applyNumberFormat="0" applyBorder="0" applyAlignment="0" applyProtection="0"/>
    <xf numFmtId="0" fontId="152" fillId="21" borderId="0" applyNumberFormat="0" applyBorder="0" applyAlignment="0" applyProtection="0"/>
    <xf numFmtId="188" fontId="152" fillId="21" borderId="0" applyNumberFormat="0" applyBorder="0" applyAlignment="0" applyProtection="0"/>
    <xf numFmtId="188" fontId="152" fillId="21" borderId="0" applyNumberFormat="0" applyBorder="0" applyAlignment="0" applyProtection="0"/>
    <xf numFmtId="188" fontId="152" fillId="21" borderId="0" applyNumberFormat="0" applyBorder="0" applyAlignment="0" applyProtection="0"/>
    <xf numFmtId="188" fontId="152" fillId="21" borderId="0" applyNumberFormat="0" applyBorder="0" applyAlignment="0" applyProtection="0"/>
    <xf numFmtId="188" fontId="152" fillId="22" borderId="0" applyNumberFormat="0" applyBorder="0" applyAlignment="0" applyProtection="0"/>
    <xf numFmtId="188" fontId="152" fillId="22" borderId="0" applyNumberFormat="0" applyBorder="0" applyAlignment="0" applyProtection="0"/>
    <xf numFmtId="188" fontId="152" fillId="22" borderId="0" applyNumberFormat="0" applyBorder="0" applyAlignment="0" applyProtection="0"/>
    <xf numFmtId="0" fontId="153" fillId="22" borderId="0" applyNumberFormat="0" applyBorder="0" applyAlignment="0" applyProtection="0"/>
    <xf numFmtId="188" fontId="152" fillId="22" borderId="0" applyNumberFormat="0" applyBorder="0" applyAlignment="0" applyProtection="0"/>
    <xf numFmtId="0" fontId="10" fillId="54" borderId="0" applyNumberFormat="0" applyBorder="0" applyAlignment="0" applyProtection="0"/>
    <xf numFmtId="188" fontId="54" fillId="22" borderId="0" applyNumberFormat="0" applyBorder="0" applyAlignment="0" applyProtection="0"/>
    <xf numFmtId="0" fontId="54" fillId="22" borderId="0" applyNumberFormat="0" applyBorder="0" applyAlignment="0" applyProtection="0"/>
    <xf numFmtId="0" fontId="154" fillId="22" borderId="0" applyNumberFormat="0" applyBorder="0" applyAlignment="0" applyProtection="0"/>
    <xf numFmtId="188" fontId="54" fillId="22" borderId="0" applyNumberFormat="0" applyBorder="0" applyAlignment="0" applyProtection="0"/>
    <xf numFmtId="188" fontId="152" fillId="22" borderId="0" applyNumberFormat="0" applyBorder="0" applyAlignment="0" applyProtection="0"/>
    <xf numFmtId="188" fontId="152" fillId="22" borderId="0" applyNumberFormat="0" applyBorder="0" applyAlignment="0" applyProtection="0"/>
    <xf numFmtId="188" fontId="152" fillId="22" borderId="0" applyNumberFormat="0" applyBorder="0" applyAlignment="0" applyProtection="0"/>
    <xf numFmtId="0" fontId="152" fillId="22" borderId="0" applyNumberFormat="0" applyBorder="0" applyAlignment="0" applyProtection="0"/>
    <xf numFmtId="188" fontId="152" fillId="22" borderId="0" applyNumberFormat="0" applyBorder="0" applyAlignment="0" applyProtection="0"/>
    <xf numFmtId="188" fontId="152" fillId="22" borderId="0" applyNumberFormat="0" applyBorder="0" applyAlignment="0" applyProtection="0"/>
    <xf numFmtId="188" fontId="152" fillId="22" borderId="0" applyNumberFormat="0" applyBorder="0" applyAlignment="0" applyProtection="0"/>
    <xf numFmtId="188" fontId="152" fillId="22" borderId="0" applyNumberFormat="0" applyBorder="0" applyAlignment="0" applyProtection="0"/>
    <xf numFmtId="188" fontId="152" fillId="23" borderId="0" applyNumberFormat="0" applyBorder="0" applyAlignment="0" applyProtection="0"/>
    <xf numFmtId="188" fontId="152" fillId="23" borderId="0" applyNumberFormat="0" applyBorder="0" applyAlignment="0" applyProtection="0"/>
    <xf numFmtId="188" fontId="152" fillId="23" borderId="0" applyNumberFormat="0" applyBorder="0" applyAlignment="0" applyProtection="0"/>
    <xf numFmtId="0" fontId="153" fillId="23" borderId="0" applyNumberFormat="0" applyBorder="0" applyAlignment="0" applyProtection="0"/>
    <xf numFmtId="188" fontId="152" fillId="23" borderId="0" applyNumberFormat="0" applyBorder="0" applyAlignment="0" applyProtection="0"/>
    <xf numFmtId="0" fontId="10" fillId="58" borderId="0" applyNumberFormat="0" applyBorder="0" applyAlignment="0" applyProtection="0"/>
    <xf numFmtId="188" fontId="54" fillId="23" borderId="0" applyNumberFormat="0" applyBorder="0" applyAlignment="0" applyProtection="0"/>
    <xf numFmtId="0" fontId="54" fillId="23" borderId="0" applyNumberFormat="0" applyBorder="0" applyAlignment="0" applyProtection="0"/>
    <xf numFmtId="0" fontId="154" fillId="23" borderId="0" applyNumberFormat="0" applyBorder="0" applyAlignment="0" applyProtection="0"/>
    <xf numFmtId="188" fontId="54" fillId="23" borderId="0" applyNumberFormat="0" applyBorder="0" applyAlignment="0" applyProtection="0"/>
    <xf numFmtId="188" fontId="152" fillId="23" borderId="0" applyNumberFormat="0" applyBorder="0" applyAlignment="0" applyProtection="0"/>
    <xf numFmtId="188" fontId="152" fillId="23" borderId="0" applyNumberFormat="0" applyBorder="0" applyAlignment="0" applyProtection="0"/>
    <xf numFmtId="188" fontId="152" fillId="23" borderId="0" applyNumberFormat="0" applyBorder="0" applyAlignment="0" applyProtection="0"/>
    <xf numFmtId="0" fontId="152" fillId="23" borderId="0" applyNumberFormat="0" applyBorder="0" applyAlignment="0" applyProtection="0"/>
    <xf numFmtId="188" fontId="152" fillId="23" borderId="0" applyNumberFormat="0" applyBorder="0" applyAlignment="0" applyProtection="0"/>
    <xf numFmtId="188" fontId="152" fillId="23" borderId="0" applyNumberFormat="0" applyBorder="0" applyAlignment="0" applyProtection="0"/>
    <xf numFmtId="188" fontId="152" fillId="23" borderId="0" applyNumberFormat="0" applyBorder="0" applyAlignment="0" applyProtection="0"/>
    <xf numFmtId="188" fontId="152" fillId="23" borderId="0" applyNumberFormat="0" applyBorder="0" applyAlignment="0" applyProtection="0"/>
    <xf numFmtId="188" fontId="152" fillId="17" borderId="0" applyNumberFormat="0" applyBorder="0" applyAlignment="0" applyProtection="0"/>
    <xf numFmtId="188" fontId="152" fillId="17" borderId="0" applyNumberFormat="0" applyBorder="0" applyAlignment="0" applyProtection="0"/>
    <xf numFmtId="188" fontId="152" fillId="17" borderId="0" applyNumberFormat="0" applyBorder="0" applyAlignment="0" applyProtection="0"/>
    <xf numFmtId="0" fontId="153" fillId="17" borderId="0" applyNumberFormat="0" applyBorder="0" applyAlignment="0" applyProtection="0"/>
    <xf numFmtId="188" fontId="152" fillId="17" borderId="0" applyNumberFormat="0" applyBorder="0" applyAlignment="0" applyProtection="0"/>
    <xf numFmtId="0" fontId="10" fillId="62" borderId="0" applyNumberFormat="0" applyBorder="0" applyAlignment="0" applyProtection="0"/>
    <xf numFmtId="188" fontId="54" fillId="17" borderId="0" applyNumberFormat="0" applyBorder="0" applyAlignment="0" applyProtection="0"/>
    <xf numFmtId="0" fontId="54" fillId="17" borderId="0" applyNumberFormat="0" applyBorder="0" applyAlignment="0" applyProtection="0"/>
    <xf numFmtId="0" fontId="154" fillId="17" borderId="0" applyNumberFormat="0" applyBorder="0" applyAlignment="0" applyProtection="0"/>
    <xf numFmtId="188" fontId="54" fillId="17" borderId="0" applyNumberFormat="0" applyBorder="0" applyAlignment="0" applyProtection="0"/>
    <xf numFmtId="188" fontId="152" fillId="17" borderId="0" applyNumberFormat="0" applyBorder="0" applyAlignment="0" applyProtection="0"/>
    <xf numFmtId="188" fontId="152" fillId="17" borderId="0" applyNumberFormat="0" applyBorder="0" applyAlignment="0" applyProtection="0"/>
    <xf numFmtId="188" fontId="152" fillId="17" borderId="0" applyNumberFormat="0" applyBorder="0" applyAlignment="0" applyProtection="0"/>
    <xf numFmtId="0" fontId="152" fillId="17" borderId="0" applyNumberFormat="0" applyBorder="0" applyAlignment="0" applyProtection="0"/>
    <xf numFmtId="188" fontId="152" fillId="17" borderId="0" applyNumberFormat="0" applyBorder="0" applyAlignment="0" applyProtection="0"/>
    <xf numFmtId="188" fontId="152" fillId="17" borderId="0" applyNumberFormat="0" applyBorder="0" applyAlignment="0" applyProtection="0"/>
    <xf numFmtId="188" fontId="152" fillId="17" borderId="0" applyNumberFormat="0" applyBorder="0" applyAlignment="0" applyProtection="0"/>
    <xf numFmtId="188" fontId="152" fillId="17" borderId="0" applyNumberFormat="0" applyBorder="0" applyAlignment="0" applyProtection="0"/>
    <xf numFmtId="188" fontId="152" fillId="18" borderId="0" applyNumberFormat="0" applyBorder="0" applyAlignment="0" applyProtection="0"/>
    <xf numFmtId="188" fontId="152" fillId="18" borderId="0" applyNumberFormat="0" applyBorder="0" applyAlignment="0" applyProtection="0"/>
    <xf numFmtId="188" fontId="152" fillId="18" borderId="0" applyNumberFormat="0" applyBorder="0" applyAlignment="0" applyProtection="0"/>
    <xf numFmtId="0" fontId="153" fillId="18" borderId="0" applyNumberFormat="0" applyBorder="0" applyAlignment="0" applyProtection="0"/>
    <xf numFmtId="188" fontId="152" fillId="18" borderId="0" applyNumberFormat="0" applyBorder="0" applyAlignment="0" applyProtection="0"/>
    <xf numFmtId="0" fontId="10" fillId="66" borderId="0" applyNumberFormat="0" applyBorder="0" applyAlignment="0" applyProtection="0"/>
    <xf numFmtId="188" fontId="54" fillId="18" borderId="0" applyNumberFormat="0" applyBorder="0" applyAlignment="0" applyProtection="0"/>
    <xf numFmtId="0" fontId="54" fillId="18" borderId="0" applyNumberFormat="0" applyBorder="0" applyAlignment="0" applyProtection="0"/>
    <xf numFmtId="0" fontId="154" fillId="18" borderId="0" applyNumberFormat="0" applyBorder="0" applyAlignment="0" applyProtection="0"/>
    <xf numFmtId="188" fontId="54" fillId="18" borderId="0" applyNumberFormat="0" applyBorder="0" applyAlignment="0" applyProtection="0"/>
    <xf numFmtId="188" fontId="152" fillId="18" borderId="0" applyNumberFormat="0" applyBorder="0" applyAlignment="0" applyProtection="0"/>
    <xf numFmtId="188" fontId="152" fillId="18" borderId="0" applyNumberFormat="0" applyBorder="0" applyAlignment="0" applyProtection="0"/>
    <xf numFmtId="188" fontId="152" fillId="18" borderId="0" applyNumberFormat="0" applyBorder="0" applyAlignment="0" applyProtection="0"/>
    <xf numFmtId="0" fontId="152" fillId="18" borderId="0" applyNumberFormat="0" applyBorder="0" applyAlignment="0" applyProtection="0"/>
    <xf numFmtId="188" fontId="152" fillId="18" borderId="0" applyNumberFormat="0" applyBorder="0" applyAlignment="0" applyProtection="0"/>
    <xf numFmtId="188" fontId="152" fillId="18" borderId="0" applyNumberFormat="0" applyBorder="0" applyAlignment="0" applyProtection="0"/>
    <xf numFmtId="188" fontId="152" fillId="18" borderId="0" applyNumberFormat="0" applyBorder="0" applyAlignment="0" applyProtection="0"/>
    <xf numFmtId="188" fontId="152" fillId="18" borderId="0" applyNumberFormat="0" applyBorder="0" applyAlignment="0" applyProtection="0"/>
    <xf numFmtId="188" fontId="152" fillId="20" borderId="0" applyNumberFormat="0" applyBorder="0" applyAlignment="0" applyProtection="0"/>
    <xf numFmtId="188" fontId="152" fillId="20" borderId="0" applyNumberFormat="0" applyBorder="0" applyAlignment="0" applyProtection="0"/>
    <xf numFmtId="188" fontId="152" fillId="20" borderId="0" applyNumberFormat="0" applyBorder="0" applyAlignment="0" applyProtection="0"/>
    <xf numFmtId="0" fontId="153" fillId="20" borderId="0" applyNumberFormat="0" applyBorder="0" applyAlignment="0" applyProtection="0"/>
    <xf numFmtId="188" fontId="152" fillId="20" borderId="0" applyNumberFormat="0" applyBorder="0" applyAlignment="0" applyProtection="0"/>
    <xf numFmtId="0" fontId="10" fillId="70" borderId="0" applyNumberFormat="0" applyBorder="0" applyAlignment="0" applyProtection="0"/>
    <xf numFmtId="188" fontId="54" fillId="20" borderId="0" applyNumberFormat="0" applyBorder="0" applyAlignment="0" applyProtection="0"/>
    <xf numFmtId="0" fontId="54" fillId="20" borderId="0" applyNumberFormat="0" applyBorder="0" applyAlignment="0" applyProtection="0"/>
    <xf numFmtId="0" fontId="154" fillId="20" borderId="0" applyNumberFormat="0" applyBorder="0" applyAlignment="0" applyProtection="0"/>
    <xf numFmtId="188" fontId="54" fillId="20" borderId="0" applyNumberFormat="0" applyBorder="0" applyAlignment="0" applyProtection="0"/>
    <xf numFmtId="188" fontId="152" fillId="20" borderId="0" applyNumberFormat="0" applyBorder="0" applyAlignment="0" applyProtection="0"/>
    <xf numFmtId="188" fontId="152" fillId="20" borderId="0" applyNumberFormat="0" applyBorder="0" applyAlignment="0" applyProtection="0"/>
    <xf numFmtId="188" fontId="152" fillId="20" borderId="0" applyNumberFormat="0" applyBorder="0" applyAlignment="0" applyProtection="0"/>
    <xf numFmtId="0" fontId="152" fillId="20" borderId="0" applyNumberFormat="0" applyBorder="0" applyAlignment="0" applyProtection="0"/>
    <xf numFmtId="188" fontId="152" fillId="20" borderId="0" applyNumberFormat="0" applyBorder="0" applyAlignment="0" applyProtection="0"/>
    <xf numFmtId="188" fontId="152" fillId="20" borderId="0" applyNumberFormat="0" applyBorder="0" applyAlignment="0" applyProtection="0"/>
    <xf numFmtId="188" fontId="152" fillId="20" borderId="0" applyNumberFormat="0" applyBorder="0" applyAlignment="0" applyProtection="0"/>
    <xf numFmtId="188" fontId="152" fillId="20" borderId="0" applyNumberFormat="0" applyBorder="0" applyAlignment="0" applyProtection="0"/>
    <xf numFmtId="188" fontId="155" fillId="4" borderId="0" applyNumberFormat="0" applyBorder="0" applyAlignment="0" applyProtection="0"/>
    <xf numFmtId="188" fontId="155" fillId="4" borderId="0" applyNumberFormat="0" applyBorder="0" applyAlignment="0" applyProtection="0"/>
    <xf numFmtId="188" fontId="155" fillId="4" borderId="0" applyNumberFormat="0" applyBorder="0" applyAlignment="0" applyProtection="0"/>
    <xf numFmtId="0" fontId="156" fillId="4" borderId="0" applyNumberFormat="0" applyBorder="0" applyAlignment="0" applyProtection="0"/>
    <xf numFmtId="188" fontId="155" fillId="4" borderId="0" applyNumberFormat="0" applyBorder="0" applyAlignment="0" applyProtection="0"/>
    <xf numFmtId="0" fontId="126" fillId="44" borderId="0" applyNumberFormat="0" applyBorder="0" applyAlignment="0" applyProtection="0"/>
    <xf numFmtId="188" fontId="69" fillId="4" borderId="0" applyNumberFormat="0" applyBorder="0" applyAlignment="0" applyProtection="0"/>
    <xf numFmtId="0" fontId="69" fillId="4" borderId="0" applyNumberFormat="0" applyBorder="0" applyAlignment="0" applyProtection="0"/>
    <xf numFmtId="0" fontId="157" fillId="4" borderId="0" applyNumberFormat="0" applyBorder="0" applyAlignment="0" applyProtection="0"/>
    <xf numFmtId="188" fontId="69" fillId="4" borderId="0" applyNumberFormat="0" applyBorder="0" applyAlignment="0" applyProtection="0"/>
    <xf numFmtId="188" fontId="155" fillId="4" borderId="0" applyNumberFormat="0" applyBorder="0" applyAlignment="0" applyProtection="0"/>
    <xf numFmtId="188" fontId="155" fillId="4" borderId="0" applyNumberFormat="0" applyBorder="0" applyAlignment="0" applyProtection="0"/>
    <xf numFmtId="188" fontId="155" fillId="4" borderId="0" applyNumberFormat="0" applyBorder="0" applyAlignment="0" applyProtection="0"/>
    <xf numFmtId="0" fontId="155" fillId="4" borderId="0" applyNumberFormat="0" applyBorder="0" applyAlignment="0" applyProtection="0"/>
    <xf numFmtId="188" fontId="155" fillId="4" borderId="0" applyNumberFormat="0" applyBorder="0" applyAlignment="0" applyProtection="0"/>
    <xf numFmtId="188" fontId="155" fillId="4" borderId="0" applyNumberFormat="0" applyBorder="0" applyAlignment="0" applyProtection="0"/>
    <xf numFmtId="188" fontId="155" fillId="4" borderId="0" applyNumberFormat="0" applyBorder="0" applyAlignment="0" applyProtection="0"/>
    <xf numFmtId="188" fontId="155" fillId="4" borderId="0" applyNumberFormat="0" applyBorder="0" applyAlignment="0" applyProtection="0"/>
    <xf numFmtId="188" fontId="59" fillId="5" borderId="0" applyNumberFormat="0" applyBorder="0" applyAlignment="0" applyProtection="0"/>
    <xf numFmtId="0" fontId="59" fillId="5" borderId="0" applyNumberFormat="0" applyBorder="0" applyAlignment="0" applyProtection="0"/>
    <xf numFmtId="188" fontId="158" fillId="5" borderId="0" applyNumberFormat="0" applyBorder="0" applyAlignment="0" applyProtection="0"/>
    <xf numFmtId="0" fontId="158" fillId="5" borderId="0" applyNumberFormat="0" applyBorder="0" applyAlignment="0" applyProtection="0"/>
    <xf numFmtId="0" fontId="59" fillId="5" borderId="0" applyNumberFormat="0" applyBorder="0" applyAlignment="0" applyProtection="0"/>
    <xf numFmtId="0" fontId="159" fillId="5" borderId="0" applyNumberFormat="0" applyBorder="0" applyAlignment="0" applyProtection="0"/>
    <xf numFmtId="188" fontId="160" fillId="5" borderId="0" applyNumberFormat="0" applyBorder="0" applyAlignment="0" applyProtection="0"/>
    <xf numFmtId="188" fontId="39" fillId="77" borderId="0" applyBorder="0">
      <alignment horizontal="centerContinuous" vertical="center" wrapText="1"/>
      <protection hidden="1"/>
    </xf>
    <xf numFmtId="0" fontId="161" fillId="0" borderId="0">
      <protection locked="0"/>
    </xf>
    <xf numFmtId="0" fontId="161" fillId="0" borderId="0">
      <protection locked="0"/>
    </xf>
    <xf numFmtId="188" fontId="162" fillId="14" borderId="14" applyNumberFormat="0" applyAlignment="0" applyProtection="0"/>
    <xf numFmtId="188" fontId="162" fillId="14" borderId="14" applyNumberFormat="0" applyAlignment="0" applyProtection="0"/>
    <xf numFmtId="188" fontId="162" fillId="14" borderId="14" applyNumberFormat="0" applyAlignment="0" applyProtection="0"/>
    <xf numFmtId="188" fontId="162" fillId="14" borderId="14" applyNumberFormat="0" applyAlignment="0" applyProtection="0"/>
    <xf numFmtId="188" fontId="162" fillId="14" borderId="14" applyNumberFormat="0" applyAlignment="0" applyProtection="0"/>
    <xf numFmtId="0" fontId="163" fillId="14" borderId="14" applyNumberFormat="0" applyAlignment="0" applyProtection="0"/>
    <xf numFmtId="188" fontId="162" fillId="14" borderId="14" applyNumberFormat="0" applyAlignment="0" applyProtection="0"/>
    <xf numFmtId="0" fontId="130" fillId="47" borderId="58" applyNumberFormat="0" applyAlignment="0" applyProtection="0"/>
    <xf numFmtId="188" fontId="58" fillId="14" borderId="14" applyNumberFormat="0" applyAlignment="0" applyProtection="0"/>
    <xf numFmtId="0" fontId="58" fillId="14" borderId="14" applyNumberFormat="0" applyAlignment="0" applyProtection="0"/>
    <xf numFmtId="0" fontId="58" fillId="14" borderId="14" applyNumberFormat="0" applyAlignment="0" applyProtection="0"/>
    <xf numFmtId="0" fontId="164" fillId="14" borderId="14" applyNumberFormat="0" applyAlignment="0" applyProtection="0"/>
    <xf numFmtId="0" fontId="164" fillId="14" borderId="14" applyNumberFormat="0" applyAlignment="0" applyProtection="0"/>
    <xf numFmtId="188" fontId="58" fillId="14" borderId="14" applyNumberFormat="0" applyAlignment="0" applyProtection="0"/>
    <xf numFmtId="188" fontId="162" fillId="14" borderId="14" applyNumberFormat="0" applyAlignment="0" applyProtection="0"/>
    <xf numFmtId="188" fontId="162" fillId="14" borderId="14" applyNumberFormat="0" applyAlignment="0" applyProtection="0"/>
    <xf numFmtId="188" fontId="162" fillId="14" borderId="14" applyNumberFormat="0" applyAlignment="0" applyProtection="0"/>
    <xf numFmtId="188" fontId="162" fillId="14" borderId="14" applyNumberFormat="0" applyAlignment="0" applyProtection="0"/>
    <xf numFmtId="188" fontId="162" fillId="14" borderId="14" applyNumberFormat="0" applyAlignment="0" applyProtection="0"/>
    <xf numFmtId="188" fontId="162" fillId="14" borderId="14" applyNumberFormat="0" applyAlignment="0" applyProtection="0"/>
    <xf numFmtId="0" fontId="162" fillId="14" borderId="14" applyNumberFormat="0" applyAlignment="0" applyProtection="0"/>
    <xf numFmtId="0" fontId="162" fillId="14" borderId="14" applyNumberFormat="0" applyAlignment="0" applyProtection="0"/>
    <xf numFmtId="188" fontId="162" fillId="14" borderId="14" applyNumberFormat="0" applyAlignment="0" applyProtection="0"/>
    <xf numFmtId="188" fontId="162" fillId="14" borderId="14" applyNumberFormat="0" applyAlignment="0" applyProtection="0"/>
    <xf numFmtId="188" fontId="162" fillId="14" borderId="14" applyNumberFormat="0" applyAlignment="0" applyProtection="0"/>
    <xf numFmtId="188" fontId="162" fillId="14" borderId="14" applyNumberFormat="0" applyAlignment="0" applyProtection="0"/>
    <xf numFmtId="188" fontId="162" fillId="14" borderId="14" applyNumberFormat="0" applyAlignment="0" applyProtection="0"/>
    <xf numFmtId="188" fontId="162" fillId="14" borderId="14" applyNumberFormat="0" applyAlignment="0" applyProtection="0"/>
    <xf numFmtId="188" fontId="162" fillId="14" borderId="14" applyNumberFormat="0" applyAlignment="0" applyProtection="0"/>
    <xf numFmtId="188" fontId="164" fillId="14" borderId="14" applyNumberFormat="0" applyAlignment="0" applyProtection="0"/>
    <xf numFmtId="0" fontId="58" fillId="14" borderId="14" applyNumberFormat="0" applyAlignment="0" applyProtection="0"/>
    <xf numFmtId="0" fontId="58" fillId="14" borderId="14" applyNumberFormat="0" applyAlignment="0" applyProtection="0"/>
    <xf numFmtId="0" fontId="164" fillId="14" borderId="14" applyNumberFormat="0" applyAlignment="0" applyProtection="0"/>
    <xf numFmtId="0" fontId="164" fillId="14" borderId="14" applyNumberFormat="0" applyAlignment="0" applyProtection="0"/>
    <xf numFmtId="0" fontId="58" fillId="14" borderId="14" applyNumberFormat="0" applyAlignment="0" applyProtection="0"/>
    <xf numFmtId="0" fontId="58" fillId="14" borderId="14" applyNumberFormat="0" applyAlignment="0" applyProtection="0"/>
    <xf numFmtId="19" fontId="165" fillId="0" borderId="64">
      <alignment horizontal="center"/>
      <protection locked="0"/>
    </xf>
    <xf numFmtId="19" fontId="165" fillId="0" borderId="64">
      <alignment horizontal="center"/>
      <protection locked="0"/>
    </xf>
    <xf numFmtId="188" fontId="60" fillId="25" borderId="15" applyNumberFormat="0" applyAlignment="0" applyProtection="0"/>
    <xf numFmtId="0" fontId="60" fillId="25" borderId="15" applyNumberFormat="0" applyAlignment="0" applyProtection="0"/>
    <xf numFmtId="188" fontId="166" fillId="25" borderId="15" applyNumberFormat="0" applyAlignment="0" applyProtection="0"/>
    <xf numFmtId="0" fontId="166" fillId="25" borderId="15" applyNumberFormat="0" applyAlignment="0" applyProtection="0"/>
    <xf numFmtId="0" fontId="60" fillId="25" borderId="15" applyNumberFormat="0" applyAlignment="0" applyProtection="0"/>
    <xf numFmtId="0" fontId="167" fillId="25" borderId="15" applyNumberFormat="0" applyAlignment="0" applyProtection="0"/>
    <xf numFmtId="188" fontId="168" fillId="25" borderId="15" applyNumberFormat="0" applyAlignment="0" applyProtection="0"/>
    <xf numFmtId="188" fontId="61" fillId="0" borderId="16" applyNumberFormat="0" applyFill="0" applyAlignment="0" applyProtection="0"/>
    <xf numFmtId="0" fontId="61" fillId="0" borderId="16" applyNumberFormat="0" applyFill="0" applyAlignment="0" applyProtection="0"/>
    <xf numFmtId="188" fontId="169" fillId="0" borderId="16" applyNumberFormat="0" applyFill="0" applyAlignment="0" applyProtection="0"/>
    <xf numFmtId="0" fontId="169" fillId="0" borderId="16" applyNumberFormat="0" applyFill="0" applyAlignment="0" applyProtection="0"/>
    <xf numFmtId="0" fontId="61" fillId="0" borderId="16" applyNumberFormat="0" applyFill="0" applyAlignment="0" applyProtection="0"/>
    <xf numFmtId="0" fontId="170" fillId="0" borderId="16" applyNumberFormat="0" applyFill="0" applyAlignment="0" applyProtection="0"/>
    <xf numFmtId="188" fontId="171" fillId="0" borderId="16" applyNumberFormat="0" applyFill="0" applyAlignment="0" applyProtection="0"/>
    <xf numFmtId="188" fontId="60" fillId="25" borderId="15" applyNumberFormat="0" applyAlignment="0" applyProtection="0"/>
    <xf numFmtId="188" fontId="60" fillId="25" borderId="15" applyNumberFormat="0" applyAlignment="0" applyProtection="0"/>
    <xf numFmtId="188" fontId="60" fillId="25" borderId="15" applyNumberFormat="0" applyAlignment="0" applyProtection="0"/>
    <xf numFmtId="188" fontId="60" fillId="25" borderId="15" applyNumberFormat="0" applyAlignment="0" applyProtection="0"/>
    <xf numFmtId="0" fontId="9" fillId="48" borderId="61" applyNumberFormat="0" applyAlignment="0" applyProtection="0"/>
    <xf numFmtId="188" fontId="60" fillId="25" borderId="15" applyNumberFormat="0" applyAlignment="0" applyProtection="0"/>
    <xf numFmtId="0" fontId="60" fillId="25" borderId="15" applyNumberFormat="0" applyAlignment="0" applyProtection="0"/>
    <xf numFmtId="0" fontId="172" fillId="25" borderId="15" applyNumberFormat="0" applyAlignment="0" applyProtection="0"/>
    <xf numFmtId="188" fontId="60" fillId="25" borderId="15" applyNumberFormat="0" applyAlignment="0" applyProtection="0"/>
    <xf numFmtId="188" fontId="60" fillId="25" borderId="15" applyNumberFormat="0" applyAlignment="0" applyProtection="0"/>
    <xf numFmtId="0" fontId="60" fillId="25" borderId="15" applyNumberFormat="0" applyAlignment="0" applyProtection="0"/>
    <xf numFmtId="188" fontId="60" fillId="25" borderId="15" applyNumberFormat="0" applyAlignment="0" applyProtection="0"/>
    <xf numFmtId="188" fontId="60" fillId="25" borderId="15" applyNumberFormat="0" applyAlignment="0" applyProtection="0"/>
    <xf numFmtId="0" fontId="60" fillId="25" borderId="15" applyNumberFormat="0" applyAlignment="0" applyProtection="0"/>
    <xf numFmtId="188" fontId="60" fillId="25" borderId="15" applyNumberFormat="0" applyAlignment="0" applyProtection="0"/>
    <xf numFmtId="188" fontId="60" fillId="25" borderId="15" applyNumberFormat="0" applyAlignment="0" applyProtection="0"/>
    <xf numFmtId="188" fontId="60" fillId="25" borderId="15" applyNumberFormat="0" applyAlignment="0" applyProtection="0"/>
    <xf numFmtId="188" fontId="60" fillId="25" borderId="15" applyNumberFormat="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8" fontId="11" fillId="0" borderId="0" applyFont="0" applyFill="0" applyBorder="0" applyAlignment="0" applyProtection="0"/>
    <xf numFmtId="168"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8" fontId="17" fillId="0" borderId="0" applyFont="0" applyFill="0" applyBorder="0" applyAlignment="0" applyProtection="0"/>
    <xf numFmtId="169" fontId="1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82" fontId="173" fillId="0" borderId="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64" fontId="173" fillId="0" borderId="0" applyFill="0" applyBorder="0" applyAlignment="0" applyProtection="0"/>
    <xf numFmtId="189"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0" fontId="17" fillId="0" borderId="0" applyFont="0" applyFill="0" applyBorder="0" applyAlignment="0" applyProtection="0"/>
    <xf numFmtId="0" fontId="165" fillId="0" borderId="0">
      <protection locked="0"/>
    </xf>
    <xf numFmtId="188" fontId="17" fillId="0" borderId="0" applyFont="0" applyFill="0" applyBorder="0" applyAlignment="0" applyProtection="0"/>
    <xf numFmtId="182" fontId="174" fillId="78" borderId="0" applyBorder="0">
      <alignment horizontal="center" vertical="center"/>
      <protection locked="0"/>
    </xf>
    <xf numFmtId="182" fontId="173" fillId="79" borderId="0" applyBorder="0">
      <alignment horizontal="center" vertical="center"/>
      <protection locked="0"/>
    </xf>
    <xf numFmtId="0" fontId="165" fillId="0" borderId="0">
      <protection locked="0"/>
    </xf>
    <xf numFmtId="0" fontId="17" fillId="0" borderId="0"/>
    <xf numFmtId="0" fontId="17" fillId="0" borderId="0"/>
    <xf numFmtId="0" fontId="165" fillId="0" borderId="0">
      <protection locked="0"/>
    </xf>
    <xf numFmtId="0" fontId="165" fillId="0" borderId="0">
      <protection locked="0"/>
    </xf>
    <xf numFmtId="188" fontId="63" fillId="0" borderId="0" applyNumberFormat="0" applyFill="0" applyBorder="0" applyAlignment="0" applyProtection="0"/>
    <xf numFmtId="0" fontId="63" fillId="0" borderId="0" applyNumberFormat="0" applyFill="0" applyBorder="0" applyAlignment="0" applyProtection="0"/>
    <xf numFmtId="188" fontId="175" fillId="0" borderId="0" applyNumberFormat="0" applyFill="0" applyBorder="0" applyAlignment="0" applyProtection="0"/>
    <xf numFmtId="0" fontId="175" fillId="0" borderId="0" applyNumberFormat="0" applyFill="0" applyBorder="0" applyAlignment="0" applyProtection="0"/>
    <xf numFmtId="0" fontId="63" fillId="0" borderId="0" applyNumberFormat="0" applyFill="0" applyBorder="0" applyAlignment="0" applyProtection="0"/>
    <xf numFmtId="0" fontId="176" fillId="0" borderId="0" applyNumberFormat="0" applyFill="0" applyBorder="0" applyAlignment="0" applyProtection="0"/>
    <xf numFmtId="188" fontId="175" fillId="0" borderId="0" applyNumberFormat="0" applyFill="0" applyBorder="0" applyAlignment="0" applyProtection="0"/>
    <xf numFmtId="188" fontId="154" fillId="21" borderId="0" applyNumberFormat="0" applyBorder="0" applyAlignment="0" applyProtection="0"/>
    <xf numFmtId="0" fontId="54" fillId="21" borderId="0" applyNumberFormat="0" applyBorder="0" applyAlignment="0" applyProtection="0"/>
    <xf numFmtId="0" fontId="154" fillId="21" borderId="0" applyNumberFormat="0" applyBorder="0" applyAlignment="0" applyProtection="0"/>
    <xf numFmtId="0" fontId="54" fillId="21" borderId="0" applyNumberFormat="0" applyBorder="0" applyAlignment="0" applyProtection="0"/>
    <xf numFmtId="188" fontId="154" fillId="22" borderId="0" applyNumberFormat="0" applyBorder="0" applyAlignment="0" applyProtection="0"/>
    <xf numFmtId="0" fontId="54" fillId="22" borderId="0" applyNumberFormat="0" applyBorder="0" applyAlignment="0" applyProtection="0"/>
    <xf numFmtId="0" fontId="154" fillId="22" borderId="0" applyNumberFormat="0" applyBorder="0" applyAlignment="0" applyProtection="0"/>
    <xf numFmtId="0" fontId="54" fillId="22" borderId="0" applyNumberFormat="0" applyBorder="0" applyAlignment="0" applyProtection="0"/>
    <xf numFmtId="188" fontId="154" fillId="23" borderId="0" applyNumberFormat="0" applyBorder="0" applyAlignment="0" applyProtection="0"/>
    <xf numFmtId="0" fontId="54" fillId="23" borderId="0" applyNumberFormat="0" applyBorder="0" applyAlignment="0" applyProtection="0"/>
    <xf numFmtId="0" fontId="154" fillId="23" borderId="0" applyNumberFormat="0" applyBorder="0" applyAlignment="0" applyProtection="0"/>
    <xf numFmtId="0" fontId="54" fillId="23" borderId="0" applyNumberFormat="0" applyBorder="0" applyAlignment="0" applyProtection="0"/>
    <xf numFmtId="188" fontId="154" fillId="17" borderId="0" applyNumberFormat="0" applyBorder="0" applyAlignment="0" applyProtection="0"/>
    <xf numFmtId="0" fontId="54" fillId="17" borderId="0" applyNumberFormat="0" applyBorder="0" applyAlignment="0" applyProtection="0"/>
    <xf numFmtId="0" fontId="154" fillId="17" borderId="0" applyNumberFormat="0" applyBorder="0" applyAlignment="0" applyProtection="0"/>
    <xf numFmtId="0" fontId="54" fillId="17" borderId="0" applyNumberFormat="0" applyBorder="0" applyAlignment="0" applyProtection="0"/>
    <xf numFmtId="188" fontId="154" fillId="18" borderId="0" applyNumberFormat="0" applyBorder="0" applyAlignment="0" applyProtection="0"/>
    <xf numFmtId="0" fontId="54" fillId="18" borderId="0" applyNumberFormat="0" applyBorder="0" applyAlignment="0" applyProtection="0"/>
    <xf numFmtId="0" fontId="154" fillId="18" borderId="0" applyNumberFormat="0" applyBorder="0" applyAlignment="0" applyProtection="0"/>
    <xf numFmtId="0" fontId="54" fillId="18" borderId="0" applyNumberFormat="0" applyBorder="0" applyAlignment="0" applyProtection="0"/>
    <xf numFmtId="188" fontId="154" fillId="20" borderId="0" applyNumberFormat="0" applyBorder="0" applyAlignment="0" applyProtection="0"/>
    <xf numFmtId="0" fontId="54" fillId="20" borderId="0" applyNumberFormat="0" applyBorder="0" applyAlignment="0" applyProtection="0"/>
    <xf numFmtId="0" fontId="154" fillId="20" borderId="0" applyNumberFormat="0" applyBorder="0" applyAlignment="0" applyProtection="0"/>
    <xf numFmtId="0" fontId="54" fillId="20" borderId="0" applyNumberFormat="0" applyBorder="0" applyAlignment="0" applyProtection="0"/>
    <xf numFmtId="188" fontId="62" fillId="8" borderId="14" applyNumberFormat="0" applyAlignment="0" applyProtection="0"/>
    <xf numFmtId="0" fontId="62" fillId="8" borderId="14" applyNumberFormat="0" applyAlignment="0" applyProtection="0"/>
    <xf numFmtId="0" fontId="62" fillId="8" borderId="14" applyNumberFormat="0" applyAlignment="0" applyProtection="0"/>
    <xf numFmtId="188" fontId="177" fillId="8" borderId="14" applyNumberFormat="0" applyAlignment="0" applyProtection="0"/>
    <xf numFmtId="188" fontId="177" fillId="8" borderId="14" applyNumberFormat="0" applyAlignment="0" applyProtection="0"/>
    <xf numFmtId="0" fontId="177" fillId="8" borderId="14" applyNumberFormat="0" applyAlignment="0" applyProtection="0"/>
    <xf numFmtId="0" fontId="177" fillId="8" borderId="14" applyNumberFormat="0" applyAlignment="0" applyProtection="0"/>
    <xf numFmtId="0" fontId="62" fillId="8" borderId="14" applyNumberFormat="0" applyAlignment="0" applyProtection="0"/>
    <xf numFmtId="0" fontId="178" fillId="8" borderId="14" applyNumberFormat="0" applyAlignment="0" applyProtection="0"/>
    <xf numFmtId="0" fontId="62" fillId="8" borderId="14" applyNumberFormat="0" applyAlignment="0" applyProtection="0"/>
    <xf numFmtId="188" fontId="179" fillId="8" borderId="14" applyNumberFormat="0" applyAlignment="0" applyProtection="0"/>
    <xf numFmtId="191" fontId="17" fillId="0" borderId="0" applyFont="0" applyFill="0" applyBorder="0" applyAlignment="0" applyProtection="0"/>
    <xf numFmtId="188" fontId="180" fillId="0" borderId="0" applyNumberFormat="0" applyFill="0" applyBorder="0" applyAlignment="0" applyProtection="0"/>
    <xf numFmtId="188" fontId="180" fillId="0" borderId="0" applyNumberFormat="0" applyFill="0" applyBorder="0" applyAlignment="0" applyProtection="0"/>
    <xf numFmtId="188" fontId="180" fillId="0" borderId="0" applyNumberFormat="0" applyFill="0" applyBorder="0" applyAlignment="0" applyProtection="0"/>
    <xf numFmtId="0" fontId="181" fillId="0" borderId="0" applyNumberFormat="0" applyFill="0" applyBorder="0" applyAlignment="0" applyProtection="0"/>
    <xf numFmtId="188" fontId="180" fillId="0" borderId="0" applyNumberFormat="0" applyFill="0" applyBorder="0" applyAlignment="0" applyProtection="0"/>
    <xf numFmtId="0" fontId="133" fillId="0" borderId="0" applyNumberFormat="0" applyFill="0" applyBorder="0" applyAlignment="0" applyProtection="0"/>
    <xf numFmtId="188" fontId="65" fillId="0" borderId="0" applyNumberFormat="0" applyFill="0" applyBorder="0" applyAlignment="0" applyProtection="0"/>
    <xf numFmtId="0" fontId="65" fillId="0" borderId="0" applyNumberFormat="0" applyFill="0" applyBorder="0" applyAlignment="0" applyProtection="0"/>
    <xf numFmtId="0" fontId="182" fillId="0" borderId="0" applyNumberFormat="0" applyFill="0" applyBorder="0" applyAlignment="0" applyProtection="0"/>
    <xf numFmtId="188" fontId="65" fillId="0" borderId="0" applyNumberFormat="0" applyFill="0" applyBorder="0" applyAlignment="0" applyProtection="0"/>
    <xf numFmtId="188" fontId="180" fillId="0" borderId="0" applyNumberFormat="0" applyFill="0" applyBorder="0" applyAlignment="0" applyProtection="0"/>
    <xf numFmtId="188" fontId="180" fillId="0" borderId="0" applyNumberFormat="0" applyFill="0" applyBorder="0" applyAlignment="0" applyProtection="0"/>
    <xf numFmtId="188" fontId="180" fillId="0" borderId="0" applyNumberFormat="0" applyFill="0" applyBorder="0" applyAlignment="0" applyProtection="0"/>
    <xf numFmtId="0" fontId="180" fillId="0" borderId="0" applyNumberFormat="0" applyFill="0" applyBorder="0" applyAlignment="0" applyProtection="0"/>
    <xf numFmtId="188" fontId="180" fillId="0" borderId="0" applyNumberFormat="0" applyFill="0" applyBorder="0" applyAlignment="0" applyProtection="0"/>
    <xf numFmtId="188" fontId="180" fillId="0" borderId="0" applyNumberFormat="0" applyFill="0" applyBorder="0" applyAlignment="0" applyProtection="0"/>
    <xf numFmtId="188" fontId="180" fillId="0" borderId="0" applyNumberFormat="0" applyFill="0" applyBorder="0" applyAlignment="0" applyProtection="0"/>
    <xf numFmtId="188" fontId="180" fillId="0" borderId="0" applyNumberFormat="0" applyFill="0" applyBorder="0" applyAlignment="0" applyProtection="0"/>
    <xf numFmtId="188" fontId="11" fillId="0" borderId="0" applyNumberFormat="0" applyFill="0" applyBorder="0" applyAlignment="0" applyProtection="0"/>
    <xf numFmtId="188" fontId="11" fillId="0" borderId="0" applyNumberFormat="0" applyFill="0" applyBorder="0" applyAlignment="0" applyProtection="0"/>
    <xf numFmtId="188" fontId="11" fillId="0" borderId="0" applyNumberFormat="0" applyFill="0" applyBorder="0" applyAlignment="0" applyProtection="0"/>
    <xf numFmtId="0" fontId="11" fillId="0" borderId="0" applyNumberFormat="0" applyFill="0" applyBorder="0" applyAlignment="0" applyProtection="0"/>
    <xf numFmtId="188" fontId="11" fillId="0" borderId="0" applyNumberFormat="0" applyFill="0" applyBorder="0" applyAlignment="0" applyProtection="0"/>
    <xf numFmtId="188"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61" fillId="0" borderId="0">
      <protection locked="0"/>
    </xf>
    <xf numFmtId="188" fontId="11" fillId="0" borderId="0" applyNumberFormat="0" applyFill="0" applyBorder="0" applyAlignment="0" applyProtection="0"/>
    <xf numFmtId="188" fontId="183" fillId="0" borderId="0" applyNumberFormat="0" applyFill="0" applyBorder="0" applyAlignment="0" applyProtection="0"/>
    <xf numFmtId="0" fontId="183" fillId="0" borderId="0" applyNumberFormat="0" applyFill="0" applyBorder="0" applyAlignment="0" applyProtection="0"/>
    <xf numFmtId="0" fontId="165" fillId="0" borderId="0">
      <protection locked="0"/>
    </xf>
    <xf numFmtId="188" fontId="183" fillId="0" borderId="0" applyNumberFormat="0" applyFill="0" applyBorder="0" applyAlignment="0" applyProtection="0"/>
    <xf numFmtId="188" fontId="184" fillId="0" borderId="0" applyNumberFormat="0" applyFill="0" applyBorder="0" applyAlignment="0" applyProtection="0"/>
    <xf numFmtId="0" fontId="184" fillId="0" borderId="0" applyNumberFormat="0" applyFill="0" applyBorder="0" applyAlignment="0" applyProtection="0"/>
    <xf numFmtId="0" fontId="161" fillId="0" borderId="0">
      <protection locked="0"/>
    </xf>
    <xf numFmtId="188" fontId="184" fillId="0" borderId="0" applyNumberFormat="0" applyFill="0" applyBorder="0" applyAlignment="0" applyProtection="0"/>
    <xf numFmtId="188"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65" fillId="0" borderId="0">
      <protection locked="0"/>
    </xf>
    <xf numFmtId="188" fontId="185" fillId="0" borderId="0" applyNumberFormat="0" applyFill="0" applyBorder="0" applyAlignment="0" applyProtection="0"/>
    <xf numFmtId="188" fontId="185" fillId="0" borderId="0" applyNumberFormat="0" applyFill="0" applyBorder="0" applyAlignment="0" applyProtection="0"/>
    <xf numFmtId="188" fontId="146" fillId="0" borderId="0" applyNumberFormat="0" applyFill="0" applyBorder="0" applyAlignment="0" applyProtection="0"/>
    <xf numFmtId="0" fontId="146" fillId="0" borderId="0" applyNumberFormat="0" applyFill="0" applyBorder="0" applyAlignment="0" applyProtection="0"/>
    <xf numFmtId="0" fontId="165" fillId="0" borderId="0">
      <protection locked="0"/>
    </xf>
    <xf numFmtId="188" fontId="146" fillId="0" borderId="0" applyNumberFormat="0" applyFill="0" applyBorder="0" applyAlignment="0" applyProtection="0"/>
    <xf numFmtId="188" fontId="186" fillId="0" borderId="0" applyNumberFormat="0" applyFill="0" applyBorder="0" applyAlignment="0" applyProtection="0"/>
    <xf numFmtId="0" fontId="186" fillId="0" borderId="0" applyNumberFormat="0" applyFill="0" applyBorder="0" applyAlignment="0" applyProtection="0"/>
    <xf numFmtId="0" fontId="165" fillId="0" borderId="0">
      <protection locked="0"/>
    </xf>
    <xf numFmtId="188" fontId="186" fillId="0" borderId="0" applyNumberFormat="0" applyFill="0" applyBorder="0" applyAlignment="0" applyProtection="0"/>
    <xf numFmtId="188" fontId="187" fillId="0" borderId="0" applyNumberFormat="0" applyFill="0" applyBorder="0" applyAlignment="0" applyProtection="0"/>
    <xf numFmtId="0" fontId="187" fillId="0" borderId="0" applyNumberFormat="0" applyFill="0" applyBorder="0" applyAlignment="0" applyProtection="0"/>
    <xf numFmtId="0" fontId="188" fillId="0" borderId="0">
      <protection locked="0"/>
    </xf>
    <xf numFmtId="188" fontId="187" fillId="0" borderId="0" applyNumberFormat="0" applyFill="0" applyBorder="0" applyAlignment="0" applyProtection="0"/>
    <xf numFmtId="188" fontId="173" fillId="0" borderId="0" applyNumberFormat="0" applyFill="0" applyBorder="0" applyAlignment="0" applyProtection="0"/>
    <xf numFmtId="188" fontId="173" fillId="0" borderId="0" applyNumberFormat="0" applyFill="0" applyBorder="0" applyAlignment="0" applyProtection="0"/>
    <xf numFmtId="0" fontId="165" fillId="0" borderId="0">
      <protection locked="0"/>
    </xf>
    <xf numFmtId="188" fontId="173" fillId="0" borderId="0" applyNumberFormat="0" applyFill="0" applyBorder="0" applyAlignment="0" applyProtection="0"/>
    <xf numFmtId="192" fontId="165" fillId="0" borderId="0">
      <protection locked="0"/>
    </xf>
    <xf numFmtId="0" fontId="165" fillId="0" borderId="0">
      <protection locked="0"/>
    </xf>
    <xf numFmtId="2" fontId="17" fillId="0" borderId="0" applyFont="0" applyFill="0" applyBorder="0" applyAlignment="0" applyProtection="0"/>
    <xf numFmtId="2" fontId="17" fillId="0" borderId="0" applyFont="0" applyFill="0" applyBorder="0" applyAlignment="0" applyProtection="0"/>
    <xf numFmtId="192" fontId="165" fillId="0" borderId="0">
      <protection locked="0"/>
    </xf>
    <xf numFmtId="2" fontId="17" fillId="0" borderId="0" applyFont="0" applyFill="0" applyBorder="0" applyAlignment="0" applyProtection="0"/>
    <xf numFmtId="182" fontId="173" fillId="80" borderId="0" applyBorder="0">
      <alignment horizontal="center" vertical="center" wrapText="1"/>
      <protection hidden="1"/>
    </xf>
    <xf numFmtId="182" fontId="173" fillId="81" borderId="0" applyBorder="0">
      <alignment horizontal="center" vertical="center" wrapText="1"/>
      <protection hidden="1"/>
    </xf>
    <xf numFmtId="188" fontId="59" fillId="5" borderId="0" applyNumberFormat="0" applyBorder="0" applyAlignment="0" applyProtection="0"/>
    <xf numFmtId="188" fontId="59" fillId="5" borderId="0" applyNumberFormat="0" applyBorder="0" applyAlignment="0" applyProtection="0"/>
    <xf numFmtId="188" fontId="59" fillId="5" borderId="0" applyNumberFormat="0" applyBorder="0" applyAlignment="0" applyProtection="0"/>
    <xf numFmtId="188" fontId="59" fillId="5" borderId="0" applyNumberFormat="0" applyBorder="0" applyAlignment="0" applyProtection="0"/>
    <xf numFmtId="0" fontId="125" fillId="43" borderId="0" applyNumberFormat="0" applyBorder="0" applyAlignment="0" applyProtection="0"/>
    <xf numFmtId="188" fontId="59" fillId="5" borderId="0" applyNumberFormat="0" applyBorder="0" applyAlignment="0" applyProtection="0"/>
    <xf numFmtId="0" fontId="59" fillId="5" borderId="0" applyNumberFormat="0" applyBorder="0" applyAlignment="0" applyProtection="0"/>
    <xf numFmtId="0" fontId="189" fillId="5" borderId="0" applyNumberFormat="0" applyBorder="0" applyAlignment="0" applyProtection="0"/>
    <xf numFmtId="188" fontId="59" fillId="5" borderId="0" applyNumberFormat="0" applyBorder="0" applyAlignment="0" applyProtection="0"/>
    <xf numFmtId="188" fontId="59" fillId="5" borderId="0" applyNumberFormat="0" applyBorder="0" applyAlignment="0" applyProtection="0"/>
    <xf numFmtId="0" fontId="59" fillId="5" borderId="0" applyNumberFormat="0" applyBorder="0" applyAlignment="0" applyProtection="0"/>
    <xf numFmtId="188" fontId="59" fillId="5" borderId="0" applyNumberFormat="0" applyBorder="0" applyAlignment="0" applyProtection="0"/>
    <xf numFmtId="188" fontId="59" fillId="5" borderId="0" applyNumberFormat="0" applyBorder="0" applyAlignment="0" applyProtection="0"/>
    <xf numFmtId="0" fontId="59" fillId="5" borderId="0" applyNumberFormat="0" applyBorder="0" applyAlignment="0" applyProtection="0"/>
    <xf numFmtId="188" fontId="59" fillId="5" borderId="0" applyNumberFormat="0" applyBorder="0" applyAlignment="0" applyProtection="0"/>
    <xf numFmtId="188" fontId="59" fillId="5" borderId="0" applyNumberFormat="0" applyBorder="0" applyAlignment="0" applyProtection="0"/>
    <xf numFmtId="188" fontId="59" fillId="5" borderId="0" applyNumberFormat="0" applyBorder="0" applyAlignment="0" applyProtection="0"/>
    <xf numFmtId="188" fontId="59" fillId="5" borderId="0" applyNumberFormat="0" applyBorder="0" applyAlignment="0" applyProtection="0"/>
    <xf numFmtId="188" fontId="190" fillId="0" borderId="18" applyNumberFormat="0" applyFill="0" applyAlignment="0" applyProtection="0"/>
    <xf numFmtId="188" fontId="190" fillId="0" borderId="18" applyNumberFormat="0" applyFill="0" applyAlignment="0" applyProtection="0"/>
    <xf numFmtId="188" fontId="190" fillId="0" borderId="18" applyNumberFormat="0" applyFill="0" applyAlignment="0" applyProtection="0"/>
    <xf numFmtId="0" fontId="73" fillId="0" borderId="18" applyNumberFormat="0" applyFill="0" applyAlignment="0" applyProtection="0"/>
    <xf numFmtId="188" fontId="190" fillId="0" borderId="18" applyNumberFormat="0" applyFill="0" applyAlignment="0" applyProtection="0"/>
    <xf numFmtId="0" fontId="122" fillId="0" borderId="55" applyNumberFormat="0" applyFill="0" applyAlignment="0" applyProtection="0"/>
    <xf numFmtId="188" fontId="135" fillId="0" borderId="0" applyNumberFormat="0" applyFill="0" applyBorder="0" applyAlignment="0" applyProtection="0"/>
    <xf numFmtId="0" fontId="135" fillId="0" borderId="0" applyNumberFormat="0" applyFill="0" applyBorder="0" applyAlignment="0" applyProtection="0"/>
    <xf numFmtId="0" fontId="191" fillId="0" borderId="18" applyNumberFormat="0" applyFill="0" applyAlignment="0" applyProtection="0"/>
    <xf numFmtId="188" fontId="135" fillId="0" borderId="0" applyNumberFormat="0" applyFill="0" applyBorder="0" applyAlignment="0" applyProtection="0"/>
    <xf numFmtId="188" fontId="190" fillId="0" borderId="18" applyNumberFormat="0" applyFill="0" applyAlignment="0" applyProtection="0"/>
    <xf numFmtId="188" fontId="190" fillId="0" borderId="18" applyNumberFormat="0" applyFill="0" applyAlignment="0" applyProtection="0"/>
    <xf numFmtId="188" fontId="190" fillId="0" borderId="18" applyNumberFormat="0" applyFill="0" applyAlignment="0" applyProtection="0"/>
    <xf numFmtId="0" fontId="190" fillId="0" borderId="18" applyNumberFormat="0" applyFill="0" applyAlignment="0" applyProtection="0"/>
    <xf numFmtId="188" fontId="190" fillId="0" borderId="18" applyNumberFormat="0" applyFill="0" applyAlignment="0" applyProtection="0"/>
    <xf numFmtId="188" fontId="190" fillId="0" borderId="18" applyNumberFormat="0" applyFill="0" applyAlignment="0" applyProtection="0"/>
    <xf numFmtId="188" fontId="190" fillId="0" borderId="18" applyNumberFormat="0" applyFill="0" applyAlignment="0" applyProtection="0"/>
    <xf numFmtId="188" fontId="190" fillId="0" borderId="18" applyNumberFormat="0" applyFill="0" applyAlignment="0" applyProtection="0"/>
    <xf numFmtId="188" fontId="192" fillId="0" borderId="19" applyNumberFormat="0" applyFill="0" applyAlignment="0" applyProtection="0"/>
    <xf numFmtId="188" fontId="192" fillId="0" borderId="19" applyNumberFormat="0" applyFill="0" applyAlignment="0" applyProtection="0"/>
    <xf numFmtId="188" fontId="192" fillId="0" borderId="19" applyNumberFormat="0" applyFill="0" applyAlignment="0" applyProtection="0"/>
    <xf numFmtId="0" fontId="74" fillId="0" borderId="19" applyNumberFormat="0" applyFill="0" applyAlignment="0" applyProtection="0"/>
    <xf numFmtId="188" fontId="192" fillId="0" borderId="19" applyNumberFormat="0" applyFill="0" applyAlignment="0" applyProtection="0"/>
    <xf numFmtId="0" fontId="123" fillId="0" borderId="56" applyNumberFormat="0" applyFill="0" applyAlignment="0" applyProtection="0"/>
    <xf numFmtId="188" fontId="193" fillId="0" borderId="0" applyNumberFormat="0" applyFill="0" applyBorder="0" applyAlignment="0" applyProtection="0"/>
    <xf numFmtId="0" fontId="193" fillId="0" borderId="0" applyNumberFormat="0" applyFill="0" applyBorder="0" applyAlignment="0" applyProtection="0"/>
    <xf numFmtId="0" fontId="194" fillId="0" borderId="19" applyNumberFormat="0" applyFill="0" applyAlignment="0" applyProtection="0"/>
    <xf numFmtId="188" fontId="193" fillId="0" borderId="0" applyNumberFormat="0" applyFill="0" applyBorder="0" applyAlignment="0" applyProtection="0"/>
    <xf numFmtId="188" fontId="192" fillId="0" borderId="19" applyNumberFormat="0" applyFill="0" applyAlignment="0" applyProtection="0"/>
    <xf numFmtId="188" fontId="192" fillId="0" borderId="19" applyNumberFormat="0" applyFill="0" applyAlignment="0" applyProtection="0"/>
    <xf numFmtId="188" fontId="192" fillId="0" borderId="19" applyNumberFormat="0" applyFill="0" applyAlignment="0" applyProtection="0"/>
    <xf numFmtId="0" fontId="192" fillId="0" borderId="19" applyNumberFormat="0" applyFill="0" applyAlignment="0" applyProtection="0"/>
    <xf numFmtId="188" fontId="192" fillId="0" borderId="19" applyNumberFormat="0" applyFill="0" applyAlignment="0" applyProtection="0"/>
    <xf numFmtId="188" fontId="192" fillId="0" borderId="19" applyNumberFormat="0" applyFill="0" applyAlignment="0" applyProtection="0"/>
    <xf numFmtId="188" fontId="192" fillId="0" borderId="19" applyNumberFormat="0" applyFill="0" applyAlignment="0" applyProtection="0"/>
    <xf numFmtId="188" fontId="192" fillId="0" borderId="19" applyNumberFormat="0" applyFill="0" applyAlignment="0" applyProtection="0"/>
    <xf numFmtId="188" fontId="175" fillId="0" borderId="20" applyNumberFormat="0" applyFill="0" applyAlignment="0" applyProtection="0"/>
    <xf numFmtId="188" fontId="175" fillId="0" borderId="20" applyNumberFormat="0" applyFill="0" applyAlignment="0" applyProtection="0"/>
    <xf numFmtId="188" fontId="175" fillId="0" borderId="20" applyNumberFormat="0" applyFill="0" applyAlignment="0" applyProtection="0"/>
    <xf numFmtId="0" fontId="63" fillId="0" borderId="20" applyNumberFormat="0" applyFill="0" applyAlignment="0" applyProtection="0"/>
    <xf numFmtId="188" fontId="175" fillId="0" borderId="20" applyNumberFormat="0" applyFill="0" applyAlignment="0" applyProtection="0"/>
    <xf numFmtId="0" fontId="124" fillId="0" borderId="57" applyNumberFormat="0" applyFill="0" applyAlignment="0" applyProtection="0"/>
    <xf numFmtId="188" fontId="63" fillId="0" borderId="20" applyNumberFormat="0" applyFill="0" applyAlignment="0" applyProtection="0"/>
    <xf numFmtId="0" fontId="63" fillId="0" borderId="20" applyNumberFormat="0" applyFill="0" applyAlignment="0" applyProtection="0"/>
    <xf numFmtId="0" fontId="195" fillId="0" borderId="20" applyNumberFormat="0" applyFill="0" applyAlignment="0" applyProtection="0"/>
    <xf numFmtId="188" fontId="63" fillId="0" borderId="20" applyNumberFormat="0" applyFill="0" applyAlignment="0" applyProtection="0"/>
    <xf numFmtId="188" fontId="175" fillId="0" borderId="20" applyNumberFormat="0" applyFill="0" applyAlignment="0" applyProtection="0"/>
    <xf numFmtId="188" fontId="175" fillId="0" borderId="20" applyNumberFormat="0" applyFill="0" applyAlignment="0" applyProtection="0"/>
    <xf numFmtId="188" fontId="175" fillId="0" borderId="20" applyNumberFormat="0" applyFill="0" applyAlignment="0" applyProtection="0"/>
    <xf numFmtId="0" fontId="175" fillId="0" borderId="20" applyNumberFormat="0" applyFill="0" applyAlignment="0" applyProtection="0"/>
    <xf numFmtId="188" fontId="175" fillId="0" borderId="20" applyNumberFormat="0" applyFill="0" applyAlignment="0" applyProtection="0"/>
    <xf numFmtId="188" fontId="175" fillId="0" borderId="20" applyNumberFormat="0" applyFill="0" applyAlignment="0" applyProtection="0"/>
    <xf numFmtId="188" fontId="175" fillId="0" borderId="20" applyNumberFormat="0" applyFill="0" applyAlignment="0" applyProtection="0"/>
    <xf numFmtId="188" fontId="175" fillId="0" borderId="20" applyNumberFormat="0" applyFill="0" applyAlignment="0" applyProtection="0"/>
    <xf numFmtId="188" fontId="63" fillId="0" borderId="0" applyNumberFormat="0" applyFill="0" applyBorder="0" applyAlignment="0" applyProtection="0"/>
    <xf numFmtId="188" fontId="63" fillId="0" borderId="0" applyNumberFormat="0" applyFill="0" applyBorder="0" applyAlignment="0" applyProtection="0"/>
    <xf numFmtId="188" fontId="63" fillId="0" borderId="0" applyNumberFormat="0" applyFill="0" applyBorder="0" applyAlignment="0" applyProtection="0"/>
    <xf numFmtId="188" fontId="63" fillId="0" borderId="0" applyNumberFormat="0" applyFill="0" applyBorder="0" applyAlignment="0" applyProtection="0"/>
    <xf numFmtId="0" fontId="124" fillId="0" borderId="0" applyNumberFormat="0" applyFill="0" applyBorder="0" applyAlignment="0" applyProtection="0"/>
    <xf numFmtId="188" fontId="63" fillId="0" borderId="0" applyNumberFormat="0" applyFill="0" applyBorder="0" applyAlignment="0" applyProtection="0"/>
    <xf numFmtId="0" fontId="63" fillId="0" borderId="0" applyNumberFormat="0" applyFill="0" applyBorder="0" applyAlignment="0" applyProtection="0"/>
    <xf numFmtId="0" fontId="195" fillId="0" borderId="0" applyNumberFormat="0" applyFill="0" applyBorder="0" applyAlignment="0" applyProtection="0"/>
    <xf numFmtId="188" fontId="63" fillId="0" borderId="0" applyNumberFormat="0" applyFill="0" applyBorder="0" applyAlignment="0" applyProtection="0"/>
    <xf numFmtId="188" fontId="63" fillId="0" borderId="0" applyNumberFormat="0" applyFill="0" applyBorder="0" applyAlignment="0" applyProtection="0"/>
    <xf numFmtId="0" fontId="63" fillId="0" borderId="0" applyNumberFormat="0" applyFill="0" applyBorder="0" applyAlignment="0" applyProtection="0"/>
    <xf numFmtId="188" fontId="63" fillId="0" borderId="0" applyNumberFormat="0" applyFill="0" applyBorder="0" applyAlignment="0" applyProtection="0"/>
    <xf numFmtId="188" fontId="63" fillId="0" borderId="0" applyNumberFormat="0" applyFill="0" applyBorder="0" applyAlignment="0" applyProtection="0"/>
    <xf numFmtId="0" fontId="63" fillId="0" borderId="0" applyNumberFormat="0" applyFill="0" applyBorder="0" applyAlignment="0" applyProtection="0"/>
    <xf numFmtId="188" fontId="63" fillId="0" borderId="0" applyNumberFormat="0" applyFill="0" applyBorder="0" applyAlignment="0" applyProtection="0"/>
    <xf numFmtId="188" fontId="63" fillId="0" borderId="0" applyNumberFormat="0" applyFill="0" applyBorder="0" applyAlignment="0" applyProtection="0"/>
    <xf numFmtId="188" fontId="63" fillId="0" borderId="0" applyNumberFormat="0" applyFill="0" applyBorder="0" applyAlignment="0" applyProtection="0"/>
    <xf numFmtId="188" fontId="63" fillId="0" borderId="0" applyNumberFormat="0" applyFill="0" applyBorder="0" applyAlignment="0" applyProtection="0"/>
    <xf numFmtId="188" fontId="135" fillId="0" borderId="0" applyNumberFormat="0" applyFill="0" applyBorder="0" applyAlignment="0" applyProtection="0"/>
    <xf numFmtId="0" fontId="135" fillId="0" borderId="0" applyNumberFormat="0" applyFill="0" applyBorder="0" applyAlignment="0" applyProtection="0"/>
    <xf numFmtId="0" fontId="161" fillId="0" borderId="0">
      <protection locked="0"/>
    </xf>
    <xf numFmtId="0" fontId="161" fillId="0" borderId="0">
      <protection locked="0"/>
    </xf>
    <xf numFmtId="0" fontId="161" fillId="0" borderId="0">
      <protection locked="0"/>
    </xf>
    <xf numFmtId="0" fontId="161" fillId="0" borderId="0">
      <protection locked="0"/>
    </xf>
    <xf numFmtId="0" fontId="161" fillId="0" borderId="0">
      <protection locked="0"/>
    </xf>
    <xf numFmtId="0" fontId="161" fillId="0" borderId="0">
      <protection locked="0"/>
    </xf>
    <xf numFmtId="188" fontId="135" fillId="0" borderId="0" applyNumberFormat="0" applyFill="0" applyBorder="0" applyAlignment="0" applyProtection="0"/>
    <xf numFmtId="188" fontId="193" fillId="0" borderId="0" applyNumberFormat="0" applyFill="0" applyBorder="0" applyAlignment="0" applyProtection="0"/>
    <xf numFmtId="188" fontId="193" fillId="0" borderId="0" applyNumberFormat="0" applyFill="0" applyBorder="0" applyAlignment="0" applyProtection="0"/>
    <xf numFmtId="0" fontId="193" fillId="0" borderId="0" applyNumberFormat="0" applyFill="0" applyBorder="0" applyAlignment="0" applyProtection="0"/>
    <xf numFmtId="0" fontId="161" fillId="0" borderId="0">
      <protection locked="0"/>
    </xf>
    <xf numFmtId="0" fontId="161" fillId="0" borderId="0">
      <protection locked="0"/>
    </xf>
    <xf numFmtId="0" fontId="161" fillId="0" borderId="0">
      <protection locked="0"/>
    </xf>
    <xf numFmtId="0" fontId="161" fillId="0" borderId="0">
      <protection locked="0"/>
    </xf>
    <xf numFmtId="0" fontId="161" fillId="0" borderId="0">
      <protection locked="0"/>
    </xf>
    <xf numFmtId="0" fontId="161" fillId="0" borderId="0">
      <protection locked="0"/>
    </xf>
    <xf numFmtId="188" fontId="193" fillId="0" borderId="0" applyNumberFormat="0" applyFill="0" applyBorder="0" applyAlignment="0" applyProtection="0"/>
    <xf numFmtId="188" fontId="157" fillId="4" borderId="0" applyNumberFormat="0" applyBorder="0" applyAlignment="0" applyProtection="0"/>
    <xf numFmtId="0" fontId="69" fillId="4" borderId="0" applyNumberFormat="0" applyBorder="0" applyAlignment="0" applyProtection="0"/>
    <xf numFmtId="0" fontId="157" fillId="4" borderId="0" applyNumberFormat="0" applyBorder="0" applyAlignment="0" applyProtection="0"/>
    <xf numFmtId="0" fontId="69" fillId="4" borderId="0" applyNumberFormat="0" applyBorder="0" applyAlignment="0" applyProtection="0"/>
    <xf numFmtId="188" fontId="62" fillId="8" borderId="14" applyNumberFormat="0" applyAlignment="0" applyProtection="0"/>
    <xf numFmtId="188" fontId="62" fillId="8" borderId="14" applyNumberFormat="0" applyAlignment="0" applyProtection="0"/>
    <xf numFmtId="188" fontId="62" fillId="8" borderId="14" applyNumberFormat="0" applyAlignment="0" applyProtection="0"/>
    <xf numFmtId="188" fontId="62" fillId="8" borderId="14" applyNumberFormat="0" applyAlignment="0" applyProtection="0"/>
    <xf numFmtId="188" fontId="62" fillId="8" borderId="14" applyNumberFormat="0" applyAlignment="0" applyProtection="0"/>
    <xf numFmtId="188" fontId="62" fillId="8" borderId="14" applyNumberFormat="0" applyAlignment="0" applyProtection="0"/>
    <xf numFmtId="0" fontId="128" fillId="46" borderId="58" applyNumberFormat="0" applyAlignment="0" applyProtection="0"/>
    <xf numFmtId="188" fontId="62" fillId="8" borderId="14" applyNumberFormat="0" applyAlignment="0" applyProtection="0"/>
    <xf numFmtId="0" fontId="62" fillId="8" borderId="14" applyNumberFormat="0" applyAlignment="0" applyProtection="0"/>
    <xf numFmtId="0" fontId="62" fillId="8" borderId="14" applyNumberFormat="0" applyAlignment="0" applyProtection="0"/>
    <xf numFmtId="0" fontId="196" fillId="8" borderId="14" applyNumberFormat="0" applyAlignment="0" applyProtection="0"/>
    <xf numFmtId="0" fontId="196" fillId="8" borderId="14" applyNumberFormat="0" applyAlignment="0" applyProtection="0"/>
    <xf numFmtId="188" fontId="62" fillId="8" borderId="14" applyNumberFormat="0" applyAlignment="0" applyProtection="0"/>
    <xf numFmtId="188" fontId="62" fillId="8" borderId="14" applyNumberFormat="0" applyAlignment="0" applyProtection="0"/>
    <xf numFmtId="0" fontId="62" fillId="8" borderId="14" applyNumberFormat="0" applyAlignment="0" applyProtection="0"/>
    <xf numFmtId="0" fontId="62" fillId="8" borderId="14" applyNumberFormat="0" applyAlignment="0" applyProtection="0"/>
    <xf numFmtId="188" fontId="62" fillId="8" borderId="14" applyNumberFormat="0" applyAlignment="0" applyProtection="0"/>
    <xf numFmtId="188" fontId="62" fillId="8" borderId="14" applyNumberFormat="0" applyAlignment="0" applyProtection="0"/>
    <xf numFmtId="188" fontId="62" fillId="8" borderId="14" applyNumberFormat="0" applyAlignment="0" applyProtection="0"/>
    <xf numFmtId="188" fontId="62" fillId="8" borderId="14" applyNumberFormat="0" applyAlignment="0" applyProtection="0"/>
    <xf numFmtId="188" fontId="62" fillId="8" borderId="14" applyNumberFormat="0" applyAlignment="0" applyProtection="0"/>
    <xf numFmtId="0" fontId="62" fillId="8" borderId="14" applyNumberFormat="0" applyAlignment="0" applyProtection="0"/>
    <xf numFmtId="0" fontId="62" fillId="8" borderId="14" applyNumberFormat="0" applyAlignment="0" applyProtection="0"/>
    <xf numFmtId="188" fontId="62" fillId="8" borderId="14" applyNumberFormat="0" applyAlignment="0" applyProtection="0"/>
    <xf numFmtId="188" fontId="62" fillId="8" borderId="14" applyNumberFormat="0" applyAlignment="0" applyProtection="0"/>
    <xf numFmtId="188" fontId="62" fillId="8" borderId="14" applyNumberFormat="0" applyAlignment="0" applyProtection="0"/>
    <xf numFmtId="188" fontId="62" fillId="8" borderId="14" applyNumberFormat="0" applyAlignment="0" applyProtection="0"/>
    <xf numFmtId="188" fontId="62" fillId="8" borderId="14" applyNumberFormat="0" applyAlignment="0" applyProtection="0"/>
    <xf numFmtId="188" fontId="62" fillId="8" borderId="14" applyNumberFormat="0" applyAlignment="0" applyProtection="0"/>
    <xf numFmtId="188" fontId="62" fillId="8" borderId="14" applyNumberFormat="0" applyAlignment="0" applyProtection="0"/>
    <xf numFmtId="0" fontId="197" fillId="82" borderId="0" applyNumberFormat="0" applyBorder="0" applyProtection="0"/>
    <xf numFmtId="0" fontId="198" fillId="83" borderId="0" applyNumberFormat="0"/>
    <xf numFmtId="188" fontId="61" fillId="0" borderId="16" applyNumberFormat="0" applyFill="0" applyAlignment="0" applyProtection="0"/>
    <xf numFmtId="188" fontId="61" fillId="0" borderId="16" applyNumberFormat="0" applyFill="0" applyAlignment="0" applyProtection="0"/>
    <xf numFmtId="188" fontId="61" fillId="0" borderId="16" applyNumberFormat="0" applyFill="0" applyAlignment="0" applyProtection="0"/>
    <xf numFmtId="188" fontId="61" fillId="0" borderId="16" applyNumberFormat="0" applyFill="0" applyAlignment="0" applyProtection="0"/>
    <xf numFmtId="0" fontId="131" fillId="0" borderId="60" applyNumberFormat="0" applyFill="0" applyAlignment="0" applyProtection="0"/>
    <xf numFmtId="188" fontId="61" fillId="0" borderId="16" applyNumberFormat="0" applyFill="0" applyAlignment="0" applyProtection="0"/>
    <xf numFmtId="0" fontId="61" fillId="0" borderId="16" applyNumberFormat="0" applyFill="0" applyAlignment="0" applyProtection="0"/>
    <xf numFmtId="0" fontId="199" fillId="0" borderId="16" applyNumberFormat="0" applyFill="0" applyAlignment="0" applyProtection="0"/>
    <xf numFmtId="188" fontId="61" fillId="0" borderId="16" applyNumberFormat="0" applyFill="0" applyAlignment="0" applyProtection="0"/>
    <xf numFmtId="188" fontId="61" fillId="0" borderId="16" applyNumberFormat="0" applyFill="0" applyAlignment="0" applyProtection="0"/>
    <xf numFmtId="0" fontId="61" fillId="0" borderId="16" applyNumberFormat="0" applyFill="0" applyAlignment="0" applyProtection="0"/>
    <xf numFmtId="188" fontId="61" fillId="0" borderId="16" applyNumberFormat="0" applyFill="0" applyAlignment="0" applyProtection="0"/>
    <xf numFmtId="188" fontId="61" fillId="0" borderId="16" applyNumberFormat="0" applyFill="0" applyAlignment="0" applyProtection="0"/>
    <xf numFmtId="0" fontId="61" fillId="0" borderId="16" applyNumberFormat="0" applyFill="0" applyAlignment="0" applyProtection="0"/>
    <xf numFmtId="188" fontId="61" fillId="0" borderId="16" applyNumberFormat="0" applyFill="0" applyAlignment="0" applyProtection="0"/>
    <xf numFmtId="188" fontId="61" fillId="0" borderId="16" applyNumberFormat="0" applyFill="0" applyAlignment="0" applyProtection="0"/>
    <xf numFmtId="188" fontId="61" fillId="0" borderId="16" applyNumberFormat="0" applyFill="0" applyAlignment="0" applyProtection="0"/>
    <xf numFmtId="188" fontId="61" fillId="0" borderId="16" applyNumberFormat="0" applyFill="0" applyAlignment="0" applyProtection="0"/>
    <xf numFmtId="2" fontId="200" fillId="0" borderId="0" applyFont="0"/>
    <xf numFmtId="166" fontId="11" fillId="0" borderId="0" applyFont="0" applyFill="0" applyBorder="0" applyAlignment="0" applyProtection="0"/>
    <xf numFmtId="166" fontId="11" fillId="0" borderId="0" applyFont="0" applyFill="0" applyBorder="0" applyAlignment="0" applyProtection="0"/>
    <xf numFmtId="168" fontId="17" fillId="0" borderId="0" applyFont="0" applyFill="0" applyBorder="0" applyAlignment="0" applyProtection="0"/>
    <xf numFmtId="193" fontId="17" fillId="0" borderId="0" applyFont="0" applyFill="0" applyBorder="0" applyAlignment="0" applyProtection="0"/>
    <xf numFmtId="166"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94" fontId="17" fillId="0" borderId="0" applyFont="0" applyFill="0" applyBorder="0" applyAlignment="0" applyProtection="0"/>
    <xf numFmtId="169" fontId="11" fillId="0" borderId="0" applyFont="0" applyFill="0" applyBorder="0" applyAlignment="0" applyProtection="0"/>
    <xf numFmtId="195" fontId="165" fillId="0" borderId="0">
      <protection locked="0"/>
    </xf>
    <xf numFmtId="196" fontId="165" fillId="0" borderId="0">
      <protection locked="0"/>
    </xf>
    <xf numFmtId="188" fontId="70" fillId="15" borderId="0" applyNumberFormat="0" applyBorder="0" applyAlignment="0" applyProtection="0"/>
    <xf numFmtId="188" fontId="70" fillId="15" borderId="0" applyNumberFormat="0" applyBorder="0" applyAlignment="0" applyProtection="0"/>
    <xf numFmtId="188" fontId="70" fillId="15" borderId="0" applyNumberFormat="0" applyBorder="0" applyAlignment="0" applyProtection="0"/>
    <xf numFmtId="0" fontId="70" fillId="15" borderId="0" applyNumberFormat="0" applyBorder="0" applyAlignment="0" applyProtection="0"/>
    <xf numFmtId="188" fontId="70" fillId="15" borderId="0" applyNumberFormat="0" applyBorder="0" applyAlignment="0" applyProtection="0"/>
    <xf numFmtId="0" fontId="127" fillId="45" borderId="0" applyNumberFormat="0" applyBorder="0" applyAlignment="0" applyProtection="0"/>
    <xf numFmtId="188" fontId="70" fillId="15" borderId="0" applyNumberFormat="0" applyBorder="0" applyAlignment="0" applyProtection="0"/>
    <xf numFmtId="0" fontId="70" fillId="15" borderId="0" applyNumberFormat="0" applyBorder="0" applyAlignment="0" applyProtection="0"/>
    <xf numFmtId="188" fontId="70" fillId="15" borderId="0" applyNumberFormat="0" applyBorder="0" applyAlignment="0" applyProtection="0"/>
    <xf numFmtId="0" fontId="70" fillId="15" borderId="0" applyNumberFormat="0" applyBorder="0" applyAlignment="0" applyProtection="0"/>
    <xf numFmtId="188" fontId="70" fillId="15" borderId="0" applyNumberFormat="0" applyBorder="0" applyAlignment="0" applyProtection="0"/>
    <xf numFmtId="188" fontId="70" fillId="15" borderId="0" applyNumberFormat="0" applyBorder="0" applyAlignment="0" applyProtection="0"/>
    <xf numFmtId="188" fontId="70" fillId="15" borderId="0" applyNumberFormat="0" applyBorder="0" applyAlignment="0" applyProtection="0"/>
    <xf numFmtId="188" fontId="70" fillId="15" borderId="0" applyNumberFormat="0" applyBorder="0" applyAlignment="0" applyProtection="0"/>
    <xf numFmtId="188" fontId="70" fillId="15" borderId="0" applyNumberFormat="0" applyBorder="0" applyAlignment="0" applyProtection="0"/>
    <xf numFmtId="188" fontId="70" fillId="15" borderId="0" applyNumberFormat="0" applyBorder="0" applyAlignment="0" applyProtection="0"/>
    <xf numFmtId="188" fontId="70" fillId="15" borderId="0" applyNumberFormat="0" applyBorder="0" applyAlignment="0" applyProtection="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0" fontId="17" fillId="0" borderId="0"/>
    <xf numFmtId="188" fontId="7" fillId="0" borderId="0"/>
    <xf numFmtId="0" fontId="112" fillId="0" borderId="0"/>
    <xf numFmtId="188" fontId="7" fillId="0" borderId="0"/>
    <xf numFmtId="188" fontId="7" fillId="0" borderId="0"/>
    <xf numFmtId="188" fontId="7" fillId="0" borderId="0"/>
    <xf numFmtId="188" fontId="7" fillId="0" borderId="0"/>
    <xf numFmtId="0" fontId="1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0"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0"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0" fontId="112" fillId="0" borderId="0"/>
    <xf numFmtId="188"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188" fontId="11" fillId="0" borderId="0"/>
    <xf numFmtId="188" fontId="112" fillId="0" borderId="0"/>
    <xf numFmtId="0" fontId="150" fillId="0" borderId="0"/>
    <xf numFmtId="188" fontId="112" fillId="0" borderId="0"/>
    <xf numFmtId="188" fontId="150" fillId="0" borderId="0"/>
    <xf numFmtId="0" fontId="7" fillId="0" borderId="0"/>
    <xf numFmtId="188" fontId="11"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188"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188" fontId="201" fillId="0" borderId="0"/>
    <xf numFmtId="188" fontId="201" fillId="0" borderId="0"/>
    <xf numFmtId="0" fontId="52" fillId="0" borderId="0"/>
    <xf numFmtId="188" fontId="52" fillId="0" borderId="0"/>
    <xf numFmtId="0" fontId="7" fillId="0" borderId="0"/>
    <xf numFmtId="0" fontId="201" fillId="0" borderId="0"/>
    <xf numFmtId="0" fontId="5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8" fontId="52" fillId="0" borderId="0"/>
    <xf numFmtId="0" fontId="7" fillId="0" borderId="0"/>
    <xf numFmtId="0" fontId="5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188"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188" fontId="11" fillId="0" borderId="0"/>
    <xf numFmtId="188" fontId="202" fillId="0" borderId="0"/>
    <xf numFmtId="0" fontId="149" fillId="0" borderId="0"/>
    <xf numFmtId="0" fontId="202" fillId="0" borderId="0"/>
    <xf numFmtId="0" fontId="149" fillId="0" borderId="0"/>
    <xf numFmtId="0" fontId="7" fillId="0" borderId="0"/>
    <xf numFmtId="188" fontId="149" fillId="0" borderId="0"/>
    <xf numFmtId="0" fontId="7" fillId="0" borderId="0"/>
    <xf numFmtId="0" fontId="7" fillId="0" borderId="0"/>
    <xf numFmtId="0" fontId="14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188" fontId="11" fillId="0" borderId="0"/>
    <xf numFmtId="0" fontId="112" fillId="0" borderId="0"/>
    <xf numFmtId="0" fontId="112" fillId="0" borderId="0"/>
    <xf numFmtId="0" fontId="150" fillId="0" borderId="0"/>
    <xf numFmtId="0" fontId="7" fillId="0" borderId="0"/>
    <xf numFmtId="0" fontId="7" fillId="0" borderId="0"/>
    <xf numFmtId="188"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188" fontId="11" fillId="0" borderId="0"/>
    <xf numFmtId="188" fontId="11"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0" fontId="7" fillId="0" borderId="0"/>
    <xf numFmtId="0" fontId="7" fillId="0" borderId="0"/>
    <xf numFmtId="188" fontId="7" fillId="0" borderId="0"/>
    <xf numFmtId="188" fontId="151" fillId="0" borderId="0"/>
    <xf numFmtId="188" fontId="7" fillId="0" borderId="0"/>
    <xf numFmtId="0" fontId="7" fillId="0" borderId="0"/>
    <xf numFmtId="188" fontId="7" fillId="0" borderId="0"/>
    <xf numFmtId="188" fontId="7" fillId="0" borderId="0"/>
    <xf numFmtId="0"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0"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0" fontId="112" fillId="0" borderId="0"/>
    <xf numFmtId="0" fontId="112" fillId="0" borderId="0"/>
    <xf numFmtId="0" fontId="150" fillId="0" borderId="0"/>
    <xf numFmtId="0"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0" fontId="7" fillId="0" borderId="0"/>
    <xf numFmtId="0" fontId="7" fillId="0" borderId="0"/>
    <xf numFmtId="188" fontId="7" fillId="0" borderId="0"/>
    <xf numFmtId="188" fontId="151" fillId="0" borderId="0"/>
    <xf numFmtId="188" fontId="7" fillId="0" borderId="0"/>
    <xf numFmtId="0" fontId="7" fillId="0" borderId="0"/>
    <xf numFmtId="188" fontId="7" fillId="0" borderId="0"/>
    <xf numFmtId="188" fontId="7" fillId="0" borderId="0"/>
    <xf numFmtId="0"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0"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0" fontId="112" fillId="0" borderId="0"/>
    <xf numFmtId="0" fontId="112" fillId="0" borderId="0"/>
    <xf numFmtId="0" fontId="150" fillId="0" borderId="0"/>
    <xf numFmtId="0"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2" fillId="0" borderId="0"/>
    <xf numFmtId="0" fontId="7" fillId="0" borderId="0"/>
    <xf numFmtId="188"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1" fillId="0" borderId="0"/>
    <xf numFmtId="0" fontId="203"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8" fontId="17" fillId="0" borderId="0"/>
    <xf numFmtId="0" fontId="17" fillId="0" borderId="0"/>
    <xf numFmtId="0" fontId="1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1" fillId="0" borderId="0"/>
    <xf numFmtId="0" fontId="201" fillId="0" borderId="0"/>
    <xf numFmtId="0" fontId="201" fillId="0" borderId="0"/>
    <xf numFmtId="0" fontId="201" fillId="0" borderId="0"/>
    <xf numFmtId="0" fontId="5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8" fontId="11" fillId="0" borderId="0"/>
    <xf numFmtId="188" fontId="11" fillId="0" borderId="0"/>
    <xf numFmtId="188" fontId="11"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8"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8"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188" fontId="11"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3" fillId="0" borderId="0"/>
    <xf numFmtId="0" fontId="7" fillId="0" borderId="0"/>
    <xf numFmtId="0" fontId="7" fillId="0" borderId="0"/>
    <xf numFmtId="0" fontId="7" fillId="0" borderId="0"/>
    <xf numFmtId="0" fontId="7" fillId="0" borderId="0"/>
    <xf numFmtId="188" fontId="11"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3" fillId="0" borderId="0"/>
    <xf numFmtId="188" fontId="11"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8"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151"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188" fontId="151" fillId="0" borderId="0"/>
    <xf numFmtId="0" fontId="7" fillId="0" borderId="0"/>
    <xf numFmtId="0" fontId="151" fillId="0" borderId="0"/>
    <xf numFmtId="0" fontId="7" fillId="0" borderId="0"/>
    <xf numFmtId="0" fontId="7"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112" fillId="0" borderId="0"/>
    <xf numFmtId="0" fontId="112" fillId="0" borderId="0"/>
    <xf numFmtId="0"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188"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2" fillId="0" borderId="0"/>
    <xf numFmtId="188"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188"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188"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151"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2" fillId="0" borderId="0"/>
    <xf numFmtId="188"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188"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188" fontId="17" fillId="0" borderId="0"/>
    <xf numFmtId="0" fontId="1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8"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188" fontId="151" fillId="0" borderId="0"/>
    <xf numFmtId="188"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151"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188"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188"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0" fontId="7" fillId="0" borderId="0"/>
    <xf numFmtId="188" fontId="1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188" fontId="17" fillId="0" borderId="0"/>
    <xf numFmtId="188" fontId="7" fillId="0" borderId="0"/>
    <xf numFmtId="0" fontId="17" fillId="0" borderId="0"/>
    <xf numFmtId="188" fontId="7" fillId="0" borderId="0"/>
    <xf numFmtId="0" fontId="7" fillId="0" borderId="0"/>
    <xf numFmtId="188" fontId="7" fillId="0" borderId="0"/>
    <xf numFmtId="188" fontId="7" fillId="0" borderId="0"/>
    <xf numFmtId="0"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0"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151" fillId="0" borderId="0"/>
    <xf numFmtId="188"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188" fontId="11" fillId="0" borderId="0"/>
    <xf numFmtId="188" fontId="11" fillId="0" borderId="0"/>
    <xf numFmtId="0" fontId="17" fillId="0" borderId="0"/>
    <xf numFmtId="0" fontId="52" fillId="10" borderId="13" applyNumberFormat="0" applyFont="0" applyAlignment="0" applyProtection="0"/>
    <xf numFmtId="0" fontId="52" fillId="10" borderId="13" applyNumberFormat="0" applyFont="0" applyAlignment="0" applyProtection="0"/>
    <xf numFmtId="188" fontId="11" fillId="10" borderId="13" applyNumberFormat="0" applyFont="0" applyAlignment="0" applyProtection="0"/>
    <xf numFmtId="0" fontId="11" fillId="10" borderId="13" applyNumberFormat="0" applyFont="0" applyAlignment="0" applyProtection="0"/>
    <xf numFmtId="0" fontId="17" fillId="10" borderId="13" applyNumberFormat="0" applyFont="0" applyAlignment="0" applyProtection="0"/>
    <xf numFmtId="0" fontId="17" fillId="10" borderId="13" applyNumberFormat="0" applyFont="0" applyAlignment="0" applyProtection="0"/>
    <xf numFmtId="188" fontId="11" fillId="10" borderId="13" applyNumberFormat="0" applyFont="0" applyAlignment="0" applyProtection="0"/>
    <xf numFmtId="188" fontId="11" fillId="10" borderId="13" applyNumberFormat="0" applyFont="0" applyAlignment="0" applyProtection="0"/>
    <xf numFmtId="188" fontId="11" fillId="10" borderId="13" applyNumberFormat="0" applyFont="0" applyAlignment="0" applyProtection="0"/>
    <xf numFmtId="188" fontId="11" fillId="10" borderId="13" applyNumberFormat="0" applyFont="0" applyAlignment="0" applyProtection="0"/>
    <xf numFmtId="188" fontId="11" fillId="10" borderId="13" applyNumberFormat="0" applyFont="0" applyAlignment="0" applyProtection="0"/>
    <xf numFmtId="188" fontId="11" fillId="10" borderId="13" applyNumberFormat="0" applyFont="0" applyAlignment="0" applyProtection="0"/>
    <xf numFmtId="188" fontId="11" fillId="10" borderId="13" applyNumberFormat="0" applyFont="0" applyAlignment="0" applyProtection="0"/>
    <xf numFmtId="188" fontId="11" fillId="10" borderId="13" applyNumberFormat="0" applyFont="0" applyAlignment="0" applyProtection="0"/>
    <xf numFmtId="188" fontId="11" fillId="10" borderId="13" applyNumberFormat="0" applyFont="0" applyAlignment="0" applyProtection="0"/>
    <xf numFmtId="0" fontId="7" fillId="49" borderId="62" applyNumberFormat="0" applyFont="0" applyAlignment="0" applyProtection="0"/>
    <xf numFmtId="188" fontId="11" fillId="10" borderId="13" applyNumberFormat="0" applyFont="0" applyAlignment="0" applyProtection="0"/>
    <xf numFmtId="188" fontId="11" fillId="10" borderId="13" applyNumberFormat="0" applyFont="0" applyAlignment="0" applyProtection="0"/>
    <xf numFmtId="188" fontId="11" fillId="10" borderId="13" applyNumberFormat="0" applyFont="0" applyAlignment="0" applyProtection="0"/>
    <xf numFmtId="0" fontId="11" fillId="10" borderId="13" applyNumberFormat="0" applyFont="0" applyAlignment="0" applyProtection="0"/>
    <xf numFmtId="0" fontId="11" fillId="10" borderId="13" applyNumberFormat="0" applyFont="0" applyAlignment="0" applyProtection="0"/>
    <xf numFmtId="0" fontId="150" fillId="10" borderId="13" applyNumberFormat="0" applyFont="0" applyAlignment="0" applyProtection="0"/>
    <xf numFmtId="0" fontId="150" fillId="10" borderId="13" applyNumberFormat="0" applyFont="0" applyAlignment="0" applyProtection="0"/>
    <xf numFmtId="188" fontId="11" fillId="10" borderId="13" applyNumberFormat="0" applyFont="0" applyAlignment="0" applyProtection="0"/>
    <xf numFmtId="188" fontId="11" fillId="10" borderId="13" applyNumberFormat="0" applyFont="0" applyAlignment="0" applyProtection="0"/>
    <xf numFmtId="0" fontId="11" fillId="10" borderId="13" applyNumberFormat="0" applyFont="0" applyAlignment="0" applyProtection="0"/>
    <xf numFmtId="0" fontId="11" fillId="10" borderId="13" applyNumberFormat="0" applyFont="0" applyAlignment="0" applyProtection="0"/>
    <xf numFmtId="188" fontId="11" fillId="10" borderId="13" applyNumberFormat="0" applyFont="0" applyAlignment="0" applyProtection="0"/>
    <xf numFmtId="188" fontId="11" fillId="10" borderId="13" applyNumberFormat="0" applyFont="0" applyAlignment="0" applyProtection="0"/>
    <xf numFmtId="188" fontId="11" fillId="10" borderId="13" applyNumberFormat="0" applyFont="0" applyAlignment="0" applyProtection="0"/>
    <xf numFmtId="188" fontId="11" fillId="10" borderId="13" applyNumberFormat="0" applyFont="0" applyAlignment="0" applyProtection="0"/>
    <xf numFmtId="188" fontId="11" fillId="10" borderId="13" applyNumberFormat="0" applyFont="0" applyAlignment="0" applyProtection="0"/>
    <xf numFmtId="188" fontId="11" fillId="10" borderId="13" applyNumberFormat="0" applyFont="0" applyAlignment="0" applyProtection="0"/>
    <xf numFmtId="188" fontId="11" fillId="10" borderId="13" applyNumberFormat="0" applyFont="0" applyAlignment="0" applyProtection="0"/>
    <xf numFmtId="0" fontId="11" fillId="10" borderId="13" applyNumberFormat="0" applyFont="0" applyAlignment="0" applyProtection="0"/>
    <xf numFmtId="0" fontId="11" fillId="10" borderId="13" applyNumberFormat="0" applyFont="0" applyAlignment="0" applyProtection="0"/>
    <xf numFmtId="188" fontId="11" fillId="10" borderId="13" applyNumberFormat="0" applyFont="0" applyAlignment="0" applyProtection="0"/>
    <xf numFmtId="188" fontId="11" fillId="10" borderId="13" applyNumberFormat="0" applyFont="0" applyAlignment="0" applyProtection="0"/>
    <xf numFmtId="0" fontId="7" fillId="0" borderId="0"/>
    <xf numFmtId="188" fontId="11" fillId="10" borderId="13" applyNumberFormat="0" applyFont="0" applyAlignment="0" applyProtection="0"/>
    <xf numFmtId="188" fontId="11" fillId="10" borderId="13" applyNumberFormat="0" applyFont="0" applyAlignment="0" applyProtection="0"/>
    <xf numFmtId="188" fontId="204" fillId="14" borderId="12" applyNumberFormat="0" applyAlignment="0" applyProtection="0"/>
    <xf numFmtId="188" fontId="204" fillId="14" borderId="12" applyNumberFormat="0" applyAlignment="0" applyProtection="0"/>
    <xf numFmtId="188" fontId="204" fillId="14" borderId="12" applyNumberFormat="0" applyAlignment="0" applyProtection="0"/>
    <xf numFmtId="188" fontId="204" fillId="14" borderId="12" applyNumberFormat="0" applyAlignment="0" applyProtection="0"/>
    <xf numFmtId="188" fontId="204" fillId="14" borderId="12" applyNumberFormat="0" applyAlignment="0" applyProtection="0"/>
    <xf numFmtId="0" fontId="205" fillId="14" borderId="12" applyNumberFormat="0" applyAlignment="0" applyProtection="0"/>
    <xf numFmtId="188" fontId="204" fillId="14" borderId="12" applyNumberFormat="0" applyAlignment="0" applyProtection="0"/>
    <xf numFmtId="0" fontId="129" fillId="47" borderId="59" applyNumberFormat="0" applyAlignment="0" applyProtection="0"/>
    <xf numFmtId="188" fontId="57" fillId="14" borderId="12" applyNumberFormat="0" applyAlignment="0" applyProtection="0"/>
    <xf numFmtId="0" fontId="57" fillId="14" borderId="12" applyNumberFormat="0" applyAlignment="0" applyProtection="0"/>
    <xf numFmtId="0" fontId="57" fillId="14" borderId="12" applyNumberFormat="0" applyAlignment="0" applyProtection="0"/>
    <xf numFmtId="0" fontId="206" fillId="14" borderId="12" applyNumberFormat="0" applyAlignment="0" applyProtection="0"/>
    <xf numFmtId="0" fontId="206" fillId="14" borderId="12" applyNumberFormat="0" applyAlignment="0" applyProtection="0"/>
    <xf numFmtId="188" fontId="57" fillId="14" borderId="12" applyNumberFormat="0" applyAlignment="0" applyProtection="0"/>
    <xf numFmtId="188" fontId="204" fillId="14" borderId="12" applyNumberFormat="0" applyAlignment="0" applyProtection="0"/>
    <xf numFmtId="188" fontId="204" fillId="14" borderId="12" applyNumberFormat="0" applyAlignment="0" applyProtection="0"/>
    <xf numFmtId="188" fontId="204" fillId="14" borderId="12" applyNumberFormat="0" applyAlignment="0" applyProtection="0"/>
    <xf numFmtId="188" fontId="204" fillId="14" borderId="12" applyNumberFormat="0" applyAlignment="0" applyProtection="0"/>
    <xf numFmtId="188" fontId="204" fillId="14" borderId="12" applyNumberFormat="0" applyAlignment="0" applyProtection="0"/>
    <xf numFmtId="188" fontId="204" fillId="14" borderId="12" applyNumberFormat="0" applyAlignment="0" applyProtection="0"/>
    <xf numFmtId="0" fontId="204" fillId="14" borderId="12" applyNumberFormat="0" applyAlignment="0" applyProtection="0"/>
    <xf numFmtId="0" fontId="204" fillId="14" borderId="12" applyNumberFormat="0" applyAlignment="0" applyProtection="0"/>
    <xf numFmtId="188" fontId="204" fillId="14" borderId="12" applyNumberFormat="0" applyAlignment="0" applyProtection="0"/>
    <xf numFmtId="188" fontId="204" fillId="14" borderId="12" applyNumberFormat="0" applyAlignment="0" applyProtection="0"/>
    <xf numFmtId="0" fontId="7" fillId="0" borderId="0"/>
    <xf numFmtId="188" fontId="204" fillId="14" borderId="12" applyNumberFormat="0" applyAlignment="0" applyProtection="0"/>
    <xf numFmtId="188" fontId="204" fillId="14" borderId="12" applyNumberFormat="0" applyAlignment="0" applyProtection="0"/>
    <xf numFmtId="188" fontId="204" fillId="14" borderId="12" applyNumberFormat="0" applyAlignment="0" applyProtection="0"/>
    <xf numFmtId="188" fontId="204" fillId="14" borderId="12"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197" fontId="165" fillId="0" borderId="0">
      <protection locked="0"/>
    </xf>
    <xf numFmtId="9" fontId="11" fillId="0" borderId="0" applyFont="0" applyFill="0" applyBorder="0" applyAlignment="0" applyProtection="0"/>
    <xf numFmtId="0" fontId="7" fillId="0" borderId="0"/>
    <xf numFmtId="9" fontId="17" fillId="0" borderId="0" applyFont="0" applyFill="0" applyBorder="0" applyAlignment="0" applyProtection="0"/>
    <xf numFmtId="9" fontId="11" fillId="0" borderId="0" applyFont="0" applyFill="0" applyBorder="0" applyAlignment="0" applyProtection="0"/>
    <xf numFmtId="9" fontId="17" fillId="0" borderId="0" applyFont="0" applyFill="0" applyBorder="0" applyAlignment="0" applyProtection="0"/>
    <xf numFmtId="9" fontId="11" fillId="0" borderId="0" applyFont="0" applyFill="0" applyBorder="0" applyAlignment="0" applyProtection="0"/>
    <xf numFmtId="9" fontId="17" fillId="0" borderId="0" applyFont="0" applyFill="0" applyBorder="0" applyAlignment="0" applyProtection="0"/>
    <xf numFmtId="9" fontId="11" fillId="0" borderId="0" applyFont="0" applyFill="0" applyBorder="0" applyAlignment="0" applyProtection="0"/>
    <xf numFmtId="9" fontId="1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51" fillId="0" borderId="0" applyFont="0" applyFill="0" applyBorder="0" applyAlignment="0" applyProtection="0"/>
    <xf numFmtId="9" fontId="11" fillId="0" borderId="0" applyFont="0" applyFill="0" applyBorder="0" applyAlignment="0" applyProtection="0"/>
    <xf numFmtId="197" fontId="165" fillId="0" borderId="0">
      <protection locked="0"/>
    </xf>
    <xf numFmtId="9" fontId="17" fillId="0" borderId="0" applyFont="0" applyFill="0" applyBorder="0" applyAlignment="0" applyProtection="0"/>
    <xf numFmtId="9" fontId="15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2" fillId="0" borderId="0" applyFont="0" applyFill="0" applyBorder="0" applyAlignment="0" applyProtection="0"/>
    <xf numFmtId="9" fontId="11" fillId="0" borderId="0" applyFont="0" applyFill="0" applyBorder="0" applyAlignment="0" applyProtection="0"/>
    <xf numFmtId="198" fontId="41" fillId="0" borderId="0"/>
    <xf numFmtId="199" fontId="41" fillId="0" borderId="0"/>
    <xf numFmtId="198" fontId="41" fillId="0" borderId="0"/>
    <xf numFmtId="4" fontId="165" fillId="0" borderId="0">
      <protection locked="0"/>
    </xf>
    <xf numFmtId="200" fontId="165" fillId="0" borderId="0">
      <protection locked="0"/>
    </xf>
    <xf numFmtId="182" fontId="173" fillId="84" borderId="0" applyBorder="0">
      <alignment horizontal="center" vertical="center" wrapText="1"/>
      <protection hidden="1"/>
    </xf>
    <xf numFmtId="182" fontId="173" fillId="40" borderId="0" applyBorder="0">
      <alignment horizontal="center" vertical="center" wrapText="1"/>
      <protection hidden="1"/>
    </xf>
    <xf numFmtId="182" fontId="173" fillId="41" borderId="0" applyBorder="0">
      <alignment horizontal="center" vertical="center" wrapText="1"/>
      <protection hidden="1"/>
    </xf>
    <xf numFmtId="1" fontId="207" fillId="0" borderId="0">
      <alignment horizontal="center" vertical="center"/>
      <protection locked="0"/>
    </xf>
    <xf numFmtId="188" fontId="17" fillId="85" borderId="0" applyBorder="0">
      <alignment vertical="center" wrapText="1"/>
      <protection hidden="1"/>
    </xf>
    <xf numFmtId="188" fontId="17" fillId="85" borderId="0" applyBorder="0">
      <alignment vertical="center" wrapText="1"/>
      <protection hidden="1"/>
    </xf>
    <xf numFmtId="188" fontId="206" fillId="14" borderId="12" applyNumberFormat="0" applyAlignment="0" applyProtection="0"/>
    <xf numFmtId="0" fontId="57" fillId="14" borderId="12" applyNumberFormat="0" applyAlignment="0" applyProtection="0"/>
    <xf numFmtId="0" fontId="57" fillId="14" borderId="12" applyNumberFormat="0" applyAlignment="0" applyProtection="0"/>
    <xf numFmtId="0" fontId="206" fillId="14" borderId="12" applyNumberFormat="0" applyAlignment="0" applyProtection="0"/>
    <xf numFmtId="0" fontId="206" fillId="14" borderId="12" applyNumberFormat="0" applyAlignment="0" applyProtection="0"/>
    <xf numFmtId="0" fontId="57" fillId="14" borderId="12" applyNumberFormat="0" applyAlignment="0" applyProtection="0"/>
    <xf numFmtId="0" fontId="57" fillId="14" borderId="12" applyNumberFormat="0" applyAlignment="0" applyProtection="0"/>
    <xf numFmtId="201" fontId="17" fillId="0" borderId="0" applyFill="0" applyBorder="0" applyAlignment="0" applyProtection="0">
      <alignment wrapText="1"/>
    </xf>
    <xf numFmtId="0" fontId="47" fillId="0" borderId="0" applyNumberFormat="0" applyFill="0" applyBorder="0">
      <alignment horizontal="center" wrapText="1"/>
    </xf>
    <xf numFmtId="0" fontId="47" fillId="0" borderId="0" applyNumberFormat="0" applyFill="0" applyBorder="0">
      <alignment horizontal="center" wrapText="1"/>
    </xf>
    <xf numFmtId="0" fontId="197" fillId="82" borderId="0" applyNumberFormat="0" applyBorder="0" applyProtection="0"/>
    <xf numFmtId="188" fontId="56" fillId="0" borderId="0" applyNumberFormat="0" applyFill="0" applyBorder="0" applyAlignment="0" applyProtection="0"/>
    <xf numFmtId="0" fontId="56" fillId="0" borderId="0" applyNumberFormat="0" applyFill="0" applyBorder="0" applyAlignment="0" applyProtection="0"/>
    <xf numFmtId="188" fontId="174" fillId="0" borderId="0" applyNumberFormat="0" applyFill="0" applyBorder="0" applyAlignment="0" applyProtection="0"/>
    <xf numFmtId="0" fontId="174" fillId="0" borderId="0" applyNumberFormat="0" applyFill="0" applyBorder="0" applyAlignment="0" applyProtection="0"/>
    <xf numFmtId="0" fontId="56" fillId="0" borderId="0" applyNumberFormat="0" applyFill="0" applyBorder="0" applyAlignment="0" applyProtection="0"/>
    <xf numFmtId="0" fontId="208" fillId="0" borderId="0" applyNumberFormat="0" applyFill="0" applyBorder="0" applyAlignment="0" applyProtection="0"/>
    <xf numFmtId="188" fontId="27" fillId="0" borderId="0" applyNumberFormat="0" applyFill="0" applyBorder="0" applyAlignment="0" applyProtection="0"/>
    <xf numFmtId="188" fontId="182" fillId="0" borderId="0" applyNumberFormat="0" applyFill="0" applyBorder="0" applyAlignment="0" applyProtection="0"/>
    <xf numFmtId="0" fontId="65" fillId="0" borderId="0" applyNumberFormat="0" applyFill="0" applyBorder="0" applyAlignment="0" applyProtection="0"/>
    <xf numFmtId="0" fontId="182" fillId="0" borderId="0" applyNumberFormat="0" applyFill="0" applyBorder="0" applyAlignment="0" applyProtection="0"/>
    <xf numFmtId="0" fontId="65"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0" fontId="76" fillId="0" borderId="0" applyNumberFormat="0" applyFill="0" applyBorder="0" applyAlignment="0" applyProtection="0"/>
    <xf numFmtId="188" fontId="76" fillId="0" borderId="0" applyNumberFormat="0" applyFill="0" applyBorder="0" applyAlignment="0" applyProtection="0"/>
    <xf numFmtId="0" fontId="121" fillId="0" borderId="0" applyNumberFormat="0" applyFill="0" applyBorder="0" applyAlignment="0" applyProtection="0"/>
    <xf numFmtId="188" fontId="76" fillId="0" borderId="0" applyNumberFormat="0" applyFill="0" applyBorder="0" applyAlignment="0" applyProtection="0"/>
    <xf numFmtId="0"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0" fontId="76" fillId="0" borderId="0" applyNumberFormat="0" applyFill="0" applyBorder="0" applyAlignment="0" applyProtection="0"/>
    <xf numFmtId="188" fontId="76" fillId="0" borderId="0" applyNumberFormat="0" applyFill="0" applyBorder="0" applyAlignment="0" applyProtection="0"/>
    <xf numFmtId="0" fontId="7" fillId="0" borderId="0"/>
    <xf numFmtId="188" fontId="76" fillId="0" borderId="0" applyNumberFormat="0" applyFill="0" applyBorder="0" applyAlignment="0" applyProtection="0"/>
    <xf numFmtId="188" fontId="76" fillId="0" borderId="0" applyNumberFormat="0" applyFill="0" applyBorder="0" applyAlignment="0" applyProtection="0"/>
    <xf numFmtId="0" fontId="209" fillId="0" borderId="0"/>
    <xf numFmtId="188" fontId="191" fillId="0" borderId="18" applyNumberFormat="0" applyFill="0" applyAlignment="0" applyProtection="0"/>
    <xf numFmtId="0" fontId="73" fillId="0" borderId="18" applyNumberFormat="0" applyFill="0" applyAlignment="0" applyProtection="0"/>
    <xf numFmtId="0" fontId="191" fillId="0" borderId="18" applyNumberFormat="0" applyFill="0" applyAlignment="0" applyProtection="0"/>
    <xf numFmtId="0" fontId="73" fillId="0" borderId="18" applyNumberFormat="0" applyFill="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0" fontId="76" fillId="0" borderId="0" applyNumberFormat="0" applyFill="0" applyBorder="0" applyAlignment="0" applyProtection="0"/>
    <xf numFmtId="188" fontId="194" fillId="0" borderId="19" applyNumberFormat="0" applyFill="0" applyAlignment="0" applyProtection="0"/>
    <xf numFmtId="0" fontId="74" fillId="0" borderId="19" applyNumberFormat="0" applyFill="0" applyAlignment="0" applyProtection="0"/>
    <xf numFmtId="0" fontId="194" fillId="0" borderId="19" applyNumberFormat="0" applyFill="0" applyAlignment="0" applyProtection="0"/>
    <xf numFmtId="0" fontId="74" fillId="0" borderId="19" applyNumberFormat="0" applyFill="0" applyAlignment="0" applyProtection="0"/>
    <xf numFmtId="188" fontId="195" fillId="0" borderId="20" applyNumberFormat="0" applyFill="0" applyAlignment="0" applyProtection="0"/>
    <xf numFmtId="0" fontId="63" fillId="0" borderId="20" applyNumberFormat="0" applyFill="0" applyAlignment="0" applyProtection="0"/>
    <xf numFmtId="0" fontId="195" fillId="0" borderId="20" applyNumberFormat="0" applyFill="0" applyAlignment="0" applyProtection="0"/>
    <xf numFmtId="0" fontId="63" fillId="0" borderId="20" applyNumberFormat="0" applyFill="0" applyAlignment="0" applyProtection="0"/>
    <xf numFmtId="188" fontId="76" fillId="0" borderId="0" applyNumberFormat="0" applyFill="0" applyBorder="0" applyAlignment="0" applyProtection="0"/>
    <xf numFmtId="0"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7" fillId="0" borderId="0" applyNumberFormat="0" applyFill="0" applyBorder="0" applyAlignment="0" applyProtection="0"/>
    <xf numFmtId="172" fontId="197" fillId="86" borderId="0" applyNumberFormat="0" applyProtection="0"/>
    <xf numFmtId="188" fontId="17" fillId="0" borderId="65" applyNumberFormat="0" applyFont="0" applyFill="0" applyAlignment="0" applyProtection="0"/>
    <xf numFmtId="188" fontId="17" fillId="0" borderId="65" applyNumberFormat="0" applyFont="0" applyFill="0" applyAlignment="0" applyProtection="0"/>
    <xf numFmtId="188" fontId="17" fillId="0" borderId="65" applyNumberFormat="0" applyFont="0" applyFill="0" applyAlignment="0" applyProtection="0"/>
    <xf numFmtId="188" fontId="17" fillId="0" borderId="65" applyNumberFormat="0" applyFont="0" applyFill="0" applyAlignment="0" applyProtection="0"/>
    <xf numFmtId="0" fontId="64" fillId="0" borderId="17" applyNumberFormat="0" applyFill="0" applyAlignment="0" applyProtection="0"/>
    <xf numFmtId="188" fontId="17" fillId="0" borderId="65" applyNumberFormat="0" applyFont="0" applyFill="0" applyAlignment="0" applyProtection="0"/>
    <xf numFmtId="0" fontId="134" fillId="0" borderId="63" applyNumberFormat="0" applyFill="0" applyAlignment="0" applyProtection="0"/>
    <xf numFmtId="188" fontId="17" fillId="0" borderId="65" applyNumberFormat="0" applyFont="0" applyFill="0" applyAlignment="0" applyProtection="0"/>
    <xf numFmtId="188" fontId="17" fillId="0" borderId="65" applyNumberFormat="0" applyFont="0" applyFill="0" applyAlignment="0" applyProtection="0"/>
    <xf numFmtId="0" fontId="17" fillId="0" borderId="65" applyNumberFormat="0" applyFont="0" applyFill="0" applyAlignment="0" applyProtection="0"/>
    <xf numFmtId="0" fontId="64" fillId="0" borderId="17" applyNumberFormat="0" applyFill="0" applyAlignment="0" applyProtection="0"/>
    <xf numFmtId="0" fontId="64" fillId="0" borderId="17" applyNumberFormat="0" applyFill="0" applyAlignment="0" applyProtection="0"/>
    <xf numFmtId="188" fontId="17" fillId="0" borderId="65" applyNumberFormat="0" applyFont="0" applyFill="0" applyAlignment="0" applyProtection="0"/>
    <xf numFmtId="188" fontId="17" fillId="0" borderId="65" applyNumberFormat="0" applyFont="0" applyFill="0" applyAlignment="0" applyProtection="0"/>
    <xf numFmtId="0" fontId="17" fillId="0" borderId="65" applyNumberFormat="0" applyFont="0" applyFill="0" applyAlignment="0" applyProtection="0"/>
    <xf numFmtId="188" fontId="17" fillId="0" borderId="65" applyNumberFormat="0" applyFont="0" applyFill="0" applyAlignment="0" applyProtection="0"/>
    <xf numFmtId="188" fontId="17" fillId="0" borderId="65" applyNumberFormat="0" applyFont="0" applyFill="0" applyAlignment="0" applyProtection="0"/>
    <xf numFmtId="188" fontId="17" fillId="0" borderId="65" applyNumberFormat="0" applyFont="0" applyFill="0" applyAlignment="0" applyProtection="0"/>
    <xf numFmtId="188" fontId="17" fillId="0" borderId="65" applyNumberFormat="0" applyFont="0" applyFill="0" applyAlignment="0" applyProtection="0"/>
    <xf numFmtId="188" fontId="17" fillId="0" borderId="65" applyNumberFormat="0" applyFont="0" applyFill="0" applyAlignment="0" applyProtection="0"/>
    <xf numFmtId="0" fontId="7" fillId="0" borderId="0"/>
    <xf numFmtId="188" fontId="17" fillId="0" borderId="65" applyNumberFormat="0" applyFont="0" applyFill="0" applyAlignment="0" applyProtection="0"/>
    <xf numFmtId="0" fontId="197" fillId="82" borderId="0" applyNumberFormat="0" applyBorder="0" applyProtection="0"/>
    <xf numFmtId="0" fontId="210" fillId="0" borderId="0" applyNumberFormat="0" applyFont="0" applyFill="0"/>
    <xf numFmtId="182" fontId="211" fillId="87" borderId="0" applyBorder="0">
      <alignment horizontal="center" vertical="center"/>
      <protection hidden="1"/>
    </xf>
    <xf numFmtId="188" fontId="56" fillId="0" borderId="0" applyNumberFormat="0" applyFill="0" applyBorder="0" applyAlignment="0" applyProtection="0"/>
    <xf numFmtId="188" fontId="56" fillId="0" borderId="0" applyNumberFormat="0" applyFill="0" applyBorder="0" applyAlignment="0" applyProtection="0"/>
    <xf numFmtId="188" fontId="56" fillId="0" borderId="0" applyNumberFormat="0" applyFill="0" applyBorder="0" applyAlignment="0" applyProtection="0"/>
    <xf numFmtId="188" fontId="56" fillId="0" borderId="0" applyNumberFormat="0" applyFill="0" applyBorder="0" applyAlignment="0" applyProtection="0"/>
    <xf numFmtId="0" fontId="132" fillId="0" borderId="0" applyNumberFormat="0" applyFill="0" applyBorder="0" applyAlignment="0" applyProtection="0"/>
    <xf numFmtId="188" fontId="56" fillId="0" borderId="0" applyNumberFormat="0" applyFill="0" applyBorder="0" applyAlignment="0" applyProtection="0"/>
    <xf numFmtId="0" fontId="56" fillId="0" borderId="0" applyNumberFormat="0" applyFill="0" applyBorder="0" applyAlignment="0" applyProtection="0"/>
    <xf numFmtId="0" fontId="212" fillId="0" borderId="0" applyNumberFormat="0" applyFill="0" applyBorder="0" applyAlignment="0" applyProtection="0"/>
    <xf numFmtId="188" fontId="56" fillId="0" borderId="0" applyNumberFormat="0" applyFill="0" applyBorder="0" applyAlignment="0" applyProtection="0"/>
    <xf numFmtId="188" fontId="56" fillId="0" borderId="0" applyNumberFormat="0" applyFill="0" applyBorder="0" applyAlignment="0" applyProtection="0"/>
    <xf numFmtId="0" fontId="56" fillId="0" borderId="0" applyNumberFormat="0" applyFill="0" applyBorder="0" applyAlignment="0" applyProtection="0"/>
    <xf numFmtId="188" fontId="56" fillId="0" borderId="0" applyNumberFormat="0" applyFill="0" applyBorder="0" applyAlignment="0" applyProtection="0"/>
    <xf numFmtId="188" fontId="56" fillId="0" borderId="0" applyNumberFormat="0" applyFill="0" applyBorder="0" applyAlignment="0" applyProtection="0"/>
    <xf numFmtId="0" fontId="56" fillId="0" borderId="0" applyNumberFormat="0" applyFill="0" applyBorder="0" applyAlignment="0" applyProtection="0"/>
    <xf numFmtId="188" fontId="56" fillId="0" borderId="0" applyNumberFormat="0" applyFill="0" applyBorder="0" applyAlignment="0" applyProtection="0"/>
    <xf numFmtId="0" fontId="7" fillId="0" borderId="0"/>
    <xf numFmtId="188" fontId="56" fillId="0" borderId="0" applyNumberFormat="0" applyFill="0" applyBorder="0" applyAlignment="0" applyProtection="0"/>
    <xf numFmtId="188" fontId="56" fillId="0" borderId="0" applyNumberFormat="0" applyFill="0" applyBorder="0" applyAlignment="0" applyProtection="0"/>
    <xf numFmtId="0" fontId="213" fillId="0" borderId="66" applyBorder="0"/>
    <xf numFmtId="0" fontId="214" fillId="0" borderId="0" applyNumberForma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1" fillId="0" borderId="0"/>
    <xf numFmtId="0" fontId="203" fillId="0" borderId="0"/>
    <xf numFmtId="9" fontId="1" fillId="0" borderId="0" applyFont="0" applyFill="0" applyBorder="0" applyAlignment="0" applyProtection="0"/>
  </cellStyleXfs>
  <cellXfs count="1081">
    <xf numFmtId="0" fontId="0" fillId="0" borderId="0" xfId="0"/>
    <xf numFmtId="0" fontId="11" fillId="0" borderId="0" xfId="0" applyFont="1" applyFill="1"/>
    <xf numFmtId="1" fontId="12" fillId="0" borderId="1" xfId="0" quotePrefix="1" applyNumberFormat="1" applyFont="1" applyFill="1" applyBorder="1" applyAlignment="1">
      <alignment horizontal="left" vertical="top"/>
    </xf>
    <xf numFmtId="1" fontId="13" fillId="0" borderId="1" xfId="0" applyNumberFormat="1" applyFont="1" applyFill="1" applyBorder="1" applyAlignment="1">
      <alignment vertical="top"/>
    </xf>
    <xf numFmtId="1" fontId="13" fillId="0" borderId="1" xfId="0" quotePrefix="1" applyNumberFormat="1" applyFont="1" applyFill="1" applyBorder="1" applyAlignment="1">
      <alignment horizontal="right" vertical="top"/>
    </xf>
    <xf numFmtId="1" fontId="13" fillId="0" borderId="1" xfId="0" applyNumberFormat="1" applyFont="1" applyFill="1" applyBorder="1" applyAlignment="1">
      <alignment horizontal="right" vertical="top"/>
    </xf>
    <xf numFmtId="0" fontId="13" fillId="0" borderId="0" xfId="0" applyFont="1" applyFill="1" applyBorder="1"/>
    <xf numFmtId="1" fontId="13" fillId="0" borderId="0" xfId="0" applyNumberFormat="1" applyFont="1" applyFill="1" applyBorder="1"/>
    <xf numFmtId="1" fontId="13" fillId="0" borderId="0" xfId="0" applyNumberFormat="1" applyFont="1" applyFill="1" applyBorder="1" applyAlignment="1">
      <alignment horizontal="right"/>
    </xf>
    <xf numFmtId="49" fontId="13" fillId="0" borderId="0" xfId="0" applyNumberFormat="1" applyFont="1" applyFill="1" applyBorder="1" applyAlignment="1">
      <alignment horizontal="right"/>
    </xf>
    <xf numFmtId="0" fontId="15" fillId="0" borderId="0" xfId="0" applyFont="1" applyAlignment="1"/>
    <xf numFmtId="0" fontId="13" fillId="0" borderId="0" xfId="0" applyFont="1" applyFill="1"/>
    <xf numFmtId="1" fontId="12" fillId="0" borderId="0" xfId="0" quotePrefix="1" applyNumberFormat="1" applyFont="1" applyFill="1" applyAlignment="1">
      <alignment horizontal="centerContinuous"/>
    </xf>
    <xf numFmtId="1" fontId="13" fillId="0" borderId="0" xfId="0" applyNumberFormat="1" applyFont="1" applyFill="1" applyAlignment="1">
      <alignment horizontal="centerContinuous"/>
    </xf>
    <xf numFmtId="0" fontId="12" fillId="0" borderId="0" xfId="0" applyFont="1" applyFill="1" applyAlignment="1">
      <alignment horizontal="left"/>
    </xf>
    <xf numFmtId="1" fontId="12" fillId="0" borderId="0" xfId="0" applyNumberFormat="1" applyFont="1" applyFill="1" applyAlignment="1">
      <alignment horizontal="centerContinuous"/>
    </xf>
    <xf numFmtId="49" fontId="13" fillId="0" borderId="0" xfId="0" applyNumberFormat="1" applyFont="1" applyAlignment="1">
      <alignment horizontal="right"/>
    </xf>
    <xf numFmtId="49" fontId="13" fillId="0" borderId="0" xfId="0" applyNumberFormat="1" applyFont="1" applyFill="1" applyAlignment="1">
      <alignment horizontal="right"/>
    </xf>
    <xf numFmtId="1" fontId="12" fillId="0" borderId="0" xfId="0" applyNumberFormat="1" applyFont="1" applyFill="1" applyBorder="1" applyAlignment="1">
      <alignment horizontal="centerContinuous"/>
    </xf>
    <xf numFmtId="1" fontId="13" fillId="0" borderId="0" xfId="0" applyNumberFormat="1" applyFont="1" applyFill="1" applyBorder="1" applyAlignment="1">
      <alignment horizontal="centerContinuous"/>
    </xf>
    <xf numFmtId="0" fontId="16" fillId="0" borderId="0" xfId="0" quotePrefix="1" applyFont="1" applyFill="1" applyBorder="1" applyAlignment="1">
      <alignment horizontal="left"/>
    </xf>
    <xf numFmtId="0" fontId="13" fillId="0" borderId="0" xfId="0" applyFont="1"/>
    <xf numFmtId="0" fontId="13" fillId="0" borderId="0" xfId="0" applyFont="1" applyBorder="1"/>
    <xf numFmtId="1" fontId="12" fillId="0" borderId="0" xfId="0" applyNumberFormat="1" applyFont="1" applyFill="1" applyBorder="1" applyAlignment="1">
      <alignment horizontal="center"/>
    </xf>
    <xf numFmtId="1" fontId="13" fillId="0" borderId="0" xfId="0" applyNumberFormat="1" applyFont="1" applyFill="1"/>
    <xf numFmtId="0" fontId="13" fillId="0" borderId="0" xfId="0" applyFont="1" applyAlignment="1"/>
    <xf numFmtId="170" fontId="13" fillId="0" borderId="0" xfId="0" applyNumberFormat="1" applyFont="1" applyFill="1" applyBorder="1" applyAlignment="1">
      <alignment horizontal="right"/>
    </xf>
    <xf numFmtId="172" fontId="13" fillId="0" borderId="0" xfId="33878" applyNumberFormat="1" applyFont="1" applyAlignment="1" applyProtection="1">
      <alignment horizontal="right"/>
    </xf>
    <xf numFmtId="49" fontId="13" fillId="0" borderId="0" xfId="0" applyNumberFormat="1" applyFont="1" applyBorder="1" applyAlignment="1">
      <alignment horizontal="right"/>
    </xf>
    <xf numFmtId="0" fontId="18" fillId="0" borderId="0" xfId="0" quotePrefix="1" applyFont="1" applyFill="1" applyBorder="1" applyAlignment="1">
      <alignment horizontal="right"/>
    </xf>
    <xf numFmtId="170" fontId="12" fillId="0" borderId="0" xfId="0" applyNumberFormat="1" applyFont="1" applyFill="1" applyBorder="1" applyAlignment="1">
      <alignment horizontal="right"/>
    </xf>
    <xf numFmtId="0" fontId="13" fillId="0" borderId="0" xfId="0" quotePrefix="1" applyFont="1" applyFill="1" applyBorder="1" applyAlignment="1">
      <alignment horizontal="left" vertical="center"/>
    </xf>
    <xf numFmtId="170" fontId="13" fillId="0" borderId="0" xfId="0" applyNumberFormat="1" applyFont="1" applyFill="1" applyBorder="1" applyAlignment="1">
      <alignment horizontal="left"/>
    </xf>
    <xf numFmtId="0" fontId="19" fillId="0" borderId="0" xfId="0" applyFont="1" applyFill="1"/>
    <xf numFmtId="171" fontId="13" fillId="0" borderId="0" xfId="0" applyNumberFormat="1" applyFont="1" applyFill="1" applyBorder="1" applyAlignment="1">
      <alignment horizontal="right"/>
    </xf>
    <xf numFmtId="0" fontId="11" fillId="0" borderId="0" xfId="0" applyFont="1" applyFill="1" applyAlignment="1">
      <alignment vertical="center"/>
    </xf>
    <xf numFmtId="0" fontId="19" fillId="0" borderId="0" xfId="0" applyFont="1" applyFill="1" applyAlignment="1">
      <alignment vertical="center"/>
    </xf>
    <xf numFmtId="0" fontId="20" fillId="0" borderId="0" xfId="0" applyFont="1" applyFill="1"/>
    <xf numFmtId="0" fontId="21" fillId="0" borderId="0" xfId="0" applyFont="1" applyFill="1"/>
    <xf numFmtId="172" fontId="20" fillId="0" borderId="0" xfId="33878" applyNumberFormat="1" applyFont="1" applyProtection="1"/>
    <xf numFmtId="173" fontId="20" fillId="0" borderId="0" xfId="1" applyNumberFormat="1" applyFont="1" applyFill="1" applyBorder="1"/>
    <xf numFmtId="3" fontId="20" fillId="0" borderId="0" xfId="0" applyNumberFormat="1" applyFont="1" applyFill="1" applyBorder="1"/>
    <xf numFmtId="172" fontId="21" fillId="0" borderId="0" xfId="33878" applyNumberFormat="1" applyFont="1" applyProtection="1"/>
    <xf numFmtId="172" fontId="12" fillId="0" borderId="0" xfId="33878" applyNumberFormat="1" applyFont="1" applyAlignment="1" applyProtection="1">
      <alignment horizontal="right"/>
    </xf>
    <xf numFmtId="0" fontId="22" fillId="0" borderId="0" xfId="0" applyFont="1" applyFill="1"/>
    <xf numFmtId="170" fontId="23" fillId="0" borderId="0" xfId="0" applyNumberFormat="1" applyFont="1" applyFill="1" applyBorder="1" applyAlignment="1">
      <alignment horizontal="right"/>
    </xf>
    <xf numFmtId="173" fontId="21" fillId="0" borderId="0" xfId="1" applyNumberFormat="1" applyFont="1" applyFill="1"/>
    <xf numFmtId="1" fontId="12" fillId="0" borderId="0" xfId="0" applyNumberFormat="1" applyFont="1" applyFill="1" applyBorder="1" applyAlignment="1">
      <alignment horizontal="right" vertical="center"/>
    </xf>
    <xf numFmtId="0" fontId="13" fillId="0" borderId="0" xfId="0" quotePrefix="1" applyNumberFormat="1" applyFont="1" applyFill="1" applyBorder="1" applyAlignment="1">
      <alignment vertical="top" wrapText="1"/>
    </xf>
    <xf numFmtId="0" fontId="13" fillId="0" borderId="0" xfId="0" quotePrefix="1" applyNumberFormat="1" applyFont="1" applyFill="1" applyBorder="1" applyAlignment="1">
      <alignment horizontal="left" vertical="center"/>
    </xf>
    <xf numFmtId="0" fontId="11" fillId="0" borderId="0" xfId="0" applyFont="1" applyFill="1" applyBorder="1"/>
    <xf numFmtId="0" fontId="24" fillId="0" borderId="0" xfId="0" quotePrefix="1" applyNumberFormat="1" applyFont="1" applyFill="1" applyAlignment="1">
      <alignment vertical="top" wrapText="1"/>
    </xf>
    <xf numFmtId="0" fontId="19" fillId="0" borderId="0" xfId="0" applyFont="1" applyFill="1" applyBorder="1"/>
    <xf numFmtId="0" fontId="11" fillId="0" borderId="0" xfId="0" applyFont="1" applyFill="1" applyBorder="1" applyAlignment="1">
      <alignment horizontal="left" vertical="center"/>
    </xf>
    <xf numFmtId="0" fontId="17" fillId="0" borderId="0" xfId="0" quotePrefix="1" applyNumberFormat="1" applyFont="1" applyFill="1" applyAlignment="1">
      <alignment horizontal="left" vertical="center"/>
    </xf>
    <xf numFmtId="0" fontId="19"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172" fontId="11" fillId="0" borderId="0" xfId="33878" applyNumberFormat="1" applyFont="1" applyAlignment="1" applyProtection="1">
      <alignment horizontal="left" vertical="center"/>
    </xf>
    <xf numFmtId="0" fontId="26" fillId="0" borderId="0" xfId="0" applyNumberFormat="1" applyFont="1" applyFill="1" applyAlignment="1">
      <alignment horizontal="left" vertical="center"/>
    </xf>
    <xf numFmtId="0" fontId="26" fillId="0" borderId="0" xfId="0" applyNumberFormat="1" applyFont="1" applyFill="1" applyBorder="1" applyAlignment="1">
      <alignment horizontal="left" vertical="center"/>
    </xf>
    <xf numFmtId="172" fontId="20" fillId="0" borderId="0" xfId="33878" applyNumberFormat="1" applyFont="1" applyProtection="1"/>
    <xf numFmtId="3" fontId="11" fillId="0" borderId="0" xfId="0" applyNumberFormat="1" applyFont="1" applyFill="1" applyBorder="1" applyAlignment="1">
      <alignment horizontal="center" vertical="center"/>
    </xf>
    <xf numFmtId="172" fontId="11" fillId="0" borderId="0" xfId="33878" applyNumberFormat="1" applyFont="1" applyAlignment="1" applyProtection="1">
      <alignment horizontal="center" vertical="center"/>
    </xf>
    <xf numFmtId="0" fontId="11" fillId="0" borderId="0" xfId="0" quotePrefix="1" applyFont="1" applyFill="1" applyBorder="1" applyAlignment="1">
      <alignment horizontal="left"/>
    </xf>
    <xf numFmtId="10" fontId="11" fillId="0" borderId="0" xfId="0" applyNumberFormat="1" applyFont="1" applyFill="1" applyBorder="1" applyAlignment="1">
      <alignment horizontal="left" vertical="center"/>
    </xf>
    <xf numFmtId="0" fontId="13" fillId="0" borderId="0" xfId="0" quotePrefix="1" applyNumberFormat="1" applyFont="1" applyFill="1" applyBorder="1" applyAlignment="1">
      <alignment vertical="center" wrapText="1"/>
    </xf>
    <xf numFmtId="1" fontId="12" fillId="0" borderId="0" xfId="0" applyNumberFormat="1" applyFont="1" applyFill="1" applyBorder="1" applyAlignment="1">
      <alignment horizontal="left"/>
    </xf>
    <xf numFmtId="0" fontId="27" fillId="0" borderId="0" xfId="0" applyFont="1"/>
    <xf numFmtId="0" fontId="13" fillId="0" borderId="0" xfId="0" quotePrefix="1" applyFont="1" applyFill="1" applyBorder="1" applyAlignment="1">
      <alignment horizontal="left"/>
    </xf>
    <xf numFmtId="0" fontId="13" fillId="0" borderId="0" xfId="0" quotePrefix="1" applyNumberFormat="1" applyFont="1" applyFill="1" applyAlignment="1">
      <alignment vertical="top" wrapText="1"/>
    </xf>
    <xf numFmtId="49" fontId="13" fillId="0" borderId="0" xfId="0" quotePrefix="1" applyNumberFormat="1" applyFont="1" applyFill="1" applyAlignment="1">
      <alignment horizontal="right" vertical="top" wrapText="1"/>
    </xf>
    <xf numFmtId="0" fontId="17" fillId="0" borderId="0" xfId="0" quotePrefix="1" applyNumberFormat="1" applyFont="1" applyFill="1" applyAlignment="1">
      <alignment vertical="top" wrapText="1"/>
    </xf>
    <xf numFmtId="0" fontId="28" fillId="0" borderId="0" xfId="0" applyFont="1" applyFill="1" applyBorder="1"/>
    <xf numFmtId="0" fontId="29" fillId="0" borderId="0" xfId="0" applyFont="1" applyFill="1" applyBorder="1"/>
    <xf numFmtId="0" fontId="12" fillId="0" borderId="0" xfId="0" quotePrefix="1" applyFont="1" applyFill="1" applyBorder="1" applyAlignment="1">
      <alignment horizontal="left" vertical="center"/>
    </xf>
    <xf numFmtId="0" fontId="27" fillId="0" borderId="0" xfId="0" applyFont="1" applyFill="1" applyBorder="1"/>
    <xf numFmtId="0" fontId="12" fillId="0" borderId="0" xfId="0" applyFont="1" applyBorder="1" applyAlignment="1"/>
    <xf numFmtId="1" fontId="25" fillId="0" borderId="0" xfId="0" quotePrefix="1" applyNumberFormat="1" applyFont="1" applyFill="1" applyBorder="1" applyAlignment="1">
      <alignment horizontal="right" vertical="top"/>
    </xf>
    <xf numFmtId="49" fontId="25" fillId="0" borderId="0" xfId="0" quotePrefix="1" applyNumberFormat="1" applyFont="1" applyFill="1" applyBorder="1" applyAlignment="1">
      <alignment horizontal="right" vertical="top"/>
    </xf>
    <xf numFmtId="0" fontId="17" fillId="0" borderId="0" xfId="2" applyFont="1" applyFill="1" applyAlignment="1">
      <alignment horizontal="left"/>
    </xf>
    <xf numFmtId="0" fontId="12" fillId="0" borderId="0" xfId="0" quotePrefix="1" applyFont="1" applyFill="1" applyBorder="1" applyAlignment="1">
      <alignment horizontal="left"/>
    </xf>
    <xf numFmtId="1" fontId="25" fillId="0" borderId="0" xfId="0" applyNumberFormat="1" applyFont="1" applyFill="1" applyBorder="1" applyAlignment="1">
      <alignment horizontal="right" vertical="top"/>
    </xf>
    <xf numFmtId="49" fontId="25" fillId="0" borderId="0" xfId="0" applyNumberFormat="1" applyFont="1" applyFill="1" applyBorder="1" applyAlignment="1">
      <alignment horizontal="right" vertical="top"/>
    </xf>
    <xf numFmtId="0" fontId="13" fillId="0" borderId="0" xfId="0" quotePrefix="1" applyFont="1" applyFill="1" applyBorder="1" applyAlignment="1">
      <alignment horizontal="left" vertical="top"/>
    </xf>
    <xf numFmtId="17" fontId="13" fillId="0" borderId="0" xfId="0" applyNumberFormat="1" applyFont="1" applyFill="1" applyBorder="1" applyAlignment="1">
      <alignment horizontal="right" wrapText="1"/>
    </xf>
    <xf numFmtId="49" fontId="13" fillId="0" borderId="0" xfId="0" applyNumberFormat="1" applyFont="1" applyFill="1" applyBorder="1" applyAlignment="1">
      <alignment horizontal="right" wrapText="1"/>
    </xf>
    <xf numFmtId="0" fontId="13" fillId="0" borderId="0" xfId="0" applyFont="1" applyFill="1" applyBorder="1" applyAlignment="1">
      <alignment horizontal="left" vertical="top"/>
    </xf>
    <xf numFmtId="0" fontId="12" fillId="0" borderId="0" xfId="0" applyFont="1" applyFill="1" applyBorder="1" applyAlignment="1">
      <alignment horizontal="left"/>
    </xf>
    <xf numFmtId="1" fontId="12" fillId="0" borderId="0" xfId="0" applyNumberFormat="1" applyFont="1" applyFill="1" applyBorder="1" applyAlignment="1">
      <alignment horizontal="right"/>
    </xf>
    <xf numFmtId="1" fontId="25" fillId="0" borderId="0" xfId="0" applyNumberFormat="1" applyFont="1" applyFill="1" applyBorder="1" applyAlignment="1">
      <alignment horizontal="right"/>
    </xf>
    <xf numFmtId="1" fontId="13" fillId="0" borderId="0" xfId="0" applyNumberFormat="1" applyFont="1" applyFill="1" applyBorder="1" applyAlignment="1">
      <alignment horizontal="centerContinuous" vertical="top"/>
    </xf>
    <xf numFmtId="1" fontId="13" fillId="0" borderId="0" xfId="0" quotePrefix="1" applyNumberFormat="1" applyFont="1" applyFill="1" applyBorder="1" applyAlignment="1">
      <alignment horizontal="right"/>
    </xf>
    <xf numFmtId="0" fontId="13" fillId="0" borderId="0" xfId="0" applyFont="1" applyBorder="1" applyAlignment="1">
      <alignment wrapText="1"/>
    </xf>
    <xf numFmtId="0" fontId="12" fillId="0" borderId="0" xfId="0" applyFont="1" applyFill="1" applyBorder="1"/>
    <xf numFmtId="49" fontId="13" fillId="0" borderId="0" xfId="0" applyNumberFormat="1" applyFont="1" applyFill="1" applyBorder="1" applyAlignment="1">
      <alignment horizontal="right" vertical="center"/>
    </xf>
    <xf numFmtId="0" fontId="13" fillId="0" borderId="0" xfId="0" quotePrefix="1" applyFont="1" applyFill="1" applyBorder="1"/>
    <xf numFmtId="0" fontId="13" fillId="0" borderId="0" xfId="0" quotePrefix="1" applyFont="1" applyFill="1" applyAlignment="1">
      <alignment horizontal="left"/>
    </xf>
    <xf numFmtId="9" fontId="11" fillId="0" borderId="0" xfId="33878" applyNumberFormat="1" applyFont="1" applyProtection="1"/>
    <xf numFmtId="0" fontId="11" fillId="0" borderId="0" xfId="0" applyFont="1" applyAlignment="1">
      <alignment wrapText="1"/>
    </xf>
    <xf numFmtId="0" fontId="21" fillId="0" borderId="0" xfId="0" quotePrefix="1" applyFont="1" applyFill="1" applyBorder="1" applyAlignment="1">
      <alignment horizontal="left"/>
    </xf>
    <xf numFmtId="170" fontId="20" fillId="0" borderId="0" xfId="0" applyNumberFormat="1" applyFont="1" applyFill="1" applyBorder="1" applyAlignment="1">
      <alignment horizontal="right"/>
    </xf>
    <xf numFmtId="49" fontId="13" fillId="0" borderId="0" xfId="0" applyNumberFormat="1" applyFont="1" applyBorder="1" applyAlignment="1">
      <alignment horizontal="right" wrapText="1"/>
    </xf>
    <xf numFmtId="0" fontId="13" fillId="0" borderId="0" xfId="0" applyFont="1" applyAlignment="1">
      <alignment wrapText="1"/>
    </xf>
    <xf numFmtId="49" fontId="13" fillId="0" borderId="0" xfId="0" applyNumberFormat="1" applyFont="1" applyAlignment="1">
      <alignment horizontal="right" wrapText="1"/>
    </xf>
    <xf numFmtId="0" fontId="13" fillId="0" borderId="0" xfId="0" applyFont="1" applyFill="1" applyAlignment="1">
      <alignment vertical="center"/>
    </xf>
    <xf numFmtId="0" fontId="13" fillId="2" borderId="1" xfId="0" applyFont="1" applyFill="1" applyBorder="1"/>
    <xf numFmtId="0" fontId="13" fillId="2" borderId="0" xfId="0" applyFont="1" applyFill="1" applyBorder="1"/>
    <xf numFmtId="0" fontId="12" fillId="2" borderId="0" xfId="0" quotePrefix="1" applyFont="1" applyFill="1" applyBorder="1"/>
    <xf numFmtId="0" fontId="30" fillId="2" borderId="0" xfId="0" applyFont="1" applyFill="1" applyBorder="1" applyAlignment="1">
      <alignment vertical="center"/>
    </xf>
    <xf numFmtId="0" fontId="13" fillId="2" borderId="0" xfId="0" applyFont="1" applyFill="1" applyBorder="1" applyAlignment="1">
      <alignment wrapText="1"/>
    </xf>
    <xf numFmtId="0" fontId="12" fillId="2" borderId="0" xfId="0" applyFont="1" applyFill="1" applyBorder="1" applyAlignment="1">
      <alignment wrapText="1"/>
    </xf>
    <xf numFmtId="0" fontId="12" fillId="2" borderId="0" xfId="0" applyFont="1" applyFill="1" applyBorder="1" applyAlignment="1"/>
    <xf numFmtId="0" fontId="33" fillId="2" borderId="0" xfId="0" applyFont="1" applyFill="1" applyBorder="1" applyAlignment="1">
      <alignment horizontal="center" vertical="center"/>
    </xf>
    <xf numFmtId="0" fontId="13" fillId="2" borderId="0" xfId="0" applyFont="1" applyFill="1" applyBorder="1" applyAlignment="1"/>
    <xf numFmtId="0" fontId="13" fillId="2" borderId="0" xfId="0" quotePrefix="1" applyFont="1" applyFill="1" applyBorder="1" applyAlignment="1">
      <alignment horizontal="right"/>
    </xf>
    <xf numFmtId="0" fontId="35" fillId="2" borderId="0" xfId="0" applyFont="1" applyFill="1" applyBorder="1"/>
    <xf numFmtId="0" fontId="32" fillId="2" borderId="0" xfId="0" applyFont="1" applyFill="1" applyBorder="1"/>
    <xf numFmtId="0" fontId="25" fillId="2" borderId="0" xfId="0" applyFont="1" applyFill="1" applyBorder="1" applyAlignment="1">
      <alignment horizontal="left" vertical="top" wrapText="1"/>
    </xf>
    <xf numFmtId="49" fontId="16" fillId="2" borderId="0" xfId="0" applyNumberFormat="1" applyFont="1" applyFill="1" applyBorder="1" applyAlignment="1">
      <alignment horizontal="center" vertical="center"/>
    </xf>
    <xf numFmtId="0" fontId="36" fillId="2" borderId="0" xfId="0" applyFont="1" applyFill="1" applyBorder="1" applyAlignment="1">
      <alignment horizontal="left" vertical="top" wrapText="1"/>
    </xf>
    <xf numFmtId="0" fontId="37" fillId="2" borderId="0" xfId="0" applyFont="1" applyFill="1" applyBorder="1" applyAlignment="1">
      <alignment horizontal="left" vertical="top" wrapText="1"/>
    </xf>
    <xf numFmtId="0" fontId="11" fillId="2" borderId="0" xfId="0" applyFont="1" applyFill="1" applyBorder="1"/>
    <xf numFmtId="0" fontId="32" fillId="2" borderId="0" xfId="0" applyFont="1" applyFill="1" applyBorder="1" applyAlignment="1">
      <alignment horizontal="center" vertical="center"/>
    </xf>
    <xf numFmtId="0" fontId="19" fillId="0" borderId="1" xfId="0" applyNumberFormat="1" applyFont="1" applyFill="1" applyBorder="1"/>
    <xf numFmtId="0" fontId="11" fillId="0" borderId="0" xfId="0" applyNumberFormat="1" applyFont="1" applyFill="1"/>
    <xf numFmtId="0" fontId="11" fillId="0" borderId="0" xfId="0" applyNumberFormat="1" applyFont="1" applyFill="1" applyBorder="1"/>
    <xf numFmtId="0" fontId="11" fillId="0" borderId="0" xfId="0" applyNumberFormat="1" applyFont="1" applyFill="1" applyBorder="1" applyAlignment="1">
      <alignment horizontal="right"/>
    </xf>
    <xf numFmtId="0" fontId="38" fillId="0" borderId="0" xfId="0" applyNumberFormat="1" applyFont="1" applyFill="1" applyAlignment="1">
      <alignment horizontal="centerContinuous"/>
    </xf>
    <xf numFmtId="0" fontId="41" fillId="0" borderId="0" xfId="0" applyNumberFormat="1" applyFont="1" applyFill="1" applyBorder="1" applyAlignment="1">
      <alignment horizontal="centerContinuous"/>
    </xf>
    <xf numFmtId="0" fontId="44" fillId="0" borderId="0" xfId="0" applyNumberFormat="1" applyFont="1" applyFill="1" applyBorder="1" applyAlignment="1">
      <alignment horizontal="right" vertical="top"/>
    </xf>
    <xf numFmtId="0" fontId="11" fillId="0" borderId="0" xfId="0" applyNumberFormat="1" applyFont="1" applyFill="1" applyBorder="1" applyAlignment="1">
      <alignment horizontal="right" wrapText="1"/>
    </xf>
    <xf numFmtId="0" fontId="24" fillId="0" borderId="0" xfId="0" applyNumberFormat="1" applyFont="1" applyFill="1" applyBorder="1" applyAlignment="1">
      <alignment horizontal="right"/>
    </xf>
    <xf numFmtId="0" fontId="20" fillId="0" borderId="0" xfId="33878" applyNumberFormat="1" applyFont="1" applyAlignment="1" applyProtection="1">
      <alignment horizontal="right"/>
    </xf>
    <xf numFmtId="0" fontId="32" fillId="0" borderId="0" xfId="0" quotePrefix="1" applyNumberFormat="1" applyFont="1" applyFill="1" applyBorder="1" applyAlignment="1">
      <alignment horizontal="left" vertical="center" indent="1"/>
    </xf>
    <xf numFmtId="0" fontId="20" fillId="0" borderId="0" xfId="0" applyNumberFormat="1" applyFont="1" applyFill="1" applyBorder="1" applyAlignment="1">
      <alignment horizontal="right"/>
    </xf>
    <xf numFmtId="0" fontId="22" fillId="0" borderId="0" xfId="33878" applyNumberFormat="1" applyFont="1" applyAlignment="1" applyProtection="1">
      <alignment horizontal="right"/>
    </xf>
    <xf numFmtId="0" fontId="11" fillId="0" borderId="0" xfId="0" applyNumberFormat="1" applyFont="1" applyFill="1" applyAlignment="1">
      <alignment vertical="center"/>
    </xf>
    <xf numFmtId="0" fontId="32" fillId="0" borderId="0" xfId="0" applyNumberFormat="1" applyFont="1" applyFill="1" applyBorder="1"/>
    <xf numFmtId="0" fontId="48" fillId="0" borderId="0" xfId="0" applyNumberFormat="1" applyFont="1" applyFill="1" applyBorder="1" applyAlignment="1">
      <alignment horizontal="right"/>
    </xf>
    <xf numFmtId="0" fontId="48" fillId="0" borderId="0" xfId="0" applyNumberFormat="1" applyFont="1" applyFill="1" applyBorder="1"/>
    <xf numFmtId="0" fontId="49" fillId="0" borderId="0" xfId="0" applyNumberFormat="1" applyFont="1" applyFill="1" applyBorder="1"/>
    <xf numFmtId="0" fontId="11" fillId="0" borderId="0" xfId="0" applyNumberFormat="1" applyFont="1" applyBorder="1" applyAlignment="1">
      <alignment wrapText="1"/>
    </xf>
    <xf numFmtId="0" fontId="29" fillId="0" borderId="0" xfId="0" applyNumberFormat="1" applyFont="1" applyFill="1" applyBorder="1"/>
    <xf numFmtId="0" fontId="11" fillId="0" borderId="0" xfId="0" applyNumberFormat="1" applyFont="1" applyAlignment="1">
      <alignment wrapText="1"/>
    </xf>
    <xf numFmtId="0" fontId="13" fillId="0" borderId="0" xfId="0" applyFont="1" applyBorder="1" applyAlignment="1"/>
    <xf numFmtId="0" fontId="13" fillId="0" borderId="29" xfId="0" applyFont="1" applyBorder="1"/>
    <xf numFmtId="1" fontId="13" fillId="0" borderId="29" xfId="0" applyNumberFormat="1" applyFont="1" applyFill="1" applyBorder="1"/>
    <xf numFmtId="170" fontId="13" fillId="0" borderId="29" xfId="0" applyNumberFormat="1" applyFont="1" applyFill="1" applyBorder="1" applyAlignment="1">
      <alignment horizontal="right"/>
    </xf>
    <xf numFmtId="172" fontId="13" fillId="0" borderId="29" xfId="33878" applyNumberFormat="1" applyFont="1" applyBorder="1" applyAlignment="1" applyProtection="1">
      <alignment horizontal="right"/>
    </xf>
    <xf numFmtId="49" fontId="13" fillId="0" borderId="29" xfId="0" applyNumberFormat="1" applyFont="1" applyFill="1" applyBorder="1" applyAlignment="1">
      <alignment horizontal="right"/>
    </xf>
    <xf numFmtId="0" fontId="12" fillId="0" borderId="0" xfId="0" quotePrefix="1" applyFont="1" applyFill="1" applyBorder="1" applyAlignment="1">
      <alignment horizontal="center"/>
    </xf>
    <xf numFmtId="0" fontId="32" fillId="2" borderId="0" xfId="0" applyFont="1" applyFill="1" applyBorder="1" applyAlignment="1">
      <alignment horizontal="justify" vertical="justify"/>
    </xf>
    <xf numFmtId="0" fontId="29" fillId="2" borderId="1" xfId="0" quotePrefix="1" applyNumberFormat="1" applyFont="1" applyFill="1" applyBorder="1" applyAlignment="1">
      <alignment horizontal="left" vertical="top"/>
    </xf>
    <xf numFmtId="0" fontId="11" fillId="2" borderId="1" xfId="0" applyNumberFormat="1" applyFont="1" applyFill="1" applyBorder="1" applyAlignment="1">
      <alignment vertical="top"/>
    </xf>
    <xf numFmtId="0" fontId="11" fillId="2" borderId="1" xfId="0" quotePrefix="1" applyNumberFormat="1" applyFont="1" applyFill="1" applyBorder="1" applyAlignment="1">
      <alignment horizontal="right" vertical="top"/>
    </xf>
    <xf numFmtId="0" fontId="11" fillId="2" borderId="1" xfId="0" applyNumberFormat="1" applyFont="1" applyFill="1" applyBorder="1"/>
    <xf numFmtId="0" fontId="38" fillId="2" borderId="0" xfId="0" applyNumberFormat="1" applyFont="1" applyFill="1" applyBorder="1"/>
    <xf numFmtId="0" fontId="11" fillId="2" borderId="0" xfId="0" applyNumberFormat="1" applyFont="1" applyFill="1" applyBorder="1"/>
    <xf numFmtId="0" fontId="11" fillId="2" borderId="0" xfId="0" applyNumberFormat="1" applyFont="1" applyFill="1" applyBorder="1" applyAlignment="1">
      <alignment horizontal="right"/>
    </xf>
    <xf numFmtId="0" fontId="11" fillId="2" borderId="0" xfId="0" applyNumberFormat="1" applyFont="1" applyFill="1"/>
    <xf numFmtId="17" fontId="29" fillId="2" borderId="0" xfId="0" quotePrefix="1" applyNumberFormat="1" applyFont="1" applyFill="1" applyAlignment="1">
      <alignment horizontal="center"/>
    </xf>
    <xf numFmtId="0" fontId="38" fillId="2" borderId="0" xfId="0" applyNumberFormat="1" applyFont="1" applyFill="1" applyAlignment="1">
      <alignment horizontal="centerContinuous"/>
    </xf>
    <xf numFmtId="17" fontId="38" fillId="2" borderId="0" xfId="0" applyNumberFormat="1" applyFont="1" applyFill="1" applyAlignment="1">
      <alignment horizontal="centerContinuous"/>
    </xf>
    <xf numFmtId="0" fontId="39" fillId="2" borderId="0" xfId="0" applyNumberFormat="1" applyFont="1" applyFill="1" applyAlignment="1">
      <alignment horizontal="centerContinuous"/>
    </xf>
    <xf numFmtId="0" fontId="38" fillId="2" borderId="0" xfId="0" applyNumberFormat="1" applyFont="1" applyFill="1" applyAlignment="1">
      <alignment horizontal="left"/>
    </xf>
    <xf numFmtId="0" fontId="40" fillId="2" borderId="0" xfId="0" applyNumberFormat="1" applyFont="1" applyFill="1" applyBorder="1" applyAlignment="1">
      <alignment horizontal="right"/>
    </xf>
    <xf numFmtId="0" fontId="29" fillId="2" borderId="0" xfId="0" applyNumberFormat="1" applyFont="1" applyFill="1"/>
    <xf numFmtId="0" fontId="32" fillId="2" borderId="0" xfId="0" quotePrefix="1" applyNumberFormat="1" applyFont="1" applyFill="1" applyBorder="1" applyAlignment="1">
      <alignment horizontal="left" vertical="top"/>
    </xf>
    <xf numFmtId="0" fontId="32" fillId="2" borderId="0" xfId="0" applyNumberFormat="1" applyFont="1" applyFill="1" applyBorder="1" applyAlignment="1">
      <alignment horizontal="right"/>
    </xf>
    <xf numFmtId="0" fontId="32" fillId="2" borderId="0" xfId="0" applyNumberFormat="1" applyFont="1" applyFill="1" applyBorder="1"/>
    <xf numFmtId="0" fontId="48" fillId="2" borderId="0" xfId="0" applyNumberFormat="1" applyFont="1" applyFill="1" applyBorder="1" applyAlignment="1">
      <alignment horizontal="right"/>
    </xf>
    <xf numFmtId="0" fontId="32" fillId="2" borderId="0" xfId="0" quotePrefix="1" applyNumberFormat="1" applyFont="1" applyFill="1" applyBorder="1" applyAlignment="1">
      <alignment horizontal="left" vertical="center"/>
    </xf>
    <xf numFmtId="0" fontId="32" fillId="2" borderId="0" xfId="0" applyNumberFormat="1" applyFont="1" applyFill="1" applyBorder="1" applyAlignment="1">
      <alignment wrapText="1"/>
    </xf>
    <xf numFmtId="0" fontId="48" fillId="2" borderId="0" xfId="0" applyNumberFormat="1" applyFont="1" applyFill="1" applyBorder="1"/>
    <xf numFmtId="0" fontId="24" fillId="2" borderId="0" xfId="0" quotePrefix="1" applyNumberFormat="1" applyFont="1" applyFill="1" applyBorder="1"/>
    <xf numFmtId="0" fontId="11" fillId="2" borderId="0" xfId="0" applyNumberFormat="1" applyFont="1" applyFill="1" applyBorder="1" applyAlignment="1">
      <alignment wrapText="1"/>
    </xf>
    <xf numFmtId="0" fontId="20" fillId="2" borderId="0" xfId="0" applyNumberFormat="1" applyFont="1" applyFill="1" applyBorder="1" applyAlignment="1">
      <alignment horizontal="right"/>
    </xf>
    <xf numFmtId="0" fontId="50" fillId="2" borderId="0" xfId="0" applyNumberFormat="1" applyFont="1" applyFill="1" applyBorder="1" applyAlignment="1">
      <alignment horizontal="right"/>
    </xf>
    <xf numFmtId="0" fontId="29" fillId="2" borderId="0" xfId="0" applyNumberFormat="1" applyFont="1" applyFill="1" applyBorder="1"/>
    <xf numFmtId="0" fontId="51" fillId="2" borderId="0" xfId="0" quotePrefix="1" applyNumberFormat="1" applyFont="1" applyFill="1" applyBorder="1" applyAlignment="1">
      <alignment horizontal="left"/>
    </xf>
    <xf numFmtId="0" fontId="44" fillId="2" borderId="0" xfId="0" applyNumberFormat="1" applyFont="1" applyFill="1" applyBorder="1" applyAlignment="1">
      <alignment horizontal="right" vertical="top"/>
    </xf>
    <xf numFmtId="0" fontId="11" fillId="2" borderId="0" xfId="0" applyNumberFormat="1" applyFont="1" applyFill="1" applyAlignment="1">
      <alignment wrapText="1"/>
    </xf>
    <xf numFmtId="0" fontId="11" fillId="2" borderId="0" xfId="0" applyNumberFormat="1" applyFont="1" applyFill="1" applyAlignment="1">
      <alignment vertical="center"/>
    </xf>
    <xf numFmtId="0" fontId="11" fillId="2" borderId="0" xfId="0" applyNumberFormat="1" applyFont="1" applyFill="1" applyBorder="1" applyAlignment="1">
      <alignment horizontal="right" wrapText="1"/>
    </xf>
    <xf numFmtId="0" fontId="24" fillId="2" borderId="0" xfId="0" applyNumberFormat="1" applyFont="1" applyFill="1" applyBorder="1" applyAlignment="1">
      <alignment horizontal="right"/>
    </xf>
    <xf numFmtId="176" fontId="20" fillId="2" borderId="0" xfId="33878" applyNumberFormat="1" applyFont="1" applyFill="1" applyAlignment="1" applyProtection="1">
      <alignment horizontal="right"/>
    </xf>
    <xf numFmtId="176" fontId="22" fillId="2" borderId="0" xfId="33878" applyNumberFormat="1" applyFont="1" applyFill="1" applyAlignment="1" applyProtection="1">
      <alignment horizontal="right"/>
    </xf>
    <xf numFmtId="0" fontId="32" fillId="31" borderId="0" xfId="0" quotePrefix="1" applyNumberFormat="1" applyFont="1" applyFill="1" applyBorder="1" applyAlignment="1">
      <alignment horizontal="left" vertical="center" indent="1"/>
    </xf>
    <xf numFmtId="0" fontId="10" fillId="28" borderId="2" xfId="0" applyNumberFormat="1" applyFont="1" applyFill="1" applyBorder="1"/>
    <xf numFmtId="0" fontId="104" fillId="28" borderId="2" xfId="0" applyNumberFormat="1" applyFont="1" applyFill="1" applyBorder="1" applyAlignment="1">
      <alignment horizontal="centerContinuous"/>
    </xf>
    <xf numFmtId="0" fontId="104" fillId="28" borderId="2" xfId="0" applyNumberFormat="1" applyFont="1" applyFill="1" applyBorder="1" applyAlignment="1">
      <alignment horizontal="right"/>
    </xf>
    <xf numFmtId="0" fontId="43" fillId="31" borderId="10" xfId="0" quotePrefix="1" applyNumberFormat="1" applyFont="1" applyFill="1" applyBorder="1" applyAlignment="1">
      <alignment horizontal="left" vertical="center"/>
    </xf>
    <xf numFmtId="10" fontId="42" fillId="0" borderId="6" xfId="33878" applyNumberFormat="1" applyFont="1" applyBorder="1" applyAlignment="1" applyProtection="1">
      <alignment horizontal="right" vertical="center"/>
    </xf>
    <xf numFmtId="0" fontId="43" fillId="2" borderId="0" xfId="0" quotePrefix="1" applyNumberFormat="1" applyFont="1" applyFill="1" applyBorder="1" applyAlignment="1">
      <alignment horizontal="left" vertical="center"/>
    </xf>
    <xf numFmtId="176" fontId="42" fillId="2" borderId="0" xfId="0" applyNumberFormat="1" applyFont="1" applyFill="1" applyBorder="1" applyAlignment="1">
      <alignment horizontal="right" vertical="center"/>
    </xf>
    <xf numFmtId="172" fontId="42" fillId="2" borderId="0" xfId="33878" applyNumberFormat="1" applyFont="1" applyFill="1" applyAlignment="1" applyProtection="1">
      <alignment horizontal="right" vertical="center"/>
    </xf>
    <xf numFmtId="172" fontId="42" fillId="2" borderId="0" xfId="0" applyNumberFormat="1" applyFont="1" applyFill="1" applyBorder="1" applyAlignment="1">
      <alignment horizontal="right" vertical="center"/>
    </xf>
    <xf numFmtId="0" fontId="33" fillId="0" borderId="0" xfId="0" quotePrefix="1" applyFont="1" applyFill="1" applyBorder="1" applyAlignment="1">
      <alignment horizontal="left"/>
    </xf>
    <xf numFmtId="0" fontId="9" fillId="28" borderId="0" xfId="0" applyFont="1" applyFill="1" applyBorder="1"/>
    <xf numFmtId="4" fontId="9" fillId="28" borderId="0" xfId="0" applyNumberFormat="1" applyFont="1" applyFill="1" applyBorder="1"/>
    <xf numFmtId="4" fontId="0" fillId="31" borderId="34" xfId="0" applyNumberFormat="1" applyFont="1" applyFill="1" applyBorder="1"/>
    <xf numFmtId="172" fontId="106" fillId="31" borderId="35" xfId="33878" applyNumberFormat="1" applyFont="1" applyFill="1" applyBorder="1" applyProtection="1"/>
    <xf numFmtId="10" fontId="9" fillId="28" borderId="0" xfId="33878" applyNumberFormat="1" applyFont="1" applyFill="1" applyProtection="1"/>
    <xf numFmtId="10" fontId="20" fillId="2" borderId="0" xfId="33878" applyNumberFormat="1" applyFont="1" applyFill="1" applyAlignment="1" applyProtection="1">
      <alignment horizontal="right"/>
    </xf>
    <xf numFmtId="183" fontId="20" fillId="2" borderId="0" xfId="0" applyNumberFormat="1" applyFont="1" applyFill="1" applyBorder="1" applyAlignment="1">
      <alignment horizontal="right"/>
    </xf>
    <xf numFmtId="0" fontId="43" fillId="32" borderId="10" xfId="0" quotePrefix="1" applyNumberFormat="1" applyFont="1" applyFill="1" applyBorder="1" applyAlignment="1">
      <alignment horizontal="left" vertical="center"/>
    </xf>
    <xf numFmtId="176" fontId="11" fillId="0" borderId="0" xfId="0" applyNumberFormat="1" applyFont="1" applyFill="1"/>
    <xf numFmtId="172" fontId="11" fillId="0" borderId="0" xfId="33878" applyNumberFormat="1" applyFont="1" applyProtection="1"/>
    <xf numFmtId="184" fontId="11" fillId="0" borderId="0" xfId="0" applyNumberFormat="1" applyFont="1" applyFill="1"/>
    <xf numFmtId="0" fontId="17" fillId="0" borderId="0" xfId="171" applyNumberFormat="1"/>
    <xf numFmtId="174" fontId="17" fillId="0" borderId="0" xfId="171"/>
    <xf numFmtId="0" fontId="17" fillId="0" borderId="41" xfId="171" applyNumberFormat="1" applyBorder="1"/>
    <xf numFmtId="2" fontId="17" fillId="34" borderId="0" xfId="171" applyNumberFormat="1" applyFill="1"/>
    <xf numFmtId="2" fontId="17" fillId="0" borderId="0" xfId="171" applyNumberFormat="1"/>
    <xf numFmtId="2" fontId="109" fillId="0" borderId="0" xfId="263" applyNumberFormat="1" applyFont="1" applyFill="1" applyBorder="1"/>
    <xf numFmtId="2" fontId="109" fillId="0" borderId="0" xfId="264" applyNumberFormat="1" applyFont="1" applyFill="1"/>
    <xf numFmtId="2" fontId="109" fillId="0" borderId="0" xfId="264" applyNumberFormat="1" applyFont="1"/>
    <xf numFmtId="2" fontId="110" fillId="0" borderId="0" xfId="264" applyNumberFormat="1" applyFont="1"/>
    <xf numFmtId="2" fontId="109" fillId="0" borderId="0" xfId="264" applyNumberFormat="1" applyFont="1" applyBorder="1"/>
    <xf numFmtId="2" fontId="109" fillId="0" borderId="0" xfId="265" applyNumberFormat="1" applyFont="1"/>
    <xf numFmtId="2" fontId="109" fillId="0" borderId="0" xfId="266" applyNumberFormat="1" applyFont="1" applyFill="1" applyBorder="1"/>
    <xf numFmtId="2" fontId="109" fillId="0" borderId="0" xfId="265" applyNumberFormat="1" applyFont="1" applyBorder="1"/>
    <xf numFmtId="2" fontId="109" fillId="0" borderId="0" xfId="265" applyNumberFormat="1" applyFont="1" applyFill="1" applyBorder="1"/>
    <xf numFmtId="2" fontId="109" fillId="0" borderId="0" xfId="265" applyNumberFormat="1" applyFont="1" applyFill="1"/>
    <xf numFmtId="0" fontId="109" fillId="0" borderId="0" xfId="263" applyNumberFormat="1" applyFont="1" applyFill="1" applyBorder="1"/>
    <xf numFmtId="0" fontId="47" fillId="33" borderId="0" xfId="171" applyNumberFormat="1" applyFont="1" applyFill="1"/>
    <xf numFmtId="1" fontId="111" fillId="0" borderId="0" xfId="264" applyNumberFormat="1" applyFont="1" applyFill="1" applyBorder="1" applyAlignment="1">
      <alignment horizontal="center"/>
    </xf>
    <xf numFmtId="2" fontId="109" fillId="0" borderId="0" xfId="264" applyNumberFormat="1" applyFont="1" applyFill="1" applyBorder="1"/>
    <xf numFmtId="0" fontId="15" fillId="2" borderId="0" xfId="0" applyNumberFormat="1" applyFont="1" applyFill="1" applyAlignment="1">
      <alignment horizontal="center"/>
    </xf>
    <xf numFmtId="185" fontId="96" fillId="0" borderId="0" xfId="264" applyFont="1" applyFill="1" applyBorder="1"/>
    <xf numFmtId="186" fontId="96" fillId="0" borderId="0" xfId="264" applyNumberFormat="1" applyFont="1" applyFill="1" applyBorder="1"/>
    <xf numFmtId="186" fontId="111" fillId="0" borderId="0" xfId="264" applyNumberFormat="1" applyFont="1" applyFill="1" applyBorder="1" applyAlignment="1">
      <alignment horizontal="center"/>
    </xf>
    <xf numFmtId="0" fontId="0" fillId="0" borderId="0" xfId="0" applyFill="1" applyBorder="1"/>
    <xf numFmtId="0" fontId="17" fillId="0" borderId="0" xfId="171" applyNumberFormat="1" applyFill="1" applyBorder="1"/>
    <xf numFmtId="174" fontId="17" fillId="0" borderId="0" xfId="171" applyFill="1" applyBorder="1"/>
    <xf numFmtId="174" fontId="47" fillId="0" borderId="0" xfId="171" applyFont="1" applyFill="1" applyBorder="1" applyAlignment="1">
      <alignment horizontal="center"/>
    </xf>
    <xf numFmtId="0" fontId="107" fillId="0" borderId="0" xfId="171" applyNumberFormat="1" applyFont="1" applyFill="1" applyBorder="1" applyAlignment="1">
      <alignment horizontal="center"/>
    </xf>
    <xf numFmtId="174" fontId="108" fillId="0" borderId="0" xfId="171" applyFont="1" applyFill="1" applyBorder="1"/>
    <xf numFmtId="174" fontId="107" fillId="0" borderId="0" xfId="171" applyFont="1" applyFill="1" applyBorder="1" applyAlignment="1">
      <alignment horizontal="center"/>
    </xf>
    <xf numFmtId="0" fontId="47" fillId="0" borderId="0" xfId="171" applyNumberFormat="1" applyFont="1" applyFill="1" applyBorder="1"/>
    <xf numFmtId="2" fontId="109" fillId="0" borderId="0" xfId="264" applyNumberFormat="1" applyFont="1" applyFill="1" applyBorder="1" applyAlignment="1">
      <alignment horizontal="center"/>
    </xf>
    <xf numFmtId="0" fontId="11" fillId="0" borderId="0" xfId="0" applyNumberFormat="1" applyFont="1" applyFill="1" applyBorder="1" applyAlignment="1">
      <alignment vertical="center"/>
    </xf>
    <xf numFmtId="0" fontId="109" fillId="0" borderId="0" xfId="265" applyFont="1" applyFill="1" applyBorder="1"/>
    <xf numFmtId="2" fontId="0" fillId="0" borderId="0" xfId="0" applyNumberFormat="1" applyFill="1" applyBorder="1"/>
    <xf numFmtId="2" fontId="112" fillId="0" borderId="0" xfId="269" applyNumberFormat="1" applyFill="1" applyBorder="1"/>
    <xf numFmtId="182" fontId="8" fillId="0" borderId="0" xfId="267" applyNumberFormat="1" applyFill="1" applyBorder="1" applyAlignment="1">
      <alignment horizontal="center"/>
    </xf>
    <xf numFmtId="2" fontId="112" fillId="0" borderId="0" xfId="268" applyNumberFormat="1" applyFill="1" applyBorder="1"/>
    <xf numFmtId="4" fontId="17" fillId="0" borderId="0" xfId="171" applyNumberFormat="1" applyFill="1" applyBorder="1"/>
    <xf numFmtId="2" fontId="17" fillId="0" borderId="0" xfId="171" applyNumberFormat="1" applyFill="1" applyBorder="1"/>
    <xf numFmtId="2" fontId="17" fillId="0" borderId="0" xfId="171" applyNumberFormat="1" applyFont="1" applyFill="1" applyBorder="1"/>
    <xf numFmtId="2" fontId="110" fillId="0" borderId="0" xfId="264" applyNumberFormat="1" applyFont="1" applyFill="1" applyBorder="1"/>
    <xf numFmtId="0" fontId="15" fillId="2" borderId="0" xfId="0" applyNumberFormat="1" applyFont="1" applyFill="1" applyAlignment="1"/>
    <xf numFmtId="0" fontId="119" fillId="2" borderId="0" xfId="0" applyFont="1" applyFill="1" applyBorder="1"/>
    <xf numFmtId="0" fontId="115" fillId="0" borderId="0" xfId="0" applyNumberFormat="1" applyFont="1" applyFill="1" applyBorder="1"/>
    <xf numFmtId="0" fontId="116" fillId="0" borderId="0" xfId="0" applyFont="1" applyFill="1" applyBorder="1"/>
    <xf numFmtId="182" fontId="117" fillId="0" borderId="0" xfId="270" applyNumberFormat="1" applyFont="1" applyFill="1" applyBorder="1" applyAlignment="1">
      <alignment horizontal="center" vertical="center" wrapText="1"/>
    </xf>
    <xf numFmtId="3" fontId="118" fillId="0" borderId="0" xfId="270" applyNumberFormat="1" applyFont="1" applyFill="1" applyBorder="1" applyAlignment="1">
      <alignment horizontal="center"/>
    </xf>
    <xf numFmtId="182" fontId="118" fillId="0" borderId="0" xfId="270" applyNumberFormat="1" applyFont="1" applyFill="1" applyBorder="1" applyAlignment="1">
      <alignment horizontal="center"/>
    </xf>
    <xf numFmtId="3" fontId="116" fillId="0" borderId="0" xfId="0" applyNumberFormat="1" applyFont="1" applyFill="1" applyBorder="1"/>
    <xf numFmtId="4" fontId="116" fillId="0" borderId="0" xfId="0" applyNumberFormat="1" applyFont="1" applyFill="1" applyBorder="1"/>
    <xf numFmtId="0" fontId="115" fillId="0" borderId="0" xfId="0" applyNumberFormat="1" applyFont="1" applyFill="1" applyBorder="1" applyAlignment="1">
      <alignment vertical="center"/>
    </xf>
    <xf numFmtId="0" fontId="120" fillId="28" borderId="48" xfId="0" applyNumberFormat="1" applyFont="1" applyFill="1" applyBorder="1" applyAlignment="1">
      <alignment horizontal="center" vertical="center" wrapText="1"/>
    </xf>
    <xf numFmtId="0" fontId="19" fillId="2" borderId="1" xfId="0" applyNumberFormat="1" applyFont="1" applyFill="1" applyBorder="1"/>
    <xf numFmtId="0" fontId="120" fillId="28" borderId="0" xfId="0" applyNumberFormat="1" applyFont="1" applyFill="1" applyBorder="1" applyAlignment="1">
      <alignment horizontal="center" vertical="center" wrapText="1"/>
    </xf>
    <xf numFmtId="0" fontId="120" fillId="28" borderId="53" xfId="0" applyNumberFormat="1" applyFont="1" applyFill="1" applyBorder="1" applyAlignment="1">
      <alignment horizontal="center" vertical="center" wrapText="1"/>
    </xf>
    <xf numFmtId="0" fontId="102" fillId="2" borderId="0" xfId="0" applyFont="1" applyFill="1" applyBorder="1" applyAlignment="1">
      <alignment vertical="center" wrapText="1"/>
    </xf>
    <xf numFmtId="0" fontId="15" fillId="2" borderId="0" xfId="0" applyNumberFormat="1" applyFont="1" applyFill="1" applyAlignment="1">
      <alignment horizontal="center"/>
    </xf>
    <xf numFmtId="188" fontId="138" fillId="75" borderId="0" xfId="271" applyFont="1" applyFill="1"/>
    <xf numFmtId="188" fontId="11" fillId="0" borderId="0" xfId="271"/>
    <xf numFmtId="188" fontId="140" fillId="0" borderId="0" xfId="271" applyFont="1"/>
    <xf numFmtId="188" fontId="10" fillId="0" borderId="0" xfId="271" applyFont="1"/>
    <xf numFmtId="188" fontId="144" fillId="75" borderId="0" xfId="271" applyFont="1" applyFill="1" applyBorder="1" applyAlignment="1">
      <alignment wrapText="1"/>
    </xf>
    <xf numFmtId="49" fontId="145" fillId="75" borderId="0" xfId="271" applyNumberFormat="1" applyFont="1" applyFill="1" applyBorder="1" applyAlignment="1">
      <alignment horizontal="center" vertical="center" wrapText="1"/>
    </xf>
    <xf numFmtId="188" fontId="139" fillId="75" borderId="0" xfId="271" applyFont="1" applyFill="1" applyBorder="1" applyAlignment="1">
      <alignment horizontal="center" vertical="center" wrapText="1"/>
    </xf>
    <xf numFmtId="188" fontId="138" fillId="0" borderId="0" xfId="271" applyFont="1"/>
    <xf numFmtId="188" fontId="138" fillId="2" borderId="0" xfId="271" applyFont="1" applyFill="1"/>
    <xf numFmtId="188" fontId="137" fillId="0" borderId="0" xfId="271" applyFont="1"/>
    <xf numFmtId="188" fontId="142" fillId="75" borderId="0" xfId="271" applyFont="1" applyFill="1" applyBorder="1" applyAlignment="1">
      <alignment horizontal="center" vertical="center" wrapText="1"/>
    </xf>
    <xf numFmtId="172" fontId="20" fillId="2" borderId="0" xfId="33878" applyNumberFormat="1" applyFont="1" applyFill="1" applyAlignment="1" applyProtection="1">
      <alignment horizontal="right"/>
    </xf>
    <xf numFmtId="10" fontId="20" fillId="2" borderId="0" xfId="0" applyNumberFormat="1" applyFont="1" applyFill="1" applyBorder="1" applyAlignment="1">
      <alignment horizontal="right"/>
    </xf>
    <xf numFmtId="10" fontId="32" fillId="2" borderId="0" xfId="33878" applyNumberFormat="1" applyFont="1" applyFill="1" applyAlignment="1" applyProtection="1">
      <alignment horizontal="right"/>
    </xf>
    <xf numFmtId="202" fontId="32" fillId="2" borderId="0" xfId="0" applyNumberFormat="1" applyFont="1" applyFill="1" applyBorder="1" applyAlignment="1">
      <alignment horizontal="right"/>
    </xf>
    <xf numFmtId="4" fontId="43" fillId="32" borderId="10" xfId="0" quotePrefix="1" applyNumberFormat="1" applyFont="1" applyFill="1" applyBorder="1" applyAlignment="1">
      <alignment horizontal="right" vertical="center"/>
    </xf>
    <xf numFmtId="10" fontId="43" fillId="32" borderId="10" xfId="33878" quotePrefix="1" applyNumberFormat="1" applyFont="1" applyFill="1" applyBorder="1" applyAlignment="1" applyProtection="1">
      <alignment horizontal="right" vertical="center"/>
    </xf>
    <xf numFmtId="0" fontId="32" fillId="2" borderId="0" xfId="0" applyNumberFormat="1" applyFont="1" applyFill="1" applyBorder="1" applyAlignment="1">
      <alignment horizontal="left"/>
    </xf>
    <xf numFmtId="4" fontId="32" fillId="2" borderId="0" xfId="0" applyNumberFormat="1" applyFont="1" applyFill="1" applyBorder="1"/>
    <xf numFmtId="0" fontId="215" fillId="2" borderId="0" xfId="0" applyFont="1" applyFill="1" applyBorder="1"/>
    <xf numFmtId="0" fontId="216" fillId="2" borderId="0" xfId="0" applyFont="1" applyFill="1" applyBorder="1"/>
    <xf numFmtId="0" fontId="217" fillId="2" borderId="0" xfId="0" applyFont="1" applyFill="1" applyBorder="1"/>
    <xf numFmtId="4" fontId="216" fillId="2" borderId="0" xfId="0" applyNumberFormat="1" applyFont="1" applyFill="1" applyBorder="1"/>
    <xf numFmtId="4" fontId="216" fillId="0" borderId="0" xfId="0" applyNumberFormat="1" applyFont="1" applyFill="1" applyBorder="1"/>
    <xf numFmtId="0" fontId="218" fillId="2" borderId="0" xfId="0" applyFont="1" applyFill="1" applyBorder="1"/>
    <xf numFmtId="0" fontId="219" fillId="2" borderId="0" xfId="0" applyFont="1" applyFill="1" applyBorder="1"/>
    <xf numFmtId="0" fontId="220" fillId="2" borderId="0" xfId="0" applyFont="1" applyFill="1" applyBorder="1"/>
    <xf numFmtId="0" fontId="219" fillId="0" borderId="0" xfId="0" applyNumberFormat="1" applyFont="1" applyFill="1"/>
    <xf numFmtId="176" fontId="219" fillId="0" borderId="0" xfId="0" applyNumberFormat="1" applyFont="1" applyFill="1"/>
    <xf numFmtId="172" fontId="219" fillId="0" borderId="0" xfId="33878" applyNumberFormat="1" applyFont="1" applyProtection="1"/>
    <xf numFmtId="184" fontId="219" fillId="0" borderId="0" xfId="0" applyNumberFormat="1" applyFont="1" applyFill="1"/>
    <xf numFmtId="0" fontId="219" fillId="0" borderId="0" xfId="0" applyNumberFormat="1" applyFont="1" applyFill="1" applyAlignment="1">
      <alignment vertical="center"/>
    </xf>
    <xf numFmtId="0" fontId="221" fillId="0" borderId="0" xfId="0" applyNumberFormat="1" applyFont="1" applyFill="1" applyBorder="1"/>
    <xf numFmtId="0" fontId="222" fillId="0" borderId="0" xfId="0" applyNumberFormat="1" applyFont="1" applyFill="1" applyBorder="1"/>
    <xf numFmtId="0" fontId="219" fillId="0" borderId="0" xfId="0" applyNumberFormat="1" applyFont="1" applyFill="1" applyBorder="1"/>
    <xf numFmtId="0" fontId="223" fillId="0" borderId="0" xfId="0" applyNumberFormat="1" applyFont="1" applyFill="1" applyBorder="1"/>
    <xf numFmtId="0" fontId="224" fillId="0" borderId="0" xfId="171" applyNumberFormat="1" applyFont="1"/>
    <xf numFmtId="0" fontId="225" fillId="0" borderId="0" xfId="0" applyFont="1"/>
    <xf numFmtId="174" fontId="224" fillId="0" borderId="0" xfId="171" applyFont="1"/>
    <xf numFmtId="174" fontId="226" fillId="0" borderId="0" xfId="171" applyFont="1" applyAlignment="1">
      <alignment horizontal="center"/>
    </xf>
    <xf numFmtId="0" fontId="227" fillId="37" borderId="0" xfId="171" applyNumberFormat="1" applyFont="1" applyFill="1" applyAlignment="1">
      <alignment horizontal="center"/>
    </xf>
    <xf numFmtId="174" fontId="228" fillId="0" borderId="0" xfId="171" applyFont="1"/>
    <xf numFmtId="174" fontId="227" fillId="37" borderId="0" xfId="171" applyFont="1" applyFill="1" applyAlignment="1">
      <alignment horizontal="center"/>
    </xf>
    <xf numFmtId="185" fontId="229" fillId="38" borderId="0" xfId="264" applyFont="1" applyFill="1" applyBorder="1"/>
    <xf numFmtId="0" fontId="226" fillId="33" borderId="0" xfId="171" applyNumberFormat="1" applyFont="1" applyFill="1"/>
    <xf numFmtId="0" fontId="224" fillId="0" borderId="41" xfId="171" applyNumberFormat="1" applyFont="1" applyBorder="1"/>
    <xf numFmtId="2" fontId="230" fillId="0" borderId="41" xfId="264" applyNumberFormat="1" applyFont="1" applyFill="1" applyBorder="1"/>
    <xf numFmtId="2" fontId="230" fillId="0" borderId="41" xfId="263" applyNumberFormat="1" applyFont="1" applyFill="1" applyBorder="1"/>
    <xf numFmtId="186" fontId="229" fillId="38" borderId="0" xfId="264" applyNumberFormat="1" applyFont="1" applyFill="1" applyBorder="1"/>
    <xf numFmtId="2" fontId="230" fillId="0" borderId="0" xfId="264" applyNumberFormat="1" applyFont="1" applyFill="1" applyBorder="1"/>
    <xf numFmtId="2" fontId="230" fillId="0" borderId="0" xfId="263" applyNumberFormat="1" applyFont="1" applyFill="1" applyBorder="1"/>
    <xf numFmtId="1" fontId="231" fillId="0" borderId="0" xfId="264" applyNumberFormat="1" applyFont="1" applyFill="1" applyBorder="1" applyAlignment="1">
      <alignment horizontal="center"/>
    </xf>
    <xf numFmtId="186" fontId="231" fillId="0" borderId="0" xfId="264" applyNumberFormat="1" applyFont="1" applyBorder="1" applyAlignment="1">
      <alignment horizontal="center"/>
    </xf>
    <xf numFmtId="2" fontId="230" fillId="0" borderId="0" xfId="264" applyNumberFormat="1" applyFont="1" applyFill="1"/>
    <xf numFmtId="2" fontId="230" fillId="0" borderId="0" xfId="264" applyNumberFormat="1" applyFont="1" applyFill="1" applyAlignment="1">
      <alignment horizontal="center"/>
    </xf>
    <xf numFmtId="2" fontId="230" fillId="0" borderId="0" xfId="264" applyNumberFormat="1" applyFont="1" applyBorder="1"/>
    <xf numFmtId="2" fontId="230" fillId="0" borderId="0" xfId="264" applyNumberFormat="1" applyFont="1"/>
    <xf numFmtId="2" fontId="230" fillId="0" borderId="0" xfId="264" applyNumberFormat="1" applyFont="1" applyAlignment="1">
      <alignment horizontal="center"/>
    </xf>
    <xf numFmtId="2" fontId="230" fillId="2" borderId="0" xfId="264" applyNumberFormat="1" applyFont="1" applyFill="1"/>
    <xf numFmtId="0" fontId="230" fillId="0" borderId="0" xfId="265" applyFont="1"/>
    <xf numFmtId="2" fontId="225" fillId="0" borderId="0" xfId="0" applyNumberFormat="1" applyFont="1"/>
    <xf numFmtId="2" fontId="232" fillId="0" borderId="0" xfId="269" applyNumberFormat="1" applyFont="1"/>
    <xf numFmtId="0" fontId="230" fillId="0" borderId="0" xfId="263" applyNumberFormat="1" applyFont="1" applyFill="1" applyBorder="1"/>
    <xf numFmtId="4" fontId="224" fillId="0" borderId="0" xfId="171" applyNumberFormat="1" applyFont="1"/>
    <xf numFmtId="4" fontId="224" fillId="39" borderId="0" xfId="171" applyNumberFormat="1" applyFont="1" applyFill="1"/>
    <xf numFmtId="4" fontId="224" fillId="40" borderId="0" xfId="171" applyNumberFormat="1" applyFont="1" applyFill="1"/>
    <xf numFmtId="4" fontId="224" fillId="41" borderId="0" xfId="171" applyNumberFormat="1" applyFont="1" applyFill="1"/>
    <xf numFmtId="4" fontId="224" fillId="35" borderId="0" xfId="171" applyNumberFormat="1" applyFont="1" applyFill="1"/>
    <xf numFmtId="2" fontId="224" fillId="34" borderId="0" xfId="171" applyNumberFormat="1" applyFont="1" applyFill="1"/>
    <xf numFmtId="2" fontId="224" fillId="35" borderId="0" xfId="171" applyNumberFormat="1" applyFont="1" applyFill="1"/>
    <xf numFmtId="17" fontId="216" fillId="28" borderId="69" xfId="0" applyNumberFormat="1" applyFont="1" applyFill="1" applyBorder="1" applyAlignment="1">
      <alignment horizontal="center"/>
    </xf>
    <xf numFmtId="0" fontId="234" fillId="0" borderId="69" xfId="0" quotePrefix="1" applyNumberFormat="1" applyFont="1" applyFill="1" applyBorder="1" applyAlignment="1">
      <alignment horizontal="left" vertical="center"/>
    </xf>
    <xf numFmtId="176" fontId="233" fillId="0" borderId="69" xfId="0" applyNumberFormat="1" applyFont="1" applyFill="1" applyBorder="1" applyAlignment="1">
      <alignment horizontal="right" vertical="center"/>
    </xf>
    <xf numFmtId="10" fontId="219" fillId="0" borderId="0" xfId="33878" applyNumberFormat="1" applyFont="1" applyAlignment="1" applyProtection="1">
      <alignment vertical="center"/>
    </xf>
    <xf numFmtId="0" fontId="102" fillId="2" borderId="0" xfId="0" applyFont="1" applyFill="1" applyBorder="1" applyAlignment="1">
      <alignment horizontal="center" vertical="center" wrapText="1"/>
    </xf>
    <xf numFmtId="0" fontId="38" fillId="2" borderId="0" xfId="0" applyNumberFormat="1" applyFont="1" applyFill="1" applyBorder="1" applyAlignment="1">
      <alignment horizontal="centerContinuous"/>
    </xf>
    <xf numFmtId="4" fontId="113" fillId="2" borderId="0" xfId="0" applyNumberFormat="1" applyFont="1" applyFill="1" applyBorder="1"/>
    <xf numFmtId="0" fontId="113" fillId="2" borderId="0" xfId="0" applyFont="1" applyFill="1" applyBorder="1"/>
    <xf numFmtId="17" fontId="102" fillId="2" borderId="0" xfId="0" applyNumberFormat="1" applyFont="1" applyFill="1" applyBorder="1" applyAlignment="1">
      <alignment horizontal="center" vertical="center" wrapText="1"/>
    </xf>
    <xf numFmtId="9" fontId="114" fillId="2" borderId="0" xfId="33878" applyNumberFormat="1" applyFont="1" applyFill="1" applyAlignment="1" applyProtection="1">
      <alignment horizontal="center"/>
    </xf>
    <xf numFmtId="4" fontId="100" fillId="2" borderId="0" xfId="0" applyNumberFormat="1" applyFont="1" applyFill="1" applyBorder="1"/>
    <xf numFmtId="188" fontId="141" fillId="75" borderId="0" xfId="271" applyFont="1" applyFill="1" applyBorder="1" applyAlignment="1">
      <alignment vertical="center" wrapText="1"/>
    </xf>
    <xf numFmtId="188" fontId="235" fillId="75" borderId="0" xfId="271" applyFont="1" applyFill="1" applyBorder="1" applyAlignment="1">
      <alignment vertical="center"/>
    </xf>
    <xf numFmtId="49" fontId="143" fillId="75" borderId="0" xfId="271" applyNumberFormat="1" applyFont="1" applyFill="1" applyBorder="1" applyAlignment="1">
      <alignment vertical="center" wrapText="1"/>
    </xf>
    <xf numFmtId="0" fontId="29" fillId="2" borderId="0" xfId="0" quotePrefix="1" applyNumberFormat="1" applyFont="1" applyFill="1" applyBorder="1" applyAlignment="1">
      <alignment horizontal="left" vertical="top"/>
    </xf>
    <xf numFmtId="0" fontId="11" fillId="2" borderId="0" xfId="0" applyNumberFormat="1" applyFont="1" applyFill="1" applyBorder="1" applyAlignment="1">
      <alignment vertical="top"/>
    </xf>
    <xf numFmtId="0" fontId="11" fillId="2" borderId="0" xfId="0" quotePrefix="1" applyNumberFormat="1" applyFont="1" applyFill="1" applyBorder="1" applyAlignment="1">
      <alignment horizontal="right" vertical="top"/>
    </xf>
    <xf numFmtId="188" fontId="29" fillId="0" borderId="0" xfId="271" applyFont="1"/>
    <xf numFmtId="188" fontId="238" fillId="0" borderId="0" xfId="271" applyFont="1"/>
    <xf numFmtId="188" fontId="237" fillId="75" borderId="0" xfId="271" quotePrefix="1" applyFont="1" applyFill="1" applyBorder="1" applyAlignment="1">
      <alignment vertical="center"/>
    </xf>
    <xf numFmtId="188" fontId="239" fillId="75" borderId="0" xfId="271" applyFont="1" applyFill="1" applyBorder="1" applyAlignment="1">
      <alignment vertical="center" wrapText="1"/>
    </xf>
    <xf numFmtId="0" fontId="240" fillId="88" borderId="70" xfId="272" applyNumberFormat="1" applyFont="1" applyFill="1" applyBorder="1" applyAlignment="1">
      <alignment horizontal="center" vertical="center"/>
    </xf>
    <xf numFmtId="188" fontId="240" fillId="88" borderId="70" xfId="272" applyFont="1" applyFill="1" applyBorder="1" applyAlignment="1">
      <alignment horizontal="center" vertical="center"/>
    </xf>
    <xf numFmtId="188" fontId="240" fillId="88" borderId="77" xfId="271" applyFont="1" applyFill="1" applyBorder="1" applyAlignment="1">
      <alignment horizontal="center"/>
    </xf>
    <xf numFmtId="0" fontId="38" fillId="0" borderId="0" xfId="33878" applyNumberFormat="1" applyFont="1" applyAlignment="1" applyProtection="1">
      <alignment horizontal="right"/>
    </xf>
    <xf numFmtId="0" fontId="38" fillId="0" borderId="0" xfId="0" applyNumberFormat="1" applyFont="1" applyFill="1"/>
    <xf numFmtId="4" fontId="215" fillId="2" borderId="0" xfId="0" applyNumberFormat="1" applyFont="1" applyFill="1" applyBorder="1"/>
    <xf numFmtId="172" fontId="13" fillId="2" borderId="0" xfId="33878" applyNumberFormat="1" applyFont="1" applyFill="1" applyProtection="1"/>
    <xf numFmtId="0" fontId="34" fillId="2" borderId="0" xfId="0" applyFont="1" applyFill="1" applyBorder="1" applyAlignment="1">
      <alignment vertical="center"/>
    </xf>
    <xf numFmtId="0" fontId="24" fillId="0" borderId="0" xfId="0" applyNumberFormat="1" applyFont="1" applyFill="1" applyBorder="1"/>
    <xf numFmtId="0" fontId="24" fillId="0" borderId="0" xfId="0" applyNumberFormat="1" applyFont="1" applyFill="1"/>
    <xf numFmtId="0" fontId="13" fillId="2" borderId="0" xfId="0" quotePrefix="1" applyFont="1" applyFill="1" applyBorder="1" applyAlignment="1">
      <alignment horizontal="right" vertical="top"/>
    </xf>
    <xf numFmtId="10" fontId="11" fillId="0" borderId="0" xfId="0" applyNumberFormat="1" applyFont="1" applyFill="1" applyAlignment="1">
      <alignment vertical="center"/>
    </xf>
    <xf numFmtId="0" fontId="223" fillId="0" borderId="0" xfId="0" applyNumberFormat="1" applyFont="1" applyFill="1" applyAlignment="1">
      <alignment vertical="center"/>
    </xf>
    <xf numFmtId="188" fontId="147" fillId="88" borderId="70" xfId="272" applyFont="1" applyFill="1" applyBorder="1" applyAlignment="1">
      <alignment horizontal="center" vertical="center"/>
    </xf>
    <xf numFmtId="188" fontId="240" fillId="88" borderId="90" xfId="272" quotePrefix="1" applyFont="1" applyFill="1" applyBorder="1" applyAlignment="1">
      <alignment horizontal="center" vertical="center"/>
    </xf>
    <xf numFmtId="188" fontId="240" fillId="88" borderId="91" xfId="272" quotePrefix="1" applyFont="1" applyFill="1" applyBorder="1" applyAlignment="1">
      <alignment horizontal="center" vertical="center"/>
    </xf>
    <xf numFmtId="188" fontId="240" fillId="88" borderId="82" xfId="272" quotePrefix="1" applyFont="1" applyFill="1" applyBorder="1" applyAlignment="1">
      <alignment horizontal="center" vertical="center"/>
    </xf>
    <xf numFmtId="188" fontId="240" fillId="88" borderId="83" xfId="272" quotePrefix="1" applyFont="1" applyFill="1" applyBorder="1" applyAlignment="1">
      <alignment horizontal="center" vertical="center"/>
    </xf>
    <xf numFmtId="0" fontId="219" fillId="0" borderId="103" xfId="0" applyNumberFormat="1" applyFont="1" applyFill="1" applyBorder="1"/>
    <xf numFmtId="2" fontId="230" fillId="0" borderId="103" xfId="264" applyNumberFormat="1" applyFont="1" applyFill="1" applyBorder="1"/>
    <xf numFmtId="2" fontId="230" fillId="0" borderId="103" xfId="263" applyNumberFormat="1" applyFont="1" applyFill="1" applyBorder="1"/>
    <xf numFmtId="0" fontId="225" fillId="0" borderId="103" xfId="0" applyFont="1" applyBorder="1"/>
    <xf numFmtId="0" fontId="245" fillId="0" borderId="0" xfId="0" applyFont="1" applyAlignment="1">
      <alignment horizontal="center"/>
    </xf>
    <xf numFmtId="4" fontId="227" fillId="0" borderId="0" xfId="171" applyNumberFormat="1" applyFont="1" applyAlignment="1">
      <alignment horizontal="center"/>
    </xf>
    <xf numFmtId="0" fontId="246" fillId="0" borderId="0" xfId="0" applyNumberFormat="1" applyFont="1" applyFill="1"/>
    <xf numFmtId="0" fontId="248" fillId="0" borderId="0" xfId="0" applyNumberFormat="1" applyFont="1" applyFill="1" applyBorder="1"/>
    <xf numFmtId="0" fontId="34" fillId="0" borderId="0" xfId="0" applyNumberFormat="1" applyFont="1" applyFill="1" applyBorder="1"/>
    <xf numFmtId="0" fontId="134" fillId="0" borderId="0" xfId="0" applyNumberFormat="1" applyFont="1" applyFill="1" applyBorder="1"/>
    <xf numFmtId="2" fontId="219" fillId="0" borderId="0" xfId="0" applyNumberFormat="1" applyFont="1" applyFill="1"/>
    <xf numFmtId="0" fontId="249" fillId="0" borderId="0" xfId="0" applyNumberFormat="1" applyFont="1" applyFill="1" applyAlignment="1">
      <alignment vertical="center"/>
    </xf>
    <xf numFmtId="4" fontId="11" fillId="0" borderId="0" xfId="0" applyNumberFormat="1" applyFont="1" applyFill="1" applyAlignment="1">
      <alignment vertical="center"/>
    </xf>
    <xf numFmtId="4" fontId="250" fillId="34" borderId="0" xfId="0" applyNumberFormat="1" applyFont="1" applyFill="1" applyAlignment="1">
      <alignment vertical="center"/>
    </xf>
    <xf numFmtId="203" fontId="11" fillId="0" borderId="0" xfId="0" applyNumberFormat="1" applyFont="1" applyFill="1" applyAlignment="1">
      <alignment vertical="center"/>
    </xf>
    <xf numFmtId="204" fontId="11" fillId="0" borderId="0" xfId="0" applyNumberFormat="1" applyFont="1" applyFill="1" applyAlignment="1">
      <alignment vertical="center"/>
    </xf>
    <xf numFmtId="188" fontId="138" fillId="0" borderId="0" xfId="271" applyFont="1" applyAlignment="1">
      <alignment vertical="center"/>
    </xf>
    <xf numFmtId="188" fontId="236" fillId="75" borderId="0" xfId="271" applyFont="1" applyFill="1" applyBorder="1" applyAlignment="1">
      <alignment vertical="center"/>
    </xf>
    <xf numFmtId="188" fontId="138" fillId="75" borderId="0" xfId="271" applyFont="1" applyFill="1" applyAlignment="1">
      <alignment vertical="center"/>
    </xf>
    <xf numFmtId="188" fontId="144" fillId="75" borderId="0" xfId="271" applyFont="1" applyFill="1" applyBorder="1" applyAlignment="1">
      <alignment vertical="center" wrapText="1"/>
    </xf>
    <xf numFmtId="188" fontId="11" fillId="0" borderId="0" xfId="271" applyAlignment="1">
      <alignment vertical="center"/>
    </xf>
    <xf numFmtId="188" fontId="137" fillId="0" borderId="0" xfId="271" applyFont="1" applyAlignment="1">
      <alignment vertical="center"/>
    </xf>
    <xf numFmtId="188" fontId="140" fillId="0" borderId="0" xfId="271" applyFont="1" applyAlignment="1">
      <alignment vertical="center"/>
    </xf>
    <xf numFmtId="188" fontId="10" fillId="0" borderId="0" xfId="271" applyFont="1" applyAlignment="1">
      <alignment vertical="center"/>
    </xf>
    <xf numFmtId="188" fontId="251" fillId="0" borderId="0" xfId="271" applyFont="1"/>
    <xf numFmtId="188" fontId="252" fillId="0" borderId="0" xfId="271" applyFont="1"/>
    <xf numFmtId="188" fontId="146" fillId="0" borderId="0" xfId="271" applyFont="1"/>
    <xf numFmtId="188" fontId="253" fillId="0" borderId="0" xfId="271" applyFont="1"/>
    <xf numFmtId="188" fontId="254" fillId="0" borderId="0" xfId="271" applyFont="1"/>
    <xf numFmtId="188" fontId="255" fillId="75" borderId="0" xfId="271" applyFont="1" applyFill="1"/>
    <xf numFmtId="188" fontId="255" fillId="0" borderId="0" xfId="271" applyFont="1"/>
    <xf numFmtId="188" fontId="136" fillId="0" borderId="0" xfId="271" applyFont="1"/>
    <xf numFmtId="188" fontId="256" fillId="0" borderId="0" xfId="271" applyFont="1"/>
    <xf numFmtId="188" fontId="257" fillId="0" borderId="0" xfId="271" applyFont="1"/>
    <xf numFmtId="188" fontId="258" fillId="75" borderId="0" xfId="271" applyFont="1" applyFill="1" applyBorder="1" applyAlignment="1">
      <alignment wrapText="1"/>
    </xf>
    <xf numFmtId="49" fontId="259" fillId="75" borderId="0" xfId="271" applyNumberFormat="1" applyFont="1" applyFill="1" applyBorder="1" applyAlignment="1">
      <alignment horizontal="center" vertical="center" wrapText="1"/>
    </xf>
    <xf numFmtId="188" fontId="244" fillId="75" borderId="0" xfId="271" applyFont="1" applyFill="1" applyBorder="1" applyAlignment="1">
      <alignment horizontal="center" vertical="center" wrapText="1"/>
    </xf>
    <xf numFmtId="188" fontId="255" fillId="2" borderId="0" xfId="271" applyFont="1" applyFill="1"/>
    <xf numFmtId="49" fontId="240" fillId="88" borderId="77" xfId="272" applyNumberFormat="1" applyFont="1" applyFill="1" applyBorder="1" applyAlignment="1">
      <alignment horizontal="center" vertical="center"/>
    </xf>
    <xf numFmtId="188" fontId="240" fillId="88" borderId="83" xfId="272" applyFont="1" applyFill="1" applyBorder="1" applyAlignment="1">
      <alignment horizontal="center" vertical="center"/>
    </xf>
    <xf numFmtId="169" fontId="244" fillId="0" borderId="85" xfId="273" applyFont="1" applyFill="1" applyBorder="1" applyAlignment="1">
      <alignment vertical="center"/>
    </xf>
    <xf numFmtId="188" fontId="244" fillId="0" borderId="72" xfId="271" applyFont="1" applyFill="1" applyBorder="1" applyAlignment="1">
      <alignment vertical="center" wrapText="1"/>
    </xf>
    <xf numFmtId="169" fontId="244" fillId="0" borderId="72" xfId="273" applyFont="1" applyFill="1" applyBorder="1" applyAlignment="1">
      <alignment vertical="center"/>
    </xf>
    <xf numFmtId="188" fontId="255" fillId="0" borderId="0" xfId="271" applyFont="1" applyAlignment="1">
      <alignment vertical="center"/>
    </xf>
    <xf numFmtId="188" fontId="255" fillId="75" borderId="0" xfId="271" applyFont="1" applyFill="1" applyAlignment="1">
      <alignment vertical="center"/>
    </xf>
    <xf numFmtId="188" fontId="244" fillId="0" borderId="0" xfId="271" applyFont="1" applyFill="1" applyBorder="1" applyAlignment="1">
      <alignment vertical="center" wrapText="1"/>
    </xf>
    <xf numFmtId="188" fontId="244" fillId="0" borderId="85" xfId="271" applyFont="1" applyFill="1" applyBorder="1" applyAlignment="1">
      <alignment vertical="center" wrapText="1"/>
    </xf>
    <xf numFmtId="0" fontId="103" fillId="28" borderId="120" xfId="0" applyNumberFormat="1" applyFont="1" applyFill="1" applyBorder="1" applyAlignment="1">
      <alignment horizontal="centerContinuous"/>
    </xf>
    <xf numFmtId="0" fontId="104" fillId="28" borderId="120" xfId="0" applyNumberFormat="1" applyFont="1" applyFill="1" applyBorder="1" applyAlignment="1">
      <alignment horizontal="right"/>
    </xf>
    <xf numFmtId="0" fontId="43" fillId="0" borderId="118" xfId="0" quotePrefix="1" applyNumberFormat="1" applyFont="1" applyFill="1" applyBorder="1" applyAlignment="1">
      <alignment horizontal="left" vertical="center"/>
    </xf>
    <xf numFmtId="0" fontId="103" fillId="28" borderId="2" xfId="0" quotePrefix="1" applyNumberFormat="1" applyFont="1" applyFill="1" applyBorder="1" applyAlignment="1">
      <alignment horizontal="centerContinuous"/>
    </xf>
    <xf numFmtId="0" fontId="10" fillId="28" borderId="120" xfId="0" applyNumberFormat="1" applyFont="1" applyFill="1" applyBorder="1"/>
    <xf numFmtId="0" fontId="98" fillId="28" borderId="67" xfId="0" quotePrefix="1" applyNumberFormat="1" applyFont="1" applyFill="1" applyBorder="1" applyAlignment="1">
      <alignment horizontal="left"/>
    </xf>
    <xf numFmtId="10" fontId="42" fillId="0" borderId="118" xfId="33878" applyNumberFormat="1" applyFont="1" applyBorder="1" applyAlignment="1" applyProtection="1">
      <alignment horizontal="right" vertical="center"/>
    </xf>
    <xf numFmtId="169" fontId="244" fillId="0" borderId="88" xfId="273" applyFont="1" applyFill="1" applyBorder="1" applyAlignment="1">
      <alignment vertical="center"/>
    </xf>
    <xf numFmtId="169" fontId="244" fillId="0" borderId="86" xfId="273" applyFont="1" applyFill="1" applyBorder="1" applyAlignment="1">
      <alignment vertical="center"/>
    </xf>
    <xf numFmtId="188" fontId="146" fillId="0" borderId="0" xfId="271" applyFont="1" applyAlignment="1">
      <alignment vertical="center"/>
    </xf>
    <xf numFmtId="188" fontId="251" fillId="0" borderId="0" xfId="271" applyFont="1" applyAlignment="1">
      <alignment vertical="center"/>
    </xf>
    <xf numFmtId="188" fontId="252" fillId="0" borderId="0" xfId="271" applyFont="1" applyAlignment="1">
      <alignment vertical="center"/>
    </xf>
    <xf numFmtId="17" fontId="105" fillId="28" borderId="0" xfId="0" applyNumberFormat="1" applyFont="1" applyFill="1" applyBorder="1" applyAlignment="1">
      <alignment horizontal="center"/>
    </xf>
    <xf numFmtId="17" fontId="105" fillId="28" borderId="67" xfId="0" applyNumberFormat="1" applyFont="1" applyFill="1" applyBorder="1" applyAlignment="1">
      <alignment horizontal="center"/>
    </xf>
    <xf numFmtId="0" fontId="105" fillId="28" borderId="0" xfId="0" applyNumberFormat="1" applyFont="1" applyFill="1" applyBorder="1" applyAlignment="1">
      <alignment horizontal="center" wrapText="1"/>
    </xf>
    <xf numFmtId="175" fontId="105" fillId="28" borderId="67" xfId="0" applyNumberFormat="1" applyFont="1" applyFill="1" applyBorder="1" applyAlignment="1">
      <alignment horizontal="center"/>
    </xf>
    <xf numFmtId="17" fontId="242" fillId="28" borderId="0" xfId="0" applyNumberFormat="1" applyFont="1" applyFill="1" applyBorder="1" applyAlignment="1">
      <alignment horizontal="center"/>
    </xf>
    <xf numFmtId="17" fontId="242" fillId="28" borderId="67" xfId="0" applyNumberFormat="1" applyFont="1" applyFill="1" applyBorder="1" applyAlignment="1">
      <alignment horizontal="center"/>
    </xf>
    <xf numFmtId="0" fontId="242" fillId="28" borderId="0" xfId="0" applyNumberFormat="1" applyFont="1" applyFill="1" applyBorder="1" applyAlignment="1">
      <alignment horizontal="center" wrapText="1"/>
    </xf>
    <xf numFmtId="175" fontId="242" fillId="28" borderId="67" xfId="0" applyNumberFormat="1" applyFont="1" applyFill="1" applyBorder="1" applyAlignment="1">
      <alignment horizontal="center"/>
    </xf>
    <xf numFmtId="17" fontId="105" fillId="28" borderId="3" xfId="0" applyNumberFormat="1" applyFont="1" applyFill="1" applyBorder="1" applyAlignment="1">
      <alignment horizontal="center"/>
    </xf>
    <xf numFmtId="0" fontId="105" fillId="28" borderId="3" xfId="0" applyNumberFormat="1" applyFont="1" applyFill="1" applyBorder="1" applyAlignment="1">
      <alignment horizontal="center" wrapText="1"/>
    </xf>
    <xf numFmtId="0" fontId="263" fillId="2" borderId="0" xfId="0" applyFont="1" applyFill="1" applyBorder="1"/>
    <xf numFmtId="10" fontId="13" fillId="2" borderId="0" xfId="33878" applyNumberFormat="1" applyFont="1" applyFill="1" applyProtection="1"/>
    <xf numFmtId="0" fontId="11" fillId="2" borderId="0" xfId="0" quotePrefix="1" applyFont="1" applyFill="1" applyBorder="1"/>
    <xf numFmtId="10" fontId="216" fillId="2" borderId="0" xfId="33878" applyNumberFormat="1" applyFont="1" applyFill="1" applyProtection="1"/>
    <xf numFmtId="0" fontId="260" fillId="28" borderId="108" xfId="0" applyFont="1" applyFill="1" applyBorder="1" applyAlignment="1">
      <alignment horizontal="center" vertical="center"/>
    </xf>
    <xf numFmtId="0" fontId="260" fillId="28" borderId="0" xfId="0" applyFont="1" applyFill="1" applyBorder="1" applyAlignment="1">
      <alignment horizontal="center" vertical="center"/>
    </xf>
    <xf numFmtId="171" fontId="11" fillId="0" borderId="0" xfId="0" applyNumberFormat="1" applyFont="1" applyFill="1" applyAlignment="1">
      <alignment vertical="center"/>
    </xf>
    <xf numFmtId="171" fontId="11" fillId="0" borderId="0" xfId="0" applyNumberFormat="1" applyFont="1" applyFill="1"/>
    <xf numFmtId="0" fontId="6" fillId="0" borderId="0" xfId="0" applyNumberFormat="1" applyFont="1" applyFill="1"/>
    <xf numFmtId="0" fontId="6" fillId="0" borderId="0" xfId="0" applyNumberFormat="1" applyFont="1" applyFill="1" applyAlignment="1">
      <alignment vertical="center"/>
    </xf>
    <xf numFmtId="0" fontId="13" fillId="0" borderId="126" xfId="0" applyFont="1" applyBorder="1"/>
    <xf numFmtId="170" fontId="13" fillId="0" borderId="126" xfId="0" applyNumberFormat="1" applyFont="1" applyFill="1" applyBorder="1" applyAlignment="1">
      <alignment horizontal="right"/>
    </xf>
    <xf numFmtId="171" fontId="13" fillId="0" borderId="126" xfId="0" applyNumberFormat="1" applyFont="1" applyFill="1" applyBorder="1" applyAlignment="1">
      <alignment horizontal="right"/>
    </xf>
    <xf numFmtId="49" fontId="0" fillId="0" borderId="126" xfId="34003" applyNumberFormat="1" applyFont="1" applyFill="1" applyBorder="1" applyAlignment="1">
      <alignment horizontal="right"/>
    </xf>
    <xf numFmtId="188" fontId="240" fillId="76" borderId="71" xfId="271" applyFont="1" applyFill="1" applyBorder="1" applyAlignment="1">
      <alignment vertical="center"/>
    </xf>
    <xf numFmtId="188" fontId="240" fillId="76" borderId="79" xfId="271" applyFont="1" applyFill="1" applyBorder="1" applyAlignment="1">
      <alignment vertical="center"/>
    </xf>
    <xf numFmtId="169" fontId="240" fillId="76" borderId="96" xfId="273" applyFont="1" applyFill="1" applyBorder="1" applyAlignment="1">
      <alignment vertical="center"/>
    </xf>
    <xf numFmtId="10" fontId="240" fillId="76" borderId="97" xfId="274" applyNumberFormat="1" applyFont="1" applyFill="1" applyBorder="1" applyAlignment="1">
      <alignment horizontal="right" vertical="center"/>
    </xf>
    <xf numFmtId="0" fontId="39" fillId="2" borderId="0" xfId="0" applyNumberFormat="1" applyFont="1" applyFill="1"/>
    <xf numFmtId="188" fontId="266" fillId="75" borderId="0" xfId="271" quotePrefix="1" applyFont="1" applyFill="1" applyBorder="1" applyAlignment="1">
      <alignment vertical="center"/>
    </xf>
    <xf numFmtId="0" fontId="39" fillId="2" borderId="0" xfId="0" applyNumberFormat="1" applyFont="1" applyFill="1" applyAlignment="1">
      <alignment vertical="center"/>
    </xf>
    <xf numFmtId="0" fontId="193" fillId="2" borderId="0" xfId="0" applyNumberFormat="1" applyFont="1" applyFill="1"/>
    <xf numFmtId="0" fontId="193" fillId="2" borderId="0" xfId="0" applyNumberFormat="1" applyFont="1" applyFill="1" applyAlignment="1">
      <alignment vertical="center"/>
    </xf>
    <xf numFmtId="188" fontId="267" fillId="75" borderId="0" xfId="271" quotePrefix="1" applyFont="1" applyFill="1" applyBorder="1" applyAlignment="1">
      <alignment vertical="center"/>
    </xf>
    <xf numFmtId="17" fontId="242" fillId="28" borderId="0" xfId="0" applyNumberFormat="1" applyFont="1" applyFill="1" applyBorder="1" applyAlignment="1">
      <alignment horizontal="center" vertical="center"/>
    </xf>
    <xf numFmtId="17" fontId="242" fillId="28" borderId="67" xfId="0" applyNumberFormat="1" applyFont="1" applyFill="1" applyBorder="1" applyAlignment="1">
      <alignment horizontal="center" vertical="center"/>
    </xf>
    <xf numFmtId="0" fontId="242" fillId="28" borderId="0" xfId="0" applyNumberFormat="1" applyFont="1" applyFill="1" applyBorder="1" applyAlignment="1">
      <alignment horizontal="center" vertical="center" wrapText="1"/>
    </xf>
    <xf numFmtId="175" fontId="242" fillId="28" borderId="67" xfId="0" applyNumberFormat="1" applyFont="1" applyFill="1" applyBorder="1" applyAlignment="1">
      <alignment horizontal="center" vertical="center"/>
    </xf>
    <xf numFmtId="0" fontId="101" fillId="28" borderId="67" xfId="0" quotePrefix="1" applyNumberFormat="1" applyFont="1" applyFill="1" applyBorder="1" applyAlignment="1">
      <alignment horizontal="left" wrapText="1"/>
    </xf>
    <xf numFmtId="4" fontId="11" fillId="2" borderId="0" xfId="0" applyNumberFormat="1" applyFont="1" applyFill="1"/>
    <xf numFmtId="0" fontId="11" fillId="2" borderId="0" xfId="0" applyNumberFormat="1" applyFont="1" applyFill="1" applyBorder="1" applyAlignment="1">
      <alignment vertical="center"/>
    </xf>
    <xf numFmtId="0" fontId="241" fillId="2" borderId="0" xfId="0" applyFont="1" applyFill="1" applyBorder="1" applyAlignment="1">
      <alignment vertical="top"/>
    </xf>
    <xf numFmtId="0" fontId="34" fillId="2" borderId="0" xfId="0" applyFont="1" applyFill="1" applyBorder="1" applyAlignment="1">
      <alignment vertical="top"/>
    </xf>
    <xf numFmtId="0" fontId="5" fillId="0" borderId="0" xfId="0" applyNumberFormat="1" applyFont="1" applyFill="1"/>
    <xf numFmtId="176" fontId="5" fillId="0" borderId="0" xfId="0" applyNumberFormat="1" applyFont="1" applyFill="1"/>
    <xf numFmtId="0" fontId="5" fillId="0" borderId="0" xfId="0" applyNumberFormat="1" applyFont="1" applyFill="1" applyAlignment="1">
      <alignment vertical="center"/>
    </xf>
    <xf numFmtId="176" fontId="269" fillId="0" borderId="0" xfId="0" applyNumberFormat="1" applyFont="1" applyBorder="1" applyAlignment="1">
      <alignment wrapText="1"/>
    </xf>
    <xf numFmtId="176" fontId="269" fillId="0" borderId="0" xfId="0" applyNumberFormat="1" applyFont="1" applyFill="1" applyBorder="1" applyAlignment="1">
      <alignment horizontal="right"/>
    </xf>
    <xf numFmtId="176" fontId="247" fillId="0" borderId="0" xfId="0" applyNumberFormat="1" applyFont="1" applyFill="1" applyBorder="1"/>
    <xf numFmtId="168" fontId="269" fillId="0" borderId="0" xfId="1" applyFont="1" applyFill="1" applyBorder="1" applyAlignment="1">
      <alignment horizontal="right"/>
    </xf>
    <xf numFmtId="0" fontId="5" fillId="0" borderId="0" xfId="0" applyNumberFormat="1" applyFont="1" applyFill="1" applyBorder="1"/>
    <xf numFmtId="10" fontId="5" fillId="0" borderId="0" xfId="33878" applyNumberFormat="1" applyFont="1" applyAlignment="1" applyProtection="1">
      <alignment vertical="center"/>
    </xf>
    <xf numFmtId="172" fontId="5" fillId="0" borderId="0" xfId="33878" applyNumberFormat="1" applyFont="1" applyAlignment="1" applyProtection="1">
      <alignment vertical="center"/>
    </xf>
    <xf numFmtId="17" fontId="268" fillId="28" borderId="69" xfId="0" applyNumberFormat="1" applyFont="1" applyFill="1" applyBorder="1" applyAlignment="1">
      <alignment horizontal="center"/>
    </xf>
    <xf numFmtId="0" fontId="268" fillId="28" borderId="69" xfId="0" applyNumberFormat="1" applyFont="1" applyFill="1" applyBorder="1" applyAlignment="1">
      <alignment horizontal="center" wrapText="1"/>
    </xf>
    <xf numFmtId="175" fontId="268" fillId="28" borderId="69" xfId="0" applyNumberFormat="1" applyFont="1" applyFill="1" applyBorder="1" applyAlignment="1">
      <alignment horizontal="center"/>
    </xf>
    <xf numFmtId="176" fontId="114" fillId="0" borderId="69" xfId="0" applyNumberFormat="1" applyFont="1" applyFill="1" applyBorder="1" applyAlignment="1">
      <alignment horizontal="right" vertical="center"/>
    </xf>
    <xf numFmtId="172" fontId="114" fillId="0" borderId="69" xfId="33878" applyNumberFormat="1" applyFont="1" applyBorder="1" applyAlignment="1" applyProtection="1">
      <alignment horizontal="right" vertical="center"/>
    </xf>
    <xf numFmtId="172" fontId="114" fillId="0" borderId="69" xfId="0" applyNumberFormat="1" applyFont="1" applyFill="1" applyBorder="1" applyAlignment="1">
      <alignment horizontal="right" vertical="center"/>
    </xf>
    <xf numFmtId="4" fontId="11" fillId="0" borderId="0" xfId="0" applyNumberFormat="1" applyFont="1" applyFill="1" applyBorder="1"/>
    <xf numFmtId="0" fontId="260" fillId="28" borderId="0" xfId="0" applyFont="1" applyFill="1" applyBorder="1" applyAlignment="1">
      <alignment vertical="center"/>
    </xf>
    <xf numFmtId="4" fontId="9" fillId="28" borderId="0" xfId="0" applyNumberFormat="1" applyFont="1" applyFill="1" applyBorder="1" applyAlignment="1">
      <alignment vertical="center"/>
    </xf>
    <xf numFmtId="10" fontId="9" fillId="28" borderId="0" xfId="33878" applyNumberFormat="1" applyFont="1" applyFill="1" applyAlignment="1" applyProtection="1">
      <alignment vertical="center"/>
    </xf>
    <xf numFmtId="0" fontId="32" fillId="2" borderId="170" xfId="0" quotePrefix="1" applyNumberFormat="1" applyFont="1" applyFill="1" applyBorder="1" applyAlignment="1">
      <alignment horizontal="center" vertical="center"/>
    </xf>
    <xf numFmtId="0" fontId="43" fillId="0" borderId="0" xfId="0" quotePrefix="1" applyNumberFormat="1" applyFont="1" applyFill="1" applyBorder="1" applyAlignment="1">
      <alignment vertical="center"/>
    </xf>
    <xf numFmtId="0" fontId="32" fillId="2" borderId="170" xfId="0" quotePrefix="1" applyNumberFormat="1" applyFont="1" applyFill="1" applyBorder="1" applyAlignment="1">
      <alignment horizontal="left" vertical="center"/>
    </xf>
    <xf numFmtId="172" fontId="20" fillId="2" borderId="0" xfId="0" applyNumberFormat="1" applyFont="1" applyFill="1" applyBorder="1" applyAlignment="1">
      <alignment horizontal="center" vertical="center"/>
    </xf>
    <xf numFmtId="172" fontId="20" fillId="2" borderId="0" xfId="0" applyNumberFormat="1" applyFont="1" applyFill="1" applyBorder="1" applyAlignment="1">
      <alignment horizontal="right" vertical="center"/>
    </xf>
    <xf numFmtId="0" fontId="12" fillId="2" borderId="0" xfId="0" quotePrefix="1" applyNumberFormat="1" applyFont="1" applyFill="1" applyBorder="1" applyAlignment="1">
      <alignment vertical="top"/>
    </xf>
    <xf numFmtId="0" fontId="99" fillId="28" borderId="0" xfId="0" quotePrefix="1" applyNumberFormat="1" applyFont="1" applyFill="1" applyBorder="1" applyAlignment="1">
      <alignment horizontal="center"/>
    </xf>
    <xf numFmtId="0" fontId="43" fillId="2" borderId="0" xfId="0" quotePrefix="1" applyNumberFormat="1" applyFont="1" applyFill="1" applyBorder="1" applyAlignment="1">
      <alignment vertical="center"/>
    </xf>
    <xf numFmtId="0" fontId="32" fillId="0" borderId="170" xfId="0" quotePrefix="1" applyNumberFormat="1" applyFont="1" applyFill="1" applyBorder="1" applyAlignment="1">
      <alignment horizontal="center" vertical="center"/>
    </xf>
    <xf numFmtId="0" fontId="32" fillId="0" borderId="6" xfId="0" quotePrefix="1" applyNumberFormat="1" applyFont="1" applyFill="1" applyBorder="1" applyAlignment="1">
      <alignment horizontal="left" vertical="center" indent="1"/>
    </xf>
    <xf numFmtId="0" fontId="48" fillId="2" borderId="0" xfId="0" applyNumberFormat="1" applyFont="1" applyFill="1" applyBorder="1" applyAlignment="1"/>
    <xf numFmtId="0" fontId="43" fillId="90" borderId="6" xfId="0" quotePrefix="1" applyNumberFormat="1" applyFont="1" applyFill="1" applyBorder="1" applyAlignment="1">
      <alignment horizontal="left" vertical="center"/>
    </xf>
    <xf numFmtId="0" fontId="97" fillId="28" borderId="67" xfId="0" quotePrefix="1" applyNumberFormat="1" applyFont="1" applyFill="1" applyBorder="1" applyAlignment="1">
      <alignment horizontal="left"/>
    </xf>
    <xf numFmtId="0" fontId="99" fillId="28" borderId="0" xfId="0" applyNumberFormat="1" applyFont="1" applyFill="1" applyBorder="1" applyAlignment="1">
      <alignment horizontal="center"/>
    </xf>
    <xf numFmtId="0" fontId="99" fillId="28" borderId="67" xfId="0" applyNumberFormat="1" applyFont="1" applyFill="1" applyBorder="1" applyAlignment="1">
      <alignment horizontal="center"/>
    </xf>
    <xf numFmtId="0" fontId="32" fillId="0" borderId="177" xfId="0" quotePrefix="1" applyNumberFormat="1" applyFont="1" applyFill="1" applyBorder="1" applyAlignment="1">
      <alignment horizontal="left" indent="1"/>
    </xf>
    <xf numFmtId="0" fontId="32" fillId="31" borderId="178" xfId="0" quotePrefix="1" applyNumberFormat="1" applyFont="1" applyFill="1" applyBorder="1" applyAlignment="1">
      <alignment horizontal="left" vertical="center" indent="1"/>
    </xf>
    <xf numFmtId="0" fontId="32" fillId="0" borderId="178" xfId="0" quotePrefix="1" applyNumberFormat="1" applyFont="1" applyFill="1" applyBorder="1" applyAlignment="1">
      <alignment horizontal="left" indent="1"/>
    </xf>
    <xf numFmtId="0" fontId="32" fillId="0" borderId="179" xfId="0" quotePrefix="1" applyNumberFormat="1" applyFont="1" applyFill="1" applyBorder="1" applyAlignment="1">
      <alignment horizontal="left" indent="1"/>
    </xf>
    <xf numFmtId="0" fontId="43" fillId="0" borderId="180" xfId="0" quotePrefix="1" applyNumberFormat="1" applyFont="1" applyFill="1" applyBorder="1" applyAlignment="1">
      <alignment horizontal="left" vertical="center"/>
    </xf>
    <xf numFmtId="0" fontId="32" fillId="0" borderId="181" xfId="0" quotePrefix="1" applyNumberFormat="1" applyFont="1" applyFill="1" applyBorder="1" applyAlignment="1">
      <alignment horizontal="left" indent="1"/>
    </xf>
    <xf numFmtId="0" fontId="32" fillId="31" borderId="31" xfId="0" quotePrefix="1" applyNumberFormat="1" applyFont="1" applyFill="1" applyBorder="1" applyAlignment="1">
      <alignment horizontal="left" vertical="center" indent="1"/>
    </xf>
    <xf numFmtId="0" fontId="32" fillId="0" borderId="31" xfId="0" quotePrefix="1" applyNumberFormat="1" applyFont="1" applyFill="1" applyBorder="1" applyAlignment="1">
      <alignment horizontal="left" vertical="center" indent="1"/>
    </xf>
    <xf numFmtId="0" fontId="43" fillId="0" borderId="121" xfId="0" quotePrefix="1" applyNumberFormat="1" applyFont="1" applyFill="1" applyBorder="1" applyAlignment="1">
      <alignment horizontal="left" vertical="center"/>
    </xf>
    <xf numFmtId="0" fontId="32" fillId="0" borderId="8" xfId="0" quotePrefix="1" applyNumberFormat="1" applyFont="1" applyFill="1" applyBorder="1" applyAlignment="1">
      <alignment horizontal="left" vertical="center" indent="1"/>
    </xf>
    <xf numFmtId="0" fontId="43" fillId="31" borderId="179" xfId="0" quotePrefix="1" applyNumberFormat="1" applyFont="1" applyFill="1" applyBorder="1" applyAlignment="1">
      <alignment horizontal="center" vertical="center"/>
    </xf>
    <xf numFmtId="0" fontId="43" fillId="31" borderId="7" xfId="0" quotePrefix="1" applyNumberFormat="1" applyFont="1" applyFill="1" applyBorder="1" applyAlignment="1">
      <alignment horizontal="left" vertical="center"/>
    </xf>
    <xf numFmtId="0" fontId="32" fillId="0" borderId="177" xfId="0" quotePrefix="1" applyNumberFormat="1" applyFont="1" applyFill="1" applyBorder="1" applyAlignment="1">
      <alignment horizontal="center" vertical="center"/>
    </xf>
    <xf numFmtId="0" fontId="32" fillId="31" borderId="178" xfId="0" quotePrefix="1" applyNumberFormat="1" applyFont="1" applyFill="1" applyBorder="1" applyAlignment="1">
      <alignment horizontal="center" vertical="center"/>
    </xf>
    <xf numFmtId="0" fontId="32" fillId="0" borderId="178" xfId="0" quotePrefix="1" applyNumberFormat="1" applyFont="1" applyFill="1" applyBorder="1" applyAlignment="1">
      <alignment horizontal="center" vertical="center"/>
    </xf>
    <xf numFmtId="0" fontId="43" fillId="0" borderId="180" xfId="0" quotePrefix="1" applyNumberFormat="1" applyFont="1" applyFill="1" applyBorder="1" applyAlignment="1">
      <alignment horizontal="center" vertical="center"/>
    </xf>
    <xf numFmtId="0" fontId="45" fillId="0" borderId="182" xfId="0" quotePrefix="1" applyNumberFormat="1" applyFont="1" applyFill="1" applyBorder="1" applyAlignment="1">
      <alignment horizontal="center" vertical="center"/>
    </xf>
    <xf numFmtId="0" fontId="45" fillId="31" borderId="183" xfId="0" quotePrefix="1" applyNumberFormat="1" applyFont="1" applyFill="1" applyBorder="1" applyAlignment="1">
      <alignment horizontal="center" vertical="center"/>
    </xf>
    <xf numFmtId="0" fontId="45" fillId="0" borderId="183" xfId="0" quotePrefix="1" applyNumberFormat="1" applyFont="1" applyFill="1" applyBorder="1" applyAlignment="1">
      <alignment horizontal="center" vertical="center"/>
    </xf>
    <xf numFmtId="0" fontId="42" fillId="0" borderId="98" xfId="0" quotePrefix="1" applyNumberFormat="1" applyFont="1" applyFill="1" applyBorder="1" applyAlignment="1">
      <alignment horizontal="center" vertical="center"/>
    </xf>
    <xf numFmtId="0" fontId="42" fillId="89" borderId="6" xfId="0" quotePrefix="1" applyNumberFormat="1" applyFont="1" applyFill="1" applyBorder="1" applyAlignment="1">
      <alignment vertical="center" wrapText="1"/>
    </xf>
    <xf numFmtId="0" fontId="272" fillId="89" borderId="98" xfId="0" quotePrefix="1" applyNumberFormat="1" applyFont="1" applyFill="1" applyBorder="1" applyAlignment="1">
      <alignment horizontal="center" vertical="center" wrapText="1"/>
    </xf>
    <xf numFmtId="0" fontId="43" fillId="90" borderId="170" xfId="0" quotePrefix="1" applyNumberFormat="1" applyFont="1" applyFill="1" applyBorder="1" applyAlignment="1">
      <alignment horizontal="center" vertical="center"/>
    </xf>
    <xf numFmtId="2" fontId="45" fillId="0" borderId="8" xfId="0" applyNumberFormat="1" applyFont="1" applyFill="1" applyBorder="1" applyAlignment="1">
      <alignment horizontal="right"/>
    </xf>
    <xf numFmtId="2" fontId="45" fillId="0" borderId="119" xfId="0" applyNumberFormat="1" applyFont="1" applyFill="1" applyBorder="1" applyAlignment="1">
      <alignment horizontal="right"/>
    </xf>
    <xf numFmtId="2" fontId="45" fillId="31" borderId="0" xfId="0" applyNumberFormat="1" applyFont="1" applyFill="1" applyBorder="1" applyAlignment="1">
      <alignment horizontal="right" vertical="center"/>
    </xf>
    <xf numFmtId="2" fontId="45" fillId="31" borderId="67" xfId="0" applyNumberFormat="1" applyFont="1" applyFill="1" applyBorder="1" applyAlignment="1">
      <alignment horizontal="right" vertical="center"/>
    </xf>
    <xf numFmtId="2" fontId="29" fillId="2" borderId="0" xfId="0" quotePrefix="1" applyNumberFormat="1" applyFont="1" applyFill="1" applyBorder="1" applyAlignment="1">
      <alignment horizontal="left" vertical="top"/>
    </xf>
    <xf numFmtId="2" fontId="45" fillId="2" borderId="6" xfId="0" applyNumberFormat="1" applyFont="1" applyFill="1" applyBorder="1" applyAlignment="1">
      <alignment horizontal="right" vertical="center"/>
    </xf>
    <xf numFmtId="2" fontId="42" fillId="31" borderId="6" xfId="0" applyNumberFormat="1" applyFont="1" applyFill="1" applyBorder="1" applyAlignment="1">
      <alignment horizontal="right" vertical="center"/>
    </xf>
    <xf numFmtId="2" fontId="20" fillId="2" borderId="0" xfId="0" applyNumberFormat="1" applyFont="1" applyFill="1" applyBorder="1" applyAlignment="1">
      <alignment horizontal="right" vertical="center"/>
    </xf>
    <xf numFmtId="2" fontId="20" fillId="2" borderId="0" xfId="0" applyNumberFormat="1" applyFont="1" applyFill="1" applyBorder="1" applyAlignment="1">
      <alignment horizontal="right"/>
    </xf>
    <xf numFmtId="10" fontId="46" fillId="0" borderId="181" xfId="33878" applyNumberFormat="1" applyFont="1" applyBorder="1" applyAlignment="1" applyProtection="1">
      <alignment horizontal="right"/>
    </xf>
    <xf numFmtId="10" fontId="46" fillId="31" borderId="31" xfId="33878" applyNumberFormat="1" applyFont="1" applyFill="1" applyBorder="1" applyAlignment="1" applyProtection="1">
      <alignment horizontal="right" vertical="center"/>
    </xf>
    <xf numFmtId="10" fontId="46" fillId="0" borderId="31" xfId="33878" applyNumberFormat="1" applyFont="1" applyBorder="1" applyAlignment="1" applyProtection="1">
      <alignment horizontal="right" vertical="center"/>
    </xf>
    <xf numFmtId="10" fontId="42" fillId="0" borderId="121" xfId="33878" applyNumberFormat="1" applyFont="1" applyBorder="1" applyAlignment="1" applyProtection="1">
      <alignment horizontal="right" vertical="center"/>
    </xf>
    <xf numFmtId="10" fontId="29" fillId="2" borderId="0" xfId="0" quotePrefix="1" applyNumberFormat="1" applyFont="1" applyFill="1" applyBorder="1" applyAlignment="1">
      <alignment horizontal="left" vertical="top"/>
    </xf>
    <xf numFmtId="10" fontId="46" fillId="2" borderId="6" xfId="33878" applyNumberFormat="1" applyFont="1" applyFill="1" applyBorder="1" applyAlignment="1" applyProtection="1">
      <alignment horizontal="right" vertical="center"/>
    </xf>
    <xf numFmtId="10" fontId="42" fillId="31" borderId="6" xfId="33878" applyNumberFormat="1" applyFont="1" applyFill="1" applyBorder="1" applyAlignment="1" applyProtection="1">
      <alignment horizontal="right" vertical="center"/>
    </xf>
    <xf numFmtId="10" fontId="20" fillId="2" borderId="0" xfId="0" applyNumberFormat="1" applyFont="1" applyFill="1" applyBorder="1" applyAlignment="1">
      <alignment horizontal="right" vertical="center"/>
    </xf>
    <xf numFmtId="10" fontId="42" fillId="89" borderId="6" xfId="33878" applyNumberFormat="1" applyFont="1" applyFill="1" applyBorder="1" applyAlignment="1" applyProtection="1">
      <alignment horizontal="right" vertical="center"/>
    </xf>
    <xf numFmtId="10" fontId="46" fillId="0" borderId="168" xfId="33878" applyNumberFormat="1" applyFont="1" applyBorder="1" applyAlignment="1" applyProtection="1">
      <alignment horizontal="right"/>
    </xf>
    <xf numFmtId="10" fontId="46" fillId="31" borderId="172" xfId="33878" applyNumberFormat="1" applyFont="1" applyFill="1" applyBorder="1" applyAlignment="1" applyProtection="1">
      <alignment horizontal="right" vertical="center"/>
    </xf>
    <xf numFmtId="10" fontId="46" fillId="0" borderId="172" xfId="33878" applyNumberFormat="1" applyFont="1" applyBorder="1" applyAlignment="1" applyProtection="1">
      <alignment horizontal="right" vertical="center"/>
    </xf>
    <xf numFmtId="10" fontId="42" fillId="0" borderId="171" xfId="33878" applyNumberFormat="1" applyFont="1" applyBorder="1" applyAlignment="1" applyProtection="1">
      <alignment horizontal="right" vertical="center"/>
    </xf>
    <xf numFmtId="10" fontId="29" fillId="2" borderId="0" xfId="33878" quotePrefix="1" applyNumberFormat="1" applyFont="1" applyFill="1" applyAlignment="1" applyProtection="1">
      <alignment horizontal="left" vertical="top"/>
    </xf>
    <xf numFmtId="10" fontId="45" fillId="2" borderId="171" xfId="33878" applyNumberFormat="1" applyFont="1" applyFill="1" applyBorder="1" applyAlignment="1" applyProtection="1">
      <alignment horizontal="right" vertical="center"/>
    </xf>
    <xf numFmtId="10" fontId="42" fillId="31" borderId="171" xfId="33878" applyNumberFormat="1" applyFont="1" applyFill="1" applyBorder="1" applyAlignment="1" applyProtection="1">
      <alignment horizontal="right" vertical="center"/>
    </xf>
    <xf numFmtId="10" fontId="20" fillId="2" borderId="0" xfId="33878" applyNumberFormat="1" applyFont="1" applyFill="1" applyAlignment="1" applyProtection="1">
      <alignment horizontal="right" vertical="center"/>
    </xf>
    <xf numFmtId="10" fontId="114" fillId="89" borderId="171" xfId="33878" applyNumberFormat="1" applyFont="1" applyFill="1" applyBorder="1" applyAlignment="1" applyProtection="1">
      <alignment horizontal="right" vertical="center"/>
    </xf>
    <xf numFmtId="168" fontId="45" fillId="0" borderId="9" xfId="1" applyFont="1" applyFill="1" applyBorder="1" applyAlignment="1">
      <alignment horizontal="right"/>
    </xf>
    <xf numFmtId="168" fontId="45" fillId="0" borderId="8" xfId="1" applyFont="1" applyFill="1" applyBorder="1" applyAlignment="1">
      <alignment horizontal="right"/>
    </xf>
    <xf numFmtId="168" fontId="45" fillId="0" borderId="119" xfId="1" applyFont="1" applyFill="1" applyBorder="1" applyAlignment="1">
      <alignment horizontal="right"/>
    </xf>
    <xf numFmtId="168" fontId="45" fillId="0" borderId="181" xfId="1" applyFont="1" applyFill="1" applyBorder="1" applyAlignment="1">
      <alignment horizontal="right"/>
    </xf>
    <xf numFmtId="168" fontId="45" fillId="31" borderId="3" xfId="1" applyFont="1" applyFill="1" applyBorder="1" applyAlignment="1">
      <alignment horizontal="right" vertical="center"/>
    </xf>
    <xf numFmtId="168" fontId="45" fillId="31" borderId="0" xfId="1" applyFont="1" applyFill="1" applyBorder="1" applyAlignment="1">
      <alignment horizontal="right" vertical="center"/>
    </xf>
    <xf numFmtId="168" fontId="45" fillId="31" borderId="67" xfId="1" applyFont="1" applyFill="1" applyBorder="1" applyAlignment="1">
      <alignment horizontal="right" vertical="center"/>
    </xf>
    <xf numFmtId="168" fontId="45" fillId="31" borderId="31" xfId="1" applyFont="1" applyFill="1" applyBorder="1" applyAlignment="1">
      <alignment horizontal="right" vertical="center"/>
    </xf>
    <xf numFmtId="168" fontId="45" fillId="0" borderId="3" xfId="1" applyFont="1" applyFill="1" applyBorder="1" applyAlignment="1">
      <alignment horizontal="right" vertical="center"/>
    </xf>
    <xf numFmtId="168" fontId="45" fillId="0" borderId="0" xfId="1" applyFont="1" applyFill="1" applyBorder="1" applyAlignment="1">
      <alignment horizontal="right" vertical="center"/>
    </xf>
    <xf numFmtId="168" fontId="45" fillId="0" borderId="67" xfId="1" applyFont="1" applyFill="1" applyBorder="1" applyAlignment="1">
      <alignment horizontal="right" vertical="center"/>
    </xf>
    <xf numFmtId="168" fontId="45" fillId="0" borderId="31" xfId="1" applyFont="1" applyFill="1" applyBorder="1" applyAlignment="1">
      <alignment horizontal="right" vertical="center"/>
    </xf>
    <xf numFmtId="168" fontId="45" fillId="31" borderId="117" xfId="1" applyFont="1" applyFill="1" applyBorder="1" applyAlignment="1">
      <alignment horizontal="right" vertical="center"/>
    </xf>
    <xf numFmtId="168" fontId="42" fillId="0" borderId="7" xfId="1" applyFont="1" applyFill="1" applyBorder="1" applyAlignment="1">
      <alignment horizontal="right" vertical="center"/>
    </xf>
    <xf numFmtId="168" fontId="42" fillId="0" borderId="6" xfId="1" applyFont="1" applyFill="1" applyBorder="1" applyAlignment="1">
      <alignment horizontal="right" vertical="center"/>
    </xf>
    <xf numFmtId="168" fontId="42" fillId="0" borderId="118" xfId="1" applyFont="1" applyFill="1" applyBorder="1" applyAlignment="1">
      <alignment horizontal="right" vertical="center"/>
    </xf>
    <xf numFmtId="168" fontId="42" fillId="0" borderId="121" xfId="1" applyFont="1" applyFill="1" applyBorder="1" applyAlignment="1">
      <alignment horizontal="right" vertical="center"/>
    </xf>
    <xf numFmtId="168" fontId="42" fillId="89" borderId="6" xfId="1" applyFont="1" applyFill="1" applyBorder="1" applyAlignment="1">
      <alignment horizontal="right" vertical="center"/>
    </xf>
    <xf numFmtId="2" fontId="45" fillId="0" borderId="6" xfId="0" applyNumberFormat="1" applyFont="1" applyFill="1" applyBorder="1" applyAlignment="1">
      <alignment horizontal="right" vertical="center"/>
    </xf>
    <xf numFmtId="2" fontId="45" fillId="0" borderId="171" xfId="0" applyNumberFormat="1" applyFont="1" applyFill="1" applyBorder="1" applyAlignment="1">
      <alignment horizontal="right" vertical="center"/>
    </xf>
    <xf numFmtId="2" fontId="42" fillId="90" borderId="6" xfId="0" applyNumberFormat="1" applyFont="1" applyFill="1" applyBorder="1" applyAlignment="1">
      <alignment horizontal="right" vertical="center"/>
    </xf>
    <xf numFmtId="2" fontId="42" fillId="90" borderId="6" xfId="33878" applyNumberFormat="1" applyFont="1" applyFill="1" applyBorder="1" applyAlignment="1" applyProtection="1">
      <alignment horizontal="right" vertical="center"/>
    </xf>
    <xf numFmtId="2" fontId="42" fillId="90" borderId="171" xfId="0" applyNumberFormat="1" applyFont="1" applyFill="1" applyBorder="1" applyAlignment="1">
      <alignment horizontal="right" vertical="center"/>
    </xf>
    <xf numFmtId="10" fontId="46" fillId="0" borderId="119" xfId="33878" applyNumberFormat="1" applyFont="1" applyBorder="1" applyAlignment="1" applyProtection="1">
      <alignment horizontal="right"/>
    </xf>
    <xf numFmtId="10" fontId="46" fillId="31" borderId="67" xfId="33878" applyNumberFormat="1" applyFont="1" applyFill="1" applyBorder="1" applyAlignment="1" applyProtection="1">
      <alignment horizontal="right" vertical="center"/>
    </xf>
    <xf numFmtId="10" fontId="46" fillId="0" borderId="67" xfId="33878" applyNumberFormat="1" applyFont="1" applyBorder="1" applyAlignment="1" applyProtection="1">
      <alignment horizontal="right" vertical="center"/>
    </xf>
    <xf numFmtId="10" fontId="46" fillId="0" borderId="10" xfId="33878" applyNumberFormat="1" applyFont="1" applyBorder="1" applyAlignment="1" applyProtection="1">
      <alignment horizontal="right" vertical="center"/>
    </xf>
    <xf numFmtId="10" fontId="46" fillId="0" borderId="6" xfId="33878" applyNumberFormat="1" applyFont="1" applyBorder="1" applyAlignment="1" applyProtection="1">
      <alignment horizontal="right" vertical="center"/>
    </xf>
    <xf numFmtId="10" fontId="45" fillId="0" borderId="171" xfId="33878" applyNumberFormat="1" applyFont="1" applyBorder="1" applyAlignment="1" applyProtection="1">
      <alignment horizontal="right" vertical="center"/>
    </xf>
    <xf numFmtId="2" fontId="45" fillId="0" borderId="0" xfId="0" applyNumberFormat="1" applyFont="1" applyFill="1" applyBorder="1" applyAlignment="1">
      <alignment horizontal="right"/>
    </xf>
    <xf numFmtId="2" fontId="45" fillId="0" borderId="67" xfId="0" applyNumberFormat="1" applyFont="1" applyFill="1" applyBorder="1" applyAlignment="1">
      <alignment horizontal="right"/>
    </xf>
    <xf numFmtId="2" fontId="45" fillId="0" borderId="11" xfId="0" applyNumberFormat="1" applyFont="1" applyFill="1" applyBorder="1" applyAlignment="1">
      <alignment horizontal="right"/>
    </xf>
    <xf numFmtId="2" fontId="45" fillId="0" borderId="10" xfId="0" applyNumberFormat="1" applyFont="1" applyFill="1" applyBorder="1" applyAlignment="1">
      <alignment horizontal="right"/>
    </xf>
    <xf numFmtId="10" fontId="46" fillId="0" borderId="67" xfId="33878" applyNumberFormat="1" applyFont="1" applyBorder="1" applyAlignment="1" applyProtection="1">
      <alignment horizontal="right"/>
    </xf>
    <xf numFmtId="10" fontId="46" fillId="0" borderId="10" xfId="33878" applyNumberFormat="1" applyFont="1" applyBorder="1" applyAlignment="1" applyProtection="1">
      <alignment horizontal="right"/>
    </xf>
    <xf numFmtId="10" fontId="46" fillId="0" borderId="172" xfId="33878" applyNumberFormat="1" applyFont="1" applyBorder="1" applyAlignment="1" applyProtection="1">
      <alignment horizontal="right"/>
    </xf>
    <xf numFmtId="10" fontId="46" fillId="0" borderId="169" xfId="33878" applyNumberFormat="1" applyFont="1" applyBorder="1" applyAlignment="1" applyProtection="1">
      <alignment horizontal="right"/>
    </xf>
    <xf numFmtId="168" fontId="45" fillId="0" borderId="0" xfId="1" applyFont="1" applyFill="1" applyBorder="1" applyAlignment="1">
      <alignment horizontal="right"/>
    </xf>
    <xf numFmtId="168" fontId="45" fillId="0" borderId="11" xfId="1" applyFont="1" applyFill="1" applyBorder="1" applyAlignment="1">
      <alignment horizontal="right"/>
    </xf>
    <xf numFmtId="168" fontId="45" fillId="0" borderId="11" xfId="1" applyFont="1" applyFill="1" applyBorder="1" applyAlignment="1">
      <alignment horizontal="right" vertical="center"/>
    </xf>
    <xf numFmtId="0" fontId="4" fillId="0" borderId="0" xfId="34004" applyBorder="1"/>
    <xf numFmtId="0" fontId="4" fillId="0" borderId="0" xfId="34004"/>
    <xf numFmtId="0" fontId="273" fillId="0" borderId="0" xfId="34004" applyFont="1" applyAlignment="1">
      <alignment horizontal="right" vertical="center"/>
    </xf>
    <xf numFmtId="0" fontId="11" fillId="0" borderId="0" xfId="34004" applyFont="1" applyFill="1" applyAlignment="1"/>
    <xf numFmtId="43" fontId="11" fillId="0" borderId="0" xfId="34005" applyFont="1" applyFill="1" applyAlignment="1"/>
    <xf numFmtId="0" fontId="274" fillId="0" borderId="0" xfId="34004" applyFont="1" applyFill="1" applyAlignment="1"/>
    <xf numFmtId="0" fontId="275" fillId="2" borderId="0" xfId="34004" applyNumberFormat="1" applyFont="1" applyFill="1" applyAlignment="1">
      <alignment vertical="center" wrapText="1"/>
    </xf>
    <xf numFmtId="0" fontId="4" fillId="0" borderId="0" xfId="34004" applyFont="1" applyAlignment="1">
      <alignment vertical="center"/>
    </xf>
    <xf numFmtId="0" fontId="11" fillId="2" borderId="0" xfId="34004" applyNumberFormat="1" applyFont="1" applyFill="1" applyAlignment="1">
      <alignment vertical="center"/>
    </xf>
    <xf numFmtId="17" fontId="29" fillId="2" borderId="0" xfId="34004" quotePrefix="1" applyNumberFormat="1" applyFont="1" applyFill="1" applyAlignment="1">
      <alignment horizontal="center" vertical="center"/>
    </xf>
    <xf numFmtId="17" fontId="38" fillId="2" borderId="0" xfId="34004" applyNumberFormat="1" applyFont="1" applyFill="1" applyAlignment="1">
      <alignment horizontal="centerContinuous" vertical="center"/>
    </xf>
    <xf numFmtId="0" fontId="39" fillId="2" borderId="0" xfId="34004" applyNumberFormat="1" applyFont="1" applyFill="1" applyAlignment="1">
      <alignment horizontal="centerContinuous" vertical="center"/>
    </xf>
    <xf numFmtId="0" fontId="38" fillId="2" borderId="0" xfId="34004" applyNumberFormat="1" applyFont="1" applyFill="1" applyAlignment="1">
      <alignment horizontal="centerContinuous" vertical="center"/>
    </xf>
    <xf numFmtId="0" fontId="38" fillId="2" borderId="0" xfId="34004" applyNumberFormat="1" applyFont="1" applyFill="1" applyAlignment="1">
      <alignment horizontal="left" vertical="center"/>
    </xf>
    <xf numFmtId="0" fontId="276" fillId="2" borderId="0" xfId="34004" applyNumberFormat="1" applyFont="1" applyFill="1" applyBorder="1" applyAlignment="1">
      <alignment horizontal="right" vertical="center"/>
    </xf>
    <xf numFmtId="0" fontId="47" fillId="2" borderId="0" xfId="34004" applyNumberFormat="1" applyFont="1" applyFill="1" applyAlignment="1">
      <alignment vertical="center"/>
    </xf>
    <xf numFmtId="0" fontId="277" fillId="0" borderId="0" xfId="34004" applyFont="1" applyBorder="1" applyAlignment="1">
      <alignment vertical="center"/>
    </xf>
    <xf numFmtId="49" fontId="4" fillId="0" borderId="0" xfId="34004" applyNumberFormat="1" applyFont="1" applyBorder="1" applyAlignment="1">
      <alignment horizontal="right" vertical="center"/>
    </xf>
    <xf numFmtId="1" fontId="4" fillId="0" borderId="0" xfId="34004" applyNumberFormat="1" applyFont="1" applyFill="1" applyBorder="1" applyAlignment="1">
      <alignment horizontal="right" vertical="center" wrapText="1"/>
    </xf>
    <xf numFmtId="0" fontId="4" fillId="0" borderId="0" xfId="34004" applyFont="1" applyAlignment="1">
      <alignment vertical="center" wrapText="1"/>
    </xf>
    <xf numFmtId="4" fontId="4" fillId="0" borderId="0" xfId="34004" applyNumberFormat="1" applyFont="1" applyAlignment="1">
      <alignment vertical="center" wrapText="1"/>
    </xf>
    <xf numFmtId="49" fontId="4" fillId="0" borderId="0" xfId="34004" applyNumberFormat="1" applyFont="1" applyFill="1" applyBorder="1" applyAlignment="1">
      <alignment horizontal="center" vertical="center"/>
    </xf>
    <xf numFmtId="4" fontId="4" fillId="0" borderId="0" xfId="34004" applyNumberFormat="1" applyFont="1" applyAlignment="1">
      <alignment vertical="center"/>
    </xf>
    <xf numFmtId="0" fontId="50" fillId="2" borderId="0" xfId="34004" applyNumberFormat="1" applyFont="1" applyFill="1"/>
    <xf numFmtId="0" fontId="11" fillId="2" borderId="0" xfId="34004" applyNumberFormat="1" applyFont="1" applyFill="1"/>
    <xf numFmtId="0" fontId="108" fillId="2" borderId="0" xfId="34004" quotePrefix="1" applyNumberFormat="1" applyFont="1" applyFill="1" applyBorder="1" applyAlignment="1">
      <alignment horizontal="left" vertical="center"/>
    </xf>
    <xf numFmtId="0" fontId="11" fillId="2" borderId="0" xfId="34004" quotePrefix="1" applyNumberFormat="1" applyFont="1" applyFill="1" applyBorder="1" applyAlignment="1">
      <alignment horizontal="left" vertical="center" indent="3"/>
    </xf>
    <xf numFmtId="0" fontId="11" fillId="2" borderId="0" xfId="34004" quotePrefix="1" applyNumberFormat="1" applyFont="1" applyFill="1" applyBorder="1" applyAlignment="1">
      <alignment horizontal="left" vertical="center"/>
    </xf>
    <xf numFmtId="0" fontId="29" fillId="2" borderId="0" xfId="34006" applyNumberFormat="1" applyFont="1" applyFill="1" applyBorder="1" applyAlignment="1">
      <alignment horizontal="right"/>
    </xf>
    <xf numFmtId="0" fontId="11" fillId="2" borderId="0" xfId="34006" applyNumberFormat="1" applyFont="1" applyFill="1" applyBorder="1" applyAlignment="1">
      <alignment horizontal="right"/>
    </xf>
    <xf numFmtId="0" fontId="4" fillId="2" borderId="0" xfId="34004" quotePrefix="1" applyNumberFormat="1" applyFont="1" applyFill="1" applyBorder="1" applyAlignment="1">
      <alignment horizontal="left" vertical="center" indent="3"/>
    </xf>
    <xf numFmtId="0" fontId="11" fillId="2" borderId="0" xfId="34004" quotePrefix="1" applyNumberFormat="1" applyFont="1" applyFill="1" applyBorder="1" applyAlignment="1">
      <alignment vertical="center" wrapText="1"/>
    </xf>
    <xf numFmtId="0" fontId="280" fillId="2" borderId="0" xfId="34004" applyNumberFormat="1" applyFont="1" applyFill="1" applyBorder="1" applyAlignment="1">
      <alignment horizontal="right"/>
    </xf>
    <xf numFmtId="0" fontId="29" fillId="2" borderId="0" xfId="34004" quotePrefix="1" applyNumberFormat="1" applyFont="1" applyFill="1" applyBorder="1" applyAlignment="1">
      <alignment horizontal="left"/>
    </xf>
    <xf numFmtId="0" fontId="11" fillId="2" borderId="0" xfId="34004" quotePrefix="1" applyNumberFormat="1" applyFont="1" applyFill="1" applyBorder="1" applyAlignment="1">
      <alignment horizontal="right"/>
    </xf>
    <xf numFmtId="0" fontId="11" fillId="2" borderId="0" xfId="34004" applyNumberFormat="1" applyFont="1" applyFill="1" applyBorder="1" applyAlignment="1">
      <alignment horizontal="right"/>
    </xf>
    <xf numFmtId="0" fontId="11" fillId="2" borderId="0" xfId="34004" quotePrefix="1" applyNumberFormat="1" applyFont="1" applyFill="1" applyAlignment="1">
      <alignment horizontal="left" vertical="center"/>
    </xf>
    <xf numFmtId="0" fontId="11" fillId="2" borderId="0" xfId="34004" quotePrefix="1" applyNumberFormat="1" applyFont="1" applyFill="1" applyBorder="1" applyAlignment="1">
      <alignment horizontal="left"/>
    </xf>
    <xf numFmtId="0" fontId="11" fillId="2" borderId="0" xfId="34004" quotePrefix="1" applyNumberFormat="1" applyFont="1" applyFill="1" applyAlignment="1">
      <alignment vertical="center" wrapText="1"/>
    </xf>
    <xf numFmtId="0" fontId="11" fillId="2" borderId="0" xfId="34004" quotePrefix="1" applyNumberFormat="1" applyFont="1" applyFill="1" applyAlignment="1">
      <alignment vertical="top" wrapText="1"/>
    </xf>
    <xf numFmtId="0" fontId="29" fillId="2" borderId="0" xfId="34004" quotePrefix="1" applyNumberFormat="1" applyFont="1" applyFill="1" applyBorder="1" applyAlignment="1">
      <alignment horizontal="left" vertical="center"/>
    </xf>
    <xf numFmtId="0" fontId="29" fillId="2" borderId="0" xfId="34004" applyNumberFormat="1" applyFont="1" applyFill="1" applyBorder="1" applyAlignment="1">
      <alignment horizontal="right"/>
    </xf>
    <xf numFmtId="0" fontId="17" fillId="2" borderId="0" xfId="34004" applyNumberFormat="1" applyFont="1" applyFill="1" applyBorder="1"/>
    <xf numFmtId="0" fontId="17" fillId="2" borderId="0" xfId="34004" applyNumberFormat="1" applyFont="1" applyFill="1"/>
    <xf numFmtId="0" fontId="29" fillId="2" borderId="0" xfId="34004" applyNumberFormat="1" applyFont="1" applyFill="1"/>
    <xf numFmtId="182" fontId="11" fillId="2" borderId="0" xfId="34004" applyNumberFormat="1" applyFont="1" applyFill="1"/>
    <xf numFmtId="0" fontId="11" fillId="2" borderId="0" xfId="34004" applyNumberFormat="1" applyFont="1" applyFill="1" applyBorder="1"/>
    <xf numFmtId="0" fontId="11" fillId="2" borderId="0" xfId="34004" applyNumberFormat="1" applyFont="1" applyFill="1" applyAlignment="1">
      <alignment horizontal="center" vertical="center"/>
    </xf>
    <xf numFmtId="0" fontId="11" fillId="2" borderId="0" xfId="34004" applyNumberFormat="1" applyFont="1" applyFill="1" applyBorder="1" applyAlignment="1">
      <alignment horizontal="center" vertical="center"/>
    </xf>
    <xf numFmtId="182" fontId="279" fillId="29" borderId="190" xfId="34004" applyNumberFormat="1" applyFont="1" applyFill="1" applyBorder="1" applyAlignment="1">
      <alignment horizontal="center" vertical="center"/>
    </xf>
    <xf numFmtId="182" fontId="108" fillId="29" borderId="189" xfId="34004" applyNumberFormat="1" applyFont="1" applyFill="1" applyBorder="1" applyAlignment="1">
      <alignment horizontal="center" vertical="center"/>
    </xf>
    <xf numFmtId="172" fontId="108" fillId="29" borderId="190" xfId="34006" applyNumberFormat="1" applyFont="1" applyFill="1" applyBorder="1" applyAlignment="1">
      <alignment horizontal="center" vertical="center"/>
    </xf>
    <xf numFmtId="182" fontId="279" fillId="2" borderId="193" xfId="34004" applyNumberFormat="1" applyFont="1" applyFill="1" applyBorder="1" applyAlignment="1">
      <alignment horizontal="center" vertical="center"/>
    </xf>
    <xf numFmtId="182" fontId="108" fillId="2" borderId="192" xfId="34004" applyNumberFormat="1" applyFont="1" applyFill="1" applyBorder="1" applyAlignment="1">
      <alignment horizontal="center" vertical="center"/>
    </xf>
    <xf numFmtId="172" fontId="108" fillId="2" borderId="193" xfId="34006" applyNumberFormat="1" applyFont="1" applyFill="1" applyBorder="1" applyAlignment="1">
      <alignment horizontal="center" vertical="center"/>
    </xf>
    <xf numFmtId="0" fontId="4" fillId="0" borderId="0" xfId="34004" applyFont="1" applyAlignment="1">
      <alignment horizontal="center" vertical="center"/>
    </xf>
    <xf numFmtId="0" fontId="4" fillId="2" borderId="0" xfId="34004" applyNumberFormat="1" applyFont="1" applyFill="1" applyAlignment="1">
      <alignment horizontal="right"/>
    </xf>
    <xf numFmtId="0" fontId="4" fillId="2" borderId="0" xfId="34004" applyNumberFormat="1" applyFont="1" applyFill="1"/>
    <xf numFmtId="182" fontId="279" fillId="29" borderId="193" xfId="34004" applyNumberFormat="1" applyFont="1" applyFill="1" applyBorder="1" applyAlignment="1">
      <alignment horizontal="center" vertical="center"/>
    </xf>
    <xf numFmtId="182" fontId="108" fillId="29" borderId="192" xfId="34004" applyNumberFormat="1" applyFont="1" applyFill="1" applyBorder="1" applyAlignment="1">
      <alignment horizontal="center" vertical="center"/>
    </xf>
    <xf numFmtId="172" fontId="108" fillId="29" borderId="193" xfId="34006" applyNumberFormat="1" applyFont="1" applyFill="1" applyBorder="1" applyAlignment="1">
      <alignment horizontal="center" vertical="center"/>
    </xf>
    <xf numFmtId="182" fontId="279" fillId="2" borderId="186" xfId="34004" applyNumberFormat="1" applyFont="1" applyFill="1" applyBorder="1" applyAlignment="1">
      <alignment horizontal="center" vertical="center"/>
    </xf>
    <xf numFmtId="182" fontId="108" fillId="2" borderId="185" xfId="34004" applyNumberFormat="1" applyFont="1" applyFill="1" applyBorder="1" applyAlignment="1">
      <alignment horizontal="center" vertical="center"/>
    </xf>
    <xf numFmtId="172" fontId="108" fillId="2" borderId="186" xfId="34006" applyNumberFormat="1" applyFont="1" applyFill="1" applyBorder="1" applyAlignment="1">
      <alignment horizontal="center" vertical="center"/>
    </xf>
    <xf numFmtId="182" fontId="282" fillId="29" borderId="33" xfId="34004" applyNumberFormat="1" applyFont="1" applyFill="1" applyBorder="1" applyAlignment="1">
      <alignment horizontal="center" vertical="center"/>
    </xf>
    <xf numFmtId="182" fontId="282" fillId="29" borderId="195" xfId="34004" applyNumberFormat="1" applyFont="1" applyFill="1" applyBorder="1" applyAlignment="1">
      <alignment horizontal="center" vertical="center"/>
    </xf>
    <xf numFmtId="172" fontId="281" fillId="29" borderId="33" xfId="34006" applyNumberFormat="1" applyFont="1" applyFill="1" applyBorder="1" applyAlignment="1">
      <alignment horizontal="center" vertical="center"/>
    </xf>
    <xf numFmtId="182" fontId="4" fillId="0" borderId="0" xfId="34004" applyNumberFormat="1" applyFont="1" applyAlignment="1">
      <alignment horizontal="center" vertical="center"/>
    </xf>
    <xf numFmtId="0" fontId="50" fillId="2" borderId="0" xfId="34004" applyNumberFormat="1" applyFont="1" applyFill="1" applyAlignment="1">
      <alignment horizontal="left" vertical="center"/>
    </xf>
    <xf numFmtId="0" fontId="3" fillId="0" borderId="0" xfId="0" applyNumberFormat="1" applyFont="1" applyFill="1"/>
    <xf numFmtId="0" fontId="3" fillId="0" borderId="0" xfId="0" applyNumberFormat="1" applyFont="1" applyFill="1" applyAlignment="1">
      <alignment vertical="center"/>
    </xf>
    <xf numFmtId="205" fontId="114" fillId="0" borderId="69" xfId="0" applyNumberFormat="1" applyFont="1" applyFill="1" applyBorder="1" applyAlignment="1">
      <alignment horizontal="right" vertical="center"/>
    </xf>
    <xf numFmtId="14" fontId="120" fillId="28" borderId="40" xfId="0" applyNumberFormat="1" applyFont="1" applyFill="1" applyBorder="1" applyAlignment="1">
      <alignment horizontal="center" vertical="center"/>
    </xf>
    <xf numFmtId="20" fontId="120" fillId="28" borderId="40" xfId="0" quotePrefix="1" applyNumberFormat="1" applyFont="1" applyFill="1" applyBorder="1" applyAlignment="1">
      <alignment horizontal="center" vertical="center"/>
    </xf>
    <xf numFmtId="20" fontId="120" fillId="28" borderId="40" xfId="0" applyNumberFormat="1" applyFont="1" applyFill="1" applyBorder="1" applyAlignment="1">
      <alignment horizontal="center" vertical="center"/>
    </xf>
    <xf numFmtId="0" fontId="11" fillId="0" borderId="0" xfId="0" applyNumberFormat="1" applyFont="1" applyFill="1" applyAlignment="1">
      <alignment horizontal="left" vertical="center"/>
    </xf>
    <xf numFmtId="0" fontId="11" fillId="0" borderId="0" xfId="0" applyNumberFormat="1" applyFont="1" applyFill="1" applyBorder="1" applyAlignment="1">
      <alignment horizontal="left" vertical="center"/>
    </xf>
    <xf numFmtId="188" fontId="244" fillId="0" borderId="84" xfId="271" applyFont="1" applyFill="1" applyBorder="1" applyAlignment="1">
      <alignment vertical="center"/>
    </xf>
    <xf numFmtId="188" fontId="244" fillId="0" borderId="196" xfId="271" applyFont="1" applyFill="1" applyBorder="1" applyAlignment="1">
      <alignment vertical="center" wrapText="1"/>
    </xf>
    <xf numFmtId="188" fontId="244" fillId="0" borderId="87" xfId="271" applyFont="1" applyFill="1" applyBorder="1" applyAlignment="1">
      <alignment vertical="center"/>
    </xf>
    <xf numFmtId="169" fontId="244" fillId="29" borderId="94" xfId="273" applyFont="1" applyFill="1" applyBorder="1" applyAlignment="1">
      <alignment vertical="center"/>
    </xf>
    <xf numFmtId="188" fontId="244" fillId="29" borderId="101" xfId="271" applyFont="1" applyFill="1" applyBorder="1" applyAlignment="1">
      <alignment vertical="center"/>
    </xf>
    <xf numFmtId="188" fontId="244" fillId="29" borderId="166" xfId="271" applyFont="1" applyFill="1" applyBorder="1" applyAlignment="1">
      <alignment vertical="center" wrapText="1"/>
    </xf>
    <xf numFmtId="169" fontId="244" fillId="29" borderId="93" xfId="273" applyFont="1" applyFill="1" applyBorder="1" applyAlignment="1">
      <alignment vertical="center"/>
    </xf>
    <xf numFmtId="169" fontId="244" fillId="29" borderId="102" xfId="273" applyFont="1" applyFill="1" applyBorder="1" applyAlignment="1">
      <alignment vertical="center"/>
    </xf>
    <xf numFmtId="188" fontId="244" fillId="0" borderId="72" xfId="271" applyFont="1" applyFill="1" applyBorder="1" applyAlignment="1">
      <alignment vertical="center"/>
    </xf>
    <xf numFmtId="188" fontId="11" fillId="0" borderId="0" xfId="271" applyFill="1"/>
    <xf numFmtId="188" fontId="244" fillId="0" borderId="197" xfId="271" applyFont="1" applyFill="1" applyBorder="1" applyAlignment="1">
      <alignment vertical="center" wrapText="1"/>
    </xf>
    <xf numFmtId="169" fontId="244" fillId="0" borderId="197" xfId="273" applyFont="1" applyFill="1" applyBorder="1" applyAlignment="1">
      <alignment vertical="center"/>
    </xf>
    <xf numFmtId="188" fontId="244" fillId="0" borderId="197" xfId="271" applyFont="1" applyFill="1" applyBorder="1" applyAlignment="1">
      <alignment vertical="center"/>
    </xf>
    <xf numFmtId="188" fontId="136" fillId="0" borderId="0" xfId="271" applyFont="1" applyAlignment="1">
      <alignment vertical="center" wrapText="1"/>
    </xf>
    <xf numFmtId="188" fontId="136" fillId="0" borderId="0" xfId="271" applyFont="1" applyFill="1"/>
    <xf numFmtId="188" fontId="286" fillId="0" borderId="0" xfId="271" applyFont="1" applyFill="1" applyAlignment="1">
      <alignment vertical="center"/>
    </xf>
    <xf numFmtId="188" fontId="284" fillId="0" borderId="84" xfId="271" applyFont="1" applyFill="1" applyBorder="1" applyAlignment="1">
      <alignment vertical="center"/>
    </xf>
    <xf numFmtId="172" fontId="244" fillId="0" borderId="86" xfId="274" applyNumberFormat="1" applyFont="1" applyFill="1" applyBorder="1" applyAlignment="1">
      <alignment vertical="center"/>
    </xf>
    <xf numFmtId="188" fontId="284" fillId="0" borderId="87" xfId="271" applyFont="1" applyFill="1" applyBorder="1" applyAlignment="1">
      <alignment vertical="center"/>
    </xf>
    <xf numFmtId="172" fontId="244" fillId="0" borderId="88" xfId="274" applyNumberFormat="1" applyFont="1" applyFill="1" applyBorder="1" applyAlignment="1">
      <alignment vertical="center"/>
    </xf>
    <xf numFmtId="188" fontId="284" fillId="29" borderId="101" xfId="271" applyFont="1" applyFill="1" applyBorder="1" applyAlignment="1">
      <alignment vertical="center"/>
    </xf>
    <xf numFmtId="188" fontId="244" fillId="29" borderId="93" xfId="271" applyFont="1" applyFill="1" applyBorder="1" applyAlignment="1">
      <alignment vertical="center" wrapText="1"/>
    </xf>
    <xf numFmtId="172" fontId="244" fillId="29" borderId="102" xfId="274" applyNumberFormat="1" applyFont="1" applyFill="1" applyBorder="1" applyAlignment="1">
      <alignment vertical="center"/>
    </xf>
    <xf numFmtId="172" fontId="244" fillId="0" borderId="88" xfId="33878" applyNumberFormat="1" applyFont="1" applyBorder="1" applyAlignment="1" applyProtection="1">
      <alignment vertical="center"/>
    </xf>
    <xf numFmtId="188" fontId="284" fillId="29" borderId="99" xfId="271" applyFont="1" applyFill="1" applyBorder="1" applyAlignment="1">
      <alignment vertical="center"/>
    </xf>
    <xf numFmtId="188" fontId="244" fillId="29" borderId="94" xfId="271" applyFont="1" applyFill="1" applyBorder="1" applyAlignment="1">
      <alignment vertical="center" wrapText="1"/>
    </xf>
    <xf numFmtId="172" fontId="244" fillId="29" borderId="100" xfId="274" applyNumberFormat="1" applyFont="1" applyFill="1" applyBorder="1" applyAlignment="1">
      <alignment vertical="center"/>
    </xf>
    <xf numFmtId="188" fontId="244" fillId="0" borderId="196" xfId="271" applyFont="1" applyFill="1" applyBorder="1" applyAlignment="1">
      <alignment vertical="center"/>
    </xf>
    <xf numFmtId="169" fontId="244" fillId="0" borderId="196" xfId="273" applyFont="1" applyFill="1" applyBorder="1" applyAlignment="1">
      <alignment vertical="center"/>
    </xf>
    <xf numFmtId="172" fontId="244" fillId="0" borderId="196" xfId="33878" applyNumberFormat="1" applyFont="1" applyBorder="1" applyAlignment="1" applyProtection="1">
      <alignment vertical="center"/>
    </xf>
    <xf numFmtId="188" fontId="262" fillId="0" borderId="0" xfId="271" applyFont="1" applyFill="1" applyBorder="1" applyAlignment="1">
      <alignment vertical="center"/>
    </xf>
    <xf numFmtId="188" fontId="262" fillId="0" borderId="0" xfId="271" applyFont="1" applyFill="1" applyBorder="1" applyAlignment="1">
      <alignment vertical="center" wrapText="1"/>
    </xf>
    <xf numFmtId="169" fontId="262" fillId="0" borderId="0" xfId="273" applyFont="1" applyFill="1" applyBorder="1" applyAlignment="1">
      <alignment vertical="center"/>
    </xf>
    <xf numFmtId="172" fontId="262" fillId="0" borderId="0" xfId="33878" applyNumberFormat="1" applyFont="1" applyAlignment="1" applyProtection="1">
      <alignment vertical="center"/>
    </xf>
    <xf numFmtId="169" fontId="244" fillId="74" borderId="106" xfId="273" applyFont="1" applyFill="1" applyBorder="1" applyAlignment="1">
      <alignment vertical="center"/>
    </xf>
    <xf numFmtId="172" fontId="244" fillId="74" borderId="107" xfId="33878" applyNumberFormat="1" applyFont="1" applyFill="1" applyBorder="1" applyAlignment="1" applyProtection="1">
      <alignment vertical="center"/>
    </xf>
    <xf numFmtId="169" fontId="244" fillId="74" borderId="199" xfId="273" applyFont="1" applyFill="1" applyBorder="1" applyAlignment="1">
      <alignment vertical="center"/>
    </xf>
    <xf numFmtId="172" fontId="244" fillId="74" borderId="200" xfId="33878" applyNumberFormat="1" applyFont="1" applyFill="1" applyBorder="1" applyAlignment="1" applyProtection="1">
      <alignment vertical="center"/>
    </xf>
    <xf numFmtId="188" fontId="136" fillId="0" borderId="0" xfId="271" applyFont="1" applyFill="1" applyAlignment="1">
      <alignment vertical="center"/>
    </xf>
    <xf numFmtId="181" fontId="11" fillId="0" borderId="0" xfId="0" applyNumberFormat="1" applyFont="1" applyFill="1" applyBorder="1" applyAlignment="1">
      <alignment vertical="center"/>
    </xf>
    <xf numFmtId="0" fontId="2" fillId="0" borderId="0" xfId="0" applyNumberFormat="1" applyFont="1" applyFill="1"/>
    <xf numFmtId="185" fontId="287" fillId="38" borderId="0" xfId="264" applyFont="1" applyFill="1" applyBorder="1"/>
    <xf numFmtId="1" fontId="289" fillId="0" borderId="0" xfId="264" applyNumberFormat="1" applyFont="1" applyFill="1" applyBorder="1" applyAlignment="1">
      <alignment horizontal="center"/>
    </xf>
    <xf numFmtId="186" fontId="289" fillId="0" borderId="0" xfId="264" applyNumberFormat="1" applyFont="1" applyBorder="1" applyAlignment="1">
      <alignment horizontal="center"/>
    </xf>
    <xf numFmtId="2" fontId="288" fillId="0" borderId="0" xfId="264" applyNumberFormat="1" applyFont="1" applyFill="1"/>
    <xf numFmtId="2" fontId="288" fillId="0" borderId="0" xfId="264" applyNumberFormat="1" applyFont="1" applyFill="1" applyAlignment="1">
      <alignment horizontal="center"/>
    </xf>
    <xf numFmtId="0" fontId="2" fillId="0" borderId="0" xfId="0" applyNumberFormat="1" applyFont="1" applyFill="1" applyAlignment="1">
      <alignment vertical="center"/>
    </xf>
    <xf numFmtId="2" fontId="288" fillId="2" borderId="0" xfId="264" applyNumberFormat="1" applyFont="1" applyFill="1"/>
    <xf numFmtId="2" fontId="283" fillId="0" borderId="0" xfId="0" applyNumberFormat="1" applyFont="1"/>
    <xf numFmtId="0" fontId="278" fillId="28" borderId="0" xfId="34004" quotePrefix="1" applyNumberFormat="1" applyFont="1" applyFill="1" applyBorder="1" applyAlignment="1">
      <alignment horizontal="center" vertical="center" wrapText="1"/>
    </xf>
    <xf numFmtId="17" fontId="278" fillId="28" borderId="31" xfId="34004" applyNumberFormat="1" applyFont="1" applyFill="1" applyBorder="1" applyAlignment="1">
      <alignment horizontal="center" vertical="center" wrapText="1"/>
    </xf>
    <xf numFmtId="175" fontId="278" fillId="28" borderId="31" xfId="34004" applyNumberFormat="1" applyFont="1" applyFill="1" applyBorder="1" applyAlignment="1">
      <alignment horizontal="center" vertical="center" wrapText="1"/>
    </xf>
    <xf numFmtId="0" fontId="278" fillId="28" borderId="31" xfId="34004" applyNumberFormat="1" applyFont="1" applyFill="1" applyBorder="1" applyAlignment="1">
      <alignment horizontal="center" vertical="center" wrapText="1"/>
    </xf>
    <xf numFmtId="0" fontId="278" fillId="28" borderId="3" xfId="34004" applyNumberFormat="1" applyFont="1" applyFill="1" applyBorder="1" applyAlignment="1">
      <alignment horizontal="center" vertical="center" wrapText="1"/>
    </xf>
    <xf numFmtId="0" fontId="278" fillId="28" borderId="170" xfId="34004" quotePrefix="1" applyNumberFormat="1" applyFont="1" applyFill="1" applyBorder="1" applyAlignment="1">
      <alignment horizontal="left" vertical="center"/>
    </xf>
    <xf numFmtId="176" fontId="278" fillId="28" borderId="6" xfId="34004" applyNumberFormat="1" applyFont="1" applyFill="1" applyBorder="1" applyAlignment="1">
      <alignment horizontal="right" vertical="center"/>
    </xf>
    <xf numFmtId="176" fontId="278" fillId="28" borderId="6" xfId="34004" applyNumberFormat="1" applyFont="1" applyFill="1" applyBorder="1" applyAlignment="1">
      <alignment horizontal="left" vertical="center"/>
    </xf>
    <xf numFmtId="0" fontId="278" fillId="28" borderId="6" xfId="34006" applyNumberFormat="1" applyFont="1" applyFill="1" applyBorder="1" applyAlignment="1">
      <alignment horizontal="left" vertical="center"/>
    </xf>
    <xf numFmtId="0" fontId="278" fillId="28" borderId="171" xfId="34006" applyNumberFormat="1" applyFont="1" applyFill="1" applyBorder="1" applyAlignment="1">
      <alignment horizontal="center" vertical="center"/>
    </xf>
    <xf numFmtId="4" fontId="278" fillId="28" borderId="98" xfId="34004" applyNumberFormat="1" applyFont="1" applyFill="1" applyBorder="1" applyAlignment="1">
      <alignment horizontal="center" vertical="center"/>
    </xf>
    <xf numFmtId="0" fontId="278" fillId="28" borderId="98" xfId="34004" applyNumberFormat="1" applyFont="1" applyFill="1" applyBorder="1" applyAlignment="1">
      <alignment horizontal="center" vertical="center"/>
    </xf>
    <xf numFmtId="17" fontId="278" fillId="28" borderId="186" xfId="34004" quotePrefix="1" applyNumberFormat="1" applyFont="1" applyFill="1" applyBorder="1" applyAlignment="1">
      <alignment horizontal="center" vertical="center" wrapText="1"/>
    </xf>
    <xf numFmtId="17" fontId="278" fillId="28" borderId="187" xfId="34004" quotePrefix="1" applyNumberFormat="1" applyFont="1" applyFill="1" applyBorder="1" applyAlignment="1">
      <alignment horizontal="center" vertical="center" wrapText="1"/>
    </xf>
    <xf numFmtId="0" fontId="38" fillId="0" borderId="32" xfId="0" quotePrefix="1" applyNumberFormat="1" applyFont="1" applyFill="1" applyBorder="1" applyAlignment="1">
      <alignment horizontal="center" vertical="center" wrapText="1"/>
    </xf>
    <xf numFmtId="0" fontId="38" fillId="0" borderId="120" xfId="0" quotePrefix="1" applyNumberFormat="1" applyFont="1" applyFill="1" applyBorder="1" applyAlignment="1">
      <alignment horizontal="left" vertical="center" wrapText="1"/>
    </xf>
    <xf numFmtId="168" fontId="38" fillId="0" borderId="2" xfId="1" applyFont="1" applyFill="1" applyBorder="1" applyAlignment="1">
      <alignment horizontal="right" vertical="center"/>
    </xf>
    <xf numFmtId="168" fontId="38" fillId="0" borderId="120" xfId="1" applyFont="1" applyFill="1" applyBorder="1" applyAlignment="1">
      <alignment horizontal="right" vertical="center"/>
    </xf>
    <xf numFmtId="10" fontId="39" fillId="0" borderId="120" xfId="33878" applyNumberFormat="1" applyFont="1" applyBorder="1" applyAlignment="1" applyProtection="1">
      <alignment horizontal="right" vertical="center"/>
    </xf>
    <xf numFmtId="0" fontId="38" fillId="31" borderId="31" xfId="0" quotePrefix="1" applyNumberFormat="1" applyFont="1" applyFill="1" applyBorder="1" applyAlignment="1">
      <alignment horizontal="center" vertical="center" wrapText="1"/>
    </xf>
    <xf numFmtId="0" fontId="38" fillId="31" borderId="67" xfId="0" quotePrefix="1" applyNumberFormat="1" applyFont="1" applyFill="1" applyBorder="1" applyAlignment="1">
      <alignment horizontal="left" vertical="center" wrapText="1"/>
    </xf>
    <xf numFmtId="168" fontId="38" fillId="31" borderId="0" xfId="1" applyFont="1" applyFill="1" applyBorder="1" applyAlignment="1">
      <alignment horizontal="right" vertical="center"/>
    </xf>
    <xf numFmtId="168" fontId="38" fillId="31" borderId="67" xfId="1" applyFont="1" applyFill="1" applyBorder="1" applyAlignment="1">
      <alignment horizontal="right" vertical="center"/>
    </xf>
    <xf numFmtId="10" fontId="39" fillId="31" borderId="67" xfId="33878" applyNumberFormat="1" applyFont="1" applyFill="1" applyBorder="1" applyAlignment="1" applyProtection="1">
      <alignment horizontal="right" vertical="center"/>
    </xf>
    <xf numFmtId="0" fontId="38" fillId="0" borderId="31" xfId="0" quotePrefix="1" applyNumberFormat="1" applyFont="1" applyFill="1" applyBorder="1" applyAlignment="1">
      <alignment horizontal="center" vertical="center" wrapText="1"/>
    </xf>
    <xf numFmtId="0" fontId="38" fillId="0" borderId="67" xfId="0" quotePrefix="1" applyNumberFormat="1" applyFont="1" applyFill="1" applyBorder="1" applyAlignment="1">
      <alignment horizontal="left" vertical="center" wrapText="1"/>
    </xf>
    <xf numFmtId="168" fontId="38" fillId="0" borderId="0" xfId="1" applyFont="1" applyFill="1" applyBorder="1" applyAlignment="1">
      <alignment horizontal="right" vertical="center"/>
    </xf>
    <xf numFmtId="168" fontId="38" fillId="0" borderId="67" xfId="1" applyFont="1" applyFill="1" applyBorder="1" applyAlignment="1">
      <alignment horizontal="right" vertical="center"/>
    </xf>
    <xf numFmtId="10" fontId="39" fillId="0" borderId="67" xfId="33878" applyNumberFormat="1" applyFont="1" applyBorder="1" applyAlignment="1" applyProtection="1">
      <alignment horizontal="right" vertical="center"/>
    </xf>
    <xf numFmtId="0" fontId="39" fillId="0" borderId="121" xfId="0" quotePrefix="1" applyNumberFormat="1" applyFont="1" applyFill="1" applyBorder="1" applyAlignment="1">
      <alignment horizontal="center" vertical="center" wrapText="1"/>
    </xf>
    <xf numFmtId="168" fontId="39" fillId="0" borderId="121" xfId="1" applyFont="1" applyFill="1" applyBorder="1" applyAlignment="1">
      <alignment horizontal="right" vertical="center"/>
    </xf>
    <xf numFmtId="0" fontId="47" fillId="2" borderId="176" xfId="0" quotePrefix="1" applyNumberFormat="1" applyFont="1" applyFill="1" applyBorder="1" applyAlignment="1">
      <alignment horizontal="left" vertical="center" wrapText="1"/>
    </xf>
    <xf numFmtId="176" fontId="41" fillId="2" borderId="176" xfId="0" applyNumberFormat="1" applyFont="1" applyFill="1" applyBorder="1" applyAlignment="1">
      <alignment horizontal="right" vertical="center"/>
    </xf>
    <xf numFmtId="172" fontId="41" fillId="2" borderId="176" xfId="33878" applyNumberFormat="1" applyFont="1" applyFill="1" applyBorder="1" applyAlignment="1" applyProtection="1">
      <alignment horizontal="right" vertical="center"/>
    </xf>
    <xf numFmtId="172" fontId="41" fillId="2" borderId="176" xfId="0" applyNumberFormat="1" applyFont="1" applyFill="1" applyBorder="1" applyAlignment="1">
      <alignment horizontal="right" vertical="center"/>
    </xf>
    <xf numFmtId="0" fontId="38" fillId="2" borderId="184" xfId="0" quotePrefix="1" applyNumberFormat="1" applyFont="1" applyFill="1" applyBorder="1" applyAlignment="1">
      <alignment horizontal="center" vertical="center" wrapText="1"/>
    </xf>
    <xf numFmtId="0" fontId="38" fillId="2" borderId="175" xfId="0" quotePrefix="1" applyNumberFormat="1" applyFont="1" applyFill="1" applyBorder="1" applyAlignment="1">
      <alignment horizontal="left" vertical="center" wrapText="1"/>
    </xf>
    <xf numFmtId="2" fontId="39" fillId="2" borderId="173" xfId="0" applyNumberFormat="1" applyFont="1" applyFill="1" applyBorder="1" applyAlignment="1">
      <alignment horizontal="right" vertical="center"/>
    </xf>
    <xf numFmtId="2" fontId="38" fillId="2" borderId="173" xfId="0" applyNumberFormat="1" applyFont="1" applyFill="1" applyBorder="1" applyAlignment="1">
      <alignment horizontal="right" vertical="center"/>
    </xf>
    <xf numFmtId="2" fontId="39" fillId="2" borderId="173" xfId="33878" applyNumberFormat="1" applyFont="1" applyFill="1" applyBorder="1" applyAlignment="1" applyProtection="1">
      <alignment horizontal="right" vertical="center"/>
    </xf>
    <xf numFmtId="2" fontId="38" fillId="2" borderId="174" xfId="0" applyNumberFormat="1" applyFont="1" applyFill="1" applyBorder="1" applyAlignment="1">
      <alignment horizontal="right" vertical="center"/>
    </xf>
    <xf numFmtId="0" fontId="39" fillId="31" borderId="184" xfId="0" quotePrefix="1" applyNumberFormat="1" applyFont="1" applyFill="1" applyBorder="1" applyAlignment="1">
      <alignment horizontal="center" vertical="center" wrapText="1"/>
    </xf>
    <xf numFmtId="2" fontId="39" fillId="31" borderId="173" xfId="0" applyNumberFormat="1" applyFont="1" applyFill="1" applyBorder="1" applyAlignment="1">
      <alignment horizontal="right" vertical="center"/>
    </xf>
    <xf numFmtId="2" fontId="39" fillId="31" borderId="174" xfId="0" applyNumberFormat="1" applyFont="1" applyFill="1" applyBorder="1" applyAlignment="1">
      <alignment horizontal="right" vertical="center"/>
    </xf>
    <xf numFmtId="0" fontId="39" fillId="2" borderId="0" xfId="0" quotePrefix="1" applyNumberFormat="1" applyFont="1" applyFill="1" applyBorder="1" applyAlignment="1">
      <alignment horizontal="left" vertical="center" wrapText="1"/>
    </xf>
    <xf numFmtId="2" fontId="39" fillId="2" borderId="0" xfId="0" applyNumberFormat="1" applyFont="1" applyFill="1" applyBorder="1" applyAlignment="1">
      <alignment horizontal="right" vertical="center"/>
    </xf>
    <xf numFmtId="2" fontId="39" fillId="2" borderId="0" xfId="33878" applyNumberFormat="1" applyFont="1" applyFill="1" applyAlignment="1" applyProtection="1">
      <alignment horizontal="right" vertical="center"/>
    </xf>
    <xf numFmtId="0" fontId="39" fillId="90" borderId="98" xfId="0" quotePrefix="1" applyNumberFormat="1" applyFont="1" applyFill="1" applyBorder="1" applyAlignment="1">
      <alignment horizontal="center" vertical="center" wrapText="1"/>
    </xf>
    <xf numFmtId="0" fontId="39" fillId="90" borderId="98" xfId="0" quotePrefix="1" applyNumberFormat="1" applyFont="1" applyFill="1" applyBorder="1" applyAlignment="1">
      <alignment horizontal="left" vertical="center" wrapText="1"/>
    </xf>
    <xf numFmtId="168" fontId="39" fillId="90" borderId="6" xfId="1" applyFont="1" applyFill="1" applyBorder="1" applyAlignment="1">
      <alignment horizontal="right" vertical="center"/>
    </xf>
    <xf numFmtId="10" fontId="39" fillId="90" borderId="6" xfId="33878" applyNumberFormat="1" applyFont="1" applyFill="1" applyBorder="1" applyAlignment="1" applyProtection="1">
      <alignment horizontal="right" vertical="center"/>
    </xf>
    <xf numFmtId="10" fontId="39" fillId="90" borderId="171" xfId="33878" applyNumberFormat="1" applyFont="1" applyFill="1" applyBorder="1" applyAlignment="1" applyProtection="1">
      <alignment horizontal="right" vertical="center"/>
    </xf>
    <xf numFmtId="17" fontId="120" fillId="28" borderId="40" xfId="0" applyNumberFormat="1" applyFont="1" applyFill="1" applyBorder="1" applyAlignment="1">
      <alignment horizontal="center" vertical="center"/>
    </xf>
    <xf numFmtId="0" fontId="120" fillId="28" borderId="40" xfId="0" applyNumberFormat="1" applyFont="1" applyFill="1" applyBorder="1" applyAlignment="1">
      <alignment horizontal="center" vertical="center" wrapText="1"/>
    </xf>
    <xf numFmtId="14" fontId="120" fillId="28" borderId="40" xfId="0" applyNumberFormat="1" applyFont="1" applyFill="1" applyBorder="1" applyAlignment="1">
      <alignment horizontal="center" vertical="center" wrapText="1"/>
    </xf>
    <xf numFmtId="0" fontId="11" fillId="2" borderId="109" xfId="0" applyFont="1" applyFill="1" applyBorder="1"/>
    <xf numFmtId="4" fontId="11" fillId="2" borderId="109" xfId="0" applyNumberFormat="1" applyFont="1" applyFill="1" applyBorder="1"/>
    <xf numFmtId="10" fontId="29" fillId="2" borderId="109" xfId="33878" applyNumberFormat="1" applyFont="1" applyFill="1" applyBorder="1" applyProtection="1"/>
    <xf numFmtId="0" fontId="11" fillId="31" borderId="110" xfId="0" applyFont="1" applyFill="1" applyBorder="1"/>
    <xf numFmtId="4" fontId="11" fillId="31" borderId="110" xfId="0" applyNumberFormat="1" applyFont="1" applyFill="1" applyBorder="1"/>
    <xf numFmtId="10" fontId="29" fillId="31" borderId="110" xfId="33878" applyNumberFormat="1" applyFont="1" applyFill="1" applyBorder="1" applyProtection="1"/>
    <xf numFmtId="0" fontId="11" fillId="2" borderId="110" xfId="0" applyFont="1" applyFill="1" applyBorder="1"/>
    <xf numFmtId="4" fontId="11" fillId="2" borderId="110" xfId="0" applyNumberFormat="1" applyFont="1" applyFill="1" applyBorder="1"/>
    <xf numFmtId="10" fontId="29" fillId="2" borderId="110" xfId="33878" applyNumberFormat="1" applyFont="1" applyFill="1" applyBorder="1" applyProtection="1"/>
    <xf numFmtId="0" fontId="11" fillId="2" borderId="111" xfId="0" applyFont="1" applyFill="1" applyBorder="1"/>
    <xf numFmtId="4" fontId="11" fillId="2" borderId="112" xfId="0" applyNumberFormat="1" applyFont="1" applyFill="1" applyBorder="1"/>
    <xf numFmtId="10" fontId="29" fillId="2" borderId="113" xfId="33878" applyNumberFormat="1" applyFont="1" applyFill="1" applyBorder="1" applyProtection="1"/>
    <xf numFmtId="0" fontId="11" fillId="31" borderId="114" xfId="0" applyFont="1" applyFill="1" applyBorder="1"/>
    <xf numFmtId="4" fontId="11" fillId="31" borderId="115" xfId="0" applyNumberFormat="1" applyFont="1" applyFill="1" applyBorder="1"/>
    <xf numFmtId="10" fontId="29" fillId="31" borderId="116" xfId="33878" applyNumberFormat="1" applyFont="1" applyFill="1" applyBorder="1" applyProtection="1"/>
    <xf numFmtId="0" fontId="11" fillId="2" borderId="114" xfId="0" applyFont="1" applyFill="1" applyBorder="1"/>
    <xf numFmtId="4" fontId="11" fillId="2" borderId="115" xfId="0" applyNumberFormat="1" applyFont="1" applyFill="1" applyBorder="1"/>
    <xf numFmtId="10" fontId="29" fillId="2" borderId="116" xfId="33878" applyNumberFormat="1" applyFont="1" applyFill="1" applyBorder="1" applyProtection="1"/>
    <xf numFmtId="0" fontId="120" fillId="28" borderId="203" xfId="0" applyFont="1" applyFill="1" applyBorder="1" applyAlignment="1">
      <alignment horizontal="center" vertical="center" wrapText="1"/>
    </xf>
    <xf numFmtId="0" fontId="120" fillId="28" borderId="204" xfId="0" applyFont="1" applyFill="1" applyBorder="1" applyAlignment="1">
      <alignment horizontal="center" vertical="center" wrapText="1"/>
    </xf>
    <xf numFmtId="4" fontId="291" fillId="0" borderId="129" xfId="0" applyNumberFormat="1" applyFont="1" applyBorder="1"/>
    <xf numFmtId="0" fontId="291" fillId="0" borderId="130" xfId="0" applyFont="1" applyBorder="1"/>
    <xf numFmtId="4" fontId="291" fillId="0" borderId="131" xfId="0" applyNumberFormat="1" applyFont="1" applyBorder="1"/>
    <xf numFmtId="4" fontId="291" fillId="0" borderId="132" xfId="0" applyNumberFormat="1" applyFont="1" applyBorder="1"/>
    <xf numFmtId="9" fontId="291" fillId="0" borderId="133" xfId="33878" applyNumberFormat="1" applyFont="1" applyBorder="1" applyProtection="1"/>
    <xf numFmtId="4" fontId="291" fillId="31" borderId="129" xfId="0" applyNumberFormat="1" applyFont="1" applyFill="1" applyBorder="1"/>
    <xf numFmtId="0" fontId="291" fillId="31" borderId="130" xfId="0" applyFont="1" applyFill="1" applyBorder="1"/>
    <xf numFmtId="4" fontId="291" fillId="31" borderId="131" xfId="0" applyNumberFormat="1" applyFont="1" applyFill="1" applyBorder="1"/>
    <xf numFmtId="4" fontId="291" fillId="31" borderId="132" xfId="0" applyNumberFormat="1" applyFont="1" applyFill="1" applyBorder="1"/>
    <xf numFmtId="9" fontId="291" fillId="31" borderId="133" xfId="33878" applyNumberFormat="1" applyFont="1" applyFill="1" applyBorder="1" applyProtection="1"/>
    <xf numFmtId="4" fontId="291" fillId="2" borderId="129" xfId="0" applyNumberFormat="1" applyFont="1" applyFill="1" applyBorder="1"/>
    <xf numFmtId="4" fontId="291" fillId="2" borderId="139" xfId="0" applyNumberFormat="1" applyFont="1" applyFill="1" applyBorder="1"/>
    <xf numFmtId="0" fontId="291" fillId="0" borderId="140" xfId="0" applyFont="1" applyBorder="1"/>
    <xf numFmtId="4" fontId="291" fillId="0" borderId="141" xfId="0" applyNumberFormat="1" applyFont="1" applyBorder="1"/>
    <xf numFmtId="4" fontId="291" fillId="0" borderId="142" xfId="0" applyNumberFormat="1" applyFont="1" applyBorder="1"/>
    <xf numFmtId="9" fontId="291" fillId="0" borderId="143" xfId="33878" applyNumberFormat="1" applyFont="1" applyBorder="1" applyProtection="1"/>
    <xf numFmtId="4" fontId="246" fillId="2" borderId="129" xfId="0" applyNumberFormat="1" applyFont="1" applyFill="1" applyBorder="1" applyAlignment="1">
      <alignment vertical="center"/>
    </xf>
    <xf numFmtId="0" fontId="246" fillId="2" borderId="130" xfId="0" applyFont="1" applyFill="1" applyBorder="1" applyAlignment="1">
      <alignment vertical="center"/>
    </xf>
    <xf numFmtId="4" fontId="246" fillId="0" borderId="132" xfId="0" applyNumberFormat="1" applyFont="1" applyBorder="1" applyAlignment="1">
      <alignment vertical="center"/>
    </xf>
    <xf numFmtId="4" fontId="246" fillId="2" borderId="132" xfId="0" applyNumberFormat="1" applyFont="1" applyFill="1" applyBorder="1" applyAlignment="1">
      <alignment vertical="center"/>
    </xf>
    <xf numFmtId="9" fontId="277" fillId="2" borderId="133" xfId="33878" applyNumberFormat="1" applyFont="1" applyFill="1" applyBorder="1" applyAlignment="1" applyProtection="1">
      <alignment horizontal="center" vertical="center"/>
    </xf>
    <xf numFmtId="4" fontId="246" fillId="31" borderId="129" xfId="0" applyNumberFormat="1" applyFont="1" applyFill="1" applyBorder="1" applyAlignment="1">
      <alignment vertical="center"/>
    </xf>
    <xf numFmtId="0" fontId="246" fillId="31" borderId="130" xfId="0" applyFont="1" applyFill="1" applyBorder="1" applyAlignment="1">
      <alignment vertical="center"/>
    </xf>
    <xf numFmtId="4" fontId="246" fillId="31" borderId="131" xfId="0" applyNumberFormat="1" applyFont="1" applyFill="1" applyBorder="1" applyAlignment="1">
      <alignment vertical="center"/>
    </xf>
    <xf numFmtId="4" fontId="246" fillId="31" borderId="132" xfId="0" applyNumberFormat="1" applyFont="1" applyFill="1" applyBorder="1" applyAlignment="1">
      <alignment vertical="center"/>
    </xf>
    <xf numFmtId="9" fontId="277" fillId="31" borderId="133" xfId="33878" applyNumberFormat="1" applyFont="1" applyFill="1" applyBorder="1" applyAlignment="1" applyProtection="1">
      <alignment horizontal="center" vertical="center"/>
    </xf>
    <xf numFmtId="4" fontId="246" fillId="2" borderId="131" xfId="0" applyNumberFormat="1" applyFont="1" applyFill="1" applyBorder="1" applyAlignment="1">
      <alignment vertical="center"/>
    </xf>
    <xf numFmtId="4" fontId="246" fillId="0" borderId="129" xfId="0" applyNumberFormat="1" applyFont="1" applyFill="1" applyBorder="1" applyAlignment="1">
      <alignment vertical="center"/>
    </xf>
    <xf numFmtId="0" fontId="246" fillId="0" borderId="130" xfId="0" applyFont="1" applyFill="1" applyBorder="1" applyAlignment="1">
      <alignment vertical="center"/>
    </xf>
    <xf numFmtId="4" fontId="246" fillId="0" borderId="131" xfId="0" applyNumberFormat="1" applyFont="1" applyFill="1" applyBorder="1" applyAlignment="1">
      <alignment vertical="center"/>
    </xf>
    <xf numFmtId="4" fontId="246" fillId="0" borderId="132" xfId="0" applyNumberFormat="1" applyFont="1" applyFill="1" applyBorder="1" applyAlignment="1">
      <alignment vertical="center"/>
    </xf>
    <xf numFmtId="9" fontId="277" fillId="0" borderId="133" xfId="33878" applyNumberFormat="1" applyFont="1" applyBorder="1" applyAlignment="1" applyProtection="1">
      <alignment horizontal="center" vertical="center"/>
    </xf>
    <xf numFmtId="4" fontId="246" fillId="31" borderId="134" xfId="0" applyNumberFormat="1" applyFont="1" applyFill="1" applyBorder="1" applyAlignment="1">
      <alignment vertical="center"/>
    </xf>
    <xf numFmtId="0" fontId="246" fillId="31" borderId="135" xfId="0" applyFont="1" applyFill="1" applyBorder="1" applyAlignment="1">
      <alignment vertical="center"/>
    </xf>
    <xf numFmtId="4" fontId="246" fillId="31" borderId="136" xfId="0" applyNumberFormat="1" applyFont="1" applyFill="1" applyBorder="1" applyAlignment="1">
      <alignment vertical="center"/>
    </xf>
    <xf numFmtId="4" fontId="246" fillId="31" borderId="137" xfId="0" applyNumberFormat="1" applyFont="1" applyFill="1" applyBorder="1" applyAlignment="1">
      <alignment vertical="center"/>
    </xf>
    <xf numFmtId="9" fontId="277" fillId="31" borderId="138" xfId="33878" applyNumberFormat="1" applyFont="1" applyFill="1" applyBorder="1" applyAlignment="1" applyProtection="1">
      <alignment horizontal="center" vertical="center"/>
    </xf>
    <xf numFmtId="17" fontId="103" fillId="28" borderId="50" xfId="0" quotePrefix="1" applyNumberFormat="1" applyFont="1" applyFill="1" applyBorder="1" applyAlignment="1">
      <alignment horizontal="center" vertical="center" wrapText="1"/>
    </xf>
    <xf numFmtId="0" fontId="103" fillId="28" borderId="151" xfId="0" applyFont="1" applyFill="1" applyBorder="1" applyAlignment="1">
      <alignment horizontal="center" vertical="center" wrapText="1"/>
    </xf>
    <xf numFmtId="0" fontId="103" fillId="28" borderId="122" xfId="0" applyFont="1" applyFill="1" applyBorder="1" applyAlignment="1">
      <alignment horizontal="center" vertical="center" wrapText="1"/>
    </xf>
    <xf numFmtId="0" fontId="103" fillId="28" borderId="42" xfId="0" applyFont="1" applyFill="1" applyBorder="1" applyAlignment="1">
      <alignment horizontal="center" vertical="center" wrapText="1"/>
    </xf>
    <xf numFmtId="0" fontId="103" fillId="28" borderId="43" xfId="0" applyFont="1" applyFill="1" applyBorder="1" applyAlignment="1">
      <alignment horizontal="center" vertical="center" wrapText="1"/>
    </xf>
    <xf numFmtId="4" fontId="269" fillId="0" borderId="144" xfId="0" applyNumberFormat="1" applyFont="1" applyBorder="1" applyAlignment="1">
      <alignment horizontal="left"/>
    </xf>
    <xf numFmtId="4" fontId="269" fillId="0" borderId="145" xfId="0" applyNumberFormat="1" applyFont="1" applyBorder="1" applyAlignment="1">
      <alignment horizontal="center"/>
    </xf>
    <xf numFmtId="4" fontId="269" fillId="0" borderId="127" xfId="0" applyNumberFormat="1" applyFont="1" applyBorder="1" applyAlignment="1">
      <alignment horizontal="center"/>
    </xf>
    <xf numFmtId="172" fontId="247" fillId="0" borderId="128" xfId="33878" applyNumberFormat="1" applyFont="1" applyBorder="1" applyAlignment="1" applyProtection="1">
      <alignment horizontal="center"/>
    </xf>
    <xf numFmtId="4" fontId="269" fillId="31" borderId="131" xfId="0" applyNumberFormat="1" applyFont="1" applyFill="1" applyBorder="1" applyAlignment="1">
      <alignment horizontal="left"/>
    </xf>
    <xf numFmtId="4" fontId="269" fillId="31" borderId="132" xfId="0" applyNumberFormat="1" applyFont="1" applyFill="1" applyBorder="1" applyAlignment="1">
      <alignment horizontal="center"/>
    </xf>
    <xf numFmtId="172" fontId="247" fillId="31" borderId="133" xfId="33878" applyNumberFormat="1" applyFont="1" applyFill="1" applyBorder="1" applyAlignment="1" applyProtection="1">
      <alignment horizontal="center"/>
    </xf>
    <xf numFmtId="4" fontId="269" fillId="0" borderId="131" xfId="0" applyNumberFormat="1" applyFont="1" applyBorder="1" applyAlignment="1">
      <alignment horizontal="left"/>
    </xf>
    <xf numFmtId="4" fontId="269" fillId="0" borderId="132" xfId="0" applyNumberFormat="1" applyFont="1" applyBorder="1" applyAlignment="1">
      <alignment horizontal="center"/>
    </xf>
    <xf numFmtId="172" fontId="247" fillId="0" borderId="133" xfId="33878" applyNumberFormat="1" applyFont="1" applyBorder="1" applyAlignment="1" applyProtection="1">
      <alignment horizontal="center"/>
    </xf>
    <xf numFmtId="4" fontId="269" fillId="31" borderId="146" xfId="0" applyNumberFormat="1" applyFont="1" applyFill="1" applyBorder="1" applyAlignment="1">
      <alignment horizontal="left"/>
    </xf>
    <xf numFmtId="4" fontId="24" fillId="31" borderId="147" xfId="0" applyNumberFormat="1" applyFont="1" applyFill="1" applyBorder="1" applyAlignment="1">
      <alignment horizontal="center"/>
    </xf>
    <xf numFmtId="4" fontId="269" fillId="31" borderId="147" xfId="0" applyNumberFormat="1" applyFont="1" applyFill="1" applyBorder="1" applyAlignment="1">
      <alignment horizontal="center"/>
    </xf>
    <xf numFmtId="172" fontId="247" fillId="31" borderId="148" xfId="33878" applyNumberFormat="1" applyFont="1" applyFill="1" applyBorder="1" applyAlignment="1" applyProtection="1">
      <alignment horizontal="center"/>
    </xf>
    <xf numFmtId="0" fontId="17" fillId="31" borderId="154" xfId="0" applyFont="1" applyFill="1" applyBorder="1" applyAlignment="1">
      <alignment horizontal="left" vertical="center"/>
    </xf>
    <xf numFmtId="181" fontId="17" fillId="31" borderId="157" xfId="0" applyNumberFormat="1" applyFont="1" applyFill="1" applyBorder="1" applyAlignment="1">
      <alignment vertical="center"/>
    </xf>
    <xf numFmtId="182" fontId="17" fillId="31" borderId="158" xfId="0" applyNumberFormat="1" applyFont="1" applyFill="1" applyBorder="1" applyAlignment="1">
      <alignment vertical="center"/>
    </xf>
    <xf numFmtId="181" fontId="17" fillId="31" borderId="158" xfId="0" applyNumberFormat="1" applyFont="1" applyFill="1" applyBorder="1" applyAlignment="1">
      <alignment vertical="center"/>
    </xf>
    <xf numFmtId="181" fontId="17" fillId="31" borderId="159" xfId="0" applyNumberFormat="1" applyFont="1" applyFill="1" applyBorder="1" applyAlignment="1">
      <alignment vertical="center"/>
    </xf>
    <xf numFmtId="0" fontId="17" fillId="0" borderId="155" xfId="0" applyFont="1" applyBorder="1" applyAlignment="1">
      <alignment vertical="center"/>
    </xf>
    <xf numFmtId="181" fontId="17" fillId="0" borderId="160" xfId="0" applyNumberFormat="1" applyFont="1" applyBorder="1" applyAlignment="1">
      <alignment vertical="center"/>
    </xf>
    <xf numFmtId="182" fontId="17" fillId="0" borderId="149" xfId="0" applyNumberFormat="1" applyFont="1" applyBorder="1" applyAlignment="1">
      <alignment vertical="center"/>
    </xf>
    <xf numFmtId="4" fontId="17" fillId="0" borderId="149" xfId="0" applyNumberFormat="1" applyFont="1" applyBorder="1" applyAlignment="1">
      <alignment vertical="center"/>
    </xf>
    <xf numFmtId="4" fontId="17" fillId="0" borderId="161" xfId="0" applyNumberFormat="1" applyFont="1" applyBorder="1" applyAlignment="1">
      <alignment vertical="center"/>
    </xf>
    <xf numFmtId="0" fontId="17" fillId="31" borderId="155" xfId="0" applyFont="1" applyFill="1" applyBorder="1" applyAlignment="1">
      <alignment horizontal="left" vertical="center"/>
    </xf>
    <xf numFmtId="181" fontId="17" fillId="31" borderId="160" xfId="0" applyNumberFormat="1" applyFont="1" applyFill="1" applyBorder="1" applyAlignment="1">
      <alignment vertical="center"/>
    </xf>
    <xf numFmtId="182" fontId="17" fillId="31" borderId="149" xfId="0" applyNumberFormat="1" applyFont="1" applyFill="1" applyBorder="1" applyAlignment="1">
      <alignment vertical="center"/>
    </xf>
    <xf numFmtId="4" fontId="17" fillId="31" borderId="149" xfId="0" applyNumberFormat="1" applyFont="1" applyFill="1" applyBorder="1" applyAlignment="1">
      <alignment vertical="center"/>
    </xf>
    <xf numFmtId="4" fontId="17" fillId="31" borderId="161" xfId="0" applyNumberFormat="1" applyFont="1" applyFill="1" applyBorder="1" applyAlignment="1">
      <alignment vertical="center"/>
    </xf>
    <xf numFmtId="181" fontId="17" fillId="0" borderId="149" xfId="0" applyNumberFormat="1" applyFont="1" applyBorder="1" applyAlignment="1">
      <alignment vertical="center"/>
    </xf>
    <xf numFmtId="181" fontId="17" fillId="31" borderId="149" xfId="0" applyNumberFormat="1" applyFont="1" applyFill="1" applyBorder="1" applyAlignment="1">
      <alignment vertical="center"/>
    </xf>
    <xf numFmtId="0" fontId="17" fillId="0" borderId="160" xfId="0" applyFont="1" applyBorder="1" applyAlignment="1">
      <alignment vertical="center"/>
    </xf>
    <xf numFmtId="0" fontId="17" fillId="0" borderId="149" xfId="0" applyFont="1" applyBorder="1" applyAlignment="1">
      <alignment vertical="center"/>
    </xf>
    <xf numFmtId="0" fontId="17" fillId="31" borderId="160" xfId="0" applyFont="1" applyFill="1" applyBorder="1" applyAlignment="1">
      <alignment vertical="center"/>
    </xf>
    <xf numFmtId="0" fontId="17" fillId="31" borderId="149" xfId="0" applyFont="1" applyFill="1" applyBorder="1" applyAlignment="1">
      <alignment vertical="center"/>
    </xf>
    <xf numFmtId="0" fontId="17" fillId="0" borderId="156" xfId="0" applyFont="1" applyBorder="1" applyAlignment="1">
      <alignment vertical="center"/>
    </xf>
    <xf numFmtId="0" fontId="17" fillId="0" borderId="162" xfId="0" applyFont="1" applyBorder="1" applyAlignment="1">
      <alignment vertical="center"/>
    </xf>
    <xf numFmtId="0" fontId="17" fillId="0" borderId="163" xfId="0" applyFont="1" applyBorder="1" applyAlignment="1">
      <alignment vertical="center"/>
    </xf>
    <xf numFmtId="4" fontId="17" fillId="0" borderId="163" xfId="0" applyNumberFormat="1" applyFont="1" applyBorder="1" applyAlignment="1">
      <alignment vertical="center"/>
    </xf>
    <xf numFmtId="4" fontId="17" fillId="0" borderId="164" xfId="0" applyNumberFormat="1" applyFont="1" applyBorder="1" applyAlignment="1">
      <alignment vertical="center"/>
    </xf>
    <xf numFmtId="0" fontId="47" fillId="42" borderId="125" xfId="0" applyFont="1" applyFill="1" applyBorder="1" applyAlignment="1">
      <alignment vertical="center"/>
    </xf>
    <xf numFmtId="4" fontId="47" fillId="42" borderId="125" xfId="0" applyNumberFormat="1" applyFont="1" applyFill="1" applyBorder="1" applyAlignment="1">
      <alignment vertical="center"/>
    </xf>
    <xf numFmtId="0" fontId="17" fillId="2" borderId="0" xfId="0" applyNumberFormat="1" applyFont="1" applyFill="1" applyAlignment="1">
      <alignment vertical="center"/>
    </xf>
    <xf numFmtId="0" fontId="17" fillId="0" borderId="0" xfId="0" applyNumberFormat="1" applyFont="1" applyFill="1" applyAlignment="1">
      <alignment vertical="center"/>
    </xf>
    <xf numFmtId="0" fontId="17" fillId="2" borderId="0" xfId="0" applyNumberFormat="1" applyFont="1" applyFill="1" applyAlignment="1">
      <alignment horizontal="center"/>
    </xf>
    <xf numFmtId="0" fontId="17" fillId="2" borderId="0" xfId="0" applyNumberFormat="1" applyFont="1" applyFill="1" applyAlignment="1">
      <alignment horizontal="left"/>
    </xf>
    <xf numFmtId="0" fontId="39" fillId="0" borderId="121" xfId="0" quotePrefix="1" applyNumberFormat="1" applyFont="1" applyFill="1" applyBorder="1" applyAlignment="1">
      <alignment horizontal="left" vertical="center" wrapText="1"/>
    </xf>
    <xf numFmtId="10" fontId="39" fillId="0" borderId="121" xfId="33878" applyNumberFormat="1" applyFont="1" applyBorder="1" applyAlignment="1" applyProtection="1">
      <alignment horizontal="right" vertical="center"/>
    </xf>
    <xf numFmtId="0" fontId="39" fillId="31" borderId="184" xfId="0" quotePrefix="1" applyNumberFormat="1" applyFont="1" applyFill="1" applyBorder="1" applyAlignment="1">
      <alignment horizontal="left" vertical="center" wrapText="1"/>
    </xf>
    <xf numFmtId="2" fontId="39" fillId="31" borderId="205" xfId="0" applyNumberFormat="1" applyFont="1" applyFill="1" applyBorder="1" applyAlignment="1">
      <alignment horizontal="right" vertical="center"/>
    </xf>
    <xf numFmtId="0" fontId="103" fillId="28" borderId="206" xfId="0" applyFont="1" applyFill="1" applyBorder="1" applyAlignment="1">
      <alignment horizontal="center" vertical="center"/>
    </xf>
    <xf numFmtId="14" fontId="120" fillId="28" borderId="207" xfId="0" applyNumberFormat="1" applyFont="1" applyFill="1" applyBorder="1" applyAlignment="1">
      <alignment horizontal="center" vertical="center"/>
    </xf>
    <xf numFmtId="14" fontId="120" fillId="28" borderId="207" xfId="0" applyNumberFormat="1" applyFont="1" applyFill="1" applyBorder="1" applyAlignment="1">
      <alignment horizontal="center" wrapText="1"/>
    </xf>
    <xf numFmtId="20" fontId="120" fillId="28" borderId="208" xfId="0" quotePrefix="1" applyNumberFormat="1" applyFont="1" applyFill="1" applyBorder="1" applyAlignment="1">
      <alignment horizontal="center" vertical="center"/>
    </xf>
    <xf numFmtId="20" fontId="120" fillId="28" borderId="208" xfId="0" applyNumberFormat="1" applyFont="1" applyFill="1" applyBorder="1" applyAlignment="1">
      <alignment horizontal="center" vertical="center"/>
    </xf>
    <xf numFmtId="0" fontId="219" fillId="0" borderId="0" xfId="0" applyNumberFormat="1" applyFont="1" applyFill="1" applyAlignment="1">
      <alignment vertical="center" wrapText="1"/>
    </xf>
    <xf numFmtId="0" fontId="108" fillId="0" borderId="98" xfId="34004" quotePrefix="1" applyNumberFormat="1" applyFont="1" applyFill="1" applyBorder="1" applyAlignment="1">
      <alignment vertical="center" wrapText="1"/>
    </xf>
    <xf numFmtId="176" fontId="108" fillId="0" borderId="98" xfId="34004" applyNumberFormat="1" applyFont="1" applyFill="1" applyBorder="1" applyAlignment="1">
      <alignment horizontal="center" vertical="center" wrapText="1"/>
    </xf>
    <xf numFmtId="0" fontId="108" fillId="0" borderId="98" xfId="34006" applyNumberFormat="1" applyFont="1" applyFill="1" applyBorder="1" applyAlignment="1">
      <alignment horizontal="center" vertical="center" wrapText="1"/>
    </xf>
    <xf numFmtId="2" fontId="108" fillId="0" borderId="98" xfId="34006" applyNumberFormat="1" applyFont="1" applyFill="1" applyBorder="1" applyAlignment="1">
      <alignment horizontal="center" vertical="center" wrapText="1"/>
    </xf>
    <xf numFmtId="4" fontId="108" fillId="0" borderId="98" xfId="34004" applyNumberFormat="1" applyFont="1" applyFill="1" applyBorder="1" applyAlignment="1">
      <alignment horizontal="center" vertical="center" wrapText="1"/>
    </xf>
    <xf numFmtId="181" fontId="108" fillId="0" borderId="98" xfId="34004" applyNumberFormat="1" applyFont="1" applyFill="1" applyBorder="1" applyAlignment="1">
      <alignment horizontal="center" vertical="center" wrapText="1"/>
    </xf>
    <xf numFmtId="0" fontId="108" fillId="0" borderId="98" xfId="34004" applyNumberFormat="1" applyFont="1" applyFill="1" applyBorder="1" applyAlignment="1">
      <alignment horizontal="center" vertical="center" wrapText="1"/>
    </xf>
    <xf numFmtId="0" fontId="279" fillId="0" borderId="98" xfId="34004" quotePrefix="1" applyNumberFormat="1" applyFont="1" applyFill="1" applyBorder="1" applyAlignment="1">
      <alignment vertical="center" wrapText="1"/>
    </xf>
    <xf numFmtId="176" fontId="279" fillId="0" borderId="98" xfId="34004" applyNumberFormat="1" applyFont="1" applyFill="1" applyBorder="1" applyAlignment="1">
      <alignment horizontal="center" vertical="center" wrapText="1"/>
    </xf>
    <xf numFmtId="0" fontId="279" fillId="0" borderId="98" xfId="34006" applyNumberFormat="1" applyFont="1" applyFill="1" applyBorder="1" applyAlignment="1">
      <alignment horizontal="center" vertical="center" wrapText="1"/>
    </xf>
    <xf numFmtId="2" fontId="279" fillId="0" borderId="98" xfId="34006" applyNumberFormat="1" applyFont="1" applyFill="1" applyBorder="1" applyAlignment="1">
      <alignment horizontal="center" vertical="center" wrapText="1"/>
    </xf>
    <xf numFmtId="4" fontId="279" fillId="0" borderId="98" xfId="34004" applyNumberFormat="1" applyFont="1" applyFill="1" applyBorder="1" applyAlignment="1">
      <alignment horizontal="center" vertical="center" wrapText="1"/>
    </xf>
    <xf numFmtId="0" fontId="279" fillId="0" borderId="98" xfId="34004" applyNumberFormat="1" applyFont="1" applyFill="1" applyBorder="1" applyAlignment="1">
      <alignment horizontal="center" vertical="center" wrapText="1"/>
    </xf>
    <xf numFmtId="0" fontId="20" fillId="0" borderId="0" xfId="0" applyNumberFormat="1" applyFont="1" applyFill="1" applyBorder="1" applyAlignment="1">
      <alignment horizontal="right" vertical="center"/>
    </xf>
    <xf numFmtId="0" fontId="17" fillId="0" borderId="0" xfId="171" applyNumberFormat="1" applyFill="1" applyBorder="1" applyAlignment="1">
      <alignment vertical="center"/>
    </xf>
    <xf numFmtId="0" fontId="0" fillId="0" borderId="0" xfId="0" applyFill="1" applyBorder="1" applyAlignment="1">
      <alignment vertical="center"/>
    </xf>
    <xf numFmtId="2" fontId="109" fillId="0" borderId="0" xfId="264" applyNumberFormat="1" applyFont="1" applyFill="1" applyBorder="1" applyAlignment="1">
      <alignment vertical="center"/>
    </xf>
    <xf numFmtId="2" fontId="109" fillId="0" borderId="0" xfId="263" applyNumberFormat="1" applyFont="1" applyFill="1" applyBorder="1" applyAlignment="1">
      <alignment vertical="center"/>
    </xf>
    <xf numFmtId="186" fontId="111" fillId="0" borderId="0" xfId="264" applyNumberFormat="1" applyFont="1" applyFill="1" applyBorder="1" applyAlignment="1">
      <alignment horizontal="center" vertical="center"/>
    </xf>
    <xf numFmtId="2" fontId="109" fillId="0" borderId="0" xfId="264" applyNumberFormat="1" applyFont="1" applyFill="1" applyBorder="1" applyAlignment="1">
      <alignment horizontal="center" vertical="center"/>
    </xf>
    <xf numFmtId="0" fontId="20" fillId="0" borderId="0" xfId="0" applyNumberFormat="1" applyFont="1" applyFill="1" applyBorder="1" applyAlignment="1">
      <alignment horizontal="left" vertical="center"/>
    </xf>
    <xf numFmtId="0" fontId="17" fillId="0" borderId="0" xfId="171" applyNumberFormat="1" applyFill="1" applyBorder="1" applyAlignment="1">
      <alignment horizontal="left" vertical="center"/>
    </xf>
    <xf numFmtId="0" fontId="0" fillId="0" borderId="0" xfId="0" applyFill="1" applyBorder="1" applyAlignment="1">
      <alignment horizontal="left" vertical="center"/>
    </xf>
    <xf numFmtId="2" fontId="109" fillId="0" borderId="0" xfId="264" applyNumberFormat="1" applyFont="1" applyFill="1" applyBorder="1" applyAlignment="1">
      <alignment horizontal="left" vertical="center"/>
    </xf>
    <xf numFmtId="2" fontId="109" fillId="0" borderId="0" xfId="263" applyNumberFormat="1" applyFont="1" applyFill="1" applyBorder="1" applyAlignment="1">
      <alignment horizontal="left" vertical="center"/>
    </xf>
    <xf numFmtId="186" fontId="111" fillId="0" borderId="0" xfId="264" applyNumberFormat="1" applyFont="1" applyFill="1" applyBorder="1" applyAlignment="1">
      <alignment horizontal="left" vertical="center"/>
    </xf>
    <xf numFmtId="0" fontId="278" fillId="28" borderId="44" xfId="0" applyFont="1" applyFill="1" applyBorder="1" applyAlignment="1">
      <alignment horizontal="center" vertical="center" wrapText="1"/>
    </xf>
    <xf numFmtId="0" fontId="278" fillId="28" borderId="45" xfId="0" applyFont="1" applyFill="1" applyBorder="1" applyAlignment="1">
      <alignment horizontal="center" vertical="center" wrapText="1"/>
    </xf>
    <xf numFmtId="0" fontId="278" fillId="28" borderId="46" xfId="0" applyFont="1" applyFill="1" applyBorder="1" applyAlignment="1">
      <alignment horizontal="center" vertical="center" wrapText="1"/>
    </xf>
    <xf numFmtId="0" fontId="281" fillId="30" borderId="123" xfId="0" applyFont="1" applyFill="1" applyBorder="1" applyAlignment="1">
      <alignment vertical="center"/>
    </xf>
    <xf numFmtId="0" fontId="281" fillId="30" borderId="124" xfId="0" applyFont="1" applyFill="1" applyBorder="1" applyAlignment="1">
      <alignment vertical="center"/>
    </xf>
    <xf numFmtId="0" fontId="281" fillId="30" borderId="104" xfId="0" applyFont="1" applyFill="1" applyBorder="1" applyAlignment="1">
      <alignment vertical="center"/>
    </xf>
    <xf numFmtId="172" fontId="281" fillId="30" borderId="201" xfId="33878" applyNumberFormat="1" applyFont="1" applyFill="1" applyBorder="1" applyAlignment="1" applyProtection="1">
      <alignment horizontal="center" vertical="center"/>
    </xf>
    <xf numFmtId="181" fontId="11" fillId="2" borderId="0" xfId="0" applyNumberFormat="1" applyFont="1" applyFill="1"/>
    <xf numFmtId="14" fontId="240" fillId="88" borderId="70" xfId="272" applyNumberFormat="1" applyFont="1" applyFill="1" applyBorder="1" applyAlignment="1">
      <alignment horizontal="center" vertical="center"/>
    </xf>
    <xf numFmtId="20" fontId="240" fillId="88" borderId="82" xfId="272" applyNumberFormat="1" applyFont="1" applyFill="1" applyBorder="1" applyAlignment="1">
      <alignment horizontal="center" vertical="center"/>
    </xf>
    <xf numFmtId="188" fontId="284" fillId="2" borderId="210" xfId="271" applyFont="1" applyFill="1" applyBorder="1" applyAlignment="1">
      <alignment vertical="center"/>
    </xf>
    <xf numFmtId="188" fontId="244" fillId="2" borderId="92" xfId="271" applyFont="1" applyFill="1" applyBorder="1" applyAlignment="1">
      <alignment vertical="center" wrapText="1"/>
    </xf>
    <xf numFmtId="169" fontId="244" fillId="2" borderId="92" xfId="273" applyFont="1" applyFill="1" applyBorder="1" applyAlignment="1">
      <alignment vertical="center"/>
    </xf>
    <xf numFmtId="172" fontId="244" fillId="2" borderId="211" xfId="274" applyNumberFormat="1" applyFont="1" applyFill="1" applyBorder="1" applyAlignment="1">
      <alignment vertical="center"/>
    </xf>
    <xf numFmtId="188" fontId="284" fillId="2" borderId="87" xfId="271" applyFont="1" applyFill="1" applyBorder="1" applyAlignment="1">
      <alignment vertical="center"/>
    </xf>
    <xf numFmtId="188" fontId="244" fillId="2" borderId="72" xfId="271" applyFont="1" applyFill="1" applyBorder="1" applyAlignment="1">
      <alignment vertical="center" wrapText="1"/>
    </xf>
    <xf numFmtId="169" fontId="244" fillId="2" borderId="72" xfId="273" applyFont="1" applyFill="1" applyBorder="1" applyAlignment="1">
      <alignment vertical="center"/>
    </xf>
    <xf numFmtId="172" fontId="244" fillId="2" borderId="88" xfId="274" applyNumberFormat="1" applyFont="1" applyFill="1" applyBorder="1" applyAlignment="1">
      <alignment vertical="center"/>
    </xf>
    <xf numFmtId="188" fontId="244" fillId="2" borderId="72" xfId="271" applyFont="1" applyFill="1" applyBorder="1" applyAlignment="1">
      <alignment horizontal="left" vertical="center" wrapText="1"/>
    </xf>
    <xf numFmtId="188" fontId="244" fillId="29" borderId="99" xfId="271" applyFont="1" applyFill="1" applyBorder="1" applyAlignment="1">
      <alignment vertical="center"/>
    </xf>
    <xf numFmtId="188" fontId="244" fillId="29" borderId="212" xfId="271" applyFont="1" applyFill="1" applyBorder="1" applyAlignment="1">
      <alignment vertical="center" wrapText="1"/>
    </xf>
    <xf numFmtId="169" fontId="244" fillId="29" borderId="100" xfId="273" applyFont="1" applyFill="1" applyBorder="1" applyAlignment="1">
      <alignment vertical="center"/>
    </xf>
    <xf numFmtId="169" fontId="285" fillId="74" borderId="71" xfId="273" applyFont="1" applyFill="1" applyBorder="1" applyAlignment="1">
      <alignment vertical="center"/>
    </xf>
    <xf numFmtId="169" fontId="285" fillId="0" borderId="197" xfId="273" applyFont="1" applyFill="1" applyBorder="1" applyAlignment="1">
      <alignment vertical="center"/>
    </xf>
    <xf numFmtId="169" fontId="285" fillId="0" borderId="0" xfId="273" applyFont="1" applyFill="1" applyBorder="1" applyAlignment="1">
      <alignment vertical="center"/>
    </xf>
    <xf numFmtId="4" fontId="281" fillId="30" borderId="215" xfId="0" applyNumberFormat="1" applyFont="1" applyFill="1" applyBorder="1" applyAlignment="1">
      <alignment horizontal="center" vertical="center"/>
    </xf>
    <xf numFmtId="0" fontId="108" fillId="0" borderId="214" xfId="0" applyFont="1" applyFill="1" applyBorder="1" applyAlignment="1">
      <alignment vertical="center"/>
    </xf>
    <xf numFmtId="4" fontId="108" fillId="0" borderId="214" xfId="0" applyNumberFormat="1" applyFont="1" applyFill="1" applyBorder="1" applyAlignment="1">
      <alignment horizontal="center" vertical="center"/>
    </xf>
    <xf numFmtId="172" fontId="281" fillId="0" borderId="214" xfId="33878" applyNumberFormat="1" applyFont="1" applyFill="1" applyBorder="1" applyAlignment="1" applyProtection="1">
      <alignment horizontal="center" vertical="center"/>
    </xf>
    <xf numFmtId="0" fontId="108" fillId="0" borderId="216" xfId="0" applyFont="1" applyFill="1" applyBorder="1" applyAlignment="1">
      <alignment vertical="center"/>
    </xf>
    <xf numFmtId="4" fontId="108" fillId="0" borderId="216" xfId="0" applyNumberFormat="1" applyFont="1" applyFill="1" applyBorder="1" applyAlignment="1">
      <alignment horizontal="center" vertical="center"/>
    </xf>
    <xf numFmtId="172" fontId="281" fillId="0" borderId="216" xfId="33878" applyNumberFormat="1" applyFont="1" applyFill="1" applyBorder="1" applyAlignment="1" applyProtection="1">
      <alignment horizontal="center" vertical="center"/>
    </xf>
    <xf numFmtId="0" fontId="108" fillId="0" borderId="216" xfId="0" applyFont="1" applyFill="1" applyBorder="1" applyAlignment="1">
      <alignment horizontal="left" vertical="center" wrapText="1"/>
    </xf>
    <xf numFmtId="10" fontId="293" fillId="0" borderId="0" xfId="33878" applyNumberFormat="1" applyFont="1">
      <protection locked="0"/>
    </xf>
    <xf numFmtId="0" fontId="14" fillId="0" borderId="0" xfId="0" applyFont="1" applyAlignment="1">
      <alignment horizontal="center" vertical="center"/>
    </xf>
    <xf numFmtId="0" fontId="241" fillId="2" borderId="0" xfId="0" applyFont="1" applyFill="1" applyBorder="1" applyAlignment="1">
      <alignment horizontal="justify" vertical="top"/>
    </xf>
    <xf numFmtId="0" fontId="241" fillId="2" borderId="0" xfId="0" applyFont="1" applyFill="1" applyBorder="1" applyAlignment="1">
      <alignment horizontal="justify" vertical="center"/>
    </xf>
    <xf numFmtId="0" fontId="264" fillId="2" borderId="0" xfId="0" applyFont="1" applyFill="1" applyBorder="1" applyAlignment="1">
      <alignment horizontal="center" vertical="center"/>
    </xf>
    <xf numFmtId="0" fontId="264" fillId="2" borderId="0" xfId="0" applyNumberFormat="1" applyFont="1" applyFill="1" applyBorder="1" applyAlignment="1">
      <alignment horizontal="center" vertical="center"/>
    </xf>
    <xf numFmtId="0" fontId="31" fillId="2" borderId="0" xfId="0" applyFont="1" applyFill="1" applyBorder="1" applyAlignment="1">
      <alignment horizontal="center"/>
    </xf>
    <xf numFmtId="0" fontId="30" fillId="2" borderId="0" xfId="0" applyFont="1" applyFill="1" applyBorder="1" applyAlignment="1">
      <alignment horizontal="center" vertical="center"/>
    </xf>
    <xf numFmtId="0" fontId="16" fillId="2" borderId="0" xfId="0" applyFont="1" applyFill="1" applyBorder="1" applyAlignment="1">
      <alignment horizontal="left"/>
    </xf>
    <xf numFmtId="0" fontId="281" fillId="29" borderId="194" xfId="34004" applyNumberFormat="1" applyFont="1" applyFill="1" applyBorder="1" applyAlignment="1">
      <alignment horizontal="left" vertical="center"/>
    </xf>
    <xf numFmtId="0" fontId="281" fillId="29" borderId="195" xfId="34004" applyNumberFormat="1" applyFont="1" applyFill="1" applyBorder="1" applyAlignment="1">
      <alignment horizontal="left" vertical="center"/>
    </xf>
    <xf numFmtId="0" fontId="193" fillId="2" borderId="0" xfId="34004" applyNumberFormat="1" applyFont="1" applyFill="1" applyAlignment="1">
      <alignment horizontal="center" vertical="center" wrapText="1"/>
    </xf>
    <xf numFmtId="0" fontId="108" fillId="2" borderId="0" xfId="34004" quotePrefix="1" applyNumberFormat="1" applyFont="1" applyFill="1" applyBorder="1" applyAlignment="1">
      <alignment horizontal="left" vertical="center" wrapText="1"/>
    </xf>
    <xf numFmtId="0" fontId="50" fillId="0" borderId="0" xfId="34004" applyNumberFormat="1" applyFont="1" applyFill="1" applyAlignment="1">
      <alignment horizontal="left" wrapText="1"/>
    </xf>
    <xf numFmtId="0" fontId="279" fillId="0" borderId="0" xfId="34004" applyFont="1" applyAlignment="1">
      <alignment horizontal="justify" vertical="center" wrapText="1"/>
    </xf>
    <xf numFmtId="0" fontId="278" fillId="28" borderId="185" xfId="34004" applyNumberFormat="1" applyFont="1" applyFill="1" applyBorder="1" applyAlignment="1">
      <alignment horizontal="center" vertical="center" wrapText="1"/>
    </xf>
    <xf numFmtId="0" fontId="278" fillId="28" borderId="186" xfId="34004" applyNumberFormat="1" applyFont="1" applyFill="1" applyBorder="1" applyAlignment="1">
      <alignment horizontal="center" vertical="center" wrapText="1"/>
    </xf>
    <xf numFmtId="0" fontId="281" fillId="29" borderId="188" xfId="34004" applyNumberFormat="1" applyFont="1" applyFill="1" applyBorder="1" applyAlignment="1">
      <alignment horizontal="left" vertical="center"/>
    </xf>
    <xf numFmtId="0" fontId="281" fillId="29" borderId="189" xfId="34004" applyNumberFormat="1" applyFont="1" applyFill="1" applyBorder="1" applyAlignment="1">
      <alignment horizontal="left" vertical="center"/>
    </xf>
    <xf numFmtId="0" fontId="281" fillId="2" borderId="191" xfId="34004" applyNumberFormat="1" applyFont="1" applyFill="1" applyBorder="1" applyAlignment="1">
      <alignment horizontal="left" vertical="center"/>
    </xf>
    <xf numFmtId="0" fontId="281" fillId="2" borderId="192" xfId="34004" applyNumberFormat="1" applyFont="1" applyFill="1" applyBorder="1" applyAlignment="1">
      <alignment horizontal="left" vertical="center"/>
    </xf>
    <xf numFmtId="0" fontId="281" fillId="29" borderId="191" xfId="34004" applyNumberFormat="1" applyFont="1" applyFill="1" applyBorder="1" applyAlignment="1">
      <alignment horizontal="left" vertical="center"/>
    </xf>
    <xf numFmtId="0" fontId="281" fillId="29" borderId="192" xfId="34004" applyNumberFormat="1" applyFont="1" applyFill="1" applyBorder="1" applyAlignment="1">
      <alignment horizontal="left" vertical="center"/>
    </xf>
    <xf numFmtId="0" fontId="281" fillId="2" borderId="187" xfId="34004" applyNumberFormat="1" applyFont="1" applyFill="1" applyBorder="1" applyAlignment="1">
      <alignment horizontal="left" vertical="center"/>
    </xf>
    <xf numFmtId="0" fontId="281" fillId="2" borderId="185" xfId="34004" applyNumberFormat="1" applyFont="1" applyFill="1" applyBorder="1" applyAlignment="1">
      <alignment horizontal="left" vertical="center"/>
    </xf>
    <xf numFmtId="0" fontId="261" fillId="28" borderId="31" xfId="0" quotePrefix="1" applyNumberFormat="1" applyFont="1" applyFill="1" applyBorder="1" applyAlignment="1">
      <alignment horizontal="center" vertical="center"/>
    </xf>
    <xf numFmtId="0" fontId="261" fillId="28" borderId="31" xfId="0" quotePrefix="1" applyNumberFormat="1" applyFont="1" applyFill="1" applyBorder="1" applyAlignment="1">
      <alignment horizontal="left" vertical="center"/>
    </xf>
    <xf numFmtId="0" fontId="14" fillId="2" borderId="0" xfId="0" applyNumberFormat="1" applyFont="1" applyFill="1" applyAlignment="1">
      <alignment horizontal="center"/>
    </xf>
    <xf numFmtId="17" fontId="261" fillId="28" borderId="5" xfId="0" applyNumberFormat="1" applyFont="1" applyFill="1" applyBorder="1" applyAlignment="1">
      <alignment horizontal="center"/>
    </xf>
    <xf numFmtId="17" fontId="261" fillId="28" borderId="4" xfId="0" applyNumberFormat="1" applyFont="1" applyFill="1" applyBorder="1" applyAlignment="1">
      <alignment horizontal="center"/>
    </xf>
    <xf numFmtId="17" fontId="261" fillId="28" borderId="68" xfId="0" applyNumberFormat="1" applyFont="1" applyFill="1" applyBorder="1" applyAlignment="1">
      <alignment horizontal="center"/>
    </xf>
    <xf numFmtId="0" fontId="261" fillId="28" borderId="5" xfId="0" applyNumberFormat="1" applyFont="1" applyFill="1" applyBorder="1" applyAlignment="1">
      <alignment horizontal="center"/>
    </xf>
    <xf numFmtId="0" fontId="261" fillId="28" borderId="4" xfId="0" applyNumberFormat="1" applyFont="1" applyFill="1" applyBorder="1" applyAlignment="1">
      <alignment horizontal="center"/>
    </xf>
    <xf numFmtId="0" fontId="261" fillId="28" borderId="68" xfId="0" applyNumberFormat="1" applyFont="1" applyFill="1" applyBorder="1" applyAlignment="1">
      <alignment horizontal="center"/>
    </xf>
    <xf numFmtId="0" fontId="101" fillId="28" borderId="4" xfId="0" applyNumberFormat="1" applyFont="1" applyFill="1" applyBorder="1" applyAlignment="1">
      <alignment horizontal="center"/>
    </xf>
    <xf numFmtId="0" fontId="9" fillId="28" borderId="32" xfId="0" applyNumberFormat="1" applyFont="1" applyFill="1" applyBorder="1" applyAlignment="1">
      <alignment horizontal="center" vertical="center"/>
    </xf>
    <xf numFmtId="0" fontId="9" fillId="28" borderId="31" xfId="0" applyNumberFormat="1" applyFont="1" applyFill="1" applyBorder="1" applyAlignment="1">
      <alignment horizontal="center" vertical="center"/>
    </xf>
    <xf numFmtId="0" fontId="15" fillId="2" borderId="0" xfId="0" applyNumberFormat="1" applyFont="1" applyFill="1" applyAlignment="1">
      <alignment horizontal="center"/>
    </xf>
    <xf numFmtId="0" fontId="243" fillId="28" borderId="32" xfId="0" quotePrefix="1" applyNumberFormat="1" applyFont="1" applyFill="1" applyBorder="1" applyAlignment="1">
      <alignment horizontal="center" vertical="center" wrapText="1"/>
    </xf>
    <xf numFmtId="0" fontId="243" fillId="28" borderId="31" xfId="0" quotePrefix="1" applyNumberFormat="1" applyFont="1" applyFill="1" applyBorder="1" applyAlignment="1">
      <alignment horizontal="center" vertical="center" wrapText="1"/>
    </xf>
    <xf numFmtId="0" fontId="270" fillId="28" borderId="69" xfId="0" applyNumberFormat="1" applyFont="1" applyFill="1" applyBorder="1" applyAlignment="1">
      <alignment horizontal="center" vertical="center"/>
    </xf>
    <xf numFmtId="0" fontId="233" fillId="28" borderId="69" xfId="0" quotePrefix="1" applyNumberFormat="1" applyFont="1" applyFill="1" applyBorder="1" applyAlignment="1">
      <alignment horizontal="center" vertical="center" wrapText="1"/>
    </xf>
    <xf numFmtId="17" fontId="234" fillId="28" borderId="69" xfId="0" applyNumberFormat="1" applyFont="1" applyFill="1" applyBorder="1" applyAlignment="1">
      <alignment horizontal="center" vertical="center"/>
    </xf>
    <xf numFmtId="17" fontId="261" fillId="28" borderId="4" xfId="0" applyNumberFormat="1" applyFont="1" applyFill="1" applyBorder="1" applyAlignment="1">
      <alignment horizontal="center" vertical="center"/>
    </xf>
    <xf numFmtId="17" fontId="261" fillId="28" borderId="68" xfId="0" applyNumberFormat="1" applyFont="1" applyFill="1" applyBorder="1" applyAlignment="1">
      <alignment horizontal="center" vertical="center"/>
    </xf>
    <xf numFmtId="0" fontId="261" fillId="28" borderId="4" xfId="0" applyNumberFormat="1" applyFont="1" applyFill="1" applyBorder="1" applyAlignment="1">
      <alignment horizontal="center" vertical="center"/>
    </xf>
    <xf numFmtId="0" fontId="261" fillId="28" borderId="68" xfId="0" applyNumberFormat="1" applyFont="1" applyFill="1" applyBorder="1" applyAlignment="1">
      <alignment horizontal="center" vertical="center"/>
    </xf>
    <xf numFmtId="0" fontId="120" fillId="36" borderId="39" xfId="0" applyFont="1" applyFill="1" applyBorder="1" applyAlignment="1">
      <alignment horizontal="left" vertical="center"/>
    </xf>
    <xf numFmtId="0" fontId="242" fillId="28" borderId="36" xfId="0" applyNumberFormat="1" applyFont="1" applyFill="1" applyBorder="1" applyAlignment="1">
      <alignment horizontal="center" vertical="center"/>
    </xf>
    <xf numFmtId="0" fontId="242" fillId="28" borderId="37" xfId="0" applyNumberFormat="1" applyFont="1" applyFill="1" applyBorder="1" applyAlignment="1">
      <alignment horizontal="center" vertical="center"/>
    </xf>
    <xf numFmtId="0" fontId="242" fillId="28" borderId="38" xfId="0" applyNumberFormat="1" applyFont="1" applyFill="1" applyBorder="1" applyAlignment="1">
      <alignment horizontal="center" vertical="center"/>
    </xf>
    <xf numFmtId="0" fontId="48" fillId="2" borderId="0" xfId="0" applyNumberFormat="1" applyFont="1" applyFill="1" applyBorder="1" applyAlignment="1">
      <alignment horizontal="center"/>
    </xf>
    <xf numFmtId="0" fontId="9" fillId="28" borderId="30" xfId="0" applyNumberFormat="1" applyFont="1" applyFill="1" applyBorder="1" applyAlignment="1">
      <alignment horizontal="center" vertical="center"/>
    </xf>
    <xf numFmtId="0" fontId="103" fillId="28" borderId="32" xfId="0" quotePrefix="1" applyNumberFormat="1" applyFont="1" applyFill="1" applyBorder="1" applyAlignment="1">
      <alignment horizontal="center" vertical="center"/>
    </xf>
    <xf numFmtId="0" fontId="103" fillId="28" borderId="31" xfId="0" quotePrefix="1" applyNumberFormat="1" applyFont="1" applyFill="1" applyBorder="1" applyAlignment="1">
      <alignment horizontal="center" vertical="center"/>
    </xf>
    <xf numFmtId="0" fontId="103" fillId="28" borderId="30" xfId="0" quotePrefix="1" applyNumberFormat="1" applyFont="1" applyFill="1" applyBorder="1" applyAlignment="1">
      <alignment horizontal="center" vertical="center"/>
    </xf>
    <xf numFmtId="0" fontId="290" fillId="28" borderId="40" xfId="0" applyNumberFormat="1" applyFont="1" applyFill="1" applyBorder="1" applyAlignment="1">
      <alignment horizontal="center" vertical="center"/>
    </xf>
    <xf numFmtId="0" fontId="15" fillId="2" borderId="0" xfId="0" applyNumberFormat="1" applyFont="1" applyFill="1" applyAlignment="1">
      <alignment horizontal="center" vertical="center" wrapText="1"/>
    </xf>
    <xf numFmtId="0" fontId="39" fillId="2" borderId="0" xfId="0" quotePrefix="1" applyNumberFormat="1" applyFont="1" applyFill="1" applyBorder="1" applyAlignment="1">
      <alignment horizontal="center" vertical="center"/>
    </xf>
    <xf numFmtId="17" fontId="290" fillId="28" borderId="40" xfId="0" applyNumberFormat="1" applyFont="1" applyFill="1" applyBorder="1" applyAlignment="1">
      <alignment horizontal="center" vertical="center"/>
    </xf>
    <xf numFmtId="0" fontId="120" fillId="28" borderId="40" xfId="0" applyNumberFormat="1" applyFont="1" applyFill="1" applyBorder="1" applyAlignment="1">
      <alignment horizontal="center" vertical="center" wrapText="1"/>
    </xf>
    <xf numFmtId="175" fontId="120" fillId="28" borderId="40" xfId="0" applyNumberFormat="1" applyFont="1" applyFill="1" applyBorder="1" applyAlignment="1">
      <alignment horizontal="center" vertical="center"/>
    </xf>
    <xf numFmtId="0" fontId="103" fillId="36" borderId="0" xfId="0" applyFont="1" applyFill="1" applyBorder="1" applyAlignment="1">
      <alignment horizontal="center" vertical="center"/>
    </xf>
    <xf numFmtId="0" fontId="12" fillId="2" borderId="0" xfId="0" applyNumberFormat="1" applyFont="1" applyFill="1" applyBorder="1" applyAlignment="1">
      <alignment horizontal="center"/>
    </xf>
    <xf numFmtId="0" fontId="103" fillId="28" borderId="36" xfId="0" applyFont="1" applyFill="1" applyBorder="1" applyAlignment="1">
      <alignment horizontal="center" vertical="center" wrapText="1"/>
    </xf>
    <xf numFmtId="0" fontId="103" fillId="28" borderId="209" xfId="0" applyFont="1" applyFill="1" applyBorder="1" applyAlignment="1">
      <alignment horizontal="center" vertical="center" wrapText="1"/>
    </xf>
    <xf numFmtId="0" fontId="15" fillId="2" borderId="0" xfId="0" applyNumberFormat="1" applyFont="1" applyFill="1" applyAlignment="1">
      <alignment horizontal="center" vertical="center"/>
    </xf>
    <xf numFmtId="0" fontId="265" fillId="2" borderId="0" xfId="0" applyNumberFormat="1" applyFont="1" applyFill="1" applyAlignment="1">
      <alignment horizontal="center" vertical="center"/>
    </xf>
    <xf numFmtId="0" fontId="14" fillId="2" borderId="0" xfId="0" applyNumberFormat="1" applyFont="1" applyFill="1" applyAlignment="1">
      <alignment horizontal="center" vertical="center"/>
    </xf>
    <xf numFmtId="0" fontId="120" fillId="28" borderId="202" xfId="0" applyFont="1" applyFill="1" applyBorder="1" applyAlignment="1">
      <alignment horizontal="center" vertical="center" wrapText="1"/>
    </xf>
    <xf numFmtId="0" fontId="120" fillId="28" borderId="203" xfId="0" applyFont="1" applyFill="1" applyBorder="1" applyAlignment="1">
      <alignment horizontal="center" vertical="center" wrapText="1"/>
    </xf>
    <xf numFmtId="0" fontId="15" fillId="2" borderId="0" xfId="0" applyNumberFormat="1" applyFont="1" applyFill="1" applyBorder="1" applyAlignment="1">
      <alignment horizontal="center"/>
    </xf>
    <xf numFmtId="0" fontId="102" fillId="2" borderId="0" xfId="0" applyFont="1" applyFill="1" applyBorder="1" applyAlignment="1">
      <alignment horizontal="center" vertical="center" wrapText="1"/>
    </xf>
    <xf numFmtId="0" fontId="103" fillId="28" borderId="150" xfId="0" applyFont="1" applyFill="1" applyBorder="1" applyAlignment="1">
      <alignment horizontal="center" vertical="center" wrapText="1"/>
    </xf>
    <xf numFmtId="0" fontId="103" fillId="28" borderId="50" xfId="0" applyFont="1" applyFill="1" applyBorder="1" applyAlignment="1">
      <alignment horizontal="center" vertical="center" wrapText="1"/>
    </xf>
    <xf numFmtId="0" fontId="17" fillId="2" borderId="0" xfId="0" quotePrefix="1" applyNumberFormat="1" applyFont="1" applyFill="1" applyBorder="1" applyAlignment="1">
      <alignment horizontal="left" vertical="center" wrapText="1"/>
    </xf>
    <xf numFmtId="0" fontId="11" fillId="2" borderId="0" xfId="0" applyNumberFormat="1" applyFont="1" applyFill="1" applyAlignment="1">
      <alignment horizontal="left" vertical="center" wrapText="1"/>
    </xf>
    <xf numFmtId="0" fontId="14" fillId="2" borderId="0" xfId="0" applyNumberFormat="1" applyFont="1" applyFill="1" applyAlignment="1">
      <alignment horizontal="center" vertical="center" wrapText="1"/>
    </xf>
    <xf numFmtId="0" fontId="193" fillId="2" borderId="0" xfId="0" applyNumberFormat="1" applyFont="1" applyFill="1" applyAlignment="1">
      <alignment horizontal="center" vertical="center" wrapText="1"/>
    </xf>
    <xf numFmtId="0" fontId="108" fillId="0" borderId="214" xfId="0" applyFont="1" applyFill="1" applyBorder="1" applyAlignment="1">
      <alignment horizontal="center" vertical="center"/>
    </xf>
    <xf numFmtId="0" fontId="108" fillId="0" borderId="216" xfId="0" applyFont="1" applyFill="1" applyBorder="1" applyAlignment="1">
      <alignment horizontal="center" vertical="center"/>
    </xf>
    <xf numFmtId="0" fontId="47" fillId="42" borderId="167" xfId="0" applyFont="1" applyFill="1" applyBorder="1" applyAlignment="1">
      <alignment horizontal="center" vertical="center"/>
    </xf>
    <xf numFmtId="0" fontId="120" fillId="28" borderId="167" xfId="0" applyFont="1" applyFill="1" applyBorder="1" applyAlignment="1">
      <alignment horizontal="center" vertical="center" wrapText="1"/>
    </xf>
    <xf numFmtId="0" fontId="103" fillId="28" borderId="152" xfId="0" applyFont="1" applyFill="1" applyBorder="1" applyAlignment="1">
      <alignment horizontal="center" vertical="center" wrapText="1"/>
    </xf>
    <xf numFmtId="0" fontId="103" fillId="28" borderId="153" xfId="0" applyFont="1" applyFill="1" applyBorder="1" applyAlignment="1">
      <alignment horizontal="center" vertical="center" wrapText="1"/>
    </xf>
    <xf numFmtId="0" fontId="292" fillId="28" borderId="51" xfId="0" applyFont="1" applyFill="1" applyBorder="1" applyAlignment="1">
      <alignment horizontal="center" vertical="center" wrapText="1"/>
    </xf>
    <xf numFmtId="0" fontId="292" fillId="28" borderId="54" xfId="0" applyFont="1" applyFill="1" applyBorder="1" applyAlignment="1">
      <alignment horizontal="center" vertical="center" wrapText="1"/>
    </xf>
    <xf numFmtId="0" fontId="292" fillId="28" borderId="47" xfId="0" applyFont="1" applyFill="1" applyBorder="1" applyAlignment="1">
      <alignment horizontal="center" vertical="center" wrapText="1"/>
    </xf>
    <xf numFmtId="0" fontId="292" fillId="28" borderId="52" xfId="0" applyFont="1" applyFill="1" applyBorder="1" applyAlignment="1">
      <alignment horizontal="center" vertical="center" wrapText="1"/>
    </xf>
    <xf numFmtId="0" fontId="292" fillId="28" borderId="165" xfId="0" applyFont="1" applyFill="1" applyBorder="1" applyAlignment="1">
      <alignment horizontal="center" vertical="center" wrapText="1"/>
    </xf>
    <xf numFmtId="0" fontId="292" fillId="28" borderId="49" xfId="0" applyFont="1" applyFill="1" applyBorder="1" applyAlignment="1">
      <alignment horizontal="center" vertical="center" wrapText="1"/>
    </xf>
    <xf numFmtId="172" fontId="47" fillId="42" borderId="167" xfId="33878" applyNumberFormat="1" applyFont="1" applyFill="1" applyBorder="1" applyAlignment="1" applyProtection="1">
      <alignment horizontal="center" vertical="center"/>
    </xf>
    <xf numFmtId="0" fontId="120" fillId="28" borderId="167" xfId="0" applyNumberFormat="1" applyFont="1" applyFill="1" applyBorder="1" applyAlignment="1">
      <alignment horizontal="center" vertical="center" wrapText="1"/>
    </xf>
    <xf numFmtId="188" fontId="240" fillId="88" borderId="73" xfId="272" applyFont="1" applyFill="1" applyBorder="1" applyAlignment="1">
      <alignment horizontal="center" vertical="center"/>
    </xf>
    <xf numFmtId="188" fontId="240" fillId="88" borderId="76" xfId="272" applyFont="1" applyFill="1" applyBorder="1" applyAlignment="1">
      <alignment horizontal="center" vertical="center"/>
    </xf>
    <xf numFmtId="188" fontId="240" fillId="88" borderId="89" xfId="272" applyFont="1" applyFill="1" applyBorder="1" applyAlignment="1">
      <alignment horizontal="center" vertical="center"/>
    </xf>
    <xf numFmtId="188" fontId="240" fillId="88" borderId="74" xfId="272" applyFont="1" applyFill="1" applyBorder="1" applyAlignment="1">
      <alignment horizontal="center" vertical="center"/>
    </xf>
    <xf numFmtId="188" fontId="240" fillId="88" borderId="70" xfId="272" applyFont="1" applyFill="1" applyBorder="1" applyAlignment="1">
      <alignment horizontal="center" vertical="center"/>
    </xf>
    <xf numFmtId="188" fontId="240" fillId="88" borderId="90" xfId="272" applyFont="1" applyFill="1" applyBorder="1" applyAlignment="1">
      <alignment horizontal="center" vertical="center"/>
    </xf>
    <xf numFmtId="188" fontId="148" fillId="88" borderId="74" xfId="272" applyFont="1" applyFill="1" applyBorder="1" applyAlignment="1">
      <alignment horizontal="center" vertical="center"/>
    </xf>
    <xf numFmtId="188" fontId="148" fillId="88" borderId="75" xfId="272" applyFont="1" applyFill="1" applyBorder="1" applyAlignment="1">
      <alignment horizontal="center" vertical="center"/>
    </xf>
    <xf numFmtId="188" fontId="147" fillId="88" borderId="70" xfId="272" applyFont="1" applyFill="1" applyBorder="1" applyAlignment="1">
      <alignment horizontal="center" vertical="center"/>
    </xf>
    <xf numFmtId="188" fontId="240" fillId="88" borderId="77" xfId="272" applyFont="1" applyFill="1" applyBorder="1" applyAlignment="1">
      <alignment horizontal="center" vertical="center"/>
    </xf>
    <xf numFmtId="188" fontId="136" fillId="0" borderId="0" xfId="271" applyFont="1" applyFill="1" applyAlignment="1">
      <alignment horizontal="left" vertical="center" wrapText="1"/>
    </xf>
    <xf numFmtId="0" fontId="136" fillId="0" borderId="0" xfId="271" applyNumberFormat="1" applyFont="1" applyFill="1" applyAlignment="1">
      <alignment horizontal="left" vertical="center" wrapText="1"/>
    </xf>
    <xf numFmtId="188" fontId="244" fillId="0" borderId="0" xfId="271" applyFont="1" applyFill="1" applyBorder="1" applyAlignment="1">
      <alignment horizontal="left" vertical="center"/>
    </xf>
    <xf numFmtId="188" fontId="244" fillId="74" borderId="79" xfId="271" applyFont="1" applyFill="1" applyBorder="1" applyAlignment="1">
      <alignment horizontal="left" vertical="center"/>
    </xf>
    <xf numFmtId="188" fontId="244" fillId="74" borderId="213" xfId="271" applyFont="1" applyFill="1" applyBorder="1" applyAlignment="1">
      <alignment horizontal="left" vertical="center"/>
    </xf>
    <xf numFmtId="188" fontId="244" fillId="74" borderId="97" xfId="271" applyFont="1" applyFill="1" applyBorder="1" applyAlignment="1">
      <alignment horizontal="left" vertical="center"/>
    </xf>
    <xf numFmtId="188" fontId="244" fillId="74" borderId="198" xfId="271" applyFont="1" applyFill="1" applyBorder="1" applyAlignment="1">
      <alignment horizontal="left" vertical="center"/>
    </xf>
    <xf numFmtId="188" fontId="244" fillId="74" borderId="199" xfId="271" applyFont="1" applyFill="1" applyBorder="1" applyAlignment="1">
      <alignment horizontal="left" vertical="center"/>
    </xf>
    <xf numFmtId="188" fontId="244" fillId="0" borderId="197" xfId="271" applyFont="1" applyFill="1" applyBorder="1" applyAlignment="1">
      <alignment horizontal="left" vertical="center"/>
    </xf>
    <xf numFmtId="188" fontId="240" fillId="88" borderId="81" xfId="272" applyFont="1" applyFill="1" applyBorder="1" applyAlignment="1">
      <alignment horizontal="center" vertical="center"/>
    </xf>
    <xf numFmtId="188" fontId="240" fillId="88" borderId="82" xfId="272" applyFont="1" applyFill="1" applyBorder="1" applyAlignment="1">
      <alignment horizontal="center" vertical="center"/>
    </xf>
    <xf numFmtId="188" fontId="240" fillId="88" borderId="95" xfId="272" applyFont="1" applyFill="1" applyBorder="1" applyAlignment="1">
      <alignment horizontal="center" vertical="center"/>
    </xf>
    <xf numFmtId="188" fontId="240" fillId="88" borderId="78" xfId="272" applyFont="1" applyFill="1" applyBorder="1" applyAlignment="1">
      <alignment horizontal="center" vertical="center"/>
    </xf>
    <xf numFmtId="188" fontId="240" fillId="88" borderId="80" xfId="272" applyFont="1" applyFill="1" applyBorder="1" applyAlignment="1">
      <alignment horizontal="center" vertical="center"/>
    </xf>
    <xf numFmtId="188" fontId="240" fillId="88" borderId="75" xfId="272" applyFont="1" applyFill="1" applyBorder="1" applyAlignment="1">
      <alignment horizontal="center" vertical="center"/>
    </xf>
    <xf numFmtId="188" fontId="244" fillId="74" borderId="105" xfId="271" applyFont="1" applyFill="1" applyBorder="1" applyAlignment="1">
      <alignment horizontal="left" vertical="center"/>
    </xf>
    <xf numFmtId="188" fontId="244" fillId="74" borderId="106" xfId="271" applyFont="1" applyFill="1" applyBorder="1" applyAlignment="1">
      <alignment horizontal="left" vertical="center"/>
    </xf>
  </cellXfs>
  <cellStyles count="34010">
    <cellStyle name="20 % - Markeringsfarve1" xfId="3" xr:uid="{00000000-0005-0000-0000-000000000000}"/>
    <cellStyle name="20 % - Markeringsfarve2" xfId="4" xr:uid="{00000000-0005-0000-0000-000001000000}"/>
    <cellStyle name="20 % - Markeringsfarve3" xfId="5" xr:uid="{00000000-0005-0000-0000-000002000000}"/>
    <cellStyle name="20 % - Markeringsfarve4" xfId="6" xr:uid="{00000000-0005-0000-0000-000003000000}"/>
    <cellStyle name="20 % - Markeringsfarve5" xfId="7" xr:uid="{00000000-0005-0000-0000-000004000000}"/>
    <cellStyle name="20 % - Markeringsfarve6" xfId="8" xr:uid="{00000000-0005-0000-0000-000005000000}"/>
    <cellStyle name="20% - Accent1 10" xfId="275" xr:uid="{00000000-0005-0000-0000-000006000000}"/>
    <cellStyle name="20% - Accent1 11" xfId="276" xr:uid="{00000000-0005-0000-0000-000007000000}"/>
    <cellStyle name="20% - Accent1 12" xfId="277" xr:uid="{00000000-0005-0000-0000-000008000000}"/>
    <cellStyle name="20% - Accent1 12 2" xfId="278" xr:uid="{00000000-0005-0000-0000-000009000000}"/>
    <cellStyle name="20% - Accent1 13" xfId="279" xr:uid="{00000000-0005-0000-0000-00000A000000}"/>
    <cellStyle name="20% - Accent1 14" xfId="280" xr:uid="{00000000-0005-0000-0000-00000B000000}"/>
    <cellStyle name="20% - Accent1 2" xfId="281" xr:uid="{00000000-0005-0000-0000-00000C000000}"/>
    <cellStyle name="20% - Accent1 2 2" xfId="282" xr:uid="{00000000-0005-0000-0000-00000D000000}"/>
    <cellStyle name="20% - Accent1 2 3" xfId="283" xr:uid="{00000000-0005-0000-0000-00000E000000}"/>
    <cellStyle name="20% - Accent1 2_Energía" xfId="284" xr:uid="{00000000-0005-0000-0000-00000F000000}"/>
    <cellStyle name="20% - Accent1 3" xfId="285" xr:uid="{00000000-0005-0000-0000-000010000000}"/>
    <cellStyle name="20% - Accent1 4" xfId="286" xr:uid="{00000000-0005-0000-0000-000011000000}"/>
    <cellStyle name="20% - Accent1 5" xfId="287" xr:uid="{00000000-0005-0000-0000-000012000000}"/>
    <cellStyle name="20% - Accent1 6" xfId="288" xr:uid="{00000000-0005-0000-0000-000013000000}"/>
    <cellStyle name="20% - Accent1 7" xfId="289" xr:uid="{00000000-0005-0000-0000-000014000000}"/>
    <cellStyle name="20% - Accent1 7 2" xfId="290" xr:uid="{00000000-0005-0000-0000-000015000000}"/>
    <cellStyle name="20% - Accent1 8" xfId="291" xr:uid="{00000000-0005-0000-0000-000016000000}"/>
    <cellStyle name="20% - Accent1 9" xfId="292" xr:uid="{00000000-0005-0000-0000-000017000000}"/>
    <cellStyle name="20% - Accent2 10" xfId="293" xr:uid="{00000000-0005-0000-0000-000018000000}"/>
    <cellStyle name="20% - Accent2 11" xfId="294" xr:uid="{00000000-0005-0000-0000-000019000000}"/>
    <cellStyle name="20% - Accent2 12" xfId="295" xr:uid="{00000000-0005-0000-0000-00001A000000}"/>
    <cellStyle name="20% - Accent2 12 2" xfId="296" xr:uid="{00000000-0005-0000-0000-00001B000000}"/>
    <cellStyle name="20% - Accent2 13" xfId="297" xr:uid="{00000000-0005-0000-0000-00001C000000}"/>
    <cellStyle name="20% - Accent2 14" xfId="298" xr:uid="{00000000-0005-0000-0000-00001D000000}"/>
    <cellStyle name="20% - Accent2 2" xfId="299" xr:uid="{00000000-0005-0000-0000-00001E000000}"/>
    <cellStyle name="20% - Accent2 2 2" xfId="300" xr:uid="{00000000-0005-0000-0000-00001F000000}"/>
    <cellStyle name="20% - Accent2 2 3" xfId="301" xr:uid="{00000000-0005-0000-0000-000020000000}"/>
    <cellStyle name="20% - Accent2 2_Energía" xfId="302" xr:uid="{00000000-0005-0000-0000-000021000000}"/>
    <cellStyle name="20% - Accent2 3" xfId="303" xr:uid="{00000000-0005-0000-0000-000022000000}"/>
    <cellStyle name="20% - Accent2 4" xfId="304" xr:uid="{00000000-0005-0000-0000-000023000000}"/>
    <cellStyle name="20% - Accent2 5" xfId="305" xr:uid="{00000000-0005-0000-0000-000024000000}"/>
    <cellStyle name="20% - Accent2 6" xfId="306" xr:uid="{00000000-0005-0000-0000-000025000000}"/>
    <cellStyle name="20% - Accent2 7" xfId="307" xr:uid="{00000000-0005-0000-0000-000026000000}"/>
    <cellStyle name="20% - Accent2 7 2" xfId="308" xr:uid="{00000000-0005-0000-0000-000027000000}"/>
    <cellStyle name="20% - Accent2 8" xfId="309" xr:uid="{00000000-0005-0000-0000-000028000000}"/>
    <cellStyle name="20% - Accent2 9" xfId="310" xr:uid="{00000000-0005-0000-0000-000029000000}"/>
    <cellStyle name="20% - Accent3 10" xfId="311" xr:uid="{00000000-0005-0000-0000-00002A000000}"/>
    <cellStyle name="20% - Accent3 11" xfId="312" xr:uid="{00000000-0005-0000-0000-00002B000000}"/>
    <cellStyle name="20% - Accent3 12" xfId="313" xr:uid="{00000000-0005-0000-0000-00002C000000}"/>
    <cellStyle name="20% - Accent3 12 2" xfId="314" xr:uid="{00000000-0005-0000-0000-00002D000000}"/>
    <cellStyle name="20% - Accent3 13" xfId="315" xr:uid="{00000000-0005-0000-0000-00002E000000}"/>
    <cellStyle name="20% - Accent3 14" xfId="316" xr:uid="{00000000-0005-0000-0000-00002F000000}"/>
    <cellStyle name="20% - Accent3 2" xfId="317" xr:uid="{00000000-0005-0000-0000-000030000000}"/>
    <cellStyle name="20% - Accent3 2 2" xfId="318" xr:uid="{00000000-0005-0000-0000-000031000000}"/>
    <cellStyle name="20% - Accent3 2 3" xfId="319" xr:uid="{00000000-0005-0000-0000-000032000000}"/>
    <cellStyle name="20% - Accent3 2_Energía" xfId="320" xr:uid="{00000000-0005-0000-0000-000033000000}"/>
    <cellStyle name="20% - Accent3 3" xfId="321" xr:uid="{00000000-0005-0000-0000-000034000000}"/>
    <cellStyle name="20% - Accent3 4" xfId="322" xr:uid="{00000000-0005-0000-0000-000035000000}"/>
    <cellStyle name="20% - Accent3 5" xfId="323" xr:uid="{00000000-0005-0000-0000-000036000000}"/>
    <cellStyle name="20% - Accent3 6" xfId="324" xr:uid="{00000000-0005-0000-0000-000037000000}"/>
    <cellStyle name="20% - Accent3 7" xfId="325" xr:uid="{00000000-0005-0000-0000-000038000000}"/>
    <cellStyle name="20% - Accent3 7 2" xfId="326" xr:uid="{00000000-0005-0000-0000-000039000000}"/>
    <cellStyle name="20% - Accent3 8" xfId="327" xr:uid="{00000000-0005-0000-0000-00003A000000}"/>
    <cellStyle name="20% - Accent3 9" xfId="328" xr:uid="{00000000-0005-0000-0000-00003B000000}"/>
    <cellStyle name="20% - Accent4 10" xfId="329" xr:uid="{00000000-0005-0000-0000-00003C000000}"/>
    <cellStyle name="20% - Accent4 11" xfId="330" xr:uid="{00000000-0005-0000-0000-00003D000000}"/>
    <cellStyle name="20% - Accent4 12" xfId="331" xr:uid="{00000000-0005-0000-0000-00003E000000}"/>
    <cellStyle name="20% - Accent4 12 2" xfId="332" xr:uid="{00000000-0005-0000-0000-00003F000000}"/>
    <cellStyle name="20% - Accent4 13" xfId="333" xr:uid="{00000000-0005-0000-0000-000040000000}"/>
    <cellStyle name="20% - Accent4 14" xfId="334" xr:uid="{00000000-0005-0000-0000-000041000000}"/>
    <cellStyle name="20% - Accent4 2" xfId="335" xr:uid="{00000000-0005-0000-0000-000042000000}"/>
    <cellStyle name="20% - Accent4 2 2" xfId="336" xr:uid="{00000000-0005-0000-0000-000043000000}"/>
    <cellStyle name="20% - Accent4 2 3" xfId="337" xr:uid="{00000000-0005-0000-0000-000044000000}"/>
    <cellStyle name="20% - Accent4 2_Energía" xfId="338" xr:uid="{00000000-0005-0000-0000-000045000000}"/>
    <cellStyle name="20% - Accent4 3" xfId="339" xr:uid="{00000000-0005-0000-0000-000046000000}"/>
    <cellStyle name="20% - Accent4 4" xfId="340" xr:uid="{00000000-0005-0000-0000-000047000000}"/>
    <cellStyle name="20% - Accent4 5" xfId="341" xr:uid="{00000000-0005-0000-0000-000048000000}"/>
    <cellStyle name="20% - Accent4 6" xfId="342" xr:uid="{00000000-0005-0000-0000-000049000000}"/>
    <cellStyle name="20% - Accent4 7" xfId="343" xr:uid="{00000000-0005-0000-0000-00004A000000}"/>
    <cellStyle name="20% - Accent4 7 2" xfId="344" xr:uid="{00000000-0005-0000-0000-00004B000000}"/>
    <cellStyle name="20% - Accent4 8" xfId="345" xr:uid="{00000000-0005-0000-0000-00004C000000}"/>
    <cellStyle name="20% - Accent4 9" xfId="346" xr:uid="{00000000-0005-0000-0000-00004D000000}"/>
    <cellStyle name="20% - Accent5 10" xfId="347" xr:uid="{00000000-0005-0000-0000-00004E000000}"/>
    <cellStyle name="20% - Accent5 11" xfId="348" xr:uid="{00000000-0005-0000-0000-00004F000000}"/>
    <cellStyle name="20% - Accent5 12" xfId="349" xr:uid="{00000000-0005-0000-0000-000050000000}"/>
    <cellStyle name="20% - Accent5 12 2" xfId="350" xr:uid="{00000000-0005-0000-0000-000051000000}"/>
    <cellStyle name="20% - Accent5 13" xfId="351" xr:uid="{00000000-0005-0000-0000-000052000000}"/>
    <cellStyle name="20% - Accent5 14" xfId="352" xr:uid="{00000000-0005-0000-0000-000053000000}"/>
    <cellStyle name="20% - Accent5 2" xfId="353" xr:uid="{00000000-0005-0000-0000-000054000000}"/>
    <cellStyle name="20% - Accent5 2 2" xfId="354" xr:uid="{00000000-0005-0000-0000-000055000000}"/>
    <cellStyle name="20% - Accent5 2 3" xfId="355" xr:uid="{00000000-0005-0000-0000-000056000000}"/>
    <cellStyle name="20% - Accent5 2_Energía" xfId="356" xr:uid="{00000000-0005-0000-0000-000057000000}"/>
    <cellStyle name="20% - Accent5 3" xfId="357" xr:uid="{00000000-0005-0000-0000-000058000000}"/>
    <cellStyle name="20% - Accent5 4" xfId="358" xr:uid="{00000000-0005-0000-0000-000059000000}"/>
    <cellStyle name="20% - Accent5 5" xfId="359" xr:uid="{00000000-0005-0000-0000-00005A000000}"/>
    <cellStyle name="20% - Accent5 6" xfId="360" xr:uid="{00000000-0005-0000-0000-00005B000000}"/>
    <cellStyle name="20% - Accent5 7" xfId="361" xr:uid="{00000000-0005-0000-0000-00005C000000}"/>
    <cellStyle name="20% - Accent5 7 2" xfId="362" xr:uid="{00000000-0005-0000-0000-00005D000000}"/>
    <cellStyle name="20% - Accent5 8" xfId="363" xr:uid="{00000000-0005-0000-0000-00005E000000}"/>
    <cellStyle name="20% - Accent5 9" xfId="364" xr:uid="{00000000-0005-0000-0000-00005F000000}"/>
    <cellStyle name="20% - Accent6 10" xfId="365" xr:uid="{00000000-0005-0000-0000-000060000000}"/>
    <cellStyle name="20% - Accent6 10 2" xfId="366" xr:uid="{00000000-0005-0000-0000-000061000000}"/>
    <cellStyle name="20% - Accent6 10 2 2" xfId="367" xr:uid="{00000000-0005-0000-0000-000062000000}"/>
    <cellStyle name="20% - Accent6 10 2 2 2" xfId="368" xr:uid="{00000000-0005-0000-0000-000063000000}"/>
    <cellStyle name="20% - Accent6 10 2 2 2 2" xfId="369" xr:uid="{00000000-0005-0000-0000-000064000000}"/>
    <cellStyle name="20% - Accent6 10 2 2 2 2 2" xfId="370" xr:uid="{00000000-0005-0000-0000-000065000000}"/>
    <cellStyle name="20% - Accent6 10 2 2 2 3" xfId="371" xr:uid="{00000000-0005-0000-0000-000066000000}"/>
    <cellStyle name="20% - Accent6 10 2 2 3" xfId="372" xr:uid="{00000000-0005-0000-0000-000067000000}"/>
    <cellStyle name="20% - Accent6 10 2 2 3 2" xfId="373" xr:uid="{00000000-0005-0000-0000-000068000000}"/>
    <cellStyle name="20% - Accent6 10 2 2 4" xfId="374" xr:uid="{00000000-0005-0000-0000-000069000000}"/>
    <cellStyle name="20% - Accent6 10 2 3" xfId="375" xr:uid="{00000000-0005-0000-0000-00006A000000}"/>
    <cellStyle name="20% - Accent6 10 2 3 2" xfId="376" xr:uid="{00000000-0005-0000-0000-00006B000000}"/>
    <cellStyle name="20% - Accent6 10 2 3 2 2" xfId="377" xr:uid="{00000000-0005-0000-0000-00006C000000}"/>
    <cellStyle name="20% - Accent6 10 2 3 3" xfId="378" xr:uid="{00000000-0005-0000-0000-00006D000000}"/>
    <cellStyle name="20% - Accent6 10 2 4" xfId="379" xr:uid="{00000000-0005-0000-0000-00006E000000}"/>
    <cellStyle name="20% - Accent6 10 2 4 2" xfId="380" xr:uid="{00000000-0005-0000-0000-00006F000000}"/>
    <cellStyle name="20% - Accent6 10 2 5" xfId="381" xr:uid="{00000000-0005-0000-0000-000070000000}"/>
    <cellStyle name="20% - Accent6 10 2 6" xfId="382" xr:uid="{00000000-0005-0000-0000-000071000000}"/>
    <cellStyle name="20% - Accent6 10 3" xfId="383" xr:uid="{00000000-0005-0000-0000-000072000000}"/>
    <cellStyle name="20% - Accent6 10 3 2" xfId="384" xr:uid="{00000000-0005-0000-0000-000073000000}"/>
    <cellStyle name="20% - Accent6 10 3 2 2" xfId="385" xr:uid="{00000000-0005-0000-0000-000074000000}"/>
    <cellStyle name="20% - Accent6 10 3 2 2 2" xfId="386" xr:uid="{00000000-0005-0000-0000-000075000000}"/>
    <cellStyle name="20% - Accent6 10 3 2 3" xfId="387" xr:uid="{00000000-0005-0000-0000-000076000000}"/>
    <cellStyle name="20% - Accent6 10 3 3" xfId="388" xr:uid="{00000000-0005-0000-0000-000077000000}"/>
    <cellStyle name="20% - Accent6 10 3 3 2" xfId="389" xr:uid="{00000000-0005-0000-0000-000078000000}"/>
    <cellStyle name="20% - Accent6 10 3 4" xfId="390" xr:uid="{00000000-0005-0000-0000-000079000000}"/>
    <cellStyle name="20% - Accent6 10 4" xfId="391" xr:uid="{00000000-0005-0000-0000-00007A000000}"/>
    <cellStyle name="20% - Accent6 10 4 2" xfId="392" xr:uid="{00000000-0005-0000-0000-00007B000000}"/>
    <cellStyle name="20% - Accent6 10 4 2 2" xfId="393" xr:uid="{00000000-0005-0000-0000-00007C000000}"/>
    <cellStyle name="20% - Accent6 10 4 3" xfId="394" xr:uid="{00000000-0005-0000-0000-00007D000000}"/>
    <cellStyle name="20% - Accent6 10 5" xfId="395" xr:uid="{00000000-0005-0000-0000-00007E000000}"/>
    <cellStyle name="20% - Accent6 10 5 2" xfId="396" xr:uid="{00000000-0005-0000-0000-00007F000000}"/>
    <cellStyle name="20% - Accent6 10 6" xfId="397" xr:uid="{00000000-0005-0000-0000-000080000000}"/>
    <cellStyle name="20% - Accent6 10 7" xfId="398" xr:uid="{00000000-0005-0000-0000-000081000000}"/>
    <cellStyle name="20% - Accent6 11" xfId="399" xr:uid="{00000000-0005-0000-0000-000082000000}"/>
    <cellStyle name="20% - Accent6 11 2" xfId="400" xr:uid="{00000000-0005-0000-0000-000083000000}"/>
    <cellStyle name="20% - Accent6 11 2 2" xfId="401" xr:uid="{00000000-0005-0000-0000-000084000000}"/>
    <cellStyle name="20% - Accent6 11 2 2 2" xfId="402" xr:uid="{00000000-0005-0000-0000-000085000000}"/>
    <cellStyle name="20% - Accent6 11 2 2 2 2" xfId="403" xr:uid="{00000000-0005-0000-0000-000086000000}"/>
    <cellStyle name="20% - Accent6 11 2 2 3" xfId="404" xr:uid="{00000000-0005-0000-0000-000087000000}"/>
    <cellStyle name="20% - Accent6 11 2 3" xfId="405" xr:uid="{00000000-0005-0000-0000-000088000000}"/>
    <cellStyle name="20% - Accent6 11 2 3 2" xfId="406" xr:uid="{00000000-0005-0000-0000-000089000000}"/>
    <cellStyle name="20% - Accent6 11 2 4" xfId="407" xr:uid="{00000000-0005-0000-0000-00008A000000}"/>
    <cellStyle name="20% - Accent6 11 3" xfId="408" xr:uid="{00000000-0005-0000-0000-00008B000000}"/>
    <cellStyle name="20% - Accent6 11 3 2" xfId="409" xr:uid="{00000000-0005-0000-0000-00008C000000}"/>
    <cellStyle name="20% - Accent6 11 3 2 2" xfId="410" xr:uid="{00000000-0005-0000-0000-00008D000000}"/>
    <cellStyle name="20% - Accent6 11 3 3" xfId="411" xr:uid="{00000000-0005-0000-0000-00008E000000}"/>
    <cellStyle name="20% - Accent6 11 4" xfId="412" xr:uid="{00000000-0005-0000-0000-00008F000000}"/>
    <cellStyle name="20% - Accent6 11 4 2" xfId="413" xr:uid="{00000000-0005-0000-0000-000090000000}"/>
    <cellStyle name="20% - Accent6 11 5" xfId="414" xr:uid="{00000000-0005-0000-0000-000091000000}"/>
    <cellStyle name="20% - Accent6 11 6" xfId="415" xr:uid="{00000000-0005-0000-0000-000092000000}"/>
    <cellStyle name="20% - Accent6 12" xfId="416" xr:uid="{00000000-0005-0000-0000-000093000000}"/>
    <cellStyle name="20% - Accent6 12 2" xfId="417" xr:uid="{00000000-0005-0000-0000-000094000000}"/>
    <cellStyle name="20% - Accent6 12 2 2" xfId="418" xr:uid="{00000000-0005-0000-0000-000095000000}"/>
    <cellStyle name="20% - Accent6 12 2 2 2" xfId="419" xr:uid="{00000000-0005-0000-0000-000096000000}"/>
    <cellStyle name="20% - Accent6 12 2 2 2 2" xfId="420" xr:uid="{00000000-0005-0000-0000-000097000000}"/>
    <cellStyle name="20% - Accent6 12 2 2 3" xfId="421" xr:uid="{00000000-0005-0000-0000-000098000000}"/>
    <cellStyle name="20% - Accent6 12 2 3" xfId="422" xr:uid="{00000000-0005-0000-0000-000099000000}"/>
    <cellStyle name="20% - Accent6 12 2 3 2" xfId="423" xr:uid="{00000000-0005-0000-0000-00009A000000}"/>
    <cellStyle name="20% - Accent6 12 2 4" xfId="424" xr:uid="{00000000-0005-0000-0000-00009B000000}"/>
    <cellStyle name="20% - Accent6 12 3" xfId="425" xr:uid="{00000000-0005-0000-0000-00009C000000}"/>
    <cellStyle name="20% - Accent6 12 3 2" xfId="426" xr:uid="{00000000-0005-0000-0000-00009D000000}"/>
    <cellStyle name="20% - Accent6 12 3 2 2" xfId="427" xr:uid="{00000000-0005-0000-0000-00009E000000}"/>
    <cellStyle name="20% - Accent6 12 3 3" xfId="428" xr:uid="{00000000-0005-0000-0000-00009F000000}"/>
    <cellStyle name="20% - Accent6 12 4" xfId="429" xr:uid="{00000000-0005-0000-0000-0000A0000000}"/>
    <cellStyle name="20% - Accent6 12 4 2" xfId="430" xr:uid="{00000000-0005-0000-0000-0000A1000000}"/>
    <cellStyle name="20% - Accent6 12 5" xfId="431" xr:uid="{00000000-0005-0000-0000-0000A2000000}"/>
    <cellStyle name="20% - Accent6 12 6" xfId="432" xr:uid="{00000000-0005-0000-0000-0000A3000000}"/>
    <cellStyle name="20% - Accent6 13" xfId="433" xr:uid="{00000000-0005-0000-0000-0000A4000000}"/>
    <cellStyle name="20% - Accent6 13 2" xfId="434" xr:uid="{00000000-0005-0000-0000-0000A5000000}"/>
    <cellStyle name="20% - Accent6 13 2 2" xfId="435" xr:uid="{00000000-0005-0000-0000-0000A6000000}"/>
    <cellStyle name="20% - Accent6 13 2 2 2" xfId="436" xr:uid="{00000000-0005-0000-0000-0000A7000000}"/>
    <cellStyle name="20% - Accent6 13 2 3" xfId="437" xr:uid="{00000000-0005-0000-0000-0000A8000000}"/>
    <cellStyle name="20% - Accent6 13 3" xfId="438" xr:uid="{00000000-0005-0000-0000-0000A9000000}"/>
    <cellStyle name="20% - Accent6 13 3 2" xfId="439" xr:uid="{00000000-0005-0000-0000-0000AA000000}"/>
    <cellStyle name="20% - Accent6 13 4" xfId="440" xr:uid="{00000000-0005-0000-0000-0000AB000000}"/>
    <cellStyle name="20% - Accent6 13 5" xfId="441" xr:uid="{00000000-0005-0000-0000-0000AC000000}"/>
    <cellStyle name="20% - Accent6 14" xfId="442" xr:uid="{00000000-0005-0000-0000-0000AD000000}"/>
    <cellStyle name="20% - Accent6 14 2" xfId="443" xr:uid="{00000000-0005-0000-0000-0000AE000000}"/>
    <cellStyle name="20% - Accent6 14 2 2" xfId="444" xr:uid="{00000000-0005-0000-0000-0000AF000000}"/>
    <cellStyle name="20% - Accent6 14 3" xfId="445" xr:uid="{00000000-0005-0000-0000-0000B0000000}"/>
    <cellStyle name="20% - Accent6 15" xfId="446" xr:uid="{00000000-0005-0000-0000-0000B1000000}"/>
    <cellStyle name="20% - Accent6 15 2" xfId="447" xr:uid="{00000000-0005-0000-0000-0000B2000000}"/>
    <cellStyle name="20% - Accent6 16" xfId="448" xr:uid="{00000000-0005-0000-0000-0000B3000000}"/>
    <cellStyle name="20% - Accent6 17" xfId="449" xr:uid="{00000000-0005-0000-0000-0000B4000000}"/>
    <cellStyle name="20% - Accent6 18" xfId="450" xr:uid="{00000000-0005-0000-0000-0000B5000000}"/>
    <cellStyle name="20% - Accent6 2" xfId="451" xr:uid="{00000000-0005-0000-0000-0000B6000000}"/>
    <cellStyle name="20% - Accent6 2 2" xfId="452" xr:uid="{00000000-0005-0000-0000-0000B7000000}"/>
    <cellStyle name="20% - Accent6 2 3" xfId="453" xr:uid="{00000000-0005-0000-0000-0000B8000000}"/>
    <cellStyle name="20% - Accent6 2_Energía" xfId="454" xr:uid="{00000000-0005-0000-0000-0000B9000000}"/>
    <cellStyle name="20% - Accent6 3" xfId="455" xr:uid="{00000000-0005-0000-0000-0000BA000000}"/>
    <cellStyle name="20% - Accent6 3 10" xfId="456" xr:uid="{00000000-0005-0000-0000-0000BB000000}"/>
    <cellStyle name="20% - Accent6 3 10 2" xfId="457" xr:uid="{00000000-0005-0000-0000-0000BC000000}"/>
    <cellStyle name="20% - Accent6 3 11" xfId="458" xr:uid="{00000000-0005-0000-0000-0000BD000000}"/>
    <cellStyle name="20% - Accent6 3 12" xfId="459" xr:uid="{00000000-0005-0000-0000-0000BE000000}"/>
    <cellStyle name="20% - Accent6 3 13" xfId="460" xr:uid="{00000000-0005-0000-0000-0000BF000000}"/>
    <cellStyle name="20% - Accent6 3 2" xfId="461" xr:uid="{00000000-0005-0000-0000-0000C0000000}"/>
    <cellStyle name="20% - Accent6 3 2 10" xfId="462" xr:uid="{00000000-0005-0000-0000-0000C1000000}"/>
    <cellStyle name="20% - Accent6 3 2 11" xfId="463" xr:uid="{00000000-0005-0000-0000-0000C2000000}"/>
    <cellStyle name="20% - Accent6 3 2 12" xfId="464" xr:uid="{00000000-0005-0000-0000-0000C3000000}"/>
    <cellStyle name="20% - Accent6 3 2 2" xfId="465" xr:uid="{00000000-0005-0000-0000-0000C4000000}"/>
    <cellStyle name="20% - Accent6 3 2 2 10" xfId="466" xr:uid="{00000000-0005-0000-0000-0000C5000000}"/>
    <cellStyle name="20% - Accent6 3 2 2 11" xfId="467" xr:uid="{00000000-0005-0000-0000-0000C6000000}"/>
    <cellStyle name="20% - Accent6 3 2 2 2" xfId="468" xr:uid="{00000000-0005-0000-0000-0000C7000000}"/>
    <cellStyle name="20% - Accent6 3 2 2 2 2" xfId="469" xr:uid="{00000000-0005-0000-0000-0000C8000000}"/>
    <cellStyle name="20% - Accent6 3 2 2 2 2 2" xfId="470" xr:uid="{00000000-0005-0000-0000-0000C9000000}"/>
    <cellStyle name="20% - Accent6 3 2 2 2 2 2 2" xfId="471" xr:uid="{00000000-0005-0000-0000-0000CA000000}"/>
    <cellStyle name="20% - Accent6 3 2 2 2 2 2 2 2" xfId="472" xr:uid="{00000000-0005-0000-0000-0000CB000000}"/>
    <cellStyle name="20% - Accent6 3 2 2 2 2 2 2 2 2" xfId="473" xr:uid="{00000000-0005-0000-0000-0000CC000000}"/>
    <cellStyle name="20% - Accent6 3 2 2 2 2 2 2 2 2 2" xfId="474" xr:uid="{00000000-0005-0000-0000-0000CD000000}"/>
    <cellStyle name="20% - Accent6 3 2 2 2 2 2 2 2 2 2 2" xfId="475" xr:uid="{00000000-0005-0000-0000-0000CE000000}"/>
    <cellStyle name="20% - Accent6 3 2 2 2 2 2 2 2 2 3" xfId="476" xr:uid="{00000000-0005-0000-0000-0000CF000000}"/>
    <cellStyle name="20% - Accent6 3 2 2 2 2 2 2 2 3" xfId="477" xr:uid="{00000000-0005-0000-0000-0000D0000000}"/>
    <cellStyle name="20% - Accent6 3 2 2 2 2 2 2 2 3 2" xfId="478" xr:uid="{00000000-0005-0000-0000-0000D1000000}"/>
    <cellStyle name="20% - Accent6 3 2 2 2 2 2 2 2 4" xfId="479" xr:uid="{00000000-0005-0000-0000-0000D2000000}"/>
    <cellStyle name="20% - Accent6 3 2 2 2 2 2 2 3" xfId="480" xr:uid="{00000000-0005-0000-0000-0000D3000000}"/>
    <cellStyle name="20% - Accent6 3 2 2 2 2 2 2 3 2" xfId="481" xr:uid="{00000000-0005-0000-0000-0000D4000000}"/>
    <cellStyle name="20% - Accent6 3 2 2 2 2 2 2 3 2 2" xfId="482" xr:uid="{00000000-0005-0000-0000-0000D5000000}"/>
    <cellStyle name="20% - Accent6 3 2 2 2 2 2 2 3 3" xfId="483" xr:uid="{00000000-0005-0000-0000-0000D6000000}"/>
    <cellStyle name="20% - Accent6 3 2 2 2 2 2 2 4" xfId="484" xr:uid="{00000000-0005-0000-0000-0000D7000000}"/>
    <cellStyle name="20% - Accent6 3 2 2 2 2 2 2 4 2" xfId="485" xr:uid="{00000000-0005-0000-0000-0000D8000000}"/>
    <cellStyle name="20% - Accent6 3 2 2 2 2 2 2 5" xfId="486" xr:uid="{00000000-0005-0000-0000-0000D9000000}"/>
    <cellStyle name="20% - Accent6 3 2 2 2 2 2 2 6" xfId="487" xr:uid="{00000000-0005-0000-0000-0000DA000000}"/>
    <cellStyle name="20% - Accent6 3 2 2 2 2 2 3" xfId="488" xr:uid="{00000000-0005-0000-0000-0000DB000000}"/>
    <cellStyle name="20% - Accent6 3 2 2 2 2 2 3 2" xfId="489" xr:uid="{00000000-0005-0000-0000-0000DC000000}"/>
    <cellStyle name="20% - Accent6 3 2 2 2 2 2 3 2 2" xfId="490" xr:uid="{00000000-0005-0000-0000-0000DD000000}"/>
    <cellStyle name="20% - Accent6 3 2 2 2 2 2 3 2 2 2" xfId="491" xr:uid="{00000000-0005-0000-0000-0000DE000000}"/>
    <cellStyle name="20% - Accent6 3 2 2 2 2 2 3 2 3" xfId="492" xr:uid="{00000000-0005-0000-0000-0000DF000000}"/>
    <cellStyle name="20% - Accent6 3 2 2 2 2 2 3 3" xfId="493" xr:uid="{00000000-0005-0000-0000-0000E0000000}"/>
    <cellStyle name="20% - Accent6 3 2 2 2 2 2 3 3 2" xfId="494" xr:uid="{00000000-0005-0000-0000-0000E1000000}"/>
    <cellStyle name="20% - Accent6 3 2 2 2 2 2 3 4" xfId="495" xr:uid="{00000000-0005-0000-0000-0000E2000000}"/>
    <cellStyle name="20% - Accent6 3 2 2 2 2 2 4" xfId="496" xr:uid="{00000000-0005-0000-0000-0000E3000000}"/>
    <cellStyle name="20% - Accent6 3 2 2 2 2 2 4 2" xfId="497" xr:uid="{00000000-0005-0000-0000-0000E4000000}"/>
    <cellStyle name="20% - Accent6 3 2 2 2 2 2 4 2 2" xfId="498" xr:uid="{00000000-0005-0000-0000-0000E5000000}"/>
    <cellStyle name="20% - Accent6 3 2 2 2 2 2 4 3" xfId="499" xr:uid="{00000000-0005-0000-0000-0000E6000000}"/>
    <cellStyle name="20% - Accent6 3 2 2 2 2 2 5" xfId="500" xr:uid="{00000000-0005-0000-0000-0000E7000000}"/>
    <cellStyle name="20% - Accent6 3 2 2 2 2 2 5 2" xfId="501" xr:uid="{00000000-0005-0000-0000-0000E8000000}"/>
    <cellStyle name="20% - Accent6 3 2 2 2 2 2 6" xfId="502" xr:uid="{00000000-0005-0000-0000-0000E9000000}"/>
    <cellStyle name="20% - Accent6 3 2 2 2 2 2 7" xfId="503" xr:uid="{00000000-0005-0000-0000-0000EA000000}"/>
    <cellStyle name="20% - Accent6 3 2 2 2 2 3" xfId="504" xr:uid="{00000000-0005-0000-0000-0000EB000000}"/>
    <cellStyle name="20% - Accent6 3 2 2 2 2 3 2" xfId="505" xr:uid="{00000000-0005-0000-0000-0000EC000000}"/>
    <cellStyle name="20% - Accent6 3 2 2 2 2 3 2 2" xfId="506" xr:uid="{00000000-0005-0000-0000-0000ED000000}"/>
    <cellStyle name="20% - Accent6 3 2 2 2 2 3 2 2 2" xfId="507" xr:uid="{00000000-0005-0000-0000-0000EE000000}"/>
    <cellStyle name="20% - Accent6 3 2 2 2 2 3 2 2 2 2" xfId="508" xr:uid="{00000000-0005-0000-0000-0000EF000000}"/>
    <cellStyle name="20% - Accent6 3 2 2 2 2 3 2 2 3" xfId="509" xr:uid="{00000000-0005-0000-0000-0000F0000000}"/>
    <cellStyle name="20% - Accent6 3 2 2 2 2 3 2 3" xfId="510" xr:uid="{00000000-0005-0000-0000-0000F1000000}"/>
    <cellStyle name="20% - Accent6 3 2 2 2 2 3 2 3 2" xfId="511" xr:uid="{00000000-0005-0000-0000-0000F2000000}"/>
    <cellStyle name="20% - Accent6 3 2 2 2 2 3 2 4" xfId="512" xr:uid="{00000000-0005-0000-0000-0000F3000000}"/>
    <cellStyle name="20% - Accent6 3 2 2 2 2 3 3" xfId="513" xr:uid="{00000000-0005-0000-0000-0000F4000000}"/>
    <cellStyle name="20% - Accent6 3 2 2 2 2 3 3 2" xfId="514" xr:uid="{00000000-0005-0000-0000-0000F5000000}"/>
    <cellStyle name="20% - Accent6 3 2 2 2 2 3 3 2 2" xfId="515" xr:uid="{00000000-0005-0000-0000-0000F6000000}"/>
    <cellStyle name="20% - Accent6 3 2 2 2 2 3 3 3" xfId="516" xr:uid="{00000000-0005-0000-0000-0000F7000000}"/>
    <cellStyle name="20% - Accent6 3 2 2 2 2 3 4" xfId="517" xr:uid="{00000000-0005-0000-0000-0000F8000000}"/>
    <cellStyle name="20% - Accent6 3 2 2 2 2 3 4 2" xfId="518" xr:uid="{00000000-0005-0000-0000-0000F9000000}"/>
    <cellStyle name="20% - Accent6 3 2 2 2 2 3 5" xfId="519" xr:uid="{00000000-0005-0000-0000-0000FA000000}"/>
    <cellStyle name="20% - Accent6 3 2 2 2 2 3 6" xfId="520" xr:uid="{00000000-0005-0000-0000-0000FB000000}"/>
    <cellStyle name="20% - Accent6 3 2 2 2 2 4" xfId="521" xr:uid="{00000000-0005-0000-0000-0000FC000000}"/>
    <cellStyle name="20% - Accent6 3 2 2 2 2 4 2" xfId="522" xr:uid="{00000000-0005-0000-0000-0000FD000000}"/>
    <cellStyle name="20% - Accent6 3 2 2 2 2 4 2 2" xfId="523" xr:uid="{00000000-0005-0000-0000-0000FE000000}"/>
    <cellStyle name="20% - Accent6 3 2 2 2 2 4 2 2 2" xfId="524" xr:uid="{00000000-0005-0000-0000-0000FF000000}"/>
    <cellStyle name="20% - Accent6 3 2 2 2 2 4 2 3" xfId="525" xr:uid="{00000000-0005-0000-0000-000000010000}"/>
    <cellStyle name="20% - Accent6 3 2 2 2 2 4 3" xfId="526" xr:uid="{00000000-0005-0000-0000-000001010000}"/>
    <cellStyle name="20% - Accent6 3 2 2 2 2 4 3 2" xfId="527" xr:uid="{00000000-0005-0000-0000-000002010000}"/>
    <cellStyle name="20% - Accent6 3 2 2 2 2 4 4" xfId="528" xr:uid="{00000000-0005-0000-0000-000003010000}"/>
    <cellStyle name="20% - Accent6 3 2 2 2 2 5" xfId="529" xr:uid="{00000000-0005-0000-0000-000004010000}"/>
    <cellStyle name="20% - Accent6 3 2 2 2 2 5 2" xfId="530" xr:uid="{00000000-0005-0000-0000-000005010000}"/>
    <cellStyle name="20% - Accent6 3 2 2 2 2 5 2 2" xfId="531" xr:uid="{00000000-0005-0000-0000-000006010000}"/>
    <cellStyle name="20% - Accent6 3 2 2 2 2 5 3" xfId="532" xr:uid="{00000000-0005-0000-0000-000007010000}"/>
    <cellStyle name="20% - Accent6 3 2 2 2 2 6" xfId="533" xr:uid="{00000000-0005-0000-0000-000008010000}"/>
    <cellStyle name="20% - Accent6 3 2 2 2 2 6 2" xfId="534" xr:uid="{00000000-0005-0000-0000-000009010000}"/>
    <cellStyle name="20% - Accent6 3 2 2 2 2 7" xfId="535" xr:uid="{00000000-0005-0000-0000-00000A010000}"/>
    <cellStyle name="20% - Accent6 3 2 2 2 2 8" xfId="536" xr:uid="{00000000-0005-0000-0000-00000B010000}"/>
    <cellStyle name="20% - Accent6 3 2 2 2 3" xfId="537" xr:uid="{00000000-0005-0000-0000-00000C010000}"/>
    <cellStyle name="20% - Accent6 3 2 2 2 3 2" xfId="538" xr:uid="{00000000-0005-0000-0000-00000D010000}"/>
    <cellStyle name="20% - Accent6 3 2 2 2 3 2 2" xfId="539" xr:uid="{00000000-0005-0000-0000-00000E010000}"/>
    <cellStyle name="20% - Accent6 3 2 2 2 3 2 2 2" xfId="540" xr:uid="{00000000-0005-0000-0000-00000F010000}"/>
    <cellStyle name="20% - Accent6 3 2 2 2 3 2 2 2 2" xfId="541" xr:uid="{00000000-0005-0000-0000-000010010000}"/>
    <cellStyle name="20% - Accent6 3 2 2 2 3 2 2 2 2 2" xfId="542" xr:uid="{00000000-0005-0000-0000-000011010000}"/>
    <cellStyle name="20% - Accent6 3 2 2 2 3 2 2 2 3" xfId="543" xr:uid="{00000000-0005-0000-0000-000012010000}"/>
    <cellStyle name="20% - Accent6 3 2 2 2 3 2 2 3" xfId="544" xr:uid="{00000000-0005-0000-0000-000013010000}"/>
    <cellStyle name="20% - Accent6 3 2 2 2 3 2 2 3 2" xfId="545" xr:uid="{00000000-0005-0000-0000-000014010000}"/>
    <cellStyle name="20% - Accent6 3 2 2 2 3 2 2 4" xfId="546" xr:uid="{00000000-0005-0000-0000-000015010000}"/>
    <cellStyle name="20% - Accent6 3 2 2 2 3 2 3" xfId="547" xr:uid="{00000000-0005-0000-0000-000016010000}"/>
    <cellStyle name="20% - Accent6 3 2 2 2 3 2 3 2" xfId="548" xr:uid="{00000000-0005-0000-0000-000017010000}"/>
    <cellStyle name="20% - Accent6 3 2 2 2 3 2 3 2 2" xfId="549" xr:uid="{00000000-0005-0000-0000-000018010000}"/>
    <cellStyle name="20% - Accent6 3 2 2 2 3 2 3 3" xfId="550" xr:uid="{00000000-0005-0000-0000-000019010000}"/>
    <cellStyle name="20% - Accent6 3 2 2 2 3 2 4" xfId="551" xr:uid="{00000000-0005-0000-0000-00001A010000}"/>
    <cellStyle name="20% - Accent6 3 2 2 2 3 2 4 2" xfId="552" xr:uid="{00000000-0005-0000-0000-00001B010000}"/>
    <cellStyle name="20% - Accent6 3 2 2 2 3 2 5" xfId="553" xr:uid="{00000000-0005-0000-0000-00001C010000}"/>
    <cellStyle name="20% - Accent6 3 2 2 2 3 2 6" xfId="554" xr:uid="{00000000-0005-0000-0000-00001D010000}"/>
    <cellStyle name="20% - Accent6 3 2 2 2 3 3" xfId="555" xr:uid="{00000000-0005-0000-0000-00001E010000}"/>
    <cellStyle name="20% - Accent6 3 2 2 2 3 3 2" xfId="556" xr:uid="{00000000-0005-0000-0000-00001F010000}"/>
    <cellStyle name="20% - Accent6 3 2 2 2 3 3 2 2" xfId="557" xr:uid="{00000000-0005-0000-0000-000020010000}"/>
    <cellStyle name="20% - Accent6 3 2 2 2 3 3 2 2 2" xfId="558" xr:uid="{00000000-0005-0000-0000-000021010000}"/>
    <cellStyle name="20% - Accent6 3 2 2 2 3 3 2 3" xfId="559" xr:uid="{00000000-0005-0000-0000-000022010000}"/>
    <cellStyle name="20% - Accent6 3 2 2 2 3 3 3" xfId="560" xr:uid="{00000000-0005-0000-0000-000023010000}"/>
    <cellStyle name="20% - Accent6 3 2 2 2 3 3 3 2" xfId="561" xr:uid="{00000000-0005-0000-0000-000024010000}"/>
    <cellStyle name="20% - Accent6 3 2 2 2 3 3 4" xfId="562" xr:uid="{00000000-0005-0000-0000-000025010000}"/>
    <cellStyle name="20% - Accent6 3 2 2 2 3 4" xfId="563" xr:uid="{00000000-0005-0000-0000-000026010000}"/>
    <cellStyle name="20% - Accent6 3 2 2 2 3 4 2" xfId="564" xr:uid="{00000000-0005-0000-0000-000027010000}"/>
    <cellStyle name="20% - Accent6 3 2 2 2 3 4 2 2" xfId="565" xr:uid="{00000000-0005-0000-0000-000028010000}"/>
    <cellStyle name="20% - Accent6 3 2 2 2 3 4 3" xfId="566" xr:uid="{00000000-0005-0000-0000-000029010000}"/>
    <cellStyle name="20% - Accent6 3 2 2 2 3 5" xfId="567" xr:uid="{00000000-0005-0000-0000-00002A010000}"/>
    <cellStyle name="20% - Accent6 3 2 2 2 3 5 2" xfId="568" xr:uid="{00000000-0005-0000-0000-00002B010000}"/>
    <cellStyle name="20% - Accent6 3 2 2 2 3 6" xfId="569" xr:uid="{00000000-0005-0000-0000-00002C010000}"/>
    <cellStyle name="20% - Accent6 3 2 2 2 3 7" xfId="570" xr:uid="{00000000-0005-0000-0000-00002D010000}"/>
    <cellStyle name="20% - Accent6 3 2 2 2 4" xfId="571" xr:uid="{00000000-0005-0000-0000-00002E010000}"/>
    <cellStyle name="20% - Accent6 3 2 2 2 4 2" xfId="572" xr:uid="{00000000-0005-0000-0000-00002F010000}"/>
    <cellStyle name="20% - Accent6 3 2 2 2 4 2 2" xfId="573" xr:uid="{00000000-0005-0000-0000-000030010000}"/>
    <cellStyle name="20% - Accent6 3 2 2 2 4 2 2 2" xfId="574" xr:uid="{00000000-0005-0000-0000-000031010000}"/>
    <cellStyle name="20% - Accent6 3 2 2 2 4 2 2 2 2" xfId="575" xr:uid="{00000000-0005-0000-0000-000032010000}"/>
    <cellStyle name="20% - Accent6 3 2 2 2 4 2 2 3" xfId="576" xr:uid="{00000000-0005-0000-0000-000033010000}"/>
    <cellStyle name="20% - Accent6 3 2 2 2 4 2 3" xfId="577" xr:uid="{00000000-0005-0000-0000-000034010000}"/>
    <cellStyle name="20% - Accent6 3 2 2 2 4 2 3 2" xfId="578" xr:uid="{00000000-0005-0000-0000-000035010000}"/>
    <cellStyle name="20% - Accent6 3 2 2 2 4 2 4" xfId="579" xr:uid="{00000000-0005-0000-0000-000036010000}"/>
    <cellStyle name="20% - Accent6 3 2 2 2 4 3" xfId="580" xr:uid="{00000000-0005-0000-0000-000037010000}"/>
    <cellStyle name="20% - Accent6 3 2 2 2 4 3 2" xfId="581" xr:uid="{00000000-0005-0000-0000-000038010000}"/>
    <cellStyle name="20% - Accent6 3 2 2 2 4 3 2 2" xfId="582" xr:uid="{00000000-0005-0000-0000-000039010000}"/>
    <cellStyle name="20% - Accent6 3 2 2 2 4 3 3" xfId="583" xr:uid="{00000000-0005-0000-0000-00003A010000}"/>
    <cellStyle name="20% - Accent6 3 2 2 2 4 4" xfId="584" xr:uid="{00000000-0005-0000-0000-00003B010000}"/>
    <cellStyle name="20% - Accent6 3 2 2 2 4 4 2" xfId="585" xr:uid="{00000000-0005-0000-0000-00003C010000}"/>
    <cellStyle name="20% - Accent6 3 2 2 2 4 5" xfId="586" xr:uid="{00000000-0005-0000-0000-00003D010000}"/>
    <cellStyle name="20% - Accent6 3 2 2 2 4 6" xfId="587" xr:uid="{00000000-0005-0000-0000-00003E010000}"/>
    <cellStyle name="20% - Accent6 3 2 2 2 5" xfId="588" xr:uid="{00000000-0005-0000-0000-00003F010000}"/>
    <cellStyle name="20% - Accent6 3 2 2 2 5 2" xfId="589" xr:uid="{00000000-0005-0000-0000-000040010000}"/>
    <cellStyle name="20% - Accent6 3 2 2 2 5 2 2" xfId="590" xr:uid="{00000000-0005-0000-0000-000041010000}"/>
    <cellStyle name="20% - Accent6 3 2 2 2 5 2 2 2" xfId="591" xr:uid="{00000000-0005-0000-0000-000042010000}"/>
    <cellStyle name="20% - Accent6 3 2 2 2 5 2 3" xfId="592" xr:uid="{00000000-0005-0000-0000-000043010000}"/>
    <cellStyle name="20% - Accent6 3 2 2 2 5 3" xfId="593" xr:uid="{00000000-0005-0000-0000-000044010000}"/>
    <cellStyle name="20% - Accent6 3 2 2 2 5 3 2" xfId="594" xr:uid="{00000000-0005-0000-0000-000045010000}"/>
    <cellStyle name="20% - Accent6 3 2 2 2 5 4" xfId="595" xr:uid="{00000000-0005-0000-0000-000046010000}"/>
    <cellStyle name="20% - Accent6 3 2 2 2 6" xfId="596" xr:uid="{00000000-0005-0000-0000-000047010000}"/>
    <cellStyle name="20% - Accent6 3 2 2 2 6 2" xfId="597" xr:uid="{00000000-0005-0000-0000-000048010000}"/>
    <cellStyle name="20% - Accent6 3 2 2 2 6 2 2" xfId="598" xr:uid="{00000000-0005-0000-0000-000049010000}"/>
    <cellStyle name="20% - Accent6 3 2 2 2 6 3" xfId="599" xr:uid="{00000000-0005-0000-0000-00004A010000}"/>
    <cellStyle name="20% - Accent6 3 2 2 2 7" xfId="600" xr:uid="{00000000-0005-0000-0000-00004B010000}"/>
    <cellStyle name="20% - Accent6 3 2 2 2 7 2" xfId="601" xr:uid="{00000000-0005-0000-0000-00004C010000}"/>
    <cellStyle name="20% - Accent6 3 2 2 2 8" xfId="602" xr:uid="{00000000-0005-0000-0000-00004D010000}"/>
    <cellStyle name="20% - Accent6 3 2 2 2 9" xfId="603" xr:uid="{00000000-0005-0000-0000-00004E010000}"/>
    <cellStyle name="20% - Accent6 3 2 2 3" xfId="604" xr:uid="{00000000-0005-0000-0000-00004F010000}"/>
    <cellStyle name="20% - Accent6 3 2 2 3 2" xfId="605" xr:uid="{00000000-0005-0000-0000-000050010000}"/>
    <cellStyle name="20% - Accent6 3 2 2 3 2 2" xfId="606" xr:uid="{00000000-0005-0000-0000-000051010000}"/>
    <cellStyle name="20% - Accent6 3 2 2 3 2 2 2" xfId="607" xr:uid="{00000000-0005-0000-0000-000052010000}"/>
    <cellStyle name="20% - Accent6 3 2 2 3 2 2 2 2" xfId="608" xr:uid="{00000000-0005-0000-0000-000053010000}"/>
    <cellStyle name="20% - Accent6 3 2 2 3 2 2 2 2 2" xfId="609" xr:uid="{00000000-0005-0000-0000-000054010000}"/>
    <cellStyle name="20% - Accent6 3 2 2 3 2 2 2 2 2 2" xfId="610" xr:uid="{00000000-0005-0000-0000-000055010000}"/>
    <cellStyle name="20% - Accent6 3 2 2 3 2 2 2 2 3" xfId="611" xr:uid="{00000000-0005-0000-0000-000056010000}"/>
    <cellStyle name="20% - Accent6 3 2 2 3 2 2 2 3" xfId="612" xr:uid="{00000000-0005-0000-0000-000057010000}"/>
    <cellStyle name="20% - Accent6 3 2 2 3 2 2 2 3 2" xfId="613" xr:uid="{00000000-0005-0000-0000-000058010000}"/>
    <cellStyle name="20% - Accent6 3 2 2 3 2 2 2 4" xfId="614" xr:uid="{00000000-0005-0000-0000-000059010000}"/>
    <cellStyle name="20% - Accent6 3 2 2 3 2 2 3" xfId="615" xr:uid="{00000000-0005-0000-0000-00005A010000}"/>
    <cellStyle name="20% - Accent6 3 2 2 3 2 2 3 2" xfId="616" xr:uid="{00000000-0005-0000-0000-00005B010000}"/>
    <cellStyle name="20% - Accent6 3 2 2 3 2 2 3 2 2" xfId="617" xr:uid="{00000000-0005-0000-0000-00005C010000}"/>
    <cellStyle name="20% - Accent6 3 2 2 3 2 2 3 3" xfId="618" xr:uid="{00000000-0005-0000-0000-00005D010000}"/>
    <cellStyle name="20% - Accent6 3 2 2 3 2 2 4" xfId="619" xr:uid="{00000000-0005-0000-0000-00005E010000}"/>
    <cellStyle name="20% - Accent6 3 2 2 3 2 2 4 2" xfId="620" xr:uid="{00000000-0005-0000-0000-00005F010000}"/>
    <cellStyle name="20% - Accent6 3 2 2 3 2 2 5" xfId="621" xr:uid="{00000000-0005-0000-0000-000060010000}"/>
    <cellStyle name="20% - Accent6 3 2 2 3 2 2 6" xfId="622" xr:uid="{00000000-0005-0000-0000-000061010000}"/>
    <cellStyle name="20% - Accent6 3 2 2 3 2 3" xfId="623" xr:uid="{00000000-0005-0000-0000-000062010000}"/>
    <cellStyle name="20% - Accent6 3 2 2 3 2 3 2" xfId="624" xr:uid="{00000000-0005-0000-0000-000063010000}"/>
    <cellStyle name="20% - Accent6 3 2 2 3 2 3 2 2" xfId="625" xr:uid="{00000000-0005-0000-0000-000064010000}"/>
    <cellStyle name="20% - Accent6 3 2 2 3 2 3 2 2 2" xfId="626" xr:uid="{00000000-0005-0000-0000-000065010000}"/>
    <cellStyle name="20% - Accent6 3 2 2 3 2 3 2 3" xfId="627" xr:uid="{00000000-0005-0000-0000-000066010000}"/>
    <cellStyle name="20% - Accent6 3 2 2 3 2 3 3" xfId="628" xr:uid="{00000000-0005-0000-0000-000067010000}"/>
    <cellStyle name="20% - Accent6 3 2 2 3 2 3 3 2" xfId="629" xr:uid="{00000000-0005-0000-0000-000068010000}"/>
    <cellStyle name="20% - Accent6 3 2 2 3 2 3 4" xfId="630" xr:uid="{00000000-0005-0000-0000-000069010000}"/>
    <cellStyle name="20% - Accent6 3 2 2 3 2 4" xfId="631" xr:uid="{00000000-0005-0000-0000-00006A010000}"/>
    <cellStyle name="20% - Accent6 3 2 2 3 2 4 2" xfId="632" xr:uid="{00000000-0005-0000-0000-00006B010000}"/>
    <cellStyle name="20% - Accent6 3 2 2 3 2 4 2 2" xfId="633" xr:uid="{00000000-0005-0000-0000-00006C010000}"/>
    <cellStyle name="20% - Accent6 3 2 2 3 2 4 3" xfId="634" xr:uid="{00000000-0005-0000-0000-00006D010000}"/>
    <cellStyle name="20% - Accent6 3 2 2 3 2 5" xfId="635" xr:uid="{00000000-0005-0000-0000-00006E010000}"/>
    <cellStyle name="20% - Accent6 3 2 2 3 2 5 2" xfId="636" xr:uid="{00000000-0005-0000-0000-00006F010000}"/>
    <cellStyle name="20% - Accent6 3 2 2 3 2 6" xfId="637" xr:uid="{00000000-0005-0000-0000-000070010000}"/>
    <cellStyle name="20% - Accent6 3 2 2 3 2 7" xfId="638" xr:uid="{00000000-0005-0000-0000-000071010000}"/>
    <cellStyle name="20% - Accent6 3 2 2 3 3" xfId="639" xr:uid="{00000000-0005-0000-0000-000072010000}"/>
    <cellStyle name="20% - Accent6 3 2 2 3 3 2" xfId="640" xr:uid="{00000000-0005-0000-0000-000073010000}"/>
    <cellStyle name="20% - Accent6 3 2 2 3 3 2 2" xfId="641" xr:uid="{00000000-0005-0000-0000-000074010000}"/>
    <cellStyle name="20% - Accent6 3 2 2 3 3 2 2 2" xfId="642" xr:uid="{00000000-0005-0000-0000-000075010000}"/>
    <cellStyle name="20% - Accent6 3 2 2 3 3 2 2 2 2" xfId="643" xr:uid="{00000000-0005-0000-0000-000076010000}"/>
    <cellStyle name="20% - Accent6 3 2 2 3 3 2 2 3" xfId="644" xr:uid="{00000000-0005-0000-0000-000077010000}"/>
    <cellStyle name="20% - Accent6 3 2 2 3 3 2 3" xfId="645" xr:uid="{00000000-0005-0000-0000-000078010000}"/>
    <cellStyle name="20% - Accent6 3 2 2 3 3 2 3 2" xfId="646" xr:uid="{00000000-0005-0000-0000-000079010000}"/>
    <cellStyle name="20% - Accent6 3 2 2 3 3 2 4" xfId="647" xr:uid="{00000000-0005-0000-0000-00007A010000}"/>
    <cellStyle name="20% - Accent6 3 2 2 3 3 3" xfId="648" xr:uid="{00000000-0005-0000-0000-00007B010000}"/>
    <cellStyle name="20% - Accent6 3 2 2 3 3 3 2" xfId="649" xr:uid="{00000000-0005-0000-0000-00007C010000}"/>
    <cellStyle name="20% - Accent6 3 2 2 3 3 3 2 2" xfId="650" xr:uid="{00000000-0005-0000-0000-00007D010000}"/>
    <cellStyle name="20% - Accent6 3 2 2 3 3 3 3" xfId="651" xr:uid="{00000000-0005-0000-0000-00007E010000}"/>
    <cellStyle name="20% - Accent6 3 2 2 3 3 4" xfId="652" xr:uid="{00000000-0005-0000-0000-00007F010000}"/>
    <cellStyle name="20% - Accent6 3 2 2 3 3 4 2" xfId="653" xr:uid="{00000000-0005-0000-0000-000080010000}"/>
    <cellStyle name="20% - Accent6 3 2 2 3 3 5" xfId="654" xr:uid="{00000000-0005-0000-0000-000081010000}"/>
    <cellStyle name="20% - Accent6 3 2 2 3 3 6" xfId="655" xr:uid="{00000000-0005-0000-0000-000082010000}"/>
    <cellStyle name="20% - Accent6 3 2 2 3 4" xfId="656" xr:uid="{00000000-0005-0000-0000-000083010000}"/>
    <cellStyle name="20% - Accent6 3 2 2 3 4 2" xfId="657" xr:uid="{00000000-0005-0000-0000-000084010000}"/>
    <cellStyle name="20% - Accent6 3 2 2 3 4 2 2" xfId="658" xr:uid="{00000000-0005-0000-0000-000085010000}"/>
    <cellStyle name="20% - Accent6 3 2 2 3 4 2 2 2" xfId="659" xr:uid="{00000000-0005-0000-0000-000086010000}"/>
    <cellStyle name="20% - Accent6 3 2 2 3 4 2 3" xfId="660" xr:uid="{00000000-0005-0000-0000-000087010000}"/>
    <cellStyle name="20% - Accent6 3 2 2 3 4 3" xfId="661" xr:uid="{00000000-0005-0000-0000-000088010000}"/>
    <cellStyle name="20% - Accent6 3 2 2 3 4 3 2" xfId="662" xr:uid="{00000000-0005-0000-0000-000089010000}"/>
    <cellStyle name="20% - Accent6 3 2 2 3 4 4" xfId="663" xr:uid="{00000000-0005-0000-0000-00008A010000}"/>
    <cellStyle name="20% - Accent6 3 2 2 3 5" xfId="664" xr:uid="{00000000-0005-0000-0000-00008B010000}"/>
    <cellStyle name="20% - Accent6 3 2 2 3 5 2" xfId="665" xr:uid="{00000000-0005-0000-0000-00008C010000}"/>
    <cellStyle name="20% - Accent6 3 2 2 3 5 2 2" xfId="666" xr:uid="{00000000-0005-0000-0000-00008D010000}"/>
    <cellStyle name="20% - Accent6 3 2 2 3 5 3" xfId="667" xr:uid="{00000000-0005-0000-0000-00008E010000}"/>
    <cellStyle name="20% - Accent6 3 2 2 3 6" xfId="668" xr:uid="{00000000-0005-0000-0000-00008F010000}"/>
    <cellStyle name="20% - Accent6 3 2 2 3 6 2" xfId="669" xr:uid="{00000000-0005-0000-0000-000090010000}"/>
    <cellStyle name="20% - Accent6 3 2 2 3 7" xfId="670" xr:uid="{00000000-0005-0000-0000-000091010000}"/>
    <cellStyle name="20% - Accent6 3 2 2 3 8" xfId="671" xr:uid="{00000000-0005-0000-0000-000092010000}"/>
    <cellStyle name="20% - Accent6 3 2 2 4" xfId="672" xr:uid="{00000000-0005-0000-0000-000093010000}"/>
    <cellStyle name="20% - Accent6 3 2 2 4 2" xfId="673" xr:uid="{00000000-0005-0000-0000-000094010000}"/>
    <cellStyle name="20% - Accent6 3 2 2 4 2 2" xfId="674" xr:uid="{00000000-0005-0000-0000-000095010000}"/>
    <cellStyle name="20% - Accent6 3 2 2 4 2 2 2" xfId="675" xr:uid="{00000000-0005-0000-0000-000096010000}"/>
    <cellStyle name="20% - Accent6 3 2 2 4 2 2 2 2" xfId="676" xr:uid="{00000000-0005-0000-0000-000097010000}"/>
    <cellStyle name="20% - Accent6 3 2 2 4 2 2 2 2 2" xfId="677" xr:uid="{00000000-0005-0000-0000-000098010000}"/>
    <cellStyle name="20% - Accent6 3 2 2 4 2 2 2 3" xfId="678" xr:uid="{00000000-0005-0000-0000-000099010000}"/>
    <cellStyle name="20% - Accent6 3 2 2 4 2 2 3" xfId="679" xr:uid="{00000000-0005-0000-0000-00009A010000}"/>
    <cellStyle name="20% - Accent6 3 2 2 4 2 2 3 2" xfId="680" xr:uid="{00000000-0005-0000-0000-00009B010000}"/>
    <cellStyle name="20% - Accent6 3 2 2 4 2 2 4" xfId="681" xr:uid="{00000000-0005-0000-0000-00009C010000}"/>
    <cellStyle name="20% - Accent6 3 2 2 4 2 3" xfId="682" xr:uid="{00000000-0005-0000-0000-00009D010000}"/>
    <cellStyle name="20% - Accent6 3 2 2 4 2 3 2" xfId="683" xr:uid="{00000000-0005-0000-0000-00009E010000}"/>
    <cellStyle name="20% - Accent6 3 2 2 4 2 3 2 2" xfId="684" xr:uid="{00000000-0005-0000-0000-00009F010000}"/>
    <cellStyle name="20% - Accent6 3 2 2 4 2 3 3" xfId="685" xr:uid="{00000000-0005-0000-0000-0000A0010000}"/>
    <cellStyle name="20% - Accent6 3 2 2 4 2 4" xfId="686" xr:uid="{00000000-0005-0000-0000-0000A1010000}"/>
    <cellStyle name="20% - Accent6 3 2 2 4 2 4 2" xfId="687" xr:uid="{00000000-0005-0000-0000-0000A2010000}"/>
    <cellStyle name="20% - Accent6 3 2 2 4 2 5" xfId="688" xr:uid="{00000000-0005-0000-0000-0000A3010000}"/>
    <cellStyle name="20% - Accent6 3 2 2 4 2 6" xfId="689" xr:uid="{00000000-0005-0000-0000-0000A4010000}"/>
    <cellStyle name="20% - Accent6 3 2 2 4 3" xfId="690" xr:uid="{00000000-0005-0000-0000-0000A5010000}"/>
    <cellStyle name="20% - Accent6 3 2 2 4 3 2" xfId="691" xr:uid="{00000000-0005-0000-0000-0000A6010000}"/>
    <cellStyle name="20% - Accent6 3 2 2 4 3 2 2" xfId="692" xr:uid="{00000000-0005-0000-0000-0000A7010000}"/>
    <cellStyle name="20% - Accent6 3 2 2 4 3 2 2 2" xfId="693" xr:uid="{00000000-0005-0000-0000-0000A8010000}"/>
    <cellStyle name="20% - Accent6 3 2 2 4 3 2 3" xfId="694" xr:uid="{00000000-0005-0000-0000-0000A9010000}"/>
    <cellStyle name="20% - Accent6 3 2 2 4 3 3" xfId="695" xr:uid="{00000000-0005-0000-0000-0000AA010000}"/>
    <cellStyle name="20% - Accent6 3 2 2 4 3 3 2" xfId="696" xr:uid="{00000000-0005-0000-0000-0000AB010000}"/>
    <cellStyle name="20% - Accent6 3 2 2 4 3 4" xfId="697" xr:uid="{00000000-0005-0000-0000-0000AC010000}"/>
    <cellStyle name="20% - Accent6 3 2 2 4 4" xfId="698" xr:uid="{00000000-0005-0000-0000-0000AD010000}"/>
    <cellStyle name="20% - Accent6 3 2 2 4 4 2" xfId="699" xr:uid="{00000000-0005-0000-0000-0000AE010000}"/>
    <cellStyle name="20% - Accent6 3 2 2 4 4 2 2" xfId="700" xr:uid="{00000000-0005-0000-0000-0000AF010000}"/>
    <cellStyle name="20% - Accent6 3 2 2 4 4 3" xfId="701" xr:uid="{00000000-0005-0000-0000-0000B0010000}"/>
    <cellStyle name="20% - Accent6 3 2 2 4 5" xfId="702" xr:uid="{00000000-0005-0000-0000-0000B1010000}"/>
    <cellStyle name="20% - Accent6 3 2 2 4 5 2" xfId="703" xr:uid="{00000000-0005-0000-0000-0000B2010000}"/>
    <cellStyle name="20% - Accent6 3 2 2 4 6" xfId="704" xr:uid="{00000000-0005-0000-0000-0000B3010000}"/>
    <cellStyle name="20% - Accent6 3 2 2 4 7" xfId="705" xr:uid="{00000000-0005-0000-0000-0000B4010000}"/>
    <cellStyle name="20% - Accent6 3 2 2 5" xfId="706" xr:uid="{00000000-0005-0000-0000-0000B5010000}"/>
    <cellStyle name="20% - Accent6 3 2 2 5 2" xfId="707" xr:uid="{00000000-0005-0000-0000-0000B6010000}"/>
    <cellStyle name="20% - Accent6 3 2 2 5 2 2" xfId="708" xr:uid="{00000000-0005-0000-0000-0000B7010000}"/>
    <cellStyle name="20% - Accent6 3 2 2 5 2 2 2" xfId="709" xr:uid="{00000000-0005-0000-0000-0000B8010000}"/>
    <cellStyle name="20% - Accent6 3 2 2 5 2 2 2 2" xfId="710" xr:uid="{00000000-0005-0000-0000-0000B9010000}"/>
    <cellStyle name="20% - Accent6 3 2 2 5 2 2 3" xfId="711" xr:uid="{00000000-0005-0000-0000-0000BA010000}"/>
    <cellStyle name="20% - Accent6 3 2 2 5 2 3" xfId="712" xr:uid="{00000000-0005-0000-0000-0000BB010000}"/>
    <cellStyle name="20% - Accent6 3 2 2 5 2 3 2" xfId="713" xr:uid="{00000000-0005-0000-0000-0000BC010000}"/>
    <cellStyle name="20% - Accent6 3 2 2 5 2 4" xfId="714" xr:uid="{00000000-0005-0000-0000-0000BD010000}"/>
    <cellStyle name="20% - Accent6 3 2 2 5 3" xfId="715" xr:uid="{00000000-0005-0000-0000-0000BE010000}"/>
    <cellStyle name="20% - Accent6 3 2 2 5 3 2" xfId="716" xr:uid="{00000000-0005-0000-0000-0000BF010000}"/>
    <cellStyle name="20% - Accent6 3 2 2 5 3 2 2" xfId="717" xr:uid="{00000000-0005-0000-0000-0000C0010000}"/>
    <cellStyle name="20% - Accent6 3 2 2 5 3 3" xfId="718" xr:uid="{00000000-0005-0000-0000-0000C1010000}"/>
    <cellStyle name="20% - Accent6 3 2 2 5 4" xfId="719" xr:uid="{00000000-0005-0000-0000-0000C2010000}"/>
    <cellStyle name="20% - Accent6 3 2 2 5 4 2" xfId="720" xr:uid="{00000000-0005-0000-0000-0000C3010000}"/>
    <cellStyle name="20% - Accent6 3 2 2 5 5" xfId="721" xr:uid="{00000000-0005-0000-0000-0000C4010000}"/>
    <cellStyle name="20% - Accent6 3 2 2 5 6" xfId="722" xr:uid="{00000000-0005-0000-0000-0000C5010000}"/>
    <cellStyle name="20% - Accent6 3 2 2 6" xfId="723" xr:uid="{00000000-0005-0000-0000-0000C6010000}"/>
    <cellStyle name="20% - Accent6 3 2 2 6 2" xfId="724" xr:uid="{00000000-0005-0000-0000-0000C7010000}"/>
    <cellStyle name="20% - Accent6 3 2 2 6 2 2" xfId="725" xr:uid="{00000000-0005-0000-0000-0000C8010000}"/>
    <cellStyle name="20% - Accent6 3 2 2 6 2 2 2" xfId="726" xr:uid="{00000000-0005-0000-0000-0000C9010000}"/>
    <cellStyle name="20% - Accent6 3 2 2 6 2 3" xfId="727" xr:uid="{00000000-0005-0000-0000-0000CA010000}"/>
    <cellStyle name="20% - Accent6 3 2 2 6 3" xfId="728" xr:uid="{00000000-0005-0000-0000-0000CB010000}"/>
    <cellStyle name="20% - Accent6 3 2 2 6 3 2" xfId="729" xr:uid="{00000000-0005-0000-0000-0000CC010000}"/>
    <cellStyle name="20% - Accent6 3 2 2 6 4" xfId="730" xr:uid="{00000000-0005-0000-0000-0000CD010000}"/>
    <cellStyle name="20% - Accent6 3 2 2 7" xfId="731" xr:uid="{00000000-0005-0000-0000-0000CE010000}"/>
    <cellStyle name="20% - Accent6 3 2 2 7 2" xfId="732" xr:uid="{00000000-0005-0000-0000-0000CF010000}"/>
    <cellStyle name="20% - Accent6 3 2 2 7 2 2" xfId="733" xr:uid="{00000000-0005-0000-0000-0000D0010000}"/>
    <cellStyle name="20% - Accent6 3 2 2 7 3" xfId="734" xr:uid="{00000000-0005-0000-0000-0000D1010000}"/>
    <cellStyle name="20% - Accent6 3 2 2 8" xfId="735" xr:uid="{00000000-0005-0000-0000-0000D2010000}"/>
    <cellStyle name="20% - Accent6 3 2 2 8 2" xfId="736" xr:uid="{00000000-0005-0000-0000-0000D3010000}"/>
    <cellStyle name="20% - Accent6 3 2 2 9" xfId="737" xr:uid="{00000000-0005-0000-0000-0000D4010000}"/>
    <cellStyle name="20% - Accent6 3 2 3" xfId="738" xr:uid="{00000000-0005-0000-0000-0000D5010000}"/>
    <cellStyle name="20% - Accent6 3 2 3 2" xfId="739" xr:uid="{00000000-0005-0000-0000-0000D6010000}"/>
    <cellStyle name="20% - Accent6 3 2 3 2 2" xfId="740" xr:uid="{00000000-0005-0000-0000-0000D7010000}"/>
    <cellStyle name="20% - Accent6 3 2 3 2 2 2" xfId="741" xr:uid="{00000000-0005-0000-0000-0000D8010000}"/>
    <cellStyle name="20% - Accent6 3 2 3 2 2 2 2" xfId="742" xr:uid="{00000000-0005-0000-0000-0000D9010000}"/>
    <cellStyle name="20% - Accent6 3 2 3 2 2 2 2 2" xfId="743" xr:uid="{00000000-0005-0000-0000-0000DA010000}"/>
    <cellStyle name="20% - Accent6 3 2 3 2 2 2 2 2 2" xfId="744" xr:uid="{00000000-0005-0000-0000-0000DB010000}"/>
    <cellStyle name="20% - Accent6 3 2 3 2 2 2 2 2 2 2" xfId="745" xr:uid="{00000000-0005-0000-0000-0000DC010000}"/>
    <cellStyle name="20% - Accent6 3 2 3 2 2 2 2 2 3" xfId="746" xr:uid="{00000000-0005-0000-0000-0000DD010000}"/>
    <cellStyle name="20% - Accent6 3 2 3 2 2 2 2 3" xfId="747" xr:uid="{00000000-0005-0000-0000-0000DE010000}"/>
    <cellStyle name="20% - Accent6 3 2 3 2 2 2 2 3 2" xfId="748" xr:uid="{00000000-0005-0000-0000-0000DF010000}"/>
    <cellStyle name="20% - Accent6 3 2 3 2 2 2 2 4" xfId="749" xr:uid="{00000000-0005-0000-0000-0000E0010000}"/>
    <cellStyle name="20% - Accent6 3 2 3 2 2 2 3" xfId="750" xr:uid="{00000000-0005-0000-0000-0000E1010000}"/>
    <cellStyle name="20% - Accent6 3 2 3 2 2 2 3 2" xfId="751" xr:uid="{00000000-0005-0000-0000-0000E2010000}"/>
    <cellStyle name="20% - Accent6 3 2 3 2 2 2 3 2 2" xfId="752" xr:uid="{00000000-0005-0000-0000-0000E3010000}"/>
    <cellStyle name="20% - Accent6 3 2 3 2 2 2 3 3" xfId="753" xr:uid="{00000000-0005-0000-0000-0000E4010000}"/>
    <cellStyle name="20% - Accent6 3 2 3 2 2 2 4" xfId="754" xr:uid="{00000000-0005-0000-0000-0000E5010000}"/>
    <cellStyle name="20% - Accent6 3 2 3 2 2 2 4 2" xfId="755" xr:uid="{00000000-0005-0000-0000-0000E6010000}"/>
    <cellStyle name="20% - Accent6 3 2 3 2 2 2 5" xfId="756" xr:uid="{00000000-0005-0000-0000-0000E7010000}"/>
    <cellStyle name="20% - Accent6 3 2 3 2 2 2 6" xfId="757" xr:uid="{00000000-0005-0000-0000-0000E8010000}"/>
    <cellStyle name="20% - Accent6 3 2 3 2 2 3" xfId="758" xr:uid="{00000000-0005-0000-0000-0000E9010000}"/>
    <cellStyle name="20% - Accent6 3 2 3 2 2 3 2" xfId="759" xr:uid="{00000000-0005-0000-0000-0000EA010000}"/>
    <cellStyle name="20% - Accent6 3 2 3 2 2 3 2 2" xfId="760" xr:uid="{00000000-0005-0000-0000-0000EB010000}"/>
    <cellStyle name="20% - Accent6 3 2 3 2 2 3 2 2 2" xfId="761" xr:uid="{00000000-0005-0000-0000-0000EC010000}"/>
    <cellStyle name="20% - Accent6 3 2 3 2 2 3 2 3" xfId="762" xr:uid="{00000000-0005-0000-0000-0000ED010000}"/>
    <cellStyle name="20% - Accent6 3 2 3 2 2 3 3" xfId="763" xr:uid="{00000000-0005-0000-0000-0000EE010000}"/>
    <cellStyle name="20% - Accent6 3 2 3 2 2 3 3 2" xfId="764" xr:uid="{00000000-0005-0000-0000-0000EF010000}"/>
    <cellStyle name="20% - Accent6 3 2 3 2 2 3 4" xfId="765" xr:uid="{00000000-0005-0000-0000-0000F0010000}"/>
    <cellStyle name="20% - Accent6 3 2 3 2 2 4" xfId="766" xr:uid="{00000000-0005-0000-0000-0000F1010000}"/>
    <cellStyle name="20% - Accent6 3 2 3 2 2 4 2" xfId="767" xr:uid="{00000000-0005-0000-0000-0000F2010000}"/>
    <cellStyle name="20% - Accent6 3 2 3 2 2 4 2 2" xfId="768" xr:uid="{00000000-0005-0000-0000-0000F3010000}"/>
    <cellStyle name="20% - Accent6 3 2 3 2 2 4 3" xfId="769" xr:uid="{00000000-0005-0000-0000-0000F4010000}"/>
    <cellStyle name="20% - Accent6 3 2 3 2 2 5" xfId="770" xr:uid="{00000000-0005-0000-0000-0000F5010000}"/>
    <cellStyle name="20% - Accent6 3 2 3 2 2 5 2" xfId="771" xr:uid="{00000000-0005-0000-0000-0000F6010000}"/>
    <cellStyle name="20% - Accent6 3 2 3 2 2 6" xfId="772" xr:uid="{00000000-0005-0000-0000-0000F7010000}"/>
    <cellStyle name="20% - Accent6 3 2 3 2 2 7" xfId="773" xr:uid="{00000000-0005-0000-0000-0000F8010000}"/>
    <cellStyle name="20% - Accent6 3 2 3 2 3" xfId="774" xr:uid="{00000000-0005-0000-0000-0000F9010000}"/>
    <cellStyle name="20% - Accent6 3 2 3 2 3 2" xfId="775" xr:uid="{00000000-0005-0000-0000-0000FA010000}"/>
    <cellStyle name="20% - Accent6 3 2 3 2 3 2 2" xfId="776" xr:uid="{00000000-0005-0000-0000-0000FB010000}"/>
    <cellStyle name="20% - Accent6 3 2 3 2 3 2 2 2" xfId="777" xr:uid="{00000000-0005-0000-0000-0000FC010000}"/>
    <cellStyle name="20% - Accent6 3 2 3 2 3 2 2 2 2" xfId="778" xr:uid="{00000000-0005-0000-0000-0000FD010000}"/>
    <cellStyle name="20% - Accent6 3 2 3 2 3 2 2 3" xfId="779" xr:uid="{00000000-0005-0000-0000-0000FE010000}"/>
    <cellStyle name="20% - Accent6 3 2 3 2 3 2 3" xfId="780" xr:uid="{00000000-0005-0000-0000-0000FF010000}"/>
    <cellStyle name="20% - Accent6 3 2 3 2 3 2 3 2" xfId="781" xr:uid="{00000000-0005-0000-0000-000000020000}"/>
    <cellStyle name="20% - Accent6 3 2 3 2 3 2 4" xfId="782" xr:uid="{00000000-0005-0000-0000-000001020000}"/>
    <cellStyle name="20% - Accent6 3 2 3 2 3 3" xfId="783" xr:uid="{00000000-0005-0000-0000-000002020000}"/>
    <cellStyle name="20% - Accent6 3 2 3 2 3 3 2" xfId="784" xr:uid="{00000000-0005-0000-0000-000003020000}"/>
    <cellStyle name="20% - Accent6 3 2 3 2 3 3 2 2" xfId="785" xr:uid="{00000000-0005-0000-0000-000004020000}"/>
    <cellStyle name="20% - Accent6 3 2 3 2 3 3 3" xfId="786" xr:uid="{00000000-0005-0000-0000-000005020000}"/>
    <cellStyle name="20% - Accent6 3 2 3 2 3 4" xfId="787" xr:uid="{00000000-0005-0000-0000-000006020000}"/>
    <cellStyle name="20% - Accent6 3 2 3 2 3 4 2" xfId="788" xr:uid="{00000000-0005-0000-0000-000007020000}"/>
    <cellStyle name="20% - Accent6 3 2 3 2 3 5" xfId="789" xr:uid="{00000000-0005-0000-0000-000008020000}"/>
    <cellStyle name="20% - Accent6 3 2 3 2 3 6" xfId="790" xr:uid="{00000000-0005-0000-0000-000009020000}"/>
    <cellStyle name="20% - Accent6 3 2 3 2 4" xfId="791" xr:uid="{00000000-0005-0000-0000-00000A020000}"/>
    <cellStyle name="20% - Accent6 3 2 3 2 4 2" xfId="792" xr:uid="{00000000-0005-0000-0000-00000B020000}"/>
    <cellStyle name="20% - Accent6 3 2 3 2 4 2 2" xfId="793" xr:uid="{00000000-0005-0000-0000-00000C020000}"/>
    <cellStyle name="20% - Accent6 3 2 3 2 4 2 2 2" xfId="794" xr:uid="{00000000-0005-0000-0000-00000D020000}"/>
    <cellStyle name="20% - Accent6 3 2 3 2 4 2 3" xfId="795" xr:uid="{00000000-0005-0000-0000-00000E020000}"/>
    <cellStyle name="20% - Accent6 3 2 3 2 4 3" xfId="796" xr:uid="{00000000-0005-0000-0000-00000F020000}"/>
    <cellStyle name="20% - Accent6 3 2 3 2 4 3 2" xfId="797" xr:uid="{00000000-0005-0000-0000-000010020000}"/>
    <cellStyle name="20% - Accent6 3 2 3 2 4 4" xfId="798" xr:uid="{00000000-0005-0000-0000-000011020000}"/>
    <cellStyle name="20% - Accent6 3 2 3 2 5" xfId="799" xr:uid="{00000000-0005-0000-0000-000012020000}"/>
    <cellStyle name="20% - Accent6 3 2 3 2 5 2" xfId="800" xr:uid="{00000000-0005-0000-0000-000013020000}"/>
    <cellStyle name="20% - Accent6 3 2 3 2 5 2 2" xfId="801" xr:uid="{00000000-0005-0000-0000-000014020000}"/>
    <cellStyle name="20% - Accent6 3 2 3 2 5 3" xfId="802" xr:uid="{00000000-0005-0000-0000-000015020000}"/>
    <cellStyle name="20% - Accent6 3 2 3 2 6" xfId="803" xr:uid="{00000000-0005-0000-0000-000016020000}"/>
    <cellStyle name="20% - Accent6 3 2 3 2 6 2" xfId="804" xr:uid="{00000000-0005-0000-0000-000017020000}"/>
    <cellStyle name="20% - Accent6 3 2 3 2 7" xfId="805" xr:uid="{00000000-0005-0000-0000-000018020000}"/>
    <cellStyle name="20% - Accent6 3 2 3 2 8" xfId="806" xr:uid="{00000000-0005-0000-0000-000019020000}"/>
    <cellStyle name="20% - Accent6 3 2 3 3" xfId="807" xr:uid="{00000000-0005-0000-0000-00001A020000}"/>
    <cellStyle name="20% - Accent6 3 2 3 3 2" xfId="808" xr:uid="{00000000-0005-0000-0000-00001B020000}"/>
    <cellStyle name="20% - Accent6 3 2 3 3 2 2" xfId="809" xr:uid="{00000000-0005-0000-0000-00001C020000}"/>
    <cellStyle name="20% - Accent6 3 2 3 3 2 2 2" xfId="810" xr:uid="{00000000-0005-0000-0000-00001D020000}"/>
    <cellStyle name="20% - Accent6 3 2 3 3 2 2 2 2" xfId="811" xr:uid="{00000000-0005-0000-0000-00001E020000}"/>
    <cellStyle name="20% - Accent6 3 2 3 3 2 2 2 2 2" xfId="812" xr:uid="{00000000-0005-0000-0000-00001F020000}"/>
    <cellStyle name="20% - Accent6 3 2 3 3 2 2 2 3" xfId="813" xr:uid="{00000000-0005-0000-0000-000020020000}"/>
    <cellStyle name="20% - Accent6 3 2 3 3 2 2 3" xfId="814" xr:uid="{00000000-0005-0000-0000-000021020000}"/>
    <cellStyle name="20% - Accent6 3 2 3 3 2 2 3 2" xfId="815" xr:uid="{00000000-0005-0000-0000-000022020000}"/>
    <cellStyle name="20% - Accent6 3 2 3 3 2 2 4" xfId="816" xr:uid="{00000000-0005-0000-0000-000023020000}"/>
    <cellStyle name="20% - Accent6 3 2 3 3 2 3" xfId="817" xr:uid="{00000000-0005-0000-0000-000024020000}"/>
    <cellStyle name="20% - Accent6 3 2 3 3 2 3 2" xfId="818" xr:uid="{00000000-0005-0000-0000-000025020000}"/>
    <cellStyle name="20% - Accent6 3 2 3 3 2 3 2 2" xfId="819" xr:uid="{00000000-0005-0000-0000-000026020000}"/>
    <cellStyle name="20% - Accent6 3 2 3 3 2 3 3" xfId="820" xr:uid="{00000000-0005-0000-0000-000027020000}"/>
    <cellStyle name="20% - Accent6 3 2 3 3 2 4" xfId="821" xr:uid="{00000000-0005-0000-0000-000028020000}"/>
    <cellStyle name="20% - Accent6 3 2 3 3 2 4 2" xfId="822" xr:uid="{00000000-0005-0000-0000-000029020000}"/>
    <cellStyle name="20% - Accent6 3 2 3 3 2 5" xfId="823" xr:uid="{00000000-0005-0000-0000-00002A020000}"/>
    <cellStyle name="20% - Accent6 3 2 3 3 2 6" xfId="824" xr:uid="{00000000-0005-0000-0000-00002B020000}"/>
    <cellStyle name="20% - Accent6 3 2 3 3 3" xfId="825" xr:uid="{00000000-0005-0000-0000-00002C020000}"/>
    <cellStyle name="20% - Accent6 3 2 3 3 3 2" xfId="826" xr:uid="{00000000-0005-0000-0000-00002D020000}"/>
    <cellStyle name="20% - Accent6 3 2 3 3 3 2 2" xfId="827" xr:uid="{00000000-0005-0000-0000-00002E020000}"/>
    <cellStyle name="20% - Accent6 3 2 3 3 3 2 2 2" xfId="828" xr:uid="{00000000-0005-0000-0000-00002F020000}"/>
    <cellStyle name="20% - Accent6 3 2 3 3 3 2 3" xfId="829" xr:uid="{00000000-0005-0000-0000-000030020000}"/>
    <cellStyle name="20% - Accent6 3 2 3 3 3 3" xfId="830" xr:uid="{00000000-0005-0000-0000-000031020000}"/>
    <cellStyle name="20% - Accent6 3 2 3 3 3 3 2" xfId="831" xr:uid="{00000000-0005-0000-0000-000032020000}"/>
    <cellStyle name="20% - Accent6 3 2 3 3 3 4" xfId="832" xr:uid="{00000000-0005-0000-0000-000033020000}"/>
    <cellStyle name="20% - Accent6 3 2 3 3 4" xfId="833" xr:uid="{00000000-0005-0000-0000-000034020000}"/>
    <cellStyle name="20% - Accent6 3 2 3 3 4 2" xfId="834" xr:uid="{00000000-0005-0000-0000-000035020000}"/>
    <cellStyle name="20% - Accent6 3 2 3 3 4 2 2" xfId="835" xr:uid="{00000000-0005-0000-0000-000036020000}"/>
    <cellStyle name="20% - Accent6 3 2 3 3 4 3" xfId="836" xr:uid="{00000000-0005-0000-0000-000037020000}"/>
    <cellStyle name="20% - Accent6 3 2 3 3 5" xfId="837" xr:uid="{00000000-0005-0000-0000-000038020000}"/>
    <cellStyle name="20% - Accent6 3 2 3 3 5 2" xfId="838" xr:uid="{00000000-0005-0000-0000-000039020000}"/>
    <cellStyle name="20% - Accent6 3 2 3 3 6" xfId="839" xr:uid="{00000000-0005-0000-0000-00003A020000}"/>
    <cellStyle name="20% - Accent6 3 2 3 3 7" xfId="840" xr:uid="{00000000-0005-0000-0000-00003B020000}"/>
    <cellStyle name="20% - Accent6 3 2 3 4" xfId="841" xr:uid="{00000000-0005-0000-0000-00003C020000}"/>
    <cellStyle name="20% - Accent6 3 2 3 4 2" xfId="842" xr:uid="{00000000-0005-0000-0000-00003D020000}"/>
    <cellStyle name="20% - Accent6 3 2 3 4 2 2" xfId="843" xr:uid="{00000000-0005-0000-0000-00003E020000}"/>
    <cellStyle name="20% - Accent6 3 2 3 4 2 2 2" xfId="844" xr:uid="{00000000-0005-0000-0000-00003F020000}"/>
    <cellStyle name="20% - Accent6 3 2 3 4 2 2 2 2" xfId="845" xr:uid="{00000000-0005-0000-0000-000040020000}"/>
    <cellStyle name="20% - Accent6 3 2 3 4 2 2 3" xfId="846" xr:uid="{00000000-0005-0000-0000-000041020000}"/>
    <cellStyle name="20% - Accent6 3 2 3 4 2 3" xfId="847" xr:uid="{00000000-0005-0000-0000-000042020000}"/>
    <cellStyle name="20% - Accent6 3 2 3 4 2 3 2" xfId="848" xr:uid="{00000000-0005-0000-0000-000043020000}"/>
    <cellStyle name="20% - Accent6 3 2 3 4 2 4" xfId="849" xr:uid="{00000000-0005-0000-0000-000044020000}"/>
    <cellStyle name="20% - Accent6 3 2 3 4 3" xfId="850" xr:uid="{00000000-0005-0000-0000-000045020000}"/>
    <cellStyle name="20% - Accent6 3 2 3 4 3 2" xfId="851" xr:uid="{00000000-0005-0000-0000-000046020000}"/>
    <cellStyle name="20% - Accent6 3 2 3 4 3 2 2" xfId="852" xr:uid="{00000000-0005-0000-0000-000047020000}"/>
    <cellStyle name="20% - Accent6 3 2 3 4 3 3" xfId="853" xr:uid="{00000000-0005-0000-0000-000048020000}"/>
    <cellStyle name="20% - Accent6 3 2 3 4 4" xfId="854" xr:uid="{00000000-0005-0000-0000-000049020000}"/>
    <cellStyle name="20% - Accent6 3 2 3 4 4 2" xfId="855" xr:uid="{00000000-0005-0000-0000-00004A020000}"/>
    <cellStyle name="20% - Accent6 3 2 3 4 5" xfId="856" xr:uid="{00000000-0005-0000-0000-00004B020000}"/>
    <cellStyle name="20% - Accent6 3 2 3 4 6" xfId="857" xr:uid="{00000000-0005-0000-0000-00004C020000}"/>
    <cellStyle name="20% - Accent6 3 2 3 5" xfId="858" xr:uid="{00000000-0005-0000-0000-00004D020000}"/>
    <cellStyle name="20% - Accent6 3 2 3 5 2" xfId="859" xr:uid="{00000000-0005-0000-0000-00004E020000}"/>
    <cellStyle name="20% - Accent6 3 2 3 5 2 2" xfId="860" xr:uid="{00000000-0005-0000-0000-00004F020000}"/>
    <cellStyle name="20% - Accent6 3 2 3 5 2 2 2" xfId="861" xr:uid="{00000000-0005-0000-0000-000050020000}"/>
    <cellStyle name="20% - Accent6 3 2 3 5 2 3" xfId="862" xr:uid="{00000000-0005-0000-0000-000051020000}"/>
    <cellStyle name="20% - Accent6 3 2 3 5 3" xfId="863" xr:uid="{00000000-0005-0000-0000-000052020000}"/>
    <cellStyle name="20% - Accent6 3 2 3 5 3 2" xfId="864" xr:uid="{00000000-0005-0000-0000-000053020000}"/>
    <cellStyle name="20% - Accent6 3 2 3 5 4" xfId="865" xr:uid="{00000000-0005-0000-0000-000054020000}"/>
    <cellStyle name="20% - Accent6 3 2 3 6" xfId="866" xr:uid="{00000000-0005-0000-0000-000055020000}"/>
    <cellStyle name="20% - Accent6 3 2 3 6 2" xfId="867" xr:uid="{00000000-0005-0000-0000-000056020000}"/>
    <cellStyle name="20% - Accent6 3 2 3 6 2 2" xfId="868" xr:uid="{00000000-0005-0000-0000-000057020000}"/>
    <cellStyle name="20% - Accent6 3 2 3 6 3" xfId="869" xr:uid="{00000000-0005-0000-0000-000058020000}"/>
    <cellStyle name="20% - Accent6 3 2 3 7" xfId="870" xr:uid="{00000000-0005-0000-0000-000059020000}"/>
    <cellStyle name="20% - Accent6 3 2 3 7 2" xfId="871" xr:uid="{00000000-0005-0000-0000-00005A020000}"/>
    <cellStyle name="20% - Accent6 3 2 3 8" xfId="872" xr:uid="{00000000-0005-0000-0000-00005B020000}"/>
    <cellStyle name="20% - Accent6 3 2 3 9" xfId="873" xr:uid="{00000000-0005-0000-0000-00005C020000}"/>
    <cellStyle name="20% - Accent6 3 2 4" xfId="874" xr:uid="{00000000-0005-0000-0000-00005D020000}"/>
    <cellStyle name="20% - Accent6 3 2 4 2" xfId="875" xr:uid="{00000000-0005-0000-0000-00005E020000}"/>
    <cellStyle name="20% - Accent6 3 2 4 2 2" xfId="876" xr:uid="{00000000-0005-0000-0000-00005F020000}"/>
    <cellStyle name="20% - Accent6 3 2 4 2 2 2" xfId="877" xr:uid="{00000000-0005-0000-0000-000060020000}"/>
    <cellStyle name="20% - Accent6 3 2 4 2 2 2 2" xfId="878" xr:uid="{00000000-0005-0000-0000-000061020000}"/>
    <cellStyle name="20% - Accent6 3 2 4 2 2 2 2 2" xfId="879" xr:uid="{00000000-0005-0000-0000-000062020000}"/>
    <cellStyle name="20% - Accent6 3 2 4 2 2 2 2 2 2" xfId="880" xr:uid="{00000000-0005-0000-0000-000063020000}"/>
    <cellStyle name="20% - Accent6 3 2 4 2 2 2 2 3" xfId="881" xr:uid="{00000000-0005-0000-0000-000064020000}"/>
    <cellStyle name="20% - Accent6 3 2 4 2 2 2 3" xfId="882" xr:uid="{00000000-0005-0000-0000-000065020000}"/>
    <cellStyle name="20% - Accent6 3 2 4 2 2 2 3 2" xfId="883" xr:uid="{00000000-0005-0000-0000-000066020000}"/>
    <cellStyle name="20% - Accent6 3 2 4 2 2 2 4" xfId="884" xr:uid="{00000000-0005-0000-0000-000067020000}"/>
    <cellStyle name="20% - Accent6 3 2 4 2 2 3" xfId="885" xr:uid="{00000000-0005-0000-0000-000068020000}"/>
    <cellStyle name="20% - Accent6 3 2 4 2 2 3 2" xfId="886" xr:uid="{00000000-0005-0000-0000-000069020000}"/>
    <cellStyle name="20% - Accent6 3 2 4 2 2 3 2 2" xfId="887" xr:uid="{00000000-0005-0000-0000-00006A020000}"/>
    <cellStyle name="20% - Accent6 3 2 4 2 2 3 3" xfId="888" xr:uid="{00000000-0005-0000-0000-00006B020000}"/>
    <cellStyle name="20% - Accent6 3 2 4 2 2 4" xfId="889" xr:uid="{00000000-0005-0000-0000-00006C020000}"/>
    <cellStyle name="20% - Accent6 3 2 4 2 2 4 2" xfId="890" xr:uid="{00000000-0005-0000-0000-00006D020000}"/>
    <cellStyle name="20% - Accent6 3 2 4 2 2 5" xfId="891" xr:uid="{00000000-0005-0000-0000-00006E020000}"/>
    <cellStyle name="20% - Accent6 3 2 4 2 2 6" xfId="892" xr:uid="{00000000-0005-0000-0000-00006F020000}"/>
    <cellStyle name="20% - Accent6 3 2 4 2 3" xfId="893" xr:uid="{00000000-0005-0000-0000-000070020000}"/>
    <cellStyle name="20% - Accent6 3 2 4 2 3 2" xfId="894" xr:uid="{00000000-0005-0000-0000-000071020000}"/>
    <cellStyle name="20% - Accent6 3 2 4 2 3 2 2" xfId="895" xr:uid="{00000000-0005-0000-0000-000072020000}"/>
    <cellStyle name="20% - Accent6 3 2 4 2 3 2 2 2" xfId="896" xr:uid="{00000000-0005-0000-0000-000073020000}"/>
    <cellStyle name="20% - Accent6 3 2 4 2 3 2 3" xfId="897" xr:uid="{00000000-0005-0000-0000-000074020000}"/>
    <cellStyle name="20% - Accent6 3 2 4 2 3 3" xfId="898" xr:uid="{00000000-0005-0000-0000-000075020000}"/>
    <cellStyle name="20% - Accent6 3 2 4 2 3 3 2" xfId="899" xr:uid="{00000000-0005-0000-0000-000076020000}"/>
    <cellStyle name="20% - Accent6 3 2 4 2 3 4" xfId="900" xr:uid="{00000000-0005-0000-0000-000077020000}"/>
    <cellStyle name="20% - Accent6 3 2 4 2 4" xfId="901" xr:uid="{00000000-0005-0000-0000-000078020000}"/>
    <cellStyle name="20% - Accent6 3 2 4 2 4 2" xfId="902" xr:uid="{00000000-0005-0000-0000-000079020000}"/>
    <cellStyle name="20% - Accent6 3 2 4 2 4 2 2" xfId="903" xr:uid="{00000000-0005-0000-0000-00007A020000}"/>
    <cellStyle name="20% - Accent6 3 2 4 2 4 3" xfId="904" xr:uid="{00000000-0005-0000-0000-00007B020000}"/>
    <cellStyle name="20% - Accent6 3 2 4 2 5" xfId="905" xr:uid="{00000000-0005-0000-0000-00007C020000}"/>
    <cellStyle name="20% - Accent6 3 2 4 2 5 2" xfId="906" xr:uid="{00000000-0005-0000-0000-00007D020000}"/>
    <cellStyle name="20% - Accent6 3 2 4 2 6" xfId="907" xr:uid="{00000000-0005-0000-0000-00007E020000}"/>
    <cellStyle name="20% - Accent6 3 2 4 2 7" xfId="908" xr:uid="{00000000-0005-0000-0000-00007F020000}"/>
    <cellStyle name="20% - Accent6 3 2 4 3" xfId="909" xr:uid="{00000000-0005-0000-0000-000080020000}"/>
    <cellStyle name="20% - Accent6 3 2 4 3 2" xfId="910" xr:uid="{00000000-0005-0000-0000-000081020000}"/>
    <cellStyle name="20% - Accent6 3 2 4 3 2 2" xfId="911" xr:uid="{00000000-0005-0000-0000-000082020000}"/>
    <cellStyle name="20% - Accent6 3 2 4 3 2 2 2" xfId="912" xr:uid="{00000000-0005-0000-0000-000083020000}"/>
    <cellStyle name="20% - Accent6 3 2 4 3 2 2 2 2" xfId="913" xr:uid="{00000000-0005-0000-0000-000084020000}"/>
    <cellStyle name="20% - Accent6 3 2 4 3 2 2 3" xfId="914" xr:uid="{00000000-0005-0000-0000-000085020000}"/>
    <cellStyle name="20% - Accent6 3 2 4 3 2 3" xfId="915" xr:uid="{00000000-0005-0000-0000-000086020000}"/>
    <cellStyle name="20% - Accent6 3 2 4 3 2 3 2" xfId="916" xr:uid="{00000000-0005-0000-0000-000087020000}"/>
    <cellStyle name="20% - Accent6 3 2 4 3 2 4" xfId="917" xr:uid="{00000000-0005-0000-0000-000088020000}"/>
    <cellStyle name="20% - Accent6 3 2 4 3 3" xfId="918" xr:uid="{00000000-0005-0000-0000-000089020000}"/>
    <cellStyle name="20% - Accent6 3 2 4 3 3 2" xfId="919" xr:uid="{00000000-0005-0000-0000-00008A020000}"/>
    <cellStyle name="20% - Accent6 3 2 4 3 3 2 2" xfId="920" xr:uid="{00000000-0005-0000-0000-00008B020000}"/>
    <cellStyle name="20% - Accent6 3 2 4 3 3 3" xfId="921" xr:uid="{00000000-0005-0000-0000-00008C020000}"/>
    <cellStyle name="20% - Accent6 3 2 4 3 4" xfId="922" xr:uid="{00000000-0005-0000-0000-00008D020000}"/>
    <cellStyle name="20% - Accent6 3 2 4 3 4 2" xfId="923" xr:uid="{00000000-0005-0000-0000-00008E020000}"/>
    <cellStyle name="20% - Accent6 3 2 4 3 5" xfId="924" xr:uid="{00000000-0005-0000-0000-00008F020000}"/>
    <cellStyle name="20% - Accent6 3 2 4 3 6" xfId="925" xr:uid="{00000000-0005-0000-0000-000090020000}"/>
    <cellStyle name="20% - Accent6 3 2 4 4" xfId="926" xr:uid="{00000000-0005-0000-0000-000091020000}"/>
    <cellStyle name="20% - Accent6 3 2 4 4 2" xfId="927" xr:uid="{00000000-0005-0000-0000-000092020000}"/>
    <cellStyle name="20% - Accent6 3 2 4 4 2 2" xfId="928" xr:uid="{00000000-0005-0000-0000-000093020000}"/>
    <cellStyle name="20% - Accent6 3 2 4 4 2 2 2" xfId="929" xr:uid="{00000000-0005-0000-0000-000094020000}"/>
    <cellStyle name="20% - Accent6 3 2 4 4 2 3" xfId="930" xr:uid="{00000000-0005-0000-0000-000095020000}"/>
    <cellStyle name="20% - Accent6 3 2 4 4 3" xfId="931" xr:uid="{00000000-0005-0000-0000-000096020000}"/>
    <cellStyle name="20% - Accent6 3 2 4 4 3 2" xfId="932" xr:uid="{00000000-0005-0000-0000-000097020000}"/>
    <cellStyle name="20% - Accent6 3 2 4 4 4" xfId="933" xr:uid="{00000000-0005-0000-0000-000098020000}"/>
    <cellStyle name="20% - Accent6 3 2 4 5" xfId="934" xr:uid="{00000000-0005-0000-0000-000099020000}"/>
    <cellStyle name="20% - Accent6 3 2 4 5 2" xfId="935" xr:uid="{00000000-0005-0000-0000-00009A020000}"/>
    <cellStyle name="20% - Accent6 3 2 4 5 2 2" xfId="936" xr:uid="{00000000-0005-0000-0000-00009B020000}"/>
    <cellStyle name="20% - Accent6 3 2 4 5 3" xfId="937" xr:uid="{00000000-0005-0000-0000-00009C020000}"/>
    <cellStyle name="20% - Accent6 3 2 4 6" xfId="938" xr:uid="{00000000-0005-0000-0000-00009D020000}"/>
    <cellStyle name="20% - Accent6 3 2 4 6 2" xfId="939" xr:uid="{00000000-0005-0000-0000-00009E020000}"/>
    <cellStyle name="20% - Accent6 3 2 4 7" xfId="940" xr:uid="{00000000-0005-0000-0000-00009F020000}"/>
    <cellStyle name="20% - Accent6 3 2 4 8" xfId="941" xr:uid="{00000000-0005-0000-0000-0000A0020000}"/>
    <cellStyle name="20% - Accent6 3 2 5" xfId="942" xr:uid="{00000000-0005-0000-0000-0000A1020000}"/>
    <cellStyle name="20% - Accent6 3 2 5 2" xfId="943" xr:uid="{00000000-0005-0000-0000-0000A2020000}"/>
    <cellStyle name="20% - Accent6 3 2 5 2 2" xfId="944" xr:uid="{00000000-0005-0000-0000-0000A3020000}"/>
    <cellStyle name="20% - Accent6 3 2 5 2 2 2" xfId="945" xr:uid="{00000000-0005-0000-0000-0000A4020000}"/>
    <cellStyle name="20% - Accent6 3 2 5 2 2 2 2" xfId="946" xr:uid="{00000000-0005-0000-0000-0000A5020000}"/>
    <cellStyle name="20% - Accent6 3 2 5 2 2 2 2 2" xfId="947" xr:uid="{00000000-0005-0000-0000-0000A6020000}"/>
    <cellStyle name="20% - Accent6 3 2 5 2 2 2 3" xfId="948" xr:uid="{00000000-0005-0000-0000-0000A7020000}"/>
    <cellStyle name="20% - Accent6 3 2 5 2 2 3" xfId="949" xr:uid="{00000000-0005-0000-0000-0000A8020000}"/>
    <cellStyle name="20% - Accent6 3 2 5 2 2 3 2" xfId="950" xr:uid="{00000000-0005-0000-0000-0000A9020000}"/>
    <cellStyle name="20% - Accent6 3 2 5 2 2 4" xfId="951" xr:uid="{00000000-0005-0000-0000-0000AA020000}"/>
    <cellStyle name="20% - Accent6 3 2 5 2 3" xfId="952" xr:uid="{00000000-0005-0000-0000-0000AB020000}"/>
    <cellStyle name="20% - Accent6 3 2 5 2 3 2" xfId="953" xr:uid="{00000000-0005-0000-0000-0000AC020000}"/>
    <cellStyle name="20% - Accent6 3 2 5 2 3 2 2" xfId="954" xr:uid="{00000000-0005-0000-0000-0000AD020000}"/>
    <cellStyle name="20% - Accent6 3 2 5 2 3 3" xfId="955" xr:uid="{00000000-0005-0000-0000-0000AE020000}"/>
    <cellStyle name="20% - Accent6 3 2 5 2 4" xfId="956" xr:uid="{00000000-0005-0000-0000-0000AF020000}"/>
    <cellStyle name="20% - Accent6 3 2 5 2 4 2" xfId="957" xr:uid="{00000000-0005-0000-0000-0000B0020000}"/>
    <cellStyle name="20% - Accent6 3 2 5 2 5" xfId="958" xr:uid="{00000000-0005-0000-0000-0000B1020000}"/>
    <cellStyle name="20% - Accent6 3 2 5 2 6" xfId="959" xr:uid="{00000000-0005-0000-0000-0000B2020000}"/>
    <cellStyle name="20% - Accent6 3 2 5 3" xfId="960" xr:uid="{00000000-0005-0000-0000-0000B3020000}"/>
    <cellStyle name="20% - Accent6 3 2 5 3 2" xfId="961" xr:uid="{00000000-0005-0000-0000-0000B4020000}"/>
    <cellStyle name="20% - Accent6 3 2 5 3 2 2" xfId="962" xr:uid="{00000000-0005-0000-0000-0000B5020000}"/>
    <cellStyle name="20% - Accent6 3 2 5 3 2 2 2" xfId="963" xr:uid="{00000000-0005-0000-0000-0000B6020000}"/>
    <cellStyle name="20% - Accent6 3 2 5 3 2 3" xfId="964" xr:uid="{00000000-0005-0000-0000-0000B7020000}"/>
    <cellStyle name="20% - Accent6 3 2 5 3 3" xfId="965" xr:uid="{00000000-0005-0000-0000-0000B8020000}"/>
    <cellStyle name="20% - Accent6 3 2 5 3 3 2" xfId="966" xr:uid="{00000000-0005-0000-0000-0000B9020000}"/>
    <cellStyle name="20% - Accent6 3 2 5 3 4" xfId="967" xr:uid="{00000000-0005-0000-0000-0000BA020000}"/>
    <cellStyle name="20% - Accent6 3 2 5 4" xfId="968" xr:uid="{00000000-0005-0000-0000-0000BB020000}"/>
    <cellStyle name="20% - Accent6 3 2 5 4 2" xfId="969" xr:uid="{00000000-0005-0000-0000-0000BC020000}"/>
    <cellStyle name="20% - Accent6 3 2 5 4 2 2" xfId="970" xr:uid="{00000000-0005-0000-0000-0000BD020000}"/>
    <cellStyle name="20% - Accent6 3 2 5 4 3" xfId="971" xr:uid="{00000000-0005-0000-0000-0000BE020000}"/>
    <cellStyle name="20% - Accent6 3 2 5 5" xfId="972" xr:uid="{00000000-0005-0000-0000-0000BF020000}"/>
    <cellStyle name="20% - Accent6 3 2 5 5 2" xfId="973" xr:uid="{00000000-0005-0000-0000-0000C0020000}"/>
    <cellStyle name="20% - Accent6 3 2 5 6" xfId="974" xr:uid="{00000000-0005-0000-0000-0000C1020000}"/>
    <cellStyle name="20% - Accent6 3 2 5 7" xfId="975" xr:uid="{00000000-0005-0000-0000-0000C2020000}"/>
    <cellStyle name="20% - Accent6 3 2 6" xfId="976" xr:uid="{00000000-0005-0000-0000-0000C3020000}"/>
    <cellStyle name="20% - Accent6 3 2 6 2" xfId="977" xr:uid="{00000000-0005-0000-0000-0000C4020000}"/>
    <cellStyle name="20% - Accent6 3 2 6 2 2" xfId="978" xr:uid="{00000000-0005-0000-0000-0000C5020000}"/>
    <cellStyle name="20% - Accent6 3 2 6 2 2 2" xfId="979" xr:uid="{00000000-0005-0000-0000-0000C6020000}"/>
    <cellStyle name="20% - Accent6 3 2 6 2 2 2 2" xfId="980" xr:uid="{00000000-0005-0000-0000-0000C7020000}"/>
    <cellStyle name="20% - Accent6 3 2 6 2 2 3" xfId="981" xr:uid="{00000000-0005-0000-0000-0000C8020000}"/>
    <cellStyle name="20% - Accent6 3 2 6 2 3" xfId="982" xr:uid="{00000000-0005-0000-0000-0000C9020000}"/>
    <cellStyle name="20% - Accent6 3 2 6 2 3 2" xfId="983" xr:uid="{00000000-0005-0000-0000-0000CA020000}"/>
    <cellStyle name="20% - Accent6 3 2 6 2 4" xfId="984" xr:uid="{00000000-0005-0000-0000-0000CB020000}"/>
    <cellStyle name="20% - Accent6 3 2 6 3" xfId="985" xr:uid="{00000000-0005-0000-0000-0000CC020000}"/>
    <cellStyle name="20% - Accent6 3 2 6 3 2" xfId="986" xr:uid="{00000000-0005-0000-0000-0000CD020000}"/>
    <cellStyle name="20% - Accent6 3 2 6 3 2 2" xfId="987" xr:uid="{00000000-0005-0000-0000-0000CE020000}"/>
    <cellStyle name="20% - Accent6 3 2 6 3 3" xfId="988" xr:uid="{00000000-0005-0000-0000-0000CF020000}"/>
    <cellStyle name="20% - Accent6 3 2 6 4" xfId="989" xr:uid="{00000000-0005-0000-0000-0000D0020000}"/>
    <cellStyle name="20% - Accent6 3 2 6 4 2" xfId="990" xr:uid="{00000000-0005-0000-0000-0000D1020000}"/>
    <cellStyle name="20% - Accent6 3 2 6 5" xfId="991" xr:uid="{00000000-0005-0000-0000-0000D2020000}"/>
    <cellStyle name="20% - Accent6 3 2 6 6" xfId="992" xr:uid="{00000000-0005-0000-0000-0000D3020000}"/>
    <cellStyle name="20% - Accent6 3 2 7" xfId="993" xr:uid="{00000000-0005-0000-0000-0000D4020000}"/>
    <cellStyle name="20% - Accent6 3 2 7 2" xfId="994" xr:uid="{00000000-0005-0000-0000-0000D5020000}"/>
    <cellStyle name="20% - Accent6 3 2 7 2 2" xfId="995" xr:uid="{00000000-0005-0000-0000-0000D6020000}"/>
    <cellStyle name="20% - Accent6 3 2 7 2 2 2" xfId="996" xr:uid="{00000000-0005-0000-0000-0000D7020000}"/>
    <cellStyle name="20% - Accent6 3 2 7 2 3" xfId="997" xr:uid="{00000000-0005-0000-0000-0000D8020000}"/>
    <cellStyle name="20% - Accent6 3 2 7 3" xfId="998" xr:uid="{00000000-0005-0000-0000-0000D9020000}"/>
    <cellStyle name="20% - Accent6 3 2 7 3 2" xfId="999" xr:uid="{00000000-0005-0000-0000-0000DA020000}"/>
    <cellStyle name="20% - Accent6 3 2 7 4" xfId="1000" xr:uid="{00000000-0005-0000-0000-0000DB020000}"/>
    <cellStyle name="20% - Accent6 3 2 8" xfId="1001" xr:uid="{00000000-0005-0000-0000-0000DC020000}"/>
    <cellStyle name="20% - Accent6 3 2 8 2" xfId="1002" xr:uid="{00000000-0005-0000-0000-0000DD020000}"/>
    <cellStyle name="20% - Accent6 3 2 8 2 2" xfId="1003" xr:uid="{00000000-0005-0000-0000-0000DE020000}"/>
    <cellStyle name="20% - Accent6 3 2 8 3" xfId="1004" xr:uid="{00000000-0005-0000-0000-0000DF020000}"/>
    <cellStyle name="20% - Accent6 3 2 9" xfId="1005" xr:uid="{00000000-0005-0000-0000-0000E0020000}"/>
    <cellStyle name="20% - Accent6 3 2 9 2" xfId="1006" xr:uid="{00000000-0005-0000-0000-0000E1020000}"/>
    <cellStyle name="20% - Accent6 3 3" xfId="1007" xr:uid="{00000000-0005-0000-0000-0000E2020000}"/>
    <cellStyle name="20% - Accent6 3 3 10" xfId="1008" xr:uid="{00000000-0005-0000-0000-0000E3020000}"/>
    <cellStyle name="20% - Accent6 3 3 11" xfId="1009" xr:uid="{00000000-0005-0000-0000-0000E4020000}"/>
    <cellStyle name="20% - Accent6 3 3 2" xfId="1010" xr:uid="{00000000-0005-0000-0000-0000E5020000}"/>
    <cellStyle name="20% - Accent6 3 3 2 2" xfId="1011" xr:uid="{00000000-0005-0000-0000-0000E6020000}"/>
    <cellStyle name="20% - Accent6 3 3 2 2 2" xfId="1012" xr:uid="{00000000-0005-0000-0000-0000E7020000}"/>
    <cellStyle name="20% - Accent6 3 3 2 2 2 2" xfId="1013" xr:uid="{00000000-0005-0000-0000-0000E8020000}"/>
    <cellStyle name="20% - Accent6 3 3 2 2 2 2 2" xfId="1014" xr:uid="{00000000-0005-0000-0000-0000E9020000}"/>
    <cellStyle name="20% - Accent6 3 3 2 2 2 2 2 2" xfId="1015" xr:uid="{00000000-0005-0000-0000-0000EA020000}"/>
    <cellStyle name="20% - Accent6 3 3 2 2 2 2 2 2 2" xfId="1016" xr:uid="{00000000-0005-0000-0000-0000EB020000}"/>
    <cellStyle name="20% - Accent6 3 3 2 2 2 2 2 2 2 2" xfId="1017" xr:uid="{00000000-0005-0000-0000-0000EC020000}"/>
    <cellStyle name="20% - Accent6 3 3 2 2 2 2 2 2 3" xfId="1018" xr:uid="{00000000-0005-0000-0000-0000ED020000}"/>
    <cellStyle name="20% - Accent6 3 3 2 2 2 2 2 3" xfId="1019" xr:uid="{00000000-0005-0000-0000-0000EE020000}"/>
    <cellStyle name="20% - Accent6 3 3 2 2 2 2 2 3 2" xfId="1020" xr:uid="{00000000-0005-0000-0000-0000EF020000}"/>
    <cellStyle name="20% - Accent6 3 3 2 2 2 2 2 4" xfId="1021" xr:uid="{00000000-0005-0000-0000-0000F0020000}"/>
    <cellStyle name="20% - Accent6 3 3 2 2 2 2 3" xfId="1022" xr:uid="{00000000-0005-0000-0000-0000F1020000}"/>
    <cellStyle name="20% - Accent6 3 3 2 2 2 2 3 2" xfId="1023" xr:uid="{00000000-0005-0000-0000-0000F2020000}"/>
    <cellStyle name="20% - Accent6 3 3 2 2 2 2 3 2 2" xfId="1024" xr:uid="{00000000-0005-0000-0000-0000F3020000}"/>
    <cellStyle name="20% - Accent6 3 3 2 2 2 2 3 3" xfId="1025" xr:uid="{00000000-0005-0000-0000-0000F4020000}"/>
    <cellStyle name="20% - Accent6 3 3 2 2 2 2 4" xfId="1026" xr:uid="{00000000-0005-0000-0000-0000F5020000}"/>
    <cellStyle name="20% - Accent6 3 3 2 2 2 2 4 2" xfId="1027" xr:uid="{00000000-0005-0000-0000-0000F6020000}"/>
    <cellStyle name="20% - Accent6 3 3 2 2 2 2 5" xfId="1028" xr:uid="{00000000-0005-0000-0000-0000F7020000}"/>
    <cellStyle name="20% - Accent6 3 3 2 2 2 2 6" xfId="1029" xr:uid="{00000000-0005-0000-0000-0000F8020000}"/>
    <cellStyle name="20% - Accent6 3 3 2 2 2 3" xfId="1030" xr:uid="{00000000-0005-0000-0000-0000F9020000}"/>
    <cellStyle name="20% - Accent6 3 3 2 2 2 3 2" xfId="1031" xr:uid="{00000000-0005-0000-0000-0000FA020000}"/>
    <cellStyle name="20% - Accent6 3 3 2 2 2 3 2 2" xfId="1032" xr:uid="{00000000-0005-0000-0000-0000FB020000}"/>
    <cellStyle name="20% - Accent6 3 3 2 2 2 3 2 2 2" xfId="1033" xr:uid="{00000000-0005-0000-0000-0000FC020000}"/>
    <cellStyle name="20% - Accent6 3 3 2 2 2 3 2 3" xfId="1034" xr:uid="{00000000-0005-0000-0000-0000FD020000}"/>
    <cellStyle name="20% - Accent6 3 3 2 2 2 3 3" xfId="1035" xr:uid="{00000000-0005-0000-0000-0000FE020000}"/>
    <cellStyle name="20% - Accent6 3 3 2 2 2 3 3 2" xfId="1036" xr:uid="{00000000-0005-0000-0000-0000FF020000}"/>
    <cellStyle name="20% - Accent6 3 3 2 2 2 3 4" xfId="1037" xr:uid="{00000000-0005-0000-0000-000000030000}"/>
    <cellStyle name="20% - Accent6 3 3 2 2 2 4" xfId="1038" xr:uid="{00000000-0005-0000-0000-000001030000}"/>
    <cellStyle name="20% - Accent6 3 3 2 2 2 4 2" xfId="1039" xr:uid="{00000000-0005-0000-0000-000002030000}"/>
    <cellStyle name="20% - Accent6 3 3 2 2 2 4 2 2" xfId="1040" xr:uid="{00000000-0005-0000-0000-000003030000}"/>
    <cellStyle name="20% - Accent6 3 3 2 2 2 4 3" xfId="1041" xr:uid="{00000000-0005-0000-0000-000004030000}"/>
    <cellStyle name="20% - Accent6 3 3 2 2 2 5" xfId="1042" xr:uid="{00000000-0005-0000-0000-000005030000}"/>
    <cellStyle name="20% - Accent6 3 3 2 2 2 5 2" xfId="1043" xr:uid="{00000000-0005-0000-0000-000006030000}"/>
    <cellStyle name="20% - Accent6 3 3 2 2 2 6" xfId="1044" xr:uid="{00000000-0005-0000-0000-000007030000}"/>
    <cellStyle name="20% - Accent6 3 3 2 2 2 7" xfId="1045" xr:uid="{00000000-0005-0000-0000-000008030000}"/>
    <cellStyle name="20% - Accent6 3 3 2 2 3" xfId="1046" xr:uid="{00000000-0005-0000-0000-000009030000}"/>
    <cellStyle name="20% - Accent6 3 3 2 2 3 2" xfId="1047" xr:uid="{00000000-0005-0000-0000-00000A030000}"/>
    <cellStyle name="20% - Accent6 3 3 2 2 3 2 2" xfId="1048" xr:uid="{00000000-0005-0000-0000-00000B030000}"/>
    <cellStyle name="20% - Accent6 3 3 2 2 3 2 2 2" xfId="1049" xr:uid="{00000000-0005-0000-0000-00000C030000}"/>
    <cellStyle name="20% - Accent6 3 3 2 2 3 2 2 2 2" xfId="1050" xr:uid="{00000000-0005-0000-0000-00000D030000}"/>
    <cellStyle name="20% - Accent6 3 3 2 2 3 2 2 3" xfId="1051" xr:uid="{00000000-0005-0000-0000-00000E030000}"/>
    <cellStyle name="20% - Accent6 3 3 2 2 3 2 3" xfId="1052" xr:uid="{00000000-0005-0000-0000-00000F030000}"/>
    <cellStyle name="20% - Accent6 3 3 2 2 3 2 3 2" xfId="1053" xr:uid="{00000000-0005-0000-0000-000010030000}"/>
    <cellStyle name="20% - Accent6 3 3 2 2 3 2 4" xfId="1054" xr:uid="{00000000-0005-0000-0000-000011030000}"/>
    <cellStyle name="20% - Accent6 3 3 2 2 3 3" xfId="1055" xr:uid="{00000000-0005-0000-0000-000012030000}"/>
    <cellStyle name="20% - Accent6 3 3 2 2 3 3 2" xfId="1056" xr:uid="{00000000-0005-0000-0000-000013030000}"/>
    <cellStyle name="20% - Accent6 3 3 2 2 3 3 2 2" xfId="1057" xr:uid="{00000000-0005-0000-0000-000014030000}"/>
    <cellStyle name="20% - Accent6 3 3 2 2 3 3 3" xfId="1058" xr:uid="{00000000-0005-0000-0000-000015030000}"/>
    <cellStyle name="20% - Accent6 3 3 2 2 3 4" xfId="1059" xr:uid="{00000000-0005-0000-0000-000016030000}"/>
    <cellStyle name="20% - Accent6 3 3 2 2 3 4 2" xfId="1060" xr:uid="{00000000-0005-0000-0000-000017030000}"/>
    <cellStyle name="20% - Accent6 3 3 2 2 3 5" xfId="1061" xr:uid="{00000000-0005-0000-0000-000018030000}"/>
    <cellStyle name="20% - Accent6 3 3 2 2 3 6" xfId="1062" xr:uid="{00000000-0005-0000-0000-000019030000}"/>
    <cellStyle name="20% - Accent6 3 3 2 2 4" xfId="1063" xr:uid="{00000000-0005-0000-0000-00001A030000}"/>
    <cellStyle name="20% - Accent6 3 3 2 2 4 2" xfId="1064" xr:uid="{00000000-0005-0000-0000-00001B030000}"/>
    <cellStyle name="20% - Accent6 3 3 2 2 4 2 2" xfId="1065" xr:uid="{00000000-0005-0000-0000-00001C030000}"/>
    <cellStyle name="20% - Accent6 3 3 2 2 4 2 2 2" xfId="1066" xr:uid="{00000000-0005-0000-0000-00001D030000}"/>
    <cellStyle name="20% - Accent6 3 3 2 2 4 2 3" xfId="1067" xr:uid="{00000000-0005-0000-0000-00001E030000}"/>
    <cellStyle name="20% - Accent6 3 3 2 2 4 3" xfId="1068" xr:uid="{00000000-0005-0000-0000-00001F030000}"/>
    <cellStyle name="20% - Accent6 3 3 2 2 4 3 2" xfId="1069" xr:uid="{00000000-0005-0000-0000-000020030000}"/>
    <cellStyle name="20% - Accent6 3 3 2 2 4 4" xfId="1070" xr:uid="{00000000-0005-0000-0000-000021030000}"/>
    <cellStyle name="20% - Accent6 3 3 2 2 5" xfId="1071" xr:uid="{00000000-0005-0000-0000-000022030000}"/>
    <cellStyle name="20% - Accent6 3 3 2 2 5 2" xfId="1072" xr:uid="{00000000-0005-0000-0000-000023030000}"/>
    <cellStyle name="20% - Accent6 3 3 2 2 5 2 2" xfId="1073" xr:uid="{00000000-0005-0000-0000-000024030000}"/>
    <cellStyle name="20% - Accent6 3 3 2 2 5 3" xfId="1074" xr:uid="{00000000-0005-0000-0000-000025030000}"/>
    <cellStyle name="20% - Accent6 3 3 2 2 6" xfId="1075" xr:uid="{00000000-0005-0000-0000-000026030000}"/>
    <cellStyle name="20% - Accent6 3 3 2 2 6 2" xfId="1076" xr:uid="{00000000-0005-0000-0000-000027030000}"/>
    <cellStyle name="20% - Accent6 3 3 2 2 7" xfId="1077" xr:uid="{00000000-0005-0000-0000-000028030000}"/>
    <cellStyle name="20% - Accent6 3 3 2 2 8" xfId="1078" xr:uid="{00000000-0005-0000-0000-000029030000}"/>
    <cellStyle name="20% - Accent6 3 3 2 3" xfId="1079" xr:uid="{00000000-0005-0000-0000-00002A030000}"/>
    <cellStyle name="20% - Accent6 3 3 2 3 2" xfId="1080" xr:uid="{00000000-0005-0000-0000-00002B030000}"/>
    <cellStyle name="20% - Accent6 3 3 2 3 2 2" xfId="1081" xr:uid="{00000000-0005-0000-0000-00002C030000}"/>
    <cellStyle name="20% - Accent6 3 3 2 3 2 2 2" xfId="1082" xr:uid="{00000000-0005-0000-0000-00002D030000}"/>
    <cellStyle name="20% - Accent6 3 3 2 3 2 2 2 2" xfId="1083" xr:uid="{00000000-0005-0000-0000-00002E030000}"/>
    <cellStyle name="20% - Accent6 3 3 2 3 2 2 2 2 2" xfId="1084" xr:uid="{00000000-0005-0000-0000-00002F030000}"/>
    <cellStyle name="20% - Accent6 3 3 2 3 2 2 2 3" xfId="1085" xr:uid="{00000000-0005-0000-0000-000030030000}"/>
    <cellStyle name="20% - Accent6 3 3 2 3 2 2 3" xfId="1086" xr:uid="{00000000-0005-0000-0000-000031030000}"/>
    <cellStyle name="20% - Accent6 3 3 2 3 2 2 3 2" xfId="1087" xr:uid="{00000000-0005-0000-0000-000032030000}"/>
    <cellStyle name="20% - Accent6 3 3 2 3 2 2 4" xfId="1088" xr:uid="{00000000-0005-0000-0000-000033030000}"/>
    <cellStyle name="20% - Accent6 3 3 2 3 2 3" xfId="1089" xr:uid="{00000000-0005-0000-0000-000034030000}"/>
    <cellStyle name="20% - Accent6 3 3 2 3 2 3 2" xfId="1090" xr:uid="{00000000-0005-0000-0000-000035030000}"/>
    <cellStyle name="20% - Accent6 3 3 2 3 2 3 2 2" xfId="1091" xr:uid="{00000000-0005-0000-0000-000036030000}"/>
    <cellStyle name="20% - Accent6 3 3 2 3 2 3 3" xfId="1092" xr:uid="{00000000-0005-0000-0000-000037030000}"/>
    <cellStyle name="20% - Accent6 3 3 2 3 2 4" xfId="1093" xr:uid="{00000000-0005-0000-0000-000038030000}"/>
    <cellStyle name="20% - Accent6 3 3 2 3 2 4 2" xfId="1094" xr:uid="{00000000-0005-0000-0000-000039030000}"/>
    <cellStyle name="20% - Accent6 3 3 2 3 2 5" xfId="1095" xr:uid="{00000000-0005-0000-0000-00003A030000}"/>
    <cellStyle name="20% - Accent6 3 3 2 3 2 6" xfId="1096" xr:uid="{00000000-0005-0000-0000-00003B030000}"/>
    <cellStyle name="20% - Accent6 3 3 2 3 3" xfId="1097" xr:uid="{00000000-0005-0000-0000-00003C030000}"/>
    <cellStyle name="20% - Accent6 3 3 2 3 3 2" xfId="1098" xr:uid="{00000000-0005-0000-0000-00003D030000}"/>
    <cellStyle name="20% - Accent6 3 3 2 3 3 2 2" xfId="1099" xr:uid="{00000000-0005-0000-0000-00003E030000}"/>
    <cellStyle name="20% - Accent6 3 3 2 3 3 2 2 2" xfId="1100" xr:uid="{00000000-0005-0000-0000-00003F030000}"/>
    <cellStyle name="20% - Accent6 3 3 2 3 3 2 3" xfId="1101" xr:uid="{00000000-0005-0000-0000-000040030000}"/>
    <cellStyle name="20% - Accent6 3 3 2 3 3 3" xfId="1102" xr:uid="{00000000-0005-0000-0000-000041030000}"/>
    <cellStyle name="20% - Accent6 3 3 2 3 3 3 2" xfId="1103" xr:uid="{00000000-0005-0000-0000-000042030000}"/>
    <cellStyle name="20% - Accent6 3 3 2 3 3 4" xfId="1104" xr:uid="{00000000-0005-0000-0000-000043030000}"/>
    <cellStyle name="20% - Accent6 3 3 2 3 4" xfId="1105" xr:uid="{00000000-0005-0000-0000-000044030000}"/>
    <cellStyle name="20% - Accent6 3 3 2 3 4 2" xfId="1106" xr:uid="{00000000-0005-0000-0000-000045030000}"/>
    <cellStyle name="20% - Accent6 3 3 2 3 4 2 2" xfId="1107" xr:uid="{00000000-0005-0000-0000-000046030000}"/>
    <cellStyle name="20% - Accent6 3 3 2 3 4 3" xfId="1108" xr:uid="{00000000-0005-0000-0000-000047030000}"/>
    <cellStyle name="20% - Accent6 3 3 2 3 5" xfId="1109" xr:uid="{00000000-0005-0000-0000-000048030000}"/>
    <cellStyle name="20% - Accent6 3 3 2 3 5 2" xfId="1110" xr:uid="{00000000-0005-0000-0000-000049030000}"/>
    <cellStyle name="20% - Accent6 3 3 2 3 6" xfId="1111" xr:uid="{00000000-0005-0000-0000-00004A030000}"/>
    <cellStyle name="20% - Accent6 3 3 2 3 7" xfId="1112" xr:uid="{00000000-0005-0000-0000-00004B030000}"/>
    <cellStyle name="20% - Accent6 3 3 2 4" xfId="1113" xr:uid="{00000000-0005-0000-0000-00004C030000}"/>
    <cellStyle name="20% - Accent6 3 3 2 4 2" xfId="1114" xr:uid="{00000000-0005-0000-0000-00004D030000}"/>
    <cellStyle name="20% - Accent6 3 3 2 4 2 2" xfId="1115" xr:uid="{00000000-0005-0000-0000-00004E030000}"/>
    <cellStyle name="20% - Accent6 3 3 2 4 2 2 2" xfId="1116" xr:uid="{00000000-0005-0000-0000-00004F030000}"/>
    <cellStyle name="20% - Accent6 3 3 2 4 2 2 2 2" xfId="1117" xr:uid="{00000000-0005-0000-0000-000050030000}"/>
    <cellStyle name="20% - Accent6 3 3 2 4 2 2 3" xfId="1118" xr:uid="{00000000-0005-0000-0000-000051030000}"/>
    <cellStyle name="20% - Accent6 3 3 2 4 2 3" xfId="1119" xr:uid="{00000000-0005-0000-0000-000052030000}"/>
    <cellStyle name="20% - Accent6 3 3 2 4 2 3 2" xfId="1120" xr:uid="{00000000-0005-0000-0000-000053030000}"/>
    <cellStyle name="20% - Accent6 3 3 2 4 2 4" xfId="1121" xr:uid="{00000000-0005-0000-0000-000054030000}"/>
    <cellStyle name="20% - Accent6 3 3 2 4 3" xfId="1122" xr:uid="{00000000-0005-0000-0000-000055030000}"/>
    <cellStyle name="20% - Accent6 3 3 2 4 3 2" xfId="1123" xr:uid="{00000000-0005-0000-0000-000056030000}"/>
    <cellStyle name="20% - Accent6 3 3 2 4 3 2 2" xfId="1124" xr:uid="{00000000-0005-0000-0000-000057030000}"/>
    <cellStyle name="20% - Accent6 3 3 2 4 3 3" xfId="1125" xr:uid="{00000000-0005-0000-0000-000058030000}"/>
    <cellStyle name="20% - Accent6 3 3 2 4 4" xfId="1126" xr:uid="{00000000-0005-0000-0000-000059030000}"/>
    <cellStyle name="20% - Accent6 3 3 2 4 4 2" xfId="1127" xr:uid="{00000000-0005-0000-0000-00005A030000}"/>
    <cellStyle name="20% - Accent6 3 3 2 4 5" xfId="1128" xr:uid="{00000000-0005-0000-0000-00005B030000}"/>
    <cellStyle name="20% - Accent6 3 3 2 4 6" xfId="1129" xr:uid="{00000000-0005-0000-0000-00005C030000}"/>
    <cellStyle name="20% - Accent6 3 3 2 5" xfId="1130" xr:uid="{00000000-0005-0000-0000-00005D030000}"/>
    <cellStyle name="20% - Accent6 3 3 2 5 2" xfId="1131" xr:uid="{00000000-0005-0000-0000-00005E030000}"/>
    <cellStyle name="20% - Accent6 3 3 2 5 2 2" xfId="1132" xr:uid="{00000000-0005-0000-0000-00005F030000}"/>
    <cellStyle name="20% - Accent6 3 3 2 5 2 2 2" xfId="1133" xr:uid="{00000000-0005-0000-0000-000060030000}"/>
    <cellStyle name="20% - Accent6 3 3 2 5 2 3" xfId="1134" xr:uid="{00000000-0005-0000-0000-000061030000}"/>
    <cellStyle name="20% - Accent6 3 3 2 5 3" xfId="1135" xr:uid="{00000000-0005-0000-0000-000062030000}"/>
    <cellStyle name="20% - Accent6 3 3 2 5 3 2" xfId="1136" xr:uid="{00000000-0005-0000-0000-000063030000}"/>
    <cellStyle name="20% - Accent6 3 3 2 5 4" xfId="1137" xr:uid="{00000000-0005-0000-0000-000064030000}"/>
    <cellStyle name="20% - Accent6 3 3 2 6" xfId="1138" xr:uid="{00000000-0005-0000-0000-000065030000}"/>
    <cellStyle name="20% - Accent6 3 3 2 6 2" xfId="1139" xr:uid="{00000000-0005-0000-0000-000066030000}"/>
    <cellStyle name="20% - Accent6 3 3 2 6 2 2" xfId="1140" xr:uid="{00000000-0005-0000-0000-000067030000}"/>
    <cellStyle name="20% - Accent6 3 3 2 6 3" xfId="1141" xr:uid="{00000000-0005-0000-0000-000068030000}"/>
    <cellStyle name="20% - Accent6 3 3 2 7" xfId="1142" xr:uid="{00000000-0005-0000-0000-000069030000}"/>
    <cellStyle name="20% - Accent6 3 3 2 7 2" xfId="1143" xr:uid="{00000000-0005-0000-0000-00006A030000}"/>
    <cellStyle name="20% - Accent6 3 3 2 8" xfId="1144" xr:uid="{00000000-0005-0000-0000-00006B030000}"/>
    <cellStyle name="20% - Accent6 3 3 2 9" xfId="1145" xr:uid="{00000000-0005-0000-0000-00006C030000}"/>
    <cellStyle name="20% - Accent6 3 3 3" xfId="1146" xr:uid="{00000000-0005-0000-0000-00006D030000}"/>
    <cellStyle name="20% - Accent6 3 3 3 2" xfId="1147" xr:uid="{00000000-0005-0000-0000-00006E030000}"/>
    <cellStyle name="20% - Accent6 3 3 3 2 2" xfId="1148" xr:uid="{00000000-0005-0000-0000-00006F030000}"/>
    <cellStyle name="20% - Accent6 3 3 3 2 2 2" xfId="1149" xr:uid="{00000000-0005-0000-0000-000070030000}"/>
    <cellStyle name="20% - Accent6 3 3 3 2 2 2 2" xfId="1150" xr:uid="{00000000-0005-0000-0000-000071030000}"/>
    <cellStyle name="20% - Accent6 3 3 3 2 2 2 2 2" xfId="1151" xr:uid="{00000000-0005-0000-0000-000072030000}"/>
    <cellStyle name="20% - Accent6 3 3 3 2 2 2 2 2 2" xfId="1152" xr:uid="{00000000-0005-0000-0000-000073030000}"/>
    <cellStyle name="20% - Accent6 3 3 3 2 2 2 2 3" xfId="1153" xr:uid="{00000000-0005-0000-0000-000074030000}"/>
    <cellStyle name="20% - Accent6 3 3 3 2 2 2 3" xfId="1154" xr:uid="{00000000-0005-0000-0000-000075030000}"/>
    <cellStyle name="20% - Accent6 3 3 3 2 2 2 3 2" xfId="1155" xr:uid="{00000000-0005-0000-0000-000076030000}"/>
    <cellStyle name="20% - Accent6 3 3 3 2 2 2 4" xfId="1156" xr:uid="{00000000-0005-0000-0000-000077030000}"/>
    <cellStyle name="20% - Accent6 3 3 3 2 2 3" xfId="1157" xr:uid="{00000000-0005-0000-0000-000078030000}"/>
    <cellStyle name="20% - Accent6 3 3 3 2 2 3 2" xfId="1158" xr:uid="{00000000-0005-0000-0000-000079030000}"/>
    <cellStyle name="20% - Accent6 3 3 3 2 2 3 2 2" xfId="1159" xr:uid="{00000000-0005-0000-0000-00007A030000}"/>
    <cellStyle name="20% - Accent6 3 3 3 2 2 3 3" xfId="1160" xr:uid="{00000000-0005-0000-0000-00007B030000}"/>
    <cellStyle name="20% - Accent6 3 3 3 2 2 4" xfId="1161" xr:uid="{00000000-0005-0000-0000-00007C030000}"/>
    <cellStyle name="20% - Accent6 3 3 3 2 2 4 2" xfId="1162" xr:uid="{00000000-0005-0000-0000-00007D030000}"/>
    <cellStyle name="20% - Accent6 3 3 3 2 2 5" xfId="1163" xr:uid="{00000000-0005-0000-0000-00007E030000}"/>
    <cellStyle name="20% - Accent6 3 3 3 2 2 6" xfId="1164" xr:uid="{00000000-0005-0000-0000-00007F030000}"/>
    <cellStyle name="20% - Accent6 3 3 3 2 3" xfId="1165" xr:uid="{00000000-0005-0000-0000-000080030000}"/>
    <cellStyle name="20% - Accent6 3 3 3 2 3 2" xfId="1166" xr:uid="{00000000-0005-0000-0000-000081030000}"/>
    <cellStyle name="20% - Accent6 3 3 3 2 3 2 2" xfId="1167" xr:uid="{00000000-0005-0000-0000-000082030000}"/>
    <cellStyle name="20% - Accent6 3 3 3 2 3 2 2 2" xfId="1168" xr:uid="{00000000-0005-0000-0000-000083030000}"/>
    <cellStyle name="20% - Accent6 3 3 3 2 3 2 3" xfId="1169" xr:uid="{00000000-0005-0000-0000-000084030000}"/>
    <cellStyle name="20% - Accent6 3 3 3 2 3 3" xfId="1170" xr:uid="{00000000-0005-0000-0000-000085030000}"/>
    <cellStyle name="20% - Accent6 3 3 3 2 3 3 2" xfId="1171" xr:uid="{00000000-0005-0000-0000-000086030000}"/>
    <cellStyle name="20% - Accent6 3 3 3 2 3 4" xfId="1172" xr:uid="{00000000-0005-0000-0000-000087030000}"/>
    <cellStyle name="20% - Accent6 3 3 3 2 4" xfId="1173" xr:uid="{00000000-0005-0000-0000-000088030000}"/>
    <cellStyle name="20% - Accent6 3 3 3 2 4 2" xfId="1174" xr:uid="{00000000-0005-0000-0000-000089030000}"/>
    <cellStyle name="20% - Accent6 3 3 3 2 4 2 2" xfId="1175" xr:uid="{00000000-0005-0000-0000-00008A030000}"/>
    <cellStyle name="20% - Accent6 3 3 3 2 4 3" xfId="1176" xr:uid="{00000000-0005-0000-0000-00008B030000}"/>
    <cellStyle name="20% - Accent6 3 3 3 2 5" xfId="1177" xr:uid="{00000000-0005-0000-0000-00008C030000}"/>
    <cellStyle name="20% - Accent6 3 3 3 2 5 2" xfId="1178" xr:uid="{00000000-0005-0000-0000-00008D030000}"/>
    <cellStyle name="20% - Accent6 3 3 3 2 6" xfId="1179" xr:uid="{00000000-0005-0000-0000-00008E030000}"/>
    <cellStyle name="20% - Accent6 3 3 3 2 7" xfId="1180" xr:uid="{00000000-0005-0000-0000-00008F030000}"/>
    <cellStyle name="20% - Accent6 3 3 3 3" xfId="1181" xr:uid="{00000000-0005-0000-0000-000090030000}"/>
    <cellStyle name="20% - Accent6 3 3 3 3 2" xfId="1182" xr:uid="{00000000-0005-0000-0000-000091030000}"/>
    <cellStyle name="20% - Accent6 3 3 3 3 2 2" xfId="1183" xr:uid="{00000000-0005-0000-0000-000092030000}"/>
    <cellStyle name="20% - Accent6 3 3 3 3 2 2 2" xfId="1184" xr:uid="{00000000-0005-0000-0000-000093030000}"/>
    <cellStyle name="20% - Accent6 3 3 3 3 2 2 2 2" xfId="1185" xr:uid="{00000000-0005-0000-0000-000094030000}"/>
    <cellStyle name="20% - Accent6 3 3 3 3 2 2 3" xfId="1186" xr:uid="{00000000-0005-0000-0000-000095030000}"/>
    <cellStyle name="20% - Accent6 3 3 3 3 2 3" xfId="1187" xr:uid="{00000000-0005-0000-0000-000096030000}"/>
    <cellStyle name="20% - Accent6 3 3 3 3 2 3 2" xfId="1188" xr:uid="{00000000-0005-0000-0000-000097030000}"/>
    <cellStyle name="20% - Accent6 3 3 3 3 2 4" xfId="1189" xr:uid="{00000000-0005-0000-0000-000098030000}"/>
    <cellStyle name="20% - Accent6 3 3 3 3 3" xfId="1190" xr:uid="{00000000-0005-0000-0000-000099030000}"/>
    <cellStyle name="20% - Accent6 3 3 3 3 3 2" xfId="1191" xr:uid="{00000000-0005-0000-0000-00009A030000}"/>
    <cellStyle name="20% - Accent6 3 3 3 3 3 2 2" xfId="1192" xr:uid="{00000000-0005-0000-0000-00009B030000}"/>
    <cellStyle name="20% - Accent6 3 3 3 3 3 3" xfId="1193" xr:uid="{00000000-0005-0000-0000-00009C030000}"/>
    <cellStyle name="20% - Accent6 3 3 3 3 4" xfId="1194" xr:uid="{00000000-0005-0000-0000-00009D030000}"/>
    <cellStyle name="20% - Accent6 3 3 3 3 4 2" xfId="1195" xr:uid="{00000000-0005-0000-0000-00009E030000}"/>
    <cellStyle name="20% - Accent6 3 3 3 3 5" xfId="1196" xr:uid="{00000000-0005-0000-0000-00009F030000}"/>
    <cellStyle name="20% - Accent6 3 3 3 3 6" xfId="1197" xr:uid="{00000000-0005-0000-0000-0000A0030000}"/>
    <cellStyle name="20% - Accent6 3 3 3 4" xfId="1198" xr:uid="{00000000-0005-0000-0000-0000A1030000}"/>
    <cellStyle name="20% - Accent6 3 3 3 4 2" xfId="1199" xr:uid="{00000000-0005-0000-0000-0000A2030000}"/>
    <cellStyle name="20% - Accent6 3 3 3 4 2 2" xfId="1200" xr:uid="{00000000-0005-0000-0000-0000A3030000}"/>
    <cellStyle name="20% - Accent6 3 3 3 4 2 2 2" xfId="1201" xr:uid="{00000000-0005-0000-0000-0000A4030000}"/>
    <cellStyle name="20% - Accent6 3 3 3 4 2 3" xfId="1202" xr:uid="{00000000-0005-0000-0000-0000A5030000}"/>
    <cellStyle name="20% - Accent6 3 3 3 4 3" xfId="1203" xr:uid="{00000000-0005-0000-0000-0000A6030000}"/>
    <cellStyle name="20% - Accent6 3 3 3 4 3 2" xfId="1204" xr:uid="{00000000-0005-0000-0000-0000A7030000}"/>
    <cellStyle name="20% - Accent6 3 3 3 4 4" xfId="1205" xr:uid="{00000000-0005-0000-0000-0000A8030000}"/>
    <cellStyle name="20% - Accent6 3 3 3 5" xfId="1206" xr:uid="{00000000-0005-0000-0000-0000A9030000}"/>
    <cellStyle name="20% - Accent6 3 3 3 5 2" xfId="1207" xr:uid="{00000000-0005-0000-0000-0000AA030000}"/>
    <cellStyle name="20% - Accent6 3 3 3 5 2 2" xfId="1208" xr:uid="{00000000-0005-0000-0000-0000AB030000}"/>
    <cellStyle name="20% - Accent6 3 3 3 5 3" xfId="1209" xr:uid="{00000000-0005-0000-0000-0000AC030000}"/>
    <cellStyle name="20% - Accent6 3 3 3 6" xfId="1210" xr:uid="{00000000-0005-0000-0000-0000AD030000}"/>
    <cellStyle name="20% - Accent6 3 3 3 6 2" xfId="1211" xr:uid="{00000000-0005-0000-0000-0000AE030000}"/>
    <cellStyle name="20% - Accent6 3 3 3 7" xfId="1212" xr:uid="{00000000-0005-0000-0000-0000AF030000}"/>
    <cellStyle name="20% - Accent6 3 3 3 8" xfId="1213" xr:uid="{00000000-0005-0000-0000-0000B0030000}"/>
    <cellStyle name="20% - Accent6 3 3 4" xfId="1214" xr:uid="{00000000-0005-0000-0000-0000B1030000}"/>
    <cellStyle name="20% - Accent6 3 3 4 2" xfId="1215" xr:uid="{00000000-0005-0000-0000-0000B2030000}"/>
    <cellStyle name="20% - Accent6 3 3 4 2 2" xfId="1216" xr:uid="{00000000-0005-0000-0000-0000B3030000}"/>
    <cellStyle name="20% - Accent6 3 3 4 2 2 2" xfId="1217" xr:uid="{00000000-0005-0000-0000-0000B4030000}"/>
    <cellStyle name="20% - Accent6 3 3 4 2 2 2 2" xfId="1218" xr:uid="{00000000-0005-0000-0000-0000B5030000}"/>
    <cellStyle name="20% - Accent6 3 3 4 2 2 2 2 2" xfId="1219" xr:uid="{00000000-0005-0000-0000-0000B6030000}"/>
    <cellStyle name="20% - Accent6 3 3 4 2 2 2 3" xfId="1220" xr:uid="{00000000-0005-0000-0000-0000B7030000}"/>
    <cellStyle name="20% - Accent6 3 3 4 2 2 3" xfId="1221" xr:uid="{00000000-0005-0000-0000-0000B8030000}"/>
    <cellStyle name="20% - Accent6 3 3 4 2 2 3 2" xfId="1222" xr:uid="{00000000-0005-0000-0000-0000B9030000}"/>
    <cellStyle name="20% - Accent6 3 3 4 2 2 4" xfId="1223" xr:uid="{00000000-0005-0000-0000-0000BA030000}"/>
    <cellStyle name="20% - Accent6 3 3 4 2 3" xfId="1224" xr:uid="{00000000-0005-0000-0000-0000BB030000}"/>
    <cellStyle name="20% - Accent6 3 3 4 2 3 2" xfId="1225" xr:uid="{00000000-0005-0000-0000-0000BC030000}"/>
    <cellStyle name="20% - Accent6 3 3 4 2 3 2 2" xfId="1226" xr:uid="{00000000-0005-0000-0000-0000BD030000}"/>
    <cellStyle name="20% - Accent6 3 3 4 2 3 3" xfId="1227" xr:uid="{00000000-0005-0000-0000-0000BE030000}"/>
    <cellStyle name="20% - Accent6 3 3 4 2 4" xfId="1228" xr:uid="{00000000-0005-0000-0000-0000BF030000}"/>
    <cellStyle name="20% - Accent6 3 3 4 2 4 2" xfId="1229" xr:uid="{00000000-0005-0000-0000-0000C0030000}"/>
    <cellStyle name="20% - Accent6 3 3 4 2 5" xfId="1230" xr:uid="{00000000-0005-0000-0000-0000C1030000}"/>
    <cellStyle name="20% - Accent6 3 3 4 2 6" xfId="1231" xr:uid="{00000000-0005-0000-0000-0000C2030000}"/>
    <cellStyle name="20% - Accent6 3 3 4 3" xfId="1232" xr:uid="{00000000-0005-0000-0000-0000C3030000}"/>
    <cellStyle name="20% - Accent6 3 3 4 3 2" xfId="1233" xr:uid="{00000000-0005-0000-0000-0000C4030000}"/>
    <cellStyle name="20% - Accent6 3 3 4 3 2 2" xfId="1234" xr:uid="{00000000-0005-0000-0000-0000C5030000}"/>
    <cellStyle name="20% - Accent6 3 3 4 3 2 2 2" xfId="1235" xr:uid="{00000000-0005-0000-0000-0000C6030000}"/>
    <cellStyle name="20% - Accent6 3 3 4 3 2 3" xfId="1236" xr:uid="{00000000-0005-0000-0000-0000C7030000}"/>
    <cellStyle name="20% - Accent6 3 3 4 3 3" xfId="1237" xr:uid="{00000000-0005-0000-0000-0000C8030000}"/>
    <cellStyle name="20% - Accent6 3 3 4 3 3 2" xfId="1238" xr:uid="{00000000-0005-0000-0000-0000C9030000}"/>
    <cellStyle name="20% - Accent6 3 3 4 3 4" xfId="1239" xr:uid="{00000000-0005-0000-0000-0000CA030000}"/>
    <cellStyle name="20% - Accent6 3 3 4 4" xfId="1240" xr:uid="{00000000-0005-0000-0000-0000CB030000}"/>
    <cellStyle name="20% - Accent6 3 3 4 4 2" xfId="1241" xr:uid="{00000000-0005-0000-0000-0000CC030000}"/>
    <cellStyle name="20% - Accent6 3 3 4 4 2 2" xfId="1242" xr:uid="{00000000-0005-0000-0000-0000CD030000}"/>
    <cellStyle name="20% - Accent6 3 3 4 4 3" xfId="1243" xr:uid="{00000000-0005-0000-0000-0000CE030000}"/>
    <cellStyle name="20% - Accent6 3 3 4 5" xfId="1244" xr:uid="{00000000-0005-0000-0000-0000CF030000}"/>
    <cellStyle name="20% - Accent6 3 3 4 5 2" xfId="1245" xr:uid="{00000000-0005-0000-0000-0000D0030000}"/>
    <cellStyle name="20% - Accent6 3 3 4 6" xfId="1246" xr:uid="{00000000-0005-0000-0000-0000D1030000}"/>
    <cellStyle name="20% - Accent6 3 3 4 7" xfId="1247" xr:uid="{00000000-0005-0000-0000-0000D2030000}"/>
    <cellStyle name="20% - Accent6 3 3 5" xfId="1248" xr:uid="{00000000-0005-0000-0000-0000D3030000}"/>
    <cellStyle name="20% - Accent6 3 3 5 2" xfId="1249" xr:uid="{00000000-0005-0000-0000-0000D4030000}"/>
    <cellStyle name="20% - Accent6 3 3 5 2 2" xfId="1250" xr:uid="{00000000-0005-0000-0000-0000D5030000}"/>
    <cellStyle name="20% - Accent6 3 3 5 2 2 2" xfId="1251" xr:uid="{00000000-0005-0000-0000-0000D6030000}"/>
    <cellStyle name="20% - Accent6 3 3 5 2 2 2 2" xfId="1252" xr:uid="{00000000-0005-0000-0000-0000D7030000}"/>
    <cellStyle name="20% - Accent6 3 3 5 2 2 3" xfId="1253" xr:uid="{00000000-0005-0000-0000-0000D8030000}"/>
    <cellStyle name="20% - Accent6 3 3 5 2 3" xfId="1254" xr:uid="{00000000-0005-0000-0000-0000D9030000}"/>
    <cellStyle name="20% - Accent6 3 3 5 2 3 2" xfId="1255" xr:uid="{00000000-0005-0000-0000-0000DA030000}"/>
    <cellStyle name="20% - Accent6 3 3 5 2 4" xfId="1256" xr:uid="{00000000-0005-0000-0000-0000DB030000}"/>
    <cellStyle name="20% - Accent6 3 3 5 3" xfId="1257" xr:uid="{00000000-0005-0000-0000-0000DC030000}"/>
    <cellStyle name="20% - Accent6 3 3 5 3 2" xfId="1258" xr:uid="{00000000-0005-0000-0000-0000DD030000}"/>
    <cellStyle name="20% - Accent6 3 3 5 3 2 2" xfId="1259" xr:uid="{00000000-0005-0000-0000-0000DE030000}"/>
    <cellStyle name="20% - Accent6 3 3 5 3 3" xfId="1260" xr:uid="{00000000-0005-0000-0000-0000DF030000}"/>
    <cellStyle name="20% - Accent6 3 3 5 4" xfId="1261" xr:uid="{00000000-0005-0000-0000-0000E0030000}"/>
    <cellStyle name="20% - Accent6 3 3 5 4 2" xfId="1262" xr:uid="{00000000-0005-0000-0000-0000E1030000}"/>
    <cellStyle name="20% - Accent6 3 3 5 5" xfId="1263" xr:uid="{00000000-0005-0000-0000-0000E2030000}"/>
    <cellStyle name="20% - Accent6 3 3 5 6" xfId="1264" xr:uid="{00000000-0005-0000-0000-0000E3030000}"/>
    <cellStyle name="20% - Accent6 3 3 6" xfId="1265" xr:uid="{00000000-0005-0000-0000-0000E4030000}"/>
    <cellStyle name="20% - Accent6 3 3 6 2" xfId="1266" xr:uid="{00000000-0005-0000-0000-0000E5030000}"/>
    <cellStyle name="20% - Accent6 3 3 6 2 2" xfId="1267" xr:uid="{00000000-0005-0000-0000-0000E6030000}"/>
    <cellStyle name="20% - Accent6 3 3 6 2 2 2" xfId="1268" xr:uid="{00000000-0005-0000-0000-0000E7030000}"/>
    <cellStyle name="20% - Accent6 3 3 6 2 3" xfId="1269" xr:uid="{00000000-0005-0000-0000-0000E8030000}"/>
    <cellStyle name="20% - Accent6 3 3 6 3" xfId="1270" xr:uid="{00000000-0005-0000-0000-0000E9030000}"/>
    <cellStyle name="20% - Accent6 3 3 6 3 2" xfId="1271" xr:uid="{00000000-0005-0000-0000-0000EA030000}"/>
    <cellStyle name="20% - Accent6 3 3 6 4" xfId="1272" xr:uid="{00000000-0005-0000-0000-0000EB030000}"/>
    <cellStyle name="20% - Accent6 3 3 7" xfId="1273" xr:uid="{00000000-0005-0000-0000-0000EC030000}"/>
    <cellStyle name="20% - Accent6 3 3 7 2" xfId="1274" xr:uid="{00000000-0005-0000-0000-0000ED030000}"/>
    <cellStyle name="20% - Accent6 3 3 7 2 2" xfId="1275" xr:uid="{00000000-0005-0000-0000-0000EE030000}"/>
    <cellStyle name="20% - Accent6 3 3 7 3" xfId="1276" xr:uid="{00000000-0005-0000-0000-0000EF030000}"/>
    <cellStyle name="20% - Accent6 3 3 8" xfId="1277" xr:uid="{00000000-0005-0000-0000-0000F0030000}"/>
    <cellStyle name="20% - Accent6 3 3 8 2" xfId="1278" xr:uid="{00000000-0005-0000-0000-0000F1030000}"/>
    <cellStyle name="20% - Accent6 3 3 9" xfId="1279" xr:uid="{00000000-0005-0000-0000-0000F2030000}"/>
    <cellStyle name="20% - Accent6 3 4" xfId="1280" xr:uid="{00000000-0005-0000-0000-0000F3030000}"/>
    <cellStyle name="20% - Accent6 3 4 2" xfId="1281" xr:uid="{00000000-0005-0000-0000-0000F4030000}"/>
    <cellStyle name="20% - Accent6 3 4 2 2" xfId="1282" xr:uid="{00000000-0005-0000-0000-0000F5030000}"/>
    <cellStyle name="20% - Accent6 3 4 2 2 2" xfId="1283" xr:uid="{00000000-0005-0000-0000-0000F6030000}"/>
    <cellStyle name="20% - Accent6 3 4 2 2 2 2" xfId="1284" xr:uid="{00000000-0005-0000-0000-0000F7030000}"/>
    <cellStyle name="20% - Accent6 3 4 2 2 2 2 2" xfId="1285" xr:uid="{00000000-0005-0000-0000-0000F8030000}"/>
    <cellStyle name="20% - Accent6 3 4 2 2 2 2 2 2" xfId="1286" xr:uid="{00000000-0005-0000-0000-0000F9030000}"/>
    <cellStyle name="20% - Accent6 3 4 2 2 2 2 2 2 2" xfId="1287" xr:uid="{00000000-0005-0000-0000-0000FA030000}"/>
    <cellStyle name="20% - Accent6 3 4 2 2 2 2 2 3" xfId="1288" xr:uid="{00000000-0005-0000-0000-0000FB030000}"/>
    <cellStyle name="20% - Accent6 3 4 2 2 2 2 3" xfId="1289" xr:uid="{00000000-0005-0000-0000-0000FC030000}"/>
    <cellStyle name="20% - Accent6 3 4 2 2 2 2 3 2" xfId="1290" xr:uid="{00000000-0005-0000-0000-0000FD030000}"/>
    <cellStyle name="20% - Accent6 3 4 2 2 2 2 4" xfId="1291" xr:uid="{00000000-0005-0000-0000-0000FE030000}"/>
    <cellStyle name="20% - Accent6 3 4 2 2 2 3" xfId="1292" xr:uid="{00000000-0005-0000-0000-0000FF030000}"/>
    <cellStyle name="20% - Accent6 3 4 2 2 2 3 2" xfId="1293" xr:uid="{00000000-0005-0000-0000-000000040000}"/>
    <cellStyle name="20% - Accent6 3 4 2 2 2 3 2 2" xfId="1294" xr:uid="{00000000-0005-0000-0000-000001040000}"/>
    <cellStyle name="20% - Accent6 3 4 2 2 2 3 3" xfId="1295" xr:uid="{00000000-0005-0000-0000-000002040000}"/>
    <cellStyle name="20% - Accent6 3 4 2 2 2 4" xfId="1296" xr:uid="{00000000-0005-0000-0000-000003040000}"/>
    <cellStyle name="20% - Accent6 3 4 2 2 2 4 2" xfId="1297" xr:uid="{00000000-0005-0000-0000-000004040000}"/>
    <cellStyle name="20% - Accent6 3 4 2 2 2 5" xfId="1298" xr:uid="{00000000-0005-0000-0000-000005040000}"/>
    <cellStyle name="20% - Accent6 3 4 2 2 2 6" xfId="1299" xr:uid="{00000000-0005-0000-0000-000006040000}"/>
    <cellStyle name="20% - Accent6 3 4 2 2 3" xfId="1300" xr:uid="{00000000-0005-0000-0000-000007040000}"/>
    <cellStyle name="20% - Accent6 3 4 2 2 3 2" xfId="1301" xr:uid="{00000000-0005-0000-0000-000008040000}"/>
    <cellStyle name="20% - Accent6 3 4 2 2 3 2 2" xfId="1302" xr:uid="{00000000-0005-0000-0000-000009040000}"/>
    <cellStyle name="20% - Accent6 3 4 2 2 3 2 2 2" xfId="1303" xr:uid="{00000000-0005-0000-0000-00000A040000}"/>
    <cellStyle name="20% - Accent6 3 4 2 2 3 2 3" xfId="1304" xr:uid="{00000000-0005-0000-0000-00000B040000}"/>
    <cellStyle name="20% - Accent6 3 4 2 2 3 3" xfId="1305" xr:uid="{00000000-0005-0000-0000-00000C040000}"/>
    <cellStyle name="20% - Accent6 3 4 2 2 3 3 2" xfId="1306" xr:uid="{00000000-0005-0000-0000-00000D040000}"/>
    <cellStyle name="20% - Accent6 3 4 2 2 3 4" xfId="1307" xr:uid="{00000000-0005-0000-0000-00000E040000}"/>
    <cellStyle name="20% - Accent6 3 4 2 2 4" xfId="1308" xr:uid="{00000000-0005-0000-0000-00000F040000}"/>
    <cellStyle name="20% - Accent6 3 4 2 2 4 2" xfId="1309" xr:uid="{00000000-0005-0000-0000-000010040000}"/>
    <cellStyle name="20% - Accent6 3 4 2 2 4 2 2" xfId="1310" xr:uid="{00000000-0005-0000-0000-000011040000}"/>
    <cellStyle name="20% - Accent6 3 4 2 2 4 3" xfId="1311" xr:uid="{00000000-0005-0000-0000-000012040000}"/>
    <cellStyle name="20% - Accent6 3 4 2 2 5" xfId="1312" xr:uid="{00000000-0005-0000-0000-000013040000}"/>
    <cellStyle name="20% - Accent6 3 4 2 2 5 2" xfId="1313" xr:uid="{00000000-0005-0000-0000-000014040000}"/>
    <cellStyle name="20% - Accent6 3 4 2 2 6" xfId="1314" xr:uid="{00000000-0005-0000-0000-000015040000}"/>
    <cellStyle name="20% - Accent6 3 4 2 2 7" xfId="1315" xr:uid="{00000000-0005-0000-0000-000016040000}"/>
    <cellStyle name="20% - Accent6 3 4 2 3" xfId="1316" xr:uid="{00000000-0005-0000-0000-000017040000}"/>
    <cellStyle name="20% - Accent6 3 4 2 3 2" xfId="1317" xr:uid="{00000000-0005-0000-0000-000018040000}"/>
    <cellStyle name="20% - Accent6 3 4 2 3 2 2" xfId="1318" xr:uid="{00000000-0005-0000-0000-000019040000}"/>
    <cellStyle name="20% - Accent6 3 4 2 3 2 2 2" xfId="1319" xr:uid="{00000000-0005-0000-0000-00001A040000}"/>
    <cellStyle name="20% - Accent6 3 4 2 3 2 2 2 2" xfId="1320" xr:uid="{00000000-0005-0000-0000-00001B040000}"/>
    <cellStyle name="20% - Accent6 3 4 2 3 2 2 3" xfId="1321" xr:uid="{00000000-0005-0000-0000-00001C040000}"/>
    <cellStyle name="20% - Accent6 3 4 2 3 2 3" xfId="1322" xr:uid="{00000000-0005-0000-0000-00001D040000}"/>
    <cellStyle name="20% - Accent6 3 4 2 3 2 3 2" xfId="1323" xr:uid="{00000000-0005-0000-0000-00001E040000}"/>
    <cellStyle name="20% - Accent6 3 4 2 3 2 4" xfId="1324" xr:uid="{00000000-0005-0000-0000-00001F040000}"/>
    <cellStyle name="20% - Accent6 3 4 2 3 3" xfId="1325" xr:uid="{00000000-0005-0000-0000-000020040000}"/>
    <cellStyle name="20% - Accent6 3 4 2 3 3 2" xfId="1326" xr:uid="{00000000-0005-0000-0000-000021040000}"/>
    <cellStyle name="20% - Accent6 3 4 2 3 3 2 2" xfId="1327" xr:uid="{00000000-0005-0000-0000-000022040000}"/>
    <cellStyle name="20% - Accent6 3 4 2 3 3 3" xfId="1328" xr:uid="{00000000-0005-0000-0000-000023040000}"/>
    <cellStyle name="20% - Accent6 3 4 2 3 4" xfId="1329" xr:uid="{00000000-0005-0000-0000-000024040000}"/>
    <cellStyle name="20% - Accent6 3 4 2 3 4 2" xfId="1330" xr:uid="{00000000-0005-0000-0000-000025040000}"/>
    <cellStyle name="20% - Accent6 3 4 2 3 5" xfId="1331" xr:uid="{00000000-0005-0000-0000-000026040000}"/>
    <cellStyle name="20% - Accent6 3 4 2 3 6" xfId="1332" xr:uid="{00000000-0005-0000-0000-000027040000}"/>
    <cellStyle name="20% - Accent6 3 4 2 4" xfId="1333" xr:uid="{00000000-0005-0000-0000-000028040000}"/>
    <cellStyle name="20% - Accent6 3 4 2 4 2" xfId="1334" xr:uid="{00000000-0005-0000-0000-000029040000}"/>
    <cellStyle name="20% - Accent6 3 4 2 4 2 2" xfId="1335" xr:uid="{00000000-0005-0000-0000-00002A040000}"/>
    <cellStyle name="20% - Accent6 3 4 2 4 2 2 2" xfId="1336" xr:uid="{00000000-0005-0000-0000-00002B040000}"/>
    <cellStyle name="20% - Accent6 3 4 2 4 2 3" xfId="1337" xr:uid="{00000000-0005-0000-0000-00002C040000}"/>
    <cellStyle name="20% - Accent6 3 4 2 4 3" xfId="1338" xr:uid="{00000000-0005-0000-0000-00002D040000}"/>
    <cellStyle name="20% - Accent6 3 4 2 4 3 2" xfId="1339" xr:uid="{00000000-0005-0000-0000-00002E040000}"/>
    <cellStyle name="20% - Accent6 3 4 2 4 4" xfId="1340" xr:uid="{00000000-0005-0000-0000-00002F040000}"/>
    <cellStyle name="20% - Accent6 3 4 2 5" xfId="1341" xr:uid="{00000000-0005-0000-0000-000030040000}"/>
    <cellStyle name="20% - Accent6 3 4 2 5 2" xfId="1342" xr:uid="{00000000-0005-0000-0000-000031040000}"/>
    <cellStyle name="20% - Accent6 3 4 2 5 2 2" xfId="1343" xr:uid="{00000000-0005-0000-0000-000032040000}"/>
    <cellStyle name="20% - Accent6 3 4 2 5 3" xfId="1344" xr:uid="{00000000-0005-0000-0000-000033040000}"/>
    <cellStyle name="20% - Accent6 3 4 2 6" xfId="1345" xr:uid="{00000000-0005-0000-0000-000034040000}"/>
    <cellStyle name="20% - Accent6 3 4 2 6 2" xfId="1346" xr:uid="{00000000-0005-0000-0000-000035040000}"/>
    <cellStyle name="20% - Accent6 3 4 2 7" xfId="1347" xr:uid="{00000000-0005-0000-0000-000036040000}"/>
    <cellStyle name="20% - Accent6 3 4 2 8" xfId="1348" xr:uid="{00000000-0005-0000-0000-000037040000}"/>
    <cellStyle name="20% - Accent6 3 4 3" xfId="1349" xr:uid="{00000000-0005-0000-0000-000038040000}"/>
    <cellStyle name="20% - Accent6 3 4 3 2" xfId="1350" xr:uid="{00000000-0005-0000-0000-000039040000}"/>
    <cellStyle name="20% - Accent6 3 4 3 2 2" xfId="1351" xr:uid="{00000000-0005-0000-0000-00003A040000}"/>
    <cellStyle name="20% - Accent6 3 4 3 2 2 2" xfId="1352" xr:uid="{00000000-0005-0000-0000-00003B040000}"/>
    <cellStyle name="20% - Accent6 3 4 3 2 2 2 2" xfId="1353" xr:uid="{00000000-0005-0000-0000-00003C040000}"/>
    <cellStyle name="20% - Accent6 3 4 3 2 2 2 2 2" xfId="1354" xr:uid="{00000000-0005-0000-0000-00003D040000}"/>
    <cellStyle name="20% - Accent6 3 4 3 2 2 2 3" xfId="1355" xr:uid="{00000000-0005-0000-0000-00003E040000}"/>
    <cellStyle name="20% - Accent6 3 4 3 2 2 3" xfId="1356" xr:uid="{00000000-0005-0000-0000-00003F040000}"/>
    <cellStyle name="20% - Accent6 3 4 3 2 2 3 2" xfId="1357" xr:uid="{00000000-0005-0000-0000-000040040000}"/>
    <cellStyle name="20% - Accent6 3 4 3 2 2 4" xfId="1358" xr:uid="{00000000-0005-0000-0000-000041040000}"/>
    <cellStyle name="20% - Accent6 3 4 3 2 3" xfId="1359" xr:uid="{00000000-0005-0000-0000-000042040000}"/>
    <cellStyle name="20% - Accent6 3 4 3 2 3 2" xfId="1360" xr:uid="{00000000-0005-0000-0000-000043040000}"/>
    <cellStyle name="20% - Accent6 3 4 3 2 3 2 2" xfId="1361" xr:uid="{00000000-0005-0000-0000-000044040000}"/>
    <cellStyle name="20% - Accent6 3 4 3 2 3 3" xfId="1362" xr:uid="{00000000-0005-0000-0000-000045040000}"/>
    <cellStyle name="20% - Accent6 3 4 3 2 4" xfId="1363" xr:uid="{00000000-0005-0000-0000-000046040000}"/>
    <cellStyle name="20% - Accent6 3 4 3 2 4 2" xfId="1364" xr:uid="{00000000-0005-0000-0000-000047040000}"/>
    <cellStyle name="20% - Accent6 3 4 3 2 5" xfId="1365" xr:uid="{00000000-0005-0000-0000-000048040000}"/>
    <cellStyle name="20% - Accent6 3 4 3 2 6" xfId="1366" xr:uid="{00000000-0005-0000-0000-000049040000}"/>
    <cellStyle name="20% - Accent6 3 4 3 3" xfId="1367" xr:uid="{00000000-0005-0000-0000-00004A040000}"/>
    <cellStyle name="20% - Accent6 3 4 3 3 2" xfId="1368" xr:uid="{00000000-0005-0000-0000-00004B040000}"/>
    <cellStyle name="20% - Accent6 3 4 3 3 2 2" xfId="1369" xr:uid="{00000000-0005-0000-0000-00004C040000}"/>
    <cellStyle name="20% - Accent6 3 4 3 3 2 2 2" xfId="1370" xr:uid="{00000000-0005-0000-0000-00004D040000}"/>
    <cellStyle name="20% - Accent6 3 4 3 3 2 3" xfId="1371" xr:uid="{00000000-0005-0000-0000-00004E040000}"/>
    <cellStyle name="20% - Accent6 3 4 3 3 3" xfId="1372" xr:uid="{00000000-0005-0000-0000-00004F040000}"/>
    <cellStyle name="20% - Accent6 3 4 3 3 3 2" xfId="1373" xr:uid="{00000000-0005-0000-0000-000050040000}"/>
    <cellStyle name="20% - Accent6 3 4 3 3 4" xfId="1374" xr:uid="{00000000-0005-0000-0000-000051040000}"/>
    <cellStyle name="20% - Accent6 3 4 3 4" xfId="1375" xr:uid="{00000000-0005-0000-0000-000052040000}"/>
    <cellStyle name="20% - Accent6 3 4 3 4 2" xfId="1376" xr:uid="{00000000-0005-0000-0000-000053040000}"/>
    <cellStyle name="20% - Accent6 3 4 3 4 2 2" xfId="1377" xr:uid="{00000000-0005-0000-0000-000054040000}"/>
    <cellStyle name="20% - Accent6 3 4 3 4 3" xfId="1378" xr:uid="{00000000-0005-0000-0000-000055040000}"/>
    <cellStyle name="20% - Accent6 3 4 3 5" xfId="1379" xr:uid="{00000000-0005-0000-0000-000056040000}"/>
    <cellStyle name="20% - Accent6 3 4 3 5 2" xfId="1380" xr:uid="{00000000-0005-0000-0000-000057040000}"/>
    <cellStyle name="20% - Accent6 3 4 3 6" xfId="1381" xr:uid="{00000000-0005-0000-0000-000058040000}"/>
    <cellStyle name="20% - Accent6 3 4 3 7" xfId="1382" xr:uid="{00000000-0005-0000-0000-000059040000}"/>
    <cellStyle name="20% - Accent6 3 4 4" xfId="1383" xr:uid="{00000000-0005-0000-0000-00005A040000}"/>
    <cellStyle name="20% - Accent6 3 4 4 2" xfId="1384" xr:uid="{00000000-0005-0000-0000-00005B040000}"/>
    <cellStyle name="20% - Accent6 3 4 4 2 2" xfId="1385" xr:uid="{00000000-0005-0000-0000-00005C040000}"/>
    <cellStyle name="20% - Accent6 3 4 4 2 2 2" xfId="1386" xr:uid="{00000000-0005-0000-0000-00005D040000}"/>
    <cellStyle name="20% - Accent6 3 4 4 2 2 2 2" xfId="1387" xr:uid="{00000000-0005-0000-0000-00005E040000}"/>
    <cellStyle name="20% - Accent6 3 4 4 2 2 3" xfId="1388" xr:uid="{00000000-0005-0000-0000-00005F040000}"/>
    <cellStyle name="20% - Accent6 3 4 4 2 3" xfId="1389" xr:uid="{00000000-0005-0000-0000-000060040000}"/>
    <cellStyle name="20% - Accent6 3 4 4 2 3 2" xfId="1390" xr:uid="{00000000-0005-0000-0000-000061040000}"/>
    <cellStyle name="20% - Accent6 3 4 4 2 4" xfId="1391" xr:uid="{00000000-0005-0000-0000-000062040000}"/>
    <cellStyle name="20% - Accent6 3 4 4 3" xfId="1392" xr:uid="{00000000-0005-0000-0000-000063040000}"/>
    <cellStyle name="20% - Accent6 3 4 4 3 2" xfId="1393" xr:uid="{00000000-0005-0000-0000-000064040000}"/>
    <cellStyle name="20% - Accent6 3 4 4 3 2 2" xfId="1394" xr:uid="{00000000-0005-0000-0000-000065040000}"/>
    <cellStyle name="20% - Accent6 3 4 4 3 3" xfId="1395" xr:uid="{00000000-0005-0000-0000-000066040000}"/>
    <cellStyle name="20% - Accent6 3 4 4 4" xfId="1396" xr:uid="{00000000-0005-0000-0000-000067040000}"/>
    <cellStyle name="20% - Accent6 3 4 4 4 2" xfId="1397" xr:uid="{00000000-0005-0000-0000-000068040000}"/>
    <cellStyle name="20% - Accent6 3 4 4 5" xfId="1398" xr:uid="{00000000-0005-0000-0000-000069040000}"/>
    <cellStyle name="20% - Accent6 3 4 4 6" xfId="1399" xr:uid="{00000000-0005-0000-0000-00006A040000}"/>
    <cellStyle name="20% - Accent6 3 4 5" xfId="1400" xr:uid="{00000000-0005-0000-0000-00006B040000}"/>
    <cellStyle name="20% - Accent6 3 4 5 2" xfId="1401" xr:uid="{00000000-0005-0000-0000-00006C040000}"/>
    <cellStyle name="20% - Accent6 3 4 5 2 2" xfId="1402" xr:uid="{00000000-0005-0000-0000-00006D040000}"/>
    <cellStyle name="20% - Accent6 3 4 5 2 2 2" xfId="1403" xr:uid="{00000000-0005-0000-0000-00006E040000}"/>
    <cellStyle name="20% - Accent6 3 4 5 2 3" xfId="1404" xr:uid="{00000000-0005-0000-0000-00006F040000}"/>
    <cellStyle name="20% - Accent6 3 4 5 3" xfId="1405" xr:uid="{00000000-0005-0000-0000-000070040000}"/>
    <cellStyle name="20% - Accent6 3 4 5 3 2" xfId="1406" xr:uid="{00000000-0005-0000-0000-000071040000}"/>
    <cellStyle name="20% - Accent6 3 4 5 4" xfId="1407" xr:uid="{00000000-0005-0000-0000-000072040000}"/>
    <cellStyle name="20% - Accent6 3 4 6" xfId="1408" xr:uid="{00000000-0005-0000-0000-000073040000}"/>
    <cellStyle name="20% - Accent6 3 4 6 2" xfId="1409" xr:uid="{00000000-0005-0000-0000-000074040000}"/>
    <cellStyle name="20% - Accent6 3 4 6 2 2" xfId="1410" xr:uid="{00000000-0005-0000-0000-000075040000}"/>
    <cellStyle name="20% - Accent6 3 4 6 3" xfId="1411" xr:uid="{00000000-0005-0000-0000-000076040000}"/>
    <cellStyle name="20% - Accent6 3 4 7" xfId="1412" xr:uid="{00000000-0005-0000-0000-000077040000}"/>
    <cellStyle name="20% - Accent6 3 4 7 2" xfId="1413" xr:uid="{00000000-0005-0000-0000-000078040000}"/>
    <cellStyle name="20% - Accent6 3 4 8" xfId="1414" xr:uid="{00000000-0005-0000-0000-000079040000}"/>
    <cellStyle name="20% - Accent6 3 4 9" xfId="1415" xr:uid="{00000000-0005-0000-0000-00007A040000}"/>
    <cellStyle name="20% - Accent6 3 5" xfId="1416" xr:uid="{00000000-0005-0000-0000-00007B040000}"/>
    <cellStyle name="20% - Accent6 3 5 2" xfId="1417" xr:uid="{00000000-0005-0000-0000-00007C040000}"/>
    <cellStyle name="20% - Accent6 3 5 2 2" xfId="1418" xr:uid="{00000000-0005-0000-0000-00007D040000}"/>
    <cellStyle name="20% - Accent6 3 5 2 2 2" xfId="1419" xr:uid="{00000000-0005-0000-0000-00007E040000}"/>
    <cellStyle name="20% - Accent6 3 5 2 2 2 2" xfId="1420" xr:uid="{00000000-0005-0000-0000-00007F040000}"/>
    <cellStyle name="20% - Accent6 3 5 2 2 2 2 2" xfId="1421" xr:uid="{00000000-0005-0000-0000-000080040000}"/>
    <cellStyle name="20% - Accent6 3 5 2 2 2 2 2 2" xfId="1422" xr:uid="{00000000-0005-0000-0000-000081040000}"/>
    <cellStyle name="20% - Accent6 3 5 2 2 2 2 3" xfId="1423" xr:uid="{00000000-0005-0000-0000-000082040000}"/>
    <cellStyle name="20% - Accent6 3 5 2 2 2 3" xfId="1424" xr:uid="{00000000-0005-0000-0000-000083040000}"/>
    <cellStyle name="20% - Accent6 3 5 2 2 2 3 2" xfId="1425" xr:uid="{00000000-0005-0000-0000-000084040000}"/>
    <cellStyle name="20% - Accent6 3 5 2 2 2 4" xfId="1426" xr:uid="{00000000-0005-0000-0000-000085040000}"/>
    <cellStyle name="20% - Accent6 3 5 2 2 3" xfId="1427" xr:uid="{00000000-0005-0000-0000-000086040000}"/>
    <cellStyle name="20% - Accent6 3 5 2 2 3 2" xfId="1428" xr:uid="{00000000-0005-0000-0000-000087040000}"/>
    <cellStyle name="20% - Accent6 3 5 2 2 3 2 2" xfId="1429" xr:uid="{00000000-0005-0000-0000-000088040000}"/>
    <cellStyle name="20% - Accent6 3 5 2 2 3 3" xfId="1430" xr:uid="{00000000-0005-0000-0000-000089040000}"/>
    <cellStyle name="20% - Accent6 3 5 2 2 4" xfId="1431" xr:uid="{00000000-0005-0000-0000-00008A040000}"/>
    <cellStyle name="20% - Accent6 3 5 2 2 4 2" xfId="1432" xr:uid="{00000000-0005-0000-0000-00008B040000}"/>
    <cellStyle name="20% - Accent6 3 5 2 2 5" xfId="1433" xr:uid="{00000000-0005-0000-0000-00008C040000}"/>
    <cellStyle name="20% - Accent6 3 5 2 2 6" xfId="1434" xr:uid="{00000000-0005-0000-0000-00008D040000}"/>
    <cellStyle name="20% - Accent6 3 5 2 3" xfId="1435" xr:uid="{00000000-0005-0000-0000-00008E040000}"/>
    <cellStyle name="20% - Accent6 3 5 2 3 2" xfId="1436" xr:uid="{00000000-0005-0000-0000-00008F040000}"/>
    <cellStyle name="20% - Accent6 3 5 2 3 2 2" xfId="1437" xr:uid="{00000000-0005-0000-0000-000090040000}"/>
    <cellStyle name="20% - Accent6 3 5 2 3 2 2 2" xfId="1438" xr:uid="{00000000-0005-0000-0000-000091040000}"/>
    <cellStyle name="20% - Accent6 3 5 2 3 2 3" xfId="1439" xr:uid="{00000000-0005-0000-0000-000092040000}"/>
    <cellStyle name="20% - Accent6 3 5 2 3 3" xfId="1440" xr:uid="{00000000-0005-0000-0000-000093040000}"/>
    <cellStyle name="20% - Accent6 3 5 2 3 3 2" xfId="1441" xr:uid="{00000000-0005-0000-0000-000094040000}"/>
    <cellStyle name="20% - Accent6 3 5 2 3 4" xfId="1442" xr:uid="{00000000-0005-0000-0000-000095040000}"/>
    <cellStyle name="20% - Accent6 3 5 2 4" xfId="1443" xr:uid="{00000000-0005-0000-0000-000096040000}"/>
    <cellStyle name="20% - Accent6 3 5 2 4 2" xfId="1444" xr:uid="{00000000-0005-0000-0000-000097040000}"/>
    <cellStyle name="20% - Accent6 3 5 2 4 2 2" xfId="1445" xr:uid="{00000000-0005-0000-0000-000098040000}"/>
    <cellStyle name="20% - Accent6 3 5 2 4 3" xfId="1446" xr:uid="{00000000-0005-0000-0000-000099040000}"/>
    <cellStyle name="20% - Accent6 3 5 2 5" xfId="1447" xr:uid="{00000000-0005-0000-0000-00009A040000}"/>
    <cellStyle name="20% - Accent6 3 5 2 5 2" xfId="1448" xr:uid="{00000000-0005-0000-0000-00009B040000}"/>
    <cellStyle name="20% - Accent6 3 5 2 6" xfId="1449" xr:uid="{00000000-0005-0000-0000-00009C040000}"/>
    <cellStyle name="20% - Accent6 3 5 2 7" xfId="1450" xr:uid="{00000000-0005-0000-0000-00009D040000}"/>
    <cellStyle name="20% - Accent6 3 5 3" xfId="1451" xr:uid="{00000000-0005-0000-0000-00009E040000}"/>
    <cellStyle name="20% - Accent6 3 5 3 2" xfId="1452" xr:uid="{00000000-0005-0000-0000-00009F040000}"/>
    <cellStyle name="20% - Accent6 3 5 3 2 2" xfId="1453" xr:uid="{00000000-0005-0000-0000-0000A0040000}"/>
    <cellStyle name="20% - Accent6 3 5 3 2 2 2" xfId="1454" xr:uid="{00000000-0005-0000-0000-0000A1040000}"/>
    <cellStyle name="20% - Accent6 3 5 3 2 2 2 2" xfId="1455" xr:uid="{00000000-0005-0000-0000-0000A2040000}"/>
    <cellStyle name="20% - Accent6 3 5 3 2 2 3" xfId="1456" xr:uid="{00000000-0005-0000-0000-0000A3040000}"/>
    <cellStyle name="20% - Accent6 3 5 3 2 3" xfId="1457" xr:uid="{00000000-0005-0000-0000-0000A4040000}"/>
    <cellStyle name="20% - Accent6 3 5 3 2 3 2" xfId="1458" xr:uid="{00000000-0005-0000-0000-0000A5040000}"/>
    <cellStyle name="20% - Accent6 3 5 3 2 4" xfId="1459" xr:uid="{00000000-0005-0000-0000-0000A6040000}"/>
    <cellStyle name="20% - Accent6 3 5 3 3" xfId="1460" xr:uid="{00000000-0005-0000-0000-0000A7040000}"/>
    <cellStyle name="20% - Accent6 3 5 3 3 2" xfId="1461" xr:uid="{00000000-0005-0000-0000-0000A8040000}"/>
    <cellStyle name="20% - Accent6 3 5 3 3 2 2" xfId="1462" xr:uid="{00000000-0005-0000-0000-0000A9040000}"/>
    <cellStyle name="20% - Accent6 3 5 3 3 3" xfId="1463" xr:uid="{00000000-0005-0000-0000-0000AA040000}"/>
    <cellStyle name="20% - Accent6 3 5 3 4" xfId="1464" xr:uid="{00000000-0005-0000-0000-0000AB040000}"/>
    <cellStyle name="20% - Accent6 3 5 3 4 2" xfId="1465" xr:uid="{00000000-0005-0000-0000-0000AC040000}"/>
    <cellStyle name="20% - Accent6 3 5 3 5" xfId="1466" xr:uid="{00000000-0005-0000-0000-0000AD040000}"/>
    <cellStyle name="20% - Accent6 3 5 3 6" xfId="1467" xr:uid="{00000000-0005-0000-0000-0000AE040000}"/>
    <cellStyle name="20% - Accent6 3 5 4" xfId="1468" xr:uid="{00000000-0005-0000-0000-0000AF040000}"/>
    <cellStyle name="20% - Accent6 3 5 4 2" xfId="1469" xr:uid="{00000000-0005-0000-0000-0000B0040000}"/>
    <cellStyle name="20% - Accent6 3 5 4 2 2" xfId="1470" xr:uid="{00000000-0005-0000-0000-0000B1040000}"/>
    <cellStyle name="20% - Accent6 3 5 4 2 2 2" xfId="1471" xr:uid="{00000000-0005-0000-0000-0000B2040000}"/>
    <cellStyle name="20% - Accent6 3 5 4 2 3" xfId="1472" xr:uid="{00000000-0005-0000-0000-0000B3040000}"/>
    <cellStyle name="20% - Accent6 3 5 4 3" xfId="1473" xr:uid="{00000000-0005-0000-0000-0000B4040000}"/>
    <cellStyle name="20% - Accent6 3 5 4 3 2" xfId="1474" xr:uid="{00000000-0005-0000-0000-0000B5040000}"/>
    <cellStyle name="20% - Accent6 3 5 4 4" xfId="1475" xr:uid="{00000000-0005-0000-0000-0000B6040000}"/>
    <cellStyle name="20% - Accent6 3 5 5" xfId="1476" xr:uid="{00000000-0005-0000-0000-0000B7040000}"/>
    <cellStyle name="20% - Accent6 3 5 5 2" xfId="1477" xr:uid="{00000000-0005-0000-0000-0000B8040000}"/>
    <cellStyle name="20% - Accent6 3 5 5 2 2" xfId="1478" xr:uid="{00000000-0005-0000-0000-0000B9040000}"/>
    <cellStyle name="20% - Accent6 3 5 5 3" xfId="1479" xr:uid="{00000000-0005-0000-0000-0000BA040000}"/>
    <cellStyle name="20% - Accent6 3 5 6" xfId="1480" xr:uid="{00000000-0005-0000-0000-0000BB040000}"/>
    <cellStyle name="20% - Accent6 3 5 6 2" xfId="1481" xr:uid="{00000000-0005-0000-0000-0000BC040000}"/>
    <cellStyle name="20% - Accent6 3 5 7" xfId="1482" xr:uid="{00000000-0005-0000-0000-0000BD040000}"/>
    <cellStyle name="20% - Accent6 3 5 8" xfId="1483" xr:uid="{00000000-0005-0000-0000-0000BE040000}"/>
    <cellStyle name="20% - Accent6 3 6" xfId="1484" xr:uid="{00000000-0005-0000-0000-0000BF040000}"/>
    <cellStyle name="20% - Accent6 3 6 2" xfId="1485" xr:uid="{00000000-0005-0000-0000-0000C0040000}"/>
    <cellStyle name="20% - Accent6 3 6 2 2" xfId="1486" xr:uid="{00000000-0005-0000-0000-0000C1040000}"/>
    <cellStyle name="20% - Accent6 3 6 2 2 2" xfId="1487" xr:uid="{00000000-0005-0000-0000-0000C2040000}"/>
    <cellStyle name="20% - Accent6 3 6 2 2 2 2" xfId="1488" xr:uid="{00000000-0005-0000-0000-0000C3040000}"/>
    <cellStyle name="20% - Accent6 3 6 2 2 2 2 2" xfId="1489" xr:uid="{00000000-0005-0000-0000-0000C4040000}"/>
    <cellStyle name="20% - Accent6 3 6 2 2 2 3" xfId="1490" xr:uid="{00000000-0005-0000-0000-0000C5040000}"/>
    <cellStyle name="20% - Accent6 3 6 2 2 3" xfId="1491" xr:uid="{00000000-0005-0000-0000-0000C6040000}"/>
    <cellStyle name="20% - Accent6 3 6 2 2 3 2" xfId="1492" xr:uid="{00000000-0005-0000-0000-0000C7040000}"/>
    <cellStyle name="20% - Accent6 3 6 2 2 4" xfId="1493" xr:uid="{00000000-0005-0000-0000-0000C8040000}"/>
    <cellStyle name="20% - Accent6 3 6 2 3" xfId="1494" xr:uid="{00000000-0005-0000-0000-0000C9040000}"/>
    <cellStyle name="20% - Accent6 3 6 2 3 2" xfId="1495" xr:uid="{00000000-0005-0000-0000-0000CA040000}"/>
    <cellStyle name="20% - Accent6 3 6 2 3 2 2" xfId="1496" xr:uid="{00000000-0005-0000-0000-0000CB040000}"/>
    <cellStyle name="20% - Accent6 3 6 2 3 3" xfId="1497" xr:uid="{00000000-0005-0000-0000-0000CC040000}"/>
    <cellStyle name="20% - Accent6 3 6 2 4" xfId="1498" xr:uid="{00000000-0005-0000-0000-0000CD040000}"/>
    <cellStyle name="20% - Accent6 3 6 2 4 2" xfId="1499" xr:uid="{00000000-0005-0000-0000-0000CE040000}"/>
    <cellStyle name="20% - Accent6 3 6 2 5" xfId="1500" xr:uid="{00000000-0005-0000-0000-0000CF040000}"/>
    <cellStyle name="20% - Accent6 3 6 2 6" xfId="1501" xr:uid="{00000000-0005-0000-0000-0000D0040000}"/>
    <cellStyle name="20% - Accent6 3 6 3" xfId="1502" xr:uid="{00000000-0005-0000-0000-0000D1040000}"/>
    <cellStyle name="20% - Accent6 3 6 3 2" xfId="1503" xr:uid="{00000000-0005-0000-0000-0000D2040000}"/>
    <cellStyle name="20% - Accent6 3 6 3 2 2" xfId="1504" xr:uid="{00000000-0005-0000-0000-0000D3040000}"/>
    <cellStyle name="20% - Accent6 3 6 3 2 2 2" xfId="1505" xr:uid="{00000000-0005-0000-0000-0000D4040000}"/>
    <cellStyle name="20% - Accent6 3 6 3 2 3" xfId="1506" xr:uid="{00000000-0005-0000-0000-0000D5040000}"/>
    <cellStyle name="20% - Accent6 3 6 3 3" xfId="1507" xr:uid="{00000000-0005-0000-0000-0000D6040000}"/>
    <cellStyle name="20% - Accent6 3 6 3 3 2" xfId="1508" xr:uid="{00000000-0005-0000-0000-0000D7040000}"/>
    <cellStyle name="20% - Accent6 3 6 3 4" xfId="1509" xr:uid="{00000000-0005-0000-0000-0000D8040000}"/>
    <cellStyle name="20% - Accent6 3 6 4" xfId="1510" xr:uid="{00000000-0005-0000-0000-0000D9040000}"/>
    <cellStyle name="20% - Accent6 3 6 4 2" xfId="1511" xr:uid="{00000000-0005-0000-0000-0000DA040000}"/>
    <cellStyle name="20% - Accent6 3 6 4 2 2" xfId="1512" xr:uid="{00000000-0005-0000-0000-0000DB040000}"/>
    <cellStyle name="20% - Accent6 3 6 4 3" xfId="1513" xr:uid="{00000000-0005-0000-0000-0000DC040000}"/>
    <cellStyle name="20% - Accent6 3 6 5" xfId="1514" xr:uid="{00000000-0005-0000-0000-0000DD040000}"/>
    <cellStyle name="20% - Accent6 3 6 5 2" xfId="1515" xr:uid="{00000000-0005-0000-0000-0000DE040000}"/>
    <cellStyle name="20% - Accent6 3 6 6" xfId="1516" xr:uid="{00000000-0005-0000-0000-0000DF040000}"/>
    <cellStyle name="20% - Accent6 3 6 7" xfId="1517" xr:uid="{00000000-0005-0000-0000-0000E0040000}"/>
    <cellStyle name="20% - Accent6 3 7" xfId="1518" xr:uid="{00000000-0005-0000-0000-0000E1040000}"/>
    <cellStyle name="20% - Accent6 3 7 2" xfId="1519" xr:uid="{00000000-0005-0000-0000-0000E2040000}"/>
    <cellStyle name="20% - Accent6 3 7 2 2" xfId="1520" xr:uid="{00000000-0005-0000-0000-0000E3040000}"/>
    <cellStyle name="20% - Accent6 3 7 2 2 2" xfId="1521" xr:uid="{00000000-0005-0000-0000-0000E4040000}"/>
    <cellStyle name="20% - Accent6 3 7 2 2 2 2" xfId="1522" xr:uid="{00000000-0005-0000-0000-0000E5040000}"/>
    <cellStyle name="20% - Accent6 3 7 2 2 3" xfId="1523" xr:uid="{00000000-0005-0000-0000-0000E6040000}"/>
    <cellStyle name="20% - Accent6 3 7 2 3" xfId="1524" xr:uid="{00000000-0005-0000-0000-0000E7040000}"/>
    <cellStyle name="20% - Accent6 3 7 2 3 2" xfId="1525" xr:uid="{00000000-0005-0000-0000-0000E8040000}"/>
    <cellStyle name="20% - Accent6 3 7 2 4" xfId="1526" xr:uid="{00000000-0005-0000-0000-0000E9040000}"/>
    <cellStyle name="20% - Accent6 3 7 3" xfId="1527" xr:uid="{00000000-0005-0000-0000-0000EA040000}"/>
    <cellStyle name="20% - Accent6 3 7 3 2" xfId="1528" xr:uid="{00000000-0005-0000-0000-0000EB040000}"/>
    <cellStyle name="20% - Accent6 3 7 3 2 2" xfId="1529" xr:uid="{00000000-0005-0000-0000-0000EC040000}"/>
    <cellStyle name="20% - Accent6 3 7 3 3" xfId="1530" xr:uid="{00000000-0005-0000-0000-0000ED040000}"/>
    <cellStyle name="20% - Accent6 3 7 4" xfId="1531" xr:uid="{00000000-0005-0000-0000-0000EE040000}"/>
    <cellStyle name="20% - Accent6 3 7 4 2" xfId="1532" xr:uid="{00000000-0005-0000-0000-0000EF040000}"/>
    <cellStyle name="20% - Accent6 3 7 5" xfId="1533" xr:uid="{00000000-0005-0000-0000-0000F0040000}"/>
    <cellStyle name="20% - Accent6 3 7 6" xfId="1534" xr:uid="{00000000-0005-0000-0000-0000F1040000}"/>
    <cellStyle name="20% - Accent6 3 8" xfId="1535" xr:uid="{00000000-0005-0000-0000-0000F2040000}"/>
    <cellStyle name="20% - Accent6 3 8 2" xfId="1536" xr:uid="{00000000-0005-0000-0000-0000F3040000}"/>
    <cellStyle name="20% - Accent6 3 8 2 2" xfId="1537" xr:uid="{00000000-0005-0000-0000-0000F4040000}"/>
    <cellStyle name="20% - Accent6 3 8 2 2 2" xfId="1538" xr:uid="{00000000-0005-0000-0000-0000F5040000}"/>
    <cellStyle name="20% - Accent6 3 8 2 3" xfId="1539" xr:uid="{00000000-0005-0000-0000-0000F6040000}"/>
    <cellStyle name="20% - Accent6 3 8 3" xfId="1540" xr:uid="{00000000-0005-0000-0000-0000F7040000}"/>
    <cellStyle name="20% - Accent6 3 8 3 2" xfId="1541" xr:uid="{00000000-0005-0000-0000-0000F8040000}"/>
    <cellStyle name="20% - Accent6 3 8 4" xfId="1542" xr:uid="{00000000-0005-0000-0000-0000F9040000}"/>
    <cellStyle name="20% - Accent6 3 9" xfId="1543" xr:uid="{00000000-0005-0000-0000-0000FA040000}"/>
    <cellStyle name="20% - Accent6 3 9 2" xfId="1544" xr:uid="{00000000-0005-0000-0000-0000FB040000}"/>
    <cellStyle name="20% - Accent6 3 9 2 2" xfId="1545" xr:uid="{00000000-0005-0000-0000-0000FC040000}"/>
    <cellStyle name="20% - Accent6 3 9 3" xfId="1546" xr:uid="{00000000-0005-0000-0000-0000FD040000}"/>
    <cellStyle name="20% - Accent6 4" xfId="1547" xr:uid="{00000000-0005-0000-0000-0000FE040000}"/>
    <cellStyle name="20% - Accent6 4 10" xfId="1548" xr:uid="{00000000-0005-0000-0000-0000FF040000}"/>
    <cellStyle name="20% - Accent6 4 11" xfId="1549" xr:uid="{00000000-0005-0000-0000-000000050000}"/>
    <cellStyle name="20% - Accent6 4 12" xfId="1550" xr:uid="{00000000-0005-0000-0000-000001050000}"/>
    <cellStyle name="20% - Accent6 4 2" xfId="1551" xr:uid="{00000000-0005-0000-0000-000002050000}"/>
    <cellStyle name="20% - Accent6 4 2 10" xfId="1552" xr:uid="{00000000-0005-0000-0000-000003050000}"/>
    <cellStyle name="20% - Accent6 4 2 11" xfId="1553" xr:uid="{00000000-0005-0000-0000-000004050000}"/>
    <cellStyle name="20% - Accent6 4 2 2" xfId="1554" xr:uid="{00000000-0005-0000-0000-000005050000}"/>
    <cellStyle name="20% - Accent6 4 2 2 2" xfId="1555" xr:uid="{00000000-0005-0000-0000-000006050000}"/>
    <cellStyle name="20% - Accent6 4 2 2 2 2" xfId="1556" xr:uid="{00000000-0005-0000-0000-000007050000}"/>
    <cellStyle name="20% - Accent6 4 2 2 2 2 2" xfId="1557" xr:uid="{00000000-0005-0000-0000-000008050000}"/>
    <cellStyle name="20% - Accent6 4 2 2 2 2 2 2" xfId="1558" xr:uid="{00000000-0005-0000-0000-000009050000}"/>
    <cellStyle name="20% - Accent6 4 2 2 2 2 2 2 2" xfId="1559" xr:uid="{00000000-0005-0000-0000-00000A050000}"/>
    <cellStyle name="20% - Accent6 4 2 2 2 2 2 2 2 2" xfId="1560" xr:uid="{00000000-0005-0000-0000-00000B050000}"/>
    <cellStyle name="20% - Accent6 4 2 2 2 2 2 2 2 2 2" xfId="1561" xr:uid="{00000000-0005-0000-0000-00000C050000}"/>
    <cellStyle name="20% - Accent6 4 2 2 2 2 2 2 2 3" xfId="1562" xr:uid="{00000000-0005-0000-0000-00000D050000}"/>
    <cellStyle name="20% - Accent6 4 2 2 2 2 2 2 3" xfId="1563" xr:uid="{00000000-0005-0000-0000-00000E050000}"/>
    <cellStyle name="20% - Accent6 4 2 2 2 2 2 2 3 2" xfId="1564" xr:uid="{00000000-0005-0000-0000-00000F050000}"/>
    <cellStyle name="20% - Accent6 4 2 2 2 2 2 2 4" xfId="1565" xr:uid="{00000000-0005-0000-0000-000010050000}"/>
    <cellStyle name="20% - Accent6 4 2 2 2 2 2 3" xfId="1566" xr:uid="{00000000-0005-0000-0000-000011050000}"/>
    <cellStyle name="20% - Accent6 4 2 2 2 2 2 3 2" xfId="1567" xr:uid="{00000000-0005-0000-0000-000012050000}"/>
    <cellStyle name="20% - Accent6 4 2 2 2 2 2 3 2 2" xfId="1568" xr:uid="{00000000-0005-0000-0000-000013050000}"/>
    <cellStyle name="20% - Accent6 4 2 2 2 2 2 3 3" xfId="1569" xr:uid="{00000000-0005-0000-0000-000014050000}"/>
    <cellStyle name="20% - Accent6 4 2 2 2 2 2 4" xfId="1570" xr:uid="{00000000-0005-0000-0000-000015050000}"/>
    <cellStyle name="20% - Accent6 4 2 2 2 2 2 4 2" xfId="1571" xr:uid="{00000000-0005-0000-0000-000016050000}"/>
    <cellStyle name="20% - Accent6 4 2 2 2 2 2 5" xfId="1572" xr:uid="{00000000-0005-0000-0000-000017050000}"/>
    <cellStyle name="20% - Accent6 4 2 2 2 2 2 6" xfId="1573" xr:uid="{00000000-0005-0000-0000-000018050000}"/>
    <cellStyle name="20% - Accent6 4 2 2 2 2 3" xfId="1574" xr:uid="{00000000-0005-0000-0000-000019050000}"/>
    <cellStyle name="20% - Accent6 4 2 2 2 2 3 2" xfId="1575" xr:uid="{00000000-0005-0000-0000-00001A050000}"/>
    <cellStyle name="20% - Accent6 4 2 2 2 2 3 2 2" xfId="1576" xr:uid="{00000000-0005-0000-0000-00001B050000}"/>
    <cellStyle name="20% - Accent6 4 2 2 2 2 3 2 2 2" xfId="1577" xr:uid="{00000000-0005-0000-0000-00001C050000}"/>
    <cellStyle name="20% - Accent6 4 2 2 2 2 3 2 3" xfId="1578" xr:uid="{00000000-0005-0000-0000-00001D050000}"/>
    <cellStyle name="20% - Accent6 4 2 2 2 2 3 3" xfId="1579" xr:uid="{00000000-0005-0000-0000-00001E050000}"/>
    <cellStyle name="20% - Accent6 4 2 2 2 2 3 3 2" xfId="1580" xr:uid="{00000000-0005-0000-0000-00001F050000}"/>
    <cellStyle name="20% - Accent6 4 2 2 2 2 3 4" xfId="1581" xr:uid="{00000000-0005-0000-0000-000020050000}"/>
    <cellStyle name="20% - Accent6 4 2 2 2 2 4" xfId="1582" xr:uid="{00000000-0005-0000-0000-000021050000}"/>
    <cellStyle name="20% - Accent6 4 2 2 2 2 4 2" xfId="1583" xr:uid="{00000000-0005-0000-0000-000022050000}"/>
    <cellStyle name="20% - Accent6 4 2 2 2 2 4 2 2" xfId="1584" xr:uid="{00000000-0005-0000-0000-000023050000}"/>
    <cellStyle name="20% - Accent6 4 2 2 2 2 4 3" xfId="1585" xr:uid="{00000000-0005-0000-0000-000024050000}"/>
    <cellStyle name="20% - Accent6 4 2 2 2 2 5" xfId="1586" xr:uid="{00000000-0005-0000-0000-000025050000}"/>
    <cellStyle name="20% - Accent6 4 2 2 2 2 5 2" xfId="1587" xr:uid="{00000000-0005-0000-0000-000026050000}"/>
    <cellStyle name="20% - Accent6 4 2 2 2 2 6" xfId="1588" xr:uid="{00000000-0005-0000-0000-000027050000}"/>
    <cellStyle name="20% - Accent6 4 2 2 2 2 7" xfId="1589" xr:uid="{00000000-0005-0000-0000-000028050000}"/>
    <cellStyle name="20% - Accent6 4 2 2 2 3" xfId="1590" xr:uid="{00000000-0005-0000-0000-000029050000}"/>
    <cellStyle name="20% - Accent6 4 2 2 2 3 2" xfId="1591" xr:uid="{00000000-0005-0000-0000-00002A050000}"/>
    <cellStyle name="20% - Accent6 4 2 2 2 3 2 2" xfId="1592" xr:uid="{00000000-0005-0000-0000-00002B050000}"/>
    <cellStyle name="20% - Accent6 4 2 2 2 3 2 2 2" xfId="1593" xr:uid="{00000000-0005-0000-0000-00002C050000}"/>
    <cellStyle name="20% - Accent6 4 2 2 2 3 2 2 2 2" xfId="1594" xr:uid="{00000000-0005-0000-0000-00002D050000}"/>
    <cellStyle name="20% - Accent6 4 2 2 2 3 2 2 3" xfId="1595" xr:uid="{00000000-0005-0000-0000-00002E050000}"/>
    <cellStyle name="20% - Accent6 4 2 2 2 3 2 3" xfId="1596" xr:uid="{00000000-0005-0000-0000-00002F050000}"/>
    <cellStyle name="20% - Accent6 4 2 2 2 3 2 3 2" xfId="1597" xr:uid="{00000000-0005-0000-0000-000030050000}"/>
    <cellStyle name="20% - Accent6 4 2 2 2 3 2 4" xfId="1598" xr:uid="{00000000-0005-0000-0000-000031050000}"/>
    <cellStyle name="20% - Accent6 4 2 2 2 3 3" xfId="1599" xr:uid="{00000000-0005-0000-0000-000032050000}"/>
    <cellStyle name="20% - Accent6 4 2 2 2 3 3 2" xfId="1600" xr:uid="{00000000-0005-0000-0000-000033050000}"/>
    <cellStyle name="20% - Accent6 4 2 2 2 3 3 2 2" xfId="1601" xr:uid="{00000000-0005-0000-0000-000034050000}"/>
    <cellStyle name="20% - Accent6 4 2 2 2 3 3 3" xfId="1602" xr:uid="{00000000-0005-0000-0000-000035050000}"/>
    <cellStyle name="20% - Accent6 4 2 2 2 3 4" xfId="1603" xr:uid="{00000000-0005-0000-0000-000036050000}"/>
    <cellStyle name="20% - Accent6 4 2 2 2 3 4 2" xfId="1604" xr:uid="{00000000-0005-0000-0000-000037050000}"/>
    <cellStyle name="20% - Accent6 4 2 2 2 3 5" xfId="1605" xr:uid="{00000000-0005-0000-0000-000038050000}"/>
    <cellStyle name="20% - Accent6 4 2 2 2 3 6" xfId="1606" xr:uid="{00000000-0005-0000-0000-000039050000}"/>
    <cellStyle name="20% - Accent6 4 2 2 2 4" xfId="1607" xr:uid="{00000000-0005-0000-0000-00003A050000}"/>
    <cellStyle name="20% - Accent6 4 2 2 2 4 2" xfId="1608" xr:uid="{00000000-0005-0000-0000-00003B050000}"/>
    <cellStyle name="20% - Accent6 4 2 2 2 4 2 2" xfId="1609" xr:uid="{00000000-0005-0000-0000-00003C050000}"/>
    <cellStyle name="20% - Accent6 4 2 2 2 4 2 2 2" xfId="1610" xr:uid="{00000000-0005-0000-0000-00003D050000}"/>
    <cellStyle name="20% - Accent6 4 2 2 2 4 2 3" xfId="1611" xr:uid="{00000000-0005-0000-0000-00003E050000}"/>
    <cellStyle name="20% - Accent6 4 2 2 2 4 3" xfId="1612" xr:uid="{00000000-0005-0000-0000-00003F050000}"/>
    <cellStyle name="20% - Accent6 4 2 2 2 4 3 2" xfId="1613" xr:uid="{00000000-0005-0000-0000-000040050000}"/>
    <cellStyle name="20% - Accent6 4 2 2 2 4 4" xfId="1614" xr:uid="{00000000-0005-0000-0000-000041050000}"/>
    <cellStyle name="20% - Accent6 4 2 2 2 5" xfId="1615" xr:uid="{00000000-0005-0000-0000-000042050000}"/>
    <cellStyle name="20% - Accent6 4 2 2 2 5 2" xfId="1616" xr:uid="{00000000-0005-0000-0000-000043050000}"/>
    <cellStyle name="20% - Accent6 4 2 2 2 5 2 2" xfId="1617" xr:uid="{00000000-0005-0000-0000-000044050000}"/>
    <cellStyle name="20% - Accent6 4 2 2 2 5 3" xfId="1618" xr:uid="{00000000-0005-0000-0000-000045050000}"/>
    <cellStyle name="20% - Accent6 4 2 2 2 6" xfId="1619" xr:uid="{00000000-0005-0000-0000-000046050000}"/>
    <cellStyle name="20% - Accent6 4 2 2 2 6 2" xfId="1620" xr:uid="{00000000-0005-0000-0000-000047050000}"/>
    <cellStyle name="20% - Accent6 4 2 2 2 7" xfId="1621" xr:uid="{00000000-0005-0000-0000-000048050000}"/>
    <cellStyle name="20% - Accent6 4 2 2 2 8" xfId="1622" xr:uid="{00000000-0005-0000-0000-000049050000}"/>
    <cellStyle name="20% - Accent6 4 2 2 3" xfId="1623" xr:uid="{00000000-0005-0000-0000-00004A050000}"/>
    <cellStyle name="20% - Accent6 4 2 2 3 2" xfId="1624" xr:uid="{00000000-0005-0000-0000-00004B050000}"/>
    <cellStyle name="20% - Accent6 4 2 2 3 2 2" xfId="1625" xr:uid="{00000000-0005-0000-0000-00004C050000}"/>
    <cellStyle name="20% - Accent6 4 2 2 3 2 2 2" xfId="1626" xr:uid="{00000000-0005-0000-0000-00004D050000}"/>
    <cellStyle name="20% - Accent6 4 2 2 3 2 2 2 2" xfId="1627" xr:uid="{00000000-0005-0000-0000-00004E050000}"/>
    <cellStyle name="20% - Accent6 4 2 2 3 2 2 2 2 2" xfId="1628" xr:uid="{00000000-0005-0000-0000-00004F050000}"/>
    <cellStyle name="20% - Accent6 4 2 2 3 2 2 2 3" xfId="1629" xr:uid="{00000000-0005-0000-0000-000050050000}"/>
    <cellStyle name="20% - Accent6 4 2 2 3 2 2 3" xfId="1630" xr:uid="{00000000-0005-0000-0000-000051050000}"/>
    <cellStyle name="20% - Accent6 4 2 2 3 2 2 3 2" xfId="1631" xr:uid="{00000000-0005-0000-0000-000052050000}"/>
    <cellStyle name="20% - Accent6 4 2 2 3 2 2 4" xfId="1632" xr:uid="{00000000-0005-0000-0000-000053050000}"/>
    <cellStyle name="20% - Accent6 4 2 2 3 2 3" xfId="1633" xr:uid="{00000000-0005-0000-0000-000054050000}"/>
    <cellStyle name="20% - Accent6 4 2 2 3 2 3 2" xfId="1634" xr:uid="{00000000-0005-0000-0000-000055050000}"/>
    <cellStyle name="20% - Accent6 4 2 2 3 2 3 2 2" xfId="1635" xr:uid="{00000000-0005-0000-0000-000056050000}"/>
    <cellStyle name="20% - Accent6 4 2 2 3 2 3 3" xfId="1636" xr:uid="{00000000-0005-0000-0000-000057050000}"/>
    <cellStyle name="20% - Accent6 4 2 2 3 2 4" xfId="1637" xr:uid="{00000000-0005-0000-0000-000058050000}"/>
    <cellStyle name="20% - Accent6 4 2 2 3 2 4 2" xfId="1638" xr:uid="{00000000-0005-0000-0000-000059050000}"/>
    <cellStyle name="20% - Accent6 4 2 2 3 2 5" xfId="1639" xr:uid="{00000000-0005-0000-0000-00005A050000}"/>
    <cellStyle name="20% - Accent6 4 2 2 3 2 6" xfId="1640" xr:uid="{00000000-0005-0000-0000-00005B050000}"/>
    <cellStyle name="20% - Accent6 4 2 2 3 3" xfId="1641" xr:uid="{00000000-0005-0000-0000-00005C050000}"/>
    <cellStyle name="20% - Accent6 4 2 2 3 3 2" xfId="1642" xr:uid="{00000000-0005-0000-0000-00005D050000}"/>
    <cellStyle name="20% - Accent6 4 2 2 3 3 2 2" xfId="1643" xr:uid="{00000000-0005-0000-0000-00005E050000}"/>
    <cellStyle name="20% - Accent6 4 2 2 3 3 2 2 2" xfId="1644" xr:uid="{00000000-0005-0000-0000-00005F050000}"/>
    <cellStyle name="20% - Accent6 4 2 2 3 3 2 3" xfId="1645" xr:uid="{00000000-0005-0000-0000-000060050000}"/>
    <cellStyle name="20% - Accent6 4 2 2 3 3 3" xfId="1646" xr:uid="{00000000-0005-0000-0000-000061050000}"/>
    <cellStyle name="20% - Accent6 4 2 2 3 3 3 2" xfId="1647" xr:uid="{00000000-0005-0000-0000-000062050000}"/>
    <cellStyle name="20% - Accent6 4 2 2 3 3 4" xfId="1648" xr:uid="{00000000-0005-0000-0000-000063050000}"/>
    <cellStyle name="20% - Accent6 4 2 2 3 4" xfId="1649" xr:uid="{00000000-0005-0000-0000-000064050000}"/>
    <cellStyle name="20% - Accent6 4 2 2 3 4 2" xfId="1650" xr:uid="{00000000-0005-0000-0000-000065050000}"/>
    <cellStyle name="20% - Accent6 4 2 2 3 4 2 2" xfId="1651" xr:uid="{00000000-0005-0000-0000-000066050000}"/>
    <cellStyle name="20% - Accent6 4 2 2 3 4 3" xfId="1652" xr:uid="{00000000-0005-0000-0000-000067050000}"/>
    <cellStyle name="20% - Accent6 4 2 2 3 5" xfId="1653" xr:uid="{00000000-0005-0000-0000-000068050000}"/>
    <cellStyle name="20% - Accent6 4 2 2 3 5 2" xfId="1654" xr:uid="{00000000-0005-0000-0000-000069050000}"/>
    <cellStyle name="20% - Accent6 4 2 2 3 6" xfId="1655" xr:uid="{00000000-0005-0000-0000-00006A050000}"/>
    <cellStyle name="20% - Accent6 4 2 2 3 7" xfId="1656" xr:uid="{00000000-0005-0000-0000-00006B050000}"/>
    <cellStyle name="20% - Accent6 4 2 2 4" xfId="1657" xr:uid="{00000000-0005-0000-0000-00006C050000}"/>
    <cellStyle name="20% - Accent6 4 2 2 4 2" xfId="1658" xr:uid="{00000000-0005-0000-0000-00006D050000}"/>
    <cellStyle name="20% - Accent6 4 2 2 4 2 2" xfId="1659" xr:uid="{00000000-0005-0000-0000-00006E050000}"/>
    <cellStyle name="20% - Accent6 4 2 2 4 2 2 2" xfId="1660" xr:uid="{00000000-0005-0000-0000-00006F050000}"/>
    <cellStyle name="20% - Accent6 4 2 2 4 2 2 2 2" xfId="1661" xr:uid="{00000000-0005-0000-0000-000070050000}"/>
    <cellStyle name="20% - Accent6 4 2 2 4 2 2 3" xfId="1662" xr:uid="{00000000-0005-0000-0000-000071050000}"/>
    <cellStyle name="20% - Accent6 4 2 2 4 2 3" xfId="1663" xr:uid="{00000000-0005-0000-0000-000072050000}"/>
    <cellStyle name="20% - Accent6 4 2 2 4 2 3 2" xfId="1664" xr:uid="{00000000-0005-0000-0000-000073050000}"/>
    <cellStyle name="20% - Accent6 4 2 2 4 2 4" xfId="1665" xr:uid="{00000000-0005-0000-0000-000074050000}"/>
    <cellStyle name="20% - Accent6 4 2 2 4 3" xfId="1666" xr:uid="{00000000-0005-0000-0000-000075050000}"/>
    <cellStyle name="20% - Accent6 4 2 2 4 3 2" xfId="1667" xr:uid="{00000000-0005-0000-0000-000076050000}"/>
    <cellStyle name="20% - Accent6 4 2 2 4 3 2 2" xfId="1668" xr:uid="{00000000-0005-0000-0000-000077050000}"/>
    <cellStyle name="20% - Accent6 4 2 2 4 3 3" xfId="1669" xr:uid="{00000000-0005-0000-0000-000078050000}"/>
    <cellStyle name="20% - Accent6 4 2 2 4 4" xfId="1670" xr:uid="{00000000-0005-0000-0000-000079050000}"/>
    <cellStyle name="20% - Accent6 4 2 2 4 4 2" xfId="1671" xr:uid="{00000000-0005-0000-0000-00007A050000}"/>
    <cellStyle name="20% - Accent6 4 2 2 4 5" xfId="1672" xr:uid="{00000000-0005-0000-0000-00007B050000}"/>
    <cellStyle name="20% - Accent6 4 2 2 4 6" xfId="1673" xr:uid="{00000000-0005-0000-0000-00007C050000}"/>
    <cellStyle name="20% - Accent6 4 2 2 5" xfId="1674" xr:uid="{00000000-0005-0000-0000-00007D050000}"/>
    <cellStyle name="20% - Accent6 4 2 2 5 2" xfId="1675" xr:uid="{00000000-0005-0000-0000-00007E050000}"/>
    <cellStyle name="20% - Accent6 4 2 2 5 2 2" xfId="1676" xr:uid="{00000000-0005-0000-0000-00007F050000}"/>
    <cellStyle name="20% - Accent6 4 2 2 5 2 2 2" xfId="1677" xr:uid="{00000000-0005-0000-0000-000080050000}"/>
    <cellStyle name="20% - Accent6 4 2 2 5 2 3" xfId="1678" xr:uid="{00000000-0005-0000-0000-000081050000}"/>
    <cellStyle name="20% - Accent6 4 2 2 5 3" xfId="1679" xr:uid="{00000000-0005-0000-0000-000082050000}"/>
    <cellStyle name="20% - Accent6 4 2 2 5 3 2" xfId="1680" xr:uid="{00000000-0005-0000-0000-000083050000}"/>
    <cellStyle name="20% - Accent6 4 2 2 5 4" xfId="1681" xr:uid="{00000000-0005-0000-0000-000084050000}"/>
    <cellStyle name="20% - Accent6 4 2 2 6" xfId="1682" xr:uid="{00000000-0005-0000-0000-000085050000}"/>
    <cellStyle name="20% - Accent6 4 2 2 6 2" xfId="1683" xr:uid="{00000000-0005-0000-0000-000086050000}"/>
    <cellStyle name="20% - Accent6 4 2 2 6 2 2" xfId="1684" xr:uid="{00000000-0005-0000-0000-000087050000}"/>
    <cellStyle name="20% - Accent6 4 2 2 6 3" xfId="1685" xr:uid="{00000000-0005-0000-0000-000088050000}"/>
    <cellStyle name="20% - Accent6 4 2 2 7" xfId="1686" xr:uid="{00000000-0005-0000-0000-000089050000}"/>
    <cellStyle name="20% - Accent6 4 2 2 7 2" xfId="1687" xr:uid="{00000000-0005-0000-0000-00008A050000}"/>
    <cellStyle name="20% - Accent6 4 2 2 8" xfId="1688" xr:uid="{00000000-0005-0000-0000-00008B050000}"/>
    <cellStyle name="20% - Accent6 4 2 2 9" xfId="1689" xr:uid="{00000000-0005-0000-0000-00008C050000}"/>
    <cellStyle name="20% - Accent6 4 2 3" xfId="1690" xr:uid="{00000000-0005-0000-0000-00008D050000}"/>
    <cellStyle name="20% - Accent6 4 2 3 2" xfId="1691" xr:uid="{00000000-0005-0000-0000-00008E050000}"/>
    <cellStyle name="20% - Accent6 4 2 3 2 2" xfId="1692" xr:uid="{00000000-0005-0000-0000-00008F050000}"/>
    <cellStyle name="20% - Accent6 4 2 3 2 2 2" xfId="1693" xr:uid="{00000000-0005-0000-0000-000090050000}"/>
    <cellStyle name="20% - Accent6 4 2 3 2 2 2 2" xfId="1694" xr:uid="{00000000-0005-0000-0000-000091050000}"/>
    <cellStyle name="20% - Accent6 4 2 3 2 2 2 2 2" xfId="1695" xr:uid="{00000000-0005-0000-0000-000092050000}"/>
    <cellStyle name="20% - Accent6 4 2 3 2 2 2 2 2 2" xfId="1696" xr:uid="{00000000-0005-0000-0000-000093050000}"/>
    <cellStyle name="20% - Accent6 4 2 3 2 2 2 2 3" xfId="1697" xr:uid="{00000000-0005-0000-0000-000094050000}"/>
    <cellStyle name="20% - Accent6 4 2 3 2 2 2 3" xfId="1698" xr:uid="{00000000-0005-0000-0000-000095050000}"/>
    <cellStyle name="20% - Accent6 4 2 3 2 2 2 3 2" xfId="1699" xr:uid="{00000000-0005-0000-0000-000096050000}"/>
    <cellStyle name="20% - Accent6 4 2 3 2 2 2 4" xfId="1700" xr:uid="{00000000-0005-0000-0000-000097050000}"/>
    <cellStyle name="20% - Accent6 4 2 3 2 2 3" xfId="1701" xr:uid="{00000000-0005-0000-0000-000098050000}"/>
    <cellStyle name="20% - Accent6 4 2 3 2 2 3 2" xfId="1702" xr:uid="{00000000-0005-0000-0000-000099050000}"/>
    <cellStyle name="20% - Accent6 4 2 3 2 2 3 2 2" xfId="1703" xr:uid="{00000000-0005-0000-0000-00009A050000}"/>
    <cellStyle name="20% - Accent6 4 2 3 2 2 3 3" xfId="1704" xr:uid="{00000000-0005-0000-0000-00009B050000}"/>
    <cellStyle name="20% - Accent6 4 2 3 2 2 4" xfId="1705" xr:uid="{00000000-0005-0000-0000-00009C050000}"/>
    <cellStyle name="20% - Accent6 4 2 3 2 2 4 2" xfId="1706" xr:uid="{00000000-0005-0000-0000-00009D050000}"/>
    <cellStyle name="20% - Accent6 4 2 3 2 2 5" xfId="1707" xr:uid="{00000000-0005-0000-0000-00009E050000}"/>
    <cellStyle name="20% - Accent6 4 2 3 2 2 6" xfId="1708" xr:uid="{00000000-0005-0000-0000-00009F050000}"/>
    <cellStyle name="20% - Accent6 4 2 3 2 3" xfId="1709" xr:uid="{00000000-0005-0000-0000-0000A0050000}"/>
    <cellStyle name="20% - Accent6 4 2 3 2 3 2" xfId="1710" xr:uid="{00000000-0005-0000-0000-0000A1050000}"/>
    <cellStyle name="20% - Accent6 4 2 3 2 3 2 2" xfId="1711" xr:uid="{00000000-0005-0000-0000-0000A2050000}"/>
    <cellStyle name="20% - Accent6 4 2 3 2 3 2 2 2" xfId="1712" xr:uid="{00000000-0005-0000-0000-0000A3050000}"/>
    <cellStyle name="20% - Accent6 4 2 3 2 3 2 3" xfId="1713" xr:uid="{00000000-0005-0000-0000-0000A4050000}"/>
    <cellStyle name="20% - Accent6 4 2 3 2 3 3" xfId="1714" xr:uid="{00000000-0005-0000-0000-0000A5050000}"/>
    <cellStyle name="20% - Accent6 4 2 3 2 3 3 2" xfId="1715" xr:uid="{00000000-0005-0000-0000-0000A6050000}"/>
    <cellStyle name="20% - Accent6 4 2 3 2 3 4" xfId="1716" xr:uid="{00000000-0005-0000-0000-0000A7050000}"/>
    <cellStyle name="20% - Accent6 4 2 3 2 4" xfId="1717" xr:uid="{00000000-0005-0000-0000-0000A8050000}"/>
    <cellStyle name="20% - Accent6 4 2 3 2 4 2" xfId="1718" xr:uid="{00000000-0005-0000-0000-0000A9050000}"/>
    <cellStyle name="20% - Accent6 4 2 3 2 4 2 2" xfId="1719" xr:uid="{00000000-0005-0000-0000-0000AA050000}"/>
    <cellStyle name="20% - Accent6 4 2 3 2 4 3" xfId="1720" xr:uid="{00000000-0005-0000-0000-0000AB050000}"/>
    <cellStyle name="20% - Accent6 4 2 3 2 5" xfId="1721" xr:uid="{00000000-0005-0000-0000-0000AC050000}"/>
    <cellStyle name="20% - Accent6 4 2 3 2 5 2" xfId="1722" xr:uid="{00000000-0005-0000-0000-0000AD050000}"/>
    <cellStyle name="20% - Accent6 4 2 3 2 6" xfId="1723" xr:uid="{00000000-0005-0000-0000-0000AE050000}"/>
    <cellStyle name="20% - Accent6 4 2 3 2 7" xfId="1724" xr:uid="{00000000-0005-0000-0000-0000AF050000}"/>
    <cellStyle name="20% - Accent6 4 2 3 3" xfId="1725" xr:uid="{00000000-0005-0000-0000-0000B0050000}"/>
    <cellStyle name="20% - Accent6 4 2 3 3 2" xfId="1726" xr:uid="{00000000-0005-0000-0000-0000B1050000}"/>
    <cellStyle name="20% - Accent6 4 2 3 3 2 2" xfId="1727" xr:uid="{00000000-0005-0000-0000-0000B2050000}"/>
    <cellStyle name="20% - Accent6 4 2 3 3 2 2 2" xfId="1728" xr:uid="{00000000-0005-0000-0000-0000B3050000}"/>
    <cellStyle name="20% - Accent6 4 2 3 3 2 2 2 2" xfId="1729" xr:uid="{00000000-0005-0000-0000-0000B4050000}"/>
    <cellStyle name="20% - Accent6 4 2 3 3 2 2 3" xfId="1730" xr:uid="{00000000-0005-0000-0000-0000B5050000}"/>
    <cellStyle name="20% - Accent6 4 2 3 3 2 3" xfId="1731" xr:uid="{00000000-0005-0000-0000-0000B6050000}"/>
    <cellStyle name="20% - Accent6 4 2 3 3 2 3 2" xfId="1732" xr:uid="{00000000-0005-0000-0000-0000B7050000}"/>
    <cellStyle name="20% - Accent6 4 2 3 3 2 4" xfId="1733" xr:uid="{00000000-0005-0000-0000-0000B8050000}"/>
    <cellStyle name="20% - Accent6 4 2 3 3 3" xfId="1734" xr:uid="{00000000-0005-0000-0000-0000B9050000}"/>
    <cellStyle name="20% - Accent6 4 2 3 3 3 2" xfId="1735" xr:uid="{00000000-0005-0000-0000-0000BA050000}"/>
    <cellStyle name="20% - Accent6 4 2 3 3 3 2 2" xfId="1736" xr:uid="{00000000-0005-0000-0000-0000BB050000}"/>
    <cellStyle name="20% - Accent6 4 2 3 3 3 3" xfId="1737" xr:uid="{00000000-0005-0000-0000-0000BC050000}"/>
    <cellStyle name="20% - Accent6 4 2 3 3 4" xfId="1738" xr:uid="{00000000-0005-0000-0000-0000BD050000}"/>
    <cellStyle name="20% - Accent6 4 2 3 3 4 2" xfId="1739" xr:uid="{00000000-0005-0000-0000-0000BE050000}"/>
    <cellStyle name="20% - Accent6 4 2 3 3 5" xfId="1740" xr:uid="{00000000-0005-0000-0000-0000BF050000}"/>
    <cellStyle name="20% - Accent6 4 2 3 3 6" xfId="1741" xr:uid="{00000000-0005-0000-0000-0000C0050000}"/>
    <cellStyle name="20% - Accent6 4 2 3 4" xfId="1742" xr:uid="{00000000-0005-0000-0000-0000C1050000}"/>
    <cellStyle name="20% - Accent6 4 2 3 4 2" xfId="1743" xr:uid="{00000000-0005-0000-0000-0000C2050000}"/>
    <cellStyle name="20% - Accent6 4 2 3 4 2 2" xfId="1744" xr:uid="{00000000-0005-0000-0000-0000C3050000}"/>
    <cellStyle name="20% - Accent6 4 2 3 4 2 2 2" xfId="1745" xr:uid="{00000000-0005-0000-0000-0000C4050000}"/>
    <cellStyle name="20% - Accent6 4 2 3 4 2 3" xfId="1746" xr:uid="{00000000-0005-0000-0000-0000C5050000}"/>
    <cellStyle name="20% - Accent6 4 2 3 4 3" xfId="1747" xr:uid="{00000000-0005-0000-0000-0000C6050000}"/>
    <cellStyle name="20% - Accent6 4 2 3 4 3 2" xfId="1748" xr:uid="{00000000-0005-0000-0000-0000C7050000}"/>
    <cellStyle name="20% - Accent6 4 2 3 4 4" xfId="1749" xr:uid="{00000000-0005-0000-0000-0000C8050000}"/>
    <cellStyle name="20% - Accent6 4 2 3 5" xfId="1750" xr:uid="{00000000-0005-0000-0000-0000C9050000}"/>
    <cellStyle name="20% - Accent6 4 2 3 5 2" xfId="1751" xr:uid="{00000000-0005-0000-0000-0000CA050000}"/>
    <cellStyle name="20% - Accent6 4 2 3 5 2 2" xfId="1752" xr:uid="{00000000-0005-0000-0000-0000CB050000}"/>
    <cellStyle name="20% - Accent6 4 2 3 5 3" xfId="1753" xr:uid="{00000000-0005-0000-0000-0000CC050000}"/>
    <cellStyle name="20% - Accent6 4 2 3 6" xfId="1754" xr:uid="{00000000-0005-0000-0000-0000CD050000}"/>
    <cellStyle name="20% - Accent6 4 2 3 6 2" xfId="1755" xr:uid="{00000000-0005-0000-0000-0000CE050000}"/>
    <cellStyle name="20% - Accent6 4 2 3 7" xfId="1756" xr:uid="{00000000-0005-0000-0000-0000CF050000}"/>
    <cellStyle name="20% - Accent6 4 2 3 8" xfId="1757" xr:uid="{00000000-0005-0000-0000-0000D0050000}"/>
    <cellStyle name="20% - Accent6 4 2 4" xfId="1758" xr:uid="{00000000-0005-0000-0000-0000D1050000}"/>
    <cellStyle name="20% - Accent6 4 2 4 2" xfId="1759" xr:uid="{00000000-0005-0000-0000-0000D2050000}"/>
    <cellStyle name="20% - Accent6 4 2 4 2 2" xfId="1760" xr:uid="{00000000-0005-0000-0000-0000D3050000}"/>
    <cellStyle name="20% - Accent6 4 2 4 2 2 2" xfId="1761" xr:uid="{00000000-0005-0000-0000-0000D4050000}"/>
    <cellStyle name="20% - Accent6 4 2 4 2 2 2 2" xfId="1762" xr:uid="{00000000-0005-0000-0000-0000D5050000}"/>
    <cellStyle name="20% - Accent6 4 2 4 2 2 2 2 2" xfId="1763" xr:uid="{00000000-0005-0000-0000-0000D6050000}"/>
    <cellStyle name="20% - Accent6 4 2 4 2 2 2 3" xfId="1764" xr:uid="{00000000-0005-0000-0000-0000D7050000}"/>
    <cellStyle name="20% - Accent6 4 2 4 2 2 3" xfId="1765" xr:uid="{00000000-0005-0000-0000-0000D8050000}"/>
    <cellStyle name="20% - Accent6 4 2 4 2 2 3 2" xfId="1766" xr:uid="{00000000-0005-0000-0000-0000D9050000}"/>
    <cellStyle name="20% - Accent6 4 2 4 2 2 4" xfId="1767" xr:uid="{00000000-0005-0000-0000-0000DA050000}"/>
    <cellStyle name="20% - Accent6 4 2 4 2 3" xfId="1768" xr:uid="{00000000-0005-0000-0000-0000DB050000}"/>
    <cellStyle name="20% - Accent6 4 2 4 2 3 2" xfId="1769" xr:uid="{00000000-0005-0000-0000-0000DC050000}"/>
    <cellStyle name="20% - Accent6 4 2 4 2 3 2 2" xfId="1770" xr:uid="{00000000-0005-0000-0000-0000DD050000}"/>
    <cellStyle name="20% - Accent6 4 2 4 2 3 3" xfId="1771" xr:uid="{00000000-0005-0000-0000-0000DE050000}"/>
    <cellStyle name="20% - Accent6 4 2 4 2 4" xfId="1772" xr:uid="{00000000-0005-0000-0000-0000DF050000}"/>
    <cellStyle name="20% - Accent6 4 2 4 2 4 2" xfId="1773" xr:uid="{00000000-0005-0000-0000-0000E0050000}"/>
    <cellStyle name="20% - Accent6 4 2 4 2 5" xfId="1774" xr:uid="{00000000-0005-0000-0000-0000E1050000}"/>
    <cellStyle name="20% - Accent6 4 2 4 2 6" xfId="1775" xr:uid="{00000000-0005-0000-0000-0000E2050000}"/>
    <cellStyle name="20% - Accent6 4 2 4 3" xfId="1776" xr:uid="{00000000-0005-0000-0000-0000E3050000}"/>
    <cellStyle name="20% - Accent6 4 2 4 3 2" xfId="1777" xr:uid="{00000000-0005-0000-0000-0000E4050000}"/>
    <cellStyle name="20% - Accent6 4 2 4 3 2 2" xfId="1778" xr:uid="{00000000-0005-0000-0000-0000E5050000}"/>
    <cellStyle name="20% - Accent6 4 2 4 3 2 2 2" xfId="1779" xr:uid="{00000000-0005-0000-0000-0000E6050000}"/>
    <cellStyle name="20% - Accent6 4 2 4 3 2 3" xfId="1780" xr:uid="{00000000-0005-0000-0000-0000E7050000}"/>
    <cellStyle name="20% - Accent6 4 2 4 3 3" xfId="1781" xr:uid="{00000000-0005-0000-0000-0000E8050000}"/>
    <cellStyle name="20% - Accent6 4 2 4 3 3 2" xfId="1782" xr:uid="{00000000-0005-0000-0000-0000E9050000}"/>
    <cellStyle name="20% - Accent6 4 2 4 3 4" xfId="1783" xr:uid="{00000000-0005-0000-0000-0000EA050000}"/>
    <cellStyle name="20% - Accent6 4 2 4 4" xfId="1784" xr:uid="{00000000-0005-0000-0000-0000EB050000}"/>
    <cellStyle name="20% - Accent6 4 2 4 4 2" xfId="1785" xr:uid="{00000000-0005-0000-0000-0000EC050000}"/>
    <cellStyle name="20% - Accent6 4 2 4 4 2 2" xfId="1786" xr:uid="{00000000-0005-0000-0000-0000ED050000}"/>
    <cellStyle name="20% - Accent6 4 2 4 4 3" xfId="1787" xr:uid="{00000000-0005-0000-0000-0000EE050000}"/>
    <cellStyle name="20% - Accent6 4 2 4 5" xfId="1788" xr:uid="{00000000-0005-0000-0000-0000EF050000}"/>
    <cellStyle name="20% - Accent6 4 2 4 5 2" xfId="1789" xr:uid="{00000000-0005-0000-0000-0000F0050000}"/>
    <cellStyle name="20% - Accent6 4 2 4 6" xfId="1790" xr:uid="{00000000-0005-0000-0000-0000F1050000}"/>
    <cellStyle name="20% - Accent6 4 2 4 7" xfId="1791" xr:uid="{00000000-0005-0000-0000-0000F2050000}"/>
    <cellStyle name="20% - Accent6 4 2 5" xfId="1792" xr:uid="{00000000-0005-0000-0000-0000F3050000}"/>
    <cellStyle name="20% - Accent6 4 2 5 2" xfId="1793" xr:uid="{00000000-0005-0000-0000-0000F4050000}"/>
    <cellStyle name="20% - Accent6 4 2 5 2 2" xfId="1794" xr:uid="{00000000-0005-0000-0000-0000F5050000}"/>
    <cellStyle name="20% - Accent6 4 2 5 2 2 2" xfId="1795" xr:uid="{00000000-0005-0000-0000-0000F6050000}"/>
    <cellStyle name="20% - Accent6 4 2 5 2 2 2 2" xfId="1796" xr:uid="{00000000-0005-0000-0000-0000F7050000}"/>
    <cellStyle name="20% - Accent6 4 2 5 2 2 3" xfId="1797" xr:uid="{00000000-0005-0000-0000-0000F8050000}"/>
    <cellStyle name="20% - Accent6 4 2 5 2 3" xfId="1798" xr:uid="{00000000-0005-0000-0000-0000F9050000}"/>
    <cellStyle name="20% - Accent6 4 2 5 2 3 2" xfId="1799" xr:uid="{00000000-0005-0000-0000-0000FA050000}"/>
    <cellStyle name="20% - Accent6 4 2 5 2 4" xfId="1800" xr:uid="{00000000-0005-0000-0000-0000FB050000}"/>
    <cellStyle name="20% - Accent6 4 2 5 3" xfId="1801" xr:uid="{00000000-0005-0000-0000-0000FC050000}"/>
    <cellStyle name="20% - Accent6 4 2 5 3 2" xfId="1802" xr:uid="{00000000-0005-0000-0000-0000FD050000}"/>
    <cellStyle name="20% - Accent6 4 2 5 3 2 2" xfId="1803" xr:uid="{00000000-0005-0000-0000-0000FE050000}"/>
    <cellStyle name="20% - Accent6 4 2 5 3 3" xfId="1804" xr:uid="{00000000-0005-0000-0000-0000FF050000}"/>
    <cellStyle name="20% - Accent6 4 2 5 4" xfId="1805" xr:uid="{00000000-0005-0000-0000-000000060000}"/>
    <cellStyle name="20% - Accent6 4 2 5 4 2" xfId="1806" xr:uid="{00000000-0005-0000-0000-000001060000}"/>
    <cellStyle name="20% - Accent6 4 2 5 5" xfId="1807" xr:uid="{00000000-0005-0000-0000-000002060000}"/>
    <cellStyle name="20% - Accent6 4 2 5 6" xfId="1808" xr:uid="{00000000-0005-0000-0000-000003060000}"/>
    <cellStyle name="20% - Accent6 4 2 6" xfId="1809" xr:uid="{00000000-0005-0000-0000-000004060000}"/>
    <cellStyle name="20% - Accent6 4 2 6 2" xfId="1810" xr:uid="{00000000-0005-0000-0000-000005060000}"/>
    <cellStyle name="20% - Accent6 4 2 6 2 2" xfId="1811" xr:uid="{00000000-0005-0000-0000-000006060000}"/>
    <cellStyle name="20% - Accent6 4 2 6 2 2 2" xfId="1812" xr:uid="{00000000-0005-0000-0000-000007060000}"/>
    <cellStyle name="20% - Accent6 4 2 6 2 3" xfId="1813" xr:uid="{00000000-0005-0000-0000-000008060000}"/>
    <cellStyle name="20% - Accent6 4 2 6 3" xfId="1814" xr:uid="{00000000-0005-0000-0000-000009060000}"/>
    <cellStyle name="20% - Accent6 4 2 6 3 2" xfId="1815" xr:uid="{00000000-0005-0000-0000-00000A060000}"/>
    <cellStyle name="20% - Accent6 4 2 6 4" xfId="1816" xr:uid="{00000000-0005-0000-0000-00000B060000}"/>
    <cellStyle name="20% - Accent6 4 2 7" xfId="1817" xr:uid="{00000000-0005-0000-0000-00000C060000}"/>
    <cellStyle name="20% - Accent6 4 2 7 2" xfId="1818" xr:uid="{00000000-0005-0000-0000-00000D060000}"/>
    <cellStyle name="20% - Accent6 4 2 7 2 2" xfId="1819" xr:uid="{00000000-0005-0000-0000-00000E060000}"/>
    <cellStyle name="20% - Accent6 4 2 7 3" xfId="1820" xr:uid="{00000000-0005-0000-0000-00000F060000}"/>
    <cellStyle name="20% - Accent6 4 2 8" xfId="1821" xr:uid="{00000000-0005-0000-0000-000010060000}"/>
    <cellStyle name="20% - Accent6 4 2 8 2" xfId="1822" xr:uid="{00000000-0005-0000-0000-000011060000}"/>
    <cellStyle name="20% - Accent6 4 2 9" xfId="1823" xr:uid="{00000000-0005-0000-0000-000012060000}"/>
    <cellStyle name="20% - Accent6 4 3" xfId="1824" xr:uid="{00000000-0005-0000-0000-000013060000}"/>
    <cellStyle name="20% - Accent6 4 3 2" xfId="1825" xr:uid="{00000000-0005-0000-0000-000014060000}"/>
    <cellStyle name="20% - Accent6 4 3 2 2" xfId="1826" xr:uid="{00000000-0005-0000-0000-000015060000}"/>
    <cellStyle name="20% - Accent6 4 3 2 2 2" xfId="1827" xr:uid="{00000000-0005-0000-0000-000016060000}"/>
    <cellStyle name="20% - Accent6 4 3 2 2 2 2" xfId="1828" xr:uid="{00000000-0005-0000-0000-000017060000}"/>
    <cellStyle name="20% - Accent6 4 3 2 2 2 2 2" xfId="1829" xr:uid="{00000000-0005-0000-0000-000018060000}"/>
    <cellStyle name="20% - Accent6 4 3 2 2 2 2 2 2" xfId="1830" xr:uid="{00000000-0005-0000-0000-000019060000}"/>
    <cellStyle name="20% - Accent6 4 3 2 2 2 2 2 2 2" xfId="1831" xr:uid="{00000000-0005-0000-0000-00001A060000}"/>
    <cellStyle name="20% - Accent6 4 3 2 2 2 2 2 3" xfId="1832" xr:uid="{00000000-0005-0000-0000-00001B060000}"/>
    <cellStyle name="20% - Accent6 4 3 2 2 2 2 3" xfId="1833" xr:uid="{00000000-0005-0000-0000-00001C060000}"/>
    <cellStyle name="20% - Accent6 4 3 2 2 2 2 3 2" xfId="1834" xr:uid="{00000000-0005-0000-0000-00001D060000}"/>
    <cellStyle name="20% - Accent6 4 3 2 2 2 2 4" xfId="1835" xr:uid="{00000000-0005-0000-0000-00001E060000}"/>
    <cellStyle name="20% - Accent6 4 3 2 2 2 3" xfId="1836" xr:uid="{00000000-0005-0000-0000-00001F060000}"/>
    <cellStyle name="20% - Accent6 4 3 2 2 2 3 2" xfId="1837" xr:uid="{00000000-0005-0000-0000-000020060000}"/>
    <cellStyle name="20% - Accent6 4 3 2 2 2 3 2 2" xfId="1838" xr:uid="{00000000-0005-0000-0000-000021060000}"/>
    <cellStyle name="20% - Accent6 4 3 2 2 2 3 3" xfId="1839" xr:uid="{00000000-0005-0000-0000-000022060000}"/>
    <cellStyle name="20% - Accent6 4 3 2 2 2 4" xfId="1840" xr:uid="{00000000-0005-0000-0000-000023060000}"/>
    <cellStyle name="20% - Accent6 4 3 2 2 2 4 2" xfId="1841" xr:uid="{00000000-0005-0000-0000-000024060000}"/>
    <cellStyle name="20% - Accent6 4 3 2 2 2 5" xfId="1842" xr:uid="{00000000-0005-0000-0000-000025060000}"/>
    <cellStyle name="20% - Accent6 4 3 2 2 2 6" xfId="1843" xr:uid="{00000000-0005-0000-0000-000026060000}"/>
    <cellStyle name="20% - Accent6 4 3 2 2 3" xfId="1844" xr:uid="{00000000-0005-0000-0000-000027060000}"/>
    <cellStyle name="20% - Accent6 4 3 2 2 3 2" xfId="1845" xr:uid="{00000000-0005-0000-0000-000028060000}"/>
    <cellStyle name="20% - Accent6 4 3 2 2 3 2 2" xfId="1846" xr:uid="{00000000-0005-0000-0000-000029060000}"/>
    <cellStyle name="20% - Accent6 4 3 2 2 3 2 2 2" xfId="1847" xr:uid="{00000000-0005-0000-0000-00002A060000}"/>
    <cellStyle name="20% - Accent6 4 3 2 2 3 2 3" xfId="1848" xr:uid="{00000000-0005-0000-0000-00002B060000}"/>
    <cellStyle name="20% - Accent6 4 3 2 2 3 3" xfId="1849" xr:uid="{00000000-0005-0000-0000-00002C060000}"/>
    <cellStyle name="20% - Accent6 4 3 2 2 3 3 2" xfId="1850" xr:uid="{00000000-0005-0000-0000-00002D060000}"/>
    <cellStyle name="20% - Accent6 4 3 2 2 3 4" xfId="1851" xr:uid="{00000000-0005-0000-0000-00002E060000}"/>
    <cellStyle name="20% - Accent6 4 3 2 2 4" xfId="1852" xr:uid="{00000000-0005-0000-0000-00002F060000}"/>
    <cellStyle name="20% - Accent6 4 3 2 2 4 2" xfId="1853" xr:uid="{00000000-0005-0000-0000-000030060000}"/>
    <cellStyle name="20% - Accent6 4 3 2 2 4 2 2" xfId="1854" xr:uid="{00000000-0005-0000-0000-000031060000}"/>
    <cellStyle name="20% - Accent6 4 3 2 2 4 3" xfId="1855" xr:uid="{00000000-0005-0000-0000-000032060000}"/>
    <cellStyle name="20% - Accent6 4 3 2 2 5" xfId="1856" xr:uid="{00000000-0005-0000-0000-000033060000}"/>
    <cellStyle name="20% - Accent6 4 3 2 2 5 2" xfId="1857" xr:uid="{00000000-0005-0000-0000-000034060000}"/>
    <cellStyle name="20% - Accent6 4 3 2 2 6" xfId="1858" xr:uid="{00000000-0005-0000-0000-000035060000}"/>
    <cellStyle name="20% - Accent6 4 3 2 2 7" xfId="1859" xr:uid="{00000000-0005-0000-0000-000036060000}"/>
    <cellStyle name="20% - Accent6 4 3 2 3" xfId="1860" xr:uid="{00000000-0005-0000-0000-000037060000}"/>
    <cellStyle name="20% - Accent6 4 3 2 3 2" xfId="1861" xr:uid="{00000000-0005-0000-0000-000038060000}"/>
    <cellStyle name="20% - Accent6 4 3 2 3 2 2" xfId="1862" xr:uid="{00000000-0005-0000-0000-000039060000}"/>
    <cellStyle name="20% - Accent6 4 3 2 3 2 2 2" xfId="1863" xr:uid="{00000000-0005-0000-0000-00003A060000}"/>
    <cellStyle name="20% - Accent6 4 3 2 3 2 2 2 2" xfId="1864" xr:uid="{00000000-0005-0000-0000-00003B060000}"/>
    <cellStyle name="20% - Accent6 4 3 2 3 2 2 3" xfId="1865" xr:uid="{00000000-0005-0000-0000-00003C060000}"/>
    <cellStyle name="20% - Accent6 4 3 2 3 2 3" xfId="1866" xr:uid="{00000000-0005-0000-0000-00003D060000}"/>
    <cellStyle name="20% - Accent6 4 3 2 3 2 3 2" xfId="1867" xr:uid="{00000000-0005-0000-0000-00003E060000}"/>
    <cellStyle name="20% - Accent6 4 3 2 3 2 4" xfId="1868" xr:uid="{00000000-0005-0000-0000-00003F060000}"/>
    <cellStyle name="20% - Accent6 4 3 2 3 3" xfId="1869" xr:uid="{00000000-0005-0000-0000-000040060000}"/>
    <cellStyle name="20% - Accent6 4 3 2 3 3 2" xfId="1870" xr:uid="{00000000-0005-0000-0000-000041060000}"/>
    <cellStyle name="20% - Accent6 4 3 2 3 3 2 2" xfId="1871" xr:uid="{00000000-0005-0000-0000-000042060000}"/>
    <cellStyle name="20% - Accent6 4 3 2 3 3 3" xfId="1872" xr:uid="{00000000-0005-0000-0000-000043060000}"/>
    <cellStyle name="20% - Accent6 4 3 2 3 4" xfId="1873" xr:uid="{00000000-0005-0000-0000-000044060000}"/>
    <cellStyle name="20% - Accent6 4 3 2 3 4 2" xfId="1874" xr:uid="{00000000-0005-0000-0000-000045060000}"/>
    <cellStyle name="20% - Accent6 4 3 2 3 5" xfId="1875" xr:uid="{00000000-0005-0000-0000-000046060000}"/>
    <cellStyle name="20% - Accent6 4 3 2 3 6" xfId="1876" xr:uid="{00000000-0005-0000-0000-000047060000}"/>
    <cellStyle name="20% - Accent6 4 3 2 4" xfId="1877" xr:uid="{00000000-0005-0000-0000-000048060000}"/>
    <cellStyle name="20% - Accent6 4 3 2 4 2" xfId="1878" xr:uid="{00000000-0005-0000-0000-000049060000}"/>
    <cellStyle name="20% - Accent6 4 3 2 4 2 2" xfId="1879" xr:uid="{00000000-0005-0000-0000-00004A060000}"/>
    <cellStyle name="20% - Accent6 4 3 2 4 2 2 2" xfId="1880" xr:uid="{00000000-0005-0000-0000-00004B060000}"/>
    <cellStyle name="20% - Accent6 4 3 2 4 2 3" xfId="1881" xr:uid="{00000000-0005-0000-0000-00004C060000}"/>
    <cellStyle name="20% - Accent6 4 3 2 4 3" xfId="1882" xr:uid="{00000000-0005-0000-0000-00004D060000}"/>
    <cellStyle name="20% - Accent6 4 3 2 4 3 2" xfId="1883" xr:uid="{00000000-0005-0000-0000-00004E060000}"/>
    <cellStyle name="20% - Accent6 4 3 2 4 4" xfId="1884" xr:uid="{00000000-0005-0000-0000-00004F060000}"/>
    <cellStyle name="20% - Accent6 4 3 2 5" xfId="1885" xr:uid="{00000000-0005-0000-0000-000050060000}"/>
    <cellStyle name="20% - Accent6 4 3 2 5 2" xfId="1886" xr:uid="{00000000-0005-0000-0000-000051060000}"/>
    <cellStyle name="20% - Accent6 4 3 2 5 2 2" xfId="1887" xr:uid="{00000000-0005-0000-0000-000052060000}"/>
    <cellStyle name="20% - Accent6 4 3 2 5 3" xfId="1888" xr:uid="{00000000-0005-0000-0000-000053060000}"/>
    <cellStyle name="20% - Accent6 4 3 2 6" xfId="1889" xr:uid="{00000000-0005-0000-0000-000054060000}"/>
    <cellStyle name="20% - Accent6 4 3 2 6 2" xfId="1890" xr:uid="{00000000-0005-0000-0000-000055060000}"/>
    <cellStyle name="20% - Accent6 4 3 2 7" xfId="1891" xr:uid="{00000000-0005-0000-0000-000056060000}"/>
    <cellStyle name="20% - Accent6 4 3 2 8" xfId="1892" xr:uid="{00000000-0005-0000-0000-000057060000}"/>
    <cellStyle name="20% - Accent6 4 3 3" xfId="1893" xr:uid="{00000000-0005-0000-0000-000058060000}"/>
    <cellStyle name="20% - Accent6 4 3 3 2" xfId="1894" xr:uid="{00000000-0005-0000-0000-000059060000}"/>
    <cellStyle name="20% - Accent6 4 3 3 2 2" xfId="1895" xr:uid="{00000000-0005-0000-0000-00005A060000}"/>
    <cellStyle name="20% - Accent6 4 3 3 2 2 2" xfId="1896" xr:uid="{00000000-0005-0000-0000-00005B060000}"/>
    <cellStyle name="20% - Accent6 4 3 3 2 2 2 2" xfId="1897" xr:uid="{00000000-0005-0000-0000-00005C060000}"/>
    <cellStyle name="20% - Accent6 4 3 3 2 2 2 2 2" xfId="1898" xr:uid="{00000000-0005-0000-0000-00005D060000}"/>
    <cellStyle name="20% - Accent6 4 3 3 2 2 2 3" xfId="1899" xr:uid="{00000000-0005-0000-0000-00005E060000}"/>
    <cellStyle name="20% - Accent6 4 3 3 2 2 3" xfId="1900" xr:uid="{00000000-0005-0000-0000-00005F060000}"/>
    <cellStyle name="20% - Accent6 4 3 3 2 2 3 2" xfId="1901" xr:uid="{00000000-0005-0000-0000-000060060000}"/>
    <cellStyle name="20% - Accent6 4 3 3 2 2 4" xfId="1902" xr:uid="{00000000-0005-0000-0000-000061060000}"/>
    <cellStyle name="20% - Accent6 4 3 3 2 3" xfId="1903" xr:uid="{00000000-0005-0000-0000-000062060000}"/>
    <cellStyle name="20% - Accent6 4 3 3 2 3 2" xfId="1904" xr:uid="{00000000-0005-0000-0000-000063060000}"/>
    <cellStyle name="20% - Accent6 4 3 3 2 3 2 2" xfId="1905" xr:uid="{00000000-0005-0000-0000-000064060000}"/>
    <cellStyle name="20% - Accent6 4 3 3 2 3 3" xfId="1906" xr:uid="{00000000-0005-0000-0000-000065060000}"/>
    <cellStyle name="20% - Accent6 4 3 3 2 4" xfId="1907" xr:uid="{00000000-0005-0000-0000-000066060000}"/>
    <cellStyle name="20% - Accent6 4 3 3 2 4 2" xfId="1908" xr:uid="{00000000-0005-0000-0000-000067060000}"/>
    <cellStyle name="20% - Accent6 4 3 3 2 5" xfId="1909" xr:uid="{00000000-0005-0000-0000-000068060000}"/>
    <cellStyle name="20% - Accent6 4 3 3 2 6" xfId="1910" xr:uid="{00000000-0005-0000-0000-000069060000}"/>
    <cellStyle name="20% - Accent6 4 3 3 3" xfId="1911" xr:uid="{00000000-0005-0000-0000-00006A060000}"/>
    <cellStyle name="20% - Accent6 4 3 3 3 2" xfId="1912" xr:uid="{00000000-0005-0000-0000-00006B060000}"/>
    <cellStyle name="20% - Accent6 4 3 3 3 2 2" xfId="1913" xr:uid="{00000000-0005-0000-0000-00006C060000}"/>
    <cellStyle name="20% - Accent6 4 3 3 3 2 2 2" xfId="1914" xr:uid="{00000000-0005-0000-0000-00006D060000}"/>
    <cellStyle name="20% - Accent6 4 3 3 3 2 3" xfId="1915" xr:uid="{00000000-0005-0000-0000-00006E060000}"/>
    <cellStyle name="20% - Accent6 4 3 3 3 3" xfId="1916" xr:uid="{00000000-0005-0000-0000-00006F060000}"/>
    <cellStyle name="20% - Accent6 4 3 3 3 3 2" xfId="1917" xr:uid="{00000000-0005-0000-0000-000070060000}"/>
    <cellStyle name="20% - Accent6 4 3 3 3 4" xfId="1918" xr:uid="{00000000-0005-0000-0000-000071060000}"/>
    <cellStyle name="20% - Accent6 4 3 3 4" xfId="1919" xr:uid="{00000000-0005-0000-0000-000072060000}"/>
    <cellStyle name="20% - Accent6 4 3 3 4 2" xfId="1920" xr:uid="{00000000-0005-0000-0000-000073060000}"/>
    <cellStyle name="20% - Accent6 4 3 3 4 2 2" xfId="1921" xr:uid="{00000000-0005-0000-0000-000074060000}"/>
    <cellStyle name="20% - Accent6 4 3 3 4 3" xfId="1922" xr:uid="{00000000-0005-0000-0000-000075060000}"/>
    <cellStyle name="20% - Accent6 4 3 3 5" xfId="1923" xr:uid="{00000000-0005-0000-0000-000076060000}"/>
    <cellStyle name="20% - Accent6 4 3 3 5 2" xfId="1924" xr:uid="{00000000-0005-0000-0000-000077060000}"/>
    <cellStyle name="20% - Accent6 4 3 3 6" xfId="1925" xr:uid="{00000000-0005-0000-0000-000078060000}"/>
    <cellStyle name="20% - Accent6 4 3 3 7" xfId="1926" xr:uid="{00000000-0005-0000-0000-000079060000}"/>
    <cellStyle name="20% - Accent6 4 3 4" xfId="1927" xr:uid="{00000000-0005-0000-0000-00007A060000}"/>
    <cellStyle name="20% - Accent6 4 3 4 2" xfId="1928" xr:uid="{00000000-0005-0000-0000-00007B060000}"/>
    <cellStyle name="20% - Accent6 4 3 4 2 2" xfId="1929" xr:uid="{00000000-0005-0000-0000-00007C060000}"/>
    <cellStyle name="20% - Accent6 4 3 4 2 2 2" xfId="1930" xr:uid="{00000000-0005-0000-0000-00007D060000}"/>
    <cellStyle name="20% - Accent6 4 3 4 2 2 2 2" xfId="1931" xr:uid="{00000000-0005-0000-0000-00007E060000}"/>
    <cellStyle name="20% - Accent6 4 3 4 2 2 3" xfId="1932" xr:uid="{00000000-0005-0000-0000-00007F060000}"/>
    <cellStyle name="20% - Accent6 4 3 4 2 3" xfId="1933" xr:uid="{00000000-0005-0000-0000-000080060000}"/>
    <cellStyle name="20% - Accent6 4 3 4 2 3 2" xfId="1934" xr:uid="{00000000-0005-0000-0000-000081060000}"/>
    <cellStyle name="20% - Accent6 4 3 4 2 4" xfId="1935" xr:uid="{00000000-0005-0000-0000-000082060000}"/>
    <cellStyle name="20% - Accent6 4 3 4 3" xfId="1936" xr:uid="{00000000-0005-0000-0000-000083060000}"/>
    <cellStyle name="20% - Accent6 4 3 4 3 2" xfId="1937" xr:uid="{00000000-0005-0000-0000-000084060000}"/>
    <cellStyle name="20% - Accent6 4 3 4 3 2 2" xfId="1938" xr:uid="{00000000-0005-0000-0000-000085060000}"/>
    <cellStyle name="20% - Accent6 4 3 4 3 3" xfId="1939" xr:uid="{00000000-0005-0000-0000-000086060000}"/>
    <cellStyle name="20% - Accent6 4 3 4 4" xfId="1940" xr:uid="{00000000-0005-0000-0000-000087060000}"/>
    <cellStyle name="20% - Accent6 4 3 4 4 2" xfId="1941" xr:uid="{00000000-0005-0000-0000-000088060000}"/>
    <cellStyle name="20% - Accent6 4 3 4 5" xfId="1942" xr:uid="{00000000-0005-0000-0000-000089060000}"/>
    <cellStyle name="20% - Accent6 4 3 4 6" xfId="1943" xr:uid="{00000000-0005-0000-0000-00008A060000}"/>
    <cellStyle name="20% - Accent6 4 3 5" xfId="1944" xr:uid="{00000000-0005-0000-0000-00008B060000}"/>
    <cellStyle name="20% - Accent6 4 3 5 2" xfId="1945" xr:uid="{00000000-0005-0000-0000-00008C060000}"/>
    <cellStyle name="20% - Accent6 4 3 5 2 2" xfId="1946" xr:uid="{00000000-0005-0000-0000-00008D060000}"/>
    <cellStyle name="20% - Accent6 4 3 5 2 2 2" xfId="1947" xr:uid="{00000000-0005-0000-0000-00008E060000}"/>
    <cellStyle name="20% - Accent6 4 3 5 2 3" xfId="1948" xr:uid="{00000000-0005-0000-0000-00008F060000}"/>
    <cellStyle name="20% - Accent6 4 3 5 3" xfId="1949" xr:uid="{00000000-0005-0000-0000-000090060000}"/>
    <cellStyle name="20% - Accent6 4 3 5 3 2" xfId="1950" xr:uid="{00000000-0005-0000-0000-000091060000}"/>
    <cellStyle name="20% - Accent6 4 3 5 4" xfId="1951" xr:uid="{00000000-0005-0000-0000-000092060000}"/>
    <cellStyle name="20% - Accent6 4 3 6" xfId="1952" xr:uid="{00000000-0005-0000-0000-000093060000}"/>
    <cellStyle name="20% - Accent6 4 3 6 2" xfId="1953" xr:uid="{00000000-0005-0000-0000-000094060000}"/>
    <cellStyle name="20% - Accent6 4 3 6 2 2" xfId="1954" xr:uid="{00000000-0005-0000-0000-000095060000}"/>
    <cellStyle name="20% - Accent6 4 3 6 3" xfId="1955" xr:uid="{00000000-0005-0000-0000-000096060000}"/>
    <cellStyle name="20% - Accent6 4 3 7" xfId="1956" xr:uid="{00000000-0005-0000-0000-000097060000}"/>
    <cellStyle name="20% - Accent6 4 3 7 2" xfId="1957" xr:uid="{00000000-0005-0000-0000-000098060000}"/>
    <cellStyle name="20% - Accent6 4 3 8" xfId="1958" xr:uid="{00000000-0005-0000-0000-000099060000}"/>
    <cellStyle name="20% - Accent6 4 3 9" xfId="1959" xr:uid="{00000000-0005-0000-0000-00009A060000}"/>
    <cellStyle name="20% - Accent6 4 4" xfId="1960" xr:uid="{00000000-0005-0000-0000-00009B060000}"/>
    <cellStyle name="20% - Accent6 4 4 2" xfId="1961" xr:uid="{00000000-0005-0000-0000-00009C060000}"/>
    <cellStyle name="20% - Accent6 4 4 2 2" xfId="1962" xr:uid="{00000000-0005-0000-0000-00009D060000}"/>
    <cellStyle name="20% - Accent6 4 4 2 2 2" xfId="1963" xr:uid="{00000000-0005-0000-0000-00009E060000}"/>
    <cellStyle name="20% - Accent6 4 4 2 2 2 2" xfId="1964" xr:uid="{00000000-0005-0000-0000-00009F060000}"/>
    <cellStyle name="20% - Accent6 4 4 2 2 2 2 2" xfId="1965" xr:uid="{00000000-0005-0000-0000-0000A0060000}"/>
    <cellStyle name="20% - Accent6 4 4 2 2 2 2 2 2" xfId="1966" xr:uid="{00000000-0005-0000-0000-0000A1060000}"/>
    <cellStyle name="20% - Accent6 4 4 2 2 2 2 3" xfId="1967" xr:uid="{00000000-0005-0000-0000-0000A2060000}"/>
    <cellStyle name="20% - Accent6 4 4 2 2 2 3" xfId="1968" xr:uid="{00000000-0005-0000-0000-0000A3060000}"/>
    <cellStyle name="20% - Accent6 4 4 2 2 2 3 2" xfId="1969" xr:uid="{00000000-0005-0000-0000-0000A4060000}"/>
    <cellStyle name="20% - Accent6 4 4 2 2 2 4" xfId="1970" xr:uid="{00000000-0005-0000-0000-0000A5060000}"/>
    <cellStyle name="20% - Accent6 4 4 2 2 3" xfId="1971" xr:uid="{00000000-0005-0000-0000-0000A6060000}"/>
    <cellStyle name="20% - Accent6 4 4 2 2 3 2" xfId="1972" xr:uid="{00000000-0005-0000-0000-0000A7060000}"/>
    <cellStyle name="20% - Accent6 4 4 2 2 3 2 2" xfId="1973" xr:uid="{00000000-0005-0000-0000-0000A8060000}"/>
    <cellStyle name="20% - Accent6 4 4 2 2 3 3" xfId="1974" xr:uid="{00000000-0005-0000-0000-0000A9060000}"/>
    <cellStyle name="20% - Accent6 4 4 2 2 4" xfId="1975" xr:uid="{00000000-0005-0000-0000-0000AA060000}"/>
    <cellStyle name="20% - Accent6 4 4 2 2 4 2" xfId="1976" xr:uid="{00000000-0005-0000-0000-0000AB060000}"/>
    <cellStyle name="20% - Accent6 4 4 2 2 5" xfId="1977" xr:uid="{00000000-0005-0000-0000-0000AC060000}"/>
    <cellStyle name="20% - Accent6 4 4 2 2 6" xfId="1978" xr:uid="{00000000-0005-0000-0000-0000AD060000}"/>
    <cellStyle name="20% - Accent6 4 4 2 3" xfId="1979" xr:uid="{00000000-0005-0000-0000-0000AE060000}"/>
    <cellStyle name="20% - Accent6 4 4 2 3 2" xfId="1980" xr:uid="{00000000-0005-0000-0000-0000AF060000}"/>
    <cellStyle name="20% - Accent6 4 4 2 3 2 2" xfId="1981" xr:uid="{00000000-0005-0000-0000-0000B0060000}"/>
    <cellStyle name="20% - Accent6 4 4 2 3 2 2 2" xfId="1982" xr:uid="{00000000-0005-0000-0000-0000B1060000}"/>
    <cellStyle name="20% - Accent6 4 4 2 3 2 3" xfId="1983" xr:uid="{00000000-0005-0000-0000-0000B2060000}"/>
    <cellStyle name="20% - Accent6 4 4 2 3 3" xfId="1984" xr:uid="{00000000-0005-0000-0000-0000B3060000}"/>
    <cellStyle name="20% - Accent6 4 4 2 3 3 2" xfId="1985" xr:uid="{00000000-0005-0000-0000-0000B4060000}"/>
    <cellStyle name="20% - Accent6 4 4 2 3 4" xfId="1986" xr:uid="{00000000-0005-0000-0000-0000B5060000}"/>
    <cellStyle name="20% - Accent6 4 4 2 4" xfId="1987" xr:uid="{00000000-0005-0000-0000-0000B6060000}"/>
    <cellStyle name="20% - Accent6 4 4 2 4 2" xfId="1988" xr:uid="{00000000-0005-0000-0000-0000B7060000}"/>
    <cellStyle name="20% - Accent6 4 4 2 4 2 2" xfId="1989" xr:uid="{00000000-0005-0000-0000-0000B8060000}"/>
    <cellStyle name="20% - Accent6 4 4 2 4 3" xfId="1990" xr:uid="{00000000-0005-0000-0000-0000B9060000}"/>
    <cellStyle name="20% - Accent6 4 4 2 5" xfId="1991" xr:uid="{00000000-0005-0000-0000-0000BA060000}"/>
    <cellStyle name="20% - Accent6 4 4 2 5 2" xfId="1992" xr:uid="{00000000-0005-0000-0000-0000BB060000}"/>
    <cellStyle name="20% - Accent6 4 4 2 6" xfId="1993" xr:uid="{00000000-0005-0000-0000-0000BC060000}"/>
    <cellStyle name="20% - Accent6 4 4 2 7" xfId="1994" xr:uid="{00000000-0005-0000-0000-0000BD060000}"/>
    <cellStyle name="20% - Accent6 4 4 3" xfId="1995" xr:uid="{00000000-0005-0000-0000-0000BE060000}"/>
    <cellStyle name="20% - Accent6 4 4 3 2" xfId="1996" xr:uid="{00000000-0005-0000-0000-0000BF060000}"/>
    <cellStyle name="20% - Accent6 4 4 3 2 2" xfId="1997" xr:uid="{00000000-0005-0000-0000-0000C0060000}"/>
    <cellStyle name="20% - Accent6 4 4 3 2 2 2" xfId="1998" xr:uid="{00000000-0005-0000-0000-0000C1060000}"/>
    <cellStyle name="20% - Accent6 4 4 3 2 2 2 2" xfId="1999" xr:uid="{00000000-0005-0000-0000-0000C2060000}"/>
    <cellStyle name="20% - Accent6 4 4 3 2 2 3" xfId="2000" xr:uid="{00000000-0005-0000-0000-0000C3060000}"/>
    <cellStyle name="20% - Accent6 4 4 3 2 3" xfId="2001" xr:uid="{00000000-0005-0000-0000-0000C4060000}"/>
    <cellStyle name="20% - Accent6 4 4 3 2 3 2" xfId="2002" xr:uid="{00000000-0005-0000-0000-0000C5060000}"/>
    <cellStyle name="20% - Accent6 4 4 3 2 4" xfId="2003" xr:uid="{00000000-0005-0000-0000-0000C6060000}"/>
    <cellStyle name="20% - Accent6 4 4 3 3" xfId="2004" xr:uid="{00000000-0005-0000-0000-0000C7060000}"/>
    <cellStyle name="20% - Accent6 4 4 3 3 2" xfId="2005" xr:uid="{00000000-0005-0000-0000-0000C8060000}"/>
    <cellStyle name="20% - Accent6 4 4 3 3 2 2" xfId="2006" xr:uid="{00000000-0005-0000-0000-0000C9060000}"/>
    <cellStyle name="20% - Accent6 4 4 3 3 3" xfId="2007" xr:uid="{00000000-0005-0000-0000-0000CA060000}"/>
    <cellStyle name="20% - Accent6 4 4 3 4" xfId="2008" xr:uid="{00000000-0005-0000-0000-0000CB060000}"/>
    <cellStyle name="20% - Accent6 4 4 3 4 2" xfId="2009" xr:uid="{00000000-0005-0000-0000-0000CC060000}"/>
    <cellStyle name="20% - Accent6 4 4 3 5" xfId="2010" xr:uid="{00000000-0005-0000-0000-0000CD060000}"/>
    <cellStyle name="20% - Accent6 4 4 3 6" xfId="2011" xr:uid="{00000000-0005-0000-0000-0000CE060000}"/>
    <cellStyle name="20% - Accent6 4 4 4" xfId="2012" xr:uid="{00000000-0005-0000-0000-0000CF060000}"/>
    <cellStyle name="20% - Accent6 4 4 4 2" xfId="2013" xr:uid="{00000000-0005-0000-0000-0000D0060000}"/>
    <cellStyle name="20% - Accent6 4 4 4 2 2" xfId="2014" xr:uid="{00000000-0005-0000-0000-0000D1060000}"/>
    <cellStyle name="20% - Accent6 4 4 4 2 2 2" xfId="2015" xr:uid="{00000000-0005-0000-0000-0000D2060000}"/>
    <cellStyle name="20% - Accent6 4 4 4 2 3" xfId="2016" xr:uid="{00000000-0005-0000-0000-0000D3060000}"/>
    <cellStyle name="20% - Accent6 4 4 4 3" xfId="2017" xr:uid="{00000000-0005-0000-0000-0000D4060000}"/>
    <cellStyle name="20% - Accent6 4 4 4 3 2" xfId="2018" xr:uid="{00000000-0005-0000-0000-0000D5060000}"/>
    <cellStyle name="20% - Accent6 4 4 4 4" xfId="2019" xr:uid="{00000000-0005-0000-0000-0000D6060000}"/>
    <cellStyle name="20% - Accent6 4 4 5" xfId="2020" xr:uid="{00000000-0005-0000-0000-0000D7060000}"/>
    <cellStyle name="20% - Accent6 4 4 5 2" xfId="2021" xr:uid="{00000000-0005-0000-0000-0000D8060000}"/>
    <cellStyle name="20% - Accent6 4 4 5 2 2" xfId="2022" xr:uid="{00000000-0005-0000-0000-0000D9060000}"/>
    <cellStyle name="20% - Accent6 4 4 5 3" xfId="2023" xr:uid="{00000000-0005-0000-0000-0000DA060000}"/>
    <cellStyle name="20% - Accent6 4 4 6" xfId="2024" xr:uid="{00000000-0005-0000-0000-0000DB060000}"/>
    <cellStyle name="20% - Accent6 4 4 6 2" xfId="2025" xr:uid="{00000000-0005-0000-0000-0000DC060000}"/>
    <cellStyle name="20% - Accent6 4 4 7" xfId="2026" xr:uid="{00000000-0005-0000-0000-0000DD060000}"/>
    <cellStyle name="20% - Accent6 4 4 8" xfId="2027" xr:uid="{00000000-0005-0000-0000-0000DE060000}"/>
    <cellStyle name="20% - Accent6 4 5" xfId="2028" xr:uid="{00000000-0005-0000-0000-0000DF060000}"/>
    <cellStyle name="20% - Accent6 4 5 2" xfId="2029" xr:uid="{00000000-0005-0000-0000-0000E0060000}"/>
    <cellStyle name="20% - Accent6 4 5 2 2" xfId="2030" xr:uid="{00000000-0005-0000-0000-0000E1060000}"/>
    <cellStyle name="20% - Accent6 4 5 2 2 2" xfId="2031" xr:uid="{00000000-0005-0000-0000-0000E2060000}"/>
    <cellStyle name="20% - Accent6 4 5 2 2 2 2" xfId="2032" xr:uid="{00000000-0005-0000-0000-0000E3060000}"/>
    <cellStyle name="20% - Accent6 4 5 2 2 2 2 2" xfId="2033" xr:uid="{00000000-0005-0000-0000-0000E4060000}"/>
    <cellStyle name="20% - Accent6 4 5 2 2 2 3" xfId="2034" xr:uid="{00000000-0005-0000-0000-0000E5060000}"/>
    <cellStyle name="20% - Accent6 4 5 2 2 3" xfId="2035" xr:uid="{00000000-0005-0000-0000-0000E6060000}"/>
    <cellStyle name="20% - Accent6 4 5 2 2 3 2" xfId="2036" xr:uid="{00000000-0005-0000-0000-0000E7060000}"/>
    <cellStyle name="20% - Accent6 4 5 2 2 4" xfId="2037" xr:uid="{00000000-0005-0000-0000-0000E8060000}"/>
    <cellStyle name="20% - Accent6 4 5 2 3" xfId="2038" xr:uid="{00000000-0005-0000-0000-0000E9060000}"/>
    <cellStyle name="20% - Accent6 4 5 2 3 2" xfId="2039" xr:uid="{00000000-0005-0000-0000-0000EA060000}"/>
    <cellStyle name="20% - Accent6 4 5 2 3 2 2" xfId="2040" xr:uid="{00000000-0005-0000-0000-0000EB060000}"/>
    <cellStyle name="20% - Accent6 4 5 2 3 3" xfId="2041" xr:uid="{00000000-0005-0000-0000-0000EC060000}"/>
    <cellStyle name="20% - Accent6 4 5 2 4" xfId="2042" xr:uid="{00000000-0005-0000-0000-0000ED060000}"/>
    <cellStyle name="20% - Accent6 4 5 2 4 2" xfId="2043" xr:uid="{00000000-0005-0000-0000-0000EE060000}"/>
    <cellStyle name="20% - Accent6 4 5 2 5" xfId="2044" xr:uid="{00000000-0005-0000-0000-0000EF060000}"/>
    <cellStyle name="20% - Accent6 4 5 2 6" xfId="2045" xr:uid="{00000000-0005-0000-0000-0000F0060000}"/>
    <cellStyle name="20% - Accent6 4 5 3" xfId="2046" xr:uid="{00000000-0005-0000-0000-0000F1060000}"/>
    <cellStyle name="20% - Accent6 4 5 3 2" xfId="2047" xr:uid="{00000000-0005-0000-0000-0000F2060000}"/>
    <cellStyle name="20% - Accent6 4 5 3 2 2" xfId="2048" xr:uid="{00000000-0005-0000-0000-0000F3060000}"/>
    <cellStyle name="20% - Accent6 4 5 3 2 2 2" xfId="2049" xr:uid="{00000000-0005-0000-0000-0000F4060000}"/>
    <cellStyle name="20% - Accent6 4 5 3 2 3" xfId="2050" xr:uid="{00000000-0005-0000-0000-0000F5060000}"/>
    <cellStyle name="20% - Accent6 4 5 3 3" xfId="2051" xr:uid="{00000000-0005-0000-0000-0000F6060000}"/>
    <cellStyle name="20% - Accent6 4 5 3 3 2" xfId="2052" xr:uid="{00000000-0005-0000-0000-0000F7060000}"/>
    <cellStyle name="20% - Accent6 4 5 3 4" xfId="2053" xr:uid="{00000000-0005-0000-0000-0000F8060000}"/>
    <cellStyle name="20% - Accent6 4 5 4" xfId="2054" xr:uid="{00000000-0005-0000-0000-0000F9060000}"/>
    <cellStyle name="20% - Accent6 4 5 4 2" xfId="2055" xr:uid="{00000000-0005-0000-0000-0000FA060000}"/>
    <cellStyle name="20% - Accent6 4 5 4 2 2" xfId="2056" xr:uid="{00000000-0005-0000-0000-0000FB060000}"/>
    <cellStyle name="20% - Accent6 4 5 4 3" xfId="2057" xr:uid="{00000000-0005-0000-0000-0000FC060000}"/>
    <cellStyle name="20% - Accent6 4 5 5" xfId="2058" xr:uid="{00000000-0005-0000-0000-0000FD060000}"/>
    <cellStyle name="20% - Accent6 4 5 5 2" xfId="2059" xr:uid="{00000000-0005-0000-0000-0000FE060000}"/>
    <cellStyle name="20% - Accent6 4 5 6" xfId="2060" xr:uid="{00000000-0005-0000-0000-0000FF060000}"/>
    <cellStyle name="20% - Accent6 4 5 7" xfId="2061" xr:uid="{00000000-0005-0000-0000-000000070000}"/>
    <cellStyle name="20% - Accent6 4 6" xfId="2062" xr:uid="{00000000-0005-0000-0000-000001070000}"/>
    <cellStyle name="20% - Accent6 4 6 2" xfId="2063" xr:uid="{00000000-0005-0000-0000-000002070000}"/>
    <cellStyle name="20% - Accent6 4 6 2 2" xfId="2064" xr:uid="{00000000-0005-0000-0000-000003070000}"/>
    <cellStyle name="20% - Accent6 4 6 2 2 2" xfId="2065" xr:uid="{00000000-0005-0000-0000-000004070000}"/>
    <cellStyle name="20% - Accent6 4 6 2 2 2 2" xfId="2066" xr:uid="{00000000-0005-0000-0000-000005070000}"/>
    <cellStyle name="20% - Accent6 4 6 2 2 3" xfId="2067" xr:uid="{00000000-0005-0000-0000-000006070000}"/>
    <cellStyle name="20% - Accent6 4 6 2 3" xfId="2068" xr:uid="{00000000-0005-0000-0000-000007070000}"/>
    <cellStyle name="20% - Accent6 4 6 2 3 2" xfId="2069" xr:uid="{00000000-0005-0000-0000-000008070000}"/>
    <cellStyle name="20% - Accent6 4 6 2 4" xfId="2070" xr:uid="{00000000-0005-0000-0000-000009070000}"/>
    <cellStyle name="20% - Accent6 4 6 3" xfId="2071" xr:uid="{00000000-0005-0000-0000-00000A070000}"/>
    <cellStyle name="20% - Accent6 4 6 3 2" xfId="2072" xr:uid="{00000000-0005-0000-0000-00000B070000}"/>
    <cellStyle name="20% - Accent6 4 6 3 2 2" xfId="2073" xr:uid="{00000000-0005-0000-0000-00000C070000}"/>
    <cellStyle name="20% - Accent6 4 6 3 3" xfId="2074" xr:uid="{00000000-0005-0000-0000-00000D070000}"/>
    <cellStyle name="20% - Accent6 4 6 4" xfId="2075" xr:uid="{00000000-0005-0000-0000-00000E070000}"/>
    <cellStyle name="20% - Accent6 4 6 4 2" xfId="2076" xr:uid="{00000000-0005-0000-0000-00000F070000}"/>
    <cellStyle name="20% - Accent6 4 6 5" xfId="2077" xr:uid="{00000000-0005-0000-0000-000010070000}"/>
    <cellStyle name="20% - Accent6 4 6 6" xfId="2078" xr:uid="{00000000-0005-0000-0000-000011070000}"/>
    <cellStyle name="20% - Accent6 4 7" xfId="2079" xr:uid="{00000000-0005-0000-0000-000012070000}"/>
    <cellStyle name="20% - Accent6 4 7 2" xfId="2080" xr:uid="{00000000-0005-0000-0000-000013070000}"/>
    <cellStyle name="20% - Accent6 4 7 2 2" xfId="2081" xr:uid="{00000000-0005-0000-0000-000014070000}"/>
    <cellStyle name="20% - Accent6 4 7 2 2 2" xfId="2082" xr:uid="{00000000-0005-0000-0000-000015070000}"/>
    <cellStyle name="20% - Accent6 4 7 2 3" xfId="2083" xr:uid="{00000000-0005-0000-0000-000016070000}"/>
    <cellStyle name="20% - Accent6 4 7 3" xfId="2084" xr:uid="{00000000-0005-0000-0000-000017070000}"/>
    <cellStyle name="20% - Accent6 4 7 3 2" xfId="2085" xr:uid="{00000000-0005-0000-0000-000018070000}"/>
    <cellStyle name="20% - Accent6 4 7 4" xfId="2086" xr:uid="{00000000-0005-0000-0000-000019070000}"/>
    <cellStyle name="20% - Accent6 4 8" xfId="2087" xr:uid="{00000000-0005-0000-0000-00001A070000}"/>
    <cellStyle name="20% - Accent6 4 8 2" xfId="2088" xr:uid="{00000000-0005-0000-0000-00001B070000}"/>
    <cellStyle name="20% - Accent6 4 8 2 2" xfId="2089" xr:uid="{00000000-0005-0000-0000-00001C070000}"/>
    <cellStyle name="20% - Accent6 4 8 3" xfId="2090" xr:uid="{00000000-0005-0000-0000-00001D070000}"/>
    <cellStyle name="20% - Accent6 4 9" xfId="2091" xr:uid="{00000000-0005-0000-0000-00001E070000}"/>
    <cellStyle name="20% - Accent6 4 9 2" xfId="2092" xr:uid="{00000000-0005-0000-0000-00001F070000}"/>
    <cellStyle name="20% - Accent6 5" xfId="2093" xr:uid="{00000000-0005-0000-0000-000020070000}"/>
    <cellStyle name="20% - Accent6 5 10" xfId="2094" xr:uid="{00000000-0005-0000-0000-000021070000}"/>
    <cellStyle name="20% - Accent6 5 11" xfId="2095" xr:uid="{00000000-0005-0000-0000-000022070000}"/>
    <cellStyle name="20% - Accent6 5 2" xfId="2096" xr:uid="{00000000-0005-0000-0000-000023070000}"/>
    <cellStyle name="20% - Accent6 5 2 2" xfId="2097" xr:uid="{00000000-0005-0000-0000-000024070000}"/>
    <cellStyle name="20% - Accent6 5 2 2 2" xfId="2098" xr:uid="{00000000-0005-0000-0000-000025070000}"/>
    <cellStyle name="20% - Accent6 5 2 2 2 2" xfId="2099" xr:uid="{00000000-0005-0000-0000-000026070000}"/>
    <cellStyle name="20% - Accent6 5 2 2 2 2 2" xfId="2100" xr:uid="{00000000-0005-0000-0000-000027070000}"/>
    <cellStyle name="20% - Accent6 5 2 2 2 2 2 2" xfId="2101" xr:uid="{00000000-0005-0000-0000-000028070000}"/>
    <cellStyle name="20% - Accent6 5 2 2 2 2 2 2 2" xfId="2102" xr:uid="{00000000-0005-0000-0000-000029070000}"/>
    <cellStyle name="20% - Accent6 5 2 2 2 2 2 2 2 2" xfId="2103" xr:uid="{00000000-0005-0000-0000-00002A070000}"/>
    <cellStyle name="20% - Accent6 5 2 2 2 2 2 2 3" xfId="2104" xr:uid="{00000000-0005-0000-0000-00002B070000}"/>
    <cellStyle name="20% - Accent6 5 2 2 2 2 2 3" xfId="2105" xr:uid="{00000000-0005-0000-0000-00002C070000}"/>
    <cellStyle name="20% - Accent6 5 2 2 2 2 2 3 2" xfId="2106" xr:uid="{00000000-0005-0000-0000-00002D070000}"/>
    <cellStyle name="20% - Accent6 5 2 2 2 2 2 4" xfId="2107" xr:uid="{00000000-0005-0000-0000-00002E070000}"/>
    <cellStyle name="20% - Accent6 5 2 2 2 2 3" xfId="2108" xr:uid="{00000000-0005-0000-0000-00002F070000}"/>
    <cellStyle name="20% - Accent6 5 2 2 2 2 3 2" xfId="2109" xr:uid="{00000000-0005-0000-0000-000030070000}"/>
    <cellStyle name="20% - Accent6 5 2 2 2 2 3 2 2" xfId="2110" xr:uid="{00000000-0005-0000-0000-000031070000}"/>
    <cellStyle name="20% - Accent6 5 2 2 2 2 3 3" xfId="2111" xr:uid="{00000000-0005-0000-0000-000032070000}"/>
    <cellStyle name="20% - Accent6 5 2 2 2 2 4" xfId="2112" xr:uid="{00000000-0005-0000-0000-000033070000}"/>
    <cellStyle name="20% - Accent6 5 2 2 2 2 4 2" xfId="2113" xr:uid="{00000000-0005-0000-0000-000034070000}"/>
    <cellStyle name="20% - Accent6 5 2 2 2 2 5" xfId="2114" xr:uid="{00000000-0005-0000-0000-000035070000}"/>
    <cellStyle name="20% - Accent6 5 2 2 2 2 6" xfId="2115" xr:uid="{00000000-0005-0000-0000-000036070000}"/>
    <cellStyle name="20% - Accent6 5 2 2 2 3" xfId="2116" xr:uid="{00000000-0005-0000-0000-000037070000}"/>
    <cellStyle name="20% - Accent6 5 2 2 2 3 2" xfId="2117" xr:uid="{00000000-0005-0000-0000-000038070000}"/>
    <cellStyle name="20% - Accent6 5 2 2 2 3 2 2" xfId="2118" xr:uid="{00000000-0005-0000-0000-000039070000}"/>
    <cellStyle name="20% - Accent6 5 2 2 2 3 2 2 2" xfId="2119" xr:uid="{00000000-0005-0000-0000-00003A070000}"/>
    <cellStyle name="20% - Accent6 5 2 2 2 3 2 3" xfId="2120" xr:uid="{00000000-0005-0000-0000-00003B070000}"/>
    <cellStyle name="20% - Accent6 5 2 2 2 3 3" xfId="2121" xr:uid="{00000000-0005-0000-0000-00003C070000}"/>
    <cellStyle name="20% - Accent6 5 2 2 2 3 3 2" xfId="2122" xr:uid="{00000000-0005-0000-0000-00003D070000}"/>
    <cellStyle name="20% - Accent6 5 2 2 2 3 4" xfId="2123" xr:uid="{00000000-0005-0000-0000-00003E070000}"/>
    <cellStyle name="20% - Accent6 5 2 2 2 4" xfId="2124" xr:uid="{00000000-0005-0000-0000-00003F070000}"/>
    <cellStyle name="20% - Accent6 5 2 2 2 4 2" xfId="2125" xr:uid="{00000000-0005-0000-0000-000040070000}"/>
    <cellStyle name="20% - Accent6 5 2 2 2 4 2 2" xfId="2126" xr:uid="{00000000-0005-0000-0000-000041070000}"/>
    <cellStyle name="20% - Accent6 5 2 2 2 4 3" xfId="2127" xr:uid="{00000000-0005-0000-0000-000042070000}"/>
    <cellStyle name="20% - Accent6 5 2 2 2 5" xfId="2128" xr:uid="{00000000-0005-0000-0000-000043070000}"/>
    <cellStyle name="20% - Accent6 5 2 2 2 5 2" xfId="2129" xr:uid="{00000000-0005-0000-0000-000044070000}"/>
    <cellStyle name="20% - Accent6 5 2 2 2 6" xfId="2130" xr:uid="{00000000-0005-0000-0000-000045070000}"/>
    <cellStyle name="20% - Accent6 5 2 2 2 7" xfId="2131" xr:uid="{00000000-0005-0000-0000-000046070000}"/>
    <cellStyle name="20% - Accent6 5 2 2 3" xfId="2132" xr:uid="{00000000-0005-0000-0000-000047070000}"/>
    <cellStyle name="20% - Accent6 5 2 2 3 2" xfId="2133" xr:uid="{00000000-0005-0000-0000-000048070000}"/>
    <cellStyle name="20% - Accent6 5 2 2 3 2 2" xfId="2134" xr:uid="{00000000-0005-0000-0000-000049070000}"/>
    <cellStyle name="20% - Accent6 5 2 2 3 2 2 2" xfId="2135" xr:uid="{00000000-0005-0000-0000-00004A070000}"/>
    <cellStyle name="20% - Accent6 5 2 2 3 2 2 2 2" xfId="2136" xr:uid="{00000000-0005-0000-0000-00004B070000}"/>
    <cellStyle name="20% - Accent6 5 2 2 3 2 2 3" xfId="2137" xr:uid="{00000000-0005-0000-0000-00004C070000}"/>
    <cellStyle name="20% - Accent6 5 2 2 3 2 3" xfId="2138" xr:uid="{00000000-0005-0000-0000-00004D070000}"/>
    <cellStyle name="20% - Accent6 5 2 2 3 2 3 2" xfId="2139" xr:uid="{00000000-0005-0000-0000-00004E070000}"/>
    <cellStyle name="20% - Accent6 5 2 2 3 2 4" xfId="2140" xr:uid="{00000000-0005-0000-0000-00004F070000}"/>
    <cellStyle name="20% - Accent6 5 2 2 3 3" xfId="2141" xr:uid="{00000000-0005-0000-0000-000050070000}"/>
    <cellStyle name="20% - Accent6 5 2 2 3 3 2" xfId="2142" xr:uid="{00000000-0005-0000-0000-000051070000}"/>
    <cellStyle name="20% - Accent6 5 2 2 3 3 2 2" xfId="2143" xr:uid="{00000000-0005-0000-0000-000052070000}"/>
    <cellStyle name="20% - Accent6 5 2 2 3 3 3" xfId="2144" xr:uid="{00000000-0005-0000-0000-000053070000}"/>
    <cellStyle name="20% - Accent6 5 2 2 3 4" xfId="2145" xr:uid="{00000000-0005-0000-0000-000054070000}"/>
    <cellStyle name="20% - Accent6 5 2 2 3 4 2" xfId="2146" xr:uid="{00000000-0005-0000-0000-000055070000}"/>
    <cellStyle name="20% - Accent6 5 2 2 3 5" xfId="2147" xr:uid="{00000000-0005-0000-0000-000056070000}"/>
    <cellStyle name="20% - Accent6 5 2 2 3 6" xfId="2148" xr:uid="{00000000-0005-0000-0000-000057070000}"/>
    <cellStyle name="20% - Accent6 5 2 2 4" xfId="2149" xr:uid="{00000000-0005-0000-0000-000058070000}"/>
    <cellStyle name="20% - Accent6 5 2 2 4 2" xfId="2150" xr:uid="{00000000-0005-0000-0000-000059070000}"/>
    <cellStyle name="20% - Accent6 5 2 2 4 2 2" xfId="2151" xr:uid="{00000000-0005-0000-0000-00005A070000}"/>
    <cellStyle name="20% - Accent6 5 2 2 4 2 2 2" xfId="2152" xr:uid="{00000000-0005-0000-0000-00005B070000}"/>
    <cellStyle name="20% - Accent6 5 2 2 4 2 3" xfId="2153" xr:uid="{00000000-0005-0000-0000-00005C070000}"/>
    <cellStyle name="20% - Accent6 5 2 2 4 3" xfId="2154" xr:uid="{00000000-0005-0000-0000-00005D070000}"/>
    <cellStyle name="20% - Accent6 5 2 2 4 3 2" xfId="2155" xr:uid="{00000000-0005-0000-0000-00005E070000}"/>
    <cellStyle name="20% - Accent6 5 2 2 4 4" xfId="2156" xr:uid="{00000000-0005-0000-0000-00005F070000}"/>
    <cellStyle name="20% - Accent6 5 2 2 5" xfId="2157" xr:uid="{00000000-0005-0000-0000-000060070000}"/>
    <cellStyle name="20% - Accent6 5 2 2 5 2" xfId="2158" xr:uid="{00000000-0005-0000-0000-000061070000}"/>
    <cellStyle name="20% - Accent6 5 2 2 5 2 2" xfId="2159" xr:uid="{00000000-0005-0000-0000-000062070000}"/>
    <cellStyle name="20% - Accent6 5 2 2 5 3" xfId="2160" xr:uid="{00000000-0005-0000-0000-000063070000}"/>
    <cellStyle name="20% - Accent6 5 2 2 6" xfId="2161" xr:uid="{00000000-0005-0000-0000-000064070000}"/>
    <cellStyle name="20% - Accent6 5 2 2 6 2" xfId="2162" xr:uid="{00000000-0005-0000-0000-000065070000}"/>
    <cellStyle name="20% - Accent6 5 2 2 7" xfId="2163" xr:uid="{00000000-0005-0000-0000-000066070000}"/>
    <cellStyle name="20% - Accent6 5 2 2 8" xfId="2164" xr:uid="{00000000-0005-0000-0000-000067070000}"/>
    <cellStyle name="20% - Accent6 5 2 3" xfId="2165" xr:uid="{00000000-0005-0000-0000-000068070000}"/>
    <cellStyle name="20% - Accent6 5 2 3 2" xfId="2166" xr:uid="{00000000-0005-0000-0000-000069070000}"/>
    <cellStyle name="20% - Accent6 5 2 3 2 2" xfId="2167" xr:uid="{00000000-0005-0000-0000-00006A070000}"/>
    <cellStyle name="20% - Accent6 5 2 3 2 2 2" xfId="2168" xr:uid="{00000000-0005-0000-0000-00006B070000}"/>
    <cellStyle name="20% - Accent6 5 2 3 2 2 2 2" xfId="2169" xr:uid="{00000000-0005-0000-0000-00006C070000}"/>
    <cellStyle name="20% - Accent6 5 2 3 2 2 2 2 2" xfId="2170" xr:uid="{00000000-0005-0000-0000-00006D070000}"/>
    <cellStyle name="20% - Accent6 5 2 3 2 2 2 3" xfId="2171" xr:uid="{00000000-0005-0000-0000-00006E070000}"/>
    <cellStyle name="20% - Accent6 5 2 3 2 2 3" xfId="2172" xr:uid="{00000000-0005-0000-0000-00006F070000}"/>
    <cellStyle name="20% - Accent6 5 2 3 2 2 3 2" xfId="2173" xr:uid="{00000000-0005-0000-0000-000070070000}"/>
    <cellStyle name="20% - Accent6 5 2 3 2 2 4" xfId="2174" xr:uid="{00000000-0005-0000-0000-000071070000}"/>
    <cellStyle name="20% - Accent6 5 2 3 2 3" xfId="2175" xr:uid="{00000000-0005-0000-0000-000072070000}"/>
    <cellStyle name="20% - Accent6 5 2 3 2 3 2" xfId="2176" xr:uid="{00000000-0005-0000-0000-000073070000}"/>
    <cellStyle name="20% - Accent6 5 2 3 2 3 2 2" xfId="2177" xr:uid="{00000000-0005-0000-0000-000074070000}"/>
    <cellStyle name="20% - Accent6 5 2 3 2 3 3" xfId="2178" xr:uid="{00000000-0005-0000-0000-000075070000}"/>
    <cellStyle name="20% - Accent6 5 2 3 2 4" xfId="2179" xr:uid="{00000000-0005-0000-0000-000076070000}"/>
    <cellStyle name="20% - Accent6 5 2 3 2 4 2" xfId="2180" xr:uid="{00000000-0005-0000-0000-000077070000}"/>
    <cellStyle name="20% - Accent6 5 2 3 2 5" xfId="2181" xr:uid="{00000000-0005-0000-0000-000078070000}"/>
    <cellStyle name="20% - Accent6 5 2 3 2 6" xfId="2182" xr:uid="{00000000-0005-0000-0000-000079070000}"/>
    <cellStyle name="20% - Accent6 5 2 3 3" xfId="2183" xr:uid="{00000000-0005-0000-0000-00007A070000}"/>
    <cellStyle name="20% - Accent6 5 2 3 3 2" xfId="2184" xr:uid="{00000000-0005-0000-0000-00007B070000}"/>
    <cellStyle name="20% - Accent6 5 2 3 3 2 2" xfId="2185" xr:uid="{00000000-0005-0000-0000-00007C070000}"/>
    <cellStyle name="20% - Accent6 5 2 3 3 2 2 2" xfId="2186" xr:uid="{00000000-0005-0000-0000-00007D070000}"/>
    <cellStyle name="20% - Accent6 5 2 3 3 2 3" xfId="2187" xr:uid="{00000000-0005-0000-0000-00007E070000}"/>
    <cellStyle name="20% - Accent6 5 2 3 3 3" xfId="2188" xr:uid="{00000000-0005-0000-0000-00007F070000}"/>
    <cellStyle name="20% - Accent6 5 2 3 3 3 2" xfId="2189" xr:uid="{00000000-0005-0000-0000-000080070000}"/>
    <cellStyle name="20% - Accent6 5 2 3 3 4" xfId="2190" xr:uid="{00000000-0005-0000-0000-000081070000}"/>
    <cellStyle name="20% - Accent6 5 2 3 4" xfId="2191" xr:uid="{00000000-0005-0000-0000-000082070000}"/>
    <cellStyle name="20% - Accent6 5 2 3 4 2" xfId="2192" xr:uid="{00000000-0005-0000-0000-000083070000}"/>
    <cellStyle name="20% - Accent6 5 2 3 4 2 2" xfId="2193" xr:uid="{00000000-0005-0000-0000-000084070000}"/>
    <cellStyle name="20% - Accent6 5 2 3 4 3" xfId="2194" xr:uid="{00000000-0005-0000-0000-000085070000}"/>
    <cellStyle name="20% - Accent6 5 2 3 5" xfId="2195" xr:uid="{00000000-0005-0000-0000-000086070000}"/>
    <cellStyle name="20% - Accent6 5 2 3 5 2" xfId="2196" xr:uid="{00000000-0005-0000-0000-000087070000}"/>
    <cellStyle name="20% - Accent6 5 2 3 6" xfId="2197" xr:uid="{00000000-0005-0000-0000-000088070000}"/>
    <cellStyle name="20% - Accent6 5 2 3 7" xfId="2198" xr:uid="{00000000-0005-0000-0000-000089070000}"/>
    <cellStyle name="20% - Accent6 5 2 4" xfId="2199" xr:uid="{00000000-0005-0000-0000-00008A070000}"/>
    <cellStyle name="20% - Accent6 5 2 4 2" xfId="2200" xr:uid="{00000000-0005-0000-0000-00008B070000}"/>
    <cellStyle name="20% - Accent6 5 2 4 2 2" xfId="2201" xr:uid="{00000000-0005-0000-0000-00008C070000}"/>
    <cellStyle name="20% - Accent6 5 2 4 2 2 2" xfId="2202" xr:uid="{00000000-0005-0000-0000-00008D070000}"/>
    <cellStyle name="20% - Accent6 5 2 4 2 2 2 2" xfId="2203" xr:uid="{00000000-0005-0000-0000-00008E070000}"/>
    <cellStyle name="20% - Accent6 5 2 4 2 2 3" xfId="2204" xr:uid="{00000000-0005-0000-0000-00008F070000}"/>
    <cellStyle name="20% - Accent6 5 2 4 2 3" xfId="2205" xr:uid="{00000000-0005-0000-0000-000090070000}"/>
    <cellStyle name="20% - Accent6 5 2 4 2 3 2" xfId="2206" xr:uid="{00000000-0005-0000-0000-000091070000}"/>
    <cellStyle name="20% - Accent6 5 2 4 2 4" xfId="2207" xr:uid="{00000000-0005-0000-0000-000092070000}"/>
    <cellStyle name="20% - Accent6 5 2 4 3" xfId="2208" xr:uid="{00000000-0005-0000-0000-000093070000}"/>
    <cellStyle name="20% - Accent6 5 2 4 3 2" xfId="2209" xr:uid="{00000000-0005-0000-0000-000094070000}"/>
    <cellStyle name="20% - Accent6 5 2 4 3 2 2" xfId="2210" xr:uid="{00000000-0005-0000-0000-000095070000}"/>
    <cellStyle name="20% - Accent6 5 2 4 3 3" xfId="2211" xr:uid="{00000000-0005-0000-0000-000096070000}"/>
    <cellStyle name="20% - Accent6 5 2 4 4" xfId="2212" xr:uid="{00000000-0005-0000-0000-000097070000}"/>
    <cellStyle name="20% - Accent6 5 2 4 4 2" xfId="2213" xr:uid="{00000000-0005-0000-0000-000098070000}"/>
    <cellStyle name="20% - Accent6 5 2 4 5" xfId="2214" xr:uid="{00000000-0005-0000-0000-000099070000}"/>
    <cellStyle name="20% - Accent6 5 2 4 6" xfId="2215" xr:uid="{00000000-0005-0000-0000-00009A070000}"/>
    <cellStyle name="20% - Accent6 5 2 5" xfId="2216" xr:uid="{00000000-0005-0000-0000-00009B070000}"/>
    <cellStyle name="20% - Accent6 5 2 5 2" xfId="2217" xr:uid="{00000000-0005-0000-0000-00009C070000}"/>
    <cellStyle name="20% - Accent6 5 2 5 2 2" xfId="2218" xr:uid="{00000000-0005-0000-0000-00009D070000}"/>
    <cellStyle name="20% - Accent6 5 2 5 2 2 2" xfId="2219" xr:uid="{00000000-0005-0000-0000-00009E070000}"/>
    <cellStyle name="20% - Accent6 5 2 5 2 3" xfId="2220" xr:uid="{00000000-0005-0000-0000-00009F070000}"/>
    <cellStyle name="20% - Accent6 5 2 5 3" xfId="2221" xr:uid="{00000000-0005-0000-0000-0000A0070000}"/>
    <cellStyle name="20% - Accent6 5 2 5 3 2" xfId="2222" xr:uid="{00000000-0005-0000-0000-0000A1070000}"/>
    <cellStyle name="20% - Accent6 5 2 5 4" xfId="2223" xr:uid="{00000000-0005-0000-0000-0000A2070000}"/>
    <cellStyle name="20% - Accent6 5 2 6" xfId="2224" xr:uid="{00000000-0005-0000-0000-0000A3070000}"/>
    <cellStyle name="20% - Accent6 5 2 6 2" xfId="2225" xr:uid="{00000000-0005-0000-0000-0000A4070000}"/>
    <cellStyle name="20% - Accent6 5 2 6 2 2" xfId="2226" xr:uid="{00000000-0005-0000-0000-0000A5070000}"/>
    <cellStyle name="20% - Accent6 5 2 6 3" xfId="2227" xr:uid="{00000000-0005-0000-0000-0000A6070000}"/>
    <cellStyle name="20% - Accent6 5 2 7" xfId="2228" xr:uid="{00000000-0005-0000-0000-0000A7070000}"/>
    <cellStyle name="20% - Accent6 5 2 7 2" xfId="2229" xr:uid="{00000000-0005-0000-0000-0000A8070000}"/>
    <cellStyle name="20% - Accent6 5 2 8" xfId="2230" xr:uid="{00000000-0005-0000-0000-0000A9070000}"/>
    <cellStyle name="20% - Accent6 5 2 9" xfId="2231" xr:uid="{00000000-0005-0000-0000-0000AA070000}"/>
    <cellStyle name="20% - Accent6 5 3" xfId="2232" xr:uid="{00000000-0005-0000-0000-0000AB070000}"/>
    <cellStyle name="20% - Accent6 5 3 2" xfId="2233" xr:uid="{00000000-0005-0000-0000-0000AC070000}"/>
    <cellStyle name="20% - Accent6 5 3 2 2" xfId="2234" xr:uid="{00000000-0005-0000-0000-0000AD070000}"/>
    <cellStyle name="20% - Accent6 5 3 2 2 2" xfId="2235" xr:uid="{00000000-0005-0000-0000-0000AE070000}"/>
    <cellStyle name="20% - Accent6 5 3 2 2 2 2" xfId="2236" xr:uid="{00000000-0005-0000-0000-0000AF070000}"/>
    <cellStyle name="20% - Accent6 5 3 2 2 2 2 2" xfId="2237" xr:uid="{00000000-0005-0000-0000-0000B0070000}"/>
    <cellStyle name="20% - Accent6 5 3 2 2 2 2 2 2" xfId="2238" xr:uid="{00000000-0005-0000-0000-0000B1070000}"/>
    <cellStyle name="20% - Accent6 5 3 2 2 2 2 3" xfId="2239" xr:uid="{00000000-0005-0000-0000-0000B2070000}"/>
    <cellStyle name="20% - Accent6 5 3 2 2 2 3" xfId="2240" xr:uid="{00000000-0005-0000-0000-0000B3070000}"/>
    <cellStyle name="20% - Accent6 5 3 2 2 2 3 2" xfId="2241" xr:uid="{00000000-0005-0000-0000-0000B4070000}"/>
    <cellStyle name="20% - Accent6 5 3 2 2 2 4" xfId="2242" xr:uid="{00000000-0005-0000-0000-0000B5070000}"/>
    <cellStyle name="20% - Accent6 5 3 2 2 3" xfId="2243" xr:uid="{00000000-0005-0000-0000-0000B6070000}"/>
    <cellStyle name="20% - Accent6 5 3 2 2 3 2" xfId="2244" xr:uid="{00000000-0005-0000-0000-0000B7070000}"/>
    <cellStyle name="20% - Accent6 5 3 2 2 3 2 2" xfId="2245" xr:uid="{00000000-0005-0000-0000-0000B8070000}"/>
    <cellStyle name="20% - Accent6 5 3 2 2 3 3" xfId="2246" xr:uid="{00000000-0005-0000-0000-0000B9070000}"/>
    <cellStyle name="20% - Accent6 5 3 2 2 4" xfId="2247" xr:uid="{00000000-0005-0000-0000-0000BA070000}"/>
    <cellStyle name="20% - Accent6 5 3 2 2 4 2" xfId="2248" xr:uid="{00000000-0005-0000-0000-0000BB070000}"/>
    <cellStyle name="20% - Accent6 5 3 2 2 5" xfId="2249" xr:uid="{00000000-0005-0000-0000-0000BC070000}"/>
    <cellStyle name="20% - Accent6 5 3 2 2 6" xfId="2250" xr:uid="{00000000-0005-0000-0000-0000BD070000}"/>
    <cellStyle name="20% - Accent6 5 3 2 3" xfId="2251" xr:uid="{00000000-0005-0000-0000-0000BE070000}"/>
    <cellStyle name="20% - Accent6 5 3 2 3 2" xfId="2252" xr:uid="{00000000-0005-0000-0000-0000BF070000}"/>
    <cellStyle name="20% - Accent6 5 3 2 3 2 2" xfId="2253" xr:uid="{00000000-0005-0000-0000-0000C0070000}"/>
    <cellStyle name="20% - Accent6 5 3 2 3 2 2 2" xfId="2254" xr:uid="{00000000-0005-0000-0000-0000C1070000}"/>
    <cellStyle name="20% - Accent6 5 3 2 3 2 3" xfId="2255" xr:uid="{00000000-0005-0000-0000-0000C2070000}"/>
    <cellStyle name="20% - Accent6 5 3 2 3 3" xfId="2256" xr:uid="{00000000-0005-0000-0000-0000C3070000}"/>
    <cellStyle name="20% - Accent6 5 3 2 3 3 2" xfId="2257" xr:uid="{00000000-0005-0000-0000-0000C4070000}"/>
    <cellStyle name="20% - Accent6 5 3 2 3 4" xfId="2258" xr:uid="{00000000-0005-0000-0000-0000C5070000}"/>
    <cellStyle name="20% - Accent6 5 3 2 4" xfId="2259" xr:uid="{00000000-0005-0000-0000-0000C6070000}"/>
    <cellStyle name="20% - Accent6 5 3 2 4 2" xfId="2260" xr:uid="{00000000-0005-0000-0000-0000C7070000}"/>
    <cellStyle name="20% - Accent6 5 3 2 4 2 2" xfId="2261" xr:uid="{00000000-0005-0000-0000-0000C8070000}"/>
    <cellStyle name="20% - Accent6 5 3 2 4 3" xfId="2262" xr:uid="{00000000-0005-0000-0000-0000C9070000}"/>
    <cellStyle name="20% - Accent6 5 3 2 5" xfId="2263" xr:uid="{00000000-0005-0000-0000-0000CA070000}"/>
    <cellStyle name="20% - Accent6 5 3 2 5 2" xfId="2264" xr:uid="{00000000-0005-0000-0000-0000CB070000}"/>
    <cellStyle name="20% - Accent6 5 3 2 6" xfId="2265" xr:uid="{00000000-0005-0000-0000-0000CC070000}"/>
    <cellStyle name="20% - Accent6 5 3 2 7" xfId="2266" xr:uid="{00000000-0005-0000-0000-0000CD070000}"/>
    <cellStyle name="20% - Accent6 5 3 3" xfId="2267" xr:uid="{00000000-0005-0000-0000-0000CE070000}"/>
    <cellStyle name="20% - Accent6 5 3 3 2" xfId="2268" xr:uid="{00000000-0005-0000-0000-0000CF070000}"/>
    <cellStyle name="20% - Accent6 5 3 3 2 2" xfId="2269" xr:uid="{00000000-0005-0000-0000-0000D0070000}"/>
    <cellStyle name="20% - Accent6 5 3 3 2 2 2" xfId="2270" xr:uid="{00000000-0005-0000-0000-0000D1070000}"/>
    <cellStyle name="20% - Accent6 5 3 3 2 2 2 2" xfId="2271" xr:uid="{00000000-0005-0000-0000-0000D2070000}"/>
    <cellStyle name="20% - Accent6 5 3 3 2 2 3" xfId="2272" xr:uid="{00000000-0005-0000-0000-0000D3070000}"/>
    <cellStyle name="20% - Accent6 5 3 3 2 3" xfId="2273" xr:uid="{00000000-0005-0000-0000-0000D4070000}"/>
    <cellStyle name="20% - Accent6 5 3 3 2 3 2" xfId="2274" xr:uid="{00000000-0005-0000-0000-0000D5070000}"/>
    <cellStyle name="20% - Accent6 5 3 3 2 4" xfId="2275" xr:uid="{00000000-0005-0000-0000-0000D6070000}"/>
    <cellStyle name="20% - Accent6 5 3 3 3" xfId="2276" xr:uid="{00000000-0005-0000-0000-0000D7070000}"/>
    <cellStyle name="20% - Accent6 5 3 3 3 2" xfId="2277" xr:uid="{00000000-0005-0000-0000-0000D8070000}"/>
    <cellStyle name="20% - Accent6 5 3 3 3 2 2" xfId="2278" xr:uid="{00000000-0005-0000-0000-0000D9070000}"/>
    <cellStyle name="20% - Accent6 5 3 3 3 3" xfId="2279" xr:uid="{00000000-0005-0000-0000-0000DA070000}"/>
    <cellStyle name="20% - Accent6 5 3 3 4" xfId="2280" xr:uid="{00000000-0005-0000-0000-0000DB070000}"/>
    <cellStyle name="20% - Accent6 5 3 3 4 2" xfId="2281" xr:uid="{00000000-0005-0000-0000-0000DC070000}"/>
    <cellStyle name="20% - Accent6 5 3 3 5" xfId="2282" xr:uid="{00000000-0005-0000-0000-0000DD070000}"/>
    <cellStyle name="20% - Accent6 5 3 3 6" xfId="2283" xr:uid="{00000000-0005-0000-0000-0000DE070000}"/>
    <cellStyle name="20% - Accent6 5 3 4" xfId="2284" xr:uid="{00000000-0005-0000-0000-0000DF070000}"/>
    <cellStyle name="20% - Accent6 5 3 4 2" xfId="2285" xr:uid="{00000000-0005-0000-0000-0000E0070000}"/>
    <cellStyle name="20% - Accent6 5 3 4 2 2" xfId="2286" xr:uid="{00000000-0005-0000-0000-0000E1070000}"/>
    <cellStyle name="20% - Accent6 5 3 4 2 2 2" xfId="2287" xr:uid="{00000000-0005-0000-0000-0000E2070000}"/>
    <cellStyle name="20% - Accent6 5 3 4 2 3" xfId="2288" xr:uid="{00000000-0005-0000-0000-0000E3070000}"/>
    <cellStyle name="20% - Accent6 5 3 4 3" xfId="2289" xr:uid="{00000000-0005-0000-0000-0000E4070000}"/>
    <cellStyle name="20% - Accent6 5 3 4 3 2" xfId="2290" xr:uid="{00000000-0005-0000-0000-0000E5070000}"/>
    <cellStyle name="20% - Accent6 5 3 4 4" xfId="2291" xr:uid="{00000000-0005-0000-0000-0000E6070000}"/>
    <cellStyle name="20% - Accent6 5 3 5" xfId="2292" xr:uid="{00000000-0005-0000-0000-0000E7070000}"/>
    <cellStyle name="20% - Accent6 5 3 5 2" xfId="2293" xr:uid="{00000000-0005-0000-0000-0000E8070000}"/>
    <cellStyle name="20% - Accent6 5 3 5 2 2" xfId="2294" xr:uid="{00000000-0005-0000-0000-0000E9070000}"/>
    <cellStyle name="20% - Accent6 5 3 5 3" xfId="2295" xr:uid="{00000000-0005-0000-0000-0000EA070000}"/>
    <cellStyle name="20% - Accent6 5 3 6" xfId="2296" xr:uid="{00000000-0005-0000-0000-0000EB070000}"/>
    <cellStyle name="20% - Accent6 5 3 6 2" xfId="2297" xr:uid="{00000000-0005-0000-0000-0000EC070000}"/>
    <cellStyle name="20% - Accent6 5 3 7" xfId="2298" xr:uid="{00000000-0005-0000-0000-0000ED070000}"/>
    <cellStyle name="20% - Accent6 5 3 8" xfId="2299" xr:uid="{00000000-0005-0000-0000-0000EE070000}"/>
    <cellStyle name="20% - Accent6 5 4" xfId="2300" xr:uid="{00000000-0005-0000-0000-0000EF070000}"/>
    <cellStyle name="20% - Accent6 5 4 2" xfId="2301" xr:uid="{00000000-0005-0000-0000-0000F0070000}"/>
    <cellStyle name="20% - Accent6 5 4 2 2" xfId="2302" xr:uid="{00000000-0005-0000-0000-0000F1070000}"/>
    <cellStyle name="20% - Accent6 5 4 2 2 2" xfId="2303" xr:uid="{00000000-0005-0000-0000-0000F2070000}"/>
    <cellStyle name="20% - Accent6 5 4 2 2 2 2" xfId="2304" xr:uid="{00000000-0005-0000-0000-0000F3070000}"/>
    <cellStyle name="20% - Accent6 5 4 2 2 2 2 2" xfId="2305" xr:uid="{00000000-0005-0000-0000-0000F4070000}"/>
    <cellStyle name="20% - Accent6 5 4 2 2 2 3" xfId="2306" xr:uid="{00000000-0005-0000-0000-0000F5070000}"/>
    <cellStyle name="20% - Accent6 5 4 2 2 3" xfId="2307" xr:uid="{00000000-0005-0000-0000-0000F6070000}"/>
    <cellStyle name="20% - Accent6 5 4 2 2 3 2" xfId="2308" xr:uid="{00000000-0005-0000-0000-0000F7070000}"/>
    <cellStyle name="20% - Accent6 5 4 2 2 4" xfId="2309" xr:uid="{00000000-0005-0000-0000-0000F8070000}"/>
    <cellStyle name="20% - Accent6 5 4 2 3" xfId="2310" xr:uid="{00000000-0005-0000-0000-0000F9070000}"/>
    <cellStyle name="20% - Accent6 5 4 2 3 2" xfId="2311" xr:uid="{00000000-0005-0000-0000-0000FA070000}"/>
    <cellStyle name="20% - Accent6 5 4 2 3 2 2" xfId="2312" xr:uid="{00000000-0005-0000-0000-0000FB070000}"/>
    <cellStyle name="20% - Accent6 5 4 2 3 3" xfId="2313" xr:uid="{00000000-0005-0000-0000-0000FC070000}"/>
    <cellStyle name="20% - Accent6 5 4 2 4" xfId="2314" xr:uid="{00000000-0005-0000-0000-0000FD070000}"/>
    <cellStyle name="20% - Accent6 5 4 2 4 2" xfId="2315" xr:uid="{00000000-0005-0000-0000-0000FE070000}"/>
    <cellStyle name="20% - Accent6 5 4 2 5" xfId="2316" xr:uid="{00000000-0005-0000-0000-0000FF070000}"/>
    <cellStyle name="20% - Accent6 5 4 2 6" xfId="2317" xr:uid="{00000000-0005-0000-0000-000000080000}"/>
    <cellStyle name="20% - Accent6 5 4 3" xfId="2318" xr:uid="{00000000-0005-0000-0000-000001080000}"/>
    <cellStyle name="20% - Accent6 5 4 3 2" xfId="2319" xr:uid="{00000000-0005-0000-0000-000002080000}"/>
    <cellStyle name="20% - Accent6 5 4 3 2 2" xfId="2320" xr:uid="{00000000-0005-0000-0000-000003080000}"/>
    <cellStyle name="20% - Accent6 5 4 3 2 2 2" xfId="2321" xr:uid="{00000000-0005-0000-0000-000004080000}"/>
    <cellStyle name="20% - Accent6 5 4 3 2 3" xfId="2322" xr:uid="{00000000-0005-0000-0000-000005080000}"/>
    <cellStyle name="20% - Accent6 5 4 3 3" xfId="2323" xr:uid="{00000000-0005-0000-0000-000006080000}"/>
    <cellStyle name="20% - Accent6 5 4 3 3 2" xfId="2324" xr:uid="{00000000-0005-0000-0000-000007080000}"/>
    <cellStyle name="20% - Accent6 5 4 3 4" xfId="2325" xr:uid="{00000000-0005-0000-0000-000008080000}"/>
    <cellStyle name="20% - Accent6 5 4 4" xfId="2326" xr:uid="{00000000-0005-0000-0000-000009080000}"/>
    <cellStyle name="20% - Accent6 5 4 4 2" xfId="2327" xr:uid="{00000000-0005-0000-0000-00000A080000}"/>
    <cellStyle name="20% - Accent6 5 4 4 2 2" xfId="2328" xr:uid="{00000000-0005-0000-0000-00000B080000}"/>
    <cellStyle name="20% - Accent6 5 4 4 3" xfId="2329" xr:uid="{00000000-0005-0000-0000-00000C080000}"/>
    <cellStyle name="20% - Accent6 5 4 5" xfId="2330" xr:uid="{00000000-0005-0000-0000-00000D080000}"/>
    <cellStyle name="20% - Accent6 5 4 5 2" xfId="2331" xr:uid="{00000000-0005-0000-0000-00000E080000}"/>
    <cellStyle name="20% - Accent6 5 4 6" xfId="2332" xr:uid="{00000000-0005-0000-0000-00000F080000}"/>
    <cellStyle name="20% - Accent6 5 4 7" xfId="2333" xr:uid="{00000000-0005-0000-0000-000010080000}"/>
    <cellStyle name="20% - Accent6 5 5" xfId="2334" xr:uid="{00000000-0005-0000-0000-000011080000}"/>
    <cellStyle name="20% - Accent6 5 5 2" xfId="2335" xr:uid="{00000000-0005-0000-0000-000012080000}"/>
    <cellStyle name="20% - Accent6 5 5 2 2" xfId="2336" xr:uid="{00000000-0005-0000-0000-000013080000}"/>
    <cellStyle name="20% - Accent6 5 5 2 2 2" xfId="2337" xr:uid="{00000000-0005-0000-0000-000014080000}"/>
    <cellStyle name="20% - Accent6 5 5 2 2 2 2" xfId="2338" xr:uid="{00000000-0005-0000-0000-000015080000}"/>
    <cellStyle name="20% - Accent6 5 5 2 2 3" xfId="2339" xr:uid="{00000000-0005-0000-0000-000016080000}"/>
    <cellStyle name="20% - Accent6 5 5 2 3" xfId="2340" xr:uid="{00000000-0005-0000-0000-000017080000}"/>
    <cellStyle name="20% - Accent6 5 5 2 3 2" xfId="2341" xr:uid="{00000000-0005-0000-0000-000018080000}"/>
    <cellStyle name="20% - Accent6 5 5 2 4" xfId="2342" xr:uid="{00000000-0005-0000-0000-000019080000}"/>
    <cellStyle name="20% - Accent6 5 5 3" xfId="2343" xr:uid="{00000000-0005-0000-0000-00001A080000}"/>
    <cellStyle name="20% - Accent6 5 5 3 2" xfId="2344" xr:uid="{00000000-0005-0000-0000-00001B080000}"/>
    <cellStyle name="20% - Accent6 5 5 3 2 2" xfId="2345" xr:uid="{00000000-0005-0000-0000-00001C080000}"/>
    <cellStyle name="20% - Accent6 5 5 3 3" xfId="2346" xr:uid="{00000000-0005-0000-0000-00001D080000}"/>
    <cellStyle name="20% - Accent6 5 5 4" xfId="2347" xr:uid="{00000000-0005-0000-0000-00001E080000}"/>
    <cellStyle name="20% - Accent6 5 5 4 2" xfId="2348" xr:uid="{00000000-0005-0000-0000-00001F080000}"/>
    <cellStyle name="20% - Accent6 5 5 5" xfId="2349" xr:uid="{00000000-0005-0000-0000-000020080000}"/>
    <cellStyle name="20% - Accent6 5 5 6" xfId="2350" xr:uid="{00000000-0005-0000-0000-000021080000}"/>
    <cellStyle name="20% - Accent6 5 6" xfId="2351" xr:uid="{00000000-0005-0000-0000-000022080000}"/>
    <cellStyle name="20% - Accent6 5 6 2" xfId="2352" xr:uid="{00000000-0005-0000-0000-000023080000}"/>
    <cellStyle name="20% - Accent6 5 6 2 2" xfId="2353" xr:uid="{00000000-0005-0000-0000-000024080000}"/>
    <cellStyle name="20% - Accent6 5 6 2 2 2" xfId="2354" xr:uid="{00000000-0005-0000-0000-000025080000}"/>
    <cellStyle name="20% - Accent6 5 6 2 3" xfId="2355" xr:uid="{00000000-0005-0000-0000-000026080000}"/>
    <cellStyle name="20% - Accent6 5 6 3" xfId="2356" xr:uid="{00000000-0005-0000-0000-000027080000}"/>
    <cellStyle name="20% - Accent6 5 6 3 2" xfId="2357" xr:uid="{00000000-0005-0000-0000-000028080000}"/>
    <cellStyle name="20% - Accent6 5 6 4" xfId="2358" xr:uid="{00000000-0005-0000-0000-000029080000}"/>
    <cellStyle name="20% - Accent6 5 7" xfId="2359" xr:uid="{00000000-0005-0000-0000-00002A080000}"/>
    <cellStyle name="20% - Accent6 5 7 2" xfId="2360" xr:uid="{00000000-0005-0000-0000-00002B080000}"/>
    <cellStyle name="20% - Accent6 5 7 2 2" xfId="2361" xr:uid="{00000000-0005-0000-0000-00002C080000}"/>
    <cellStyle name="20% - Accent6 5 7 3" xfId="2362" xr:uid="{00000000-0005-0000-0000-00002D080000}"/>
    <cellStyle name="20% - Accent6 5 8" xfId="2363" xr:uid="{00000000-0005-0000-0000-00002E080000}"/>
    <cellStyle name="20% - Accent6 5 8 2" xfId="2364" xr:uid="{00000000-0005-0000-0000-00002F080000}"/>
    <cellStyle name="20% - Accent6 5 9" xfId="2365" xr:uid="{00000000-0005-0000-0000-000030080000}"/>
    <cellStyle name="20% - Accent6 6" xfId="2366" xr:uid="{00000000-0005-0000-0000-000031080000}"/>
    <cellStyle name="20% - Accent6 6 10" xfId="2367" xr:uid="{00000000-0005-0000-0000-000032080000}"/>
    <cellStyle name="20% - Accent6 6 11" xfId="2368" xr:uid="{00000000-0005-0000-0000-000033080000}"/>
    <cellStyle name="20% - Accent6 6 2" xfId="2369" xr:uid="{00000000-0005-0000-0000-000034080000}"/>
    <cellStyle name="20% - Accent6 6 2 2" xfId="2370" xr:uid="{00000000-0005-0000-0000-000035080000}"/>
    <cellStyle name="20% - Accent6 6 2 2 2" xfId="2371" xr:uid="{00000000-0005-0000-0000-000036080000}"/>
    <cellStyle name="20% - Accent6 6 2 2 2 2" xfId="2372" xr:uid="{00000000-0005-0000-0000-000037080000}"/>
    <cellStyle name="20% - Accent6 6 2 2 2 2 2" xfId="2373" xr:uid="{00000000-0005-0000-0000-000038080000}"/>
    <cellStyle name="20% - Accent6 6 2 2 2 2 2 2" xfId="2374" xr:uid="{00000000-0005-0000-0000-000039080000}"/>
    <cellStyle name="20% - Accent6 6 2 2 2 2 2 2 2" xfId="2375" xr:uid="{00000000-0005-0000-0000-00003A080000}"/>
    <cellStyle name="20% - Accent6 6 2 2 2 2 2 2 2 2" xfId="2376" xr:uid="{00000000-0005-0000-0000-00003B080000}"/>
    <cellStyle name="20% - Accent6 6 2 2 2 2 2 2 3" xfId="2377" xr:uid="{00000000-0005-0000-0000-00003C080000}"/>
    <cellStyle name="20% - Accent6 6 2 2 2 2 2 3" xfId="2378" xr:uid="{00000000-0005-0000-0000-00003D080000}"/>
    <cellStyle name="20% - Accent6 6 2 2 2 2 2 3 2" xfId="2379" xr:uid="{00000000-0005-0000-0000-00003E080000}"/>
    <cellStyle name="20% - Accent6 6 2 2 2 2 2 4" xfId="2380" xr:uid="{00000000-0005-0000-0000-00003F080000}"/>
    <cellStyle name="20% - Accent6 6 2 2 2 2 3" xfId="2381" xr:uid="{00000000-0005-0000-0000-000040080000}"/>
    <cellStyle name="20% - Accent6 6 2 2 2 2 3 2" xfId="2382" xr:uid="{00000000-0005-0000-0000-000041080000}"/>
    <cellStyle name="20% - Accent6 6 2 2 2 2 3 2 2" xfId="2383" xr:uid="{00000000-0005-0000-0000-000042080000}"/>
    <cellStyle name="20% - Accent6 6 2 2 2 2 3 3" xfId="2384" xr:uid="{00000000-0005-0000-0000-000043080000}"/>
    <cellStyle name="20% - Accent6 6 2 2 2 2 4" xfId="2385" xr:uid="{00000000-0005-0000-0000-000044080000}"/>
    <cellStyle name="20% - Accent6 6 2 2 2 2 4 2" xfId="2386" xr:uid="{00000000-0005-0000-0000-000045080000}"/>
    <cellStyle name="20% - Accent6 6 2 2 2 2 5" xfId="2387" xr:uid="{00000000-0005-0000-0000-000046080000}"/>
    <cellStyle name="20% - Accent6 6 2 2 2 2 6" xfId="2388" xr:uid="{00000000-0005-0000-0000-000047080000}"/>
    <cellStyle name="20% - Accent6 6 2 2 2 3" xfId="2389" xr:uid="{00000000-0005-0000-0000-000048080000}"/>
    <cellStyle name="20% - Accent6 6 2 2 2 3 2" xfId="2390" xr:uid="{00000000-0005-0000-0000-000049080000}"/>
    <cellStyle name="20% - Accent6 6 2 2 2 3 2 2" xfId="2391" xr:uid="{00000000-0005-0000-0000-00004A080000}"/>
    <cellStyle name="20% - Accent6 6 2 2 2 3 2 2 2" xfId="2392" xr:uid="{00000000-0005-0000-0000-00004B080000}"/>
    <cellStyle name="20% - Accent6 6 2 2 2 3 2 3" xfId="2393" xr:uid="{00000000-0005-0000-0000-00004C080000}"/>
    <cellStyle name="20% - Accent6 6 2 2 2 3 3" xfId="2394" xr:uid="{00000000-0005-0000-0000-00004D080000}"/>
    <cellStyle name="20% - Accent6 6 2 2 2 3 3 2" xfId="2395" xr:uid="{00000000-0005-0000-0000-00004E080000}"/>
    <cellStyle name="20% - Accent6 6 2 2 2 3 4" xfId="2396" xr:uid="{00000000-0005-0000-0000-00004F080000}"/>
    <cellStyle name="20% - Accent6 6 2 2 2 4" xfId="2397" xr:uid="{00000000-0005-0000-0000-000050080000}"/>
    <cellStyle name="20% - Accent6 6 2 2 2 4 2" xfId="2398" xr:uid="{00000000-0005-0000-0000-000051080000}"/>
    <cellStyle name="20% - Accent6 6 2 2 2 4 2 2" xfId="2399" xr:uid="{00000000-0005-0000-0000-000052080000}"/>
    <cellStyle name="20% - Accent6 6 2 2 2 4 3" xfId="2400" xr:uid="{00000000-0005-0000-0000-000053080000}"/>
    <cellStyle name="20% - Accent6 6 2 2 2 5" xfId="2401" xr:uid="{00000000-0005-0000-0000-000054080000}"/>
    <cellStyle name="20% - Accent6 6 2 2 2 5 2" xfId="2402" xr:uid="{00000000-0005-0000-0000-000055080000}"/>
    <cellStyle name="20% - Accent6 6 2 2 2 6" xfId="2403" xr:uid="{00000000-0005-0000-0000-000056080000}"/>
    <cellStyle name="20% - Accent6 6 2 2 2 7" xfId="2404" xr:uid="{00000000-0005-0000-0000-000057080000}"/>
    <cellStyle name="20% - Accent6 6 2 2 3" xfId="2405" xr:uid="{00000000-0005-0000-0000-000058080000}"/>
    <cellStyle name="20% - Accent6 6 2 2 3 2" xfId="2406" xr:uid="{00000000-0005-0000-0000-000059080000}"/>
    <cellStyle name="20% - Accent6 6 2 2 3 2 2" xfId="2407" xr:uid="{00000000-0005-0000-0000-00005A080000}"/>
    <cellStyle name="20% - Accent6 6 2 2 3 2 2 2" xfId="2408" xr:uid="{00000000-0005-0000-0000-00005B080000}"/>
    <cellStyle name="20% - Accent6 6 2 2 3 2 2 2 2" xfId="2409" xr:uid="{00000000-0005-0000-0000-00005C080000}"/>
    <cellStyle name="20% - Accent6 6 2 2 3 2 2 3" xfId="2410" xr:uid="{00000000-0005-0000-0000-00005D080000}"/>
    <cellStyle name="20% - Accent6 6 2 2 3 2 3" xfId="2411" xr:uid="{00000000-0005-0000-0000-00005E080000}"/>
    <cellStyle name="20% - Accent6 6 2 2 3 2 3 2" xfId="2412" xr:uid="{00000000-0005-0000-0000-00005F080000}"/>
    <cellStyle name="20% - Accent6 6 2 2 3 2 4" xfId="2413" xr:uid="{00000000-0005-0000-0000-000060080000}"/>
    <cellStyle name="20% - Accent6 6 2 2 3 3" xfId="2414" xr:uid="{00000000-0005-0000-0000-000061080000}"/>
    <cellStyle name="20% - Accent6 6 2 2 3 3 2" xfId="2415" xr:uid="{00000000-0005-0000-0000-000062080000}"/>
    <cellStyle name="20% - Accent6 6 2 2 3 3 2 2" xfId="2416" xr:uid="{00000000-0005-0000-0000-000063080000}"/>
    <cellStyle name="20% - Accent6 6 2 2 3 3 3" xfId="2417" xr:uid="{00000000-0005-0000-0000-000064080000}"/>
    <cellStyle name="20% - Accent6 6 2 2 3 4" xfId="2418" xr:uid="{00000000-0005-0000-0000-000065080000}"/>
    <cellStyle name="20% - Accent6 6 2 2 3 4 2" xfId="2419" xr:uid="{00000000-0005-0000-0000-000066080000}"/>
    <cellStyle name="20% - Accent6 6 2 2 3 5" xfId="2420" xr:uid="{00000000-0005-0000-0000-000067080000}"/>
    <cellStyle name="20% - Accent6 6 2 2 3 6" xfId="2421" xr:uid="{00000000-0005-0000-0000-000068080000}"/>
    <cellStyle name="20% - Accent6 6 2 2 4" xfId="2422" xr:uid="{00000000-0005-0000-0000-000069080000}"/>
    <cellStyle name="20% - Accent6 6 2 2 4 2" xfId="2423" xr:uid="{00000000-0005-0000-0000-00006A080000}"/>
    <cellStyle name="20% - Accent6 6 2 2 4 2 2" xfId="2424" xr:uid="{00000000-0005-0000-0000-00006B080000}"/>
    <cellStyle name="20% - Accent6 6 2 2 4 2 2 2" xfId="2425" xr:uid="{00000000-0005-0000-0000-00006C080000}"/>
    <cellStyle name="20% - Accent6 6 2 2 4 2 3" xfId="2426" xr:uid="{00000000-0005-0000-0000-00006D080000}"/>
    <cellStyle name="20% - Accent6 6 2 2 4 3" xfId="2427" xr:uid="{00000000-0005-0000-0000-00006E080000}"/>
    <cellStyle name="20% - Accent6 6 2 2 4 3 2" xfId="2428" xr:uid="{00000000-0005-0000-0000-00006F080000}"/>
    <cellStyle name="20% - Accent6 6 2 2 4 4" xfId="2429" xr:uid="{00000000-0005-0000-0000-000070080000}"/>
    <cellStyle name="20% - Accent6 6 2 2 5" xfId="2430" xr:uid="{00000000-0005-0000-0000-000071080000}"/>
    <cellStyle name="20% - Accent6 6 2 2 5 2" xfId="2431" xr:uid="{00000000-0005-0000-0000-000072080000}"/>
    <cellStyle name="20% - Accent6 6 2 2 5 2 2" xfId="2432" xr:uid="{00000000-0005-0000-0000-000073080000}"/>
    <cellStyle name="20% - Accent6 6 2 2 5 3" xfId="2433" xr:uid="{00000000-0005-0000-0000-000074080000}"/>
    <cellStyle name="20% - Accent6 6 2 2 6" xfId="2434" xr:uid="{00000000-0005-0000-0000-000075080000}"/>
    <cellStyle name="20% - Accent6 6 2 2 6 2" xfId="2435" xr:uid="{00000000-0005-0000-0000-000076080000}"/>
    <cellStyle name="20% - Accent6 6 2 2 7" xfId="2436" xr:uid="{00000000-0005-0000-0000-000077080000}"/>
    <cellStyle name="20% - Accent6 6 2 2 8" xfId="2437" xr:uid="{00000000-0005-0000-0000-000078080000}"/>
    <cellStyle name="20% - Accent6 6 2 3" xfId="2438" xr:uid="{00000000-0005-0000-0000-000079080000}"/>
    <cellStyle name="20% - Accent6 6 2 3 2" xfId="2439" xr:uid="{00000000-0005-0000-0000-00007A080000}"/>
    <cellStyle name="20% - Accent6 6 2 3 2 2" xfId="2440" xr:uid="{00000000-0005-0000-0000-00007B080000}"/>
    <cellStyle name="20% - Accent6 6 2 3 2 2 2" xfId="2441" xr:uid="{00000000-0005-0000-0000-00007C080000}"/>
    <cellStyle name="20% - Accent6 6 2 3 2 2 2 2" xfId="2442" xr:uid="{00000000-0005-0000-0000-00007D080000}"/>
    <cellStyle name="20% - Accent6 6 2 3 2 2 2 2 2" xfId="2443" xr:uid="{00000000-0005-0000-0000-00007E080000}"/>
    <cellStyle name="20% - Accent6 6 2 3 2 2 2 3" xfId="2444" xr:uid="{00000000-0005-0000-0000-00007F080000}"/>
    <cellStyle name="20% - Accent6 6 2 3 2 2 3" xfId="2445" xr:uid="{00000000-0005-0000-0000-000080080000}"/>
    <cellStyle name="20% - Accent6 6 2 3 2 2 3 2" xfId="2446" xr:uid="{00000000-0005-0000-0000-000081080000}"/>
    <cellStyle name="20% - Accent6 6 2 3 2 2 4" xfId="2447" xr:uid="{00000000-0005-0000-0000-000082080000}"/>
    <cellStyle name="20% - Accent6 6 2 3 2 3" xfId="2448" xr:uid="{00000000-0005-0000-0000-000083080000}"/>
    <cellStyle name="20% - Accent6 6 2 3 2 3 2" xfId="2449" xr:uid="{00000000-0005-0000-0000-000084080000}"/>
    <cellStyle name="20% - Accent6 6 2 3 2 3 2 2" xfId="2450" xr:uid="{00000000-0005-0000-0000-000085080000}"/>
    <cellStyle name="20% - Accent6 6 2 3 2 3 3" xfId="2451" xr:uid="{00000000-0005-0000-0000-000086080000}"/>
    <cellStyle name="20% - Accent6 6 2 3 2 4" xfId="2452" xr:uid="{00000000-0005-0000-0000-000087080000}"/>
    <cellStyle name="20% - Accent6 6 2 3 2 4 2" xfId="2453" xr:uid="{00000000-0005-0000-0000-000088080000}"/>
    <cellStyle name="20% - Accent6 6 2 3 2 5" xfId="2454" xr:uid="{00000000-0005-0000-0000-000089080000}"/>
    <cellStyle name="20% - Accent6 6 2 3 2 6" xfId="2455" xr:uid="{00000000-0005-0000-0000-00008A080000}"/>
    <cellStyle name="20% - Accent6 6 2 3 3" xfId="2456" xr:uid="{00000000-0005-0000-0000-00008B080000}"/>
    <cellStyle name="20% - Accent6 6 2 3 3 2" xfId="2457" xr:uid="{00000000-0005-0000-0000-00008C080000}"/>
    <cellStyle name="20% - Accent6 6 2 3 3 2 2" xfId="2458" xr:uid="{00000000-0005-0000-0000-00008D080000}"/>
    <cellStyle name="20% - Accent6 6 2 3 3 2 2 2" xfId="2459" xr:uid="{00000000-0005-0000-0000-00008E080000}"/>
    <cellStyle name="20% - Accent6 6 2 3 3 2 3" xfId="2460" xr:uid="{00000000-0005-0000-0000-00008F080000}"/>
    <cellStyle name="20% - Accent6 6 2 3 3 3" xfId="2461" xr:uid="{00000000-0005-0000-0000-000090080000}"/>
    <cellStyle name="20% - Accent6 6 2 3 3 3 2" xfId="2462" xr:uid="{00000000-0005-0000-0000-000091080000}"/>
    <cellStyle name="20% - Accent6 6 2 3 3 4" xfId="2463" xr:uid="{00000000-0005-0000-0000-000092080000}"/>
    <cellStyle name="20% - Accent6 6 2 3 4" xfId="2464" xr:uid="{00000000-0005-0000-0000-000093080000}"/>
    <cellStyle name="20% - Accent6 6 2 3 4 2" xfId="2465" xr:uid="{00000000-0005-0000-0000-000094080000}"/>
    <cellStyle name="20% - Accent6 6 2 3 4 2 2" xfId="2466" xr:uid="{00000000-0005-0000-0000-000095080000}"/>
    <cellStyle name="20% - Accent6 6 2 3 4 3" xfId="2467" xr:uid="{00000000-0005-0000-0000-000096080000}"/>
    <cellStyle name="20% - Accent6 6 2 3 5" xfId="2468" xr:uid="{00000000-0005-0000-0000-000097080000}"/>
    <cellStyle name="20% - Accent6 6 2 3 5 2" xfId="2469" xr:uid="{00000000-0005-0000-0000-000098080000}"/>
    <cellStyle name="20% - Accent6 6 2 3 6" xfId="2470" xr:uid="{00000000-0005-0000-0000-000099080000}"/>
    <cellStyle name="20% - Accent6 6 2 3 7" xfId="2471" xr:uid="{00000000-0005-0000-0000-00009A080000}"/>
    <cellStyle name="20% - Accent6 6 2 4" xfId="2472" xr:uid="{00000000-0005-0000-0000-00009B080000}"/>
    <cellStyle name="20% - Accent6 6 2 4 2" xfId="2473" xr:uid="{00000000-0005-0000-0000-00009C080000}"/>
    <cellStyle name="20% - Accent6 6 2 4 2 2" xfId="2474" xr:uid="{00000000-0005-0000-0000-00009D080000}"/>
    <cellStyle name="20% - Accent6 6 2 4 2 2 2" xfId="2475" xr:uid="{00000000-0005-0000-0000-00009E080000}"/>
    <cellStyle name="20% - Accent6 6 2 4 2 2 2 2" xfId="2476" xr:uid="{00000000-0005-0000-0000-00009F080000}"/>
    <cellStyle name="20% - Accent6 6 2 4 2 2 3" xfId="2477" xr:uid="{00000000-0005-0000-0000-0000A0080000}"/>
    <cellStyle name="20% - Accent6 6 2 4 2 3" xfId="2478" xr:uid="{00000000-0005-0000-0000-0000A1080000}"/>
    <cellStyle name="20% - Accent6 6 2 4 2 3 2" xfId="2479" xr:uid="{00000000-0005-0000-0000-0000A2080000}"/>
    <cellStyle name="20% - Accent6 6 2 4 2 4" xfId="2480" xr:uid="{00000000-0005-0000-0000-0000A3080000}"/>
    <cellStyle name="20% - Accent6 6 2 4 3" xfId="2481" xr:uid="{00000000-0005-0000-0000-0000A4080000}"/>
    <cellStyle name="20% - Accent6 6 2 4 3 2" xfId="2482" xr:uid="{00000000-0005-0000-0000-0000A5080000}"/>
    <cellStyle name="20% - Accent6 6 2 4 3 2 2" xfId="2483" xr:uid="{00000000-0005-0000-0000-0000A6080000}"/>
    <cellStyle name="20% - Accent6 6 2 4 3 3" xfId="2484" xr:uid="{00000000-0005-0000-0000-0000A7080000}"/>
    <cellStyle name="20% - Accent6 6 2 4 4" xfId="2485" xr:uid="{00000000-0005-0000-0000-0000A8080000}"/>
    <cellStyle name="20% - Accent6 6 2 4 4 2" xfId="2486" xr:uid="{00000000-0005-0000-0000-0000A9080000}"/>
    <cellStyle name="20% - Accent6 6 2 4 5" xfId="2487" xr:uid="{00000000-0005-0000-0000-0000AA080000}"/>
    <cellStyle name="20% - Accent6 6 2 4 6" xfId="2488" xr:uid="{00000000-0005-0000-0000-0000AB080000}"/>
    <cellStyle name="20% - Accent6 6 2 5" xfId="2489" xr:uid="{00000000-0005-0000-0000-0000AC080000}"/>
    <cellStyle name="20% - Accent6 6 2 5 2" xfId="2490" xr:uid="{00000000-0005-0000-0000-0000AD080000}"/>
    <cellStyle name="20% - Accent6 6 2 5 2 2" xfId="2491" xr:uid="{00000000-0005-0000-0000-0000AE080000}"/>
    <cellStyle name="20% - Accent6 6 2 5 2 2 2" xfId="2492" xr:uid="{00000000-0005-0000-0000-0000AF080000}"/>
    <cellStyle name="20% - Accent6 6 2 5 2 3" xfId="2493" xr:uid="{00000000-0005-0000-0000-0000B0080000}"/>
    <cellStyle name="20% - Accent6 6 2 5 3" xfId="2494" xr:uid="{00000000-0005-0000-0000-0000B1080000}"/>
    <cellStyle name="20% - Accent6 6 2 5 3 2" xfId="2495" xr:uid="{00000000-0005-0000-0000-0000B2080000}"/>
    <cellStyle name="20% - Accent6 6 2 5 4" xfId="2496" xr:uid="{00000000-0005-0000-0000-0000B3080000}"/>
    <cellStyle name="20% - Accent6 6 2 6" xfId="2497" xr:uid="{00000000-0005-0000-0000-0000B4080000}"/>
    <cellStyle name="20% - Accent6 6 2 6 2" xfId="2498" xr:uid="{00000000-0005-0000-0000-0000B5080000}"/>
    <cellStyle name="20% - Accent6 6 2 6 2 2" xfId="2499" xr:uid="{00000000-0005-0000-0000-0000B6080000}"/>
    <cellStyle name="20% - Accent6 6 2 6 3" xfId="2500" xr:uid="{00000000-0005-0000-0000-0000B7080000}"/>
    <cellStyle name="20% - Accent6 6 2 7" xfId="2501" xr:uid="{00000000-0005-0000-0000-0000B8080000}"/>
    <cellStyle name="20% - Accent6 6 2 7 2" xfId="2502" xr:uid="{00000000-0005-0000-0000-0000B9080000}"/>
    <cellStyle name="20% - Accent6 6 2 8" xfId="2503" xr:uid="{00000000-0005-0000-0000-0000BA080000}"/>
    <cellStyle name="20% - Accent6 6 2 9" xfId="2504" xr:uid="{00000000-0005-0000-0000-0000BB080000}"/>
    <cellStyle name="20% - Accent6 6 3" xfId="2505" xr:uid="{00000000-0005-0000-0000-0000BC080000}"/>
    <cellStyle name="20% - Accent6 6 3 2" xfId="2506" xr:uid="{00000000-0005-0000-0000-0000BD080000}"/>
    <cellStyle name="20% - Accent6 6 3 2 2" xfId="2507" xr:uid="{00000000-0005-0000-0000-0000BE080000}"/>
    <cellStyle name="20% - Accent6 6 3 2 2 2" xfId="2508" xr:uid="{00000000-0005-0000-0000-0000BF080000}"/>
    <cellStyle name="20% - Accent6 6 3 2 2 2 2" xfId="2509" xr:uid="{00000000-0005-0000-0000-0000C0080000}"/>
    <cellStyle name="20% - Accent6 6 3 2 2 2 2 2" xfId="2510" xr:uid="{00000000-0005-0000-0000-0000C1080000}"/>
    <cellStyle name="20% - Accent6 6 3 2 2 2 2 2 2" xfId="2511" xr:uid="{00000000-0005-0000-0000-0000C2080000}"/>
    <cellStyle name="20% - Accent6 6 3 2 2 2 2 3" xfId="2512" xr:uid="{00000000-0005-0000-0000-0000C3080000}"/>
    <cellStyle name="20% - Accent6 6 3 2 2 2 3" xfId="2513" xr:uid="{00000000-0005-0000-0000-0000C4080000}"/>
    <cellStyle name="20% - Accent6 6 3 2 2 2 3 2" xfId="2514" xr:uid="{00000000-0005-0000-0000-0000C5080000}"/>
    <cellStyle name="20% - Accent6 6 3 2 2 2 4" xfId="2515" xr:uid="{00000000-0005-0000-0000-0000C6080000}"/>
    <cellStyle name="20% - Accent6 6 3 2 2 3" xfId="2516" xr:uid="{00000000-0005-0000-0000-0000C7080000}"/>
    <cellStyle name="20% - Accent6 6 3 2 2 3 2" xfId="2517" xr:uid="{00000000-0005-0000-0000-0000C8080000}"/>
    <cellStyle name="20% - Accent6 6 3 2 2 3 2 2" xfId="2518" xr:uid="{00000000-0005-0000-0000-0000C9080000}"/>
    <cellStyle name="20% - Accent6 6 3 2 2 3 3" xfId="2519" xr:uid="{00000000-0005-0000-0000-0000CA080000}"/>
    <cellStyle name="20% - Accent6 6 3 2 2 4" xfId="2520" xr:uid="{00000000-0005-0000-0000-0000CB080000}"/>
    <cellStyle name="20% - Accent6 6 3 2 2 4 2" xfId="2521" xr:uid="{00000000-0005-0000-0000-0000CC080000}"/>
    <cellStyle name="20% - Accent6 6 3 2 2 5" xfId="2522" xr:uid="{00000000-0005-0000-0000-0000CD080000}"/>
    <cellStyle name="20% - Accent6 6 3 2 2 6" xfId="2523" xr:uid="{00000000-0005-0000-0000-0000CE080000}"/>
    <cellStyle name="20% - Accent6 6 3 2 3" xfId="2524" xr:uid="{00000000-0005-0000-0000-0000CF080000}"/>
    <cellStyle name="20% - Accent6 6 3 2 3 2" xfId="2525" xr:uid="{00000000-0005-0000-0000-0000D0080000}"/>
    <cellStyle name="20% - Accent6 6 3 2 3 2 2" xfId="2526" xr:uid="{00000000-0005-0000-0000-0000D1080000}"/>
    <cellStyle name="20% - Accent6 6 3 2 3 2 2 2" xfId="2527" xr:uid="{00000000-0005-0000-0000-0000D2080000}"/>
    <cellStyle name="20% - Accent6 6 3 2 3 2 3" xfId="2528" xr:uid="{00000000-0005-0000-0000-0000D3080000}"/>
    <cellStyle name="20% - Accent6 6 3 2 3 3" xfId="2529" xr:uid="{00000000-0005-0000-0000-0000D4080000}"/>
    <cellStyle name="20% - Accent6 6 3 2 3 3 2" xfId="2530" xr:uid="{00000000-0005-0000-0000-0000D5080000}"/>
    <cellStyle name="20% - Accent6 6 3 2 3 4" xfId="2531" xr:uid="{00000000-0005-0000-0000-0000D6080000}"/>
    <cellStyle name="20% - Accent6 6 3 2 4" xfId="2532" xr:uid="{00000000-0005-0000-0000-0000D7080000}"/>
    <cellStyle name="20% - Accent6 6 3 2 4 2" xfId="2533" xr:uid="{00000000-0005-0000-0000-0000D8080000}"/>
    <cellStyle name="20% - Accent6 6 3 2 4 2 2" xfId="2534" xr:uid="{00000000-0005-0000-0000-0000D9080000}"/>
    <cellStyle name="20% - Accent6 6 3 2 4 3" xfId="2535" xr:uid="{00000000-0005-0000-0000-0000DA080000}"/>
    <cellStyle name="20% - Accent6 6 3 2 5" xfId="2536" xr:uid="{00000000-0005-0000-0000-0000DB080000}"/>
    <cellStyle name="20% - Accent6 6 3 2 5 2" xfId="2537" xr:uid="{00000000-0005-0000-0000-0000DC080000}"/>
    <cellStyle name="20% - Accent6 6 3 2 6" xfId="2538" xr:uid="{00000000-0005-0000-0000-0000DD080000}"/>
    <cellStyle name="20% - Accent6 6 3 2 7" xfId="2539" xr:uid="{00000000-0005-0000-0000-0000DE080000}"/>
    <cellStyle name="20% - Accent6 6 3 3" xfId="2540" xr:uid="{00000000-0005-0000-0000-0000DF080000}"/>
    <cellStyle name="20% - Accent6 6 3 3 2" xfId="2541" xr:uid="{00000000-0005-0000-0000-0000E0080000}"/>
    <cellStyle name="20% - Accent6 6 3 3 2 2" xfId="2542" xr:uid="{00000000-0005-0000-0000-0000E1080000}"/>
    <cellStyle name="20% - Accent6 6 3 3 2 2 2" xfId="2543" xr:uid="{00000000-0005-0000-0000-0000E2080000}"/>
    <cellStyle name="20% - Accent6 6 3 3 2 2 2 2" xfId="2544" xr:uid="{00000000-0005-0000-0000-0000E3080000}"/>
    <cellStyle name="20% - Accent6 6 3 3 2 2 3" xfId="2545" xr:uid="{00000000-0005-0000-0000-0000E4080000}"/>
    <cellStyle name="20% - Accent6 6 3 3 2 3" xfId="2546" xr:uid="{00000000-0005-0000-0000-0000E5080000}"/>
    <cellStyle name="20% - Accent6 6 3 3 2 3 2" xfId="2547" xr:uid="{00000000-0005-0000-0000-0000E6080000}"/>
    <cellStyle name="20% - Accent6 6 3 3 2 4" xfId="2548" xr:uid="{00000000-0005-0000-0000-0000E7080000}"/>
    <cellStyle name="20% - Accent6 6 3 3 3" xfId="2549" xr:uid="{00000000-0005-0000-0000-0000E8080000}"/>
    <cellStyle name="20% - Accent6 6 3 3 3 2" xfId="2550" xr:uid="{00000000-0005-0000-0000-0000E9080000}"/>
    <cellStyle name="20% - Accent6 6 3 3 3 2 2" xfId="2551" xr:uid="{00000000-0005-0000-0000-0000EA080000}"/>
    <cellStyle name="20% - Accent6 6 3 3 3 3" xfId="2552" xr:uid="{00000000-0005-0000-0000-0000EB080000}"/>
    <cellStyle name="20% - Accent6 6 3 3 4" xfId="2553" xr:uid="{00000000-0005-0000-0000-0000EC080000}"/>
    <cellStyle name="20% - Accent6 6 3 3 4 2" xfId="2554" xr:uid="{00000000-0005-0000-0000-0000ED080000}"/>
    <cellStyle name="20% - Accent6 6 3 3 5" xfId="2555" xr:uid="{00000000-0005-0000-0000-0000EE080000}"/>
    <cellStyle name="20% - Accent6 6 3 3 6" xfId="2556" xr:uid="{00000000-0005-0000-0000-0000EF080000}"/>
    <cellStyle name="20% - Accent6 6 3 4" xfId="2557" xr:uid="{00000000-0005-0000-0000-0000F0080000}"/>
    <cellStyle name="20% - Accent6 6 3 4 2" xfId="2558" xr:uid="{00000000-0005-0000-0000-0000F1080000}"/>
    <cellStyle name="20% - Accent6 6 3 4 2 2" xfId="2559" xr:uid="{00000000-0005-0000-0000-0000F2080000}"/>
    <cellStyle name="20% - Accent6 6 3 4 2 2 2" xfId="2560" xr:uid="{00000000-0005-0000-0000-0000F3080000}"/>
    <cellStyle name="20% - Accent6 6 3 4 2 3" xfId="2561" xr:uid="{00000000-0005-0000-0000-0000F4080000}"/>
    <cellStyle name="20% - Accent6 6 3 4 3" xfId="2562" xr:uid="{00000000-0005-0000-0000-0000F5080000}"/>
    <cellStyle name="20% - Accent6 6 3 4 3 2" xfId="2563" xr:uid="{00000000-0005-0000-0000-0000F6080000}"/>
    <cellStyle name="20% - Accent6 6 3 4 4" xfId="2564" xr:uid="{00000000-0005-0000-0000-0000F7080000}"/>
    <cellStyle name="20% - Accent6 6 3 5" xfId="2565" xr:uid="{00000000-0005-0000-0000-0000F8080000}"/>
    <cellStyle name="20% - Accent6 6 3 5 2" xfId="2566" xr:uid="{00000000-0005-0000-0000-0000F9080000}"/>
    <cellStyle name="20% - Accent6 6 3 5 2 2" xfId="2567" xr:uid="{00000000-0005-0000-0000-0000FA080000}"/>
    <cellStyle name="20% - Accent6 6 3 5 3" xfId="2568" xr:uid="{00000000-0005-0000-0000-0000FB080000}"/>
    <cellStyle name="20% - Accent6 6 3 6" xfId="2569" xr:uid="{00000000-0005-0000-0000-0000FC080000}"/>
    <cellStyle name="20% - Accent6 6 3 6 2" xfId="2570" xr:uid="{00000000-0005-0000-0000-0000FD080000}"/>
    <cellStyle name="20% - Accent6 6 3 7" xfId="2571" xr:uid="{00000000-0005-0000-0000-0000FE080000}"/>
    <cellStyle name="20% - Accent6 6 3 8" xfId="2572" xr:uid="{00000000-0005-0000-0000-0000FF080000}"/>
    <cellStyle name="20% - Accent6 6 4" xfId="2573" xr:uid="{00000000-0005-0000-0000-000000090000}"/>
    <cellStyle name="20% - Accent6 6 4 2" xfId="2574" xr:uid="{00000000-0005-0000-0000-000001090000}"/>
    <cellStyle name="20% - Accent6 6 4 2 2" xfId="2575" xr:uid="{00000000-0005-0000-0000-000002090000}"/>
    <cellStyle name="20% - Accent6 6 4 2 2 2" xfId="2576" xr:uid="{00000000-0005-0000-0000-000003090000}"/>
    <cellStyle name="20% - Accent6 6 4 2 2 2 2" xfId="2577" xr:uid="{00000000-0005-0000-0000-000004090000}"/>
    <cellStyle name="20% - Accent6 6 4 2 2 2 2 2" xfId="2578" xr:uid="{00000000-0005-0000-0000-000005090000}"/>
    <cellStyle name="20% - Accent6 6 4 2 2 2 3" xfId="2579" xr:uid="{00000000-0005-0000-0000-000006090000}"/>
    <cellStyle name="20% - Accent6 6 4 2 2 3" xfId="2580" xr:uid="{00000000-0005-0000-0000-000007090000}"/>
    <cellStyle name="20% - Accent6 6 4 2 2 3 2" xfId="2581" xr:uid="{00000000-0005-0000-0000-000008090000}"/>
    <cellStyle name="20% - Accent6 6 4 2 2 4" xfId="2582" xr:uid="{00000000-0005-0000-0000-000009090000}"/>
    <cellStyle name="20% - Accent6 6 4 2 3" xfId="2583" xr:uid="{00000000-0005-0000-0000-00000A090000}"/>
    <cellStyle name="20% - Accent6 6 4 2 3 2" xfId="2584" xr:uid="{00000000-0005-0000-0000-00000B090000}"/>
    <cellStyle name="20% - Accent6 6 4 2 3 2 2" xfId="2585" xr:uid="{00000000-0005-0000-0000-00000C090000}"/>
    <cellStyle name="20% - Accent6 6 4 2 3 3" xfId="2586" xr:uid="{00000000-0005-0000-0000-00000D090000}"/>
    <cellStyle name="20% - Accent6 6 4 2 4" xfId="2587" xr:uid="{00000000-0005-0000-0000-00000E090000}"/>
    <cellStyle name="20% - Accent6 6 4 2 4 2" xfId="2588" xr:uid="{00000000-0005-0000-0000-00000F090000}"/>
    <cellStyle name="20% - Accent6 6 4 2 5" xfId="2589" xr:uid="{00000000-0005-0000-0000-000010090000}"/>
    <cellStyle name="20% - Accent6 6 4 2 6" xfId="2590" xr:uid="{00000000-0005-0000-0000-000011090000}"/>
    <cellStyle name="20% - Accent6 6 4 3" xfId="2591" xr:uid="{00000000-0005-0000-0000-000012090000}"/>
    <cellStyle name="20% - Accent6 6 4 3 2" xfId="2592" xr:uid="{00000000-0005-0000-0000-000013090000}"/>
    <cellStyle name="20% - Accent6 6 4 3 2 2" xfId="2593" xr:uid="{00000000-0005-0000-0000-000014090000}"/>
    <cellStyle name="20% - Accent6 6 4 3 2 2 2" xfId="2594" xr:uid="{00000000-0005-0000-0000-000015090000}"/>
    <cellStyle name="20% - Accent6 6 4 3 2 3" xfId="2595" xr:uid="{00000000-0005-0000-0000-000016090000}"/>
    <cellStyle name="20% - Accent6 6 4 3 3" xfId="2596" xr:uid="{00000000-0005-0000-0000-000017090000}"/>
    <cellStyle name="20% - Accent6 6 4 3 3 2" xfId="2597" xr:uid="{00000000-0005-0000-0000-000018090000}"/>
    <cellStyle name="20% - Accent6 6 4 3 4" xfId="2598" xr:uid="{00000000-0005-0000-0000-000019090000}"/>
    <cellStyle name="20% - Accent6 6 4 4" xfId="2599" xr:uid="{00000000-0005-0000-0000-00001A090000}"/>
    <cellStyle name="20% - Accent6 6 4 4 2" xfId="2600" xr:uid="{00000000-0005-0000-0000-00001B090000}"/>
    <cellStyle name="20% - Accent6 6 4 4 2 2" xfId="2601" xr:uid="{00000000-0005-0000-0000-00001C090000}"/>
    <cellStyle name="20% - Accent6 6 4 4 3" xfId="2602" xr:uid="{00000000-0005-0000-0000-00001D090000}"/>
    <cellStyle name="20% - Accent6 6 4 5" xfId="2603" xr:uid="{00000000-0005-0000-0000-00001E090000}"/>
    <cellStyle name="20% - Accent6 6 4 5 2" xfId="2604" xr:uid="{00000000-0005-0000-0000-00001F090000}"/>
    <cellStyle name="20% - Accent6 6 4 6" xfId="2605" xr:uid="{00000000-0005-0000-0000-000020090000}"/>
    <cellStyle name="20% - Accent6 6 4 7" xfId="2606" xr:uid="{00000000-0005-0000-0000-000021090000}"/>
    <cellStyle name="20% - Accent6 6 5" xfId="2607" xr:uid="{00000000-0005-0000-0000-000022090000}"/>
    <cellStyle name="20% - Accent6 6 5 2" xfId="2608" xr:uid="{00000000-0005-0000-0000-000023090000}"/>
    <cellStyle name="20% - Accent6 6 5 2 2" xfId="2609" xr:uid="{00000000-0005-0000-0000-000024090000}"/>
    <cellStyle name="20% - Accent6 6 5 2 2 2" xfId="2610" xr:uid="{00000000-0005-0000-0000-000025090000}"/>
    <cellStyle name="20% - Accent6 6 5 2 2 2 2" xfId="2611" xr:uid="{00000000-0005-0000-0000-000026090000}"/>
    <cellStyle name="20% - Accent6 6 5 2 2 3" xfId="2612" xr:uid="{00000000-0005-0000-0000-000027090000}"/>
    <cellStyle name="20% - Accent6 6 5 2 3" xfId="2613" xr:uid="{00000000-0005-0000-0000-000028090000}"/>
    <cellStyle name="20% - Accent6 6 5 2 3 2" xfId="2614" xr:uid="{00000000-0005-0000-0000-000029090000}"/>
    <cellStyle name="20% - Accent6 6 5 2 4" xfId="2615" xr:uid="{00000000-0005-0000-0000-00002A090000}"/>
    <cellStyle name="20% - Accent6 6 5 3" xfId="2616" xr:uid="{00000000-0005-0000-0000-00002B090000}"/>
    <cellStyle name="20% - Accent6 6 5 3 2" xfId="2617" xr:uid="{00000000-0005-0000-0000-00002C090000}"/>
    <cellStyle name="20% - Accent6 6 5 3 2 2" xfId="2618" xr:uid="{00000000-0005-0000-0000-00002D090000}"/>
    <cellStyle name="20% - Accent6 6 5 3 3" xfId="2619" xr:uid="{00000000-0005-0000-0000-00002E090000}"/>
    <cellStyle name="20% - Accent6 6 5 4" xfId="2620" xr:uid="{00000000-0005-0000-0000-00002F090000}"/>
    <cellStyle name="20% - Accent6 6 5 4 2" xfId="2621" xr:uid="{00000000-0005-0000-0000-000030090000}"/>
    <cellStyle name="20% - Accent6 6 5 5" xfId="2622" xr:uid="{00000000-0005-0000-0000-000031090000}"/>
    <cellStyle name="20% - Accent6 6 5 6" xfId="2623" xr:uid="{00000000-0005-0000-0000-000032090000}"/>
    <cellStyle name="20% - Accent6 6 6" xfId="2624" xr:uid="{00000000-0005-0000-0000-000033090000}"/>
    <cellStyle name="20% - Accent6 6 6 2" xfId="2625" xr:uid="{00000000-0005-0000-0000-000034090000}"/>
    <cellStyle name="20% - Accent6 6 6 2 2" xfId="2626" xr:uid="{00000000-0005-0000-0000-000035090000}"/>
    <cellStyle name="20% - Accent6 6 6 2 2 2" xfId="2627" xr:uid="{00000000-0005-0000-0000-000036090000}"/>
    <cellStyle name="20% - Accent6 6 6 2 3" xfId="2628" xr:uid="{00000000-0005-0000-0000-000037090000}"/>
    <cellStyle name="20% - Accent6 6 6 3" xfId="2629" xr:uid="{00000000-0005-0000-0000-000038090000}"/>
    <cellStyle name="20% - Accent6 6 6 3 2" xfId="2630" xr:uid="{00000000-0005-0000-0000-000039090000}"/>
    <cellStyle name="20% - Accent6 6 6 4" xfId="2631" xr:uid="{00000000-0005-0000-0000-00003A090000}"/>
    <cellStyle name="20% - Accent6 6 7" xfId="2632" xr:uid="{00000000-0005-0000-0000-00003B090000}"/>
    <cellStyle name="20% - Accent6 6 7 2" xfId="2633" xr:uid="{00000000-0005-0000-0000-00003C090000}"/>
    <cellStyle name="20% - Accent6 6 7 2 2" xfId="2634" xr:uid="{00000000-0005-0000-0000-00003D090000}"/>
    <cellStyle name="20% - Accent6 6 7 3" xfId="2635" xr:uid="{00000000-0005-0000-0000-00003E090000}"/>
    <cellStyle name="20% - Accent6 6 8" xfId="2636" xr:uid="{00000000-0005-0000-0000-00003F090000}"/>
    <cellStyle name="20% - Accent6 6 8 2" xfId="2637" xr:uid="{00000000-0005-0000-0000-000040090000}"/>
    <cellStyle name="20% - Accent6 6 9" xfId="2638" xr:uid="{00000000-0005-0000-0000-000041090000}"/>
    <cellStyle name="20% - Accent6 7" xfId="2639" xr:uid="{00000000-0005-0000-0000-000042090000}"/>
    <cellStyle name="20% - Accent6 7 10" xfId="2640" xr:uid="{00000000-0005-0000-0000-000043090000}"/>
    <cellStyle name="20% - Accent6 7 11" xfId="2641" xr:uid="{00000000-0005-0000-0000-000044090000}"/>
    <cellStyle name="20% - Accent6 7 2" xfId="2642" xr:uid="{00000000-0005-0000-0000-000045090000}"/>
    <cellStyle name="20% - Accent6 7 2 2" xfId="2643" xr:uid="{00000000-0005-0000-0000-000046090000}"/>
    <cellStyle name="20% - Accent6 7 2 2 2" xfId="2644" xr:uid="{00000000-0005-0000-0000-000047090000}"/>
    <cellStyle name="20% - Accent6 7 2 2 2 2" xfId="2645" xr:uid="{00000000-0005-0000-0000-000048090000}"/>
    <cellStyle name="20% - Accent6 7 2 2 2 2 2" xfId="2646" xr:uid="{00000000-0005-0000-0000-000049090000}"/>
    <cellStyle name="20% - Accent6 7 2 2 2 2 2 2" xfId="2647" xr:uid="{00000000-0005-0000-0000-00004A090000}"/>
    <cellStyle name="20% - Accent6 7 2 2 2 2 2 2 2" xfId="2648" xr:uid="{00000000-0005-0000-0000-00004B090000}"/>
    <cellStyle name="20% - Accent6 7 2 2 2 2 2 2 2 2" xfId="2649" xr:uid="{00000000-0005-0000-0000-00004C090000}"/>
    <cellStyle name="20% - Accent6 7 2 2 2 2 2 2 3" xfId="2650" xr:uid="{00000000-0005-0000-0000-00004D090000}"/>
    <cellStyle name="20% - Accent6 7 2 2 2 2 2 3" xfId="2651" xr:uid="{00000000-0005-0000-0000-00004E090000}"/>
    <cellStyle name="20% - Accent6 7 2 2 2 2 2 3 2" xfId="2652" xr:uid="{00000000-0005-0000-0000-00004F090000}"/>
    <cellStyle name="20% - Accent6 7 2 2 2 2 2 4" xfId="2653" xr:uid="{00000000-0005-0000-0000-000050090000}"/>
    <cellStyle name="20% - Accent6 7 2 2 2 2 3" xfId="2654" xr:uid="{00000000-0005-0000-0000-000051090000}"/>
    <cellStyle name="20% - Accent6 7 2 2 2 2 3 2" xfId="2655" xr:uid="{00000000-0005-0000-0000-000052090000}"/>
    <cellStyle name="20% - Accent6 7 2 2 2 2 3 2 2" xfId="2656" xr:uid="{00000000-0005-0000-0000-000053090000}"/>
    <cellStyle name="20% - Accent6 7 2 2 2 2 3 3" xfId="2657" xr:uid="{00000000-0005-0000-0000-000054090000}"/>
    <cellStyle name="20% - Accent6 7 2 2 2 2 4" xfId="2658" xr:uid="{00000000-0005-0000-0000-000055090000}"/>
    <cellStyle name="20% - Accent6 7 2 2 2 2 4 2" xfId="2659" xr:uid="{00000000-0005-0000-0000-000056090000}"/>
    <cellStyle name="20% - Accent6 7 2 2 2 2 5" xfId="2660" xr:uid="{00000000-0005-0000-0000-000057090000}"/>
    <cellStyle name="20% - Accent6 7 2 2 2 2 6" xfId="2661" xr:uid="{00000000-0005-0000-0000-000058090000}"/>
    <cellStyle name="20% - Accent6 7 2 2 2 3" xfId="2662" xr:uid="{00000000-0005-0000-0000-000059090000}"/>
    <cellStyle name="20% - Accent6 7 2 2 2 3 2" xfId="2663" xr:uid="{00000000-0005-0000-0000-00005A090000}"/>
    <cellStyle name="20% - Accent6 7 2 2 2 3 2 2" xfId="2664" xr:uid="{00000000-0005-0000-0000-00005B090000}"/>
    <cellStyle name="20% - Accent6 7 2 2 2 3 2 2 2" xfId="2665" xr:uid="{00000000-0005-0000-0000-00005C090000}"/>
    <cellStyle name="20% - Accent6 7 2 2 2 3 2 3" xfId="2666" xr:uid="{00000000-0005-0000-0000-00005D090000}"/>
    <cellStyle name="20% - Accent6 7 2 2 2 3 3" xfId="2667" xr:uid="{00000000-0005-0000-0000-00005E090000}"/>
    <cellStyle name="20% - Accent6 7 2 2 2 3 3 2" xfId="2668" xr:uid="{00000000-0005-0000-0000-00005F090000}"/>
    <cellStyle name="20% - Accent6 7 2 2 2 3 4" xfId="2669" xr:uid="{00000000-0005-0000-0000-000060090000}"/>
    <cellStyle name="20% - Accent6 7 2 2 2 4" xfId="2670" xr:uid="{00000000-0005-0000-0000-000061090000}"/>
    <cellStyle name="20% - Accent6 7 2 2 2 4 2" xfId="2671" xr:uid="{00000000-0005-0000-0000-000062090000}"/>
    <cellStyle name="20% - Accent6 7 2 2 2 4 2 2" xfId="2672" xr:uid="{00000000-0005-0000-0000-000063090000}"/>
    <cellStyle name="20% - Accent6 7 2 2 2 4 3" xfId="2673" xr:uid="{00000000-0005-0000-0000-000064090000}"/>
    <cellStyle name="20% - Accent6 7 2 2 2 5" xfId="2674" xr:uid="{00000000-0005-0000-0000-000065090000}"/>
    <cellStyle name="20% - Accent6 7 2 2 2 5 2" xfId="2675" xr:uid="{00000000-0005-0000-0000-000066090000}"/>
    <cellStyle name="20% - Accent6 7 2 2 2 6" xfId="2676" xr:uid="{00000000-0005-0000-0000-000067090000}"/>
    <cellStyle name="20% - Accent6 7 2 2 2 7" xfId="2677" xr:uid="{00000000-0005-0000-0000-000068090000}"/>
    <cellStyle name="20% - Accent6 7 2 2 3" xfId="2678" xr:uid="{00000000-0005-0000-0000-000069090000}"/>
    <cellStyle name="20% - Accent6 7 2 2 3 2" xfId="2679" xr:uid="{00000000-0005-0000-0000-00006A090000}"/>
    <cellStyle name="20% - Accent6 7 2 2 3 2 2" xfId="2680" xr:uid="{00000000-0005-0000-0000-00006B090000}"/>
    <cellStyle name="20% - Accent6 7 2 2 3 2 2 2" xfId="2681" xr:uid="{00000000-0005-0000-0000-00006C090000}"/>
    <cellStyle name="20% - Accent6 7 2 2 3 2 2 2 2" xfId="2682" xr:uid="{00000000-0005-0000-0000-00006D090000}"/>
    <cellStyle name="20% - Accent6 7 2 2 3 2 2 3" xfId="2683" xr:uid="{00000000-0005-0000-0000-00006E090000}"/>
    <cellStyle name="20% - Accent6 7 2 2 3 2 3" xfId="2684" xr:uid="{00000000-0005-0000-0000-00006F090000}"/>
    <cellStyle name="20% - Accent6 7 2 2 3 2 3 2" xfId="2685" xr:uid="{00000000-0005-0000-0000-000070090000}"/>
    <cellStyle name="20% - Accent6 7 2 2 3 2 4" xfId="2686" xr:uid="{00000000-0005-0000-0000-000071090000}"/>
    <cellStyle name="20% - Accent6 7 2 2 3 3" xfId="2687" xr:uid="{00000000-0005-0000-0000-000072090000}"/>
    <cellStyle name="20% - Accent6 7 2 2 3 3 2" xfId="2688" xr:uid="{00000000-0005-0000-0000-000073090000}"/>
    <cellStyle name="20% - Accent6 7 2 2 3 3 2 2" xfId="2689" xr:uid="{00000000-0005-0000-0000-000074090000}"/>
    <cellStyle name="20% - Accent6 7 2 2 3 3 3" xfId="2690" xr:uid="{00000000-0005-0000-0000-000075090000}"/>
    <cellStyle name="20% - Accent6 7 2 2 3 4" xfId="2691" xr:uid="{00000000-0005-0000-0000-000076090000}"/>
    <cellStyle name="20% - Accent6 7 2 2 3 4 2" xfId="2692" xr:uid="{00000000-0005-0000-0000-000077090000}"/>
    <cellStyle name="20% - Accent6 7 2 2 3 5" xfId="2693" xr:uid="{00000000-0005-0000-0000-000078090000}"/>
    <cellStyle name="20% - Accent6 7 2 2 3 6" xfId="2694" xr:uid="{00000000-0005-0000-0000-000079090000}"/>
    <cellStyle name="20% - Accent6 7 2 2 4" xfId="2695" xr:uid="{00000000-0005-0000-0000-00007A090000}"/>
    <cellStyle name="20% - Accent6 7 2 2 4 2" xfId="2696" xr:uid="{00000000-0005-0000-0000-00007B090000}"/>
    <cellStyle name="20% - Accent6 7 2 2 4 2 2" xfId="2697" xr:uid="{00000000-0005-0000-0000-00007C090000}"/>
    <cellStyle name="20% - Accent6 7 2 2 4 2 2 2" xfId="2698" xr:uid="{00000000-0005-0000-0000-00007D090000}"/>
    <cellStyle name="20% - Accent6 7 2 2 4 2 3" xfId="2699" xr:uid="{00000000-0005-0000-0000-00007E090000}"/>
    <cellStyle name="20% - Accent6 7 2 2 4 3" xfId="2700" xr:uid="{00000000-0005-0000-0000-00007F090000}"/>
    <cellStyle name="20% - Accent6 7 2 2 4 3 2" xfId="2701" xr:uid="{00000000-0005-0000-0000-000080090000}"/>
    <cellStyle name="20% - Accent6 7 2 2 4 4" xfId="2702" xr:uid="{00000000-0005-0000-0000-000081090000}"/>
    <cellStyle name="20% - Accent6 7 2 2 5" xfId="2703" xr:uid="{00000000-0005-0000-0000-000082090000}"/>
    <cellStyle name="20% - Accent6 7 2 2 5 2" xfId="2704" xr:uid="{00000000-0005-0000-0000-000083090000}"/>
    <cellStyle name="20% - Accent6 7 2 2 5 2 2" xfId="2705" xr:uid="{00000000-0005-0000-0000-000084090000}"/>
    <cellStyle name="20% - Accent6 7 2 2 5 3" xfId="2706" xr:uid="{00000000-0005-0000-0000-000085090000}"/>
    <cellStyle name="20% - Accent6 7 2 2 6" xfId="2707" xr:uid="{00000000-0005-0000-0000-000086090000}"/>
    <cellStyle name="20% - Accent6 7 2 2 6 2" xfId="2708" xr:uid="{00000000-0005-0000-0000-000087090000}"/>
    <cellStyle name="20% - Accent6 7 2 2 7" xfId="2709" xr:uid="{00000000-0005-0000-0000-000088090000}"/>
    <cellStyle name="20% - Accent6 7 2 2 8" xfId="2710" xr:uid="{00000000-0005-0000-0000-000089090000}"/>
    <cellStyle name="20% - Accent6 7 2 3" xfId="2711" xr:uid="{00000000-0005-0000-0000-00008A090000}"/>
    <cellStyle name="20% - Accent6 7 2 3 2" xfId="2712" xr:uid="{00000000-0005-0000-0000-00008B090000}"/>
    <cellStyle name="20% - Accent6 7 2 3 2 2" xfId="2713" xr:uid="{00000000-0005-0000-0000-00008C090000}"/>
    <cellStyle name="20% - Accent6 7 2 3 2 2 2" xfId="2714" xr:uid="{00000000-0005-0000-0000-00008D090000}"/>
    <cellStyle name="20% - Accent6 7 2 3 2 2 2 2" xfId="2715" xr:uid="{00000000-0005-0000-0000-00008E090000}"/>
    <cellStyle name="20% - Accent6 7 2 3 2 2 2 2 2" xfId="2716" xr:uid="{00000000-0005-0000-0000-00008F090000}"/>
    <cellStyle name="20% - Accent6 7 2 3 2 2 2 3" xfId="2717" xr:uid="{00000000-0005-0000-0000-000090090000}"/>
    <cellStyle name="20% - Accent6 7 2 3 2 2 3" xfId="2718" xr:uid="{00000000-0005-0000-0000-000091090000}"/>
    <cellStyle name="20% - Accent6 7 2 3 2 2 3 2" xfId="2719" xr:uid="{00000000-0005-0000-0000-000092090000}"/>
    <cellStyle name="20% - Accent6 7 2 3 2 2 4" xfId="2720" xr:uid="{00000000-0005-0000-0000-000093090000}"/>
    <cellStyle name="20% - Accent6 7 2 3 2 3" xfId="2721" xr:uid="{00000000-0005-0000-0000-000094090000}"/>
    <cellStyle name="20% - Accent6 7 2 3 2 3 2" xfId="2722" xr:uid="{00000000-0005-0000-0000-000095090000}"/>
    <cellStyle name="20% - Accent6 7 2 3 2 3 2 2" xfId="2723" xr:uid="{00000000-0005-0000-0000-000096090000}"/>
    <cellStyle name="20% - Accent6 7 2 3 2 3 3" xfId="2724" xr:uid="{00000000-0005-0000-0000-000097090000}"/>
    <cellStyle name="20% - Accent6 7 2 3 2 4" xfId="2725" xr:uid="{00000000-0005-0000-0000-000098090000}"/>
    <cellStyle name="20% - Accent6 7 2 3 2 4 2" xfId="2726" xr:uid="{00000000-0005-0000-0000-000099090000}"/>
    <cellStyle name="20% - Accent6 7 2 3 2 5" xfId="2727" xr:uid="{00000000-0005-0000-0000-00009A090000}"/>
    <cellStyle name="20% - Accent6 7 2 3 2 6" xfId="2728" xr:uid="{00000000-0005-0000-0000-00009B090000}"/>
    <cellStyle name="20% - Accent6 7 2 3 3" xfId="2729" xr:uid="{00000000-0005-0000-0000-00009C090000}"/>
    <cellStyle name="20% - Accent6 7 2 3 3 2" xfId="2730" xr:uid="{00000000-0005-0000-0000-00009D090000}"/>
    <cellStyle name="20% - Accent6 7 2 3 3 2 2" xfId="2731" xr:uid="{00000000-0005-0000-0000-00009E090000}"/>
    <cellStyle name="20% - Accent6 7 2 3 3 2 2 2" xfId="2732" xr:uid="{00000000-0005-0000-0000-00009F090000}"/>
    <cellStyle name="20% - Accent6 7 2 3 3 2 3" xfId="2733" xr:uid="{00000000-0005-0000-0000-0000A0090000}"/>
    <cellStyle name="20% - Accent6 7 2 3 3 3" xfId="2734" xr:uid="{00000000-0005-0000-0000-0000A1090000}"/>
    <cellStyle name="20% - Accent6 7 2 3 3 3 2" xfId="2735" xr:uid="{00000000-0005-0000-0000-0000A2090000}"/>
    <cellStyle name="20% - Accent6 7 2 3 3 4" xfId="2736" xr:uid="{00000000-0005-0000-0000-0000A3090000}"/>
    <cellStyle name="20% - Accent6 7 2 3 4" xfId="2737" xr:uid="{00000000-0005-0000-0000-0000A4090000}"/>
    <cellStyle name="20% - Accent6 7 2 3 4 2" xfId="2738" xr:uid="{00000000-0005-0000-0000-0000A5090000}"/>
    <cellStyle name="20% - Accent6 7 2 3 4 2 2" xfId="2739" xr:uid="{00000000-0005-0000-0000-0000A6090000}"/>
    <cellStyle name="20% - Accent6 7 2 3 4 3" xfId="2740" xr:uid="{00000000-0005-0000-0000-0000A7090000}"/>
    <cellStyle name="20% - Accent6 7 2 3 5" xfId="2741" xr:uid="{00000000-0005-0000-0000-0000A8090000}"/>
    <cellStyle name="20% - Accent6 7 2 3 5 2" xfId="2742" xr:uid="{00000000-0005-0000-0000-0000A9090000}"/>
    <cellStyle name="20% - Accent6 7 2 3 6" xfId="2743" xr:uid="{00000000-0005-0000-0000-0000AA090000}"/>
    <cellStyle name="20% - Accent6 7 2 3 7" xfId="2744" xr:uid="{00000000-0005-0000-0000-0000AB090000}"/>
    <cellStyle name="20% - Accent6 7 2 4" xfId="2745" xr:uid="{00000000-0005-0000-0000-0000AC090000}"/>
    <cellStyle name="20% - Accent6 7 2 4 2" xfId="2746" xr:uid="{00000000-0005-0000-0000-0000AD090000}"/>
    <cellStyle name="20% - Accent6 7 2 4 2 2" xfId="2747" xr:uid="{00000000-0005-0000-0000-0000AE090000}"/>
    <cellStyle name="20% - Accent6 7 2 4 2 2 2" xfId="2748" xr:uid="{00000000-0005-0000-0000-0000AF090000}"/>
    <cellStyle name="20% - Accent6 7 2 4 2 2 2 2" xfId="2749" xr:uid="{00000000-0005-0000-0000-0000B0090000}"/>
    <cellStyle name="20% - Accent6 7 2 4 2 2 3" xfId="2750" xr:uid="{00000000-0005-0000-0000-0000B1090000}"/>
    <cellStyle name="20% - Accent6 7 2 4 2 3" xfId="2751" xr:uid="{00000000-0005-0000-0000-0000B2090000}"/>
    <cellStyle name="20% - Accent6 7 2 4 2 3 2" xfId="2752" xr:uid="{00000000-0005-0000-0000-0000B3090000}"/>
    <cellStyle name="20% - Accent6 7 2 4 2 4" xfId="2753" xr:uid="{00000000-0005-0000-0000-0000B4090000}"/>
    <cellStyle name="20% - Accent6 7 2 4 3" xfId="2754" xr:uid="{00000000-0005-0000-0000-0000B5090000}"/>
    <cellStyle name="20% - Accent6 7 2 4 3 2" xfId="2755" xr:uid="{00000000-0005-0000-0000-0000B6090000}"/>
    <cellStyle name="20% - Accent6 7 2 4 3 2 2" xfId="2756" xr:uid="{00000000-0005-0000-0000-0000B7090000}"/>
    <cellStyle name="20% - Accent6 7 2 4 3 3" xfId="2757" xr:uid="{00000000-0005-0000-0000-0000B8090000}"/>
    <cellStyle name="20% - Accent6 7 2 4 4" xfId="2758" xr:uid="{00000000-0005-0000-0000-0000B9090000}"/>
    <cellStyle name="20% - Accent6 7 2 4 4 2" xfId="2759" xr:uid="{00000000-0005-0000-0000-0000BA090000}"/>
    <cellStyle name="20% - Accent6 7 2 4 5" xfId="2760" xr:uid="{00000000-0005-0000-0000-0000BB090000}"/>
    <cellStyle name="20% - Accent6 7 2 4 6" xfId="2761" xr:uid="{00000000-0005-0000-0000-0000BC090000}"/>
    <cellStyle name="20% - Accent6 7 2 5" xfId="2762" xr:uid="{00000000-0005-0000-0000-0000BD090000}"/>
    <cellStyle name="20% - Accent6 7 2 5 2" xfId="2763" xr:uid="{00000000-0005-0000-0000-0000BE090000}"/>
    <cellStyle name="20% - Accent6 7 2 5 2 2" xfId="2764" xr:uid="{00000000-0005-0000-0000-0000BF090000}"/>
    <cellStyle name="20% - Accent6 7 2 5 2 2 2" xfId="2765" xr:uid="{00000000-0005-0000-0000-0000C0090000}"/>
    <cellStyle name="20% - Accent6 7 2 5 2 3" xfId="2766" xr:uid="{00000000-0005-0000-0000-0000C1090000}"/>
    <cellStyle name="20% - Accent6 7 2 5 3" xfId="2767" xr:uid="{00000000-0005-0000-0000-0000C2090000}"/>
    <cellStyle name="20% - Accent6 7 2 5 3 2" xfId="2768" xr:uid="{00000000-0005-0000-0000-0000C3090000}"/>
    <cellStyle name="20% - Accent6 7 2 5 4" xfId="2769" xr:uid="{00000000-0005-0000-0000-0000C4090000}"/>
    <cellStyle name="20% - Accent6 7 2 6" xfId="2770" xr:uid="{00000000-0005-0000-0000-0000C5090000}"/>
    <cellStyle name="20% - Accent6 7 2 6 2" xfId="2771" xr:uid="{00000000-0005-0000-0000-0000C6090000}"/>
    <cellStyle name="20% - Accent6 7 2 6 2 2" xfId="2772" xr:uid="{00000000-0005-0000-0000-0000C7090000}"/>
    <cellStyle name="20% - Accent6 7 2 6 3" xfId="2773" xr:uid="{00000000-0005-0000-0000-0000C8090000}"/>
    <cellStyle name="20% - Accent6 7 2 7" xfId="2774" xr:uid="{00000000-0005-0000-0000-0000C9090000}"/>
    <cellStyle name="20% - Accent6 7 2 7 2" xfId="2775" xr:uid="{00000000-0005-0000-0000-0000CA090000}"/>
    <cellStyle name="20% - Accent6 7 2 8" xfId="2776" xr:uid="{00000000-0005-0000-0000-0000CB090000}"/>
    <cellStyle name="20% - Accent6 7 2 9" xfId="2777" xr:uid="{00000000-0005-0000-0000-0000CC090000}"/>
    <cellStyle name="20% - Accent6 7 3" xfId="2778" xr:uid="{00000000-0005-0000-0000-0000CD090000}"/>
    <cellStyle name="20% - Accent6 7 3 2" xfId="2779" xr:uid="{00000000-0005-0000-0000-0000CE090000}"/>
    <cellStyle name="20% - Accent6 7 3 2 2" xfId="2780" xr:uid="{00000000-0005-0000-0000-0000CF090000}"/>
    <cellStyle name="20% - Accent6 7 3 2 2 2" xfId="2781" xr:uid="{00000000-0005-0000-0000-0000D0090000}"/>
    <cellStyle name="20% - Accent6 7 3 2 2 2 2" xfId="2782" xr:uid="{00000000-0005-0000-0000-0000D1090000}"/>
    <cellStyle name="20% - Accent6 7 3 2 2 2 2 2" xfId="2783" xr:uid="{00000000-0005-0000-0000-0000D2090000}"/>
    <cellStyle name="20% - Accent6 7 3 2 2 2 2 2 2" xfId="2784" xr:uid="{00000000-0005-0000-0000-0000D3090000}"/>
    <cellStyle name="20% - Accent6 7 3 2 2 2 2 3" xfId="2785" xr:uid="{00000000-0005-0000-0000-0000D4090000}"/>
    <cellStyle name="20% - Accent6 7 3 2 2 2 3" xfId="2786" xr:uid="{00000000-0005-0000-0000-0000D5090000}"/>
    <cellStyle name="20% - Accent6 7 3 2 2 2 3 2" xfId="2787" xr:uid="{00000000-0005-0000-0000-0000D6090000}"/>
    <cellStyle name="20% - Accent6 7 3 2 2 2 4" xfId="2788" xr:uid="{00000000-0005-0000-0000-0000D7090000}"/>
    <cellStyle name="20% - Accent6 7 3 2 2 3" xfId="2789" xr:uid="{00000000-0005-0000-0000-0000D8090000}"/>
    <cellStyle name="20% - Accent6 7 3 2 2 3 2" xfId="2790" xr:uid="{00000000-0005-0000-0000-0000D9090000}"/>
    <cellStyle name="20% - Accent6 7 3 2 2 3 2 2" xfId="2791" xr:uid="{00000000-0005-0000-0000-0000DA090000}"/>
    <cellStyle name="20% - Accent6 7 3 2 2 3 3" xfId="2792" xr:uid="{00000000-0005-0000-0000-0000DB090000}"/>
    <cellStyle name="20% - Accent6 7 3 2 2 4" xfId="2793" xr:uid="{00000000-0005-0000-0000-0000DC090000}"/>
    <cellStyle name="20% - Accent6 7 3 2 2 4 2" xfId="2794" xr:uid="{00000000-0005-0000-0000-0000DD090000}"/>
    <cellStyle name="20% - Accent6 7 3 2 2 5" xfId="2795" xr:uid="{00000000-0005-0000-0000-0000DE090000}"/>
    <cellStyle name="20% - Accent6 7 3 2 2 6" xfId="2796" xr:uid="{00000000-0005-0000-0000-0000DF090000}"/>
    <cellStyle name="20% - Accent6 7 3 2 3" xfId="2797" xr:uid="{00000000-0005-0000-0000-0000E0090000}"/>
    <cellStyle name="20% - Accent6 7 3 2 3 2" xfId="2798" xr:uid="{00000000-0005-0000-0000-0000E1090000}"/>
    <cellStyle name="20% - Accent6 7 3 2 3 2 2" xfId="2799" xr:uid="{00000000-0005-0000-0000-0000E2090000}"/>
    <cellStyle name="20% - Accent6 7 3 2 3 2 2 2" xfId="2800" xr:uid="{00000000-0005-0000-0000-0000E3090000}"/>
    <cellStyle name="20% - Accent6 7 3 2 3 2 3" xfId="2801" xr:uid="{00000000-0005-0000-0000-0000E4090000}"/>
    <cellStyle name="20% - Accent6 7 3 2 3 3" xfId="2802" xr:uid="{00000000-0005-0000-0000-0000E5090000}"/>
    <cellStyle name="20% - Accent6 7 3 2 3 3 2" xfId="2803" xr:uid="{00000000-0005-0000-0000-0000E6090000}"/>
    <cellStyle name="20% - Accent6 7 3 2 3 4" xfId="2804" xr:uid="{00000000-0005-0000-0000-0000E7090000}"/>
    <cellStyle name="20% - Accent6 7 3 2 4" xfId="2805" xr:uid="{00000000-0005-0000-0000-0000E8090000}"/>
    <cellStyle name="20% - Accent6 7 3 2 4 2" xfId="2806" xr:uid="{00000000-0005-0000-0000-0000E9090000}"/>
    <cellStyle name="20% - Accent6 7 3 2 4 2 2" xfId="2807" xr:uid="{00000000-0005-0000-0000-0000EA090000}"/>
    <cellStyle name="20% - Accent6 7 3 2 4 3" xfId="2808" xr:uid="{00000000-0005-0000-0000-0000EB090000}"/>
    <cellStyle name="20% - Accent6 7 3 2 5" xfId="2809" xr:uid="{00000000-0005-0000-0000-0000EC090000}"/>
    <cellStyle name="20% - Accent6 7 3 2 5 2" xfId="2810" xr:uid="{00000000-0005-0000-0000-0000ED090000}"/>
    <cellStyle name="20% - Accent6 7 3 2 6" xfId="2811" xr:uid="{00000000-0005-0000-0000-0000EE090000}"/>
    <cellStyle name="20% - Accent6 7 3 2 7" xfId="2812" xr:uid="{00000000-0005-0000-0000-0000EF090000}"/>
    <cellStyle name="20% - Accent6 7 3 3" xfId="2813" xr:uid="{00000000-0005-0000-0000-0000F0090000}"/>
    <cellStyle name="20% - Accent6 7 3 3 2" xfId="2814" xr:uid="{00000000-0005-0000-0000-0000F1090000}"/>
    <cellStyle name="20% - Accent6 7 3 3 2 2" xfId="2815" xr:uid="{00000000-0005-0000-0000-0000F2090000}"/>
    <cellStyle name="20% - Accent6 7 3 3 2 2 2" xfId="2816" xr:uid="{00000000-0005-0000-0000-0000F3090000}"/>
    <cellStyle name="20% - Accent6 7 3 3 2 2 2 2" xfId="2817" xr:uid="{00000000-0005-0000-0000-0000F4090000}"/>
    <cellStyle name="20% - Accent6 7 3 3 2 2 3" xfId="2818" xr:uid="{00000000-0005-0000-0000-0000F5090000}"/>
    <cellStyle name="20% - Accent6 7 3 3 2 3" xfId="2819" xr:uid="{00000000-0005-0000-0000-0000F6090000}"/>
    <cellStyle name="20% - Accent6 7 3 3 2 3 2" xfId="2820" xr:uid="{00000000-0005-0000-0000-0000F7090000}"/>
    <cellStyle name="20% - Accent6 7 3 3 2 4" xfId="2821" xr:uid="{00000000-0005-0000-0000-0000F8090000}"/>
    <cellStyle name="20% - Accent6 7 3 3 3" xfId="2822" xr:uid="{00000000-0005-0000-0000-0000F9090000}"/>
    <cellStyle name="20% - Accent6 7 3 3 3 2" xfId="2823" xr:uid="{00000000-0005-0000-0000-0000FA090000}"/>
    <cellStyle name="20% - Accent6 7 3 3 3 2 2" xfId="2824" xr:uid="{00000000-0005-0000-0000-0000FB090000}"/>
    <cellStyle name="20% - Accent6 7 3 3 3 3" xfId="2825" xr:uid="{00000000-0005-0000-0000-0000FC090000}"/>
    <cellStyle name="20% - Accent6 7 3 3 4" xfId="2826" xr:uid="{00000000-0005-0000-0000-0000FD090000}"/>
    <cellStyle name="20% - Accent6 7 3 3 4 2" xfId="2827" xr:uid="{00000000-0005-0000-0000-0000FE090000}"/>
    <cellStyle name="20% - Accent6 7 3 3 5" xfId="2828" xr:uid="{00000000-0005-0000-0000-0000FF090000}"/>
    <cellStyle name="20% - Accent6 7 3 3 6" xfId="2829" xr:uid="{00000000-0005-0000-0000-0000000A0000}"/>
    <cellStyle name="20% - Accent6 7 3 4" xfId="2830" xr:uid="{00000000-0005-0000-0000-0000010A0000}"/>
    <cellStyle name="20% - Accent6 7 3 4 2" xfId="2831" xr:uid="{00000000-0005-0000-0000-0000020A0000}"/>
    <cellStyle name="20% - Accent6 7 3 4 2 2" xfId="2832" xr:uid="{00000000-0005-0000-0000-0000030A0000}"/>
    <cellStyle name="20% - Accent6 7 3 4 2 2 2" xfId="2833" xr:uid="{00000000-0005-0000-0000-0000040A0000}"/>
    <cellStyle name="20% - Accent6 7 3 4 2 3" xfId="2834" xr:uid="{00000000-0005-0000-0000-0000050A0000}"/>
    <cellStyle name="20% - Accent6 7 3 4 3" xfId="2835" xr:uid="{00000000-0005-0000-0000-0000060A0000}"/>
    <cellStyle name="20% - Accent6 7 3 4 3 2" xfId="2836" xr:uid="{00000000-0005-0000-0000-0000070A0000}"/>
    <cellStyle name="20% - Accent6 7 3 4 4" xfId="2837" xr:uid="{00000000-0005-0000-0000-0000080A0000}"/>
    <cellStyle name="20% - Accent6 7 3 5" xfId="2838" xr:uid="{00000000-0005-0000-0000-0000090A0000}"/>
    <cellStyle name="20% - Accent6 7 3 5 2" xfId="2839" xr:uid="{00000000-0005-0000-0000-00000A0A0000}"/>
    <cellStyle name="20% - Accent6 7 3 5 2 2" xfId="2840" xr:uid="{00000000-0005-0000-0000-00000B0A0000}"/>
    <cellStyle name="20% - Accent6 7 3 5 3" xfId="2841" xr:uid="{00000000-0005-0000-0000-00000C0A0000}"/>
    <cellStyle name="20% - Accent6 7 3 6" xfId="2842" xr:uid="{00000000-0005-0000-0000-00000D0A0000}"/>
    <cellStyle name="20% - Accent6 7 3 6 2" xfId="2843" xr:uid="{00000000-0005-0000-0000-00000E0A0000}"/>
    <cellStyle name="20% - Accent6 7 3 7" xfId="2844" xr:uid="{00000000-0005-0000-0000-00000F0A0000}"/>
    <cellStyle name="20% - Accent6 7 3 8" xfId="2845" xr:uid="{00000000-0005-0000-0000-0000100A0000}"/>
    <cellStyle name="20% - Accent6 7 4" xfId="2846" xr:uid="{00000000-0005-0000-0000-0000110A0000}"/>
    <cellStyle name="20% - Accent6 7 4 2" xfId="2847" xr:uid="{00000000-0005-0000-0000-0000120A0000}"/>
    <cellStyle name="20% - Accent6 7 4 2 2" xfId="2848" xr:uid="{00000000-0005-0000-0000-0000130A0000}"/>
    <cellStyle name="20% - Accent6 7 4 2 2 2" xfId="2849" xr:uid="{00000000-0005-0000-0000-0000140A0000}"/>
    <cellStyle name="20% - Accent6 7 4 2 2 2 2" xfId="2850" xr:uid="{00000000-0005-0000-0000-0000150A0000}"/>
    <cellStyle name="20% - Accent6 7 4 2 2 2 2 2" xfId="2851" xr:uid="{00000000-0005-0000-0000-0000160A0000}"/>
    <cellStyle name="20% - Accent6 7 4 2 2 2 3" xfId="2852" xr:uid="{00000000-0005-0000-0000-0000170A0000}"/>
    <cellStyle name="20% - Accent6 7 4 2 2 3" xfId="2853" xr:uid="{00000000-0005-0000-0000-0000180A0000}"/>
    <cellStyle name="20% - Accent6 7 4 2 2 3 2" xfId="2854" xr:uid="{00000000-0005-0000-0000-0000190A0000}"/>
    <cellStyle name="20% - Accent6 7 4 2 2 4" xfId="2855" xr:uid="{00000000-0005-0000-0000-00001A0A0000}"/>
    <cellStyle name="20% - Accent6 7 4 2 3" xfId="2856" xr:uid="{00000000-0005-0000-0000-00001B0A0000}"/>
    <cellStyle name="20% - Accent6 7 4 2 3 2" xfId="2857" xr:uid="{00000000-0005-0000-0000-00001C0A0000}"/>
    <cellStyle name="20% - Accent6 7 4 2 3 2 2" xfId="2858" xr:uid="{00000000-0005-0000-0000-00001D0A0000}"/>
    <cellStyle name="20% - Accent6 7 4 2 3 3" xfId="2859" xr:uid="{00000000-0005-0000-0000-00001E0A0000}"/>
    <cellStyle name="20% - Accent6 7 4 2 4" xfId="2860" xr:uid="{00000000-0005-0000-0000-00001F0A0000}"/>
    <cellStyle name="20% - Accent6 7 4 2 4 2" xfId="2861" xr:uid="{00000000-0005-0000-0000-0000200A0000}"/>
    <cellStyle name="20% - Accent6 7 4 2 5" xfId="2862" xr:uid="{00000000-0005-0000-0000-0000210A0000}"/>
    <cellStyle name="20% - Accent6 7 4 2 6" xfId="2863" xr:uid="{00000000-0005-0000-0000-0000220A0000}"/>
    <cellStyle name="20% - Accent6 7 4 3" xfId="2864" xr:uid="{00000000-0005-0000-0000-0000230A0000}"/>
    <cellStyle name="20% - Accent6 7 4 3 2" xfId="2865" xr:uid="{00000000-0005-0000-0000-0000240A0000}"/>
    <cellStyle name="20% - Accent6 7 4 3 2 2" xfId="2866" xr:uid="{00000000-0005-0000-0000-0000250A0000}"/>
    <cellStyle name="20% - Accent6 7 4 3 2 2 2" xfId="2867" xr:uid="{00000000-0005-0000-0000-0000260A0000}"/>
    <cellStyle name="20% - Accent6 7 4 3 2 3" xfId="2868" xr:uid="{00000000-0005-0000-0000-0000270A0000}"/>
    <cellStyle name="20% - Accent6 7 4 3 3" xfId="2869" xr:uid="{00000000-0005-0000-0000-0000280A0000}"/>
    <cellStyle name="20% - Accent6 7 4 3 3 2" xfId="2870" xr:uid="{00000000-0005-0000-0000-0000290A0000}"/>
    <cellStyle name="20% - Accent6 7 4 3 4" xfId="2871" xr:uid="{00000000-0005-0000-0000-00002A0A0000}"/>
    <cellStyle name="20% - Accent6 7 4 4" xfId="2872" xr:uid="{00000000-0005-0000-0000-00002B0A0000}"/>
    <cellStyle name="20% - Accent6 7 4 4 2" xfId="2873" xr:uid="{00000000-0005-0000-0000-00002C0A0000}"/>
    <cellStyle name="20% - Accent6 7 4 4 2 2" xfId="2874" xr:uid="{00000000-0005-0000-0000-00002D0A0000}"/>
    <cellStyle name="20% - Accent6 7 4 4 3" xfId="2875" xr:uid="{00000000-0005-0000-0000-00002E0A0000}"/>
    <cellStyle name="20% - Accent6 7 4 5" xfId="2876" xr:uid="{00000000-0005-0000-0000-00002F0A0000}"/>
    <cellStyle name="20% - Accent6 7 4 5 2" xfId="2877" xr:uid="{00000000-0005-0000-0000-0000300A0000}"/>
    <cellStyle name="20% - Accent6 7 4 6" xfId="2878" xr:uid="{00000000-0005-0000-0000-0000310A0000}"/>
    <cellStyle name="20% - Accent6 7 4 7" xfId="2879" xr:uid="{00000000-0005-0000-0000-0000320A0000}"/>
    <cellStyle name="20% - Accent6 7 5" xfId="2880" xr:uid="{00000000-0005-0000-0000-0000330A0000}"/>
    <cellStyle name="20% - Accent6 7 5 2" xfId="2881" xr:uid="{00000000-0005-0000-0000-0000340A0000}"/>
    <cellStyle name="20% - Accent6 7 5 2 2" xfId="2882" xr:uid="{00000000-0005-0000-0000-0000350A0000}"/>
    <cellStyle name="20% - Accent6 7 5 2 2 2" xfId="2883" xr:uid="{00000000-0005-0000-0000-0000360A0000}"/>
    <cellStyle name="20% - Accent6 7 5 2 2 2 2" xfId="2884" xr:uid="{00000000-0005-0000-0000-0000370A0000}"/>
    <cellStyle name="20% - Accent6 7 5 2 2 3" xfId="2885" xr:uid="{00000000-0005-0000-0000-0000380A0000}"/>
    <cellStyle name="20% - Accent6 7 5 2 3" xfId="2886" xr:uid="{00000000-0005-0000-0000-0000390A0000}"/>
    <cellStyle name="20% - Accent6 7 5 2 3 2" xfId="2887" xr:uid="{00000000-0005-0000-0000-00003A0A0000}"/>
    <cellStyle name="20% - Accent6 7 5 2 4" xfId="2888" xr:uid="{00000000-0005-0000-0000-00003B0A0000}"/>
    <cellStyle name="20% - Accent6 7 5 3" xfId="2889" xr:uid="{00000000-0005-0000-0000-00003C0A0000}"/>
    <cellStyle name="20% - Accent6 7 5 3 2" xfId="2890" xr:uid="{00000000-0005-0000-0000-00003D0A0000}"/>
    <cellStyle name="20% - Accent6 7 5 3 2 2" xfId="2891" xr:uid="{00000000-0005-0000-0000-00003E0A0000}"/>
    <cellStyle name="20% - Accent6 7 5 3 3" xfId="2892" xr:uid="{00000000-0005-0000-0000-00003F0A0000}"/>
    <cellStyle name="20% - Accent6 7 5 4" xfId="2893" xr:uid="{00000000-0005-0000-0000-0000400A0000}"/>
    <cellStyle name="20% - Accent6 7 5 4 2" xfId="2894" xr:uid="{00000000-0005-0000-0000-0000410A0000}"/>
    <cellStyle name="20% - Accent6 7 5 5" xfId="2895" xr:uid="{00000000-0005-0000-0000-0000420A0000}"/>
    <cellStyle name="20% - Accent6 7 5 6" xfId="2896" xr:uid="{00000000-0005-0000-0000-0000430A0000}"/>
    <cellStyle name="20% - Accent6 7 6" xfId="2897" xr:uid="{00000000-0005-0000-0000-0000440A0000}"/>
    <cellStyle name="20% - Accent6 7 6 2" xfId="2898" xr:uid="{00000000-0005-0000-0000-0000450A0000}"/>
    <cellStyle name="20% - Accent6 7 6 2 2" xfId="2899" xr:uid="{00000000-0005-0000-0000-0000460A0000}"/>
    <cellStyle name="20% - Accent6 7 6 2 2 2" xfId="2900" xr:uid="{00000000-0005-0000-0000-0000470A0000}"/>
    <cellStyle name="20% - Accent6 7 6 2 3" xfId="2901" xr:uid="{00000000-0005-0000-0000-0000480A0000}"/>
    <cellStyle name="20% - Accent6 7 6 3" xfId="2902" xr:uid="{00000000-0005-0000-0000-0000490A0000}"/>
    <cellStyle name="20% - Accent6 7 6 3 2" xfId="2903" xr:uid="{00000000-0005-0000-0000-00004A0A0000}"/>
    <cellStyle name="20% - Accent6 7 6 4" xfId="2904" xr:uid="{00000000-0005-0000-0000-00004B0A0000}"/>
    <cellStyle name="20% - Accent6 7 7" xfId="2905" xr:uid="{00000000-0005-0000-0000-00004C0A0000}"/>
    <cellStyle name="20% - Accent6 7 7 2" xfId="2906" xr:uid="{00000000-0005-0000-0000-00004D0A0000}"/>
    <cellStyle name="20% - Accent6 7 7 2 2" xfId="2907" xr:uid="{00000000-0005-0000-0000-00004E0A0000}"/>
    <cellStyle name="20% - Accent6 7 7 3" xfId="2908" xr:uid="{00000000-0005-0000-0000-00004F0A0000}"/>
    <cellStyle name="20% - Accent6 7 8" xfId="2909" xr:uid="{00000000-0005-0000-0000-0000500A0000}"/>
    <cellStyle name="20% - Accent6 7 8 2" xfId="2910" xr:uid="{00000000-0005-0000-0000-0000510A0000}"/>
    <cellStyle name="20% - Accent6 7 9" xfId="2911" xr:uid="{00000000-0005-0000-0000-0000520A0000}"/>
    <cellStyle name="20% - Accent6 8" xfId="2912" xr:uid="{00000000-0005-0000-0000-0000530A0000}"/>
    <cellStyle name="20% - Accent6 8 10" xfId="2913" xr:uid="{00000000-0005-0000-0000-0000540A0000}"/>
    <cellStyle name="20% - Accent6 8 2" xfId="2914" xr:uid="{00000000-0005-0000-0000-0000550A0000}"/>
    <cellStyle name="20% - Accent6 8 2 2" xfId="2915" xr:uid="{00000000-0005-0000-0000-0000560A0000}"/>
    <cellStyle name="20% - Accent6 8 2 2 2" xfId="2916" xr:uid="{00000000-0005-0000-0000-0000570A0000}"/>
    <cellStyle name="20% - Accent6 8 2 2 2 2" xfId="2917" xr:uid="{00000000-0005-0000-0000-0000580A0000}"/>
    <cellStyle name="20% - Accent6 8 2 2 2 2 2" xfId="2918" xr:uid="{00000000-0005-0000-0000-0000590A0000}"/>
    <cellStyle name="20% - Accent6 8 2 2 2 2 2 2" xfId="2919" xr:uid="{00000000-0005-0000-0000-00005A0A0000}"/>
    <cellStyle name="20% - Accent6 8 2 2 2 2 2 2 2" xfId="2920" xr:uid="{00000000-0005-0000-0000-00005B0A0000}"/>
    <cellStyle name="20% - Accent6 8 2 2 2 2 2 3" xfId="2921" xr:uid="{00000000-0005-0000-0000-00005C0A0000}"/>
    <cellStyle name="20% - Accent6 8 2 2 2 2 3" xfId="2922" xr:uid="{00000000-0005-0000-0000-00005D0A0000}"/>
    <cellStyle name="20% - Accent6 8 2 2 2 2 3 2" xfId="2923" xr:uid="{00000000-0005-0000-0000-00005E0A0000}"/>
    <cellStyle name="20% - Accent6 8 2 2 2 2 4" xfId="2924" xr:uid="{00000000-0005-0000-0000-00005F0A0000}"/>
    <cellStyle name="20% - Accent6 8 2 2 2 3" xfId="2925" xr:uid="{00000000-0005-0000-0000-0000600A0000}"/>
    <cellStyle name="20% - Accent6 8 2 2 2 3 2" xfId="2926" xr:uid="{00000000-0005-0000-0000-0000610A0000}"/>
    <cellStyle name="20% - Accent6 8 2 2 2 3 2 2" xfId="2927" xr:uid="{00000000-0005-0000-0000-0000620A0000}"/>
    <cellStyle name="20% - Accent6 8 2 2 2 3 3" xfId="2928" xr:uid="{00000000-0005-0000-0000-0000630A0000}"/>
    <cellStyle name="20% - Accent6 8 2 2 2 4" xfId="2929" xr:uid="{00000000-0005-0000-0000-0000640A0000}"/>
    <cellStyle name="20% - Accent6 8 2 2 2 4 2" xfId="2930" xr:uid="{00000000-0005-0000-0000-0000650A0000}"/>
    <cellStyle name="20% - Accent6 8 2 2 2 5" xfId="2931" xr:uid="{00000000-0005-0000-0000-0000660A0000}"/>
    <cellStyle name="20% - Accent6 8 2 2 2 6" xfId="2932" xr:uid="{00000000-0005-0000-0000-0000670A0000}"/>
    <cellStyle name="20% - Accent6 8 2 2 3" xfId="2933" xr:uid="{00000000-0005-0000-0000-0000680A0000}"/>
    <cellStyle name="20% - Accent6 8 2 2 3 2" xfId="2934" xr:uid="{00000000-0005-0000-0000-0000690A0000}"/>
    <cellStyle name="20% - Accent6 8 2 2 3 2 2" xfId="2935" xr:uid="{00000000-0005-0000-0000-00006A0A0000}"/>
    <cellStyle name="20% - Accent6 8 2 2 3 2 2 2" xfId="2936" xr:uid="{00000000-0005-0000-0000-00006B0A0000}"/>
    <cellStyle name="20% - Accent6 8 2 2 3 2 3" xfId="2937" xr:uid="{00000000-0005-0000-0000-00006C0A0000}"/>
    <cellStyle name="20% - Accent6 8 2 2 3 3" xfId="2938" xr:uid="{00000000-0005-0000-0000-00006D0A0000}"/>
    <cellStyle name="20% - Accent6 8 2 2 3 3 2" xfId="2939" xr:uid="{00000000-0005-0000-0000-00006E0A0000}"/>
    <cellStyle name="20% - Accent6 8 2 2 3 4" xfId="2940" xr:uid="{00000000-0005-0000-0000-00006F0A0000}"/>
    <cellStyle name="20% - Accent6 8 2 2 4" xfId="2941" xr:uid="{00000000-0005-0000-0000-0000700A0000}"/>
    <cellStyle name="20% - Accent6 8 2 2 4 2" xfId="2942" xr:uid="{00000000-0005-0000-0000-0000710A0000}"/>
    <cellStyle name="20% - Accent6 8 2 2 4 2 2" xfId="2943" xr:uid="{00000000-0005-0000-0000-0000720A0000}"/>
    <cellStyle name="20% - Accent6 8 2 2 4 3" xfId="2944" xr:uid="{00000000-0005-0000-0000-0000730A0000}"/>
    <cellStyle name="20% - Accent6 8 2 2 5" xfId="2945" xr:uid="{00000000-0005-0000-0000-0000740A0000}"/>
    <cellStyle name="20% - Accent6 8 2 2 5 2" xfId="2946" xr:uid="{00000000-0005-0000-0000-0000750A0000}"/>
    <cellStyle name="20% - Accent6 8 2 2 6" xfId="2947" xr:uid="{00000000-0005-0000-0000-0000760A0000}"/>
    <cellStyle name="20% - Accent6 8 2 2 7" xfId="2948" xr:uid="{00000000-0005-0000-0000-0000770A0000}"/>
    <cellStyle name="20% - Accent6 8 2 3" xfId="2949" xr:uid="{00000000-0005-0000-0000-0000780A0000}"/>
    <cellStyle name="20% - Accent6 8 2 3 2" xfId="2950" xr:uid="{00000000-0005-0000-0000-0000790A0000}"/>
    <cellStyle name="20% - Accent6 8 2 3 2 2" xfId="2951" xr:uid="{00000000-0005-0000-0000-00007A0A0000}"/>
    <cellStyle name="20% - Accent6 8 2 3 2 2 2" xfId="2952" xr:uid="{00000000-0005-0000-0000-00007B0A0000}"/>
    <cellStyle name="20% - Accent6 8 2 3 2 2 2 2" xfId="2953" xr:uid="{00000000-0005-0000-0000-00007C0A0000}"/>
    <cellStyle name="20% - Accent6 8 2 3 2 2 3" xfId="2954" xr:uid="{00000000-0005-0000-0000-00007D0A0000}"/>
    <cellStyle name="20% - Accent6 8 2 3 2 3" xfId="2955" xr:uid="{00000000-0005-0000-0000-00007E0A0000}"/>
    <cellStyle name="20% - Accent6 8 2 3 2 3 2" xfId="2956" xr:uid="{00000000-0005-0000-0000-00007F0A0000}"/>
    <cellStyle name="20% - Accent6 8 2 3 2 4" xfId="2957" xr:uid="{00000000-0005-0000-0000-0000800A0000}"/>
    <cellStyle name="20% - Accent6 8 2 3 3" xfId="2958" xr:uid="{00000000-0005-0000-0000-0000810A0000}"/>
    <cellStyle name="20% - Accent6 8 2 3 3 2" xfId="2959" xr:uid="{00000000-0005-0000-0000-0000820A0000}"/>
    <cellStyle name="20% - Accent6 8 2 3 3 2 2" xfId="2960" xr:uid="{00000000-0005-0000-0000-0000830A0000}"/>
    <cellStyle name="20% - Accent6 8 2 3 3 3" xfId="2961" xr:uid="{00000000-0005-0000-0000-0000840A0000}"/>
    <cellStyle name="20% - Accent6 8 2 3 4" xfId="2962" xr:uid="{00000000-0005-0000-0000-0000850A0000}"/>
    <cellStyle name="20% - Accent6 8 2 3 4 2" xfId="2963" xr:uid="{00000000-0005-0000-0000-0000860A0000}"/>
    <cellStyle name="20% - Accent6 8 2 3 5" xfId="2964" xr:uid="{00000000-0005-0000-0000-0000870A0000}"/>
    <cellStyle name="20% - Accent6 8 2 3 6" xfId="2965" xr:uid="{00000000-0005-0000-0000-0000880A0000}"/>
    <cellStyle name="20% - Accent6 8 2 4" xfId="2966" xr:uid="{00000000-0005-0000-0000-0000890A0000}"/>
    <cellStyle name="20% - Accent6 8 2 4 2" xfId="2967" xr:uid="{00000000-0005-0000-0000-00008A0A0000}"/>
    <cellStyle name="20% - Accent6 8 2 4 2 2" xfId="2968" xr:uid="{00000000-0005-0000-0000-00008B0A0000}"/>
    <cellStyle name="20% - Accent6 8 2 4 2 2 2" xfId="2969" xr:uid="{00000000-0005-0000-0000-00008C0A0000}"/>
    <cellStyle name="20% - Accent6 8 2 4 2 3" xfId="2970" xr:uid="{00000000-0005-0000-0000-00008D0A0000}"/>
    <cellStyle name="20% - Accent6 8 2 4 3" xfId="2971" xr:uid="{00000000-0005-0000-0000-00008E0A0000}"/>
    <cellStyle name="20% - Accent6 8 2 4 3 2" xfId="2972" xr:uid="{00000000-0005-0000-0000-00008F0A0000}"/>
    <cellStyle name="20% - Accent6 8 2 4 4" xfId="2973" xr:uid="{00000000-0005-0000-0000-0000900A0000}"/>
    <cellStyle name="20% - Accent6 8 2 5" xfId="2974" xr:uid="{00000000-0005-0000-0000-0000910A0000}"/>
    <cellStyle name="20% - Accent6 8 2 5 2" xfId="2975" xr:uid="{00000000-0005-0000-0000-0000920A0000}"/>
    <cellStyle name="20% - Accent6 8 2 5 2 2" xfId="2976" xr:uid="{00000000-0005-0000-0000-0000930A0000}"/>
    <cellStyle name="20% - Accent6 8 2 5 3" xfId="2977" xr:uid="{00000000-0005-0000-0000-0000940A0000}"/>
    <cellStyle name="20% - Accent6 8 2 6" xfId="2978" xr:uid="{00000000-0005-0000-0000-0000950A0000}"/>
    <cellStyle name="20% - Accent6 8 2 6 2" xfId="2979" xr:uid="{00000000-0005-0000-0000-0000960A0000}"/>
    <cellStyle name="20% - Accent6 8 2 7" xfId="2980" xr:uid="{00000000-0005-0000-0000-0000970A0000}"/>
    <cellStyle name="20% - Accent6 8 2 8" xfId="2981" xr:uid="{00000000-0005-0000-0000-0000980A0000}"/>
    <cellStyle name="20% - Accent6 8 3" xfId="2982" xr:uid="{00000000-0005-0000-0000-0000990A0000}"/>
    <cellStyle name="20% - Accent6 8 3 2" xfId="2983" xr:uid="{00000000-0005-0000-0000-00009A0A0000}"/>
    <cellStyle name="20% - Accent6 8 3 2 2" xfId="2984" xr:uid="{00000000-0005-0000-0000-00009B0A0000}"/>
    <cellStyle name="20% - Accent6 8 3 2 2 2" xfId="2985" xr:uid="{00000000-0005-0000-0000-00009C0A0000}"/>
    <cellStyle name="20% - Accent6 8 3 2 2 2 2" xfId="2986" xr:uid="{00000000-0005-0000-0000-00009D0A0000}"/>
    <cellStyle name="20% - Accent6 8 3 2 2 2 2 2" xfId="2987" xr:uid="{00000000-0005-0000-0000-00009E0A0000}"/>
    <cellStyle name="20% - Accent6 8 3 2 2 2 3" xfId="2988" xr:uid="{00000000-0005-0000-0000-00009F0A0000}"/>
    <cellStyle name="20% - Accent6 8 3 2 2 3" xfId="2989" xr:uid="{00000000-0005-0000-0000-0000A00A0000}"/>
    <cellStyle name="20% - Accent6 8 3 2 2 3 2" xfId="2990" xr:uid="{00000000-0005-0000-0000-0000A10A0000}"/>
    <cellStyle name="20% - Accent6 8 3 2 2 4" xfId="2991" xr:uid="{00000000-0005-0000-0000-0000A20A0000}"/>
    <cellStyle name="20% - Accent6 8 3 2 3" xfId="2992" xr:uid="{00000000-0005-0000-0000-0000A30A0000}"/>
    <cellStyle name="20% - Accent6 8 3 2 3 2" xfId="2993" xr:uid="{00000000-0005-0000-0000-0000A40A0000}"/>
    <cellStyle name="20% - Accent6 8 3 2 3 2 2" xfId="2994" xr:uid="{00000000-0005-0000-0000-0000A50A0000}"/>
    <cellStyle name="20% - Accent6 8 3 2 3 3" xfId="2995" xr:uid="{00000000-0005-0000-0000-0000A60A0000}"/>
    <cellStyle name="20% - Accent6 8 3 2 4" xfId="2996" xr:uid="{00000000-0005-0000-0000-0000A70A0000}"/>
    <cellStyle name="20% - Accent6 8 3 2 4 2" xfId="2997" xr:uid="{00000000-0005-0000-0000-0000A80A0000}"/>
    <cellStyle name="20% - Accent6 8 3 2 5" xfId="2998" xr:uid="{00000000-0005-0000-0000-0000A90A0000}"/>
    <cellStyle name="20% - Accent6 8 3 2 6" xfId="2999" xr:uid="{00000000-0005-0000-0000-0000AA0A0000}"/>
    <cellStyle name="20% - Accent6 8 3 3" xfId="3000" xr:uid="{00000000-0005-0000-0000-0000AB0A0000}"/>
    <cellStyle name="20% - Accent6 8 3 3 2" xfId="3001" xr:uid="{00000000-0005-0000-0000-0000AC0A0000}"/>
    <cellStyle name="20% - Accent6 8 3 3 2 2" xfId="3002" xr:uid="{00000000-0005-0000-0000-0000AD0A0000}"/>
    <cellStyle name="20% - Accent6 8 3 3 2 2 2" xfId="3003" xr:uid="{00000000-0005-0000-0000-0000AE0A0000}"/>
    <cellStyle name="20% - Accent6 8 3 3 2 3" xfId="3004" xr:uid="{00000000-0005-0000-0000-0000AF0A0000}"/>
    <cellStyle name="20% - Accent6 8 3 3 3" xfId="3005" xr:uid="{00000000-0005-0000-0000-0000B00A0000}"/>
    <cellStyle name="20% - Accent6 8 3 3 3 2" xfId="3006" xr:uid="{00000000-0005-0000-0000-0000B10A0000}"/>
    <cellStyle name="20% - Accent6 8 3 3 4" xfId="3007" xr:uid="{00000000-0005-0000-0000-0000B20A0000}"/>
    <cellStyle name="20% - Accent6 8 3 4" xfId="3008" xr:uid="{00000000-0005-0000-0000-0000B30A0000}"/>
    <cellStyle name="20% - Accent6 8 3 4 2" xfId="3009" xr:uid="{00000000-0005-0000-0000-0000B40A0000}"/>
    <cellStyle name="20% - Accent6 8 3 4 2 2" xfId="3010" xr:uid="{00000000-0005-0000-0000-0000B50A0000}"/>
    <cellStyle name="20% - Accent6 8 3 4 3" xfId="3011" xr:uid="{00000000-0005-0000-0000-0000B60A0000}"/>
    <cellStyle name="20% - Accent6 8 3 5" xfId="3012" xr:uid="{00000000-0005-0000-0000-0000B70A0000}"/>
    <cellStyle name="20% - Accent6 8 3 5 2" xfId="3013" xr:uid="{00000000-0005-0000-0000-0000B80A0000}"/>
    <cellStyle name="20% - Accent6 8 3 6" xfId="3014" xr:uid="{00000000-0005-0000-0000-0000B90A0000}"/>
    <cellStyle name="20% - Accent6 8 3 7" xfId="3015" xr:uid="{00000000-0005-0000-0000-0000BA0A0000}"/>
    <cellStyle name="20% - Accent6 8 4" xfId="3016" xr:uid="{00000000-0005-0000-0000-0000BB0A0000}"/>
    <cellStyle name="20% - Accent6 8 4 2" xfId="3017" xr:uid="{00000000-0005-0000-0000-0000BC0A0000}"/>
    <cellStyle name="20% - Accent6 8 4 2 2" xfId="3018" xr:uid="{00000000-0005-0000-0000-0000BD0A0000}"/>
    <cellStyle name="20% - Accent6 8 4 2 2 2" xfId="3019" xr:uid="{00000000-0005-0000-0000-0000BE0A0000}"/>
    <cellStyle name="20% - Accent6 8 4 2 2 2 2" xfId="3020" xr:uid="{00000000-0005-0000-0000-0000BF0A0000}"/>
    <cellStyle name="20% - Accent6 8 4 2 2 3" xfId="3021" xr:uid="{00000000-0005-0000-0000-0000C00A0000}"/>
    <cellStyle name="20% - Accent6 8 4 2 3" xfId="3022" xr:uid="{00000000-0005-0000-0000-0000C10A0000}"/>
    <cellStyle name="20% - Accent6 8 4 2 3 2" xfId="3023" xr:uid="{00000000-0005-0000-0000-0000C20A0000}"/>
    <cellStyle name="20% - Accent6 8 4 2 4" xfId="3024" xr:uid="{00000000-0005-0000-0000-0000C30A0000}"/>
    <cellStyle name="20% - Accent6 8 4 3" xfId="3025" xr:uid="{00000000-0005-0000-0000-0000C40A0000}"/>
    <cellStyle name="20% - Accent6 8 4 3 2" xfId="3026" xr:uid="{00000000-0005-0000-0000-0000C50A0000}"/>
    <cellStyle name="20% - Accent6 8 4 3 2 2" xfId="3027" xr:uid="{00000000-0005-0000-0000-0000C60A0000}"/>
    <cellStyle name="20% - Accent6 8 4 3 3" xfId="3028" xr:uid="{00000000-0005-0000-0000-0000C70A0000}"/>
    <cellStyle name="20% - Accent6 8 4 4" xfId="3029" xr:uid="{00000000-0005-0000-0000-0000C80A0000}"/>
    <cellStyle name="20% - Accent6 8 4 4 2" xfId="3030" xr:uid="{00000000-0005-0000-0000-0000C90A0000}"/>
    <cellStyle name="20% - Accent6 8 4 5" xfId="3031" xr:uid="{00000000-0005-0000-0000-0000CA0A0000}"/>
    <cellStyle name="20% - Accent6 8 4 6" xfId="3032" xr:uid="{00000000-0005-0000-0000-0000CB0A0000}"/>
    <cellStyle name="20% - Accent6 8 5" xfId="3033" xr:uid="{00000000-0005-0000-0000-0000CC0A0000}"/>
    <cellStyle name="20% - Accent6 8 5 2" xfId="3034" xr:uid="{00000000-0005-0000-0000-0000CD0A0000}"/>
    <cellStyle name="20% - Accent6 8 5 2 2" xfId="3035" xr:uid="{00000000-0005-0000-0000-0000CE0A0000}"/>
    <cellStyle name="20% - Accent6 8 5 2 2 2" xfId="3036" xr:uid="{00000000-0005-0000-0000-0000CF0A0000}"/>
    <cellStyle name="20% - Accent6 8 5 2 3" xfId="3037" xr:uid="{00000000-0005-0000-0000-0000D00A0000}"/>
    <cellStyle name="20% - Accent6 8 5 3" xfId="3038" xr:uid="{00000000-0005-0000-0000-0000D10A0000}"/>
    <cellStyle name="20% - Accent6 8 5 3 2" xfId="3039" xr:uid="{00000000-0005-0000-0000-0000D20A0000}"/>
    <cellStyle name="20% - Accent6 8 5 4" xfId="3040" xr:uid="{00000000-0005-0000-0000-0000D30A0000}"/>
    <cellStyle name="20% - Accent6 8 6" xfId="3041" xr:uid="{00000000-0005-0000-0000-0000D40A0000}"/>
    <cellStyle name="20% - Accent6 8 6 2" xfId="3042" xr:uid="{00000000-0005-0000-0000-0000D50A0000}"/>
    <cellStyle name="20% - Accent6 8 6 2 2" xfId="3043" xr:uid="{00000000-0005-0000-0000-0000D60A0000}"/>
    <cellStyle name="20% - Accent6 8 6 3" xfId="3044" xr:uid="{00000000-0005-0000-0000-0000D70A0000}"/>
    <cellStyle name="20% - Accent6 8 7" xfId="3045" xr:uid="{00000000-0005-0000-0000-0000D80A0000}"/>
    <cellStyle name="20% - Accent6 8 7 2" xfId="3046" xr:uid="{00000000-0005-0000-0000-0000D90A0000}"/>
    <cellStyle name="20% - Accent6 8 8" xfId="3047" xr:uid="{00000000-0005-0000-0000-0000DA0A0000}"/>
    <cellStyle name="20% - Accent6 8 9" xfId="3048" xr:uid="{00000000-0005-0000-0000-0000DB0A0000}"/>
    <cellStyle name="20% - Accent6 9" xfId="3049" xr:uid="{00000000-0005-0000-0000-0000DC0A0000}"/>
    <cellStyle name="20% - Accent6 9 2" xfId="3050" xr:uid="{00000000-0005-0000-0000-0000DD0A0000}"/>
    <cellStyle name="20% - Accent6 9 2 2" xfId="3051" xr:uid="{00000000-0005-0000-0000-0000DE0A0000}"/>
    <cellStyle name="20% - Accent6 9 2 2 2" xfId="3052" xr:uid="{00000000-0005-0000-0000-0000DF0A0000}"/>
    <cellStyle name="20% - Accent6 9 2 2 2 2" xfId="3053" xr:uid="{00000000-0005-0000-0000-0000E00A0000}"/>
    <cellStyle name="20% - Accent6 9 2 2 2 2 2" xfId="3054" xr:uid="{00000000-0005-0000-0000-0000E10A0000}"/>
    <cellStyle name="20% - Accent6 9 2 2 2 2 2 2" xfId="3055" xr:uid="{00000000-0005-0000-0000-0000E20A0000}"/>
    <cellStyle name="20% - Accent6 9 2 2 2 2 3" xfId="3056" xr:uid="{00000000-0005-0000-0000-0000E30A0000}"/>
    <cellStyle name="20% - Accent6 9 2 2 2 3" xfId="3057" xr:uid="{00000000-0005-0000-0000-0000E40A0000}"/>
    <cellStyle name="20% - Accent6 9 2 2 2 3 2" xfId="3058" xr:uid="{00000000-0005-0000-0000-0000E50A0000}"/>
    <cellStyle name="20% - Accent6 9 2 2 2 4" xfId="3059" xr:uid="{00000000-0005-0000-0000-0000E60A0000}"/>
    <cellStyle name="20% - Accent6 9 2 2 3" xfId="3060" xr:uid="{00000000-0005-0000-0000-0000E70A0000}"/>
    <cellStyle name="20% - Accent6 9 2 2 3 2" xfId="3061" xr:uid="{00000000-0005-0000-0000-0000E80A0000}"/>
    <cellStyle name="20% - Accent6 9 2 2 3 2 2" xfId="3062" xr:uid="{00000000-0005-0000-0000-0000E90A0000}"/>
    <cellStyle name="20% - Accent6 9 2 2 3 3" xfId="3063" xr:uid="{00000000-0005-0000-0000-0000EA0A0000}"/>
    <cellStyle name="20% - Accent6 9 2 2 4" xfId="3064" xr:uid="{00000000-0005-0000-0000-0000EB0A0000}"/>
    <cellStyle name="20% - Accent6 9 2 2 4 2" xfId="3065" xr:uid="{00000000-0005-0000-0000-0000EC0A0000}"/>
    <cellStyle name="20% - Accent6 9 2 2 5" xfId="3066" xr:uid="{00000000-0005-0000-0000-0000ED0A0000}"/>
    <cellStyle name="20% - Accent6 9 2 2 6" xfId="3067" xr:uid="{00000000-0005-0000-0000-0000EE0A0000}"/>
    <cellStyle name="20% - Accent6 9 2 3" xfId="3068" xr:uid="{00000000-0005-0000-0000-0000EF0A0000}"/>
    <cellStyle name="20% - Accent6 9 2 3 2" xfId="3069" xr:uid="{00000000-0005-0000-0000-0000F00A0000}"/>
    <cellStyle name="20% - Accent6 9 2 3 2 2" xfId="3070" xr:uid="{00000000-0005-0000-0000-0000F10A0000}"/>
    <cellStyle name="20% - Accent6 9 2 3 2 2 2" xfId="3071" xr:uid="{00000000-0005-0000-0000-0000F20A0000}"/>
    <cellStyle name="20% - Accent6 9 2 3 2 3" xfId="3072" xr:uid="{00000000-0005-0000-0000-0000F30A0000}"/>
    <cellStyle name="20% - Accent6 9 2 3 3" xfId="3073" xr:uid="{00000000-0005-0000-0000-0000F40A0000}"/>
    <cellStyle name="20% - Accent6 9 2 3 3 2" xfId="3074" xr:uid="{00000000-0005-0000-0000-0000F50A0000}"/>
    <cellStyle name="20% - Accent6 9 2 3 4" xfId="3075" xr:uid="{00000000-0005-0000-0000-0000F60A0000}"/>
    <cellStyle name="20% - Accent6 9 2 4" xfId="3076" xr:uid="{00000000-0005-0000-0000-0000F70A0000}"/>
    <cellStyle name="20% - Accent6 9 2 4 2" xfId="3077" xr:uid="{00000000-0005-0000-0000-0000F80A0000}"/>
    <cellStyle name="20% - Accent6 9 2 4 2 2" xfId="3078" xr:uid="{00000000-0005-0000-0000-0000F90A0000}"/>
    <cellStyle name="20% - Accent6 9 2 4 3" xfId="3079" xr:uid="{00000000-0005-0000-0000-0000FA0A0000}"/>
    <cellStyle name="20% - Accent6 9 2 5" xfId="3080" xr:uid="{00000000-0005-0000-0000-0000FB0A0000}"/>
    <cellStyle name="20% - Accent6 9 2 5 2" xfId="3081" xr:uid="{00000000-0005-0000-0000-0000FC0A0000}"/>
    <cellStyle name="20% - Accent6 9 2 6" xfId="3082" xr:uid="{00000000-0005-0000-0000-0000FD0A0000}"/>
    <cellStyle name="20% - Accent6 9 2 7" xfId="3083" xr:uid="{00000000-0005-0000-0000-0000FE0A0000}"/>
    <cellStyle name="20% - Accent6 9 3" xfId="3084" xr:uid="{00000000-0005-0000-0000-0000FF0A0000}"/>
    <cellStyle name="20% - Accent6 9 3 2" xfId="3085" xr:uid="{00000000-0005-0000-0000-0000000B0000}"/>
    <cellStyle name="20% - Accent6 9 3 2 2" xfId="3086" xr:uid="{00000000-0005-0000-0000-0000010B0000}"/>
    <cellStyle name="20% - Accent6 9 3 2 2 2" xfId="3087" xr:uid="{00000000-0005-0000-0000-0000020B0000}"/>
    <cellStyle name="20% - Accent6 9 3 2 2 2 2" xfId="3088" xr:uid="{00000000-0005-0000-0000-0000030B0000}"/>
    <cellStyle name="20% - Accent6 9 3 2 2 3" xfId="3089" xr:uid="{00000000-0005-0000-0000-0000040B0000}"/>
    <cellStyle name="20% - Accent6 9 3 2 3" xfId="3090" xr:uid="{00000000-0005-0000-0000-0000050B0000}"/>
    <cellStyle name="20% - Accent6 9 3 2 3 2" xfId="3091" xr:uid="{00000000-0005-0000-0000-0000060B0000}"/>
    <cellStyle name="20% - Accent6 9 3 2 4" xfId="3092" xr:uid="{00000000-0005-0000-0000-0000070B0000}"/>
    <cellStyle name="20% - Accent6 9 3 3" xfId="3093" xr:uid="{00000000-0005-0000-0000-0000080B0000}"/>
    <cellStyle name="20% - Accent6 9 3 3 2" xfId="3094" xr:uid="{00000000-0005-0000-0000-0000090B0000}"/>
    <cellStyle name="20% - Accent6 9 3 3 2 2" xfId="3095" xr:uid="{00000000-0005-0000-0000-00000A0B0000}"/>
    <cellStyle name="20% - Accent6 9 3 3 3" xfId="3096" xr:uid="{00000000-0005-0000-0000-00000B0B0000}"/>
    <cellStyle name="20% - Accent6 9 3 4" xfId="3097" xr:uid="{00000000-0005-0000-0000-00000C0B0000}"/>
    <cellStyle name="20% - Accent6 9 3 4 2" xfId="3098" xr:uid="{00000000-0005-0000-0000-00000D0B0000}"/>
    <cellStyle name="20% - Accent6 9 3 5" xfId="3099" xr:uid="{00000000-0005-0000-0000-00000E0B0000}"/>
    <cellStyle name="20% - Accent6 9 3 6" xfId="3100" xr:uid="{00000000-0005-0000-0000-00000F0B0000}"/>
    <cellStyle name="20% - Accent6 9 4" xfId="3101" xr:uid="{00000000-0005-0000-0000-0000100B0000}"/>
    <cellStyle name="20% - Accent6 9 4 2" xfId="3102" xr:uid="{00000000-0005-0000-0000-0000110B0000}"/>
    <cellStyle name="20% - Accent6 9 4 2 2" xfId="3103" xr:uid="{00000000-0005-0000-0000-0000120B0000}"/>
    <cellStyle name="20% - Accent6 9 4 2 2 2" xfId="3104" xr:uid="{00000000-0005-0000-0000-0000130B0000}"/>
    <cellStyle name="20% - Accent6 9 4 2 3" xfId="3105" xr:uid="{00000000-0005-0000-0000-0000140B0000}"/>
    <cellStyle name="20% - Accent6 9 4 3" xfId="3106" xr:uid="{00000000-0005-0000-0000-0000150B0000}"/>
    <cellStyle name="20% - Accent6 9 4 3 2" xfId="3107" xr:uid="{00000000-0005-0000-0000-0000160B0000}"/>
    <cellStyle name="20% - Accent6 9 4 4" xfId="3108" xr:uid="{00000000-0005-0000-0000-0000170B0000}"/>
    <cellStyle name="20% - Accent6 9 5" xfId="3109" xr:uid="{00000000-0005-0000-0000-0000180B0000}"/>
    <cellStyle name="20% - Accent6 9 5 2" xfId="3110" xr:uid="{00000000-0005-0000-0000-0000190B0000}"/>
    <cellStyle name="20% - Accent6 9 5 2 2" xfId="3111" xr:uid="{00000000-0005-0000-0000-00001A0B0000}"/>
    <cellStyle name="20% - Accent6 9 5 3" xfId="3112" xr:uid="{00000000-0005-0000-0000-00001B0B0000}"/>
    <cellStyle name="20% - Accent6 9 6" xfId="3113" xr:uid="{00000000-0005-0000-0000-00001C0B0000}"/>
    <cellStyle name="20% - Accent6 9 6 2" xfId="3114" xr:uid="{00000000-0005-0000-0000-00001D0B0000}"/>
    <cellStyle name="20% - Accent6 9 7" xfId="3115" xr:uid="{00000000-0005-0000-0000-00001E0B0000}"/>
    <cellStyle name="20% - Accent6 9 8" xfId="3116" xr:uid="{00000000-0005-0000-0000-00001F0B0000}"/>
    <cellStyle name="20% - Akzent1" xfId="9" xr:uid="{00000000-0005-0000-0000-0000200B0000}"/>
    <cellStyle name="20% - Akzent2" xfId="10" xr:uid="{00000000-0005-0000-0000-0000210B0000}"/>
    <cellStyle name="20% - Akzent3" xfId="11" xr:uid="{00000000-0005-0000-0000-0000220B0000}"/>
    <cellStyle name="20% - Akzent4" xfId="12" xr:uid="{00000000-0005-0000-0000-0000230B0000}"/>
    <cellStyle name="20% - Akzent5" xfId="13" xr:uid="{00000000-0005-0000-0000-0000240B0000}"/>
    <cellStyle name="20% - Akzent6" xfId="14" xr:uid="{00000000-0005-0000-0000-0000250B0000}"/>
    <cellStyle name="20% - Colore 1" xfId="15" xr:uid="{00000000-0005-0000-0000-0000260B0000}"/>
    <cellStyle name="20% - Colore 2" xfId="16" xr:uid="{00000000-0005-0000-0000-0000270B0000}"/>
    <cellStyle name="20% - Colore 3" xfId="17" xr:uid="{00000000-0005-0000-0000-0000280B0000}"/>
    <cellStyle name="20% - Colore 4" xfId="18" xr:uid="{00000000-0005-0000-0000-0000290B0000}"/>
    <cellStyle name="20% - Colore 5" xfId="19" xr:uid="{00000000-0005-0000-0000-00002A0B0000}"/>
    <cellStyle name="20% - Colore 6" xfId="20" xr:uid="{00000000-0005-0000-0000-00002B0B0000}"/>
    <cellStyle name="20% - Énfasis1" xfId="21" xr:uid="{00000000-0005-0000-0000-00002C0B0000}"/>
    <cellStyle name="20% - Énfasis1 2" xfId="3117" xr:uid="{00000000-0005-0000-0000-00002D0B0000}"/>
    <cellStyle name="20% - Énfasis1 2 2" xfId="3118" xr:uid="{00000000-0005-0000-0000-00002E0B0000}"/>
    <cellStyle name="20% - Énfasis1 3" xfId="3119" xr:uid="{00000000-0005-0000-0000-00002F0B0000}"/>
    <cellStyle name="20% - Énfasis1 4" xfId="3120" xr:uid="{00000000-0005-0000-0000-0000300B0000}"/>
    <cellStyle name="20% - Énfasis2" xfId="22" xr:uid="{00000000-0005-0000-0000-0000310B0000}"/>
    <cellStyle name="20% - Énfasis2 2" xfId="3121" xr:uid="{00000000-0005-0000-0000-0000320B0000}"/>
    <cellStyle name="20% - Énfasis2 2 2" xfId="3122" xr:uid="{00000000-0005-0000-0000-0000330B0000}"/>
    <cellStyle name="20% - Énfasis2 3" xfId="3123" xr:uid="{00000000-0005-0000-0000-0000340B0000}"/>
    <cellStyle name="20% - Énfasis2 4" xfId="3124" xr:uid="{00000000-0005-0000-0000-0000350B0000}"/>
    <cellStyle name="20% - Énfasis3" xfId="23" xr:uid="{00000000-0005-0000-0000-0000360B0000}"/>
    <cellStyle name="20% - Énfasis3 2" xfId="3125" xr:uid="{00000000-0005-0000-0000-0000370B0000}"/>
    <cellStyle name="20% - Énfasis3 2 2" xfId="3126" xr:uid="{00000000-0005-0000-0000-0000380B0000}"/>
    <cellStyle name="20% - Énfasis3 3" xfId="3127" xr:uid="{00000000-0005-0000-0000-0000390B0000}"/>
    <cellStyle name="20% - Énfasis3 4" xfId="3128" xr:uid="{00000000-0005-0000-0000-00003A0B0000}"/>
    <cellStyle name="20% - Énfasis4" xfId="24" xr:uid="{00000000-0005-0000-0000-00003B0B0000}"/>
    <cellStyle name="20% - Énfasis4 2" xfId="3129" xr:uid="{00000000-0005-0000-0000-00003C0B0000}"/>
    <cellStyle name="20% - Énfasis4 2 2" xfId="3130" xr:uid="{00000000-0005-0000-0000-00003D0B0000}"/>
    <cellStyle name="20% - Énfasis4 3" xfId="3131" xr:uid="{00000000-0005-0000-0000-00003E0B0000}"/>
    <cellStyle name="20% - Énfasis4 4" xfId="3132" xr:uid="{00000000-0005-0000-0000-00003F0B0000}"/>
    <cellStyle name="20% - Énfasis5" xfId="25" xr:uid="{00000000-0005-0000-0000-0000400B0000}"/>
    <cellStyle name="20% - Énfasis5 2" xfId="3133" xr:uid="{00000000-0005-0000-0000-0000410B0000}"/>
    <cellStyle name="20% - Énfasis5 2 2" xfId="3134" xr:uid="{00000000-0005-0000-0000-0000420B0000}"/>
    <cellStyle name="20% - Énfasis5 3" xfId="3135" xr:uid="{00000000-0005-0000-0000-0000430B0000}"/>
    <cellStyle name="20% - Énfasis5 4" xfId="3136" xr:uid="{00000000-0005-0000-0000-0000440B0000}"/>
    <cellStyle name="20% - Énfasis6" xfId="26" xr:uid="{00000000-0005-0000-0000-0000450B0000}"/>
    <cellStyle name="20% - Énfasis6 2" xfId="3137" xr:uid="{00000000-0005-0000-0000-0000460B0000}"/>
    <cellStyle name="20% - Énfasis6 2 2" xfId="3138" xr:uid="{00000000-0005-0000-0000-0000470B0000}"/>
    <cellStyle name="20% - Énfasis6 3" xfId="3139" xr:uid="{00000000-0005-0000-0000-0000480B0000}"/>
    <cellStyle name="20% - Énfasis6 4" xfId="3140" xr:uid="{00000000-0005-0000-0000-0000490B0000}"/>
    <cellStyle name="20% - Έμφαση1" xfId="27" xr:uid="{00000000-0005-0000-0000-00004A0B0000}"/>
    <cellStyle name="20% - Έμφαση2" xfId="28" xr:uid="{00000000-0005-0000-0000-00004B0B0000}"/>
    <cellStyle name="20% - Έμφαση3" xfId="29" xr:uid="{00000000-0005-0000-0000-00004C0B0000}"/>
    <cellStyle name="20% - Έμφαση4" xfId="30" xr:uid="{00000000-0005-0000-0000-00004D0B0000}"/>
    <cellStyle name="20% - Έμφαση5" xfId="31" xr:uid="{00000000-0005-0000-0000-00004E0B0000}"/>
    <cellStyle name="20% - Έμφαση6" xfId="32" xr:uid="{00000000-0005-0000-0000-00004F0B0000}"/>
    <cellStyle name="40 % - Markeringsfarve1" xfId="33" xr:uid="{00000000-0005-0000-0000-0000500B0000}"/>
    <cellStyle name="40 % - Markeringsfarve2" xfId="34" xr:uid="{00000000-0005-0000-0000-0000510B0000}"/>
    <cellStyle name="40 % - Markeringsfarve3" xfId="35" xr:uid="{00000000-0005-0000-0000-0000520B0000}"/>
    <cellStyle name="40 % - Markeringsfarve4" xfId="36" xr:uid="{00000000-0005-0000-0000-0000530B0000}"/>
    <cellStyle name="40 % - Markeringsfarve5" xfId="37" xr:uid="{00000000-0005-0000-0000-0000540B0000}"/>
    <cellStyle name="40 % - Markeringsfarve6" xfId="38" xr:uid="{00000000-0005-0000-0000-0000550B0000}"/>
    <cellStyle name="40% - Accent1 10" xfId="3141" xr:uid="{00000000-0005-0000-0000-0000560B0000}"/>
    <cellStyle name="40% - Accent1 11" xfId="3142" xr:uid="{00000000-0005-0000-0000-0000570B0000}"/>
    <cellStyle name="40% - Accent1 12" xfId="3143" xr:uid="{00000000-0005-0000-0000-0000580B0000}"/>
    <cellStyle name="40% - Accent1 12 2" xfId="3144" xr:uid="{00000000-0005-0000-0000-0000590B0000}"/>
    <cellStyle name="40% - Accent1 13" xfId="3145" xr:uid="{00000000-0005-0000-0000-00005A0B0000}"/>
    <cellStyle name="40% - Accent1 14" xfId="3146" xr:uid="{00000000-0005-0000-0000-00005B0B0000}"/>
    <cellStyle name="40% - Accent1 2" xfId="3147" xr:uid="{00000000-0005-0000-0000-00005C0B0000}"/>
    <cellStyle name="40% - Accent1 2 2" xfId="3148" xr:uid="{00000000-0005-0000-0000-00005D0B0000}"/>
    <cellStyle name="40% - Accent1 2 3" xfId="3149" xr:uid="{00000000-0005-0000-0000-00005E0B0000}"/>
    <cellStyle name="40% - Accent1 2_Energía" xfId="3150" xr:uid="{00000000-0005-0000-0000-00005F0B0000}"/>
    <cellStyle name="40% - Accent1 3" xfId="3151" xr:uid="{00000000-0005-0000-0000-0000600B0000}"/>
    <cellStyle name="40% - Accent1 4" xfId="3152" xr:uid="{00000000-0005-0000-0000-0000610B0000}"/>
    <cellStyle name="40% - Accent1 5" xfId="3153" xr:uid="{00000000-0005-0000-0000-0000620B0000}"/>
    <cellStyle name="40% - Accent1 6" xfId="3154" xr:uid="{00000000-0005-0000-0000-0000630B0000}"/>
    <cellStyle name="40% - Accent1 7" xfId="3155" xr:uid="{00000000-0005-0000-0000-0000640B0000}"/>
    <cellStyle name="40% - Accent1 7 2" xfId="3156" xr:uid="{00000000-0005-0000-0000-0000650B0000}"/>
    <cellStyle name="40% - Accent1 8" xfId="3157" xr:uid="{00000000-0005-0000-0000-0000660B0000}"/>
    <cellStyle name="40% - Accent1 9" xfId="3158" xr:uid="{00000000-0005-0000-0000-0000670B0000}"/>
    <cellStyle name="40% - Accent2 10" xfId="3159" xr:uid="{00000000-0005-0000-0000-0000680B0000}"/>
    <cellStyle name="40% - Accent2 11" xfId="3160" xr:uid="{00000000-0005-0000-0000-0000690B0000}"/>
    <cellStyle name="40% - Accent2 12" xfId="3161" xr:uid="{00000000-0005-0000-0000-00006A0B0000}"/>
    <cellStyle name="40% - Accent2 12 2" xfId="3162" xr:uid="{00000000-0005-0000-0000-00006B0B0000}"/>
    <cellStyle name="40% - Accent2 13" xfId="3163" xr:uid="{00000000-0005-0000-0000-00006C0B0000}"/>
    <cellStyle name="40% - Accent2 14" xfId="3164" xr:uid="{00000000-0005-0000-0000-00006D0B0000}"/>
    <cellStyle name="40% - Accent2 2" xfId="3165" xr:uid="{00000000-0005-0000-0000-00006E0B0000}"/>
    <cellStyle name="40% - Accent2 2 2" xfId="3166" xr:uid="{00000000-0005-0000-0000-00006F0B0000}"/>
    <cellStyle name="40% - Accent2 2 3" xfId="3167" xr:uid="{00000000-0005-0000-0000-0000700B0000}"/>
    <cellStyle name="40% - Accent2 2_Energía" xfId="3168" xr:uid="{00000000-0005-0000-0000-0000710B0000}"/>
    <cellStyle name="40% - Accent2 3" xfId="3169" xr:uid="{00000000-0005-0000-0000-0000720B0000}"/>
    <cellStyle name="40% - Accent2 4" xfId="3170" xr:uid="{00000000-0005-0000-0000-0000730B0000}"/>
    <cellStyle name="40% - Accent2 5" xfId="3171" xr:uid="{00000000-0005-0000-0000-0000740B0000}"/>
    <cellStyle name="40% - Accent2 6" xfId="3172" xr:uid="{00000000-0005-0000-0000-0000750B0000}"/>
    <cellStyle name="40% - Accent2 7" xfId="3173" xr:uid="{00000000-0005-0000-0000-0000760B0000}"/>
    <cellStyle name="40% - Accent2 7 2" xfId="3174" xr:uid="{00000000-0005-0000-0000-0000770B0000}"/>
    <cellStyle name="40% - Accent2 8" xfId="3175" xr:uid="{00000000-0005-0000-0000-0000780B0000}"/>
    <cellStyle name="40% - Accent2 9" xfId="3176" xr:uid="{00000000-0005-0000-0000-0000790B0000}"/>
    <cellStyle name="40% - Accent3 10" xfId="3177" xr:uid="{00000000-0005-0000-0000-00007A0B0000}"/>
    <cellStyle name="40% - Accent3 11" xfId="3178" xr:uid="{00000000-0005-0000-0000-00007B0B0000}"/>
    <cellStyle name="40% - Accent3 12" xfId="3179" xr:uid="{00000000-0005-0000-0000-00007C0B0000}"/>
    <cellStyle name="40% - Accent3 12 2" xfId="3180" xr:uid="{00000000-0005-0000-0000-00007D0B0000}"/>
    <cellStyle name="40% - Accent3 13" xfId="3181" xr:uid="{00000000-0005-0000-0000-00007E0B0000}"/>
    <cellStyle name="40% - Accent3 14" xfId="3182" xr:uid="{00000000-0005-0000-0000-00007F0B0000}"/>
    <cellStyle name="40% - Accent3 2" xfId="3183" xr:uid="{00000000-0005-0000-0000-0000800B0000}"/>
    <cellStyle name="40% - Accent3 2 2" xfId="3184" xr:uid="{00000000-0005-0000-0000-0000810B0000}"/>
    <cellStyle name="40% - Accent3 2 3" xfId="3185" xr:uid="{00000000-0005-0000-0000-0000820B0000}"/>
    <cellStyle name="40% - Accent3 2_Energía" xfId="3186" xr:uid="{00000000-0005-0000-0000-0000830B0000}"/>
    <cellStyle name="40% - Accent3 3" xfId="3187" xr:uid="{00000000-0005-0000-0000-0000840B0000}"/>
    <cellStyle name="40% - Accent3 4" xfId="3188" xr:uid="{00000000-0005-0000-0000-0000850B0000}"/>
    <cellStyle name="40% - Accent3 5" xfId="3189" xr:uid="{00000000-0005-0000-0000-0000860B0000}"/>
    <cellStyle name="40% - Accent3 6" xfId="3190" xr:uid="{00000000-0005-0000-0000-0000870B0000}"/>
    <cellStyle name="40% - Accent3 7" xfId="3191" xr:uid="{00000000-0005-0000-0000-0000880B0000}"/>
    <cellStyle name="40% - Accent3 7 2" xfId="3192" xr:uid="{00000000-0005-0000-0000-0000890B0000}"/>
    <cellStyle name="40% - Accent3 8" xfId="3193" xr:uid="{00000000-0005-0000-0000-00008A0B0000}"/>
    <cellStyle name="40% - Accent3 9" xfId="3194" xr:uid="{00000000-0005-0000-0000-00008B0B0000}"/>
    <cellStyle name="40% - Accent4 10" xfId="3195" xr:uid="{00000000-0005-0000-0000-00008C0B0000}"/>
    <cellStyle name="40% - Accent4 11" xfId="3196" xr:uid="{00000000-0005-0000-0000-00008D0B0000}"/>
    <cellStyle name="40% - Accent4 12" xfId="3197" xr:uid="{00000000-0005-0000-0000-00008E0B0000}"/>
    <cellStyle name="40% - Accent4 12 2" xfId="3198" xr:uid="{00000000-0005-0000-0000-00008F0B0000}"/>
    <cellStyle name="40% - Accent4 13" xfId="3199" xr:uid="{00000000-0005-0000-0000-0000900B0000}"/>
    <cellStyle name="40% - Accent4 14" xfId="3200" xr:uid="{00000000-0005-0000-0000-0000910B0000}"/>
    <cellStyle name="40% - Accent4 2" xfId="3201" xr:uid="{00000000-0005-0000-0000-0000920B0000}"/>
    <cellStyle name="40% - Accent4 2 2" xfId="3202" xr:uid="{00000000-0005-0000-0000-0000930B0000}"/>
    <cellStyle name="40% - Accent4 2 3" xfId="3203" xr:uid="{00000000-0005-0000-0000-0000940B0000}"/>
    <cellStyle name="40% - Accent4 2_Energía" xfId="3204" xr:uid="{00000000-0005-0000-0000-0000950B0000}"/>
    <cellStyle name="40% - Accent4 3" xfId="3205" xr:uid="{00000000-0005-0000-0000-0000960B0000}"/>
    <cellStyle name="40% - Accent4 4" xfId="3206" xr:uid="{00000000-0005-0000-0000-0000970B0000}"/>
    <cellStyle name="40% - Accent4 5" xfId="3207" xr:uid="{00000000-0005-0000-0000-0000980B0000}"/>
    <cellStyle name="40% - Accent4 6" xfId="3208" xr:uid="{00000000-0005-0000-0000-0000990B0000}"/>
    <cellStyle name="40% - Accent4 7" xfId="3209" xr:uid="{00000000-0005-0000-0000-00009A0B0000}"/>
    <cellStyle name="40% - Accent4 7 2" xfId="3210" xr:uid="{00000000-0005-0000-0000-00009B0B0000}"/>
    <cellStyle name="40% - Accent4 8" xfId="3211" xr:uid="{00000000-0005-0000-0000-00009C0B0000}"/>
    <cellStyle name="40% - Accent4 9" xfId="3212" xr:uid="{00000000-0005-0000-0000-00009D0B0000}"/>
    <cellStyle name="40% - Accent5 10" xfId="3213" xr:uid="{00000000-0005-0000-0000-00009E0B0000}"/>
    <cellStyle name="40% - Accent5 11" xfId="3214" xr:uid="{00000000-0005-0000-0000-00009F0B0000}"/>
    <cellStyle name="40% - Accent5 12" xfId="3215" xr:uid="{00000000-0005-0000-0000-0000A00B0000}"/>
    <cellStyle name="40% - Accent5 12 2" xfId="3216" xr:uid="{00000000-0005-0000-0000-0000A10B0000}"/>
    <cellStyle name="40% - Accent5 13" xfId="3217" xr:uid="{00000000-0005-0000-0000-0000A20B0000}"/>
    <cellStyle name="40% - Accent5 14" xfId="3218" xr:uid="{00000000-0005-0000-0000-0000A30B0000}"/>
    <cellStyle name="40% - Accent5 2" xfId="3219" xr:uid="{00000000-0005-0000-0000-0000A40B0000}"/>
    <cellStyle name="40% - Accent5 2 2" xfId="3220" xr:uid="{00000000-0005-0000-0000-0000A50B0000}"/>
    <cellStyle name="40% - Accent5 2 3" xfId="3221" xr:uid="{00000000-0005-0000-0000-0000A60B0000}"/>
    <cellStyle name="40% - Accent5 2_Energía" xfId="3222" xr:uid="{00000000-0005-0000-0000-0000A70B0000}"/>
    <cellStyle name="40% - Accent5 3" xfId="3223" xr:uid="{00000000-0005-0000-0000-0000A80B0000}"/>
    <cellStyle name="40% - Accent5 4" xfId="3224" xr:uid="{00000000-0005-0000-0000-0000A90B0000}"/>
    <cellStyle name="40% - Accent5 5" xfId="3225" xr:uid="{00000000-0005-0000-0000-0000AA0B0000}"/>
    <cellStyle name="40% - Accent5 6" xfId="3226" xr:uid="{00000000-0005-0000-0000-0000AB0B0000}"/>
    <cellStyle name="40% - Accent5 7" xfId="3227" xr:uid="{00000000-0005-0000-0000-0000AC0B0000}"/>
    <cellStyle name="40% - Accent5 7 2" xfId="3228" xr:uid="{00000000-0005-0000-0000-0000AD0B0000}"/>
    <cellStyle name="40% - Accent5 8" xfId="3229" xr:uid="{00000000-0005-0000-0000-0000AE0B0000}"/>
    <cellStyle name="40% - Accent5 9" xfId="3230" xr:uid="{00000000-0005-0000-0000-0000AF0B0000}"/>
    <cellStyle name="40% - Accent6 10" xfId="3231" xr:uid="{00000000-0005-0000-0000-0000B00B0000}"/>
    <cellStyle name="40% - Accent6 11" xfId="3232" xr:uid="{00000000-0005-0000-0000-0000B10B0000}"/>
    <cellStyle name="40% - Accent6 12" xfId="3233" xr:uid="{00000000-0005-0000-0000-0000B20B0000}"/>
    <cellStyle name="40% - Accent6 12 2" xfId="3234" xr:uid="{00000000-0005-0000-0000-0000B30B0000}"/>
    <cellStyle name="40% - Accent6 13" xfId="3235" xr:uid="{00000000-0005-0000-0000-0000B40B0000}"/>
    <cellStyle name="40% - Accent6 14" xfId="3236" xr:uid="{00000000-0005-0000-0000-0000B50B0000}"/>
    <cellStyle name="40% - Accent6 2" xfId="3237" xr:uid="{00000000-0005-0000-0000-0000B60B0000}"/>
    <cellStyle name="40% - Accent6 2 2" xfId="3238" xr:uid="{00000000-0005-0000-0000-0000B70B0000}"/>
    <cellStyle name="40% - Accent6 2 3" xfId="3239" xr:uid="{00000000-0005-0000-0000-0000B80B0000}"/>
    <cellStyle name="40% - Accent6 2_Energía" xfId="3240" xr:uid="{00000000-0005-0000-0000-0000B90B0000}"/>
    <cellStyle name="40% - Accent6 3" xfId="3241" xr:uid="{00000000-0005-0000-0000-0000BA0B0000}"/>
    <cellStyle name="40% - Accent6 4" xfId="3242" xr:uid="{00000000-0005-0000-0000-0000BB0B0000}"/>
    <cellStyle name="40% - Accent6 5" xfId="3243" xr:uid="{00000000-0005-0000-0000-0000BC0B0000}"/>
    <cellStyle name="40% - Accent6 6" xfId="3244" xr:uid="{00000000-0005-0000-0000-0000BD0B0000}"/>
    <cellStyle name="40% - Accent6 7" xfId="3245" xr:uid="{00000000-0005-0000-0000-0000BE0B0000}"/>
    <cellStyle name="40% - Accent6 7 2" xfId="3246" xr:uid="{00000000-0005-0000-0000-0000BF0B0000}"/>
    <cellStyle name="40% - Accent6 8" xfId="3247" xr:uid="{00000000-0005-0000-0000-0000C00B0000}"/>
    <cellStyle name="40% - Accent6 9" xfId="3248" xr:uid="{00000000-0005-0000-0000-0000C10B0000}"/>
    <cellStyle name="40% - Akzent1" xfId="39" xr:uid="{00000000-0005-0000-0000-0000C20B0000}"/>
    <cellStyle name="40% - Akzent2" xfId="40" xr:uid="{00000000-0005-0000-0000-0000C30B0000}"/>
    <cellStyle name="40% - Akzent3" xfId="41" xr:uid="{00000000-0005-0000-0000-0000C40B0000}"/>
    <cellStyle name="40% - Akzent4" xfId="42" xr:uid="{00000000-0005-0000-0000-0000C50B0000}"/>
    <cellStyle name="40% - Akzent5" xfId="43" xr:uid="{00000000-0005-0000-0000-0000C60B0000}"/>
    <cellStyle name="40% - Akzent6" xfId="44" xr:uid="{00000000-0005-0000-0000-0000C70B0000}"/>
    <cellStyle name="40% - Colore 1" xfId="45" xr:uid="{00000000-0005-0000-0000-0000C80B0000}"/>
    <cellStyle name="40% - Colore 2" xfId="46" xr:uid="{00000000-0005-0000-0000-0000C90B0000}"/>
    <cellStyle name="40% - Colore 3" xfId="47" xr:uid="{00000000-0005-0000-0000-0000CA0B0000}"/>
    <cellStyle name="40% - Colore 4" xfId="48" xr:uid="{00000000-0005-0000-0000-0000CB0B0000}"/>
    <cellStyle name="40% - Colore 5" xfId="49" xr:uid="{00000000-0005-0000-0000-0000CC0B0000}"/>
    <cellStyle name="40% - Colore 6" xfId="50" xr:uid="{00000000-0005-0000-0000-0000CD0B0000}"/>
    <cellStyle name="40% - Énfasis1" xfId="51" xr:uid="{00000000-0005-0000-0000-0000CE0B0000}"/>
    <cellStyle name="40% - Énfasis1 2" xfId="3249" xr:uid="{00000000-0005-0000-0000-0000CF0B0000}"/>
    <cellStyle name="40% - Énfasis1 2 2" xfId="3250" xr:uid="{00000000-0005-0000-0000-0000D00B0000}"/>
    <cellStyle name="40% - Énfasis1 3" xfId="3251" xr:uid="{00000000-0005-0000-0000-0000D10B0000}"/>
    <cellStyle name="40% - Énfasis1 4" xfId="3252" xr:uid="{00000000-0005-0000-0000-0000D20B0000}"/>
    <cellStyle name="40% - Énfasis2" xfId="52" xr:uid="{00000000-0005-0000-0000-0000D30B0000}"/>
    <cellStyle name="40% - Énfasis2 2" xfId="3253" xr:uid="{00000000-0005-0000-0000-0000D40B0000}"/>
    <cellStyle name="40% - Énfasis2 2 2" xfId="3254" xr:uid="{00000000-0005-0000-0000-0000D50B0000}"/>
    <cellStyle name="40% - Énfasis2 3" xfId="3255" xr:uid="{00000000-0005-0000-0000-0000D60B0000}"/>
    <cellStyle name="40% - Énfasis2 4" xfId="3256" xr:uid="{00000000-0005-0000-0000-0000D70B0000}"/>
    <cellStyle name="40% - Énfasis3" xfId="53" xr:uid="{00000000-0005-0000-0000-0000D80B0000}"/>
    <cellStyle name="40% - Énfasis3 2" xfId="3257" xr:uid="{00000000-0005-0000-0000-0000D90B0000}"/>
    <cellStyle name="40% - Énfasis3 2 2" xfId="3258" xr:uid="{00000000-0005-0000-0000-0000DA0B0000}"/>
    <cellStyle name="40% - Énfasis3 3" xfId="3259" xr:uid="{00000000-0005-0000-0000-0000DB0B0000}"/>
    <cellStyle name="40% - Énfasis3 4" xfId="3260" xr:uid="{00000000-0005-0000-0000-0000DC0B0000}"/>
    <cellStyle name="40% - Énfasis4" xfId="54" xr:uid="{00000000-0005-0000-0000-0000DD0B0000}"/>
    <cellStyle name="40% - Énfasis4 2" xfId="3261" xr:uid="{00000000-0005-0000-0000-0000DE0B0000}"/>
    <cellStyle name="40% - Énfasis4 2 2" xfId="3262" xr:uid="{00000000-0005-0000-0000-0000DF0B0000}"/>
    <cellStyle name="40% - Énfasis4 3" xfId="3263" xr:uid="{00000000-0005-0000-0000-0000E00B0000}"/>
    <cellStyle name="40% - Énfasis4 4" xfId="3264" xr:uid="{00000000-0005-0000-0000-0000E10B0000}"/>
    <cellStyle name="40% - Énfasis5" xfId="55" xr:uid="{00000000-0005-0000-0000-0000E20B0000}"/>
    <cellStyle name="40% - Énfasis5 2" xfId="3265" xr:uid="{00000000-0005-0000-0000-0000E30B0000}"/>
    <cellStyle name="40% - Énfasis5 2 2" xfId="3266" xr:uid="{00000000-0005-0000-0000-0000E40B0000}"/>
    <cellStyle name="40% - Énfasis5 3" xfId="3267" xr:uid="{00000000-0005-0000-0000-0000E50B0000}"/>
    <cellStyle name="40% - Énfasis5 4" xfId="3268" xr:uid="{00000000-0005-0000-0000-0000E60B0000}"/>
    <cellStyle name="40% - Énfasis6" xfId="56" xr:uid="{00000000-0005-0000-0000-0000E70B0000}"/>
    <cellStyle name="40% - Énfasis6 2" xfId="3269" xr:uid="{00000000-0005-0000-0000-0000E80B0000}"/>
    <cellStyle name="40% - Énfasis6 2 2" xfId="3270" xr:uid="{00000000-0005-0000-0000-0000E90B0000}"/>
    <cellStyle name="40% - Énfasis6 3" xfId="3271" xr:uid="{00000000-0005-0000-0000-0000EA0B0000}"/>
    <cellStyle name="40% - Énfasis6 4" xfId="3272" xr:uid="{00000000-0005-0000-0000-0000EB0B0000}"/>
    <cellStyle name="40% - Έμφαση1" xfId="57" xr:uid="{00000000-0005-0000-0000-0000EC0B0000}"/>
    <cellStyle name="40% - Έμφαση2" xfId="58" xr:uid="{00000000-0005-0000-0000-0000ED0B0000}"/>
    <cellStyle name="40% - Έμφαση3" xfId="59" xr:uid="{00000000-0005-0000-0000-0000EE0B0000}"/>
    <cellStyle name="40% - Έμφαση4" xfId="60" xr:uid="{00000000-0005-0000-0000-0000EF0B0000}"/>
    <cellStyle name="40% - Έμφαση5" xfId="61" xr:uid="{00000000-0005-0000-0000-0000F00B0000}"/>
    <cellStyle name="40% - Έμφαση6" xfId="62" xr:uid="{00000000-0005-0000-0000-0000F10B0000}"/>
    <cellStyle name="60 % - Markeringsfarve1" xfId="63" xr:uid="{00000000-0005-0000-0000-0000F20B0000}"/>
    <cellStyle name="60 % - Markeringsfarve2" xfId="64" xr:uid="{00000000-0005-0000-0000-0000F30B0000}"/>
    <cellStyle name="60 % - Markeringsfarve3" xfId="65" xr:uid="{00000000-0005-0000-0000-0000F40B0000}"/>
    <cellStyle name="60 % - Markeringsfarve4" xfId="66" xr:uid="{00000000-0005-0000-0000-0000F50B0000}"/>
    <cellStyle name="60 % - Markeringsfarve5" xfId="67" xr:uid="{00000000-0005-0000-0000-0000F60B0000}"/>
    <cellStyle name="60 % - Markeringsfarve6" xfId="68" xr:uid="{00000000-0005-0000-0000-0000F70B0000}"/>
    <cellStyle name="60% - Accent1 10" xfId="3273" xr:uid="{00000000-0005-0000-0000-0000F80B0000}"/>
    <cellStyle name="60% - Accent1 11" xfId="3274" xr:uid="{00000000-0005-0000-0000-0000F90B0000}"/>
    <cellStyle name="60% - Accent1 12" xfId="3275" xr:uid="{00000000-0005-0000-0000-0000FA0B0000}"/>
    <cellStyle name="60% - Accent1 12 2" xfId="3276" xr:uid="{00000000-0005-0000-0000-0000FB0B0000}"/>
    <cellStyle name="60% - Accent1 13" xfId="3277" xr:uid="{00000000-0005-0000-0000-0000FC0B0000}"/>
    <cellStyle name="60% - Accent1 14" xfId="3278" xr:uid="{00000000-0005-0000-0000-0000FD0B0000}"/>
    <cellStyle name="60% - Accent1 2" xfId="3279" xr:uid="{00000000-0005-0000-0000-0000FE0B0000}"/>
    <cellStyle name="60% - Accent1 2 2" xfId="3280" xr:uid="{00000000-0005-0000-0000-0000FF0B0000}"/>
    <cellStyle name="60% - Accent1 2 3" xfId="3281" xr:uid="{00000000-0005-0000-0000-0000000C0000}"/>
    <cellStyle name="60% - Accent1 2_Energía" xfId="3282" xr:uid="{00000000-0005-0000-0000-0000010C0000}"/>
    <cellStyle name="60% - Accent1 3" xfId="3283" xr:uid="{00000000-0005-0000-0000-0000020C0000}"/>
    <cellStyle name="60% - Accent1 4" xfId="3284" xr:uid="{00000000-0005-0000-0000-0000030C0000}"/>
    <cellStyle name="60% - Accent1 5" xfId="3285" xr:uid="{00000000-0005-0000-0000-0000040C0000}"/>
    <cellStyle name="60% - Accent1 6" xfId="3286" xr:uid="{00000000-0005-0000-0000-0000050C0000}"/>
    <cellStyle name="60% - Accent1 7" xfId="3287" xr:uid="{00000000-0005-0000-0000-0000060C0000}"/>
    <cellStyle name="60% - Accent1 7 2" xfId="3288" xr:uid="{00000000-0005-0000-0000-0000070C0000}"/>
    <cellStyle name="60% - Accent1 8" xfId="3289" xr:uid="{00000000-0005-0000-0000-0000080C0000}"/>
    <cellStyle name="60% - Accent1 9" xfId="3290" xr:uid="{00000000-0005-0000-0000-0000090C0000}"/>
    <cellStyle name="60% - Accent2 10" xfId="3291" xr:uid="{00000000-0005-0000-0000-00000A0C0000}"/>
    <cellStyle name="60% - Accent2 11" xfId="3292" xr:uid="{00000000-0005-0000-0000-00000B0C0000}"/>
    <cellStyle name="60% - Accent2 12" xfId="3293" xr:uid="{00000000-0005-0000-0000-00000C0C0000}"/>
    <cellStyle name="60% - Accent2 12 2" xfId="3294" xr:uid="{00000000-0005-0000-0000-00000D0C0000}"/>
    <cellStyle name="60% - Accent2 13" xfId="3295" xr:uid="{00000000-0005-0000-0000-00000E0C0000}"/>
    <cellStyle name="60% - Accent2 14" xfId="3296" xr:uid="{00000000-0005-0000-0000-00000F0C0000}"/>
    <cellStyle name="60% - Accent2 2" xfId="3297" xr:uid="{00000000-0005-0000-0000-0000100C0000}"/>
    <cellStyle name="60% - Accent2 2 2" xfId="3298" xr:uid="{00000000-0005-0000-0000-0000110C0000}"/>
    <cellStyle name="60% - Accent2 2 3" xfId="3299" xr:uid="{00000000-0005-0000-0000-0000120C0000}"/>
    <cellStyle name="60% - Accent2 2_Energía" xfId="3300" xr:uid="{00000000-0005-0000-0000-0000130C0000}"/>
    <cellStyle name="60% - Accent2 3" xfId="3301" xr:uid="{00000000-0005-0000-0000-0000140C0000}"/>
    <cellStyle name="60% - Accent2 4" xfId="3302" xr:uid="{00000000-0005-0000-0000-0000150C0000}"/>
    <cellStyle name="60% - Accent2 5" xfId="3303" xr:uid="{00000000-0005-0000-0000-0000160C0000}"/>
    <cellStyle name="60% - Accent2 6" xfId="3304" xr:uid="{00000000-0005-0000-0000-0000170C0000}"/>
    <cellStyle name="60% - Accent2 7" xfId="3305" xr:uid="{00000000-0005-0000-0000-0000180C0000}"/>
    <cellStyle name="60% - Accent2 7 2" xfId="3306" xr:uid="{00000000-0005-0000-0000-0000190C0000}"/>
    <cellStyle name="60% - Accent2 8" xfId="3307" xr:uid="{00000000-0005-0000-0000-00001A0C0000}"/>
    <cellStyle name="60% - Accent2 9" xfId="3308" xr:uid="{00000000-0005-0000-0000-00001B0C0000}"/>
    <cellStyle name="60% - Accent3 10" xfId="3309" xr:uid="{00000000-0005-0000-0000-00001C0C0000}"/>
    <cellStyle name="60% - Accent3 11" xfId="3310" xr:uid="{00000000-0005-0000-0000-00001D0C0000}"/>
    <cellStyle name="60% - Accent3 12" xfId="3311" xr:uid="{00000000-0005-0000-0000-00001E0C0000}"/>
    <cellStyle name="60% - Accent3 12 2" xfId="3312" xr:uid="{00000000-0005-0000-0000-00001F0C0000}"/>
    <cellStyle name="60% - Accent3 13" xfId="3313" xr:uid="{00000000-0005-0000-0000-0000200C0000}"/>
    <cellStyle name="60% - Accent3 14" xfId="3314" xr:uid="{00000000-0005-0000-0000-0000210C0000}"/>
    <cellStyle name="60% - Accent3 2" xfId="3315" xr:uid="{00000000-0005-0000-0000-0000220C0000}"/>
    <cellStyle name="60% - Accent3 2 2" xfId="3316" xr:uid="{00000000-0005-0000-0000-0000230C0000}"/>
    <cellStyle name="60% - Accent3 2 3" xfId="3317" xr:uid="{00000000-0005-0000-0000-0000240C0000}"/>
    <cellStyle name="60% - Accent3 2_Energía" xfId="3318" xr:uid="{00000000-0005-0000-0000-0000250C0000}"/>
    <cellStyle name="60% - Accent3 3" xfId="3319" xr:uid="{00000000-0005-0000-0000-0000260C0000}"/>
    <cellStyle name="60% - Accent3 4" xfId="3320" xr:uid="{00000000-0005-0000-0000-0000270C0000}"/>
    <cellStyle name="60% - Accent3 5" xfId="3321" xr:uid="{00000000-0005-0000-0000-0000280C0000}"/>
    <cellStyle name="60% - Accent3 6" xfId="3322" xr:uid="{00000000-0005-0000-0000-0000290C0000}"/>
    <cellStyle name="60% - Accent3 7" xfId="3323" xr:uid="{00000000-0005-0000-0000-00002A0C0000}"/>
    <cellStyle name="60% - Accent3 7 2" xfId="3324" xr:uid="{00000000-0005-0000-0000-00002B0C0000}"/>
    <cellStyle name="60% - Accent3 8" xfId="3325" xr:uid="{00000000-0005-0000-0000-00002C0C0000}"/>
    <cellStyle name="60% - Accent3 9" xfId="3326" xr:uid="{00000000-0005-0000-0000-00002D0C0000}"/>
    <cellStyle name="60% - Accent4 10" xfId="3327" xr:uid="{00000000-0005-0000-0000-00002E0C0000}"/>
    <cellStyle name="60% - Accent4 11" xfId="3328" xr:uid="{00000000-0005-0000-0000-00002F0C0000}"/>
    <cellStyle name="60% - Accent4 12" xfId="3329" xr:uid="{00000000-0005-0000-0000-0000300C0000}"/>
    <cellStyle name="60% - Accent4 12 2" xfId="3330" xr:uid="{00000000-0005-0000-0000-0000310C0000}"/>
    <cellStyle name="60% - Accent4 13" xfId="3331" xr:uid="{00000000-0005-0000-0000-0000320C0000}"/>
    <cellStyle name="60% - Accent4 14" xfId="3332" xr:uid="{00000000-0005-0000-0000-0000330C0000}"/>
    <cellStyle name="60% - Accent4 2" xfId="3333" xr:uid="{00000000-0005-0000-0000-0000340C0000}"/>
    <cellStyle name="60% - Accent4 2 2" xfId="3334" xr:uid="{00000000-0005-0000-0000-0000350C0000}"/>
    <cellStyle name="60% - Accent4 2 3" xfId="3335" xr:uid="{00000000-0005-0000-0000-0000360C0000}"/>
    <cellStyle name="60% - Accent4 2_Energía" xfId="3336" xr:uid="{00000000-0005-0000-0000-0000370C0000}"/>
    <cellStyle name="60% - Accent4 3" xfId="3337" xr:uid="{00000000-0005-0000-0000-0000380C0000}"/>
    <cellStyle name="60% - Accent4 4" xfId="3338" xr:uid="{00000000-0005-0000-0000-0000390C0000}"/>
    <cellStyle name="60% - Accent4 5" xfId="3339" xr:uid="{00000000-0005-0000-0000-00003A0C0000}"/>
    <cellStyle name="60% - Accent4 6" xfId="3340" xr:uid="{00000000-0005-0000-0000-00003B0C0000}"/>
    <cellStyle name="60% - Accent4 7" xfId="3341" xr:uid="{00000000-0005-0000-0000-00003C0C0000}"/>
    <cellStyle name="60% - Accent4 7 2" xfId="3342" xr:uid="{00000000-0005-0000-0000-00003D0C0000}"/>
    <cellStyle name="60% - Accent4 8" xfId="3343" xr:uid="{00000000-0005-0000-0000-00003E0C0000}"/>
    <cellStyle name="60% - Accent4 9" xfId="3344" xr:uid="{00000000-0005-0000-0000-00003F0C0000}"/>
    <cellStyle name="60% - Accent5 10" xfId="3345" xr:uid="{00000000-0005-0000-0000-0000400C0000}"/>
    <cellStyle name="60% - Accent5 11" xfId="3346" xr:uid="{00000000-0005-0000-0000-0000410C0000}"/>
    <cellStyle name="60% - Accent5 12" xfId="3347" xr:uid="{00000000-0005-0000-0000-0000420C0000}"/>
    <cellStyle name="60% - Accent5 12 2" xfId="3348" xr:uid="{00000000-0005-0000-0000-0000430C0000}"/>
    <cellStyle name="60% - Accent5 13" xfId="3349" xr:uid="{00000000-0005-0000-0000-0000440C0000}"/>
    <cellStyle name="60% - Accent5 14" xfId="3350" xr:uid="{00000000-0005-0000-0000-0000450C0000}"/>
    <cellStyle name="60% - Accent5 2" xfId="3351" xr:uid="{00000000-0005-0000-0000-0000460C0000}"/>
    <cellStyle name="60% - Accent5 2 2" xfId="3352" xr:uid="{00000000-0005-0000-0000-0000470C0000}"/>
    <cellStyle name="60% - Accent5 2 3" xfId="3353" xr:uid="{00000000-0005-0000-0000-0000480C0000}"/>
    <cellStyle name="60% - Accent5 2_Energía" xfId="3354" xr:uid="{00000000-0005-0000-0000-0000490C0000}"/>
    <cellStyle name="60% - Accent5 3" xfId="3355" xr:uid="{00000000-0005-0000-0000-00004A0C0000}"/>
    <cellStyle name="60% - Accent5 4" xfId="3356" xr:uid="{00000000-0005-0000-0000-00004B0C0000}"/>
    <cellStyle name="60% - Accent5 5" xfId="3357" xr:uid="{00000000-0005-0000-0000-00004C0C0000}"/>
    <cellStyle name="60% - Accent5 6" xfId="3358" xr:uid="{00000000-0005-0000-0000-00004D0C0000}"/>
    <cellStyle name="60% - Accent5 7" xfId="3359" xr:uid="{00000000-0005-0000-0000-00004E0C0000}"/>
    <cellStyle name="60% - Accent5 7 2" xfId="3360" xr:uid="{00000000-0005-0000-0000-00004F0C0000}"/>
    <cellStyle name="60% - Accent5 8" xfId="3361" xr:uid="{00000000-0005-0000-0000-0000500C0000}"/>
    <cellStyle name="60% - Accent5 9" xfId="3362" xr:uid="{00000000-0005-0000-0000-0000510C0000}"/>
    <cellStyle name="60% - Accent6 10" xfId="3363" xr:uid="{00000000-0005-0000-0000-0000520C0000}"/>
    <cellStyle name="60% - Accent6 11" xfId="3364" xr:uid="{00000000-0005-0000-0000-0000530C0000}"/>
    <cellStyle name="60% - Accent6 12" xfId="3365" xr:uid="{00000000-0005-0000-0000-0000540C0000}"/>
    <cellStyle name="60% - Accent6 12 2" xfId="3366" xr:uid="{00000000-0005-0000-0000-0000550C0000}"/>
    <cellStyle name="60% - Accent6 13" xfId="3367" xr:uid="{00000000-0005-0000-0000-0000560C0000}"/>
    <cellStyle name="60% - Accent6 14" xfId="3368" xr:uid="{00000000-0005-0000-0000-0000570C0000}"/>
    <cellStyle name="60% - Accent6 2" xfId="3369" xr:uid="{00000000-0005-0000-0000-0000580C0000}"/>
    <cellStyle name="60% - Accent6 2 2" xfId="3370" xr:uid="{00000000-0005-0000-0000-0000590C0000}"/>
    <cellStyle name="60% - Accent6 2 3" xfId="3371" xr:uid="{00000000-0005-0000-0000-00005A0C0000}"/>
    <cellStyle name="60% - Accent6 2_Energía" xfId="3372" xr:uid="{00000000-0005-0000-0000-00005B0C0000}"/>
    <cellStyle name="60% - Accent6 3" xfId="3373" xr:uid="{00000000-0005-0000-0000-00005C0C0000}"/>
    <cellStyle name="60% - Accent6 4" xfId="3374" xr:uid="{00000000-0005-0000-0000-00005D0C0000}"/>
    <cellStyle name="60% - Accent6 5" xfId="3375" xr:uid="{00000000-0005-0000-0000-00005E0C0000}"/>
    <cellStyle name="60% - Accent6 6" xfId="3376" xr:uid="{00000000-0005-0000-0000-00005F0C0000}"/>
    <cellStyle name="60% - Accent6 7" xfId="3377" xr:uid="{00000000-0005-0000-0000-0000600C0000}"/>
    <cellStyle name="60% - Accent6 7 2" xfId="3378" xr:uid="{00000000-0005-0000-0000-0000610C0000}"/>
    <cellStyle name="60% - Accent6 8" xfId="3379" xr:uid="{00000000-0005-0000-0000-0000620C0000}"/>
    <cellStyle name="60% - Accent6 9" xfId="3380" xr:uid="{00000000-0005-0000-0000-0000630C0000}"/>
    <cellStyle name="60% - Akzent1" xfId="69" xr:uid="{00000000-0005-0000-0000-0000640C0000}"/>
    <cellStyle name="60% - Akzent2" xfId="70" xr:uid="{00000000-0005-0000-0000-0000650C0000}"/>
    <cellStyle name="60% - Akzent3" xfId="71" xr:uid="{00000000-0005-0000-0000-0000660C0000}"/>
    <cellStyle name="60% - Akzent4" xfId="72" xr:uid="{00000000-0005-0000-0000-0000670C0000}"/>
    <cellStyle name="60% - Akzent5" xfId="73" xr:uid="{00000000-0005-0000-0000-0000680C0000}"/>
    <cellStyle name="60% - Akzent6" xfId="74" xr:uid="{00000000-0005-0000-0000-0000690C0000}"/>
    <cellStyle name="60% - Colore 1" xfId="75" xr:uid="{00000000-0005-0000-0000-00006A0C0000}"/>
    <cellStyle name="60% - Colore 2" xfId="76" xr:uid="{00000000-0005-0000-0000-00006B0C0000}"/>
    <cellStyle name="60% - Colore 3" xfId="77" xr:uid="{00000000-0005-0000-0000-00006C0C0000}"/>
    <cellStyle name="60% - Colore 4" xfId="78" xr:uid="{00000000-0005-0000-0000-00006D0C0000}"/>
    <cellStyle name="60% - Colore 5" xfId="79" xr:uid="{00000000-0005-0000-0000-00006E0C0000}"/>
    <cellStyle name="60% - Colore 6" xfId="80" xr:uid="{00000000-0005-0000-0000-00006F0C0000}"/>
    <cellStyle name="60% - Énfasis1" xfId="81" xr:uid="{00000000-0005-0000-0000-0000700C0000}"/>
    <cellStyle name="60% - Énfasis1 2" xfId="3381" xr:uid="{00000000-0005-0000-0000-0000710C0000}"/>
    <cellStyle name="60% - Énfasis1 2 2" xfId="3382" xr:uid="{00000000-0005-0000-0000-0000720C0000}"/>
    <cellStyle name="60% - Énfasis1 3" xfId="3383" xr:uid="{00000000-0005-0000-0000-0000730C0000}"/>
    <cellStyle name="60% - Énfasis1 4" xfId="3384" xr:uid="{00000000-0005-0000-0000-0000740C0000}"/>
    <cellStyle name="60% - Énfasis2" xfId="82" xr:uid="{00000000-0005-0000-0000-0000750C0000}"/>
    <cellStyle name="60% - Énfasis2 2" xfId="3385" xr:uid="{00000000-0005-0000-0000-0000760C0000}"/>
    <cellStyle name="60% - Énfasis2 2 2" xfId="3386" xr:uid="{00000000-0005-0000-0000-0000770C0000}"/>
    <cellStyle name="60% - Énfasis2 3" xfId="3387" xr:uid="{00000000-0005-0000-0000-0000780C0000}"/>
    <cellStyle name="60% - Énfasis2 4" xfId="3388" xr:uid="{00000000-0005-0000-0000-0000790C0000}"/>
    <cellStyle name="60% - Énfasis3" xfId="83" xr:uid="{00000000-0005-0000-0000-00007A0C0000}"/>
    <cellStyle name="60% - Énfasis3 2" xfId="3389" xr:uid="{00000000-0005-0000-0000-00007B0C0000}"/>
    <cellStyle name="60% - Énfasis3 2 2" xfId="3390" xr:uid="{00000000-0005-0000-0000-00007C0C0000}"/>
    <cellStyle name="60% - Énfasis3 3" xfId="3391" xr:uid="{00000000-0005-0000-0000-00007D0C0000}"/>
    <cellStyle name="60% - Énfasis3 4" xfId="3392" xr:uid="{00000000-0005-0000-0000-00007E0C0000}"/>
    <cellStyle name="60% - Énfasis4" xfId="84" xr:uid="{00000000-0005-0000-0000-00007F0C0000}"/>
    <cellStyle name="60% - Énfasis4 2" xfId="3393" xr:uid="{00000000-0005-0000-0000-0000800C0000}"/>
    <cellStyle name="60% - Énfasis4 2 2" xfId="3394" xr:uid="{00000000-0005-0000-0000-0000810C0000}"/>
    <cellStyle name="60% - Énfasis4 3" xfId="3395" xr:uid="{00000000-0005-0000-0000-0000820C0000}"/>
    <cellStyle name="60% - Énfasis4 4" xfId="3396" xr:uid="{00000000-0005-0000-0000-0000830C0000}"/>
    <cellStyle name="60% - Énfasis5" xfId="85" xr:uid="{00000000-0005-0000-0000-0000840C0000}"/>
    <cellStyle name="60% - Énfasis5 2" xfId="3397" xr:uid="{00000000-0005-0000-0000-0000850C0000}"/>
    <cellStyle name="60% - Énfasis5 2 2" xfId="3398" xr:uid="{00000000-0005-0000-0000-0000860C0000}"/>
    <cellStyle name="60% - Énfasis5 3" xfId="3399" xr:uid="{00000000-0005-0000-0000-0000870C0000}"/>
    <cellStyle name="60% - Énfasis5 4" xfId="3400" xr:uid="{00000000-0005-0000-0000-0000880C0000}"/>
    <cellStyle name="60% - Énfasis6" xfId="86" xr:uid="{00000000-0005-0000-0000-0000890C0000}"/>
    <cellStyle name="60% - Énfasis6 2" xfId="3401" xr:uid="{00000000-0005-0000-0000-00008A0C0000}"/>
    <cellStyle name="60% - Énfasis6 2 2" xfId="3402" xr:uid="{00000000-0005-0000-0000-00008B0C0000}"/>
    <cellStyle name="60% - Énfasis6 3" xfId="3403" xr:uid="{00000000-0005-0000-0000-00008C0C0000}"/>
    <cellStyle name="60% - Énfasis6 4" xfId="3404" xr:uid="{00000000-0005-0000-0000-00008D0C0000}"/>
    <cellStyle name="60% - Έμφαση1" xfId="87" xr:uid="{00000000-0005-0000-0000-00008E0C0000}"/>
    <cellStyle name="60% - Έμφαση2" xfId="88" xr:uid="{00000000-0005-0000-0000-00008F0C0000}"/>
    <cellStyle name="60% - Έμφαση3" xfId="89" xr:uid="{00000000-0005-0000-0000-0000900C0000}"/>
    <cellStyle name="60% - Έμφαση4" xfId="90" xr:uid="{00000000-0005-0000-0000-0000910C0000}"/>
    <cellStyle name="60% - Έμφαση5" xfId="91" xr:uid="{00000000-0005-0000-0000-0000920C0000}"/>
    <cellStyle name="60% - Έμφαση6" xfId="92" xr:uid="{00000000-0005-0000-0000-0000930C0000}"/>
    <cellStyle name="A4 Auto Format" xfId="93" xr:uid="{00000000-0005-0000-0000-0000940C0000}"/>
    <cellStyle name="A4 Auto Format 2" xfId="94" xr:uid="{00000000-0005-0000-0000-0000950C0000}"/>
    <cellStyle name="A4 Auto Format 3" xfId="95" xr:uid="{00000000-0005-0000-0000-0000960C0000}"/>
    <cellStyle name="A4 Auto Format 4" xfId="96" xr:uid="{00000000-0005-0000-0000-0000970C0000}"/>
    <cellStyle name="A4 No Format" xfId="97" xr:uid="{00000000-0005-0000-0000-0000980C0000}"/>
    <cellStyle name="A4 No Format 2" xfId="98" xr:uid="{00000000-0005-0000-0000-0000990C0000}"/>
    <cellStyle name="A4 No Format 3" xfId="99" xr:uid="{00000000-0005-0000-0000-00009A0C0000}"/>
    <cellStyle name="A4 No Format 4" xfId="100" xr:uid="{00000000-0005-0000-0000-00009B0C0000}"/>
    <cellStyle name="A4 Normal" xfId="101" xr:uid="{00000000-0005-0000-0000-00009C0C0000}"/>
    <cellStyle name="A4 Normal 2" xfId="102" xr:uid="{00000000-0005-0000-0000-00009D0C0000}"/>
    <cellStyle name="A4 Normal 3" xfId="103" xr:uid="{00000000-0005-0000-0000-00009E0C0000}"/>
    <cellStyle name="A4 Normal 4" xfId="104" xr:uid="{00000000-0005-0000-0000-00009F0C0000}"/>
    <cellStyle name="Accent1 10" xfId="3405" xr:uid="{00000000-0005-0000-0000-0000A00C0000}"/>
    <cellStyle name="Accent1 11" xfId="3406" xr:uid="{00000000-0005-0000-0000-0000A10C0000}"/>
    <cellStyle name="Accent1 12" xfId="3407" xr:uid="{00000000-0005-0000-0000-0000A20C0000}"/>
    <cellStyle name="Accent1 12 2" xfId="3408" xr:uid="{00000000-0005-0000-0000-0000A30C0000}"/>
    <cellStyle name="Accent1 13" xfId="3409" xr:uid="{00000000-0005-0000-0000-0000A40C0000}"/>
    <cellStyle name="Accent1 14" xfId="3410" xr:uid="{00000000-0005-0000-0000-0000A50C0000}"/>
    <cellStyle name="Accent1 2" xfId="3411" xr:uid="{00000000-0005-0000-0000-0000A60C0000}"/>
    <cellStyle name="Accent1 2 2" xfId="3412" xr:uid="{00000000-0005-0000-0000-0000A70C0000}"/>
    <cellStyle name="Accent1 2 3" xfId="3413" xr:uid="{00000000-0005-0000-0000-0000A80C0000}"/>
    <cellStyle name="Accent1 2_Energía" xfId="3414" xr:uid="{00000000-0005-0000-0000-0000A90C0000}"/>
    <cellStyle name="Accent1 3" xfId="3415" xr:uid="{00000000-0005-0000-0000-0000AA0C0000}"/>
    <cellStyle name="Accent1 4" xfId="3416" xr:uid="{00000000-0005-0000-0000-0000AB0C0000}"/>
    <cellStyle name="Accent1 5" xfId="3417" xr:uid="{00000000-0005-0000-0000-0000AC0C0000}"/>
    <cellStyle name="Accent1 6" xfId="3418" xr:uid="{00000000-0005-0000-0000-0000AD0C0000}"/>
    <cellStyle name="Accent1 7" xfId="3419" xr:uid="{00000000-0005-0000-0000-0000AE0C0000}"/>
    <cellStyle name="Accent1 7 2" xfId="3420" xr:uid="{00000000-0005-0000-0000-0000AF0C0000}"/>
    <cellStyle name="Accent1 8" xfId="3421" xr:uid="{00000000-0005-0000-0000-0000B00C0000}"/>
    <cellStyle name="Accent1 9" xfId="3422" xr:uid="{00000000-0005-0000-0000-0000B10C0000}"/>
    <cellStyle name="Accent2 10" xfId="3423" xr:uid="{00000000-0005-0000-0000-0000B20C0000}"/>
    <cellStyle name="Accent2 11" xfId="3424" xr:uid="{00000000-0005-0000-0000-0000B30C0000}"/>
    <cellStyle name="Accent2 12" xfId="3425" xr:uid="{00000000-0005-0000-0000-0000B40C0000}"/>
    <cellStyle name="Accent2 12 2" xfId="3426" xr:uid="{00000000-0005-0000-0000-0000B50C0000}"/>
    <cellStyle name="Accent2 13" xfId="3427" xr:uid="{00000000-0005-0000-0000-0000B60C0000}"/>
    <cellStyle name="Accent2 14" xfId="3428" xr:uid="{00000000-0005-0000-0000-0000B70C0000}"/>
    <cellStyle name="Accent2 2" xfId="3429" xr:uid="{00000000-0005-0000-0000-0000B80C0000}"/>
    <cellStyle name="Accent2 2 2" xfId="3430" xr:uid="{00000000-0005-0000-0000-0000B90C0000}"/>
    <cellStyle name="Accent2 2 3" xfId="3431" xr:uid="{00000000-0005-0000-0000-0000BA0C0000}"/>
    <cellStyle name="Accent2 2_Energía" xfId="3432" xr:uid="{00000000-0005-0000-0000-0000BB0C0000}"/>
    <cellStyle name="Accent2 3" xfId="3433" xr:uid="{00000000-0005-0000-0000-0000BC0C0000}"/>
    <cellStyle name="Accent2 4" xfId="3434" xr:uid="{00000000-0005-0000-0000-0000BD0C0000}"/>
    <cellStyle name="Accent2 5" xfId="3435" xr:uid="{00000000-0005-0000-0000-0000BE0C0000}"/>
    <cellStyle name="Accent2 6" xfId="3436" xr:uid="{00000000-0005-0000-0000-0000BF0C0000}"/>
    <cellStyle name="Accent2 7" xfId="3437" xr:uid="{00000000-0005-0000-0000-0000C00C0000}"/>
    <cellStyle name="Accent2 7 2" xfId="3438" xr:uid="{00000000-0005-0000-0000-0000C10C0000}"/>
    <cellStyle name="Accent2 8" xfId="3439" xr:uid="{00000000-0005-0000-0000-0000C20C0000}"/>
    <cellStyle name="Accent2 9" xfId="3440" xr:uid="{00000000-0005-0000-0000-0000C30C0000}"/>
    <cellStyle name="Accent3 10" xfId="3441" xr:uid="{00000000-0005-0000-0000-0000C40C0000}"/>
    <cellStyle name="Accent3 11" xfId="3442" xr:uid="{00000000-0005-0000-0000-0000C50C0000}"/>
    <cellStyle name="Accent3 12" xfId="3443" xr:uid="{00000000-0005-0000-0000-0000C60C0000}"/>
    <cellStyle name="Accent3 12 2" xfId="3444" xr:uid="{00000000-0005-0000-0000-0000C70C0000}"/>
    <cellStyle name="Accent3 13" xfId="3445" xr:uid="{00000000-0005-0000-0000-0000C80C0000}"/>
    <cellStyle name="Accent3 14" xfId="3446" xr:uid="{00000000-0005-0000-0000-0000C90C0000}"/>
    <cellStyle name="Accent3 2" xfId="3447" xr:uid="{00000000-0005-0000-0000-0000CA0C0000}"/>
    <cellStyle name="Accent3 2 2" xfId="3448" xr:uid="{00000000-0005-0000-0000-0000CB0C0000}"/>
    <cellStyle name="Accent3 2 3" xfId="3449" xr:uid="{00000000-0005-0000-0000-0000CC0C0000}"/>
    <cellStyle name="Accent3 2_Energía" xfId="3450" xr:uid="{00000000-0005-0000-0000-0000CD0C0000}"/>
    <cellStyle name="Accent3 3" xfId="3451" xr:uid="{00000000-0005-0000-0000-0000CE0C0000}"/>
    <cellStyle name="Accent3 4" xfId="3452" xr:uid="{00000000-0005-0000-0000-0000CF0C0000}"/>
    <cellStyle name="Accent3 5" xfId="3453" xr:uid="{00000000-0005-0000-0000-0000D00C0000}"/>
    <cellStyle name="Accent3 6" xfId="3454" xr:uid="{00000000-0005-0000-0000-0000D10C0000}"/>
    <cellStyle name="Accent3 7" xfId="3455" xr:uid="{00000000-0005-0000-0000-0000D20C0000}"/>
    <cellStyle name="Accent3 7 2" xfId="3456" xr:uid="{00000000-0005-0000-0000-0000D30C0000}"/>
    <cellStyle name="Accent3 8" xfId="3457" xr:uid="{00000000-0005-0000-0000-0000D40C0000}"/>
    <cellStyle name="Accent3 9" xfId="3458" xr:uid="{00000000-0005-0000-0000-0000D50C0000}"/>
    <cellStyle name="Accent4 10" xfId="3459" xr:uid="{00000000-0005-0000-0000-0000D60C0000}"/>
    <cellStyle name="Accent4 11" xfId="3460" xr:uid="{00000000-0005-0000-0000-0000D70C0000}"/>
    <cellStyle name="Accent4 12" xfId="3461" xr:uid="{00000000-0005-0000-0000-0000D80C0000}"/>
    <cellStyle name="Accent4 12 2" xfId="3462" xr:uid="{00000000-0005-0000-0000-0000D90C0000}"/>
    <cellStyle name="Accent4 13" xfId="3463" xr:uid="{00000000-0005-0000-0000-0000DA0C0000}"/>
    <cellStyle name="Accent4 14" xfId="3464" xr:uid="{00000000-0005-0000-0000-0000DB0C0000}"/>
    <cellStyle name="Accent4 2" xfId="3465" xr:uid="{00000000-0005-0000-0000-0000DC0C0000}"/>
    <cellStyle name="Accent4 2 2" xfId="3466" xr:uid="{00000000-0005-0000-0000-0000DD0C0000}"/>
    <cellStyle name="Accent4 2 3" xfId="3467" xr:uid="{00000000-0005-0000-0000-0000DE0C0000}"/>
    <cellStyle name="Accent4 2_Energía" xfId="3468" xr:uid="{00000000-0005-0000-0000-0000DF0C0000}"/>
    <cellStyle name="Accent4 3" xfId="3469" xr:uid="{00000000-0005-0000-0000-0000E00C0000}"/>
    <cellStyle name="Accent4 4" xfId="3470" xr:uid="{00000000-0005-0000-0000-0000E10C0000}"/>
    <cellStyle name="Accent4 5" xfId="3471" xr:uid="{00000000-0005-0000-0000-0000E20C0000}"/>
    <cellStyle name="Accent4 6" xfId="3472" xr:uid="{00000000-0005-0000-0000-0000E30C0000}"/>
    <cellStyle name="Accent4 7" xfId="3473" xr:uid="{00000000-0005-0000-0000-0000E40C0000}"/>
    <cellStyle name="Accent4 7 2" xfId="3474" xr:uid="{00000000-0005-0000-0000-0000E50C0000}"/>
    <cellStyle name="Accent4 8" xfId="3475" xr:uid="{00000000-0005-0000-0000-0000E60C0000}"/>
    <cellStyle name="Accent4 9" xfId="3476" xr:uid="{00000000-0005-0000-0000-0000E70C0000}"/>
    <cellStyle name="Accent5 10" xfId="3477" xr:uid="{00000000-0005-0000-0000-0000E80C0000}"/>
    <cellStyle name="Accent5 11" xfId="3478" xr:uid="{00000000-0005-0000-0000-0000E90C0000}"/>
    <cellStyle name="Accent5 12" xfId="3479" xr:uid="{00000000-0005-0000-0000-0000EA0C0000}"/>
    <cellStyle name="Accent5 12 2" xfId="3480" xr:uid="{00000000-0005-0000-0000-0000EB0C0000}"/>
    <cellStyle name="Accent5 13" xfId="3481" xr:uid="{00000000-0005-0000-0000-0000EC0C0000}"/>
    <cellStyle name="Accent5 14" xfId="3482" xr:uid="{00000000-0005-0000-0000-0000ED0C0000}"/>
    <cellStyle name="Accent5 2" xfId="3483" xr:uid="{00000000-0005-0000-0000-0000EE0C0000}"/>
    <cellStyle name="Accent5 2 2" xfId="3484" xr:uid="{00000000-0005-0000-0000-0000EF0C0000}"/>
    <cellStyle name="Accent5 2 3" xfId="3485" xr:uid="{00000000-0005-0000-0000-0000F00C0000}"/>
    <cellStyle name="Accent5 2_Energía" xfId="3486" xr:uid="{00000000-0005-0000-0000-0000F10C0000}"/>
    <cellStyle name="Accent5 3" xfId="3487" xr:uid="{00000000-0005-0000-0000-0000F20C0000}"/>
    <cellStyle name="Accent5 4" xfId="3488" xr:uid="{00000000-0005-0000-0000-0000F30C0000}"/>
    <cellStyle name="Accent5 5" xfId="3489" xr:uid="{00000000-0005-0000-0000-0000F40C0000}"/>
    <cellStyle name="Accent5 6" xfId="3490" xr:uid="{00000000-0005-0000-0000-0000F50C0000}"/>
    <cellStyle name="Accent5 7" xfId="3491" xr:uid="{00000000-0005-0000-0000-0000F60C0000}"/>
    <cellStyle name="Accent5 7 2" xfId="3492" xr:uid="{00000000-0005-0000-0000-0000F70C0000}"/>
    <cellStyle name="Accent5 8" xfId="3493" xr:uid="{00000000-0005-0000-0000-0000F80C0000}"/>
    <cellStyle name="Accent5 9" xfId="3494" xr:uid="{00000000-0005-0000-0000-0000F90C0000}"/>
    <cellStyle name="Accent6 10" xfId="3495" xr:uid="{00000000-0005-0000-0000-0000FA0C0000}"/>
    <cellStyle name="Accent6 11" xfId="3496" xr:uid="{00000000-0005-0000-0000-0000FB0C0000}"/>
    <cellStyle name="Accent6 12" xfId="3497" xr:uid="{00000000-0005-0000-0000-0000FC0C0000}"/>
    <cellStyle name="Accent6 12 2" xfId="3498" xr:uid="{00000000-0005-0000-0000-0000FD0C0000}"/>
    <cellStyle name="Accent6 13" xfId="3499" xr:uid="{00000000-0005-0000-0000-0000FE0C0000}"/>
    <cellStyle name="Accent6 14" xfId="3500" xr:uid="{00000000-0005-0000-0000-0000FF0C0000}"/>
    <cellStyle name="Accent6 2" xfId="3501" xr:uid="{00000000-0005-0000-0000-0000000D0000}"/>
    <cellStyle name="Accent6 2 2" xfId="3502" xr:uid="{00000000-0005-0000-0000-0000010D0000}"/>
    <cellStyle name="Accent6 2 3" xfId="3503" xr:uid="{00000000-0005-0000-0000-0000020D0000}"/>
    <cellStyle name="Accent6 2_Energía" xfId="3504" xr:uid="{00000000-0005-0000-0000-0000030D0000}"/>
    <cellStyle name="Accent6 3" xfId="3505" xr:uid="{00000000-0005-0000-0000-0000040D0000}"/>
    <cellStyle name="Accent6 4" xfId="3506" xr:uid="{00000000-0005-0000-0000-0000050D0000}"/>
    <cellStyle name="Accent6 5" xfId="3507" xr:uid="{00000000-0005-0000-0000-0000060D0000}"/>
    <cellStyle name="Accent6 6" xfId="3508" xr:uid="{00000000-0005-0000-0000-0000070D0000}"/>
    <cellStyle name="Accent6 7" xfId="3509" xr:uid="{00000000-0005-0000-0000-0000080D0000}"/>
    <cellStyle name="Accent6 7 2" xfId="3510" xr:uid="{00000000-0005-0000-0000-0000090D0000}"/>
    <cellStyle name="Accent6 8" xfId="3511" xr:uid="{00000000-0005-0000-0000-00000A0D0000}"/>
    <cellStyle name="Accent6 9" xfId="3512" xr:uid="{00000000-0005-0000-0000-00000B0D0000}"/>
    <cellStyle name="Advarselstekst" xfId="105" xr:uid="{00000000-0005-0000-0000-00000C0D0000}"/>
    <cellStyle name="Akzent1" xfId="106" xr:uid="{00000000-0005-0000-0000-00000D0D0000}"/>
    <cellStyle name="Akzent2" xfId="107" xr:uid="{00000000-0005-0000-0000-00000E0D0000}"/>
    <cellStyle name="Akzent3" xfId="108" xr:uid="{00000000-0005-0000-0000-00000F0D0000}"/>
    <cellStyle name="Akzent4" xfId="109" xr:uid="{00000000-0005-0000-0000-0000100D0000}"/>
    <cellStyle name="Akzent5" xfId="110" xr:uid="{00000000-0005-0000-0000-0000110D0000}"/>
    <cellStyle name="Akzent6" xfId="111" xr:uid="{00000000-0005-0000-0000-0000120D0000}"/>
    <cellStyle name="Ausgabe" xfId="112" xr:uid="{00000000-0005-0000-0000-0000130D0000}"/>
    <cellStyle name="Bad 10" xfId="3513" xr:uid="{00000000-0005-0000-0000-0000140D0000}"/>
    <cellStyle name="Bad 11" xfId="3514" xr:uid="{00000000-0005-0000-0000-0000150D0000}"/>
    <cellStyle name="Bad 12" xfId="3515" xr:uid="{00000000-0005-0000-0000-0000160D0000}"/>
    <cellStyle name="Bad 12 2" xfId="3516" xr:uid="{00000000-0005-0000-0000-0000170D0000}"/>
    <cellStyle name="Bad 13" xfId="3517" xr:uid="{00000000-0005-0000-0000-0000180D0000}"/>
    <cellStyle name="Bad 14" xfId="3518" xr:uid="{00000000-0005-0000-0000-0000190D0000}"/>
    <cellStyle name="Bad 2" xfId="3519" xr:uid="{00000000-0005-0000-0000-00001A0D0000}"/>
    <cellStyle name="Bad 2 2" xfId="3520" xr:uid="{00000000-0005-0000-0000-00001B0D0000}"/>
    <cellStyle name="Bad 2 3" xfId="3521" xr:uid="{00000000-0005-0000-0000-00001C0D0000}"/>
    <cellStyle name="Bad 2_Energía" xfId="3522" xr:uid="{00000000-0005-0000-0000-00001D0D0000}"/>
    <cellStyle name="Bad 3" xfId="3523" xr:uid="{00000000-0005-0000-0000-00001E0D0000}"/>
    <cellStyle name="Bad 4" xfId="3524" xr:uid="{00000000-0005-0000-0000-00001F0D0000}"/>
    <cellStyle name="Bad 5" xfId="3525" xr:uid="{00000000-0005-0000-0000-0000200D0000}"/>
    <cellStyle name="Bad 6" xfId="3526" xr:uid="{00000000-0005-0000-0000-0000210D0000}"/>
    <cellStyle name="Bad 7" xfId="3527" xr:uid="{00000000-0005-0000-0000-0000220D0000}"/>
    <cellStyle name="Bad 7 2" xfId="3528" xr:uid="{00000000-0005-0000-0000-0000230D0000}"/>
    <cellStyle name="Bad 8" xfId="3529" xr:uid="{00000000-0005-0000-0000-0000240D0000}"/>
    <cellStyle name="Bad 9" xfId="3530" xr:uid="{00000000-0005-0000-0000-0000250D0000}"/>
    <cellStyle name="Bemærk!" xfId="113" xr:uid="{00000000-0005-0000-0000-0000260D0000}"/>
    <cellStyle name="Bemærk! 2" xfId="114" xr:uid="{00000000-0005-0000-0000-0000270D0000}"/>
    <cellStyle name="Bemærk! 3" xfId="115" xr:uid="{00000000-0005-0000-0000-0000280D0000}"/>
    <cellStyle name="Bemærk! 4" xfId="116" xr:uid="{00000000-0005-0000-0000-0000290D0000}"/>
    <cellStyle name="Berechnung" xfId="117" xr:uid="{00000000-0005-0000-0000-00002A0D0000}"/>
    <cellStyle name="Beregning" xfId="118" xr:uid="{00000000-0005-0000-0000-00002B0D0000}"/>
    <cellStyle name="Buena" xfId="119" xr:uid="{00000000-0005-0000-0000-00002C0D0000}"/>
    <cellStyle name="Buena 2" xfId="3531" xr:uid="{00000000-0005-0000-0000-00002D0D0000}"/>
    <cellStyle name="Buena 2 2" xfId="3532" xr:uid="{00000000-0005-0000-0000-00002E0D0000}"/>
    <cellStyle name="Buena 3" xfId="3533" xr:uid="{00000000-0005-0000-0000-00002F0D0000}"/>
    <cellStyle name="Buena 4" xfId="3534" xr:uid="{00000000-0005-0000-0000-0000300D0000}"/>
    <cellStyle name="Buena 5" xfId="3535" xr:uid="{00000000-0005-0000-0000-0000310D0000}"/>
    <cellStyle name="Buena 5 2" xfId="3536" xr:uid="{00000000-0005-0000-0000-0000320D0000}"/>
    <cellStyle name="Buena_Energía" xfId="3537" xr:uid="{00000000-0005-0000-0000-0000330D0000}"/>
    <cellStyle name="Cabecera" xfId="3538" xr:uid="{00000000-0005-0000-0000-0000340D0000}"/>
    <cellStyle name="Cabecera 1" xfId="3539" xr:uid="{00000000-0005-0000-0000-0000350D0000}"/>
    <cellStyle name="Cabecera 2" xfId="3540" xr:uid="{00000000-0005-0000-0000-0000360D0000}"/>
    <cellStyle name="Calcolo" xfId="120" xr:uid="{00000000-0005-0000-0000-0000370D0000}"/>
    <cellStyle name="Calculation 10" xfId="3541" xr:uid="{00000000-0005-0000-0000-0000380D0000}"/>
    <cellStyle name="Calculation 10 2" xfId="3542" xr:uid="{00000000-0005-0000-0000-0000390D0000}"/>
    <cellStyle name="Calculation 11" xfId="3543" xr:uid="{00000000-0005-0000-0000-00003A0D0000}"/>
    <cellStyle name="Calculation 11 2" xfId="3544" xr:uid="{00000000-0005-0000-0000-00003B0D0000}"/>
    <cellStyle name="Calculation 12" xfId="3545" xr:uid="{00000000-0005-0000-0000-00003C0D0000}"/>
    <cellStyle name="Calculation 12 2" xfId="3546" xr:uid="{00000000-0005-0000-0000-00003D0D0000}"/>
    <cellStyle name="Calculation 13" xfId="3547" xr:uid="{00000000-0005-0000-0000-00003E0D0000}"/>
    <cellStyle name="Calculation 14" xfId="3548" xr:uid="{00000000-0005-0000-0000-00003F0D0000}"/>
    <cellStyle name="Calculation 2" xfId="3549" xr:uid="{00000000-0005-0000-0000-0000400D0000}"/>
    <cellStyle name="Calculation 2 2" xfId="3550" xr:uid="{00000000-0005-0000-0000-0000410D0000}"/>
    <cellStyle name="Calculation 2 2 2" xfId="3551" xr:uid="{00000000-0005-0000-0000-0000420D0000}"/>
    <cellStyle name="Calculation 2 3" xfId="3552" xr:uid="{00000000-0005-0000-0000-0000430D0000}"/>
    <cellStyle name="Calculation 2 4" xfId="3553" xr:uid="{00000000-0005-0000-0000-0000440D0000}"/>
    <cellStyle name="Calculation 2_Energía" xfId="3554" xr:uid="{00000000-0005-0000-0000-0000450D0000}"/>
    <cellStyle name="Calculation 3" xfId="3555" xr:uid="{00000000-0005-0000-0000-0000460D0000}"/>
    <cellStyle name="Calculation 3 2" xfId="3556" xr:uid="{00000000-0005-0000-0000-0000470D0000}"/>
    <cellStyle name="Calculation 4" xfId="3557" xr:uid="{00000000-0005-0000-0000-0000480D0000}"/>
    <cellStyle name="Calculation 4 2" xfId="3558" xr:uid="{00000000-0005-0000-0000-0000490D0000}"/>
    <cellStyle name="Calculation 5" xfId="3559" xr:uid="{00000000-0005-0000-0000-00004A0D0000}"/>
    <cellStyle name="Calculation 5 2" xfId="3560" xr:uid="{00000000-0005-0000-0000-00004B0D0000}"/>
    <cellStyle name="Calculation 6" xfId="3561" xr:uid="{00000000-0005-0000-0000-00004C0D0000}"/>
    <cellStyle name="Calculation 6 2" xfId="3562" xr:uid="{00000000-0005-0000-0000-00004D0D0000}"/>
    <cellStyle name="Calculation 7" xfId="3563" xr:uid="{00000000-0005-0000-0000-00004E0D0000}"/>
    <cellStyle name="Calculation 7 2" xfId="3564" xr:uid="{00000000-0005-0000-0000-00004F0D0000}"/>
    <cellStyle name="Calculation 7 3" xfId="3565" xr:uid="{00000000-0005-0000-0000-0000500D0000}"/>
    <cellStyle name="Calculation 8" xfId="3566" xr:uid="{00000000-0005-0000-0000-0000510D0000}"/>
    <cellStyle name="Calculation 8 2" xfId="3567" xr:uid="{00000000-0005-0000-0000-0000520D0000}"/>
    <cellStyle name="Calculation 9" xfId="3568" xr:uid="{00000000-0005-0000-0000-0000530D0000}"/>
    <cellStyle name="Calculation 9 2" xfId="3569" xr:uid="{00000000-0005-0000-0000-0000540D0000}"/>
    <cellStyle name="Cálculo" xfId="121" xr:uid="{00000000-0005-0000-0000-0000550D0000}"/>
    <cellStyle name="Cálculo 2" xfId="3570" xr:uid="{00000000-0005-0000-0000-0000560D0000}"/>
    <cellStyle name="Cálculo 2 2" xfId="3571" xr:uid="{00000000-0005-0000-0000-0000570D0000}"/>
    <cellStyle name="Cálculo 2 3" xfId="3572" xr:uid="{00000000-0005-0000-0000-0000580D0000}"/>
    <cellStyle name="Cálculo 3" xfId="3573" xr:uid="{00000000-0005-0000-0000-0000590D0000}"/>
    <cellStyle name="Cálculo 3 2" xfId="3574" xr:uid="{00000000-0005-0000-0000-00005A0D0000}"/>
    <cellStyle name="Cálculo 4" xfId="3575" xr:uid="{00000000-0005-0000-0000-00005B0D0000}"/>
    <cellStyle name="Cálculo 5" xfId="3576" xr:uid="{00000000-0005-0000-0000-00005C0D0000}"/>
    <cellStyle name="Cali" xfId="3577" xr:uid="{00000000-0005-0000-0000-00005D0D0000}"/>
    <cellStyle name="Cali 2" xfId="3578" xr:uid="{00000000-0005-0000-0000-00005E0D0000}"/>
    <cellStyle name="Celda de comprobación" xfId="122" xr:uid="{00000000-0005-0000-0000-00005F0D0000}"/>
    <cellStyle name="Celda de comprobación 2" xfId="3579" xr:uid="{00000000-0005-0000-0000-0000600D0000}"/>
    <cellStyle name="Celda de comprobación 2 2" xfId="3580" xr:uid="{00000000-0005-0000-0000-0000610D0000}"/>
    <cellStyle name="Celda de comprobación 3" xfId="3581" xr:uid="{00000000-0005-0000-0000-0000620D0000}"/>
    <cellStyle name="Celda de comprobación 4" xfId="3582" xr:uid="{00000000-0005-0000-0000-0000630D0000}"/>
    <cellStyle name="Celda de comprobación 5" xfId="3583" xr:uid="{00000000-0005-0000-0000-0000640D0000}"/>
    <cellStyle name="Celda de comprobación 5 2" xfId="3584" xr:uid="{00000000-0005-0000-0000-0000650D0000}"/>
    <cellStyle name="Celda de comprobación_Energía" xfId="3585" xr:uid="{00000000-0005-0000-0000-0000660D0000}"/>
    <cellStyle name="Celda vinculada" xfId="123" xr:uid="{00000000-0005-0000-0000-0000670D0000}"/>
    <cellStyle name="Celda vinculada 2" xfId="3586" xr:uid="{00000000-0005-0000-0000-0000680D0000}"/>
    <cellStyle name="Celda vinculada 2 2" xfId="3587" xr:uid="{00000000-0005-0000-0000-0000690D0000}"/>
    <cellStyle name="Celda vinculada 3" xfId="3588" xr:uid="{00000000-0005-0000-0000-00006A0D0000}"/>
    <cellStyle name="Celda vinculada 4" xfId="3589" xr:uid="{00000000-0005-0000-0000-00006B0D0000}"/>
    <cellStyle name="Celda vinculada 5" xfId="3590" xr:uid="{00000000-0005-0000-0000-00006C0D0000}"/>
    <cellStyle name="Celda vinculada 5 2" xfId="3591" xr:uid="{00000000-0005-0000-0000-00006D0D0000}"/>
    <cellStyle name="Celda vinculada_Energía" xfId="3592" xr:uid="{00000000-0005-0000-0000-00006E0D0000}"/>
    <cellStyle name="Cella collegata" xfId="124" xr:uid="{00000000-0005-0000-0000-00006F0D0000}"/>
    <cellStyle name="Cella da controllare" xfId="125" xr:uid="{00000000-0005-0000-0000-0000700D0000}"/>
    <cellStyle name="Check Cell 10" xfId="3593" xr:uid="{00000000-0005-0000-0000-0000710D0000}"/>
    <cellStyle name="Check Cell 11" xfId="3594" xr:uid="{00000000-0005-0000-0000-0000720D0000}"/>
    <cellStyle name="Check Cell 12" xfId="3595" xr:uid="{00000000-0005-0000-0000-0000730D0000}"/>
    <cellStyle name="Check Cell 13" xfId="3596" xr:uid="{00000000-0005-0000-0000-0000740D0000}"/>
    <cellStyle name="Check Cell 14" xfId="3597" xr:uid="{00000000-0005-0000-0000-0000750D0000}"/>
    <cellStyle name="Check Cell 2" xfId="3598" xr:uid="{00000000-0005-0000-0000-0000760D0000}"/>
    <cellStyle name="Check Cell 2 2" xfId="3599" xr:uid="{00000000-0005-0000-0000-0000770D0000}"/>
    <cellStyle name="Check Cell 2 3" xfId="3600" xr:uid="{00000000-0005-0000-0000-0000780D0000}"/>
    <cellStyle name="Check Cell 2_Energía" xfId="3601" xr:uid="{00000000-0005-0000-0000-0000790D0000}"/>
    <cellStyle name="Check Cell 3" xfId="3602" xr:uid="{00000000-0005-0000-0000-00007A0D0000}"/>
    <cellStyle name="Check Cell 3 2" xfId="3603" xr:uid="{00000000-0005-0000-0000-00007B0D0000}"/>
    <cellStyle name="Check Cell 4" xfId="3604" xr:uid="{00000000-0005-0000-0000-00007C0D0000}"/>
    <cellStyle name="Check Cell 5" xfId="3605" xr:uid="{00000000-0005-0000-0000-00007D0D0000}"/>
    <cellStyle name="Check Cell 6" xfId="3606" xr:uid="{00000000-0005-0000-0000-00007E0D0000}"/>
    <cellStyle name="Check Cell 7" xfId="3607" xr:uid="{00000000-0005-0000-0000-00007F0D0000}"/>
    <cellStyle name="Check Cell 7 2" xfId="3608" xr:uid="{00000000-0005-0000-0000-0000800D0000}"/>
    <cellStyle name="Check Cell 8" xfId="3609" xr:uid="{00000000-0005-0000-0000-0000810D0000}"/>
    <cellStyle name="Check Cell 9" xfId="3610" xr:uid="{00000000-0005-0000-0000-0000820D0000}"/>
    <cellStyle name="Colore 1" xfId="126" xr:uid="{00000000-0005-0000-0000-0000830D0000}"/>
    <cellStyle name="Colore 2" xfId="127" xr:uid="{00000000-0005-0000-0000-0000840D0000}"/>
    <cellStyle name="Colore 3" xfId="128" xr:uid="{00000000-0005-0000-0000-0000850D0000}"/>
    <cellStyle name="Colore 4" xfId="129" xr:uid="{00000000-0005-0000-0000-0000860D0000}"/>
    <cellStyle name="Colore 5" xfId="130" xr:uid="{00000000-0005-0000-0000-0000870D0000}"/>
    <cellStyle name="Colore 6" xfId="131" xr:uid="{00000000-0005-0000-0000-0000880D0000}"/>
    <cellStyle name="Comma" xfId="1" builtinId="3"/>
    <cellStyle name="Comma 10" xfId="3611" xr:uid="{00000000-0005-0000-0000-00008A0D0000}"/>
    <cellStyle name="Comma 11" xfId="3612" xr:uid="{00000000-0005-0000-0000-00008B0D0000}"/>
    <cellStyle name="Comma 12" xfId="3613" xr:uid="{00000000-0005-0000-0000-00008C0D0000}"/>
    <cellStyle name="Comma 13" xfId="3614" xr:uid="{00000000-0005-0000-0000-00008D0D0000}"/>
    <cellStyle name="Comma 14" xfId="3615" xr:uid="{00000000-0005-0000-0000-00008E0D0000}"/>
    <cellStyle name="Comma 15" xfId="3616" xr:uid="{00000000-0005-0000-0000-00008F0D0000}"/>
    <cellStyle name="Comma 16" xfId="3617" xr:uid="{00000000-0005-0000-0000-0000900D0000}"/>
    <cellStyle name="Comma 17" xfId="3618" xr:uid="{00000000-0005-0000-0000-0000910D0000}"/>
    <cellStyle name="Comma 18" xfId="34005" xr:uid="{E417B9EA-002F-4265-948E-47D194C0EE40}"/>
    <cellStyle name="Comma 2" xfId="132" xr:uid="{00000000-0005-0000-0000-0000920D0000}"/>
    <cellStyle name="Comma 2 10" xfId="3619" xr:uid="{00000000-0005-0000-0000-0000930D0000}"/>
    <cellStyle name="Comma 2 11" xfId="3620" xr:uid="{00000000-0005-0000-0000-0000940D0000}"/>
    <cellStyle name="Comma 2 2" xfId="133" xr:uid="{00000000-0005-0000-0000-0000950D0000}"/>
    <cellStyle name="Comma 2 3" xfId="134" xr:uid="{00000000-0005-0000-0000-0000960D0000}"/>
    <cellStyle name="Comma 2 4" xfId="135" xr:uid="{00000000-0005-0000-0000-0000970D0000}"/>
    <cellStyle name="Comma 2 5" xfId="3621" xr:uid="{00000000-0005-0000-0000-0000980D0000}"/>
    <cellStyle name="Comma 2 6" xfId="3622" xr:uid="{00000000-0005-0000-0000-0000990D0000}"/>
    <cellStyle name="Comma 2 7" xfId="3623" xr:uid="{00000000-0005-0000-0000-00009A0D0000}"/>
    <cellStyle name="Comma 2 8" xfId="3624" xr:uid="{00000000-0005-0000-0000-00009B0D0000}"/>
    <cellStyle name="Comma 2 9" xfId="3625" xr:uid="{00000000-0005-0000-0000-00009C0D0000}"/>
    <cellStyle name="Comma 3" xfId="136" xr:uid="{00000000-0005-0000-0000-00009D0D0000}"/>
    <cellStyle name="Comma 3 2" xfId="3626" xr:uid="{00000000-0005-0000-0000-00009E0D0000}"/>
    <cellStyle name="Comma 3 3" xfId="3627" xr:uid="{00000000-0005-0000-0000-00009F0D0000}"/>
    <cellStyle name="Comma 4" xfId="262" xr:uid="{00000000-0005-0000-0000-0000A00D0000}"/>
    <cellStyle name="Comma 4 2" xfId="3628" xr:uid="{00000000-0005-0000-0000-0000A10D0000}"/>
    <cellStyle name="Comma 4 3" xfId="3629" xr:uid="{00000000-0005-0000-0000-0000A20D0000}"/>
    <cellStyle name="Comma 5" xfId="273" xr:uid="{00000000-0005-0000-0000-0000A30D0000}"/>
    <cellStyle name="Comma 5 2" xfId="3630" xr:uid="{00000000-0005-0000-0000-0000A40D0000}"/>
    <cellStyle name="Comma 5 3" xfId="3631" xr:uid="{00000000-0005-0000-0000-0000A50D0000}"/>
    <cellStyle name="Comma 6" xfId="3632" xr:uid="{00000000-0005-0000-0000-0000A60D0000}"/>
    <cellStyle name="Comma 6 2" xfId="3633" xr:uid="{00000000-0005-0000-0000-0000A70D0000}"/>
    <cellStyle name="Comma 6 3" xfId="3634" xr:uid="{00000000-0005-0000-0000-0000A80D0000}"/>
    <cellStyle name="Comma 7" xfId="3635" xr:uid="{00000000-0005-0000-0000-0000A90D0000}"/>
    <cellStyle name="Comma 8" xfId="3636" xr:uid="{00000000-0005-0000-0000-0000AA0D0000}"/>
    <cellStyle name="Comma 8 2" xfId="3637" xr:uid="{00000000-0005-0000-0000-0000AB0D0000}"/>
    <cellStyle name="Comma 8 3" xfId="3638" xr:uid="{00000000-0005-0000-0000-0000AC0D0000}"/>
    <cellStyle name="Comma 9" xfId="3639" xr:uid="{00000000-0005-0000-0000-0000AD0D0000}"/>
    <cellStyle name="Comma0" xfId="3640" xr:uid="{00000000-0005-0000-0000-0000AE0D0000}"/>
    <cellStyle name="Comma0 2" xfId="3641" xr:uid="{00000000-0005-0000-0000-0000AF0D0000}"/>
    <cellStyle name="Currency 10" xfId="3642" xr:uid="{00000000-0005-0000-0000-0000B00D0000}"/>
    <cellStyle name="Currency 11" xfId="3643" xr:uid="{00000000-0005-0000-0000-0000B10D0000}"/>
    <cellStyle name="Currency 2" xfId="3644" xr:uid="{00000000-0005-0000-0000-0000B20D0000}"/>
    <cellStyle name="Currency 2 2" xfId="3645" xr:uid="{00000000-0005-0000-0000-0000B30D0000}"/>
    <cellStyle name="Currency0" xfId="3646" xr:uid="{00000000-0005-0000-0000-0000B40D0000}"/>
    <cellStyle name="Currency0 2" xfId="3647" xr:uid="{00000000-0005-0000-0000-0000B50D0000}"/>
    <cellStyle name="Date" xfId="3648" xr:uid="{00000000-0005-0000-0000-0000B60D0000}"/>
    <cellStyle name="Date 2" xfId="3649" xr:uid="{00000000-0005-0000-0000-0000B70D0000}"/>
    <cellStyle name="Date 3" xfId="3650" xr:uid="{00000000-0005-0000-0000-0000B80D0000}"/>
    <cellStyle name="Date 4" xfId="3651" xr:uid="{00000000-0005-0000-0000-0000B90D0000}"/>
    <cellStyle name="Date_Energía" xfId="3652" xr:uid="{00000000-0005-0000-0000-0000BA0D0000}"/>
    <cellStyle name="Dato Variable" xfId="3653" xr:uid="{00000000-0005-0000-0000-0000BB0D0000}"/>
    <cellStyle name="Datos" xfId="3654" xr:uid="{00000000-0005-0000-0000-0000BC0D0000}"/>
    <cellStyle name="Dia" xfId="3655" xr:uid="{00000000-0005-0000-0000-0000BD0D0000}"/>
    <cellStyle name="Diseño" xfId="3656" xr:uid="{00000000-0005-0000-0000-0000BE0D0000}"/>
    <cellStyle name="Diseño 2" xfId="3657" xr:uid="{00000000-0005-0000-0000-0000BF0D0000}"/>
    <cellStyle name="Eingabe" xfId="137" xr:uid="{00000000-0005-0000-0000-0000C00D0000}"/>
    <cellStyle name="Encabez1" xfId="3658" xr:uid="{00000000-0005-0000-0000-0000C10D0000}"/>
    <cellStyle name="Encabez2" xfId="3659" xr:uid="{00000000-0005-0000-0000-0000C20D0000}"/>
    <cellStyle name="Encabezado 4" xfId="138" xr:uid="{00000000-0005-0000-0000-0000C30D0000}"/>
    <cellStyle name="Encabezado 4 2" xfId="3660" xr:uid="{00000000-0005-0000-0000-0000C40D0000}"/>
    <cellStyle name="Encabezado 4 2 2" xfId="3661" xr:uid="{00000000-0005-0000-0000-0000C50D0000}"/>
    <cellStyle name="Encabezado 4 3" xfId="3662" xr:uid="{00000000-0005-0000-0000-0000C60D0000}"/>
    <cellStyle name="Encabezado 4 4" xfId="3663" xr:uid="{00000000-0005-0000-0000-0000C70D0000}"/>
    <cellStyle name="Encabezado 4 5" xfId="3664" xr:uid="{00000000-0005-0000-0000-0000C80D0000}"/>
    <cellStyle name="Encabezado 4 5 2" xfId="3665" xr:uid="{00000000-0005-0000-0000-0000C90D0000}"/>
    <cellStyle name="Encabezado 4_Energía" xfId="3666" xr:uid="{00000000-0005-0000-0000-0000CA0D0000}"/>
    <cellStyle name="Énfasis1" xfId="139" xr:uid="{00000000-0005-0000-0000-0000CB0D0000}"/>
    <cellStyle name="Énfasis1 2" xfId="3667" xr:uid="{00000000-0005-0000-0000-0000CC0D0000}"/>
    <cellStyle name="Énfasis1 2 2" xfId="3668" xr:uid="{00000000-0005-0000-0000-0000CD0D0000}"/>
    <cellStyle name="Énfasis1 3" xfId="3669" xr:uid="{00000000-0005-0000-0000-0000CE0D0000}"/>
    <cellStyle name="Énfasis1 4" xfId="3670" xr:uid="{00000000-0005-0000-0000-0000CF0D0000}"/>
    <cellStyle name="Énfasis2" xfId="140" xr:uid="{00000000-0005-0000-0000-0000D00D0000}"/>
    <cellStyle name="Énfasis2 2" xfId="3671" xr:uid="{00000000-0005-0000-0000-0000D10D0000}"/>
    <cellStyle name="Énfasis2 2 2" xfId="3672" xr:uid="{00000000-0005-0000-0000-0000D20D0000}"/>
    <cellStyle name="Énfasis2 3" xfId="3673" xr:uid="{00000000-0005-0000-0000-0000D30D0000}"/>
    <cellStyle name="Énfasis2 4" xfId="3674" xr:uid="{00000000-0005-0000-0000-0000D40D0000}"/>
    <cellStyle name="Énfasis3" xfId="141" xr:uid="{00000000-0005-0000-0000-0000D50D0000}"/>
    <cellStyle name="Énfasis3 2" xfId="3675" xr:uid="{00000000-0005-0000-0000-0000D60D0000}"/>
    <cellStyle name="Énfasis3 2 2" xfId="3676" xr:uid="{00000000-0005-0000-0000-0000D70D0000}"/>
    <cellStyle name="Énfasis3 3" xfId="3677" xr:uid="{00000000-0005-0000-0000-0000D80D0000}"/>
    <cellStyle name="Énfasis3 4" xfId="3678" xr:uid="{00000000-0005-0000-0000-0000D90D0000}"/>
    <cellStyle name="Énfasis4" xfId="142" xr:uid="{00000000-0005-0000-0000-0000DA0D0000}"/>
    <cellStyle name="Énfasis4 2" xfId="3679" xr:uid="{00000000-0005-0000-0000-0000DB0D0000}"/>
    <cellStyle name="Énfasis4 2 2" xfId="3680" xr:uid="{00000000-0005-0000-0000-0000DC0D0000}"/>
    <cellStyle name="Énfasis4 3" xfId="3681" xr:uid="{00000000-0005-0000-0000-0000DD0D0000}"/>
    <cellStyle name="Énfasis4 4" xfId="3682" xr:uid="{00000000-0005-0000-0000-0000DE0D0000}"/>
    <cellStyle name="Énfasis5" xfId="143" xr:uid="{00000000-0005-0000-0000-0000DF0D0000}"/>
    <cellStyle name="Énfasis5 2" xfId="3683" xr:uid="{00000000-0005-0000-0000-0000E00D0000}"/>
    <cellStyle name="Énfasis5 2 2" xfId="3684" xr:uid="{00000000-0005-0000-0000-0000E10D0000}"/>
    <cellStyle name="Énfasis5 3" xfId="3685" xr:uid="{00000000-0005-0000-0000-0000E20D0000}"/>
    <cellStyle name="Énfasis5 4" xfId="3686" xr:uid="{00000000-0005-0000-0000-0000E30D0000}"/>
    <cellStyle name="Énfasis6" xfId="144" xr:uid="{00000000-0005-0000-0000-0000E40D0000}"/>
    <cellStyle name="Énfasis6 2" xfId="3687" xr:uid="{00000000-0005-0000-0000-0000E50D0000}"/>
    <cellStyle name="Énfasis6 2 2" xfId="3688" xr:uid="{00000000-0005-0000-0000-0000E60D0000}"/>
    <cellStyle name="Énfasis6 3" xfId="3689" xr:uid="{00000000-0005-0000-0000-0000E70D0000}"/>
    <cellStyle name="Énfasis6 4" xfId="3690" xr:uid="{00000000-0005-0000-0000-0000E80D0000}"/>
    <cellStyle name="Entrada" xfId="145" xr:uid="{00000000-0005-0000-0000-0000E90D0000}"/>
    <cellStyle name="Entrada 2" xfId="3691" xr:uid="{00000000-0005-0000-0000-0000EA0D0000}"/>
    <cellStyle name="Entrada 2 2" xfId="3692" xr:uid="{00000000-0005-0000-0000-0000EB0D0000}"/>
    <cellStyle name="Entrada 2 3" xfId="3693" xr:uid="{00000000-0005-0000-0000-0000EC0D0000}"/>
    <cellStyle name="Entrada 3" xfId="3694" xr:uid="{00000000-0005-0000-0000-0000ED0D0000}"/>
    <cellStyle name="Entrada 3 2" xfId="3695" xr:uid="{00000000-0005-0000-0000-0000EE0D0000}"/>
    <cellStyle name="Entrada 4" xfId="3696" xr:uid="{00000000-0005-0000-0000-0000EF0D0000}"/>
    <cellStyle name="Entrada 4 2" xfId="3697" xr:uid="{00000000-0005-0000-0000-0000F00D0000}"/>
    <cellStyle name="Entrada 5" xfId="3698" xr:uid="{00000000-0005-0000-0000-0000F10D0000}"/>
    <cellStyle name="Entrada 5 2" xfId="3699" xr:uid="{00000000-0005-0000-0000-0000F20D0000}"/>
    <cellStyle name="Entrada 6" xfId="3700" xr:uid="{00000000-0005-0000-0000-0000F30D0000}"/>
    <cellStyle name="Entrada_Energía" xfId="3701" xr:uid="{00000000-0005-0000-0000-0000F40D0000}"/>
    <cellStyle name="Ergebnis" xfId="146" xr:uid="{00000000-0005-0000-0000-0000F50D0000}"/>
    <cellStyle name="Erklärender Text" xfId="147" xr:uid="{00000000-0005-0000-0000-0000F60D0000}"/>
    <cellStyle name="Euro" xfId="148" xr:uid="{00000000-0005-0000-0000-0000F70D0000}"/>
    <cellStyle name="Euro 2" xfId="3702" xr:uid="{00000000-0005-0000-0000-0000F80D0000}"/>
    <cellStyle name="Explanatory Text 10" xfId="3703" xr:uid="{00000000-0005-0000-0000-0000F90D0000}"/>
    <cellStyle name="Explanatory Text 11" xfId="3704" xr:uid="{00000000-0005-0000-0000-0000FA0D0000}"/>
    <cellStyle name="Explanatory Text 12" xfId="3705" xr:uid="{00000000-0005-0000-0000-0000FB0D0000}"/>
    <cellStyle name="Explanatory Text 12 2" xfId="3706" xr:uid="{00000000-0005-0000-0000-0000FC0D0000}"/>
    <cellStyle name="Explanatory Text 13" xfId="3707" xr:uid="{00000000-0005-0000-0000-0000FD0D0000}"/>
    <cellStyle name="Explanatory Text 14" xfId="3708" xr:uid="{00000000-0005-0000-0000-0000FE0D0000}"/>
    <cellStyle name="Explanatory Text 2" xfId="3709" xr:uid="{00000000-0005-0000-0000-0000FF0D0000}"/>
    <cellStyle name="Explanatory Text 2 2" xfId="3710" xr:uid="{00000000-0005-0000-0000-0000000E0000}"/>
    <cellStyle name="Explanatory Text 2 3" xfId="3711" xr:uid="{00000000-0005-0000-0000-0000010E0000}"/>
    <cellStyle name="Explanatory Text 2_Energía" xfId="3712" xr:uid="{00000000-0005-0000-0000-0000020E0000}"/>
    <cellStyle name="Explanatory Text 3" xfId="3713" xr:uid="{00000000-0005-0000-0000-0000030E0000}"/>
    <cellStyle name="Explanatory Text 4" xfId="3714" xr:uid="{00000000-0005-0000-0000-0000040E0000}"/>
    <cellStyle name="Explanatory Text 5" xfId="3715" xr:uid="{00000000-0005-0000-0000-0000050E0000}"/>
    <cellStyle name="Explanatory Text 6" xfId="3716" xr:uid="{00000000-0005-0000-0000-0000060E0000}"/>
    <cellStyle name="Explanatory Text 7" xfId="3717" xr:uid="{00000000-0005-0000-0000-0000070E0000}"/>
    <cellStyle name="Explanatory Text 7 2" xfId="3718" xr:uid="{00000000-0005-0000-0000-0000080E0000}"/>
    <cellStyle name="Explanatory Text 8" xfId="3719" xr:uid="{00000000-0005-0000-0000-0000090E0000}"/>
    <cellStyle name="Explanatory Text 9" xfId="3720" xr:uid="{00000000-0005-0000-0000-00000A0E0000}"/>
    <cellStyle name="F2" xfId="3721" xr:uid="{00000000-0005-0000-0000-00000B0E0000}"/>
    <cellStyle name="F2 2" xfId="3722" xr:uid="{00000000-0005-0000-0000-00000C0E0000}"/>
    <cellStyle name="F2 2 2" xfId="3723" xr:uid="{00000000-0005-0000-0000-00000D0E0000}"/>
    <cellStyle name="F2 2 3" xfId="3724" xr:uid="{00000000-0005-0000-0000-00000E0E0000}"/>
    <cellStyle name="F2 3" xfId="3725" xr:uid="{00000000-0005-0000-0000-00000F0E0000}"/>
    <cellStyle name="F2 3 2" xfId="3726" xr:uid="{00000000-0005-0000-0000-0000100E0000}"/>
    <cellStyle name="F2 3 3" xfId="3727" xr:uid="{00000000-0005-0000-0000-0000110E0000}"/>
    <cellStyle name="F2 4" xfId="3728" xr:uid="{00000000-0005-0000-0000-0000120E0000}"/>
    <cellStyle name="F2 5" xfId="3729" xr:uid="{00000000-0005-0000-0000-0000130E0000}"/>
    <cellStyle name="F2_Energía" xfId="3730" xr:uid="{00000000-0005-0000-0000-0000140E0000}"/>
    <cellStyle name="F3" xfId="3731" xr:uid="{00000000-0005-0000-0000-0000150E0000}"/>
    <cellStyle name="F3 2" xfId="3732" xr:uid="{00000000-0005-0000-0000-0000160E0000}"/>
    <cellStyle name="F3 3" xfId="3733" xr:uid="{00000000-0005-0000-0000-0000170E0000}"/>
    <cellStyle name="F3_Energía" xfId="3734" xr:uid="{00000000-0005-0000-0000-0000180E0000}"/>
    <cellStyle name="F4" xfId="3735" xr:uid="{00000000-0005-0000-0000-0000190E0000}"/>
    <cellStyle name="F4 2" xfId="3736" xr:uid="{00000000-0005-0000-0000-00001A0E0000}"/>
    <cellStyle name="F4 3" xfId="3737" xr:uid="{00000000-0005-0000-0000-00001B0E0000}"/>
    <cellStyle name="F4_Energía" xfId="3738" xr:uid="{00000000-0005-0000-0000-00001C0E0000}"/>
    <cellStyle name="F5" xfId="3739" xr:uid="{00000000-0005-0000-0000-00001D0E0000}"/>
    <cellStyle name="F5 2" xfId="3740" xr:uid="{00000000-0005-0000-0000-00001E0E0000}"/>
    <cellStyle name="F5 2 2" xfId="3741" xr:uid="{00000000-0005-0000-0000-00001F0E0000}"/>
    <cellStyle name="F5 3" xfId="3742" xr:uid="{00000000-0005-0000-0000-0000200E0000}"/>
    <cellStyle name="F5 4" xfId="3743" xr:uid="{00000000-0005-0000-0000-0000210E0000}"/>
    <cellStyle name="F5_Energía" xfId="3744" xr:uid="{00000000-0005-0000-0000-0000220E0000}"/>
    <cellStyle name="F6" xfId="3745" xr:uid="{00000000-0005-0000-0000-0000230E0000}"/>
    <cellStyle name="F6 2" xfId="3746" xr:uid="{00000000-0005-0000-0000-0000240E0000}"/>
    <cellStyle name="F6 3" xfId="3747" xr:uid="{00000000-0005-0000-0000-0000250E0000}"/>
    <cellStyle name="F6_Energía" xfId="3748" xr:uid="{00000000-0005-0000-0000-0000260E0000}"/>
    <cellStyle name="F7" xfId="3749" xr:uid="{00000000-0005-0000-0000-0000270E0000}"/>
    <cellStyle name="F7 2" xfId="3750" xr:uid="{00000000-0005-0000-0000-0000280E0000}"/>
    <cellStyle name="F7 3" xfId="3751" xr:uid="{00000000-0005-0000-0000-0000290E0000}"/>
    <cellStyle name="F7_Energía" xfId="3752" xr:uid="{00000000-0005-0000-0000-00002A0E0000}"/>
    <cellStyle name="F8" xfId="3753" xr:uid="{00000000-0005-0000-0000-00002B0E0000}"/>
    <cellStyle name="F8 2" xfId="3754" xr:uid="{00000000-0005-0000-0000-00002C0E0000}"/>
    <cellStyle name="F8 3" xfId="3755" xr:uid="{00000000-0005-0000-0000-00002D0E0000}"/>
    <cellStyle name="F8_Energía" xfId="3756" xr:uid="{00000000-0005-0000-0000-00002E0E0000}"/>
    <cellStyle name="Fecha" xfId="3757" xr:uid="{00000000-0005-0000-0000-00002F0E0000}"/>
    <cellStyle name="Fecha 2" xfId="3758" xr:uid="{00000000-0005-0000-0000-0000300E0000}"/>
    <cellStyle name="Fecha 3" xfId="3759" xr:uid="{00000000-0005-0000-0000-0000310E0000}"/>
    <cellStyle name="Fecha_Energía" xfId="3760" xr:uid="{00000000-0005-0000-0000-0000320E0000}"/>
    <cellStyle name="Fijo" xfId="3761" xr:uid="{00000000-0005-0000-0000-0000330E0000}"/>
    <cellStyle name="Financiero" xfId="3762" xr:uid="{00000000-0005-0000-0000-0000340E0000}"/>
    <cellStyle name="Fixed" xfId="3763" xr:uid="{00000000-0005-0000-0000-0000350E0000}"/>
    <cellStyle name="Fixed 2" xfId="3764" xr:uid="{00000000-0005-0000-0000-0000360E0000}"/>
    <cellStyle name="Fixed 3" xfId="3765" xr:uid="{00000000-0005-0000-0000-0000370E0000}"/>
    <cellStyle name="Fixed_Energía" xfId="3766" xr:uid="{00000000-0005-0000-0000-0000380E0000}"/>
    <cellStyle name="Forklarende tekst" xfId="149" xr:uid="{00000000-0005-0000-0000-0000390E0000}"/>
    <cellStyle name="formula" xfId="3767" xr:uid="{00000000-0005-0000-0000-00003A0E0000}"/>
    <cellStyle name="Formula Resaltante" xfId="3768" xr:uid="{00000000-0005-0000-0000-00003B0E0000}"/>
    <cellStyle name="God" xfId="150" xr:uid="{00000000-0005-0000-0000-00003C0E0000}"/>
    <cellStyle name="Good 10" xfId="3769" xr:uid="{00000000-0005-0000-0000-00003D0E0000}"/>
    <cellStyle name="Good 11" xfId="3770" xr:uid="{00000000-0005-0000-0000-00003E0E0000}"/>
    <cellStyle name="Good 12" xfId="3771" xr:uid="{00000000-0005-0000-0000-00003F0E0000}"/>
    <cellStyle name="Good 13" xfId="3772" xr:uid="{00000000-0005-0000-0000-0000400E0000}"/>
    <cellStyle name="Good 14" xfId="3773" xr:uid="{00000000-0005-0000-0000-0000410E0000}"/>
    <cellStyle name="Good 2" xfId="3774" xr:uid="{00000000-0005-0000-0000-0000420E0000}"/>
    <cellStyle name="Good 2 2" xfId="3775" xr:uid="{00000000-0005-0000-0000-0000430E0000}"/>
    <cellStyle name="Good 2 3" xfId="3776" xr:uid="{00000000-0005-0000-0000-0000440E0000}"/>
    <cellStyle name="Good 2_Energía" xfId="3777" xr:uid="{00000000-0005-0000-0000-0000450E0000}"/>
    <cellStyle name="Good 3" xfId="3778" xr:uid="{00000000-0005-0000-0000-0000460E0000}"/>
    <cellStyle name="Good 3 2" xfId="3779" xr:uid="{00000000-0005-0000-0000-0000470E0000}"/>
    <cellStyle name="Good 4" xfId="3780" xr:uid="{00000000-0005-0000-0000-0000480E0000}"/>
    <cellStyle name="Good 5" xfId="3781" xr:uid="{00000000-0005-0000-0000-0000490E0000}"/>
    <cellStyle name="Good 6" xfId="3782" xr:uid="{00000000-0005-0000-0000-00004A0E0000}"/>
    <cellStyle name="Good 7" xfId="3783" xr:uid="{00000000-0005-0000-0000-00004B0E0000}"/>
    <cellStyle name="Good 7 2" xfId="3784" xr:uid="{00000000-0005-0000-0000-00004C0E0000}"/>
    <cellStyle name="Good 8" xfId="3785" xr:uid="{00000000-0005-0000-0000-00004D0E0000}"/>
    <cellStyle name="Good 9" xfId="3786" xr:uid="{00000000-0005-0000-0000-00004E0E0000}"/>
    <cellStyle name="Gut" xfId="151" xr:uid="{00000000-0005-0000-0000-00004F0E0000}"/>
    <cellStyle name="Heading 1 10" xfId="3787" xr:uid="{00000000-0005-0000-0000-0000500E0000}"/>
    <cellStyle name="Heading 1 11" xfId="3788" xr:uid="{00000000-0005-0000-0000-0000510E0000}"/>
    <cellStyle name="Heading 1 12" xfId="3789" xr:uid="{00000000-0005-0000-0000-0000520E0000}"/>
    <cellStyle name="Heading 1 12 2" xfId="3790" xr:uid="{00000000-0005-0000-0000-0000530E0000}"/>
    <cellStyle name="Heading 1 13" xfId="3791" xr:uid="{00000000-0005-0000-0000-0000540E0000}"/>
    <cellStyle name="Heading 1 14" xfId="3792" xr:uid="{00000000-0005-0000-0000-0000550E0000}"/>
    <cellStyle name="Heading 1 2" xfId="3793" xr:uid="{00000000-0005-0000-0000-0000560E0000}"/>
    <cellStyle name="Heading 1 2 2" xfId="3794" xr:uid="{00000000-0005-0000-0000-0000570E0000}"/>
    <cellStyle name="Heading 1 2 3" xfId="3795" xr:uid="{00000000-0005-0000-0000-0000580E0000}"/>
    <cellStyle name="Heading 1 2_Energía" xfId="3796" xr:uid="{00000000-0005-0000-0000-0000590E0000}"/>
    <cellStyle name="Heading 1 3" xfId="3797" xr:uid="{00000000-0005-0000-0000-00005A0E0000}"/>
    <cellStyle name="Heading 1 4" xfId="3798" xr:uid="{00000000-0005-0000-0000-00005B0E0000}"/>
    <cellStyle name="Heading 1 5" xfId="3799" xr:uid="{00000000-0005-0000-0000-00005C0E0000}"/>
    <cellStyle name="Heading 1 6" xfId="3800" xr:uid="{00000000-0005-0000-0000-00005D0E0000}"/>
    <cellStyle name="Heading 1 7" xfId="3801" xr:uid="{00000000-0005-0000-0000-00005E0E0000}"/>
    <cellStyle name="Heading 1 7 2" xfId="3802" xr:uid="{00000000-0005-0000-0000-00005F0E0000}"/>
    <cellStyle name="Heading 1 8" xfId="3803" xr:uid="{00000000-0005-0000-0000-0000600E0000}"/>
    <cellStyle name="Heading 1 9" xfId="3804" xr:uid="{00000000-0005-0000-0000-0000610E0000}"/>
    <cellStyle name="Heading 2 10" xfId="3805" xr:uid="{00000000-0005-0000-0000-0000620E0000}"/>
    <cellStyle name="Heading 2 11" xfId="3806" xr:uid="{00000000-0005-0000-0000-0000630E0000}"/>
    <cellStyle name="Heading 2 12" xfId="3807" xr:uid="{00000000-0005-0000-0000-0000640E0000}"/>
    <cellStyle name="Heading 2 12 2" xfId="3808" xr:uid="{00000000-0005-0000-0000-0000650E0000}"/>
    <cellStyle name="Heading 2 13" xfId="3809" xr:uid="{00000000-0005-0000-0000-0000660E0000}"/>
    <cellStyle name="Heading 2 14" xfId="3810" xr:uid="{00000000-0005-0000-0000-0000670E0000}"/>
    <cellStyle name="Heading 2 2" xfId="3811" xr:uid="{00000000-0005-0000-0000-0000680E0000}"/>
    <cellStyle name="Heading 2 2 2" xfId="3812" xr:uid="{00000000-0005-0000-0000-0000690E0000}"/>
    <cellStyle name="Heading 2 2 3" xfId="3813" xr:uid="{00000000-0005-0000-0000-00006A0E0000}"/>
    <cellStyle name="Heading 2 2_Energía" xfId="3814" xr:uid="{00000000-0005-0000-0000-00006B0E0000}"/>
    <cellStyle name="Heading 2 3" xfId="3815" xr:uid="{00000000-0005-0000-0000-00006C0E0000}"/>
    <cellStyle name="Heading 2 4" xfId="3816" xr:uid="{00000000-0005-0000-0000-00006D0E0000}"/>
    <cellStyle name="Heading 2 5" xfId="3817" xr:uid="{00000000-0005-0000-0000-00006E0E0000}"/>
    <cellStyle name="Heading 2 6" xfId="3818" xr:uid="{00000000-0005-0000-0000-00006F0E0000}"/>
    <cellStyle name="Heading 2 7" xfId="3819" xr:uid="{00000000-0005-0000-0000-0000700E0000}"/>
    <cellStyle name="Heading 2 7 2" xfId="3820" xr:uid="{00000000-0005-0000-0000-0000710E0000}"/>
    <cellStyle name="Heading 2 8" xfId="3821" xr:uid="{00000000-0005-0000-0000-0000720E0000}"/>
    <cellStyle name="Heading 2 9" xfId="3822" xr:uid="{00000000-0005-0000-0000-0000730E0000}"/>
    <cellStyle name="Heading 3 10" xfId="3823" xr:uid="{00000000-0005-0000-0000-0000740E0000}"/>
    <cellStyle name="Heading 3 11" xfId="3824" xr:uid="{00000000-0005-0000-0000-0000750E0000}"/>
    <cellStyle name="Heading 3 12" xfId="3825" xr:uid="{00000000-0005-0000-0000-0000760E0000}"/>
    <cellStyle name="Heading 3 12 2" xfId="3826" xr:uid="{00000000-0005-0000-0000-0000770E0000}"/>
    <cellStyle name="Heading 3 13" xfId="3827" xr:uid="{00000000-0005-0000-0000-0000780E0000}"/>
    <cellStyle name="Heading 3 14" xfId="3828" xr:uid="{00000000-0005-0000-0000-0000790E0000}"/>
    <cellStyle name="Heading 3 2" xfId="3829" xr:uid="{00000000-0005-0000-0000-00007A0E0000}"/>
    <cellStyle name="Heading 3 2 2" xfId="3830" xr:uid="{00000000-0005-0000-0000-00007B0E0000}"/>
    <cellStyle name="Heading 3 2 3" xfId="3831" xr:uid="{00000000-0005-0000-0000-00007C0E0000}"/>
    <cellStyle name="Heading 3 2_Energía" xfId="3832" xr:uid="{00000000-0005-0000-0000-00007D0E0000}"/>
    <cellStyle name="Heading 3 3" xfId="3833" xr:uid="{00000000-0005-0000-0000-00007E0E0000}"/>
    <cellStyle name="Heading 3 4" xfId="3834" xr:uid="{00000000-0005-0000-0000-00007F0E0000}"/>
    <cellStyle name="Heading 3 5" xfId="3835" xr:uid="{00000000-0005-0000-0000-0000800E0000}"/>
    <cellStyle name="Heading 3 6" xfId="3836" xr:uid="{00000000-0005-0000-0000-0000810E0000}"/>
    <cellStyle name="Heading 3 7" xfId="3837" xr:uid="{00000000-0005-0000-0000-0000820E0000}"/>
    <cellStyle name="Heading 3 7 2" xfId="3838" xr:uid="{00000000-0005-0000-0000-0000830E0000}"/>
    <cellStyle name="Heading 3 8" xfId="3839" xr:uid="{00000000-0005-0000-0000-0000840E0000}"/>
    <cellStyle name="Heading 3 9" xfId="3840" xr:uid="{00000000-0005-0000-0000-0000850E0000}"/>
    <cellStyle name="Heading 4 10" xfId="3841" xr:uid="{00000000-0005-0000-0000-0000860E0000}"/>
    <cellStyle name="Heading 4 11" xfId="3842" xr:uid="{00000000-0005-0000-0000-0000870E0000}"/>
    <cellStyle name="Heading 4 12" xfId="3843" xr:uid="{00000000-0005-0000-0000-0000880E0000}"/>
    <cellStyle name="Heading 4 13" xfId="3844" xr:uid="{00000000-0005-0000-0000-0000890E0000}"/>
    <cellStyle name="Heading 4 14" xfId="3845" xr:uid="{00000000-0005-0000-0000-00008A0E0000}"/>
    <cellStyle name="Heading 4 2" xfId="3846" xr:uid="{00000000-0005-0000-0000-00008B0E0000}"/>
    <cellStyle name="Heading 4 2 2" xfId="3847" xr:uid="{00000000-0005-0000-0000-00008C0E0000}"/>
    <cellStyle name="Heading 4 2 3" xfId="3848" xr:uid="{00000000-0005-0000-0000-00008D0E0000}"/>
    <cellStyle name="Heading 4 2_Energía" xfId="3849" xr:uid="{00000000-0005-0000-0000-00008E0E0000}"/>
    <cellStyle name="Heading 4 3" xfId="3850" xr:uid="{00000000-0005-0000-0000-00008F0E0000}"/>
    <cellStyle name="Heading 4 3 2" xfId="3851" xr:uid="{00000000-0005-0000-0000-0000900E0000}"/>
    <cellStyle name="Heading 4 4" xfId="3852" xr:uid="{00000000-0005-0000-0000-0000910E0000}"/>
    <cellStyle name="Heading 4 5" xfId="3853" xr:uid="{00000000-0005-0000-0000-0000920E0000}"/>
    <cellStyle name="Heading 4 6" xfId="3854" xr:uid="{00000000-0005-0000-0000-0000930E0000}"/>
    <cellStyle name="Heading 4 7" xfId="3855" xr:uid="{00000000-0005-0000-0000-0000940E0000}"/>
    <cellStyle name="Heading 4 7 2" xfId="3856" xr:uid="{00000000-0005-0000-0000-0000950E0000}"/>
    <cellStyle name="Heading 4 8" xfId="3857" xr:uid="{00000000-0005-0000-0000-0000960E0000}"/>
    <cellStyle name="Heading 4 9" xfId="3858" xr:uid="{00000000-0005-0000-0000-0000970E0000}"/>
    <cellStyle name="HEADING1" xfId="3859" xr:uid="{00000000-0005-0000-0000-0000980E0000}"/>
    <cellStyle name="HEADING1 2" xfId="3860" xr:uid="{00000000-0005-0000-0000-0000990E0000}"/>
    <cellStyle name="Heading1 3" xfId="3861" xr:uid="{00000000-0005-0000-0000-00009A0E0000}"/>
    <cellStyle name="Heading1 4" xfId="3862" xr:uid="{00000000-0005-0000-0000-00009B0E0000}"/>
    <cellStyle name="Heading1 5" xfId="3863" xr:uid="{00000000-0005-0000-0000-00009C0E0000}"/>
    <cellStyle name="Heading1 6" xfId="3864" xr:uid="{00000000-0005-0000-0000-00009D0E0000}"/>
    <cellStyle name="Heading1 7" xfId="3865" xr:uid="{00000000-0005-0000-0000-00009E0E0000}"/>
    <cellStyle name="Heading1 8" xfId="3866" xr:uid="{00000000-0005-0000-0000-00009F0E0000}"/>
    <cellStyle name="HEADING1_Energía" xfId="3867" xr:uid="{00000000-0005-0000-0000-0000A00E0000}"/>
    <cellStyle name="HEADING2" xfId="3868" xr:uid="{00000000-0005-0000-0000-0000A10E0000}"/>
    <cellStyle name="HEADING2 2" xfId="3869" xr:uid="{00000000-0005-0000-0000-0000A20E0000}"/>
    <cellStyle name="HEADING2 3" xfId="3870" xr:uid="{00000000-0005-0000-0000-0000A30E0000}"/>
    <cellStyle name="Heading2 4" xfId="3871" xr:uid="{00000000-0005-0000-0000-0000A40E0000}"/>
    <cellStyle name="Heading2 5" xfId="3872" xr:uid="{00000000-0005-0000-0000-0000A50E0000}"/>
    <cellStyle name="Heading2 6" xfId="3873" xr:uid="{00000000-0005-0000-0000-0000A60E0000}"/>
    <cellStyle name="Heading2 7" xfId="3874" xr:uid="{00000000-0005-0000-0000-0000A70E0000}"/>
    <cellStyle name="Heading2 8" xfId="3875" xr:uid="{00000000-0005-0000-0000-0000A80E0000}"/>
    <cellStyle name="Heading2 9" xfId="3876" xr:uid="{00000000-0005-0000-0000-0000A90E0000}"/>
    <cellStyle name="HEADING2_Energía" xfId="3877" xr:uid="{00000000-0005-0000-0000-0000AA0E0000}"/>
    <cellStyle name="Hyperlink" xfId="34003" builtinId="8"/>
    <cellStyle name="Hyperlink 2" xfId="152" xr:uid="{00000000-0005-0000-0000-0000AC0E0000}"/>
    <cellStyle name="Hyperlink 3" xfId="153" xr:uid="{00000000-0005-0000-0000-0000AD0E0000}"/>
    <cellStyle name="Hyperlink 4" xfId="154" xr:uid="{00000000-0005-0000-0000-0000AE0E0000}"/>
    <cellStyle name="Iiieoiaoeeu [0]_?EIAEAO AEEAOCO ?A?NAAIAIUI_AOA_?anaaua?" xfId="155" xr:uid="{00000000-0005-0000-0000-0000AF0E0000}"/>
    <cellStyle name="Iiieoiaoeeu_?EIAEAO AEEAOCO ?A?NAAIAIUI_AOA_?anaaua?" xfId="156" xr:uid="{00000000-0005-0000-0000-0000B00E0000}"/>
    <cellStyle name="Incorrecto" xfId="157" xr:uid="{00000000-0005-0000-0000-0000B10E0000}"/>
    <cellStyle name="Incorrecto 2" xfId="3878" xr:uid="{00000000-0005-0000-0000-0000B20E0000}"/>
    <cellStyle name="Incorrecto 2 2" xfId="3879" xr:uid="{00000000-0005-0000-0000-0000B30E0000}"/>
    <cellStyle name="Incorrecto 3" xfId="3880" xr:uid="{00000000-0005-0000-0000-0000B40E0000}"/>
    <cellStyle name="Incorrecto 4" xfId="3881" xr:uid="{00000000-0005-0000-0000-0000B50E0000}"/>
    <cellStyle name="Input 10" xfId="3882" xr:uid="{00000000-0005-0000-0000-0000B60E0000}"/>
    <cellStyle name="Input 10 2" xfId="3883" xr:uid="{00000000-0005-0000-0000-0000B70E0000}"/>
    <cellStyle name="Input 11" xfId="3884" xr:uid="{00000000-0005-0000-0000-0000B80E0000}"/>
    <cellStyle name="Input 11 2" xfId="3885" xr:uid="{00000000-0005-0000-0000-0000B90E0000}"/>
    <cellStyle name="Input 12" xfId="3886" xr:uid="{00000000-0005-0000-0000-0000BA0E0000}"/>
    <cellStyle name="Input 13" xfId="3887" xr:uid="{00000000-0005-0000-0000-0000BB0E0000}"/>
    <cellStyle name="Input 14" xfId="3888" xr:uid="{00000000-0005-0000-0000-0000BC0E0000}"/>
    <cellStyle name="Input 2" xfId="3889" xr:uid="{00000000-0005-0000-0000-0000BD0E0000}"/>
    <cellStyle name="Input 2 2" xfId="3890" xr:uid="{00000000-0005-0000-0000-0000BE0E0000}"/>
    <cellStyle name="Input 2 2 2" xfId="3891" xr:uid="{00000000-0005-0000-0000-0000BF0E0000}"/>
    <cellStyle name="Input 2 3" xfId="3892" xr:uid="{00000000-0005-0000-0000-0000C00E0000}"/>
    <cellStyle name="Input 2 4" xfId="3893" xr:uid="{00000000-0005-0000-0000-0000C10E0000}"/>
    <cellStyle name="Input 2_Energía" xfId="3894" xr:uid="{00000000-0005-0000-0000-0000C20E0000}"/>
    <cellStyle name="Input 3" xfId="3895" xr:uid="{00000000-0005-0000-0000-0000C30E0000}"/>
    <cellStyle name="Input 3 2" xfId="3896" xr:uid="{00000000-0005-0000-0000-0000C40E0000}"/>
    <cellStyle name="Input 3 2 2" xfId="3897" xr:uid="{00000000-0005-0000-0000-0000C50E0000}"/>
    <cellStyle name="Input 3 3" xfId="3898" xr:uid="{00000000-0005-0000-0000-0000C60E0000}"/>
    <cellStyle name="Input 4" xfId="3899" xr:uid="{00000000-0005-0000-0000-0000C70E0000}"/>
    <cellStyle name="Input 4 2" xfId="3900" xr:uid="{00000000-0005-0000-0000-0000C80E0000}"/>
    <cellStyle name="Input 5" xfId="3901" xr:uid="{00000000-0005-0000-0000-0000C90E0000}"/>
    <cellStyle name="Input 5 2" xfId="3902" xr:uid="{00000000-0005-0000-0000-0000CA0E0000}"/>
    <cellStyle name="Input 6" xfId="3903" xr:uid="{00000000-0005-0000-0000-0000CB0E0000}"/>
    <cellStyle name="Input 6 2" xfId="3904" xr:uid="{00000000-0005-0000-0000-0000CC0E0000}"/>
    <cellStyle name="Input 7" xfId="3905" xr:uid="{00000000-0005-0000-0000-0000CD0E0000}"/>
    <cellStyle name="Input 7 2" xfId="3906" xr:uid="{00000000-0005-0000-0000-0000CE0E0000}"/>
    <cellStyle name="Input 7 3" xfId="3907" xr:uid="{00000000-0005-0000-0000-0000CF0E0000}"/>
    <cellStyle name="Input 8" xfId="3908" xr:uid="{00000000-0005-0000-0000-0000D00E0000}"/>
    <cellStyle name="Input 8 2" xfId="3909" xr:uid="{00000000-0005-0000-0000-0000D10E0000}"/>
    <cellStyle name="Input 9" xfId="3910" xr:uid="{00000000-0005-0000-0000-0000D20E0000}"/>
    <cellStyle name="Input 9 2" xfId="3911" xr:uid="{00000000-0005-0000-0000-0000D30E0000}"/>
    <cellStyle name="Inputs" xfId="3912" xr:uid="{00000000-0005-0000-0000-0000D40E0000}"/>
    <cellStyle name="Inputs2" xfId="3913" xr:uid="{00000000-0005-0000-0000-0000D50E0000}"/>
    <cellStyle name="Kontroller celle" xfId="158" xr:uid="{00000000-0005-0000-0000-0000D60E0000}"/>
    <cellStyle name="Linked Cell 10" xfId="3914" xr:uid="{00000000-0005-0000-0000-0000D70E0000}"/>
    <cellStyle name="Linked Cell 11" xfId="3915" xr:uid="{00000000-0005-0000-0000-0000D80E0000}"/>
    <cellStyle name="Linked Cell 12" xfId="3916" xr:uid="{00000000-0005-0000-0000-0000D90E0000}"/>
    <cellStyle name="Linked Cell 13" xfId="3917" xr:uid="{00000000-0005-0000-0000-0000DA0E0000}"/>
    <cellStyle name="Linked Cell 14" xfId="3918" xr:uid="{00000000-0005-0000-0000-0000DB0E0000}"/>
    <cellStyle name="Linked Cell 2" xfId="3919" xr:uid="{00000000-0005-0000-0000-0000DC0E0000}"/>
    <cellStyle name="Linked Cell 2 2" xfId="3920" xr:uid="{00000000-0005-0000-0000-0000DD0E0000}"/>
    <cellStyle name="Linked Cell 2 3" xfId="3921" xr:uid="{00000000-0005-0000-0000-0000DE0E0000}"/>
    <cellStyle name="Linked Cell 2_Energía" xfId="3922" xr:uid="{00000000-0005-0000-0000-0000DF0E0000}"/>
    <cellStyle name="Linked Cell 3" xfId="3923" xr:uid="{00000000-0005-0000-0000-0000E00E0000}"/>
    <cellStyle name="Linked Cell 3 2" xfId="3924" xr:uid="{00000000-0005-0000-0000-0000E10E0000}"/>
    <cellStyle name="Linked Cell 4" xfId="3925" xr:uid="{00000000-0005-0000-0000-0000E20E0000}"/>
    <cellStyle name="Linked Cell 5" xfId="3926" xr:uid="{00000000-0005-0000-0000-0000E30E0000}"/>
    <cellStyle name="Linked Cell 6" xfId="3927" xr:uid="{00000000-0005-0000-0000-0000E40E0000}"/>
    <cellStyle name="Linked Cell 7" xfId="3928" xr:uid="{00000000-0005-0000-0000-0000E50E0000}"/>
    <cellStyle name="Linked Cell 7 2" xfId="3929" xr:uid="{00000000-0005-0000-0000-0000E60E0000}"/>
    <cellStyle name="Linked Cell 8" xfId="3930" xr:uid="{00000000-0005-0000-0000-0000E70E0000}"/>
    <cellStyle name="Linked Cell 9" xfId="3931" xr:uid="{00000000-0005-0000-0000-0000E80E0000}"/>
    <cellStyle name="Markeringsfarve1" xfId="159" xr:uid="{00000000-0005-0000-0000-0000E90E0000}"/>
    <cellStyle name="Markeringsfarve2" xfId="160" xr:uid="{00000000-0005-0000-0000-0000EA0E0000}"/>
    <cellStyle name="Markeringsfarve3" xfId="161" xr:uid="{00000000-0005-0000-0000-0000EB0E0000}"/>
    <cellStyle name="Markeringsfarve4" xfId="162" xr:uid="{00000000-0005-0000-0000-0000EC0E0000}"/>
    <cellStyle name="Markeringsfarve5" xfId="163" xr:uid="{00000000-0005-0000-0000-0000ED0E0000}"/>
    <cellStyle name="Markeringsfarve6" xfId="164" xr:uid="{00000000-0005-0000-0000-0000EE0E0000}"/>
    <cellStyle name="Migliaia 2" xfId="165" xr:uid="{00000000-0005-0000-0000-0000EF0E0000}"/>
    <cellStyle name="Millares [00]" xfId="3932" xr:uid="{00000000-0005-0000-0000-0000F10E0000}"/>
    <cellStyle name="Millares 2" xfId="3933" xr:uid="{00000000-0005-0000-0000-0000F20E0000}"/>
    <cellStyle name="Millares 2 2" xfId="3934" xr:uid="{00000000-0005-0000-0000-0000F30E0000}"/>
    <cellStyle name="Millares 2 2 2" xfId="3935" xr:uid="{00000000-0005-0000-0000-0000F40E0000}"/>
    <cellStyle name="Millares 2 2 3" xfId="3936" xr:uid="{00000000-0005-0000-0000-0000F50E0000}"/>
    <cellStyle name="Millares 2_Energía" xfId="3937" xr:uid="{00000000-0005-0000-0000-0000F60E0000}"/>
    <cellStyle name="Millares 3" xfId="3938" xr:uid="{00000000-0005-0000-0000-0000F70E0000}"/>
    <cellStyle name="Millares 3 2" xfId="3939" xr:uid="{00000000-0005-0000-0000-0000F80E0000}"/>
    <cellStyle name="Millares 3 3" xfId="3940" xr:uid="{00000000-0005-0000-0000-0000F90E0000}"/>
    <cellStyle name="Millares 4" xfId="3941" xr:uid="{00000000-0005-0000-0000-0000FA0E0000}"/>
    <cellStyle name="Milliers [0]_base_rep_2002.xls Graphique 1" xfId="166" xr:uid="{00000000-0005-0000-0000-0000FC0E0000}"/>
    <cellStyle name="Milliers_base_rep_2002.xls Graphique 1" xfId="167" xr:uid="{00000000-0005-0000-0000-0000FD0E0000}"/>
    <cellStyle name="Monétaire [0]_base_rep_2002.xls Graphique 1" xfId="168" xr:uid="{00000000-0005-0000-0000-0000000F0000}"/>
    <cellStyle name="Monétaire_base_rep_2002.xls Graphique 1" xfId="169" xr:uid="{00000000-0005-0000-0000-0000010F0000}"/>
    <cellStyle name="Monetario" xfId="3942" xr:uid="{00000000-0005-0000-0000-0000020F0000}"/>
    <cellStyle name="Monetario0" xfId="3943" xr:uid="{00000000-0005-0000-0000-0000030F0000}"/>
    <cellStyle name="Neutral 10" xfId="3944" xr:uid="{00000000-0005-0000-0000-0000040F0000}"/>
    <cellStyle name="Neutral 11" xfId="3945" xr:uid="{00000000-0005-0000-0000-0000050F0000}"/>
    <cellStyle name="Neutral 12" xfId="3946" xr:uid="{00000000-0005-0000-0000-0000060F0000}"/>
    <cellStyle name="Neutral 12 2" xfId="3947" xr:uid="{00000000-0005-0000-0000-0000070F0000}"/>
    <cellStyle name="Neutral 13" xfId="3948" xr:uid="{00000000-0005-0000-0000-0000080F0000}"/>
    <cellStyle name="Neutral 14" xfId="3949" xr:uid="{00000000-0005-0000-0000-0000090F0000}"/>
    <cellStyle name="Neutral 2" xfId="3950" xr:uid="{00000000-0005-0000-0000-00000A0F0000}"/>
    <cellStyle name="Neutral 2 2" xfId="3951" xr:uid="{00000000-0005-0000-0000-00000B0F0000}"/>
    <cellStyle name="Neutral 3" xfId="3952" xr:uid="{00000000-0005-0000-0000-00000C0F0000}"/>
    <cellStyle name="Neutral 3 2" xfId="3953" xr:uid="{00000000-0005-0000-0000-00000D0F0000}"/>
    <cellStyle name="Neutral 4" xfId="3954" xr:uid="{00000000-0005-0000-0000-00000E0F0000}"/>
    <cellStyle name="Neutral 5" xfId="3955" xr:uid="{00000000-0005-0000-0000-00000F0F0000}"/>
    <cellStyle name="Neutral 6" xfId="3956" xr:uid="{00000000-0005-0000-0000-0000100F0000}"/>
    <cellStyle name="Neutral 7" xfId="3957" xr:uid="{00000000-0005-0000-0000-0000110F0000}"/>
    <cellStyle name="Neutral 7 2" xfId="3958" xr:uid="{00000000-0005-0000-0000-0000120F0000}"/>
    <cellStyle name="Neutral 8" xfId="3959" xr:uid="{00000000-0005-0000-0000-0000130F0000}"/>
    <cellStyle name="Neutral 9" xfId="3960" xr:uid="{00000000-0005-0000-0000-0000140F0000}"/>
    <cellStyle name="Neutrale" xfId="170" xr:uid="{00000000-0005-0000-0000-0000150F0000}"/>
    <cellStyle name="Normal" xfId="0" builtinId="0"/>
    <cellStyle name="Normal 10" xfId="3961" xr:uid="{00000000-0005-0000-0000-0000170F0000}"/>
    <cellStyle name="Normal 10 10" xfId="3962" xr:uid="{00000000-0005-0000-0000-0000180F0000}"/>
    <cellStyle name="Normal 10 10 2" xfId="3963" xr:uid="{00000000-0005-0000-0000-0000190F0000}"/>
    <cellStyle name="Normal 10 10 2 2" xfId="3964" xr:uid="{00000000-0005-0000-0000-00001A0F0000}"/>
    <cellStyle name="Normal 10 10 2 2 2" xfId="3965" xr:uid="{00000000-0005-0000-0000-00001B0F0000}"/>
    <cellStyle name="Normal 10 10 2 3" xfId="3966" xr:uid="{00000000-0005-0000-0000-00001C0F0000}"/>
    <cellStyle name="Normal 10 10 3" xfId="3967" xr:uid="{00000000-0005-0000-0000-00001D0F0000}"/>
    <cellStyle name="Normal 10 10 3 2" xfId="3968" xr:uid="{00000000-0005-0000-0000-00001E0F0000}"/>
    <cellStyle name="Normal 10 10 4" xfId="3969" xr:uid="{00000000-0005-0000-0000-00001F0F0000}"/>
    <cellStyle name="Normal 10 11" xfId="3970" xr:uid="{00000000-0005-0000-0000-0000200F0000}"/>
    <cellStyle name="Normal 10 11 2" xfId="3971" xr:uid="{00000000-0005-0000-0000-0000210F0000}"/>
    <cellStyle name="Normal 10 11 2 2" xfId="3972" xr:uid="{00000000-0005-0000-0000-0000220F0000}"/>
    <cellStyle name="Normal 10 11 3" xfId="3973" xr:uid="{00000000-0005-0000-0000-0000230F0000}"/>
    <cellStyle name="Normal 10 12" xfId="3974" xr:uid="{00000000-0005-0000-0000-0000240F0000}"/>
    <cellStyle name="Normal 10 12 2" xfId="3975" xr:uid="{00000000-0005-0000-0000-0000250F0000}"/>
    <cellStyle name="Normal 10 13" xfId="3976" xr:uid="{00000000-0005-0000-0000-0000260F0000}"/>
    <cellStyle name="Normal 10 14" xfId="3977" xr:uid="{00000000-0005-0000-0000-0000270F0000}"/>
    <cellStyle name="Normal 10 15" xfId="3978" xr:uid="{00000000-0005-0000-0000-0000280F0000}"/>
    <cellStyle name="Normal 10 16" xfId="3979" xr:uid="{00000000-0005-0000-0000-0000290F0000}"/>
    <cellStyle name="Normal 10 2" xfId="3980" xr:uid="{00000000-0005-0000-0000-00002A0F0000}"/>
    <cellStyle name="Normal 10 2 10" xfId="3981" xr:uid="{00000000-0005-0000-0000-00002B0F0000}"/>
    <cellStyle name="Normal 10 2 10 2" xfId="3982" xr:uid="{00000000-0005-0000-0000-00002C0F0000}"/>
    <cellStyle name="Normal 10 2 11" xfId="3983" xr:uid="{00000000-0005-0000-0000-00002D0F0000}"/>
    <cellStyle name="Normal 10 2 12" xfId="3984" xr:uid="{00000000-0005-0000-0000-00002E0F0000}"/>
    <cellStyle name="Normal 10 2 13" xfId="3985" xr:uid="{00000000-0005-0000-0000-00002F0F0000}"/>
    <cellStyle name="Normal 10 2 2" xfId="3986" xr:uid="{00000000-0005-0000-0000-0000300F0000}"/>
    <cellStyle name="Normal 10 2 2 10" xfId="3987" xr:uid="{00000000-0005-0000-0000-0000310F0000}"/>
    <cellStyle name="Normal 10 2 2 11" xfId="3988" xr:uid="{00000000-0005-0000-0000-0000320F0000}"/>
    <cellStyle name="Normal 10 2 2 2" xfId="3989" xr:uid="{00000000-0005-0000-0000-0000330F0000}"/>
    <cellStyle name="Normal 10 2 2 2 2" xfId="3990" xr:uid="{00000000-0005-0000-0000-0000340F0000}"/>
    <cellStyle name="Normal 10 2 2 2 2 2" xfId="3991" xr:uid="{00000000-0005-0000-0000-0000350F0000}"/>
    <cellStyle name="Normal 10 2 2 2 2 2 2" xfId="3992" xr:uid="{00000000-0005-0000-0000-0000360F0000}"/>
    <cellStyle name="Normal 10 2 2 2 2 2 2 2" xfId="3993" xr:uid="{00000000-0005-0000-0000-0000370F0000}"/>
    <cellStyle name="Normal 10 2 2 2 2 2 2 2 2" xfId="3994" xr:uid="{00000000-0005-0000-0000-0000380F0000}"/>
    <cellStyle name="Normal 10 2 2 2 2 2 2 2 2 2" xfId="3995" xr:uid="{00000000-0005-0000-0000-0000390F0000}"/>
    <cellStyle name="Normal 10 2 2 2 2 2 2 2 2 2 2" xfId="3996" xr:uid="{00000000-0005-0000-0000-00003A0F0000}"/>
    <cellStyle name="Normal 10 2 2 2 2 2 2 2 2 3" xfId="3997" xr:uid="{00000000-0005-0000-0000-00003B0F0000}"/>
    <cellStyle name="Normal 10 2 2 2 2 2 2 2 3" xfId="3998" xr:uid="{00000000-0005-0000-0000-00003C0F0000}"/>
    <cellStyle name="Normal 10 2 2 2 2 2 2 2 3 2" xfId="3999" xr:uid="{00000000-0005-0000-0000-00003D0F0000}"/>
    <cellStyle name="Normal 10 2 2 2 2 2 2 2 4" xfId="4000" xr:uid="{00000000-0005-0000-0000-00003E0F0000}"/>
    <cellStyle name="Normal 10 2 2 2 2 2 2 3" xfId="4001" xr:uid="{00000000-0005-0000-0000-00003F0F0000}"/>
    <cellStyle name="Normal 10 2 2 2 2 2 2 3 2" xfId="4002" xr:uid="{00000000-0005-0000-0000-0000400F0000}"/>
    <cellStyle name="Normal 10 2 2 2 2 2 2 3 2 2" xfId="4003" xr:uid="{00000000-0005-0000-0000-0000410F0000}"/>
    <cellStyle name="Normal 10 2 2 2 2 2 2 3 3" xfId="4004" xr:uid="{00000000-0005-0000-0000-0000420F0000}"/>
    <cellStyle name="Normal 10 2 2 2 2 2 2 4" xfId="4005" xr:uid="{00000000-0005-0000-0000-0000430F0000}"/>
    <cellStyle name="Normal 10 2 2 2 2 2 2 4 2" xfId="4006" xr:uid="{00000000-0005-0000-0000-0000440F0000}"/>
    <cellStyle name="Normal 10 2 2 2 2 2 2 5" xfId="4007" xr:uid="{00000000-0005-0000-0000-0000450F0000}"/>
    <cellStyle name="Normal 10 2 2 2 2 2 2 6" xfId="4008" xr:uid="{00000000-0005-0000-0000-0000460F0000}"/>
    <cellStyle name="Normal 10 2 2 2 2 2 3" xfId="4009" xr:uid="{00000000-0005-0000-0000-0000470F0000}"/>
    <cellStyle name="Normal 10 2 2 2 2 2 3 2" xfId="4010" xr:uid="{00000000-0005-0000-0000-0000480F0000}"/>
    <cellStyle name="Normal 10 2 2 2 2 2 3 2 2" xfId="4011" xr:uid="{00000000-0005-0000-0000-0000490F0000}"/>
    <cellStyle name="Normal 10 2 2 2 2 2 3 2 2 2" xfId="4012" xr:uid="{00000000-0005-0000-0000-00004A0F0000}"/>
    <cellStyle name="Normal 10 2 2 2 2 2 3 2 3" xfId="4013" xr:uid="{00000000-0005-0000-0000-00004B0F0000}"/>
    <cellStyle name="Normal 10 2 2 2 2 2 3 3" xfId="4014" xr:uid="{00000000-0005-0000-0000-00004C0F0000}"/>
    <cellStyle name="Normal 10 2 2 2 2 2 3 3 2" xfId="4015" xr:uid="{00000000-0005-0000-0000-00004D0F0000}"/>
    <cellStyle name="Normal 10 2 2 2 2 2 3 4" xfId="4016" xr:uid="{00000000-0005-0000-0000-00004E0F0000}"/>
    <cellStyle name="Normal 10 2 2 2 2 2 4" xfId="4017" xr:uid="{00000000-0005-0000-0000-00004F0F0000}"/>
    <cellStyle name="Normal 10 2 2 2 2 2 4 2" xfId="4018" xr:uid="{00000000-0005-0000-0000-0000500F0000}"/>
    <cellStyle name="Normal 10 2 2 2 2 2 4 2 2" xfId="4019" xr:uid="{00000000-0005-0000-0000-0000510F0000}"/>
    <cellStyle name="Normal 10 2 2 2 2 2 4 3" xfId="4020" xr:uid="{00000000-0005-0000-0000-0000520F0000}"/>
    <cellStyle name="Normal 10 2 2 2 2 2 5" xfId="4021" xr:uid="{00000000-0005-0000-0000-0000530F0000}"/>
    <cellStyle name="Normal 10 2 2 2 2 2 5 2" xfId="4022" xr:uid="{00000000-0005-0000-0000-0000540F0000}"/>
    <cellStyle name="Normal 10 2 2 2 2 2 6" xfId="4023" xr:uid="{00000000-0005-0000-0000-0000550F0000}"/>
    <cellStyle name="Normal 10 2 2 2 2 2 7" xfId="4024" xr:uid="{00000000-0005-0000-0000-0000560F0000}"/>
    <cellStyle name="Normal 10 2 2 2 2 3" xfId="4025" xr:uid="{00000000-0005-0000-0000-0000570F0000}"/>
    <cellStyle name="Normal 10 2 2 2 2 3 2" xfId="4026" xr:uid="{00000000-0005-0000-0000-0000580F0000}"/>
    <cellStyle name="Normal 10 2 2 2 2 3 2 2" xfId="4027" xr:uid="{00000000-0005-0000-0000-0000590F0000}"/>
    <cellStyle name="Normal 10 2 2 2 2 3 2 2 2" xfId="4028" xr:uid="{00000000-0005-0000-0000-00005A0F0000}"/>
    <cellStyle name="Normal 10 2 2 2 2 3 2 2 2 2" xfId="4029" xr:uid="{00000000-0005-0000-0000-00005B0F0000}"/>
    <cellStyle name="Normal 10 2 2 2 2 3 2 2 3" xfId="4030" xr:uid="{00000000-0005-0000-0000-00005C0F0000}"/>
    <cellStyle name="Normal 10 2 2 2 2 3 2 3" xfId="4031" xr:uid="{00000000-0005-0000-0000-00005D0F0000}"/>
    <cellStyle name="Normal 10 2 2 2 2 3 2 3 2" xfId="4032" xr:uid="{00000000-0005-0000-0000-00005E0F0000}"/>
    <cellStyle name="Normal 10 2 2 2 2 3 2 4" xfId="4033" xr:uid="{00000000-0005-0000-0000-00005F0F0000}"/>
    <cellStyle name="Normal 10 2 2 2 2 3 3" xfId="4034" xr:uid="{00000000-0005-0000-0000-0000600F0000}"/>
    <cellStyle name="Normal 10 2 2 2 2 3 3 2" xfId="4035" xr:uid="{00000000-0005-0000-0000-0000610F0000}"/>
    <cellStyle name="Normal 10 2 2 2 2 3 3 2 2" xfId="4036" xr:uid="{00000000-0005-0000-0000-0000620F0000}"/>
    <cellStyle name="Normal 10 2 2 2 2 3 3 3" xfId="4037" xr:uid="{00000000-0005-0000-0000-0000630F0000}"/>
    <cellStyle name="Normal 10 2 2 2 2 3 4" xfId="4038" xr:uid="{00000000-0005-0000-0000-0000640F0000}"/>
    <cellStyle name="Normal 10 2 2 2 2 3 4 2" xfId="4039" xr:uid="{00000000-0005-0000-0000-0000650F0000}"/>
    <cellStyle name="Normal 10 2 2 2 2 3 5" xfId="4040" xr:uid="{00000000-0005-0000-0000-0000660F0000}"/>
    <cellStyle name="Normal 10 2 2 2 2 3 6" xfId="4041" xr:uid="{00000000-0005-0000-0000-0000670F0000}"/>
    <cellStyle name="Normal 10 2 2 2 2 4" xfId="4042" xr:uid="{00000000-0005-0000-0000-0000680F0000}"/>
    <cellStyle name="Normal 10 2 2 2 2 4 2" xfId="4043" xr:uid="{00000000-0005-0000-0000-0000690F0000}"/>
    <cellStyle name="Normal 10 2 2 2 2 4 2 2" xfId="4044" xr:uid="{00000000-0005-0000-0000-00006A0F0000}"/>
    <cellStyle name="Normal 10 2 2 2 2 4 2 2 2" xfId="4045" xr:uid="{00000000-0005-0000-0000-00006B0F0000}"/>
    <cellStyle name="Normal 10 2 2 2 2 4 2 3" xfId="4046" xr:uid="{00000000-0005-0000-0000-00006C0F0000}"/>
    <cellStyle name="Normal 10 2 2 2 2 4 3" xfId="4047" xr:uid="{00000000-0005-0000-0000-00006D0F0000}"/>
    <cellStyle name="Normal 10 2 2 2 2 4 3 2" xfId="4048" xr:uid="{00000000-0005-0000-0000-00006E0F0000}"/>
    <cellStyle name="Normal 10 2 2 2 2 4 4" xfId="4049" xr:uid="{00000000-0005-0000-0000-00006F0F0000}"/>
    <cellStyle name="Normal 10 2 2 2 2 5" xfId="4050" xr:uid="{00000000-0005-0000-0000-0000700F0000}"/>
    <cellStyle name="Normal 10 2 2 2 2 5 2" xfId="4051" xr:uid="{00000000-0005-0000-0000-0000710F0000}"/>
    <cellStyle name="Normal 10 2 2 2 2 5 2 2" xfId="4052" xr:uid="{00000000-0005-0000-0000-0000720F0000}"/>
    <cellStyle name="Normal 10 2 2 2 2 5 3" xfId="4053" xr:uid="{00000000-0005-0000-0000-0000730F0000}"/>
    <cellStyle name="Normal 10 2 2 2 2 6" xfId="4054" xr:uid="{00000000-0005-0000-0000-0000740F0000}"/>
    <cellStyle name="Normal 10 2 2 2 2 6 2" xfId="4055" xr:uid="{00000000-0005-0000-0000-0000750F0000}"/>
    <cellStyle name="Normal 10 2 2 2 2 7" xfId="4056" xr:uid="{00000000-0005-0000-0000-0000760F0000}"/>
    <cellStyle name="Normal 10 2 2 2 2 8" xfId="4057" xr:uid="{00000000-0005-0000-0000-0000770F0000}"/>
    <cellStyle name="Normal 10 2 2 2 3" xfId="4058" xr:uid="{00000000-0005-0000-0000-0000780F0000}"/>
    <cellStyle name="Normal 10 2 2 2 3 2" xfId="4059" xr:uid="{00000000-0005-0000-0000-0000790F0000}"/>
    <cellStyle name="Normal 10 2 2 2 3 2 2" xfId="4060" xr:uid="{00000000-0005-0000-0000-00007A0F0000}"/>
    <cellStyle name="Normal 10 2 2 2 3 2 2 2" xfId="4061" xr:uid="{00000000-0005-0000-0000-00007B0F0000}"/>
    <cellStyle name="Normal 10 2 2 2 3 2 2 2 2" xfId="4062" xr:uid="{00000000-0005-0000-0000-00007C0F0000}"/>
    <cellStyle name="Normal 10 2 2 2 3 2 2 2 2 2" xfId="4063" xr:uid="{00000000-0005-0000-0000-00007D0F0000}"/>
    <cellStyle name="Normal 10 2 2 2 3 2 2 2 3" xfId="4064" xr:uid="{00000000-0005-0000-0000-00007E0F0000}"/>
    <cellStyle name="Normal 10 2 2 2 3 2 2 3" xfId="4065" xr:uid="{00000000-0005-0000-0000-00007F0F0000}"/>
    <cellStyle name="Normal 10 2 2 2 3 2 2 3 2" xfId="4066" xr:uid="{00000000-0005-0000-0000-0000800F0000}"/>
    <cellStyle name="Normal 10 2 2 2 3 2 2 4" xfId="4067" xr:uid="{00000000-0005-0000-0000-0000810F0000}"/>
    <cellStyle name="Normal 10 2 2 2 3 2 3" xfId="4068" xr:uid="{00000000-0005-0000-0000-0000820F0000}"/>
    <cellStyle name="Normal 10 2 2 2 3 2 3 2" xfId="4069" xr:uid="{00000000-0005-0000-0000-0000830F0000}"/>
    <cellStyle name="Normal 10 2 2 2 3 2 3 2 2" xfId="4070" xr:uid="{00000000-0005-0000-0000-0000840F0000}"/>
    <cellStyle name="Normal 10 2 2 2 3 2 3 3" xfId="4071" xr:uid="{00000000-0005-0000-0000-0000850F0000}"/>
    <cellStyle name="Normal 10 2 2 2 3 2 4" xfId="4072" xr:uid="{00000000-0005-0000-0000-0000860F0000}"/>
    <cellStyle name="Normal 10 2 2 2 3 2 4 2" xfId="4073" xr:uid="{00000000-0005-0000-0000-0000870F0000}"/>
    <cellStyle name="Normal 10 2 2 2 3 2 5" xfId="4074" xr:uid="{00000000-0005-0000-0000-0000880F0000}"/>
    <cellStyle name="Normal 10 2 2 2 3 2 6" xfId="4075" xr:uid="{00000000-0005-0000-0000-0000890F0000}"/>
    <cellStyle name="Normal 10 2 2 2 3 3" xfId="4076" xr:uid="{00000000-0005-0000-0000-00008A0F0000}"/>
    <cellStyle name="Normal 10 2 2 2 3 3 2" xfId="4077" xr:uid="{00000000-0005-0000-0000-00008B0F0000}"/>
    <cellStyle name="Normal 10 2 2 2 3 3 2 2" xfId="4078" xr:uid="{00000000-0005-0000-0000-00008C0F0000}"/>
    <cellStyle name="Normal 10 2 2 2 3 3 2 2 2" xfId="4079" xr:uid="{00000000-0005-0000-0000-00008D0F0000}"/>
    <cellStyle name="Normal 10 2 2 2 3 3 2 3" xfId="4080" xr:uid="{00000000-0005-0000-0000-00008E0F0000}"/>
    <cellStyle name="Normal 10 2 2 2 3 3 3" xfId="4081" xr:uid="{00000000-0005-0000-0000-00008F0F0000}"/>
    <cellStyle name="Normal 10 2 2 2 3 3 3 2" xfId="4082" xr:uid="{00000000-0005-0000-0000-0000900F0000}"/>
    <cellStyle name="Normal 10 2 2 2 3 3 4" xfId="4083" xr:uid="{00000000-0005-0000-0000-0000910F0000}"/>
    <cellStyle name="Normal 10 2 2 2 3 4" xfId="4084" xr:uid="{00000000-0005-0000-0000-0000920F0000}"/>
    <cellStyle name="Normal 10 2 2 2 3 4 2" xfId="4085" xr:uid="{00000000-0005-0000-0000-0000930F0000}"/>
    <cellStyle name="Normal 10 2 2 2 3 4 2 2" xfId="4086" xr:uid="{00000000-0005-0000-0000-0000940F0000}"/>
    <cellStyle name="Normal 10 2 2 2 3 4 3" xfId="4087" xr:uid="{00000000-0005-0000-0000-0000950F0000}"/>
    <cellStyle name="Normal 10 2 2 2 3 5" xfId="4088" xr:uid="{00000000-0005-0000-0000-0000960F0000}"/>
    <cellStyle name="Normal 10 2 2 2 3 5 2" xfId="4089" xr:uid="{00000000-0005-0000-0000-0000970F0000}"/>
    <cellStyle name="Normal 10 2 2 2 3 6" xfId="4090" xr:uid="{00000000-0005-0000-0000-0000980F0000}"/>
    <cellStyle name="Normal 10 2 2 2 3 7" xfId="4091" xr:uid="{00000000-0005-0000-0000-0000990F0000}"/>
    <cellStyle name="Normal 10 2 2 2 4" xfId="4092" xr:uid="{00000000-0005-0000-0000-00009A0F0000}"/>
    <cellStyle name="Normal 10 2 2 2 4 2" xfId="4093" xr:uid="{00000000-0005-0000-0000-00009B0F0000}"/>
    <cellStyle name="Normal 10 2 2 2 4 2 2" xfId="4094" xr:uid="{00000000-0005-0000-0000-00009C0F0000}"/>
    <cellStyle name="Normal 10 2 2 2 4 2 2 2" xfId="4095" xr:uid="{00000000-0005-0000-0000-00009D0F0000}"/>
    <cellStyle name="Normal 10 2 2 2 4 2 2 2 2" xfId="4096" xr:uid="{00000000-0005-0000-0000-00009E0F0000}"/>
    <cellStyle name="Normal 10 2 2 2 4 2 2 3" xfId="4097" xr:uid="{00000000-0005-0000-0000-00009F0F0000}"/>
    <cellStyle name="Normal 10 2 2 2 4 2 3" xfId="4098" xr:uid="{00000000-0005-0000-0000-0000A00F0000}"/>
    <cellStyle name="Normal 10 2 2 2 4 2 3 2" xfId="4099" xr:uid="{00000000-0005-0000-0000-0000A10F0000}"/>
    <cellStyle name="Normal 10 2 2 2 4 2 4" xfId="4100" xr:uid="{00000000-0005-0000-0000-0000A20F0000}"/>
    <cellStyle name="Normal 10 2 2 2 4 3" xfId="4101" xr:uid="{00000000-0005-0000-0000-0000A30F0000}"/>
    <cellStyle name="Normal 10 2 2 2 4 3 2" xfId="4102" xr:uid="{00000000-0005-0000-0000-0000A40F0000}"/>
    <cellStyle name="Normal 10 2 2 2 4 3 2 2" xfId="4103" xr:uid="{00000000-0005-0000-0000-0000A50F0000}"/>
    <cellStyle name="Normal 10 2 2 2 4 3 3" xfId="4104" xr:uid="{00000000-0005-0000-0000-0000A60F0000}"/>
    <cellStyle name="Normal 10 2 2 2 4 4" xfId="4105" xr:uid="{00000000-0005-0000-0000-0000A70F0000}"/>
    <cellStyle name="Normal 10 2 2 2 4 4 2" xfId="4106" xr:uid="{00000000-0005-0000-0000-0000A80F0000}"/>
    <cellStyle name="Normal 10 2 2 2 4 5" xfId="4107" xr:uid="{00000000-0005-0000-0000-0000A90F0000}"/>
    <cellStyle name="Normal 10 2 2 2 4 6" xfId="4108" xr:uid="{00000000-0005-0000-0000-0000AA0F0000}"/>
    <cellStyle name="Normal 10 2 2 2 5" xfId="4109" xr:uid="{00000000-0005-0000-0000-0000AB0F0000}"/>
    <cellStyle name="Normal 10 2 2 2 5 2" xfId="4110" xr:uid="{00000000-0005-0000-0000-0000AC0F0000}"/>
    <cellStyle name="Normal 10 2 2 2 5 2 2" xfId="4111" xr:uid="{00000000-0005-0000-0000-0000AD0F0000}"/>
    <cellStyle name="Normal 10 2 2 2 5 2 2 2" xfId="4112" xr:uid="{00000000-0005-0000-0000-0000AE0F0000}"/>
    <cellStyle name="Normal 10 2 2 2 5 2 3" xfId="4113" xr:uid="{00000000-0005-0000-0000-0000AF0F0000}"/>
    <cellStyle name="Normal 10 2 2 2 5 3" xfId="4114" xr:uid="{00000000-0005-0000-0000-0000B00F0000}"/>
    <cellStyle name="Normal 10 2 2 2 5 3 2" xfId="4115" xr:uid="{00000000-0005-0000-0000-0000B10F0000}"/>
    <cellStyle name="Normal 10 2 2 2 5 4" xfId="4116" xr:uid="{00000000-0005-0000-0000-0000B20F0000}"/>
    <cellStyle name="Normal 10 2 2 2 6" xfId="4117" xr:uid="{00000000-0005-0000-0000-0000B30F0000}"/>
    <cellStyle name="Normal 10 2 2 2 6 2" xfId="4118" xr:uid="{00000000-0005-0000-0000-0000B40F0000}"/>
    <cellStyle name="Normal 10 2 2 2 6 2 2" xfId="4119" xr:uid="{00000000-0005-0000-0000-0000B50F0000}"/>
    <cellStyle name="Normal 10 2 2 2 6 3" xfId="4120" xr:uid="{00000000-0005-0000-0000-0000B60F0000}"/>
    <cellStyle name="Normal 10 2 2 2 7" xfId="4121" xr:uid="{00000000-0005-0000-0000-0000B70F0000}"/>
    <cellStyle name="Normal 10 2 2 2 7 2" xfId="4122" xr:uid="{00000000-0005-0000-0000-0000B80F0000}"/>
    <cellStyle name="Normal 10 2 2 2 8" xfId="4123" xr:uid="{00000000-0005-0000-0000-0000B90F0000}"/>
    <cellStyle name="Normal 10 2 2 2 9" xfId="4124" xr:uid="{00000000-0005-0000-0000-0000BA0F0000}"/>
    <cellStyle name="Normal 10 2 2 3" xfId="4125" xr:uid="{00000000-0005-0000-0000-0000BB0F0000}"/>
    <cellStyle name="Normal 10 2 2 3 2" xfId="4126" xr:uid="{00000000-0005-0000-0000-0000BC0F0000}"/>
    <cellStyle name="Normal 10 2 2 3 2 2" xfId="4127" xr:uid="{00000000-0005-0000-0000-0000BD0F0000}"/>
    <cellStyle name="Normal 10 2 2 3 2 2 2" xfId="4128" xr:uid="{00000000-0005-0000-0000-0000BE0F0000}"/>
    <cellStyle name="Normal 10 2 2 3 2 2 2 2" xfId="4129" xr:uid="{00000000-0005-0000-0000-0000BF0F0000}"/>
    <cellStyle name="Normal 10 2 2 3 2 2 2 2 2" xfId="4130" xr:uid="{00000000-0005-0000-0000-0000C00F0000}"/>
    <cellStyle name="Normal 10 2 2 3 2 2 2 2 2 2" xfId="4131" xr:uid="{00000000-0005-0000-0000-0000C10F0000}"/>
    <cellStyle name="Normal 10 2 2 3 2 2 2 2 3" xfId="4132" xr:uid="{00000000-0005-0000-0000-0000C20F0000}"/>
    <cellStyle name="Normal 10 2 2 3 2 2 2 3" xfId="4133" xr:uid="{00000000-0005-0000-0000-0000C30F0000}"/>
    <cellStyle name="Normal 10 2 2 3 2 2 2 3 2" xfId="4134" xr:uid="{00000000-0005-0000-0000-0000C40F0000}"/>
    <cellStyle name="Normal 10 2 2 3 2 2 2 4" xfId="4135" xr:uid="{00000000-0005-0000-0000-0000C50F0000}"/>
    <cellStyle name="Normal 10 2 2 3 2 2 3" xfId="4136" xr:uid="{00000000-0005-0000-0000-0000C60F0000}"/>
    <cellStyle name="Normal 10 2 2 3 2 2 3 2" xfId="4137" xr:uid="{00000000-0005-0000-0000-0000C70F0000}"/>
    <cellStyle name="Normal 10 2 2 3 2 2 3 2 2" xfId="4138" xr:uid="{00000000-0005-0000-0000-0000C80F0000}"/>
    <cellStyle name="Normal 10 2 2 3 2 2 3 3" xfId="4139" xr:uid="{00000000-0005-0000-0000-0000C90F0000}"/>
    <cellStyle name="Normal 10 2 2 3 2 2 4" xfId="4140" xr:uid="{00000000-0005-0000-0000-0000CA0F0000}"/>
    <cellStyle name="Normal 10 2 2 3 2 2 4 2" xfId="4141" xr:uid="{00000000-0005-0000-0000-0000CB0F0000}"/>
    <cellStyle name="Normal 10 2 2 3 2 2 5" xfId="4142" xr:uid="{00000000-0005-0000-0000-0000CC0F0000}"/>
    <cellStyle name="Normal 10 2 2 3 2 2 6" xfId="4143" xr:uid="{00000000-0005-0000-0000-0000CD0F0000}"/>
    <cellStyle name="Normal 10 2 2 3 2 3" xfId="4144" xr:uid="{00000000-0005-0000-0000-0000CE0F0000}"/>
    <cellStyle name="Normal 10 2 2 3 2 3 2" xfId="4145" xr:uid="{00000000-0005-0000-0000-0000CF0F0000}"/>
    <cellStyle name="Normal 10 2 2 3 2 3 2 2" xfId="4146" xr:uid="{00000000-0005-0000-0000-0000D00F0000}"/>
    <cellStyle name="Normal 10 2 2 3 2 3 2 2 2" xfId="4147" xr:uid="{00000000-0005-0000-0000-0000D10F0000}"/>
    <cellStyle name="Normal 10 2 2 3 2 3 2 3" xfId="4148" xr:uid="{00000000-0005-0000-0000-0000D20F0000}"/>
    <cellStyle name="Normal 10 2 2 3 2 3 3" xfId="4149" xr:uid="{00000000-0005-0000-0000-0000D30F0000}"/>
    <cellStyle name="Normal 10 2 2 3 2 3 3 2" xfId="4150" xr:uid="{00000000-0005-0000-0000-0000D40F0000}"/>
    <cellStyle name="Normal 10 2 2 3 2 3 4" xfId="4151" xr:uid="{00000000-0005-0000-0000-0000D50F0000}"/>
    <cellStyle name="Normal 10 2 2 3 2 4" xfId="4152" xr:uid="{00000000-0005-0000-0000-0000D60F0000}"/>
    <cellStyle name="Normal 10 2 2 3 2 4 2" xfId="4153" xr:uid="{00000000-0005-0000-0000-0000D70F0000}"/>
    <cellStyle name="Normal 10 2 2 3 2 4 2 2" xfId="4154" xr:uid="{00000000-0005-0000-0000-0000D80F0000}"/>
    <cellStyle name="Normal 10 2 2 3 2 4 3" xfId="4155" xr:uid="{00000000-0005-0000-0000-0000D90F0000}"/>
    <cellStyle name="Normal 10 2 2 3 2 5" xfId="4156" xr:uid="{00000000-0005-0000-0000-0000DA0F0000}"/>
    <cellStyle name="Normal 10 2 2 3 2 5 2" xfId="4157" xr:uid="{00000000-0005-0000-0000-0000DB0F0000}"/>
    <cellStyle name="Normal 10 2 2 3 2 6" xfId="4158" xr:uid="{00000000-0005-0000-0000-0000DC0F0000}"/>
    <cellStyle name="Normal 10 2 2 3 2 7" xfId="4159" xr:uid="{00000000-0005-0000-0000-0000DD0F0000}"/>
    <cellStyle name="Normal 10 2 2 3 3" xfId="4160" xr:uid="{00000000-0005-0000-0000-0000DE0F0000}"/>
    <cellStyle name="Normal 10 2 2 3 3 2" xfId="4161" xr:uid="{00000000-0005-0000-0000-0000DF0F0000}"/>
    <cellStyle name="Normal 10 2 2 3 3 2 2" xfId="4162" xr:uid="{00000000-0005-0000-0000-0000E00F0000}"/>
    <cellStyle name="Normal 10 2 2 3 3 2 2 2" xfId="4163" xr:uid="{00000000-0005-0000-0000-0000E10F0000}"/>
    <cellStyle name="Normal 10 2 2 3 3 2 2 2 2" xfId="4164" xr:uid="{00000000-0005-0000-0000-0000E20F0000}"/>
    <cellStyle name="Normal 10 2 2 3 3 2 2 3" xfId="4165" xr:uid="{00000000-0005-0000-0000-0000E30F0000}"/>
    <cellStyle name="Normal 10 2 2 3 3 2 3" xfId="4166" xr:uid="{00000000-0005-0000-0000-0000E40F0000}"/>
    <cellStyle name="Normal 10 2 2 3 3 2 3 2" xfId="4167" xr:uid="{00000000-0005-0000-0000-0000E50F0000}"/>
    <cellStyle name="Normal 10 2 2 3 3 2 4" xfId="4168" xr:uid="{00000000-0005-0000-0000-0000E60F0000}"/>
    <cellStyle name="Normal 10 2 2 3 3 3" xfId="4169" xr:uid="{00000000-0005-0000-0000-0000E70F0000}"/>
    <cellStyle name="Normal 10 2 2 3 3 3 2" xfId="4170" xr:uid="{00000000-0005-0000-0000-0000E80F0000}"/>
    <cellStyle name="Normal 10 2 2 3 3 3 2 2" xfId="4171" xr:uid="{00000000-0005-0000-0000-0000E90F0000}"/>
    <cellStyle name="Normal 10 2 2 3 3 3 3" xfId="4172" xr:uid="{00000000-0005-0000-0000-0000EA0F0000}"/>
    <cellStyle name="Normal 10 2 2 3 3 4" xfId="4173" xr:uid="{00000000-0005-0000-0000-0000EB0F0000}"/>
    <cellStyle name="Normal 10 2 2 3 3 4 2" xfId="4174" xr:uid="{00000000-0005-0000-0000-0000EC0F0000}"/>
    <cellStyle name="Normal 10 2 2 3 3 5" xfId="4175" xr:uid="{00000000-0005-0000-0000-0000ED0F0000}"/>
    <cellStyle name="Normal 10 2 2 3 3 6" xfId="4176" xr:uid="{00000000-0005-0000-0000-0000EE0F0000}"/>
    <cellStyle name="Normal 10 2 2 3 4" xfId="4177" xr:uid="{00000000-0005-0000-0000-0000EF0F0000}"/>
    <cellStyle name="Normal 10 2 2 3 4 2" xfId="4178" xr:uid="{00000000-0005-0000-0000-0000F00F0000}"/>
    <cellStyle name="Normal 10 2 2 3 4 2 2" xfId="4179" xr:uid="{00000000-0005-0000-0000-0000F10F0000}"/>
    <cellStyle name="Normal 10 2 2 3 4 2 2 2" xfId="4180" xr:uid="{00000000-0005-0000-0000-0000F20F0000}"/>
    <cellStyle name="Normal 10 2 2 3 4 2 3" xfId="4181" xr:uid="{00000000-0005-0000-0000-0000F30F0000}"/>
    <cellStyle name="Normal 10 2 2 3 4 3" xfId="4182" xr:uid="{00000000-0005-0000-0000-0000F40F0000}"/>
    <cellStyle name="Normal 10 2 2 3 4 3 2" xfId="4183" xr:uid="{00000000-0005-0000-0000-0000F50F0000}"/>
    <cellStyle name="Normal 10 2 2 3 4 4" xfId="4184" xr:uid="{00000000-0005-0000-0000-0000F60F0000}"/>
    <cellStyle name="Normal 10 2 2 3 5" xfId="4185" xr:uid="{00000000-0005-0000-0000-0000F70F0000}"/>
    <cellStyle name="Normal 10 2 2 3 5 2" xfId="4186" xr:uid="{00000000-0005-0000-0000-0000F80F0000}"/>
    <cellStyle name="Normal 10 2 2 3 5 2 2" xfId="4187" xr:uid="{00000000-0005-0000-0000-0000F90F0000}"/>
    <cellStyle name="Normal 10 2 2 3 5 3" xfId="4188" xr:uid="{00000000-0005-0000-0000-0000FA0F0000}"/>
    <cellStyle name="Normal 10 2 2 3 6" xfId="4189" xr:uid="{00000000-0005-0000-0000-0000FB0F0000}"/>
    <cellStyle name="Normal 10 2 2 3 6 2" xfId="4190" xr:uid="{00000000-0005-0000-0000-0000FC0F0000}"/>
    <cellStyle name="Normal 10 2 2 3 7" xfId="4191" xr:uid="{00000000-0005-0000-0000-0000FD0F0000}"/>
    <cellStyle name="Normal 10 2 2 3 8" xfId="4192" xr:uid="{00000000-0005-0000-0000-0000FE0F0000}"/>
    <cellStyle name="Normal 10 2 2 4" xfId="4193" xr:uid="{00000000-0005-0000-0000-0000FF0F0000}"/>
    <cellStyle name="Normal 10 2 2 4 2" xfId="4194" xr:uid="{00000000-0005-0000-0000-000000100000}"/>
    <cellStyle name="Normal 10 2 2 4 2 2" xfId="4195" xr:uid="{00000000-0005-0000-0000-000001100000}"/>
    <cellStyle name="Normal 10 2 2 4 2 2 2" xfId="4196" xr:uid="{00000000-0005-0000-0000-000002100000}"/>
    <cellStyle name="Normal 10 2 2 4 2 2 2 2" xfId="4197" xr:uid="{00000000-0005-0000-0000-000003100000}"/>
    <cellStyle name="Normal 10 2 2 4 2 2 2 2 2" xfId="4198" xr:uid="{00000000-0005-0000-0000-000004100000}"/>
    <cellStyle name="Normal 10 2 2 4 2 2 2 3" xfId="4199" xr:uid="{00000000-0005-0000-0000-000005100000}"/>
    <cellStyle name="Normal 10 2 2 4 2 2 3" xfId="4200" xr:uid="{00000000-0005-0000-0000-000006100000}"/>
    <cellStyle name="Normal 10 2 2 4 2 2 3 2" xfId="4201" xr:uid="{00000000-0005-0000-0000-000007100000}"/>
    <cellStyle name="Normal 10 2 2 4 2 2 4" xfId="4202" xr:uid="{00000000-0005-0000-0000-000008100000}"/>
    <cellStyle name="Normal 10 2 2 4 2 3" xfId="4203" xr:uid="{00000000-0005-0000-0000-000009100000}"/>
    <cellStyle name="Normal 10 2 2 4 2 3 2" xfId="4204" xr:uid="{00000000-0005-0000-0000-00000A100000}"/>
    <cellStyle name="Normal 10 2 2 4 2 3 2 2" xfId="4205" xr:uid="{00000000-0005-0000-0000-00000B100000}"/>
    <cellStyle name="Normal 10 2 2 4 2 3 3" xfId="4206" xr:uid="{00000000-0005-0000-0000-00000C100000}"/>
    <cellStyle name="Normal 10 2 2 4 2 4" xfId="4207" xr:uid="{00000000-0005-0000-0000-00000D100000}"/>
    <cellStyle name="Normal 10 2 2 4 2 4 2" xfId="4208" xr:uid="{00000000-0005-0000-0000-00000E100000}"/>
    <cellStyle name="Normal 10 2 2 4 2 5" xfId="4209" xr:uid="{00000000-0005-0000-0000-00000F100000}"/>
    <cellStyle name="Normal 10 2 2 4 2 6" xfId="4210" xr:uid="{00000000-0005-0000-0000-000010100000}"/>
    <cellStyle name="Normal 10 2 2 4 3" xfId="4211" xr:uid="{00000000-0005-0000-0000-000011100000}"/>
    <cellStyle name="Normal 10 2 2 4 3 2" xfId="4212" xr:uid="{00000000-0005-0000-0000-000012100000}"/>
    <cellStyle name="Normal 10 2 2 4 3 2 2" xfId="4213" xr:uid="{00000000-0005-0000-0000-000013100000}"/>
    <cellStyle name="Normal 10 2 2 4 3 2 2 2" xfId="4214" xr:uid="{00000000-0005-0000-0000-000014100000}"/>
    <cellStyle name="Normal 10 2 2 4 3 2 3" xfId="4215" xr:uid="{00000000-0005-0000-0000-000015100000}"/>
    <cellStyle name="Normal 10 2 2 4 3 3" xfId="4216" xr:uid="{00000000-0005-0000-0000-000016100000}"/>
    <cellStyle name="Normal 10 2 2 4 3 3 2" xfId="4217" xr:uid="{00000000-0005-0000-0000-000017100000}"/>
    <cellStyle name="Normal 10 2 2 4 3 4" xfId="4218" xr:uid="{00000000-0005-0000-0000-000018100000}"/>
    <cellStyle name="Normal 10 2 2 4 4" xfId="4219" xr:uid="{00000000-0005-0000-0000-000019100000}"/>
    <cellStyle name="Normal 10 2 2 4 4 2" xfId="4220" xr:uid="{00000000-0005-0000-0000-00001A100000}"/>
    <cellStyle name="Normal 10 2 2 4 4 2 2" xfId="4221" xr:uid="{00000000-0005-0000-0000-00001B100000}"/>
    <cellStyle name="Normal 10 2 2 4 4 3" xfId="4222" xr:uid="{00000000-0005-0000-0000-00001C100000}"/>
    <cellStyle name="Normal 10 2 2 4 5" xfId="4223" xr:uid="{00000000-0005-0000-0000-00001D100000}"/>
    <cellStyle name="Normal 10 2 2 4 5 2" xfId="4224" xr:uid="{00000000-0005-0000-0000-00001E100000}"/>
    <cellStyle name="Normal 10 2 2 4 6" xfId="4225" xr:uid="{00000000-0005-0000-0000-00001F100000}"/>
    <cellStyle name="Normal 10 2 2 4 7" xfId="4226" xr:uid="{00000000-0005-0000-0000-000020100000}"/>
    <cellStyle name="Normal 10 2 2 5" xfId="4227" xr:uid="{00000000-0005-0000-0000-000021100000}"/>
    <cellStyle name="Normal 10 2 2 5 2" xfId="4228" xr:uid="{00000000-0005-0000-0000-000022100000}"/>
    <cellStyle name="Normal 10 2 2 5 2 2" xfId="4229" xr:uid="{00000000-0005-0000-0000-000023100000}"/>
    <cellStyle name="Normal 10 2 2 5 2 2 2" xfId="4230" xr:uid="{00000000-0005-0000-0000-000024100000}"/>
    <cellStyle name="Normal 10 2 2 5 2 2 2 2" xfId="4231" xr:uid="{00000000-0005-0000-0000-000025100000}"/>
    <cellStyle name="Normal 10 2 2 5 2 2 3" xfId="4232" xr:uid="{00000000-0005-0000-0000-000026100000}"/>
    <cellStyle name="Normal 10 2 2 5 2 3" xfId="4233" xr:uid="{00000000-0005-0000-0000-000027100000}"/>
    <cellStyle name="Normal 10 2 2 5 2 3 2" xfId="4234" xr:uid="{00000000-0005-0000-0000-000028100000}"/>
    <cellStyle name="Normal 10 2 2 5 2 4" xfId="4235" xr:uid="{00000000-0005-0000-0000-000029100000}"/>
    <cellStyle name="Normal 10 2 2 5 3" xfId="4236" xr:uid="{00000000-0005-0000-0000-00002A100000}"/>
    <cellStyle name="Normal 10 2 2 5 3 2" xfId="4237" xr:uid="{00000000-0005-0000-0000-00002B100000}"/>
    <cellStyle name="Normal 10 2 2 5 3 2 2" xfId="4238" xr:uid="{00000000-0005-0000-0000-00002C100000}"/>
    <cellStyle name="Normal 10 2 2 5 3 3" xfId="4239" xr:uid="{00000000-0005-0000-0000-00002D100000}"/>
    <cellStyle name="Normal 10 2 2 5 4" xfId="4240" xr:uid="{00000000-0005-0000-0000-00002E100000}"/>
    <cellStyle name="Normal 10 2 2 5 4 2" xfId="4241" xr:uid="{00000000-0005-0000-0000-00002F100000}"/>
    <cellStyle name="Normal 10 2 2 5 5" xfId="4242" xr:uid="{00000000-0005-0000-0000-000030100000}"/>
    <cellStyle name="Normal 10 2 2 5 6" xfId="4243" xr:uid="{00000000-0005-0000-0000-000031100000}"/>
    <cellStyle name="Normal 10 2 2 6" xfId="4244" xr:uid="{00000000-0005-0000-0000-000032100000}"/>
    <cellStyle name="Normal 10 2 2 6 2" xfId="4245" xr:uid="{00000000-0005-0000-0000-000033100000}"/>
    <cellStyle name="Normal 10 2 2 6 2 2" xfId="4246" xr:uid="{00000000-0005-0000-0000-000034100000}"/>
    <cellStyle name="Normal 10 2 2 6 2 2 2" xfId="4247" xr:uid="{00000000-0005-0000-0000-000035100000}"/>
    <cellStyle name="Normal 10 2 2 6 2 3" xfId="4248" xr:uid="{00000000-0005-0000-0000-000036100000}"/>
    <cellStyle name="Normal 10 2 2 6 3" xfId="4249" xr:uid="{00000000-0005-0000-0000-000037100000}"/>
    <cellStyle name="Normal 10 2 2 6 3 2" xfId="4250" xr:uid="{00000000-0005-0000-0000-000038100000}"/>
    <cellStyle name="Normal 10 2 2 6 4" xfId="4251" xr:uid="{00000000-0005-0000-0000-000039100000}"/>
    <cellStyle name="Normal 10 2 2 7" xfId="4252" xr:uid="{00000000-0005-0000-0000-00003A100000}"/>
    <cellStyle name="Normal 10 2 2 7 2" xfId="4253" xr:uid="{00000000-0005-0000-0000-00003B100000}"/>
    <cellStyle name="Normal 10 2 2 7 2 2" xfId="4254" xr:uid="{00000000-0005-0000-0000-00003C100000}"/>
    <cellStyle name="Normal 10 2 2 7 3" xfId="4255" xr:uid="{00000000-0005-0000-0000-00003D100000}"/>
    <cellStyle name="Normal 10 2 2 8" xfId="4256" xr:uid="{00000000-0005-0000-0000-00003E100000}"/>
    <cellStyle name="Normal 10 2 2 8 2" xfId="4257" xr:uid="{00000000-0005-0000-0000-00003F100000}"/>
    <cellStyle name="Normal 10 2 2 9" xfId="4258" xr:uid="{00000000-0005-0000-0000-000040100000}"/>
    <cellStyle name="Normal 10 2 3" xfId="4259" xr:uid="{00000000-0005-0000-0000-000041100000}"/>
    <cellStyle name="Normal 10 2 4" xfId="4260" xr:uid="{00000000-0005-0000-0000-000042100000}"/>
    <cellStyle name="Normal 10 2 4 2" xfId="4261" xr:uid="{00000000-0005-0000-0000-000043100000}"/>
    <cellStyle name="Normal 10 2 4 2 2" xfId="4262" xr:uid="{00000000-0005-0000-0000-000044100000}"/>
    <cellStyle name="Normal 10 2 4 2 2 2" xfId="4263" xr:uid="{00000000-0005-0000-0000-000045100000}"/>
    <cellStyle name="Normal 10 2 4 2 2 2 2" xfId="4264" xr:uid="{00000000-0005-0000-0000-000046100000}"/>
    <cellStyle name="Normal 10 2 4 2 2 2 2 2" xfId="4265" xr:uid="{00000000-0005-0000-0000-000047100000}"/>
    <cellStyle name="Normal 10 2 4 2 2 2 2 2 2" xfId="4266" xr:uid="{00000000-0005-0000-0000-000048100000}"/>
    <cellStyle name="Normal 10 2 4 2 2 2 2 2 2 2" xfId="4267" xr:uid="{00000000-0005-0000-0000-000049100000}"/>
    <cellStyle name="Normal 10 2 4 2 2 2 2 2 3" xfId="4268" xr:uid="{00000000-0005-0000-0000-00004A100000}"/>
    <cellStyle name="Normal 10 2 4 2 2 2 2 3" xfId="4269" xr:uid="{00000000-0005-0000-0000-00004B100000}"/>
    <cellStyle name="Normal 10 2 4 2 2 2 2 3 2" xfId="4270" xr:uid="{00000000-0005-0000-0000-00004C100000}"/>
    <cellStyle name="Normal 10 2 4 2 2 2 2 4" xfId="4271" xr:uid="{00000000-0005-0000-0000-00004D100000}"/>
    <cellStyle name="Normal 10 2 4 2 2 2 3" xfId="4272" xr:uid="{00000000-0005-0000-0000-00004E100000}"/>
    <cellStyle name="Normal 10 2 4 2 2 2 3 2" xfId="4273" xr:uid="{00000000-0005-0000-0000-00004F100000}"/>
    <cellStyle name="Normal 10 2 4 2 2 2 3 2 2" xfId="4274" xr:uid="{00000000-0005-0000-0000-000050100000}"/>
    <cellStyle name="Normal 10 2 4 2 2 2 3 3" xfId="4275" xr:uid="{00000000-0005-0000-0000-000051100000}"/>
    <cellStyle name="Normal 10 2 4 2 2 2 4" xfId="4276" xr:uid="{00000000-0005-0000-0000-000052100000}"/>
    <cellStyle name="Normal 10 2 4 2 2 2 4 2" xfId="4277" xr:uid="{00000000-0005-0000-0000-000053100000}"/>
    <cellStyle name="Normal 10 2 4 2 2 2 5" xfId="4278" xr:uid="{00000000-0005-0000-0000-000054100000}"/>
    <cellStyle name="Normal 10 2 4 2 2 2 6" xfId="4279" xr:uid="{00000000-0005-0000-0000-000055100000}"/>
    <cellStyle name="Normal 10 2 4 2 2 3" xfId="4280" xr:uid="{00000000-0005-0000-0000-000056100000}"/>
    <cellStyle name="Normal 10 2 4 2 2 3 2" xfId="4281" xr:uid="{00000000-0005-0000-0000-000057100000}"/>
    <cellStyle name="Normal 10 2 4 2 2 3 2 2" xfId="4282" xr:uid="{00000000-0005-0000-0000-000058100000}"/>
    <cellStyle name="Normal 10 2 4 2 2 3 2 2 2" xfId="4283" xr:uid="{00000000-0005-0000-0000-000059100000}"/>
    <cellStyle name="Normal 10 2 4 2 2 3 2 3" xfId="4284" xr:uid="{00000000-0005-0000-0000-00005A100000}"/>
    <cellStyle name="Normal 10 2 4 2 2 3 3" xfId="4285" xr:uid="{00000000-0005-0000-0000-00005B100000}"/>
    <cellStyle name="Normal 10 2 4 2 2 3 3 2" xfId="4286" xr:uid="{00000000-0005-0000-0000-00005C100000}"/>
    <cellStyle name="Normal 10 2 4 2 2 3 4" xfId="4287" xr:uid="{00000000-0005-0000-0000-00005D100000}"/>
    <cellStyle name="Normal 10 2 4 2 2 4" xfId="4288" xr:uid="{00000000-0005-0000-0000-00005E100000}"/>
    <cellStyle name="Normal 10 2 4 2 2 4 2" xfId="4289" xr:uid="{00000000-0005-0000-0000-00005F100000}"/>
    <cellStyle name="Normal 10 2 4 2 2 4 2 2" xfId="4290" xr:uid="{00000000-0005-0000-0000-000060100000}"/>
    <cellStyle name="Normal 10 2 4 2 2 4 3" xfId="4291" xr:uid="{00000000-0005-0000-0000-000061100000}"/>
    <cellStyle name="Normal 10 2 4 2 2 5" xfId="4292" xr:uid="{00000000-0005-0000-0000-000062100000}"/>
    <cellStyle name="Normal 10 2 4 2 2 5 2" xfId="4293" xr:uid="{00000000-0005-0000-0000-000063100000}"/>
    <cellStyle name="Normal 10 2 4 2 2 6" xfId="4294" xr:uid="{00000000-0005-0000-0000-000064100000}"/>
    <cellStyle name="Normal 10 2 4 2 2 7" xfId="4295" xr:uid="{00000000-0005-0000-0000-000065100000}"/>
    <cellStyle name="Normal 10 2 4 2 3" xfId="4296" xr:uid="{00000000-0005-0000-0000-000066100000}"/>
    <cellStyle name="Normal 10 2 4 2 3 2" xfId="4297" xr:uid="{00000000-0005-0000-0000-000067100000}"/>
    <cellStyle name="Normal 10 2 4 2 3 2 2" xfId="4298" xr:uid="{00000000-0005-0000-0000-000068100000}"/>
    <cellStyle name="Normal 10 2 4 2 3 2 2 2" xfId="4299" xr:uid="{00000000-0005-0000-0000-000069100000}"/>
    <cellStyle name="Normal 10 2 4 2 3 2 2 2 2" xfId="4300" xr:uid="{00000000-0005-0000-0000-00006A100000}"/>
    <cellStyle name="Normal 10 2 4 2 3 2 2 3" xfId="4301" xr:uid="{00000000-0005-0000-0000-00006B100000}"/>
    <cellStyle name="Normal 10 2 4 2 3 2 3" xfId="4302" xr:uid="{00000000-0005-0000-0000-00006C100000}"/>
    <cellStyle name="Normal 10 2 4 2 3 2 3 2" xfId="4303" xr:uid="{00000000-0005-0000-0000-00006D100000}"/>
    <cellStyle name="Normal 10 2 4 2 3 2 4" xfId="4304" xr:uid="{00000000-0005-0000-0000-00006E100000}"/>
    <cellStyle name="Normal 10 2 4 2 3 3" xfId="4305" xr:uid="{00000000-0005-0000-0000-00006F100000}"/>
    <cellStyle name="Normal 10 2 4 2 3 3 2" xfId="4306" xr:uid="{00000000-0005-0000-0000-000070100000}"/>
    <cellStyle name="Normal 10 2 4 2 3 3 2 2" xfId="4307" xr:uid="{00000000-0005-0000-0000-000071100000}"/>
    <cellStyle name="Normal 10 2 4 2 3 3 3" xfId="4308" xr:uid="{00000000-0005-0000-0000-000072100000}"/>
    <cellStyle name="Normal 10 2 4 2 3 4" xfId="4309" xr:uid="{00000000-0005-0000-0000-000073100000}"/>
    <cellStyle name="Normal 10 2 4 2 3 4 2" xfId="4310" xr:uid="{00000000-0005-0000-0000-000074100000}"/>
    <cellStyle name="Normal 10 2 4 2 3 5" xfId="4311" xr:uid="{00000000-0005-0000-0000-000075100000}"/>
    <cellStyle name="Normal 10 2 4 2 3 6" xfId="4312" xr:uid="{00000000-0005-0000-0000-000076100000}"/>
    <cellStyle name="Normal 10 2 4 2 4" xfId="4313" xr:uid="{00000000-0005-0000-0000-000077100000}"/>
    <cellStyle name="Normal 10 2 4 2 4 2" xfId="4314" xr:uid="{00000000-0005-0000-0000-000078100000}"/>
    <cellStyle name="Normal 10 2 4 2 4 2 2" xfId="4315" xr:uid="{00000000-0005-0000-0000-000079100000}"/>
    <cellStyle name="Normal 10 2 4 2 4 2 2 2" xfId="4316" xr:uid="{00000000-0005-0000-0000-00007A100000}"/>
    <cellStyle name="Normal 10 2 4 2 4 2 3" xfId="4317" xr:uid="{00000000-0005-0000-0000-00007B100000}"/>
    <cellStyle name="Normal 10 2 4 2 4 3" xfId="4318" xr:uid="{00000000-0005-0000-0000-00007C100000}"/>
    <cellStyle name="Normal 10 2 4 2 4 3 2" xfId="4319" xr:uid="{00000000-0005-0000-0000-00007D100000}"/>
    <cellStyle name="Normal 10 2 4 2 4 4" xfId="4320" xr:uid="{00000000-0005-0000-0000-00007E100000}"/>
    <cellStyle name="Normal 10 2 4 2 5" xfId="4321" xr:uid="{00000000-0005-0000-0000-00007F100000}"/>
    <cellStyle name="Normal 10 2 4 2 5 2" xfId="4322" xr:uid="{00000000-0005-0000-0000-000080100000}"/>
    <cellStyle name="Normal 10 2 4 2 5 2 2" xfId="4323" xr:uid="{00000000-0005-0000-0000-000081100000}"/>
    <cellStyle name="Normal 10 2 4 2 5 3" xfId="4324" xr:uid="{00000000-0005-0000-0000-000082100000}"/>
    <cellStyle name="Normal 10 2 4 2 6" xfId="4325" xr:uid="{00000000-0005-0000-0000-000083100000}"/>
    <cellStyle name="Normal 10 2 4 2 6 2" xfId="4326" xr:uid="{00000000-0005-0000-0000-000084100000}"/>
    <cellStyle name="Normal 10 2 4 2 7" xfId="4327" xr:uid="{00000000-0005-0000-0000-000085100000}"/>
    <cellStyle name="Normal 10 2 4 2 8" xfId="4328" xr:uid="{00000000-0005-0000-0000-000086100000}"/>
    <cellStyle name="Normal 10 2 4 3" xfId="4329" xr:uid="{00000000-0005-0000-0000-000087100000}"/>
    <cellStyle name="Normal 10 2 4 3 2" xfId="4330" xr:uid="{00000000-0005-0000-0000-000088100000}"/>
    <cellStyle name="Normal 10 2 4 3 2 2" xfId="4331" xr:uid="{00000000-0005-0000-0000-000089100000}"/>
    <cellStyle name="Normal 10 2 4 3 2 2 2" xfId="4332" xr:uid="{00000000-0005-0000-0000-00008A100000}"/>
    <cellStyle name="Normal 10 2 4 3 2 2 2 2" xfId="4333" xr:uid="{00000000-0005-0000-0000-00008B100000}"/>
    <cellStyle name="Normal 10 2 4 3 2 2 2 2 2" xfId="4334" xr:uid="{00000000-0005-0000-0000-00008C100000}"/>
    <cellStyle name="Normal 10 2 4 3 2 2 2 3" xfId="4335" xr:uid="{00000000-0005-0000-0000-00008D100000}"/>
    <cellStyle name="Normal 10 2 4 3 2 2 3" xfId="4336" xr:uid="{00000000-0005-0000-0000-00008E100000}"/>
    <cellStyle name="Normal 10 2 4 3 2 2 3 2" xfId="4337" xr:uid="{00000000-0005-0000-0000-00008F100000}"/>
    <cellStyle name="Normal 10 2 4 3 2 2 4" xfId="4338" xr:uid="{00000000-0005-0000-0000-000090100000}"/>
    <cellStyle name="Normal 10 2 4 3 2 3" xfId="4339" xr:uid="{00000000-0005-0000-0000-000091100000}"/>
    <cellStyle name="Normal 10 2 4 3 2 3 2" xfId="4340" xr:uid="{00000000-0005-0000-0000-000092100000}"/>
    <cellStyle name="Normal 10 2 4 3 2 3 2 2" xfId="4341" xr:uid="{00000000-0005-0000-0000-000093100000}"/>
    <cellStyle name="Normal 10 2 4 3 2 3 3" xfId="4342" xr:uid="{00000000-0005-0000-0000-000094100000}"/>
    <cellStyle name="Normal 10 2 4 3 2 4" xfId="4343" xr:uid="{00000000-0005-0000-0000-000095100000}"/>
    <cellStyle name="Normal 10 2 4 3 2 4 2" xfId="4344" xr:uid="{00000000-0005-0000-0000-000096100000}"/>
    <cellStyle name="Normal 10 2 4 3 2 5" xfId="4345" xr:uid="{00000000-0005-0000-0000-000097100000}"/>
    <cellStyle name="Normal 10 2 4 3 2 6" xfId="4346" xr:uid="{00000000-0005-0000-0000-000098100000}"/>
    <cellStyle name="Normal 10 2 4 3 3" xfId="4347" xr:uid="{00000000-0005-0000-0000-000099100000}"/>
    <cellStyle name="Normal 10 2 4 3 3 2" xfId="4348" xr:uid="{00000000-0005-0000-0000-00009A100000}"/>
    <cellStyle name="Normal 10 2 4 3 3 2 2" xfId="4349" xr:uid="{00000000-0005-0000-0000-00009B100000}"/>
    <cellStyle name="Normal 10 2 4 3 3 2 2 2" xfId="4350" xr:uid="{00000000-0005-0000-0000-00009C100000}"/>
    <cellStyle name="Normal 10 2 4 3 3 2 3" xfId="4351" xr:uid="{00000000-0005-0000-0000-00009D100000}"/>
    <cellStyle name="Normal 10 2 4 3 3 3" xfId="4352" xr:uid="{00000000-0005-0000-0000-00009E100000}"/>
    <cellStyle name="Normal 10 2 4 3 3 3 2" xfId="4353" xr:uid="{00000000-0005-0000-0000-00009F100000}"/>
    <cellStyle name="Normal 10 2 4 3 3 4" xfId="4354" xr:uid="{00000000-0005-0000-0000-0000A0100000}"/>
    <cellStyle name="Normal 10 2 4 3 4" xfId="4355" xr:uid="{00000000-0005-0000-0000-0000A1100000}"/>
    <cellStyle name="Normal 10 2 4 3 4 2" xfId="4356" xr:uid="{00000000-0005-0000-0000-0000A2100000}"/>
    <cellStyle name="Normal 10 2 4 3 4 2 2" xfId="4357" xr:uid="{00000000-0005-0000-0000-0000A3100000}"/>
    <cellStyle name="Normal 10 2 4 3 4 3" xfId="4358" xr:uid="{00000000-0005-0000-0000-0000A4100000}"/>
    <cellStyle name="Normal 10 2 4 3 5" xfId="4359" xr:uid="{00000000-0005-0000-0000-0000A5100000}"/>
    <cellStyle name="Normal 10 2 4 3 5 2" xfId="4360" xr:uid="{00000000-0005-0000-0000-0000A6100000}"/>
    <cellStyle name="Normal 10 2 4 3 6" xfId="4361" xr:uid="{00000000-0005-0000-0000-0000A7100000}"/>
    <cellStyle name="Normal 10 2 4 3 7" xfId="4362" xr:uid="{00000000-0005-0000-0000-0000A8100000}"/>
    <cellStyle name="Normal 10 2 4 4" xfId="4363" xr:uid="{00000000-0005-0000-0000-0000A9100000}"/>
    <cellStyle name="Normal 10 2 4 4 2" xfId="4364" xr:uid="{00000000-0005-0000-0000-0000AA100000}"/>
    <cellStyle name="Normal 10 2 4 4 2 2" xfId="4365" xr:uid="{00000000-0005-0000-0000-0000AB100000}"/>
    <cellStyle name="Normal 10 2 4 4 2 2 2" xfId="4366" xr:uid="{00000000-0005-0000-0000-0000AC100000}"/>
    <cellStyle name="Normal 10 2 4 4 2 2 2 2" xfId="4367" xr:uid="{00000000-0005-0000-0000-0000AD100000}"/>
    <cellStyle name="Normal 10 2 4 4 2 2 3" xfId="4368" xr:uid="{00000000-0005-0000-0000-0000AE100000}"/>
    <cellStyle name="Normal 10 2 4 4 2 3" xfId="4369" xr:uid="{00000000-0005-0000-0000-0000AF100000}"/>
    <cellStyle name="Normal 10 2 4 4 2 3 2" xfId="4370" xr:uid="{00000000-0005-0000-0000-0000B0100000}"/>
    <cellStyle name="Normal 10 2 4 4 2 4" xfId="4371" xr:uid="{00000000-0005-0000-0000-0000B1100000}"/>
    <cellStyle name="Normal 10 2 4 4 3" xfId="4372" xr:uid="{00000000-0005-0000-0000-0000B2100000}"/>
    <cellStyle name="Normal 10 2 4 4 3 2" xfId="4373" xr:uid="{00000000-0005-0000-0000-0000B3100000}"/>
    <cellStyle name="Normal 10 2 4 4 3 2 2" xfId="4374" xr:uid="{00000000-0005-0000-0000-0000B4100000}"/>
    <cellStyle name="Normal 10 2 4 4 3 3" xfId="4375" xr:uid="{00000000-0005-0000-0000-0000B5100000}"/>
    <cellStyle name="Normal 10 2 4 4 4" xfId="4376" xr:uid="{00000000-0005-0000-0000-0000B6100000}"/>
    <cellStyle name="Normal 10 2 4 4 4 2" xfId="4377" xr:uid="{00000000-0005-0000-0000-0000B7100000}"/>
    <cellStyle name="Normal 10 2 4 4 5" xfId="4378" xr:uid="{00000000-0005-0000-0000-0000B8100000}"/>
    <cellStyle name="Normal 10 2 4 4 6" xfId="4379" xr:uid="{00000000-0005-0000-0000-0000B9100000}"/>
    <cellStyle name="Normal 10 2 4 5" xfId="4380" xr:uid="{00000000-0005-0000-0000-0000BA100000}"/>
    <cellStyle name="Normal 10 2 4 5 2" xfId="4381" xr:uid="{00000000-0005-0000-0000-0000BB100000}"/>
    <cellStyle name="Normal 10 2 4 5 2 2" xfId="4382" xr:uid="{00000000-0005-0000-0000-0000BC100000}"/>
    <cellStyle name="Normal 10 2 4 5 2 2 2" xfId="4383" xr:uid="{00000000-0005-0000-0000-0000BD100000}"/>
    <cellStyle name="Normal 10 2 4 5 2 3" xfId="4384" xr:uid="{00000000-0005-0000-0000-0000BE100000}"/>
    <cellStyle name="Normal 10 2 4 5 3" xfId="4385" xr:uid="{00000000-0005-0000-0000-0000BF100000}"/>
    <cellStyle name="Normal 10 2 4 5 3 2" xfId="4386" xr:uid="{00000000-0005-0000-0000-0000C0100000}"/>
    <cellStyle name="Normal 10 2 4 5 4" xfId="4387" xr:uid="{00000000-0005-0000-0000-0000C1100000}"/>
    <cellStyle name="Normal 10 2 4 6" xfId="4388" xr:uid="{00000000-0005-0000-0000-0000C2100000}"/>
    <cellStyle name="Normal 10 2 4 6 2" xfId="4389" xr:uid="{00000000-0005-0000-0000-0000C3100000}"/>
    <cellStyle name="Normal 10 2 4 6 2 2" xfId="4390" xr:uid="{00000000-0005-0000-0000-0000C4100000}"/>
    <cellStyle name="Normal 10 2 4 6 3" xfId="4391" xr:uid="{00000000-0005-0000-0000-0000C5100000}"/>
    <cellStyle name="Normal 10 2 4 7" xfId="4392" xr:uid="{00000000-0005-0000-0000-0000C6100000}"/>
    <cellStyle name="Normal 10 2 4 7 2" xfId="4393" xr:uid="{00000000-0005-0000-0000-0000C7100000}"/>
    <cellStyle name="Normal 10 2 4 8" xfId="4394" xr:uid="{00000000-0005-0000-0000-0000C8100000}"/>
    <cellStyle name="Normal 10 2 4 9" xfId="4395" xr:uid="{00000000-0005-0000-0000-0000C9100000}"/>
    <cellStyle name="Normal 10 2 5" xfId="4396" xr:uid="{00000000-0005-0000-0000-0000CA100000}"/>
    <cellStyle name="Normal 10 2 5 2" xfId="4397" xr:uid="{00000000-0005-0000-0000-0000CB100000}"/>
    <cellStyle name="Normal 10 2 5 2 2" xfId="4398" xr:uid="{00000000-0005-0000-0000-0000CC100000}"/>
    <cellStyle name="Normal 10 2 5 2 2 2" xfId="4399" xr:uid="{00000000-0005-0000-0000-0000CD100000}"/>
    <cellStyle name="Normal 10 2 5 2 2 2 2" xfId="4400" xr:uid="{00000000-0005-0000-0000-0000CE100000}"/>
    <cellStyle name="Normal 10 2 5 2 2 2 2 2" xfId="4401" xr:uid="{00000000-0005-0000-0000-0000CF100000}"/>
    <cellStyle name="Normal 10 2 5 2 2 2 2 2 2" xfId="4402" xr:uid="{00000000-0005-0000-0000-0000D0100000}"/>
    <cellStyle name="Normal 10 2 5 2 2 2 2 3" xfId="4403" xr:uid="{00000000-0005-0000-0000-0000D1100000}"/>
    <cellStyle name="Normal 10 2 5 2 2 2 3" xfId="4404" xr:uid="{00000000-0005-0000-0000-0000D2100000}"/>
    <cellStyle name="Normal 10 2 5 2 2 2 3 2" xfId="4405" xr:uid="{00000000-0005-0000-0000-0000D3100000}"/>
    <cellStyle name="Normal 10 2 5 2 2 2 4" xfId="4406" xr:uid="{00000000-0005-0000-0000-0000D4100000}"/>
    <cellStyle name="Normal 10 2 5 2 2 3" xfId="4407" xr:uid="{00000000-0005-0000-0000-0000D5100000}"/>
    <cellStyle name="Normal 10 2 5 2 2 3 2" xfId="4408" xr:uid="{00000000-0005-0000-0000-0000D6100000}"/>
    <cellStyle name="Normal 10 2 5 2 2 3 2 2" xfId="4409" xr:uid="{00000000-0005-0000-0000-0000D7100000}"/>
    <cellStyle name="Normal 10 2 5 2 2 3 3" xfId="4410" xr:uid="{00000000-0005-0000-0000-0000D8100000}"/>
    <cellStyle name="Normal 10 2 5 2 2 4" xfId="4411" xr:uid="{00000000-0005-0000-0000-0000D9100000}"/>
    <cellStyle name="Normal 10 2 5 2 2 4 2" xfId="4412" xr:uid="{00000000-0005-0000-0000-0000DA100000}"/>
    <cellStyle name="Normal 10 2 5 2 2 5" xfId="4413" xr:uid="{00000000-0005-0000-0000-0000DB100000}"/>
    <cellStyle name="Normal 10 2 5 2 2 6" xfId="4414" xr:uid="{00000000-0005-0000-0000-0000DC100000}"/>
    <cellStyle name="Normal 10 2 5 2 3" xfId="4415" xr:uid="{00000000-0005-0000-0000-0000DD100000}"/>
    <cellStyle name="Normal 10 2 5 2 3 2" xfId="4416" xr:uid="{00000000-0005-0000-0000-0000DE100000}"/>
    <cellStyle name="Normal 10 2 5 2 3 2 2" xfId="4417" xr:uid="{00000000-0005-0000-0000-0000DF100000}"/>
    <cellStyle name="Normal 10 2 5 2 3 2 2 2" xfId="4418" xr:uid="{00000000-0005-0000-0000-0000E0100000}"/>
    <cellStyle name="Normal 10 2 5 2 3 2 3" xfId="4419" xr:uid="{00000000-0005-0000-0000-0000E1100000}"/>
    <cellStyle name="Normal 10 2 5 2 3 3" xfId="4420" xr:uid="{00000000-0005-0000-0000-0000E2100000}"/>
    <cellStyle name="Normal 10 2 5 2 3 3 2" xfId="4421" xr:uid="{00000000-0005-0000-0000-0000E3100000}"/>
    <cellStyle name="Normal 10 2 5 2 3 4" xfId="4422" xr:uid="{00000000-0005-0000-0000-0000E4100000}"/>
    <cellStyle name="Normal 10 2 5 2 4" xfId="4423" xr:uid="{00000000-0005-0000-0000-0000E5100000}"/>
    <cellStyle name="Normal 10 2 5 2 4 2" xfId="4424" xr:uid="{00000000-0005-0000-0000-0000E6100000}"/>
    <cellStyle name="Normal 10 2 5 2 4 2 2" xfId="4425" xr:uid="{00000000-0005-0000-0000-0000E7100000}"/>
    <cellStyle name="Normal 10 2 5 2 4 3" xfId="4426" xr:uid="{00000000-0005-0000-0000-0000E8100000}"/>
    <cellStyle name="Normal 10 2 5 2 5" xfId="4427" xr:uid="{00000000-0005-0000-0000-0000E9100000}"/>
    <cellStyle name="Normal 10 2 5 2 5 2" xfId="4428" xr:uid="{00000000-0005-0000-0000-0000EA100000}"/>
    <cellStyle name="Normal 10 2 5 2 6" xfId="4429" xr:uid="{00000000-0005-0000-0000-0000EB100000}"/>
    <cellStyle name="Normal 10 2 5 2 7" xfId="4430" xr:uid="{00000000-0005-0000-0000-0000EC100000}"/>
    <cellStyle name="Normal 10 2 5 3" xfId="4431" xr:uid="{00000000-0005-0000-0000-0000ED100000}"/>
    <cellStyle name="Normal 10 2 5 3 2" xfId="4432" xr:uid="{00000000-0005-0000-0000-0000EE100000}"/>
    <cellStyle name="Normal 10 2 5 3 2 2" xfId="4433" xr:uid="{00000000-0005-0000-0000-0000EF100000}"/>
    <cellStyle name="Normal 10 2 5 3 2 2 2" xfId="4434" xr:uid="{00000000-0005-0000-0000-0000F0100000}"/>
    <cellStyle name="Normal 10 2 5 3 2 2 2 2" xfId="4435" xr:uid="{00000000-0005-0000-0000-0000F1100000}"/>
    <cellStyle name="Normal 10 2 5 3 2 2 3" xfId="4436" xr:uid="{00000000-0005-0000-0000-0000F2100000}"/>
    <cellStyle name="Normal 10 2 5 3 2 3" xfId="4437" xr:uid="{00000000-0005-0000-0000-0000F3100000}"/>
    <cellStyle name="Normal 10 2 5 3 2 3 2" xfId="4438" xr:uid="{00000000-0005-0000-0000-0000F4100000}"/>
    <cellStyle name="Normal 10 2 5 3 2 4" xfId="4439" xr:uid="{00000000-0005-0000-0000-0000F5100000}"/>
    <cellStyle name="Normal 10 2 5 3 3" xfId="4440" xr:uid="{00000000-0005-0000-0000-0000F6100000}"/>
    <cellStyle name="Normal 10 2 5 3 3 2" xfId="4441" xr:uid="{00000000-0005-0000-0000-0000F7100000}"/>
    <cellStyle name="Normal 10 2 5 3 3 2 2" xfId="4442" xr:uid="{00000000-0005-0000-0000-0000F8100000}"/>
    <cellStyle name="Normal 10 2 5 3 3 3" xfId="4443" xr:uid="{00000000-0005-0000-0000-0000F9100000}"/>
    <cellStyle name="Normal 10 2 5 3 4" xfId="4444" xr:uid="{00000000-0005-0000-0000-0000FA100000}"/>
    <cellStyle name="Normal 10 2 5 3 4 2" xfId="4445" xr:uid="{00000000-0005-0000-0000-0000FB100000}"/>
    <cellStyle name="Normal 10 2 5 3 5" xfId="4446" xr:uid="{00000000-0005-0000-0000-0000FC100000}"/>
    <cellStyle name="Normal 10 2 5 3 6" xfId="4447" xr:uid="{00000000-0005-0000-0000-0000FD100000}"/>
    <cellStyle name="Normal 10 2 5 4" xfId="4448" xr:uid="{00000000-0005-0000-0000-0000FE100000}"/>
    <cellStyle name="Normal 10 2 5 4 2" xfId="4449" xr:uid="{00000000-0005-0000-0000-0000FF100000}"/>
    <cellStyle name="Normal 10 2 5 4 2 2" xfId="4450" xr:uid="{00000000-0005-0000-0000-000000110000}"/>
    <cellStyle name="Normal 10 2 5 4 2 2 2" xfId="4451" xr:uid="{00000000-0005-0000-0000-000001110000}"/>
    <cellStyle name="Normal 10 2 5 4 2 3" xfId="4452" xr:uid="{00000000-0005-0000-0000-000002110000}"/>
    <cellStyle name="Normal 10 2 5 4 3" xfId="4453" xr:uid="{00000000-0005-0000-0000-000003110000}"/>
    <cellStyle name="Normal 10 2 5 4 3 2" xfId="4454" xr:uid="{00000000-0005-0000-0000-000004110000}"/>
    <cellStyle name="Normal 10 2 5 4 4" xfId="4455" xr:uid="{00000000-0005-0000-0000-000005110000}"/>
    <cellStyle name="Normal 10 2 5 5" xfId="4456" xr:uid="{00000000-0005-0000-0000-000006110000}"/>
    <cellStyle name="Normal 10 2 5 5 2" xfId="4457" xr:uid="{00000000-0005-0000-0000-000007110000}"/>
    <cellStyle name="Normal 10 2 5 5 2 2" xfId="4458" xr:uid="{00000000-0005-0000-0000-000008110000}"/>
    <cellStyle name="Normal 10 2 5 5 3" xfId="4459" xr:uid="{00000000-0005-0000-0000-000009110000}"/>
    <cellStyle name="Normal 10 2 5 6" xfId="4460" xr:uid="{00000000-0005-0000-0000-00000A110000}"/>
    <cellStyle name="Normal 10 2 5 6 2" xfId="4461" xr:uid="{00000000-0005-0000-0000-00000B110000}"/>
    <cellStyle name="Normal 10 2 5 7" xfId="4462" xr:uid="{00000000-0005-0000-0000-00000C110000}"/>
    <cellStyle name="Normal 10 2 5 8" xfId="4463" xr:uid="{00000000-0005-0000-0000-00000D110000}"/>
    <cellStyle name="Normal 10 2 6" xfId="4464" xr:uid="{00000000-0005-0000-0000-00000E110000}"/>
    <cellStyle name="Normal 10 2 6 2" xfId="4465" xr:uid="{00000000-0005-0000-0000-00000F110000}"/>
    <cellStyle name="Normal 10 2 6 2 2" xfId="4466" xr:uid="{00000000-0005-0000-0000-000010110000}"/>
    <cellStyle name="Normal 10 2 6 2 2 2" xfId="4467" xr:uid="{00000000-0005-0000-0000-000011110000}"/>
    <cellStyle name="Normal 10 2 6 2 2 2 2" xfId="4468" xr:uid="{00000000-0005-0000-0000-000012110000}"/>
    <cellStyle name="Normal 10 2 6 2 2 2 2 2" xfId="4469" xr:uid="{00000000-0005-0000-0000-000013110000}"/>
    <cellStyle name="Normal 10 2 6 2 2 2 3" xfId="4470" xr:uid="{00000000-0005-0000-0000-000014110000}"/>
    <cellStyle name="Normal 10 2 6 2 2 3" xfId="4471" xr:uid="{00000000-0005-0000-0000-000015110000}"/>
    <cellStyle name="Normal 10 2 6 2 2 3 2" xfId="4472" xr:uid="{00000000-0005-0000-0000-000016110000}"/>
    <cellStyle name="Normal 10 2 6 2 2 4" xfId="4473" xr:uid="{00000000-0005-0000-0000-000017110000}"/>
    <cellStyle name="Normal 10 2 6 2 3" xfId="4474" xr:uid="{00000000-0005-0000-0000-000018110000}"/>
    <cellStyle name="Normal 10 2 6 2 3 2" xfId="4475" xr:uid="{00000000-0005-0000-0000-000019110000}"/>
    <cellStyle name="Normal 10 2 6 2 3 2 2" xfId="4476" xr:uid="{00000000-0005-0000-0000-00001A110000}"/>
    <cellStyle name="Normal 10 2 6 2 3 3" xfId="4477" xr:uid="{00000000-0005-0000-0000-00001B110000}"/>
    <cellStyle name="Normal 10 2 6 2 4" xfId="4478" xr:uid="{00000000-0005-0000-0000-00001C110000}"/>
    <cellStyle name="Normal 10 2 6 2 4 2" xfId="4479" xr:uid="{00000000-0005-0000-0000-00001D110000}"/>
    <cellStyle name="Normal 10 2 6 2 5" xfId="4480" xr:uid="{00000000-0005-0000-0000-00001E110000}"/>
    <cellStyle name="Normal 10 2 6 2 6" xfId="4481" xr:uid="{00000000-0005-0000-0000-00001F110000}"/>
    <cellStyle name="Normal 10 2 6 3" xfId="4482" xr:uid="{00000000-0005-0000-0000-000020110000}"/>
    <cellStyle name="Normal 10 2 6 3 2" xfId="4483" xr:uid="{00000000-0005-0000-0000-000021110000}"/>
    <cellStyle name="Normal 10 2 6 3 2 2" xfId="4484" xr:uid="{00000000-0005-0000-0000-000022110000}"/>
    <cellStyle name="Normal 10 2 6 3 2 2 2" xfId="4485" xr:uid="{00000000-0005-0000-0000-000023110000}"/>
    <cellStyle name="Normal 10 2 6 3 2 3" xfId="4486" xr:uid="{00000000-0005-0000-0000-000024110000}"/>
    <cellStyle name="Normal 10 2 6 3 3" xfId="4487" xr:uid="{00000000-0005-0000-0000-000025110000}"/>
    <cellStyle name="Normal 10 2 6 3 3 2" xfId="4488" xr:uid="{00000000-0005-0000-0000-000026110000}"/>
    <cellStyle name="Normal 10 2 6 3 4" xfId="4489" xr:uid="{00000000-0005-0000-0000-000027110000}"/>
    <cellStyle name="Normal 10 2 6 4" xfId="4490" xr:uid="{00000000-0005-0000-0000-000028110000}"/>
    <cellStyle name="Normal 10 2 6 4 2" xfId="4491" xr:uid="{00000000-0005-0000-0000-000029110000}"/>
    <cellStyle name="Normal 10 2 6 4 2 2" xfId="4492" xr:uid="{00000000-0005-0000-0000-00002A110000}"/>
    <cellStyle name="Normal 10 2 6 4 3" xfId="4493" xr:uid="{00000000-0005-0000-0000-00002B110000}"/>
    <cellStyle name="Normal 10 2 6 5" xfId="4494" xr:uid="{00000000-0005-0000-0000-00002C110000}"/>
    <cellStyle name="Normal 10 2 6 5 2" xfId="4495" xr:uid="{00000000-0005-0000-0000-00002D110000}"/>
    <cellStyle name="Normal 10 2 6 6" xfId="4496" xr:uid="{00000000-0005-0000-0000-00002E110000}"/>
    <cellStyle name="Normal 10 2 6 7" xfId="4497" xr:uid="{00000000-0005-0000-0000-00002F110000}"/>
    <cellStyle name="Normal 10 2 7" xfId="4498" xr:uid="{00000000-0005-0000-0000-000030110000}"/>
    <cellStyle name="Normal 10 2 7 2" xfId="4499" xr:uid="{00000000-0005-0000-0000-000031110000}"/>
    <cellStyle name="Normal 10 2 7 2 2" xfId="4500" xr:uid="{00000000-0005-0000-0000-000032110000}"/>
    <cellStyle name="Normal 10 2 7 2 2 2" xfId="4501" xr:uid="{00000000-0005-0000-0000-000033110000}"/>
    <cellStyle name="Normal 10 2 7 2 2 2 2" xfId="4502" xr:uid="{00000000-0005-0000-0000-000034110000}"/>
    <cellStyle name="Normal 10 2 7 2 2 3" xfId="4503" xr:uid="{00000000-0005-0000-0000-000035110000}"/>
    <cellStyle name="Normal 10 2 7 2 3" xfId="4504" xr:uid="{00000000-0005-0000-0000-000036110000}"/>
    <cellStyle name="Normal 10 2 7 2 3 2" xfId="4505" xr:uid="{00000000-0005-0000-0000-000037110000}"/>
    <cellStyle name="Normal 10 2 7 2 4" xfId="4506" xr:uid="{00000000-0005-0000-0000-000038110000}"/>
    <cellStyle name="Normal 10 2 7 3" xfId="4507" xr:uid="{00000000-0005-0000-0000-000039110000}"/>
    <cellStyle name="Normal 10 2 7 3 2" xfId="4508" xr:uid="{00000000-0005-0000-0000-00003A110000}"/>
    <cellStyle name="Normal 10 2 7 3 2 2" xfId="4509" xr:uid="{00000000-0005-0000-0000-00003B110000}"/>
    <cellStyle name="Normal 10 2 7 3 3" xfId="4510" xr:uid="{00000000-0005-0000-0000-00003C110000}"/>
    <cellStyle name="Normal 10 2 7 4" xfId="4511" xr:uid="{00000000-0005-0000-0000-00003D110000}"/>
    <cellStyle name="Normal 10 2 7 4 2" xfId="4512" xr:uid="{00000000-0005-0000-0000-00003E110000}"/>
    <cellStyle name="Normal 10 2 7 5" xfId="4513" xr:uid="{00000000-0005-0000-0000-00003F110000}"/>
    <cellStyle name="Normal 10 2 7 6" xfId="4514" xr:uid="{00000000-0005-0000-0000-000040110000}"/>
    <cellStyle name="Normal 10 2 8" xfId="4515" xr:uid="{00000000-0005-0000-0000-000041110000}"/>
    <cellStyle name="Normal 10 2 8 2" xfId="4516" xr:uid="{00000000-0005-0000-0000-000042110000}"/>
    <cellStyle name="Normal 10 2 8 2 2" xfId="4517" xr:uid="{00000000-0005-0000-0000-000043110000}"/>
    <cellStyle name="Normal 10 2 8 2 2 2" xfId="4518" xr:uid="{00000000-0005-0000-0000-000044110000}"/>
    <cellStyle name="Normal 10 2 8 2 3" xfId="4519" xr:uid="{00000000-0005-0000-0000-000045110000}"/>
    <cellStyle name="Normal 10 2 8 3" xfId="4520" xr:uid="{00000000-0005-0000-0000-000046110000}"/>
    <cellStyle name="Normal 10 2 8 3 2" xfId="4521" xr:uid="{00000000-0005-0000-0000-000047110000}"/>
    <cellStyle name="Normal 10 2 8 4" xfId="4522" xr:uid="{00000000-0005-0000-0000-000048110000}"/>
    <cellStyle name="Normal 10 2 9" xfId="4523" xr:uid="{00000000-0005-0000-0000-000049110000}"/>
    <cellStyle name="Normal 10 2 9 2" xfId="4524" xr:uid="{00000000-0005-0000-0000-00004A110000}"/>
    <cellStyle name="Normal 10 2 9 2 2" xfId="4525" xr:uid="{00000000-0005-0000-0000-00004B110000}"/>
    <cellStyle name="Normal 10 2 9 3" xfId="4526" xr:uid="{00000000-0005-0000-0000-00004C110000}"/>
    <cellStyle name="Normal 10 2_Energía" xfId="4527" xr:uid="{00000000-0005-0000-0000-00004D110000}"/>
    <cellStyle name="Normal 10 3" xfId="4528" xr:uid="{00000000-0005-0000-0000-00004E110000}"/>
    <cellStyle name="Normal 10 3 10" xfId="4529" xr:uid="{00000000-0005-0000-0000-00004F110000}"/>
    <cellStyle name="Normal 10 3 11" xfId="4530" xr:uid="{00000000-0005-0000-0000-000050110000}"/>
    <cellStyle name="Normal 10 3 2" xfId="4531" xr:uid="{00000000-0005-0000-0000-000051110000}"/>
    <cellStyle name="Normal 10 3 2 2" xfId="4532" xr:uid="{00000000-0005-0000-0000-000052110000}"/>
    <cellStyle name="Normal 10 3 2 2 2" xfId="4533" xr:uid="{00000000-0005-0000-0000-000053110000}"/>
    <cellStyle name="Normal 10 3 2 2 2 2" xfId="4534" xr:uid="{00000000-0005-0000-0000-000054110000}"/>
    <cellStyle name="Normal 10 3 2 2 2 2 2" xfId="4535" xr:uid="{00000000-0005-0000-0000-000055110000}"/>
    <cellStyle name="Normal 10 3 2 2 2 2 2 2" xfId="4536" xr:uid="{00000000-0005-0000-0000-000056110000}"/>
    <cellStyle name="Normal 10 3 2 2 2 2 2 2 2" xfId="4537" xr:uid="{00000000-0005-0000-0000-000057110000}"/>
    <cellStyle name="Normal 10 3 2 2 2 2 2 2 2 2" xfId="4538" xr:uid="{00000000-0005-0000-0000-000058110000}"/>
    <cellStyle name="Normal 10 3 2 2 2 2 2 2 3" xfId="4539" xr:uid="{00000000-0005-0000-0000-000059110000}"/>
    <cellStyle name="Normal 10 3 2 2 2 2 2 3" xfId="4540" xr:uid="{00000000-0005-0000-0000-00005A110000}"/>
    <cellStyle name="Normal 10 3 2 2 2 2 2 3 2" xfId="4541" xr:uid="{00000000-0005-0000-0000-00005B110000}"/>
    <cellStyle name="Normal 10 3 2 2 2 2 2 4" xfId="4542" xr:uid="{00000000-0005-0000-0000-00005C110000}"/>
    <cellStyle name="Normal 10 3 2 2 2 2 3" xfId="4543" xr:uid="{00000000-0005-0000-0000-00005D110000}"/>
    <cellStyle name="Normal 10 3 2 2 2 2 3 2" xfId="4544" xr:uid="{00000000-0005-0000-0000-00005E110000}"/>
    <cellStyle name="Normal 10 3 2 2 2 2 3 2 2" xfId="4545" xr:uid="{00000000-0005-0000-0000-00005F110000}"/>
    <cellStyle name="Normal 10 3 2 2 2 2 3 3" xfId="4546" xr:uid="{00000000-0005-0000-0000-000060110000}"/>
    <cellStyle name="Normal 10 3 2 2 2 2 4" xfId="4547" xr:uid="{00000000-0005-0000-0000-000061110000}"/>
    <cellStyle name="Normal 10 3 2 2 2 2 4 2" xfId="4548" xr:uid="{00000000-0005-0000-0000-000062110000}"/>
    <cellStyle name="Normal 10 3 2 2 2 2 5" xfId="4549" xr:uid="{00000000-0005-0000-0000-000063110000}"/>
    <cellStyle name="Normal 10 3 2 2 2 2 6" xfId="4550" xr:uid="{00000000-0005-0000-0000-000064110000}"/>
    <cellStyle name="Normal 10 3 2 2 2 3" xfId="4551" xr:uid="{00000000-0005-0000-0000-000065110000}"/>
    <cellStyle name="Normal 10 3 2 2 2 3 2" xfId="4552" xr:uid="{00000000-0005-0000-0000-000066110000}"/>
    <cellStyle name="Normal 10 3 2 2 2 3 2 2" xfId="4553" xr:uid="{00000000-0005-0000-0000-000067110000}"/>
    <cellStyle name="Normal 10 3 2 2 2 3 2 2 2" xfId="4554" xr:uid="{00000000-0005-0000-0000-000068110000}"/>
    <cellStyle name="Normal 10 3 2 2 2 3 2 3" xfId="4555" xr:uid="{00000000-0005-0000-0000-000069110000}"/>
    <cellStyle name="Normal 10 3 2 2 2 3 3" xfId="4556" xr:uid="{00000000-0005-0000-0000-00006A110000}"/>
    <cellStyle name="Normal 10 3 2 2 2 3 3 2" xfId="4557" xr:uid="{00000000-0005-0000-0000-00006B110000}"/>
    <cellStyle name="Normal 10 3 2 2 2 3 4" xfId="4558" xr:uid="{00000000-0005-0000-0000-00006C110000}"/>
    <cellStyle name="Normal 10 3 2 2 2 4" xfId="4559" xr:uid="{00000000-0005-0000-0000-00006D110000}"/>
    <cellStyle name="Normal 10 3 2 2 2 4 2" xfId="4560" xr:uid="{00000000-0005-0000-0000-00006E110000}"/>
    <cellStyle name="Normal 10 3 2 2 2 4 2 2" xfId="4561" xr:uid="{00000000-0005-0000-0000-00006F110000}"/>
    <cellStyle name="Normal 10 3 2 2 2 4 3" xfId="4562" xr:uid="{00000000-0005-0000-0000-000070110000}"/>
    <cellStyle name="Normal 10 3 2 2 2 5" xfId="4563" xr:uid="{00000000-0005-0000-0000-000071110000}"/>
    <cellStyle name="Normal 10 3 2 2 2 5 2" xfId="4564" xr:uid="{00000000-0005-0000-0000-000072110000}"/>
    <cellStyle name="Normal 10 3 2 2 2 6" xfId="4565" xr:uid="{00000000-0005-0000-0000-000073110000}"/>
    <cellStyle name="Normal 10 3 2 2 2 7" xfId="4566" xr:uid="{00000000-0005-0000-0000-000074110000}"/>
    <cellStyle name="Normal 10 3 2 2 3" xfId="4567" xr:uid="{00000000-0005-0000-0000-000075110000}"/>
    <cellStyle name="Normal 10 3 2 2 3 2" xfId="4568" xr:uid="{00000000-0005-0000-0000-000076110000}"/>
    <cellStyle name="Normal 10 3 2 2 3 2 2" xfId="4569" xr:uid="{00000000-0005-0000-0000-000077110000}"/>
    <cellStyle name="Normal 10 3 2 2 3 2 2 2" xfId="4570" xr:uid="{00000000-0005-0000-0000-000078110000}"/>
    <cellStyle name="Normal 10 3 2 2 3 2 2 2 2" xfId="4571" xr:uid="{00000000-0005-0000-0000-000079110000}"/>
    <cellStyle name="Normal 10 3 2 2 3 2 2 3" xfId="4572" xr:uid="{00000000-0005-0000-0000-00007A110000}"/>
    <cellStyle name="Normal 10 3 2 2 3 2 3" xfId="4573" xr:uid="{00000000-0005-0000-0000-00007B110000}"/>
    <cellStyle name="Normal 10 3 2 2 3 2 3 2" xfId="4574" xr:uid="{00000000-0005-0000-0000-00007C110000}"/>
    <cellStyle name="Normal 10 3 2 2 3 2 4" xfId="4575" xr:uid="{00000000-0005-0000-0000-00007D110000}"/>
    <cellStyle name="Normal 10 3 2 2 3 3" xfId="4576" xr:uid="{00000000-0005-0000-0000-00007E110000}"/>
    <cellStyle name="Normal 10 3 2 2 3 3 2" xfId="4577" xr:uid="{00000000-0005-0000-0000-00007F110000}"/>
    <cellStyle name="Normal 10 3 2 2 3 3 2 2" xfId="4578" xr:uid="{00000000-0005-0000-0000-000080110000}"/>
    <cellStyle name="Normal 10 3 2 2 3 3 3" xfId="4579" xr:uid="{00000000-0005-0000-0000-000081110000}"/>
    <cellStyle name="Normal 10 3 2 2 3 4" xfId="4580" xr:uid="{00000000-0005-0000-0000-000082110000}"/>
    <cellStyle name="Normal 10 3 2 2 3 4 2" xfId="4581" xr:uid="{00000000-0005-0000-0000-000083110000}"/>
    <cellStyle name="Normal 10 3 2 2 3 5" xfId="4582" xr:uid="{00000000-0005-0000-0000-000084110000}"/>
    <cellStyle name="Normal 10 3 2 2 3 6" xfId="4583" xr:uid="{00000000-0005-0000-0000-000085110000}"/>
    <cellStyle name="Normal 10 3 2 2 4" xfId="4584" xr:uid="{00000000-0005-0000-0000-000086110000}"/>
    <cellStyle name="Normal 10 3 2 2 4 2" xfId="4585" xr:uid="{00000000-0005-0000-0000-000087110000}"/>
    <cellStyle name="Normal 10 3 2 2 4 2 2" xfId="4586" xr:uid="{00000000-0005-0000-0000-000088110000}"/>
    <cellStyle name="Normal 10 3 2 2 4 2 2 2" xfId="4587" xr:uid="{00000000-0005-0000-0000-000089110000}"/>
    <cellStyle name="Normal 10 3 2 2 4 2 3" xfId="4588" xr:uid="{00000000-0005-0000-0000-00008A110000}"/>
    <cellStyle name="Normal 10 3 2 2 4 3" xfId="4589" xr:uid="{00000000-0005-0000-0000-00008B110000}"/>
    <cellStyle name="Normal 10 3 2 2 4 3 2" xfId="4590" xr:uid="{00000000-0005-0000-0000-00008C110000}"/>
    <cellStyle name="Normal 10 3 2 2 4 4" xfId="4591" xr:uid="{00000000-0005-0000-0000-00008D110000}"/>
    <cellStyle name="Normal 10 3 2 2 5" xfId="4592" xr:uid="{00000000-0005-0000-0000-00008E110000}"/>
    <cellStyle name="Normal 10 3 2 2 5 2" xfId="4593" xr:uid="{00000000-0005-0000-0000-00008F110000}"/>
    <cellStyle name="Normal 10 3 2 2 5 2 2" xfId="4594" xr:uid="{00000000-0005-0000-0000-000090110000}"/>
    <cellStyle name="Normal 10 3 2 2 5 3" xfId="4595" xr:uid="{00000000-0005-0000-0000-000091110000}"/>
    <cellStyle name="Normal 10 3 2 2 6" xfId="4596" xr:uid="{00000000-0005-0000-0000-000092110000}"/>
    <cellStyle name="Normal 10 3 2 2 6 2" xfId="4597" xr:uid="{00000000-0005-0000-0000-000093110000}"/>
    <cellStyle name="Normal 10 3 2 2 7" xfId="4598" xr:uid="{00000000-0005-0000-0000-000094110000}"/>
    <cellStyle name="Normal 10 3 2 2 8" xfId="4599" xr:uid="{00000000-0005-0000-0000-000095110000}"/>
    <cellStyle name="Normal 10 3 2 3" xfId="4600" xr:uid="{00000000-0005-0000-0000-000096110000}"/>
    <cellStyle name="Normal 10 3 2 3 2" xfId="4601" xr:uid="{00000000-0005-0000-0000-000097110000}"/>
    <cellStyle name="Normal 10 3 2 3 2 2" xfId="4602" xr:uid="{00000000-0005-0000-0000-000098110000}"/>
    <cellStyle name="Normal 10 3 2 3 2 2 2" xfId="4603" xr:uid="{00000000-0005-0000-0000-000099110000}"/>
    <cellStyle name="Normal 10 3 2 3 2 2 2 2" xfId="4604" xr:uid="{00000000-0005-0000-0000-00009A110000}"/>
    <cellStyle name="Normal 10 3 2 3 2 2 2 2 2" xfId="4605" xr:uid="{00000000-0005-0000-0000-00009B110000}"/>
    <cellStyle name="Normal 10 3 2 3 2 2 2 3" xfId="4606" xr:uid="{00000000-0005-0000-0000-00009C110000}"/>
    <cellStyle name="Normal 10 3 2 3 2 2 3" xfId="4607" xr:uid="{00000000-0005-0000-0000-00009D110000}"/>
    <cellStyle name="Normal 10 3 2 3 2 2 3 2" xfId="4608" xr:uid="{00000000-0005-0000-0000-00009E110000}"/>
    <cellStyle name="Normal 10 3 2 3 2 2 4" xfId="4609" xr:uid="{00000000-0005-0000-0000-00009F110000}"/>
    <cellStyle name="Normal 10 3 2 3 2 3" xfId="4610" xr:uid="{00000000-0005-0000-0000-0000A0110000}"/>
    <cellStyle name="Normal 10 3 2 3 2 3 2" xfId="4611" xr:uid="{00000000-0005-0000-0000-0000A1110000}"/>
    <cellStyle name="Normal 10 3 2 3 2 3 2 2" xfId="4612" xr:uid="{00000000-0005-0000-0000-0000A2110000}"/>
    <cellStyle name="Normal 10 3 2 3 2 3 3" xfId="4613" xr:uid="{00000000-0005-0000-0000-0000A3110000}"/>
    <cellStyle name="Normal 10 3 2 3 2 4" xfId="4614" xr:uid="{00000000-0005-0000-0000-0000A4110000}"/>
    <cellStyle name="Normal 10 3 2 3 2 4 2" xfId="4615" xr:uid="{00000000-0005-0000-0000-0000A5110000}"/>
    <cellStyle name="Normal 10 3 2 3 2 5" xfId="4616" xr:uid="{00000000-0005-0000-0000-0000A6110000}"/>
    <cellStyle name="Normal 10 3 2 3 2 6" xfId="4617" xr:uid="{00000000-0005-0000-0000-0000A7110000}"/>
    <cellStyle name="Normal 10 3 2 3 3" xfId="4618" xr:uid="{00000000-0005-0000-0000-0000A8110000}"/>
    <cellStyle name="Normal 10 3 2 3 3 2" xfId="4619" xr:uid="{00000000-0005-0000-0000-0000A9110000}"/>
    <cellStyle name="Normal 10 3 2 3 3 2 2" xfId="4620" xr:uid="{00000000-0005-0000-0000-0000AA110000}"/>
    <cellStyle name="Normal 10 3 2 3 3 2 2 2" xfId="4621" xr:uid="{00000000-0005-0000-0000-0000AB110000}"/>
    <cellStyle name="Normal 10 3 2 3 3 2 3" xfId="4622" xr:uid="{00000000-0005-0000-0000-0000AC110000}"/>
    <cellStyle name="Normal 10 3 2 3 3 3" xfId="4623" xr:uid="{00000000-0005-0000-0000-0000AD110000}"/>
    <cellStyle name="Normal 10 3 2 3 3 3 2" xfId="4624" xr:uid="{00000000-0005-0000-0000-0000AE110000}"/>
    <cellStyle name="Normal 10 3 2 3 3 4" xfId="4625" xr:uid="{00000000-0005-0000-0000-0000AF110000}"/>
    <cellStyle name="Normal 10 3 2 3 4" xfId="4626" xr:uid="{00000000-0005-0000-0000-0000B0110000}"/>
    <cellStyle name="Normal 10 3 2 3 4 2" xfId="4627" xr:uid="{00000000-0005-0000-0000-0000B1110000}"/>
    <cellStyle name="Normal 10 3 2 3 4 2 2" xfId="4628" xr:uid="{00000000-0005-0000-0000-0000B2110000}"/>
    <cellStyle name="Normal 10 3 2 3 4 3" xfId="4629" xr:uid="{00000000-0005-0000-0000-0000B3110000}"/>
    <cellStyle name="Normal 10 3 2 3 5" xfId="4630" xr:uid="{00000000-0005-0000-0000-0000B4110000}"/>
    <cellStyle name="Normal 10 3 2 3 5 2" xfId="4631" xr:uid="{00000000-0005-0000-0000-0000B5110000}"/>
    <cellStyle name="Normal 10 3 2 3 6" xfId="4632" xr:uid="{00000000-0005-0000-0000-0000B6110000}"/>
    <cellStyle name="Normal 10 3 2 3 7" xfId="4633" xr:uid="{00000000-0005-0000-0000-0000B7110000}"/>
    <cellStyle name="Normal 10 3 2 4" xfId="4634" xr:uid="{00000000-0005-0000-0000-0000B8110000}"/>
    <cellStyle name="Normal 10 3 2 4 2" xfId="4635" xr:uid="{00000000-0005-0000-0000-0000B9110000}"/>
    <cellStyle name="Normal 10 3 2 4 2 2" xfId="4636" xr:uid="{00000000-0005-0000-0000-0000BA110000}"/>
    <cellStyle name="Normal 10 3 2 4 2 2 2" xfId="4637" xr:uid="{00000000-0005-0000-0000-0000BB110000}"/>
    <cellStyle name="Normal 10 3 2 4 2 2 2 2" xfId="4638" xr:uid="{00000000-0005-0000-0000-0000BC110000}"/>
    <cellStyle name="Normal 10 3 2 4 2 2 3" xfId="4639" xr:uid="{00000000-0005-0000-0000-0000BD110000}"/>
    <cellStyle name="Normal 10 3 2 4 2 3" xfId="4640" xr:uid="{00000000-0005-0000-0000-0000BE110000}"/>
    <cellStyle name="Normal 10 3 2 4 2 3 2" xfId="4641" xr:uid="{00000000-0005-0000-0000-0000BF110000}"/>
    <cellStyle name="Normal 10 3 2 4 2 4" xfId="4642" xr:uid="{00000000-0005-0000-0000-0000C0110000}"/>
    <cellStyle name="Normal 10 3 2 4 3" xfId="4643" xr:uid="{00000000-0005-0000-0000-0000C1110000}"/>
    <cellStyle name="Normal 10 3 2 4 3 2" xfId="4644" xr:uid="{00000000-0005-0000-0000-0000C2110000}"/>
    <cellStyle name="Normal 10 3 2 4 3 2 2" xfId="4645" xr:uid="{00000000-0005-0000-0000-0000C3110000}"/>
    <cellStyle name="Normal 10 3 2 4 3 3" xfId="4646" xr:uid="{00000000-0005-0000-0000-0000C4110000}"/>
    <cellStyle name="Normal 10 3 2 4 4" xfId="4647" xr:uid="{00000000-0005-0000-0000-0000C5110000}"/>
    <cellStyle name="Normal 10 3 2 4 4 2" xfId="4648" xr:uid="{00000000-0005-0000-0000-0000C6110000}"/>
    <cellStyle name="Normal 10 3 2 4 5" xfId="4649" xr:uid="{00000000-0005-0000-0000-0000C7110000}"/>
    <cellStyle name="Normal 10 3 2 4 6" xfId="4650" xr:uid="{00000000-0005-0000-0000-0000C8110000}"/>
    <cellStyle name="Normal 10 3 2 5" xfId="4651" xr:uid="{00000000-0005-0000-0000-0000C9110000}"/>
    <cellStyle name="Normal 10 3 2 5 2" xfId="4652" xr:uid="{00000000-0005-0000-0000-0000CA110000}"/>
    <cellStyle name="Normal 10 3 2 5 2 2" xfId="4653" xr:uid="{00000000-0005-0000-0000-0000CB110000}"/>
    <cellStyle name="Normal 10 3 2 5 2 2 2" xfId="4654" xr:uid="{00000000-0005-0000-0000-0000CC110000}"/>
    <cellStyle name="Normal 10 3 2 5 2 3" xfId="4655" xr:uid="{00000000-0005-0000-0000-0000CD110000}"/>
    <cellStyle name="Normal 10 3 2 5 3" xfId="4656" xr:uid="{00000000-0005-0000-0000-0000CE110000}"/>
    <cellStyle name="Normal 10 3 2 5 3 2" xfId="4657" xr:uid="{00000000-0005-0000-0000-0000CF110000}"/>
    <cellStyle name="Normal 10 3 2 5 4" xfId="4658" xr:uid="{00000000-0005-0000-0000-0000D0110000}"/>
    <cellStyle name="Normal 10 3 2 6" xfId="4659" xr:uid="{00000000-0005-0000-0000-0000D1110000}"/>
    <cellStyle name="Normal 10 3 2 6 2" xfId="4660" xr:uid="{00000000-0005-0000-0000-0000D2110000}"/>
    <cellStyle name="Normal 10 3 2 6 2 2" xfId="4661" xr:uid="{00000000-0005-0000-0000-0000D3110000}"/>
    <cellStyle name="Normal 10 3 2 6 3" xfId="4662" xr:uid="{00000000-0005-0000-0000-0000D4110000}"/>
    <cellStyle name="Normal 10 3 2 7" xfId="4663" xr:uid="{00000000-0005-0000-0000-0000D5110000}"/>
    <cellStyle name="Normal 10 3 2 7 2" xfId="4664" xr:uid="{00000000-0005-0000-0000-0000D6110000}"/>
    <cellStyle name="Normal 10 3 2 8" xfId="4665" xr:uid="{00000000-0005-0000-0000-0000D7110000}"/>
    <cellStyle name="Normal 10 3 2 9" xfId="4666" xr:uid="{00000000-0005-0000-0000-0000D8110000}"/>
    <cellStyle name="Normal 10 3 3" xfId="4667" xr:uid="{00000000-0005-0000-0000-0000D9110000}"/>
    <cellStyle name="Normal 10 3 3 2" xfId="4668" xr:uid="{00000000-0005-0000-0000-0000DA110000}"/>
    <cellStyle name="Normal 10 3 3 2 2" xfId="4669" xr:uid="{00000000-0005-0000-0000-0000DB110000}"/>
    <cellStyle name="Normal 10 3 3 2 2 2" xfId="4670" xr:uid="{00000000-0005-0000-0000-0000DC110000}"/>
    <cellStyle name="Normal 10 3 3 2 2 2 2" xfId="4671" xr:uid="{00000000-0005-0000-0000-0000DD110000}"/>
    <cellStyle name="Normal 10 3 3 2 2 2 2 2" xfId="4672" xr:uid="{00000000-0005-0000-0000-0000DE110000}"/>
    <cellStyle name="Normal 10 3 3 2 2 2 2 2 2" xfId="4673" xr:uid="{00000000-0005-0000-0000-0000DF110000}"/>
    <cellStyle name="Normal 10 3 3 2 2 2 2 3" xfId="4674" xr:uid="{00000000-0005-0000-0000-0000E0110000}"/>
    <cellStyle name="Normal 10 3 3 2 2 2 3" xfId="4675" xr:uid="{00000000-0005-0000-0000-0000E1110000}"/>
    <cellStyle name="Normal 10 3 3 2 2 2 3 2" xfId="4676" xr:uid="{00000000-0005-0000-0000-0000E2110000}"/>
    <cellStyle name="Normal 10 3 3 2 2 2 4" xfId="4677" xr:uid="{00000000-0005-0000-0000-0000E3110000}"/>
    <cellStyle name="Normal 10 3 3 2 2 3" xfId="4678" xr:uid="{00000000-0005-0000-0000-0000E4110000}"/>
    <cellStyle name="Normal 10 3 3 2 2 3 2" xfId="4679" xr:uid="{00000000-0005-0000-0000-0000E5110000}"/>
    <cellStyle name="Normal 10 3 3 2 2 3 2 2" xfId="4680" xr:uid="{00000000-0005-0000-0000-0000E6110000}"/>
    <cellStyle name="Normal 10 3 3 2 2 3 3" xfId="4681" xr:uid="{00000000-0005-0000-0000-0000E7110000}"/>
    <cellStyle name="Normal 10 3 3 2 2 4" xfId="4682" xr:uid="{00000000-0005-0000-0000-0000E8110000}"/>
    <cellStyle name="Normal 10 3 3 2 2 4 2" xfId="4683" xr:uid="{00000000-0005-0000-0000-0000E9110000}"/>
    <cellStyle name="Normal 10 3 3 2 2 5" xfId="4684" xr:uid="{00000000-0005-0000-0000-0000EA110000}"/>
    <cellStyle name="Normal 10 3 3 2 2 6" xfId="4685" xr:uid="{00000000-0005-0000-0000-0000EB110000}"/>
    <cellStyle name="Normal 10 3 3 2 3" xfId="4686" xr:uid="{00000000-0005-0000-0000-0000EC110000}"/>
    <cellStyle name="Normal 10 3 3 2 3 2" xfId="4687" xr:uid="{00000000-0005-0000-0000-0000ED110000}"/>
    <cellStyle name="Normal 10 3 3 2 3 2 2" xfId="4688" xr:uid="{00000000-0005-0000-0000-0000EE110000}"/>
    <cellStyle name="Normal 10 3 3 2 3 2 2 2" xfId="4689" xr:uid="{00000000-0005-0000-0000-0000EF110000}"/>
    <cellStyle name="Normal 10 3 3 2 3 2 3" xfId="4690" xr:uid="{00000000-0005-0000-0000-0000F0110000}"/>
    <cellStyle name="Normal 10 3 3 2 3 3" xfId="4691" xr:uid="{00000000-0005-0000-0000-0000F1110000}"/>
    <cellStyle name="Normal 10 3 3 2 3 3 2" xfId="4692" xr:uid="{00000000-0005-0000-0000-0000F2110000}"/>
    <cellStyle name="Normal 10 3 3 2 3 4" xfId="4693" xr:uid="{00000000-0005-0000-0000-0000F3110000}"/>
    <cellStyle name="Normal 10 3 3 2 4" xfId="4694" xr:uid="{00000000-0005-0000-0000-0000F4110000}"/>
    <cellStyle name="Normal 10 3 3 2 4 2" xfId="4695" xr:uid="{00000000-0005-0000-0000-0000F5110000}"/>
    <cellStyle name="Normal 10 3 3 2 4 2 2" xfId="4696" xr:uid="{00000000-0005-0000-0000-0000F6110000}"/>
    <cellStyle name="Normal 10 3 3 2 4 3" xfId="4697" xr:uid="{00000000-0005-0000-0000-0000F7110000}"/>
    <cellStyle name="Normal 10 3 3 2 5" xfId="4698" xr:uid="{00000000-0005-0000-0000-0000F8110000}"/>
    <cellStyle name="Normal 10 3 3 2 5 2" xfId="4699" xr:uid="{00000000-0005-0000-0000-0000F9110000}"/>
    <cellStyle name="Normal 10 3 3 2 6" xfId="4700" xr:uid="{00000000-0005-0000-0000-0000FA110000}"/>
    <cellStyle name="Normal 10 3 3 2 7" xfId="4701" xr:uid="{00000000-0005-0000-0000-0000FB110000}"/>
    <cellStyle name="Normal 10 3 3 3" xfId="4702" xr:uid="{00000000-0005-0000-0000-0000FC110000}"/>
    <cellStyle name="Normal 10 3 3 3 2" xfId="4703" xr:uid="{00000000-0005-0000-0000-0000FD110000}"/>
    <cellStyle name="Normal 10 3 3 3 2 2" xfId="4704" xr:uid="{00000000-0005-0000-0000-0000FE110000}"/>
    <cellStyle name="Normal 10 3 3 3 2 2 2" xfId="4705" xr:uid="{00000000-0005-0000-0000-0000FF110000}"/>
    <cellStyle name="Normal 10 3 3 3 2 2 2 2" xfId="4706" xr:uid="{00000000-0005-0000-0000-000000120000}"/>
    <cellStyle name="Normal 10 3 3 3 2 2 3" xfId="4707" xr:uid="{00000000-0005-0000-0000-000001120000}"/>
    <cellStyle name="Normal 10 3 3 3 2 3" xfId="4708" xr:uid="{00000000-0005-0000-0000-000002120000}"/>
    <cellStyle name="Normal 10 3 3 3 2 3 2" xfId="4709" xr:uid="{00000000-0005-0000-0000-000003120000}"/>
    <cellStyle name="Normal 10 3 3 3 2 4" xfId="4710" xr:uid="{00000000-0005-0000-0000-000004120000}"/>
    <cellStyle name="Normal 10 3 3 3 3" xfId="4711" xr:uid="{00000000-0005-0000-0000-000005120000}"/>
    <cellStyle name="Normal 10 3 3 3 3 2" xfId="4712" xr:uid="{00000000-0005-0000-0000-000006120000}"/>
    <cellStyle name="Normal 10 3 3 3 3 2 2" xfId="4713" xr:uid="{00000000-0005-0000-0000-000007120000}"/>
    <cellStyle name="Normal 10 3 3 3 3 3" xfId="4714" xr:uid="{00000000-0005-0000-0000-000008120000}"/>
    <cellStyle name="Normal 10 3 3 3 4" xfId="4715" xr:uid="{00000000-0005-0000-0000-000009120000}"/>
    <cellStyle name="Normal 10 3 3 3 4 2" xfId="4716" xr:uid="{00000000-0005-0000-0000-00000A120000}"/>
    <cellStyle name="Normal 10 3 3 3 5" xfId="4717" xr:uid="{00000000-0005-0000-0000-00000B120000}"/>
    <cellStyle name="Normal 10 3 3 3 6" xfId="4718" xr:uid="{00000000-0005-0000-0000-00000C120000}"/>
    <cellStyle name="Normal 10 3 3 4" xfId="4719" xr:uid="{00000000-0005-0000-0000-00000D120000}"/>
    <cellStyle name="Normal 10 3 3 4 2" xfId="4720" xr:uid="{00000000-0005-0000-0000-00000E120000}"/>
    <cellStyle name="Normal 10 3 3 4 2 2" xfId="4721" xr:uid="{00000000-0005-0000-0000-00000F120000}"/>
    <cellStyle name="Normal 10 3 3 4 2 2 2" xfId="4722" xr:uid="{00000000-0005-0000-0000-000010120000}"/>
    <cellStyle name="Normal 10 3 3 4 2 3" xfId="4723" xr:uid="{00000000-0005-0000-0000-000011120000}"/>
    <cellStyle name="Normal 10 3 3 4 3" xfId="4724" xr:uid="{00000000-0005-0000-0000-000012120000}"/>
    <cellStyle name="Normal 10 3 3 4 3 2" xfId="4725" xr:uid="{00000000-0005-0000-0000-000013120000}"/>
    <cellStyle name="Normal 10 3 3 4 4" xfId="4726" xr:uid="{00000000-0005-0000-0000-000014120000}"/>
    <cellStyle name="Normal 10 3 3 5" xfId="4727" xr:uid="{00000000-0005-0000-0000-000015120000}"/>
    <cellStyle name="Normal 10 3 3 5 2" xfId="4728" xr:uid="{00000000-0005-0000-0000-000016120000}"/>
    <cellStyle name="Normal 10 3 3 5 2 2" xfId="4729" xr:uid="{00000000-0005-0000-0000-000017120000}"/>
    <cellStyle name="Normal 10 3 3 5 3" xfId="4730" xr:uid="{00000000-0005-0000-0000-000018120000}"/>
    <cellStyle name="Normal 10 3 3 6" xfId="4731" xr:uid="{00000000-0005-0000-0000-000019120000}"/>
    <cellStyle name="Normal 10 3 3 6 2" xfId="4732" xr:uid="{00000000-0005-0000-0000-00001A120000}"/>
    <cellStyle name="Normal 10 3 3 7" xfId="4733" xr:uid="{00000000-0005-0000-0000-00001B120000}"/>
    <cellStyle name="Normal 10 3 3 8" xfId="4734" xr:uid="{00000000-0005-0000-0000-00001C120000}"/>
    <cellStyle name="Normal 10 3 4" xfId="4735" xr:uid="{00000000-0005-0000-0000-00001D120000}"/>
    <cellStyle name="Normal 10 3 4 2" xfId="4736" xr:uid="{00000000-0005-0000-0000-00001E120000}"/>
    <cellStyle name="Normal 10 3 4 2 2" xfId="4737" xr:uid="{00000000-0005-0000-0000-00001F120000}"/>
    <cellStyle name="Normal 10 3 4 2 2 2" xfId="4738" xr:uid="{00000000-0005-0000-0000-000020120000}"/>
    <cellStyle name="Normal 10 3 4 2 2 2 2" xfId="4739" xr:uid="{00000000-0005-0000-0000-000021120000}"/>
    <cellStyle name="Normal 10 3 4 2 2 2 2 2" xfId="4740" xr:uid="{00000000-0005-0000-0000-000022120000}"/>
    <cellStyle name="Normal 10 3 4 2 2 2 3" xfId="4741" xr:uid="{00000000-0005-0000-0000-000023120000}"/>
    <cellStyle name="Normal 10 3 4 2 2 3" xfId="4742" xr:uid="{00000000-0005-0000-0000-000024120000}"/>
    <cellStyle name="Normal 10 3 4 2 2 3 2" xfId="4743" xr:uid="{00000000-0005-0000-0000-000025120000}"/>
    <cellStyle name="Normal 10 3 4 2 2 4" xfId="4744" xr:uid="{00000000-0005-0000-0000-000026120000}"/>
    <cellStyle name="Normal 10 3 4 2 3" xfId="4745" xr:uid="{00000000-0005-0000-0000-000027120000}"/>
    <cellStyle name="Normal 10 3 4 2 3 2" xfId="4746" xr:uid="{00000000-0005-0000-0000-000028120000}"/>
    <cellStyle name="Normal 10 3 4 2 3 2 2" xfId="4747" xr:uid="{00000000-0005-0000-0000-000029120000}"/>
    <cellStyle name="Normal 10 3 4 2 3 3" xfId="4748" xr:uid="{00000000-0005-0000-0000-00002A120000}"/>
    <cellStyle name="Normal 10 3 4 2 4" xfId="4749" xr:uid="{00000000-0005-0000-0000-00002B120000}"/>
    <cellStyle name="Normal 10 3 4 2 4 2" xfId="4750" xr:uid="{00000000-0005-0000-0000-00002C120000}"/>
    <cellStyle name="Normal 10 3 4 2 5" xfId="4751" xr:uid="{00000000-0005-0000-0000-00002D120000}"/>
    <cellStyle name="Normal 10 3 4 2 6" xfId="4752" xr:uid="{00000000-0005-0000-0000-00002E120000}"/>
    <cellStyle name="Normal 10 3 4 3" xfId="4753" xr:uid="{00000000-0005-0000-0000-00002F120000}"/>
    <cellStyle name="Normal 10 3 4 3 2" xfId="4754" xr:uid="{00000000-0005-0000-0000-000030120000}"/>
    <cellStyle name="Normal 10 3 4 3 2 2" xfId="4755" xr:uid="{00000000-0005-0000-0000-000031120000}"/>
    <cellStyle name="Normal 10 3 4 3 2 2 2" xfId="4756" xr:uid="{00000000-0005-0000-0000-000032120000}"/>
    <cellStyle name="Normal 10 3 4 3 2 3" xfId="4757" xr:uid="{00000000-0005-0000-0000-000033120000}"/>
    <cellStyle name="Normal 10 3 4 3 3" xfId="4758" xr:uid="{00000000-0005-0000-0000-000034120000}"/>
    <cellStyle name="Normal 10 3 4 3 3 2" xfId="4759" xr:uid="{00000000-0005-0000-0000-000035120000}"/>
    <cellStyle name="Normal 10 3 4 3 4" xfId="4760" xr:uid="{00000000-0005-0000-0000-000036120000}"/>
    <cellStyle name="Normal 10 3 4 4" xfId="4761" xr:uid="{00000000-0005-0000-0000-000037120000}"/>
    <cellStyle name="Normal 10 3 4 4 2" xfId="4762" xr:uid="{00000000-0005-0000-0000-000038120000}"/>
    <cellStyle name="Normal 10 3 4 4 2 2" xfId="4763" xr:uid="{00000000-0005-0000-0000-000039120000}"/>
    <cellStyle name="Normal 10 3 4 4 3" xfId="4764" xr:uid="{00000000-0005-0000-0000-00003A120000}"/>
    <cellStyle name="Normal 10 3 4 5" xfId="4765" xr:uid="{00000000-0005-0000-0000-00003B120000}"/>
    <cellStyle name="Normal 10 3 4 5 2" xfId="4766" xr:uid="{00000000-0005-0000-0000-00003C120000}"/>
    <cellStyle name="Normal 10 3 4 6" xfId="4767" xr:uid="{00000000-0005-0000-0000-00003D120000}"/>
    <cellStyle name="Normal 10 3 4 7" xfId="4768" xr:uid="{00000000-0005-0000-0000-00003E120000}"/>
    <cellStyle name="Normal 10 3 5" xfId="4769" xr:uid="{00000000-0005-0000-0000-00003F120000}"/>
    <cellStyle name="Normal 10 3 5 2" xfId="4770" xr:uid="{00000000-0005-0000-0000-000040120000}"/>
    <cellStyle name="Normal 10 3 5 2 2" xfId="4771" xr:uid="{00000000-0005-0000-0000-000041120000}"/>
    <cellStyle name="Normal 10 3 5 2 2 2" xfId="4772" xr:uid="{00000000-0005-0000-0000-000042120000}"/>
    <cellStyle name="Normal 10 3 5 2 2 2 2" xfId="4773" xr:uid="{00000000-0005-0000-0000-000043120000}"/>
    <cellStyle name="Normal 10 3 5 2 2 3" xfId="4774" xr:uid="{00000000-0005-0000-0000-000044120000}"/>
    <cellStyle name="Normal 10 3 5 2 3" xfId="4775" xr:uid="{00000000-0005-0000-0000-000045120000}"/>
    <cellStyle name="Normal 10 3 5 2 3 2" xfId="4776" xr:uid="{00000000-0005-0000-0000-000046120000}"/>
    <cellStyle name="Normal 10 3 5 2 4" xfId="4777" xr:uid="{00000000-0005-0000-0000-000047120000}"/>
    <cellStyle name="Normal 10 3 5 3" xfId="4778" xr:uid="{00000000-0005-0000-0000-000048120000}"/>
    <cellStyle name="Normal 10 3 5 3 2" xfId="4779" xr:uid="{00000000-0005-0000-0000-000049120000}"/>
    <cellStyle name="Normal 10 3 5 3 2 2" xfId="4780" xr:uid="{00000000-0005-0000-0000-00004A120000}"/>
    <cellStyle name="Normal 10 3 5 3 3" xfId="4781" xr:uid="{00000000-0005-0000-0000-00004B120000}"/>
    <cellStyle name="Normal 10 3 5 4" xfId="4782" xr:uid="{00000000-0005-0000-0000-00004C120000}"/>
    <cellStyle name="Normal 10 3 5 4 2" xfId="4783" xr:uid="{00000000-0005-0000-0000-00004D120000}"/>
    <cellStyle name="Normal 10 3 5 5" xfId="4784" xr:uid="{00000000-0005-0000-0000-00004E120000}"/>
    <cellStyle name="Normal 10 3 5 6" xfId="4785" xr:uid="{00000000-0005-0000-0000-00004F120000}"/>
    <cellStyle name="Normal 10 3 6" xfId="4786" xr:uid="{00000000-0005-0000-0000-000050120000}"/>
    <cellStyle name="Normal 10 3 6 2" xfId="4787" xr:uid="{00000000-0005-0000-0000-000051120000}"/>
    <cellStyle name="Normal 10 3 6 2 2" xfId="4788" xr:uid="{00000000-0005-0000-0000-000052120000}"/>
    <cellStyle name="Normal 10 3 6 2 2 2" xfId="4789" xr:uid="{00000000-0005-0000-0000-000053120000}"/>
    <cellStyle name="Normal 10 3 6 2 3" xfId="4790" xr:uid="{00000000-0005-0000-0000-000054120000}"/>
    <cellStyle name="Normal 10 3 6 3" xfId="4791" xr:uid="{00000000-0005-0000-0000-000055120000}"/>
    <cellStyle name="Normal 10 3 6 3 2" xfId="4792" xr:uid="{00000000-0005-0000-0000-000056120000}"/>
    <cellStyle name="Normal 10 3 6 4" xfId="4793" xr:uid="{00000000-0005-0000-0000-000057120000}"/>
    <cellStyle name="Normal 10 3 7" xfId="4794" xr:uid="{00000000-0005-0000-0000-000058120000}"/>
    <cellStyle name="Normal 10 3 7 2" xfId="4795" xr:uid="{00000000-0005-0000-0000-000059120000}"/>
    <cellStyle name="Normal 10 3 7 2 2" xfId="4796" xr:uid="{00000000-0005-0000-0000-00005A120000}"/>
    <cellStyle name="Normal 10 3 7 3" xfId="4797" xr:uid="{00000000-0005-0000-0000-00005B120000}"/>
    <cellStyle name="Normal 10 3 8" xfId="4798" xr:uid="{00000000-0005-0000-0000-00005C120000}"/>
    <cellStyle name="Normal 10 3 8 2" xfId="4799" xr:uid="{00000000-0005-0000-0000-00005D120000}"/>
    <cellStyle name="Normal 10 3 9" xfId="4800" xr:uid="{00000000-0005-0000-0000-00005E120000}"/>
    <cellStyle name="Normal 10 4" xfId="4801" xr:uid="{00000000-0005-0000-0000-00005F120000}"/>
    <cellStyle name="Normal 10 4 10" xfId="4802" xr:uid="{00000000-0005-0000-0000-000060120000}"/>
    <cellStyle name="Normal 10 4 11" xfId="4803" xr:uid="{00000000-0005-0000-0000-000061120000}"/>
    <cellStyle name="Normal 10 4 2" xfId="4804" xr:uid="{00000000-0005-0000-0000-000062120000}"/>
    <cellStyle name="Normal 10 4 2 2" xfId="4805" xr:uid="{00000000-0005-0000-0000-000063120000}"/>
    <cellStyle name="Normal 10 4 2 2 2" xfId="4806" xr:uid="{00000000-0005-0000-0000-000064120000}"/>
    <cellStyle name="Normal 10 4 2 2 2 2" xfId="4807" xr:uid="{00000000-0005-0000-0000-000065120000}"/>
    <cellStyle name="Normal 10 4 2 2 2 2 2" xfId="4808" xr:uid="{00000000-0005-0000-0000-000066120000}"/>
    <cellStyle name="Normal 10 4 2 2 2 2 2 2" xfId="4809" xr:uid="{00000000-0005-0000-0000-000067120000}"/>
    <cellStyle name="Normal 10 4 2 2 2 2 2 2 2" xfId="4810" xr:uid="{00000000-0005-0000-0000-000068120000}"/>
    <cellStyle name="Normal 10 4 2 2 2 2 2 2 2 2" xfId="4811" xr:uid="{00000000-0005-0000-0000-000069120000}"/>
    <cellStyle name="Normal 10 4 2 2 2 2 2 2 3" xfId="4812" xr:uid="{00000000-0005-0000-0000-00006A120000}"/>
    <cellStyle name="Normal 10 4 2 2 2 2 2 3" xfId="4813" xr:uid="{00000000-0005-0000-0000-00006B120000}"/>
    <cellStyle name="Normal 10 4 2 2 2 2 2 3 2" xfId="4814" xr:uid="{00000000-0005-0000-0000-00006C120000}"/>
    <cellStyle name="Normal 10 4 2 2 2 2 2 4" xfId="4815" xr:uid="{00000000-0005-0000-0000-00006D120000}"/>
    <cellStyle name="Normal 10 4 2 2 2 2 3" xfId="4816" xr:uid="{00000000-0005-0000-0000-00006E120000}"/>
    <cellStyle name="Normal 10 4 2 2 2 2 3 2" xfId="4817" xr:uid="{00000000-0005-0000-0000-00006F120000}"/>
    <cellStyle name="Normal 10 4 2 2 2 2 3 2 2" xfId="4818" xr:uid="{00000000-0005-0000-0000-000070120000}"/>
    <cellStyle name="Normal 10 4 2 2 2 2 3 3" xfId="4819" xr:uid="{00000000-0005-0000-0000-000071120000}"/>
    <cellStyle name="Normal 10 4 2 2 2 2 4" xfId="4820" xr:uid="{00000000-0005-0000-0000-000072120000}"/>
    <cellStyle name="Normal 10 4 2 2 2 2 4 2" xfId="4821" xr:uid="{00000000-0005-0000-0000-000073120000}"/>
    <cellStyle name="Normal 10 4 2 2 2 2 5" xfId="4822" xr:uid="{00000000-0005-0000-0000-000074120000}"/>
    <cellStyle name="Normal 10 4 2 2 2 2 6" xfId="4823" xr:uid="{00000000-0005-0000-0000-000075120000}"/>
    <cellStyle name="Normal 10 4 2 2 2 3" xfId="4824" xr:uid="{00000000-0005-0000-0000-000076120000}"/>
    <cellStyle name="Normal 10 4 2 2 2 3 2" xfId="4825" xr:uid="{00000000-0005-0000-0000-000077120000}"/>
    <cellStyle name="Normal 10 4 2 2 2 3 2 2" xfId="4826" xr:uid="{00000000-0005-0000-0000-000078120000}"/>
    <cellStyle name="Normal 10 4 2 2 2 3 2 2 2" xfId="4827" xr:uid="{00000000-0005-0000-0000-000079120000}"/>
    <cellStyle name="Normal 10 4 2 2 2 3 2 3" xfId="4828" xr:uid="{00000000-0005-0000-0000-00007A120000}"/>
    <cellStyle name="Normal 10 4 2 2 2 3 3" xfId="4829" xr:uid="{00000000-0005-0000-0000-00007B120000}"/>
    <cellStyle name="Normal 10 4 2 2 2 3 3 2" xfId="4830" xr:uid="{00000000-0005-0000-0000-00007C120000}"/>
    <cellStyle name="Normal 10 4 2 2 2 3 4" xfId="4831" xr:uid="{00000000-0005-0000-0000-00007D120000}"/>
    <cellStyle name="Normal 10 4 2 2 2 4" xfId="4832" xr:uid="{00000000-0005-0000-0000-00007E120000}"/>
    <cellStyle name="Normal 10 4 2 2 2 4 2" xfId="4833" xr:uid="{00000000-0005-0000-0000-00007F120000}"/>
    <cellStyle name="Normal 10 4 2 2 2 4 2 2" xfId="4834" xr:uid="{00000000-0005-0000-0000-000080120000}"/>
    <cellStyle name="Normal 10 4 2 2 2 4 3" xfId="4835" xr:uid="{00000000-0005-0000-0000-000081120000}"/>
    <cellStyle name="Normal 10 4 2 2 2 5" xfId="4836" xr:uid="{00000000-0005-0000-0000-000082120000}"/>
    <cellStyle name="Normal 10 4 2 2 2 5 2" xfId="4837" xr:uid="{00000000-0005-0000-0000-000083120000}"/>
    <cellStyle name="Normal 10 4 2 2 2 6" xfId="4838" xr:uid="{00000000-0005-0000-0000-000084120000}"/>
    <cellStyle name="Normal 10 4 2 2 2 7" xfId="4839" xr:uid="{00000000-0005-0000-0000-000085120000}"/>
    <cellStyle name="Normal 10 4 2 2 3" xfId="4840" xr:uid="{00000000-0005-0000-0000-000086120000}"/>
    <cellStyle name="Normal 10 4 2 2 3 2" xfId="4841" xr:uid="{00000000-0005-0000-0000-000087120000}"/>
    <cellStyle name="Normal 10 4 2 2 3 2 2" xfId="4842" xr:uid="{00000000-0005-0000-0000-000088120000}"/>
    <cellStyle name="Normal 10 4 2 2 3 2 2 2" xfId="4843" xr:uid="{00000000-0005-0000-0000-000089120000}"/>
    <cellStyle name="Normal 10 4 2 2 3 2 2 2 2" xfId="4844" xr:uid="{00000000-0005-0000-0000-00008A120000}"/>
    <cellStyle name="Normal 10 4 2 2 3 2 2 3" xfId="4845" xr:uid="{00000000-0005-0000-0000-00008B120000}"/>
    <cellStyle name="Normal 10 4 2 2 3 2 3" xfId="4846" xr:uid="{00000000-0005-0000-0000-00008C120000}"/>
    <cellStyle name="Normal 10 4 2 2 3 2 3 2" xfId="4847" xr:uid="{00000000-0005-0000-0000-00008D120000}"/>
    <cellStyle name="Normal 10 4 2 2 3 2 4" xfId="4848" xr:uid="{00000000-0005-0000-0000-00008E120000}"/>
    <cellStyle name="Normal 10 4 2 2 3 3" xfId="4849" xr:uid="{00000000-0005-0000-0000-00008F120000}"/>
    <cellStyle name="Normal 10 4 2 2 3 3 2" xfId="4850" xr:uid="{00000000-0005-0000-0000-000090120000}"/>
    <cellStyle name="Normal 10 4 2 2 3 3 2 2" xfId="4851" xr:uid="{00000000-0005-0000-0000-000091120000}"/>
    <cellStyle name="Normal 10 4 2 2 3 3 3" xfId="4852" xr:uid="{00000000-0005-0000-0000-000092120000}"/>
    <cellStyle name="Normal 10 4 2 2 3 4" xfId="4853" xr:uid="{00000000-0005-0000-0000-000093120000}"/>
    <cellStyle name="Normal 10 4 2 2 3 4 2" xfId="4854" xr:uid="{00000000-0005-0000-0000-000094120000}"/>
    <cellStyle name="Normal 10 4 2 2 3 5" xfId="4855" xr:uid="{00000000-0005-0000-0000-000095120000}"/>
    <cellStyle name="Normal 10 4 2 2 3 6" xfId="4856" xr:uid="{00000000-0005-0000-0000-000096120000}"/>
    <cellStyle name="Normal 10 4 2 2 4" xfId="4857" xr:uid="{00000000-0005-0000-0000-000097120000}"/>
    <cellStyle name="Normal 10 4 2 2 4 2" xfId="4858" xr:uid="{00000000-0005-0000-0000-000098120000}"/>
    <cellStyle name="Normal 10 4 2 2 4 2 2" xfId="4859" xr:uid="{00000000-0005-0000-0000-000099120000}"/>
    <cellStyle name="Normal 10 4 2 2 4 2 2 2" xfId="4860" xr:uid="{00000000-0005-0000-0000-00009A120000}"/>
    <cellStyle name="Normal 10 4 2 2 4 2 3" xfId="4861" xr:uid="{00000000-0005-0000-0000-00009B120000}"/>
    <cellStyle name="Normal 10 4 2 2 4 3" xfId="4862" xr:uid="{00000000-0005-0000-0000-00009C120000}"/>
    <cellStyle name="Normal 10 4 2 2 4 3 2" xfId="4863" xr:uid="{00000000-0005-0000-0000-00009D120000}"/>
    <cellStyle name="Normal 10 4 2 2 4 4" xfId="4864" xr:uid="{00000000-0005-0000-0000-00009E120000}"/>
    <cellStyle name="Normal 10 4 2 2 5" xfId="4865" xr:uid="{00000000-0005-0000-0000-00009F120000}"/>
    <cellStyle name="Normal 10 4 2 2 5 2" xfId="4866" xr:uid="{00000000-0005-0000-0000-0000A0120000}"/>
    <cellStyle name="Normal 10 4 2 2 5 2 2" xfId="4867" xr:uid="{00000000-0005-0000-0000-0000A1120000}"/>
    <cellStyle name="Normal 10 4 2 2 5 3" xfId="4868" xr:uid="{00000000-0005-0000-0000-0000A2120000}"/>
    <cellStyle name="Normal 10 4 2 2 6" xfId="4869" xr:uid="{00000000-0005-0000-0000-0000A3120000}"/>
    <cellStyle name="Normal 10 4 2 2 6 2" xfId="4870" xr:uid="{00000000-0005-0000-0000-0000A4120000}"/>
    <cellStyle name="Normal 10 4 2 2 7" xfId="4871" xr:uid="{00000000-0005-0000-0000-0000A5120000}"/>
    <cellStyle name="Normal 10 4 2 2 8" xfId="4872" xr:uid="{00000000-0005-0000-0000-0000A6120000}"/>
    <cellStyle name="Normal 10 4 2 3" xfId="4873" xr:uid="{00000000-0005-0000-0000-0000A7120000}"/>
    <cellStyle name="Normal 10 4 2 3 2" xfId="4874" xr:uid="{00000000-0005-0000-0000-0000A8120000}"/>
    <cellStyle name="Normal 10 4 2 3 2 2" xfId="4875" xr:uid="{00000000-0005-0000-0000-0000A9120000}"/>
    <cellStyle name="Normal 10 4 2 3 2 2 2" xfId="4876" xr:uid="{00000000-0005-0000-0000-0000AA120000}"/>
    <cellStyle name="Normal 10 4 2 3 2 2 2 2" xfId="4877" xr:uid="{00000000-0005-0000-0000-0000AB120000}"/>
    <cellStyle name="Normal 10 4 2 3 2 2 2 2 2" xfId="4878" xr:uid="{00000000-0005-0000-0000-0000AC120000}"/>
    <cellStyle name="Normal 10 4 2 3 2 2 2 3" xfId="4879" xr:uid="{00000000-0005-0000-0000-0000AD120000}"/>
    <cellStyle name="Normal 10 4 2 3 2 2 3" xfId="4880" xr:uid="{00000000-0005-0000-0000-0000AE120000}"/>
    <cellStyle name="Normal 10 4 2 3 2 2 3 2" xfId="4881" xr:uid="{00000000-0005-0000-0000-0000AF120000}"/>
    <cellStyle name="Normal 10 4 2 3 2 2 4" xfId="4882" xr:uid="{00000000-0005-0000-0000-0000B0120000}"/>
    <cellStyle name="Normal 10 4 2 3 2 3" xfId="4883" xr:uid="{00000000-0005-0000-0000-0000B1120000}"/>
    <cellStyle name="Normal 10 4 2 3 2 3 2" xfId="4884" xr:uid="{00000000-0005-0000-0000-0000B2120000}"/>
    <cellStyle name="Normal 10 4 2 3 2 3 2 2" xfId="4885" xr:uid="{00000000-0005-0000-0000-0000B3120000}"/>
    <cellStyle name="Normal 10 4 2 3 2 3 3" xfId="4886" xr:uid="{00000000-0005-0000-0000-0000B4120000}"/>
    <cellStyle name="Normal 10 4 2 3 2 4" xfId="4887" xr:uid="{00000000-0005-0000-0000-0000B5120000}"/>
    <cellStyle name="Normal 10 4 2 3 2 4 2" xfId="4888" xr:uid="{00000000-0005-0000-0000-0000B6120000}"/>
    <cellStyle name="Normal 10 4 2 3 2 5" xfId="4889" xr:uid="{00000000-0005-0000-0000-0000B7120000}"/>
    <cellStyle name="Normal 10 4 2 3 2 6" xfId="4890" xr:uid="{00000000-0005-0000-0000-0000B8120000}"/>
    <cellStyle name="Normal 10 4 2 3 3" xfId="4891" xr:uid="{00000000-0005-0000-0000-0000B9120000}"/>
    <cellStyle name="Normal 10 4 2 3 3 2" xfId="4892" xr:uid="{00000000-0005-0000-0000-0000BA120000}"/>
    <cellStyle name="Normal 10 4 2 3 3 2 2" xfId="4893" xr:uid="{00000000-0005-0000-0000-0000BB120000}"/>
    <cellStyle name="Normal 10 4 2 3 3 2 2 2" xfId="4894" xr:uid="{00000000-0005-0000-0000-0000BC120000}"/>
    <cellStyle name="Normal 10 4 2 3 3 2 3" xfId="4895" xr:uid="{00000000-0005-0000-0000-0000BD120000}"/>
    <cellStyle name="Normal 10 4 2 3 3 3" xfId="4896" xr:uid="{00000000-0005-0000-0000-0000BE120000}"/>
    <cellStyle name="Normal 10 4 2 3 3 3 2" xfId="4897" xr:uid="{00000000-0005-0000-0000-0000BF120000}"/>
    <cellStyle name="Normal 10 4 2 3 3 4" xfId="4898" xr:uid="{00000000-0005-0000-0000-0000C0120000}"/>
    <cellStyle name="Normal 10 4 2 3 4" xfId="4899" xr:uid="{00000000-0005-0000-0000-0000C1120000}"/>
    <cellStyle name="Normal 10 4 2 3 4 2" xfId="4900" xr:uid="{00000000-0005-0000-0000-0000C2120000}"/>
    <cellStyle name="Normal 10 4 2 3 4 2 2" xfId="4901" xr:uid="{00000000-0005-0000-0000-0000C3120000}"/>
    <cellStyle name="Normal 10 4 2 3 4 3" xfId="4902" xr:uid="{00000000-0005-0000-0000-0000C4120000}"/>
    <cellStyle name="Normal 10 4 2 3 5" xfId="4903" xr:uid="{00000000-0005-0000-0000-0000C5120000}"/>
    <cellStyle name="Normal 10 4 2 3 5 2" xfId="4904" xr:uid="{00000000-0005-0000-0000-0000C6120000}"/>
    <cellStyle name="Normal 10 4 2 3 6" xfId="4905" xr:uid="{00000000-0005-0000-0000-0000C7120000}"/>
    <cellStyle name="Normal 10 4 2 3 7" xfId="4906" xr:uid="{00000000-0005-0000-0000-0000C8120000}"/>
    <cellStyle name="Normal 10 4 2 4" xfId="4907" xr:uid="{00000000-0005-0000-0000-0000C9120000}"/>
    <cellStyle name="Normal 10 4 2 4 2" xfId="4908" xr:uid="{00000000-0005-0000-0000-0000CA120000}"/>
    <cellStyle name="Normal 10 4 2 4 2 2" xfId="4909" xr:uid="{00000000-0005-0000-0000-0000CB120000}"/>
    <cellStyle name="Normal 10 4 2 4 2 2 2" xfId="4910" xr:uid="{00000000-0005-0000-0000-0000CC120000}"/>
    <cellStyle name="Normal 10 4 2 4 2 2 2 2" xfId="4911" xr:uid="{00000000-0005-0000-0000-0000CD120000}"/>
    <cellStyle name="Normal 10 4 2 4 2 2 3" xfId="4912" xr:uid="{00000000-0005-0000-0000-0000CE120000}"/>
    <cellStyle name="Normal 10 4 2 4 2 3" xfId="4913" xr:uid="{00000000-0005-0000-0000-0000CF120000}"/>
    <cellStyle name="Normal 10 4 2 4 2 3 2" xfId="4914" xr:uid="{00000000-0005-0000-0000-0000D0120000}"/>
    <cellStyle name="Normal 10 4 2 4 2 4" xfId="4915" xr:uid="{00000000-0005-0000-0000-0000D1120000}"/>
    <cellStyle name="Normal 10 4 2 4 3" xfId="4916" xr:uid="{00000000-0005-0000-0000-0000D2120000}"/>
    <cellStyle name="Normal 10 4 2 4 3 2" xfId="4917" xr:uid="{00000000-0005-0000-0000-0000D3120000}"/>
    <cellStyle name="Normal 10 4 2 4 3 2 2" xfId="4918" xr:uid="{00000000-0005-0000-0000-0000D4120000}"/>
    <cellStyle name="Normal 10 4 2 4 3 3" xfId="4919" xr:uid="{00000000-0005-0000-0000-0000D5120000}"/>
    <cellStyle name="Normal 10 4 2 4 4" xfId="4920" xr:uid="{00000000-0005-0000-0000-0000D6120000}"/>
    <cellStyle name="Normal 10 4 2 4 4 2" xfId="4921" xr:uid="{00000000-0005-0000-0000-0000D7120000}"/>
    <cellStyle name="Normal 10 4 2 4 5" xfId="4922" xr:uid="{00000000-0005-0000-0000-0000D8120000}"/>
    <cellStyle name="Normal 10 4 2 4 6" xfId="4923" xr:uid="{00000000-0005-0000-0000-0000D9120000}"/>
    <cellStyle name="Normal 10 4 2 5" xfId="4924" xr:uid="{00000000-0005-0000-0000-0000DA120000}"/>
    <cellStyle name="Normal 10 4 2 5 2" xfId="4925" xr:uid="{00000000-0005-0000-0000-0000DB120000}"/>
    <cellStyle name="Normal 10 4 2 5 2 2" xfId="4926" xr:uid="{00000000-0005-0000-0000-0000DC120000}"/>
    <cellStyle name="Normal 10 4 2 5 2 2 2" xfId="4927" xr:uid="{00000000-0005-0000-0000-0000DD120000}"/>
    <cellStyle name="Normal 10 4 2 5 2 3" xfId="4928" xr:uid="{00000000-0005-0000-0000-0000DE120000}"/>
    <cellStyle name="Normal 10 4 2 5 3" xfId="4929" xr:uid="{00000000-0005-0000-0000-0000DF120000}"/>
    <cellStyle name="Normal 10 4 2 5 3 2" xfId="4930" xr:uid="{00000000-0005-0000-0000-0000E0120000}"/>
    <cellStyle name="Normal 10 4 2 5 4" xfId="4931" xr:uid="{00000000-0005-0000-0000-0000E1120000}"/>
    <cellStyle name="Normal 10 4 2 6" xfId="4932" xr:uid="{00000000-0005-0000-0000-0000E2120000}"/>
    <cellStyle name="Normal 10 4 2 6 2" xfId="4933" xr:uid="{00000000-0005-0000-0000-0000E3120000}"/>
    <cellStyle name="Normal 10 4 2 6 2 2" xfId="4934" xr:uid="{00000000-0005-0000-0000-0000E4120000}"/>
    <cellStyle name="Normal 10 4 2 6 3" xfId="4935" xr:uid="{00000000-0005-0000-0000-0000E5120000}"/>
    <cellStyle name="Normal 10 4 2 7" xfId="4936" xr:uid="{00000000-0005-0000-0000-0000E6120000}"/>
    <cellStyle name="Normal 10 4 2 7 2" xfId="4937" xr:uid="{00000000-0005-0000-0000-0000E7120000}"/>
    <cellStyle name="Normal 10 4 2 8" xfId="4938" xr:uid="{00000000-0005-0000-0000-0000E8120000}"/>
    <cellStyle name="Normal 10 4 2 9" xfId="4939" xr:uid="{00000000-0005-0000-0000-0000E9120000}"/>
    <cellStyle name="Normal 10 4 3" xfId="4940" xr:uid="{00000000-0005-0000-0000-0000EA120000}"/>
    <cellStyle name="Normal 10 4 3 2" xfId="4941" xr:uid="{00000000-0005-0000-0000-0000EB120000}"/>
    <cellStyle name="Normal 10 4 3 2 2" xfId="4942" xr:uid="{00000000-0005-0000-0000-0000EC120000}"/>
    <cellStyle name="Normal 10 4 3 2 2 2" xfId="4943" xr:uid="{00000000-0005-0000-0000-0000ED120000}"/>
    <cellStyle name="Normal 10 4 3 2 2 2 2" xfId="4944" xr:uid="{00000000-0005-0000-0000-0000EE120000}"/>
    <cellStyle name="Normal 10 4 3 2 2 2 2 2" xfId="4945" xr:uid="{00000000-0005-0000-0000-0000EF120000}"/>
    <cellStyle name="Normal 10 4 3 2 2 2 2 2 2" xfId="4946" xr:uid="{00000000-0005-0000-0000-0000F0120000}"/>
    <cellStyle name="Normal 10 4 3 2 2 2 2 3" xfId="4947" xr:uid="{00000000-0005-0000-0000-0000F1120000}"/>
    <cellStyle name="Normal 10 4 3 2 2 2 3" xfId="4948" xr:uid="{00000000-0005-0000-0000-0000F2120000}"/>
    <cellStyle name="Normal 10 4 3 2 2 2 3 2" xfId="4949" xr:uid="{00000000-0005-0000-0000-0000F3120000}"/>
    <cellStyle name="Normal 10 4 3 2 2 2 4" xfId="4950" xr:uid="{00000000-0005-0000-0000-0000F4120000}"/>
    <cellStyle name="Normal 10 4 3 2 2 3" xfId="4951" xr:uid="{00000000-0005-0000-0000-0000F5120000}"/>
    <cellStyle name="Normal 10 4 3 2 2 3 2" xfId="4952" xr:uid="{00000000-0005-0000-0000-0000F6120000}"/>
    <cellStyle name="Normal 10 4 3 2 2 3 2 2" xfId="4953" xr:uid="{00000000-0005-0000-0000-0000F7120000}"/>
    <cellStyle name="Normal 10 4 3 2 2 3 3" xfId="4954" xr:uid="{00000000-0005-0000-0000-0000F8120000}"/>
    <cellStyle name="Normal 10 4 3 2 2 4" xfId="4955" xr:uid="{00000000-0005-0000-0000-0000F9120000}"/>
    <cellStyle name="Normal 10 4 3 2 2 4 2" xfId="4956" xr:uid="{00000000-0005-0000-0000-0000FA120000}"/>
    <cellStyle name="Normal 10 4 3 2 2 5" xfId="4957" xr:uid="{00000000-0005-0000-0000-0000FB120000}"/>
    <cellStyle name="Normal 10 4 3 2 2 6" xfId="4958" xr:uid="{00000000-0005-0000-0000-0000FC120000}"/>
    <cellStyle name="Normal 10 4 3 2 3" xfId="4959" xr:uid="{00000000-0005-0000-0000-0000FD120000}"/>
    <cellStyle name="Normal 10 4 3 2 3 2" xfId="4960" xr:uid="{00000000-0005-0000-0000-0000FE120000}"/>
    <cellStyle name="Normal 10 4 3 2 3 2 2" xfId="4961" xr:uid="{00000000-0005-0000-0000-0000FF120000}"/>
    <cellStyle name="Normal 10 4 3 2 3 2 2 2" xfId="4962" xr:uid="{00000000-0005-0000-0000-000000130000}"/>
    <cellStyle name="Normal 10 4 3 2 3 2 3" xfId="4963" xr:uid="{00000000-0005-0000-0000-000001130000}"/>
    <cellStyle name="Normal 10 4 3 2 3 3" xfId="4964" xr:uid="{00000000-0005-0000-0000-000002130000}"/>
    <cellStyle name="Normal 10 4 3 2 3 3 2" xfId="4965" xr:uid="{00000000-0005-0000-0000-000003130000}"/>
    <cellStyle name="Normal 10 4 3 2 3 4" xfId="4966" xr:uid="{00000000-0005-0000-0000-000004130000}"/>
    <cellStyle name="Normal 10 4 3 2 4" xfId="4967" xr:uid="{00000000-0005-0000-0000-000005130000}"/>
    <cellStyle name="Normal 10 4 3 2 4 2" xfId="4968" xr:uid="{00000000-0005-0000-0000-000006130000}"/>
    <cellStyle name="Normal 10 4 3 2 4 2 2" xfId="4969" xr:uid="{00000000-0005-0000-0000-000007130000}"/>
    <cellStyle name="Normal 10 4 3 2 4 3" xfId="4970" xr:uid="{00000000-0005-0000-0000-000008130000}"/>
    <cellStyle name="Normal 10 4 3 2 5" xfId="4971" xr:uid="{00000000-0005-0000-0000-000009130000}"/>
    <cellStyle name="Normal 10 4 3 2 5 2" xfId="4972" xr:uid="{00000000-0005-0000-0000-00000A130000}"/>
    <cellStyle name="Normal 10 4 3 2 6" xfId="4973" xr:uid="{00000000-0005-0000-0000-00000B130000}"/>
    <cellStyle name="Normal 10 4 3 2 7" xfId="4974" xr:uid="{00000000-0005-0000-0000-00000C130000}"/>
    <cellStyle name="Normal 10 4 3 3" xfId="4975" xr:uid="{00000000-0005-0000-0000-00000D130000}"/>
    <cellStyle name="Normal 10 4 3 3 2" xfId="4976" xr:uid="{00000000-0005-0000-0000-00000E130000}"/>
    <cellStyle name="Normal 10 4 3 3 2 2" xfId="4977" xr:uid="{00000000-0005-0000-0000-00000F130000}"/>
    <cellStyle name="Normal 10 4 3 3 2 2 2" xfId="4978" xr:uid="{00000000-0005-0000-0000-000010130000}"/>
    <cellStyle name="Normal 10 4 3 3 2 2 2 2" xfId="4979" xr:uid="{00000000-0005-0000-0000-000011130000}"/>
    <cellStyle name="Normal 10 4 3 3 2 2 3" xfId="4980" xr:uid="{00000000-0005-0000-0000-000012130000}"/>
    <cellStyle name="Normal 10 4 3 3 2 3" xfId="4981" xr:uid="{00000000-0005-0000-0000-000013130000}"/>
    <cellStyle name="Normal 10 4 3 3 2 3 2" xfId="4982" xr:uid="{00000000-0005-0000-0000-000014130000}"/>
    <cellStyle name="Normal 10 4 3 3 2 4" xfId="4983" xr:uid="{00000000-0005-0000-0000-000015130000}"/>
    <cellStyle name="Normal 10 4 3 3 3" xfId="4984" xr:uid="{00000000-0005-0000-0000-000016130000}"/>
    <cellStyle name="Normal 10 4 3 3 3 2" xfId="4985" xr:uid="{00000000-0005-0000-0000-000017130000}"/>
    <cellStyle name="Normal 10 4 3 3 3 2 2" xfId="4986" xr:uid="{00000000-0005-0000-0000-000018130000}"/>
    <cellStyle name="Normal 10 4 3 3 3 3" xfId="4987" xr:uid="{00000000-0005-0000-0000-000019130000}"/>
    <cellStyle name="Normal 10 4 3 3 4" xfId="4988" xr:uid="{00000000-0005-0000-0000-00001A130000}"/>
    <cellStyle name="Normal 10 4 3 3 4 2" xfId="4989" xr:uid="{00000000-0005-0000-0000-00001B130000}"/>
    <cellStyle name="Normal 10 4 3 3 5" xfId="4990" xr:uid="{00000000-0005-0000-0000-00001C130000}"/>
    <cellStyle name="Normal 10 4 3 3 6" xfId="4991" xr:uid="{00000000-0005-0000-0000-00001D130000}"/>
    <cellStyle name="Normal 10 4 3 4" xfId="4992" xr:uid="{00000000-0005-0000-0000-00001E130000}"/>
    <cellStyle name="Normal 10 4 3 4 2" xfId="4993" xr:uid="{00000000-0005-0000-0000-00001F130000}"/>
    <cellStyle name="Normal 10 4 3 4 2 2" xfId="4994" xr:uid="{00000000-0005-0000-0000-000020130000}"/>
    <cellStyle name="Normal 10 4 3 4 2 2 2" xfId="4995" xr:uid="{00000000-0005-0000-0000-000021130000}"/>
    <cellStyle name="Normal 10 4 3 4 2 3" xfId="4996" xr:uid="{00000000-0005-0000-0000-000022130000}"/>
    <cellStyle name="Normal 10 4 3 4 3" xfId="4997" xr:uid="{00000000-0005-0000-0000-000023130000}"/>
    <cellStyle name="Normal 10 4 3 4 3 2" xfId="4998" xr:uid="{00000000-0005-0000-0000-000024130000}"/>
    <cellStyle name="Normal 10 4 3 4 4" xfId="4999" xr:uid="{00000000-0005-0000-0000-000025130000}"/>
    <cellStyle name="Normal 10 4 3 5" xfId="5000" xr:uid="{00000000-0005-0000-0000-000026130000}"/>
    <cellStyle name="Normal 10 4 3 5 2" xfId="5001" xr:uid="{00000000-0005-0000-0000-000027130000}"/>
    <cellStyle name="Normal 10 4 3 5 2 2" xfId="5002" xr:uid="{00000000-0005-0000-0000-000028130000}"/>
    <cellStyle name="Normal 10 4 3 5 3" xfId="5003" xr:uid="{00000000-0005-0000-0000-000029130000}"/>
    <cellStyle name="Normal 10 4 3 6" xfId="5004" xr:uid="{00000000-0005-0000-0000-00002A130000}"/>
    <cellStyle name="Normal 10 4 3 6 2" xfId="5005" xr:uid="{00000000-0005-0000-0000-00002B130000}"/>
    <cellStyle name="Normal 10 4 3 7" xfId="5006" xr:uid="{00000000-0005-0000-0000-00002C130000}"/>
    <cellStyle name="Normal 10 4 3 8" xfId="5007" xr:uid="{00000000-0005-0000-0000-00002D130000}"/>
    <cellStyle name="Normal 10 4 4" xfId="5008" xr:uid="{00000000-0005-0000-0000-00002E130000}"/>
    <cellStyle name="Normal 10 4 4 2" xfId="5009" xr:uid="{00000000-0005-0000-0000-00002F130000}"/>
    <cellStyle name="Normal 10 4 4 2 2" xfId="5010" xr:uid="{00000000-0005-0000-0000-000030130000}"/>
    <cellStyle name="Normal 10 4 4 2 2 2" xfId="5011" xr:uid="{00000000-0005-0000-0000-000031130000}"/>
    <cellStyle name="Normal 10 4 4 2 2 2 2" xfId="5012" xr:uid="{00000000-0005-0000-0000-000032130000}"/>
    <cellStyle name="Normal 10 4 4 2 2 2 2 2" xfId="5013" xr:uid="{00000000-0005-0000-0000-000033130000}"/>
    <cellStyle name="Normal 10 4 4 2 2 2 3" xfId="5014" xr:uid="{00000000-0005-0000-0000-000034130000}"/>
    <cellStyle name="Normal 10 4 4 2 2 3" xfId="5015" xr:uid="{00000000-0005-0000-0000-000035130000}"/>
    <cellStyle name="Normal 10 4 4 2 2 3 2" xfId="5016" xr:uid="{00000000-0005-0000-0000-000036130000}"/>
    <cellStyle name="Normal 10 4 4 2 2 4" xfId="5017" xr:uid="{00000000-0005-0000-0000-000037130000}"/>
    <cellStyle name="Normal 10 4 4 2 3" xfId="5018" xr:uid="{00000000-0005-0000-0000-000038130000}"/>
    <cellStyle name="Normal 10 4 4 2 3 2" xfId="5019" xr:uid="{00000000-0005-0000-0000-000039130000}"/>
    <cellStyle name="Normal 10 4 4 2 3 2 2" xfId="5020" xr:uid="{00000000-0005-0000-0000-00003A130000}"/>
    <cellStyle name="Normal 10 4 4 2 3 3" xfId="5021" xr:uid="{00000000-0005-0000-0000-00003B130000}"/>
    <cellStyle name="Normal 10 4 4 2 4" xfId="5022" xr:uid="{00000000-0005-0000-0000-00003C130000}"/>
    <cellStyle name="Normal 10 4 4 2 4 2" xfId="5023" xr:uid="{00000000-0005-0000-0000-00003D130000}"/>
    <cellStyle name="Normal 10 4 4 2 5" xfId="5024" xr:uid="{00000000-0005-0000-0000-00003E130000}"/>
    <cellStyle name="Normal 10 4 4 2 6" xfId="5025" xr:uid="{00000000-0005-0000-0000-00003F130000}"/>
    <cellStyle name="Normal 10 4 4 3" xfId="5026" xr:uid="{00000000-0005-0000-0000-000040130000}"/>
    <cellStyle name="Normal 10 4 4 3 2" xfId="5027" xr:uid="{00000000-0005-0000-0000-000041130000}"/>
    <cellStyle name="Normal 10 4 4 3 2 2" xfId="5028" xr:uid="{00000000-0005-0000-0000-000042130000}"/>
    <cellStyle name="Normal 10 4 4 3 2 2 2" xfId="5029" xr:uid="{00000000-0005-0000-0000-000043130000}"/>
    <cellStyle name="Normal 10 4 4 3 2 3" xfId="5030" xr:uid="{00000000-0005-0000-0000-000044130000}"/>
    <cellStyle name="Normal 10 4 4 3 3" xfId="5031" xr:uid="{00000000-0005-0000-0000-000045130000}"/>
    <cellStyle name="Normal 10 4 4 3 3 2" xfId="5032" xr:uid="{00000000-0005-0000-0000-000046130000}"/>
    <cellStyle name="Normal 10 4 4 3 4" xfId="5033" xr:uid="{00000000-0005-0000-0000-000047130000}"/>
    <cellStyle name="Normal 10 4 4 4" xfId="5034" xr:uid="{00000000-0005-0000-0000-000048130000}"/>
    <cellStyle name="Normal 10 4 4 4 2" xfId="5035" xr:uid="{00000000-0005-0000-0000-000049130000}"/>
    <cellStyle name="Normal 10 4 4 4 2 2" xfId="5036" xr:uid="{00000000-0005-0000-0000-00004A130000}"/>
    <cellStyle name="Normal 10 4 4 4 3" xfId="5037" xr:uid="{00000000-0005-0000-0000-00004B130000}"/>
    <cellStyle name="Normal 10 4 4 5" xfId="5038" xr:uid="{00000000-0005-0000-0000-00004C130000}"/>
    <cellStyle name="Normal 10 4 4 5 2" xfId="5039" xr:uid="{00000000-0005-0000-0000-00004D130000}"/>
    <cellStyle name="Normal 10 4 4 6" xfId="5040" xr:uid="{00000000-0005-0000-0000-00004E130000}"/>
    <cellStyle name="Normal 10 4 4 7" xfId="5041" xr:uid="{00000000-0005-0000-0000-00004F130000}"/>
    <cellStyle name="Normal 10 4 5" xfId="5042" xr:uid="{00000000-0005-0000-0000-000050130000}"/>
    <cellStyle name="Normal 10 4 5 2" xfId="5043" xr:uid="{00000000-0005-0000-0000-000051130000}"/>
    <cellStyle name="Normal 10 4 5 2 2" xfId="5044" xr:uid="{00000000-0005-0000-0000-000052130000}"/>
    <cellStyle name="Normal 10 4 5 2 2 2" xfId="5045" xr:uid="{00000000-0005-0000-0000-000053130000}"/>
    <cellStyle name="Normal 10 4 5 2 2 2 2" xfId="5046" xr:uid="{00000000-0005-0000-0000-000054130000}"/>
    <cellStyle name="Normal 10 4 5 2 2 3" xfId="5047" xr:uid="{00000000-0005-0000-0000-000055130000}"/>
    <cellStyle name="Normal 10 4 5 2 3" xfId="5048" xr:uid="{00000000-0005-0000-0000-000056130000}"/>
    <cellStyle name="Normal 10 4 5 2 3 2" xfId="5049" xr:uid="{00000000-0005-0000-0000-000057130000}"/>
    <cellStyle name="Normal 10 4 5 2 4" xfId="5050" xr:uid="{00000000-0005-0000-0000-000058130000}"/>
    <cellStyle name="Normal 10 4 5 3" xfId="5051" xr:uid="{00000000-0005-0000-0000-000059130000}"/>
    <cellStyle name="Normal 10 4 5 3 2" xfId="5052" xr:uid="{00000000-0005-0000-0000-00005A130000}"/>
    <cellStyle name="Normal 10 4 5 3 2 2" xfId="5053" xr:uid="{00000000-0005-0000-0000-00005B130000}"/>
    <cellStyle name="Normal 10 4 5 3 3" xfId="5054" xr:uid="{00000000-0005-0000-0000-00005C130000}"/>
    <cellStyle name="Normal 10 4 5 4" xfId="5055" xr:uid="{00000000-0005-0000-0000-00005D130000}"/>
    <cellStyle name="Normal 10 4 5 4 2" xfId="5056" xr:uid="{00000000-0005-0000-0000-00005E130000}"/>
    <cellStyle name="Normal 10 4 5 5" xfId="5057" xr:uid="{00000000-0005-0000-0000-00005F130000}"/>
    <cellStyle name="Normal 10 4 5 6" xfId="5058" xr:uid="{00000000-0005-0000-0000-000060130000}"/>
    <cellStyle name="Normal 10 4 6" xfId="5059" xr:uid="{00000000-0005-0000-0000-000061130000}"/>
    <cellStyle name="Normal 10 4 6 2" xfId="5060" xr:uid="{00000000-0005-0000-0000-000062130000}"/>
    <cellStyle name="Normal 10 4 6 2 2" xfId="5061" xr:uid="{00000000-0005-0000-0000-000063130000}"/>
    <cellStyle name="Normal 10 4 6 2 2 2" xfId="5062" xr:uid="{00000000-0005-0000-0000-000064130000}"/>
    <cellStyle name="Normal 10 4 6 2 3" xfId="5063" xr:uid="{00000000-0005-0000-0000-000065130000}"/>
    <cellStyle name="Normal 10 4 6 3" xfId="5064" xr:uid="{00000000-0005-0000-0000-000066130000}"/>
    <cellStyle name="Normal 10 4 6 3 2" xfId="5065" xr:uid="{00000000-0005-0000-0000-000067130000}"/>
    <cellStyle name="Normal 10 4 6 4" xfId="5066" xr:uid="{00000000-0005-0000-0000-000068130000}"/>
    <cellStyle name="Normal 10 4 7" xfId="5067" xr:uid="{00000000-0005-0000-0000-000069130000}"/>
    <cellStyle name="Normal 10 4 7 2" xfId="5068" xr:uid="{00000000-0005-0000-0000-00006A130000}"/>
    <cellStyle name="Normal 10 4 7 2 2" xfId="5069" xr:uid="{00000000-0005-0000-0000-00006B130000}"/>
    <cellStyle name="Normal 10 4 7 3" xfId="5070" xr:uid="{00000000-0005-0000-0000-00006C130000}"/>
    <cellStyle name="Normal 10 4 8" xfId="5071" xr:uid="{00000000-0005-0000-0000-00006D130000}"/>
    <cellStyle name="Normal 10 4 8 2" xfId="5072" xr:uid="{00000000-0005-0000-0000-00006E130000}"/>
    <cellStyle name="Normal 10 4 9" xfId="5073" xr:uid="{00000000-0005-0000-0000-00006F130000}"/>
    <cellStyle name="Normal 10 5" xfId="5074" xr:uid="{00000000-0005-0000-0000-000070130000}"/>
    <cellStyle name="Normal 10 5 2" xfId="5075" xr:uid="{00000000-0005-0000-0000-000071130000}"/>
    <cellStyle name="Normal 10 5 2 2" xfId="5076" xr:uid="{00000000-0005-0000-0000-000072130000}"/>
    <cellStyle name="Normal 10 5 2 2 2" xfId="5077" xr:uid="{00000000-0005-0000-0000-000073130000}"/>
    <cellStyle name="Normal 10 5 2 2 2 2" xfId="5078" xr:uid="{00000000-0005-0000-0000-000074130000}"/>
    <cellStyle name="Normal 10 5 2 2 2 2 2" xfId="5079" xr:uid="{00000000-0005-0000-0000-000075130000}"/>
    <cellStyle name="Normal 10 5 2 2 2 2 2 2" xfId="5080" xr:uid="{00000000-0005-0000-0000-000076130000}"/>
    <cellStyle name="Normal 10 5 2 2 2 2 2 2 2" xfId="5081" xr:uid="{00000000-0005-0000-0000-000077130000}"/>
    <cellStyle name="Normal 10 5 2 2 2 2 2 3" xfId="5082" xr:uid="{00000000-0005-0000-0000-000078130000}"/>
    <cellStyle name="Normal 10 5 2 2 2 2 3" xfId="5083" xr:uid="{00000000-0005-0000-0000-000079130000}"/>
    <cellStyle name="Normal 10 5 2 2 2 2 3 2" xfId="5084" xr:uid="{00000000-0005-0000-0000-00007A130000}"/>
    <cellStyle name="Normal 10 5 2 2 2 2 4" xfId="5085" xr:uid="{00000000-0005-0000-0000-00007B130000}"/>
    <cellStyle name="Normal 10 5 2 2 2 3" xfId="5086" xr:uid="{00000000-0005-0000-0000-00007C130000}"/>
    <cellStyle name="Normal 10 5 2 2 2 3 2" xfId="5087" xr:uid="{00000000-0005-0000-0000-00007D130000}"/>
    <cellStyle name="Normal 10 5 2 2 2 3 2 2" xfId="5088" xr:uid="{00000000-0005-0000-0000-00007E130000}"/>
    <cellStyle name="Normal 10 5 2 2 2 3 3" xfId="5089" xr:uid="{00000000-0005-0000-0000-00007F130000}"/>
    <cellStyle name="Normal 10 5 2 2 2 4" xfId="5090" xr:uid="{00000000-0005-0000-0000-000080130000}"/>
    <cellStyle name="Normal 10 5 2 2 2 4 2" xfId="5091" xr:uid="{00000000-0005-0000-0000-000081130000}"/>
    <cellStyle name="Normal 10 5 2 2 2 5" xfId="5092" xr:uid="{00000000-0005-0000-0000-000082130000}"/>
    <cellStyle name="Normal 10 5 2 2 2 6" xfId="5093" xr:uid="{00000000-0005-0000-0000-000083130000}"/>
    <cellStyle name="Normal 10 5 2 2 3" xfId="5094" xr:uid="{00000000-0005-0000-0000-000084130000}"/>
    <cellStyle name="Normal 10 5 2 2 3 2" xfId="5095" xr:uid="{00000000-0005-0000-0000-000085130000}"/>
    <cellStyle name="Normal 10 5 2 2 3 2 2" xfId="5096" xr:uid="{00000000-0005-0000-0000-000086130000}"/>
    <cellStyle name="Normal 10 5 2 2 3 2 2 2" xfId="5097" xr:uid="{00000000-0005-0000-0000-000087130000}"/>
    <cellStyle name="Normal 10 5 2 2 3 2 3" xfId="5098" xr:uid="{00000000-0005-0000-0000-000088130000}"/>
    <cellStyle name="Normal 10 5 2 2 3 3" xfId="5099" xr:uid="{00000000-0005-0000-0000-000089130000}"/>
    <cellStyle name="Normal 10 5 2 2 3 3 2" xfId="5100" xr:uid="{00000000-0005-0000-0000-00008A130000}"/>
    <cellStyle name="Normal 10 5 2 2 3 4" xfId="5101" xr:uid="{00000000-0005-0000-0000-00008B130000}"/>
    <cellStyle name="Normal 10 5 2 2 4" xfId="5102" xr:uid="{00000000-0005-0000-0000-00008C130000}"/>
    <cellStyle name="Normal 10 5 2 2 4 2" xfId="5103" xr:uid="{00000000-0005-0000-0000-00008D130000}"/>
    <cellStyle name="Normal 10 5 2 2 4 2 2" xfId="5104" xr:uid="{00000000-0005-0000-0000-00008E130000}"/>
    <cellStyle name="Normal 10 5 2 2 4 3" xfId="5105" xr:uid="{00000000-0005-0000-0000-00008F130000}"/>
    <cellStyle name="Normal 10 5 2 2 5" xfId="5106" xr:uid="{00000000-0005-0000-0000-000090130000}"/>
    <cellStyle name="Normal 10 5 2 2 5 2" xfId="5107" xr:uid="{00000000-0005-0000-0000-000091130000}"/>
    <cellStyle name="Normal 10 5 2 2 6" xfId="5108" xr:uid="{00000000-0005-0000-0000-000092130000}"/>
    <cellStyle name="Normal 10 5 2 2 7" xfId="5109" xr:uid="{00000000-0005-0000-0000-000093130000}"/>
    <cellStyle name="Normal 10 5 2 3" xfId="5110" xr:uid="{00000000-0005-0000-0000-000094130000}"/>
    <cellStyle name="Normal 10 5 2 3 2" xfId="5111" xr:uid="{00000000-0005-0000-0000-000095130000}"/>
    <cellStyle name="Normal 10 5 2 3 2 2" xfId="5112" xr:uid="{00000000-0005-0000-0000-000096130000}"/>
    <cellStyle name="Normal 10 5 2 3 2 2 2" xfId="5113" xr:uid="{00000000-0005-0000-0000-000097130000}"/>
    <cellStyle name="Normal 10 5 2 3 2 2 2 2" xfId="5114" xr:uid="{00000000-0005-0000-0000-000098130000}"/>
    <cellStyle name="Normal 10 5 2 3 2 2 3" xfId="5115" xr:uid="{00000000-0005-0000-0000-000099130000}"/>
    <cellStyle name="Normal 10 5 2 3 2 3" xfId="5116" xr:uid="{00000000-0005-0000-0000-00009A130000}"/>
    <cellStyle name="Normal 10 5 2 3 2 3 2" xfId="5117" xr:uid="{00000000-0005-0000-0000-00009B130000}"/>
    <cellStyle name="Normal 10 5 2 3 2 4" xfId="5118" xr:uid="{00000000-0005-0000-0000-00009C130000}"/>
    <cellStyle name="Normal 10 5 2 3 3" xfId="5119" xr:uid="{00000000-0005-0000-0000-00009D130000}"/>
    <cellStyle name="Normal 10 5 2 3 3 2" xfId="5120" xr:uid="{00000000-0005-0000-0000-00009E130000}"/>
    <cellStyle name="Normal 10 5 2 3 3 2 2" xfId="5121" xr:uid="{00000000-0005-0000-0000-00009F130000}"/>
    <cellStyle name="Normal 10 5 2 3 3 3" xfId="5122" xr:uid="{00000000-0005-0000-0000-0000A0130000}"/>
    <cellStyle name="Normal 10 5 2 3 4" xfId="5123" xr:uid="{00000000-0005-0000-0000-0000A1130000}"/>
    <cellStyle name="Normal 10 5 2 3 4 2" xfId="5124" xr:uid="{00000000-0005-0000-0000-0000A2130000}"/>
    <cellStyle name="Normal 10 5 2 3 5" xfId="5125" xr:uid="{00000000-0005-0000-0000-0000A3130000}"/>
    <cellStyle name="Normal 10 5 2 3 6" xfId="5126" xr:uid="{00000000-0005-0000-0000-0000A4130000}"/>
    <cellStyle name="Normal 10 5 2 4" xfId="5127" xr:uid="{00000000-0005-0000-0000-0000A5130000}"/>
    <cellStyle name="Normal 10 5 2 4 2" xfId="5128" xr:uid="{00000000-0005-0000-0000-0000A6130000}"/>
    <cellStyle name="Normal 10 5 2 4 2 2" xfId="5129" xr:uid="{00000000-0005-0000-0000-0000A7130000}"/>
    <cellStyle name="Normal 10 5 2 4 2 2 2" xfId="5130" xr:uid="{00000000-0005-0000-0000-0000A8130000}"/>
    <cellStyle name="Normal 10 5 2 4 2 3" xfId="5131" xr:uid="{00000000-0005-0000-0000-0000A9130000}"/>
    <cellStyle name="Normal 10 5 2 4 3" xfId="5132" xr:uid="{00000000-0005-0000-0000-0000AA130000}"/>
    <cellStyle name="Normal 10 5 2 4 3 2" xfId="5133" xr:uid="{00000000-0005-0000-0000-0000AB130000}"/>
    <cellStyle name="Normal 10 5 2 4 4" xfId="5134" xr:uid="{00000000-0005-0000-0000-0000AC130000}"/>
    <cellStyle name="Normal 10 5 2 5" xfId="5135" xr:uid="{00000000-0005-0000-0000-0000AD130000}"/>
    <cellStyle name="Normal 10 5 2 5 2" xfId="5136" xr:uid="{00000000-0005-0000-0000-0000AE130000}"/>
    <cellStyle name="Normal 10 5 2 5 2 2" xfId="5137" xr:uid="{00000000-0005-0000-0000-0000AF130000}"/>
    <cellStyle name="Normal 10 5 2 5 3" xfId="5138" xr:uid="{00000000-0005-0000-0000-0000B0130000}"/>
    <cellStyle name="Normal 10 5 2 6" xfId="5139" xr:uid="{00000000-0005-0000-0000-0000B1130000}"/>
    <cellStyle name="Normal 10 5 2 6 2" xfId="5140" xr:uid="{00000000-0005-0000-0000-0000B2130000}"/>
    <cellStyle name="Normal 10 5 2 7" xfId="5141" xr:uid="{00000000-0005-0000-0000-0000B3130000}"/>
    <cellStyle name="Normal 10 5 2 8" xfId="5142" xr:uid="{00000000-0005-0000-0000-0000B4130000}"/>
    <cellStyle name="Normal 10 5 3" xfId="5143" xr:uid="{00000000-0005-0000-0000-0000B5130000}"/>
    <cellStyle name="Normal 10 5 3 2" xfId="5144" xr:uid="{00000000-0005-0000-0000-0000B6130000}"/>
    <cellStyle name="Normal 10 5 3 2 2" xfId="5145" xr:uid="{00000000-0005-0000-0000-0000B7130000}"/>
    <cellStyle name="Normal 10 5 3 2 2 2" xfId="5146" xr:uid="{00000000-0005-0000-0000-0000B8130000}"/>
    <cellStyle name="Normal 10 5 3 2 2 2 2" xfId="5147" xr:uid="{00000000-0005-0000-0000-0000B9130000}"/>
    <cellStyle name="Normal 10 5 3 2 2 2 2 2" xfId="5148" xr:uid="{00000000-0005-0000-0000-0000BA130000}"/>
    <cellStyle name="Normal 10 5 3 2 2 2 3" xfId="5149" xr:uid="{00000000-0005-0000-0000-0000BB130000}"/>
    <cellStyle name="Normal 10 5 3 2 2 3" xfId="5150" xr:uid="{00000000-0005-0000-0000-0000BC130000}"/>
    <cellStyle name="Normal 10 5 3 2 2 3 2" xfId="5151" xr:uid="{00000000-0005-0000-0000-0000BD130000}"/>
    <cellStyle name="Normal 10 5 3 2 2 4" xfId="5152" xr:uid="{00000000-0005-0000-0000-0000BE130000}"/>
    <cellStyle name="Normal 10 5 3 2 3" xfId="5153" xr:uid="{00000000-0005-0000-0000-0000BF130000}"/>
    <cellStyle name="Normal 10 5 3 2 3 2" xfId="5154" xr:uid="{00000000-0005-0000-0000-0000C0130000}"/>
    <cellStyle name="Normal 10 5 3 2 3 2 2" xfId="5155" xr:uid="{00000000-0005-0000-0000-0000C1130000}"/>
    <cellStyle name="Normal 10 5 3 2 3 3" xfId="5156" xr:uid="{00000000-0005-0000-0000-0000C2130000}"/>
    <cellStyle name="Normal 10 5 3 2 4" xfId="5157" xr:uid="{00000000-0005-0000-0000-0000C3130000}"/>
    <cellStyle name="Normal 10 5 3 2 4 2" xfId="5158" xr:uid="{00000000-0005-0000-0000-0000C4130000}"/>
    <cellStyle name="Normal 10 5 3 2 5" xfId="5159" xr:uid="{00000000-0005-0000-0000-0000C5130000}"/>
    <cellStyle name="Normal 10 5 3 2 6" xfId="5160" xr:uid="{00000000-0005-0000-0000-0000C6130000}"/>
    <cellStyle name="Normal 10 5 3 3" xfId="5161" xr:uid="{00000000-0005-0000-0000-0000C7130000}"/>
    <cellStyle name="Normal 10 5 3 3 2" xfId="5162" xr:uid="{00000000-0005-0000-0000-0000C8130000}"/>
    <cellStyle name="Normal 10 5 3 3 2 2" xfId="5163" xr:uid="{00000000-0005-0000-0000-0000C9130000}"/>
    <cellStyle name="Normal 10 5 3 3 2 2 2" xfId="5164" xr:uid="{00000000-0005-0000-0000-0000CA130000}"/>
    <cellStyle name="Normal 10 5 3 3 2 3" xfId="5165" xr:uid="{00000000-0005-0000-0000-0000CB130000}"/>
    <cellStyle name="Normal 10 5 3 3 3" xfId="5166" xr:uid="{00000000-0005-0000-0000-0000CC130000}"/>
    <cellStyle name="Normal 10 5 3 3 3 2" xfId="5167" xr:uid="{00000000-0005-0000-0000-0000CD130000}"/>
    <cellStyle name="Normal 10 5 3 3 4" xfId="5168" xr:uid="{00000000-0005-0000-0000-0000CE130000}"/>
    <cellStyle name="Normal 10 5 3 4" xfId="5169" xr:uid="{00000000-0005-0000-0000-0000CF130000}"/>
    <cellStyle name="Normal 10 5 3 4 2" xfId="5170" xr:uid="{00000000-0005-0000-0000-0000D0130000}"/>
    <cellStyle name="Normal 10 5 3 4 2 2" xfId="5171" xr:uid="{00000000-0005-0000-0000-0000D1130000}"/>
    <cellStyle name="Normal 10 5 3 4 3" xfId="5172" xr:uid="{00000000-0005-0000-0000-0000D2130000}"/>
    <cellStyle name="Normal 10 5 3 5" xfId="5173" xr:uid="{00000000-0005-0000-0000-0000D3130000}"/>
    <cellStyle name="Normal 10 5 3 5 2" xfId="5174" xr:uid="{00000000-0005-0000-0000-0000D4130000}"/>
    <cellStyle name="Normal 10 5 3 6" xfId="5175" xr:uid="{00000000-0005-0000-0000-0000D5130000}"/>
    <cellStyle name="Normal 10 5 3 7" xfId="5176" xr:uid="{00000000-0005-0000-0000-0000D6130000}"/>
    <cellStyle name="Normal 10 5 4" xfId="5177" xr:uid="{00000000-0005-0000-0000-0000D7130000}"/>
    <cellStyle name="Normal 10 5 4 2" xfId="5178" xr:uid="{00000000-0005-0000-0000-0000D8130000}"/>
    <cellStyle name="Normal 10 5 4 2 2" xfId="5179" xr:uid="{00000000-0005-0000-0000-0000D9130000}"/>
    <cellStyle name="Normal 10 5 4 2 2 2" xfId="5180" xr:uid="{00000000-0005-0000-0000-0000DA130000}"/>
    <cellStyle name="Normal 10 5 4 2 2 2 2" xfId="5181" xr:uid="{00000000-0005-0000-0000-0000DB130000}"/>
    <cellStyle name="Normal 10 5 4 2 2 3" xfId="5182" xr:uid="{00000000-0005-0000-0000-0000DC130000}"/>
    <cellStyle name="Normal 10 5 4 2 3" xfId="5183" xr:uid="{00000000-0005-0000-0000-0000DD130000}"/>
    <cellStyle name="Normal 10 5 4 2 3 2" xfId="5184" xr:uid="{00000000-0005-0000-0000-0000DE130000}"/>
    <cellStyle name="Normal 10 5 4 2 4" xfId="5185" xr:uid="{00000000-0005-0000-0000-0000DF130000}"/>
    <cellStyle name="Normal 10 5 4 3" xfId="5186" xr:uid="{00000000-0005-0000-0000-0000E0130000}"/>
    <cellStyle name="Normal 10 5 4 3 2" xfId="5187" xr:uid="{00000000-0005-0000-0000-0000E1130000}"/>
    <cellStyle name="Normal 10 5 4 3 2 2" xfId="5188" xr:uid="{00000000-0005-0000-0000-0000E2130000}"/>
    <cellStyle name="Normal 10 5 4 3 3" xfId="5189" xr:uid="{00000000-0005-0000-0000-0000E3130000}"/>
    <cellStyle name="Normal 10 5 4 4" xfId="5190" xr:uid="{00000000-0005-0000-0000-0000E4130000}"/>
    <cellStyle name="Normal 10 5 4 4 2" xfId="5191" xr:uid="{00000000-0005-0000-0000-0000E5130000}"/>
    <cellStyle name="Normal 10 5 4 5" xfId="5192" xr:uid="{00000000-0005-0000-0000-0000E6130000}"/>
    <cellStyle name="Normal 10 5 4 6" xfId="5193" xr:uid="{00000000-0005-0000-0000-0000E7130000}"/>
    <cellStyle name="Normal 10 5 5" xfId="5194" xr:uid="{00000000-0005-0000-0000-0000E8130000}"/>
    <cellStyle name="Normal 10 5 5 2" xfId="5195" xr:uid="{00000000-0005-0000-0000-0000E9130000}"/>
    <cellStyle name="Normal 10 5 5 2 2" xfId="5196" xr:uid="{00000000-0005-0000-0000-0000EA130000}"/>
    <cellStyle name="Normal 10 5 5 2 2 2" xfId="5197" xr:uid="{00000000-0005-0000-0000-0000EB130000}"/>
    <cellStyle name="Normal 10 5 5 2 3" xfId="5198" xr:uid="{00000000-0005-0000-0000-0000EC130000}"/>
    <cellStyle name="Normal 10 5 5 3" xfId="5199" xr:uid="{00000000-0005-0000-0000-0000ED130000}"/>
    <cellStyle name="Normal 10 5 5 3 2" xfId="5200" xr:uid="{00000000-0005-0000-0000-0000EE130000}"/>
    <cellStyle name="Normal 10 5 5 4" xfId="5201" xr:uid="{00000000-0005-0000-0000-0000EF130000}"/>
    <cellStyle name="Normal 10 5 6" xfId="5202" xr:uid="{00000000-0005-0000-0000-0000F0130000}"/>
    <cellStyle name="Normal 10 5 6 2" xfId="5203" xr:uid="{00000000-0005-0000-0000-0000F1130000}"/>
    <cellStyle name="Normal 10 5 6 2 2" xfId="5204" xr:uid="{00000000-0005-0000-0000-0000F2130000}"/>
    <cellStyle name="Normal 10 5 6 3" xfId="5205" xr:uid="{00000000-0005-0000-0000-0000F3130000}"/>
    <cellStyle name="Normal 10 5 7" xfId="5206" xr:uid="{00000000-0005-0000-0000-0000F4130000}"/>
    <cellStyle name="Normal 10 5 7 2" xfId="5207" xr:uid="{00000000-0005-0000-0000-0000F5130000}"/>
    <cellStyle name="Normal 10 5 8" xfId="5208" xr:uid="{00000000-0005-0000-0000-0000F6130000}"/>
    <cellStyle name="Normal 10 5 9" xfId="5209" xr:uid="{00000000-0005-0000-0000-0000F7130000}"/>
    <cellStyle name="Normal 10 6" xfId="5210" xr:uid="{00000000-0005-0000-0000-0000F8130000}"/>
    <cellStyle name="Normal 10 6 2" xfId="5211" xr:uid="{00000000-0005-0000-0000-0000F9130000}"/>
    <cellStyle name="Normal 10 6 2 2" xfId="5212" xr:uid="{00000000-0005-0000-0000-0000FA130000}"/>
    <cellStyle name="Normal 10 6 2 2 2" xfId="5213" xr:uid="{00000000-0005-0000-0000-0000FB130000}"/>
    <cellStyle name="Normal 10 6 2 2 2 2" xfId="5214" xr:uid="{00000000-0005-0000-0000-0000FC130000}"/>
    <cellStyle name="Normal 10 6 2 2 2 2 2" xfId="5215" xr:uid="{00000000-0005-0000-0000-0000FD130000}"/>
    <cellStyle name="Normal 10 6 2 2 2 2 2 2" xfId="5216" xr:uid="{00000000-0005-0000-0000-0000FE130000}"/>
    <cellStyle name="Normal 10 6 2 2 2 2 3" xfId="5217" xr:uid="{00000000-0005-0000-0000-0000FF130000}"/>
    <cellStyle name="Normal 10 6 2 2 2 3" xfId="5218" xr:uid="{00000000-0005-0000-0000-000000140000}"/>
    <cellStyle name="Normal 10 6 2 2 2 3 2" xfId="5219" xr:uid="{00000000-0005-0000-0000-000001140000}"/>
    <cellStyle name="Normal 10 6 2 2 2 4" xfId="5220" xr:uid="{00000000-0005-0000-0000-000002140000}"/>
    <cellStyle name="Normal 10 6 2 2 3" xfId="5221" xr:uid="{00000000-0005-0000-0000-000003140000}"/>
    <cellStyle name="Normal 10 6 2 2 3 2" xfId="5222" xr:uid="{00000000-0005-0000-0000-000004140000}"/>
    <cellStyle name="Normal 10 6 2 2 3 2 2" xfId="5223" xr:uid="{00000000-0005-0000-0000-000005140000}"/>
    <cellStyle name="Normal 10 6 2 2 3 3" xfId="5224" xr:uid="{00000000-0005-0000-0000-000006140000}"/>
    <cellStyle name="Normal 10 6 2 2 4" xfId="5225" xr:uid="{00000000-0005-0000-0000-000007140000}"/>
    <cellStyle name="Normal 10 6 2 2 4 2" xfId="5226" xr:uid="{00000000-0005-0000-0000-000008140000}"/>
    <cellStyle name="Normal 10 6 2 2 5" xfId="5227" xr:uid="{00000000-0005-0000-0000-000009140000}"/>
    <cellStyle name="Normal 10 6 2 2 6" xfId="5228" xr:uid="{00000000-0005-0000-0000-00000A140000}"/>
    <cellStyle name="Normal 10 6 2 3" xfId="5229" xr:uid="{00000000-0005-0000-0000-00000B140000}"/>
    <cellStyle name="Normal 10 6 2 3 2" xfId="5230" xr:uid="{00000000-0005-0000-0000-00000C140000}"/>
    <cellStyle name="Normal 10 6 2 3 2 2" xfId="5231" xr:uid="{00000000-0005-0000-0000-00000D140000}"/>
    <cellStyle name="Normal 10 6 2 3 2 2 2" xfId="5232" xr:uid="{00000000-0005-0000-0000-00000E140000}"/>
    <cellStyle name="Normal 10 6 2 3 2 3" xfId="5233" xr:uid="{00000000-0005-0000-0000-00000F140000}"/>
    <cellStyle name="Normal 10 6 2 3 3" xfId="5234" xr:uid="{00000000-0005-0000-0000-000010140000}"/>
    <cellStyle name="Normal 10 6 2 3 3 2" xfId="5235" xr:uid="{00000000-0005-0000-0000-000011140000}"/>
    <cellStyle name="Normal 10 6 2 3 4" xfId="5236" xr:uid="{00000000-0005-0000-0000-000012140000}"/>
    <cellStyle name="Normal 10 6 2 4" xfId="5237" xr:uid="{00000000-0005-0000-0000-000013140000}"/>
    <cellStyle name="Normal 10 6 2 4 2" xfId="5238" xr:uid="{00000000-0005-0000-0000-000014140000}"/>
    <cellStyle name="Normal 10 6 2 4 2 2" xfId="5239" xr:uid="{00000000-0005-0000-0000-000015140000}"/>
    <cellStyle name="Normal 10 6 2 4 3" xfId="5240" xr:uid="{00000000-0005-0000-0000-000016140000}"/>
    <cellStyle name="Normal 10 6 2 5" xfId="5241" xr:uid="{00000000-0005-0000-0000-000017140000}"/>
    <cellStyle name="Normal 10 6 2 5 2" xfId="5242" xr:uid="{00000000-0005-0000-0000-000018140000}"/>
    <cellStyle name="Normal 10 6 2 6" xfId="5243" xr:uid="{00000000-0005-0000-0000-000019140000}"/>
    <cellStyle name="Normal 10 6 2 7" xfId="5244" xr:uid="{00000000-0005-0000-0000-00001A140000}"/>
    <cellStyle name="Normal 10 6 3" xfId="5245" xr:uid="{00000000-0005-0000-0000-00001B140000}"/>
    <cellStyle name="Normal 10 6 3 2" xfId="5246" xr:uid="{00000000-0005-0000-0000-00001C140000}"/>
    <cellStyle name="Normal 10 6 3 2 2" xfId="5247" xr:uid="{00000000-0005-0000-0000-00001D140000}"/>
    <cellStyle name="Normal 10 6 3 2 2 2" xfId="5248" xr:uid="{00000000-0005-0000-0000-00001E140000}"/>
    <cellStyle name="Normal 10 6 3 2 2 2 2" xfId="5249" xr:uid="{00000000-0005-0000-0000-00001F140000}"/>
    <cellStyle name="Normal 10 6 3 2 2 3" xfId="5250" xr:uid="{00000000-0005-0000-0000-000020140000}"/>
    <cellStyle name="Normal 10 6 3 2 3" xfId="5251" xr:uid="{00000000-0005-0000-0000-000021140000}"/>
    <cellStyle name="Normal 10 6 3 2 3 2" xfId="5252" xr:uid="{00000000-0005-0000-0000-000022140000}"/>
    <cellStyle name="Normal 10 6 3 2 4" xfId="5253" xr:uid="{00000000-0005-0000-0000-000023140000}"/>
    <cellStyle name="Normal 10 6 3 3" xfId="5254" xr:uid="{00000000-0005-0000-0000-000024140000}"/>
    <cellStyle name="Normal 10 6 3 3 2" xfId="5255" xr:uid="{00000000-0005-0000-0000-000025140000}"/>
    <cellStyle name="Normal 10 6 3 3 2 2" xfId="5256" xr:uid="{00000000-0005-0000-0000-000026140000}"/>
    <cellStyle name="Normal 10 6 3 3 3" xfId="5257" xr:uid="{00000000-0005-0000-0000-000027140000}"/>
    <cellStyle name="Normal 10 6 3 4" xfId="5258" xr:uid="{00000000-0005-0000-0000-000028140000}"/>
    <cellStyle name="Normal 10 6 3 4 2" xfId="5259" xr:uid="{00000000-0005-0000-0000-000029140000}"/>
    <cellStyle name="Normal 10 6 3 5" xfId="5260" xr:uid="{00000000-0005-0000-0000-00002A140000}"/>
    <cellStyle name="Normal 10 6 3 6" xfId="5261" xr:uid="{00000000-0005-0000-0000-00002B140000}"/>
    <cellStyle name="Normal 10 6 4" xfId="5262" xr:uid="{00000000-0005-0000-0000-00002C140000}"/>
    <cellStyle name="Normal 10 6 4 2" xfId="5263" xr:uid="{00000000-0005-0000-0000-00002D140000}"/>
    <cellStyle name="Normal 10 6 4 2 2" xfId="5264" xr:uid="{00000000-0005-0000-0000-00002E140000}"/>
    <cellStyle name="Normal 10 6 4 2 2 2" xfId="5265" xr:uid="{00000000-0005-0000-0000-00002F140000}"/>
    <cellStyle name="Normal 10 6 4 2 3" xfId="5266" xr:uid="{00000000-0005-0000-0000-000030140000}"/>
    <cellStyle name="Normal 10 6 4 3" xfId="5267" xr:uid="{00000000-0005-0000-0000-000031140000}"/>
    <cellStyle name="Normal 10 6 4 3 2" xfId="5268" xr:uid="{00000000-0005-0000-0000-000032140000}"/>
    <cellStyle name="Normal 10 6 4 4" xfId="5269" xr:uid="{00000000-0005-0000-0000-000033140000}"/>
    <cellStyle name="Normal 10 6 5" xfId="5270" xr:uid="{00000000-0005-0000-0000-000034140000}"/>
    <cellStyle name="Normal 10 6 5 2" xfId="5271" xr:uid="{00000000-0005-0000-0000-000035140000}"/>
    <cellStyle name="Normal 10 6 5 2 2" xfId="5272" xr:uid="{00000000-0005-0000-0000-000036140000}"/>
    <cellStyle name="Normal 10 6 5 3" xfId="5273" xr:uid="{00000000-0005-0000-0000-000037140000}"/>
    <cellStyle name="Normal 10 6 6" xfId="5274" xr:uid="{00000000-0005-0000-0000-000038140000}"/>
    <cellStyle name="Normal 10 6 6 2" xfId="5275" xr:uid="{00000000-0005-0000-0000-000039140000}"/>
    <cellStyle name="Normal 10 6 7" xfId="5276" xr:uid="{00000000-0005-0000-0000-00003A140000}"/>
    <cellStyle name="Normal 10 6 8" xfId="5277" xr:uid="{00000000-0005-0000-0000-00003B140000}"/>
    <cellStyle name="Normal 10 7" xfId="5278" xr:uid="{00000000-0005-0000-0000-00003C140000}"/>
    <cellStyle name="Normal 10 7 2" xfId="5279" xr:uid="{00000000-0005-0000-0000-00003D140000}"/>
    <cellStyle name="Normal 10 7 2 2" xfId="5280" xr:uid="{00000000-0005-0000-0000-00003E140000}"/>
    <cellStyle name="Normal 10 7 2 2 2" xfId="5281" xr:uid="{00000000-0005-0000-0000-00003F140000}"/>
    <cellStyle name="Normal 10 7 2 2 2 2" xfId="5282" xr:uid="{00000000-0005-0000-0000-000040140000}"/>
    <cellStyle name="Normal 10 7 2 2 2 2 2" xfId="5283" xr:uid="{00000000-0005-0000-0000-000041140000}"/>
    <cellStyle name="Normal 10 7 2 2 2 3" xfId="5284" xr:uid="{00000000-0005-0000-0000-000042140000}"/>
    <cellStyle name="Normal 10 7 2 2 3" xfId="5285" xr:uid="{00000000-0005-0000-0000-000043140000}"/>
    <cellStyle name="Normal 10 7 2 2 3 2" xfId="5286" xr:uid="{00000000-0005-0000-0000-000044140000}"/>
    <cellStyle name="Normal 10 7 2 2 4" xfId="5287" xr:uid="{00000000-0005-0000-0000-000045140000}"/>
    <cellStyle name="Normal 10 7 2 3" xfId="5288" xr:uid="{00000000-0005-0000-0000-000046140000}"/>
    <cellStyle name="Normal 10 7 2 3 2" xfId="5289" xr:uid="{00000000-0005-0000-0000-000047140000}"/>
    <cellStyle name="Normal 10 7 2 3 2 2" xfId="5290" xr:uid="{00000000-0005-0000-0000-000048140000}"/>
    <cellStyle name="Normal 10 7 2 3 3" xfId="5291" xr:uid="{00000000-0005-0000-0000-000049140000}"/>
    <cellStyle name="Normal 10 7 2 4" xfId="5292" xr:uid="{00000000-0005-0000-0000-00004A140000}"/>
    <cellStyle name="Normal 10 7 2 4 2" xfId="5293" xr:uid="{00000000-0005-0000-0000-00004B140000}"/>
    <cellStyle name="Normal 10 7 2 5" xfId="5294" xr:uid="{00000000-0005-0000-0000-00004C140000}"/>
    <cellStyle name="Normal 10 7 2 6" xfId="5295" xr:uid="{00000000-0005-0000-0000-00004D140000}"/>
    <cellStyle name="Normal 10 7 3" xfId="5296" xr:uid="{00000000-0005-0000-0000-00004E140000}"/>
    <cellStyle name="Normal 10 7 3 2" xfId="5297" xr:uid="{00000000-0005-0000-0000-00004F140000}"/>
    <cellStyle name="Normal 10 7 3 2 2" xfId="5298" xr:uid="{00000000-0005-0000-0000-000050140000}"/>
    <cellStyle name="Normal 10 7 3 2 2 2" xfId="5299" xr:uid="{00000000-0005-0000-0000-000051140000}"/>
    <cellStyle name="Normal 10 7 3 2 3" xfId="5300" xr:uid="{00000000-0005-0000-0000-000052140000}"/>
    <cellStyle name="Normal 10 7 3 3" xfId="5301" xr:uid="{00000000-0005-0000-0000-000053140000}"/>
    <cellStyle name="Normal 10 7 3 3 2" xfId="5302" xr:uid="{00000000-0005-0000-0000-000054140000}"/>
    <cellStyle name="Normal 10 7 3 4" xfId="5303" xr:uid="{00000000-0005-0000-0000-000055140000}"/>
    <cellStyle name="Normal 10 7 4" xfId="5304" xr:uid="{00000000-0005-0000-0000-000056140000}"/>
    <cellStyle name="Normal 10 7 4 2" xfId="5305" xr:uid="{00000000-0005-0000-0000-000057140000}"/>
    <cellStyle name="Normal 10 7 4 2 2" xfId="5306" xr:uid="{00000000-0005-0000-0000-000058140000}"/>
    <cellStyle name="Normal 10 7 4 3" xfId="5307" xr:uid="{00000000-0005-0000-0000-000059140000}"/>
    <cellStyle name="Normal 10 7 5" xfId="5308" xr:uid="{00000000-0005-0000-0000-00005A140000}"/>
    <cellStyle name="Normal 10 7 5 2" xfId="5309" xr:uid="{00000000-0005-0000-0000-00005B140000}"/>
    <cellStyle name="Normal 10 7 6" xfId="5310" xr:uid="{00000000-0005-0000-0000-00005C140000}"/>
    <cellStyle name="Normal 10 7 7" xfId="5311" xr:uid="{00000000-0005-0000-0000-00005D140000}"/>
    <cellStyle name="Normal 10 8" xfId="5312" xr:uid="{00000000-0005-0000-0000-00005E140000}"/>
    <cellStyle name="Normal 10 8 2" xfId="5313" xr:uid="{00000000-0005-0000-0000-00005F140000}"/>
    <cellStyle name="Normal 10 8 2 2" xfId="5314" xr:uid="{00000000-0005-0000-0000-000060140000}"/>
    <cellStyle name="Normal 10 8 2 2 2" xfId="5315" xr:uid="{00000000-0005-0000-0000-000061140000}"/>
    <cellStyle name="Normal 10 8 2 2 2 2" xfId="5316" xr:uid="{00000000-0005-0000-0000-000062140000}"/>
    <cellStyle name="Normal 10 8 2 2 3" xfId="5317" xr:uid="{00000000-0005-0000-0000-000063140000}"/>
    <cellStyle name="Normal 10 8 2 3" xfId="5318" xr:uid="{00000000-0005-0000-0000-000064140000}"/>
    <cellStyle name="Normal 10 8 2 3 2" xfId="5319" xr:uid="{00000000-0005-0000-0000-000065140000}"/>
    <cellStyle name="Normal 10 8 2 4" xfId="5320" xr:uid="{00000000-0005-0000-0000-000066140000}"/>
    <cellStyle name="Normal 10 8 3" xfId="5321" xr:uid="{00000000-0005-0000-0000-000067140000}"/>
    <cellStyle name="Normal 10 8 3 2" xfId="5322" xr:uid="{00000000-0005-0000-0000-000068140000}"/>
    <cellStyle name="Normal 10 8 3 2 2" xfId="5323" xr:uid="{00000000-0005-0000-0000-000069140000}"/>
    <cellStyle name="Normal 10 8 3 3" xfId="5324" xr:uid="{00000000-0005-0000-0000-00006A140000}"/>
    <cellStyle name="Normal 10 8 4" xfId="5325" xr:uid="{00000000-0005-0000-0000-00006B140000}"/>
    <cellStyle name="Normal 10 8 4 2" xfId="5326" xr:uid="{00000000-0005-0000-0000-00006C140000}"/>
    <cellStyle name="Normal 10 8 5" xfId="5327" xr:uid="{00000000-0005-0000-0000-00006D140000}"/>
    <cellStyle name="Normal 10 8 6" xfId="5328" xr:uid="{00000000-0005-0000-0000-00006E140000}"/>
    <cellStyle name="Normal 10 9" xfId="5329" xr:uid="{00000000-0005-0000-0000-00006F140000}"/>
    <cellStyle name="Normal 10_Energía" xfId="5330" xr:uid="{00000000-0005-0000-0000-000070140000}"/>
    <cellStyle name="Normal 100" xfId="5331" xr:uid="{00000000-0005-0000-0000-000071140000}"/>
    <cellStyle name="Normal 100 2" xfId="5332" xr:uid="{00000000-0005-0000-0000-000072140000}"/>
    <cellStyle name="Normal 100 2 2" xfId="5333" xr:uid="{00000000-0005-0000-0000-000073140000}"/>
    <cellStyle name="Normal 100 2 2 2" xfId="5334" xr:uid="{00000000-0005-0000-0000-000074140000}"/>
    <cellStyle name="Normal 100 2 2 2 2" xfId="5335" xr:uid="{00000000-0005-0000-0000-000075140000}"/>
    <cellStyle name="Normal 100 2 2 2 2 2" xfId="5336" xr:uid="{00000000-0005-0000-0000-000076140000}"/>
    <cellStyle name="Normal 100 2 2 2 2 2 2" xfId="5337" xr:uid="{00000000-0005-0000-0000-000077140000}"/>
    <cellStyle name="Normal 100 2 2 2 2 3" xfId="5338" xr:uid="{00000000-0005-0000-0000-000078140000}"/>
    <cellStyle name="Normal 100 2 2 2 3" xfId="5339" xr:uid="{00000000-0005-0000-0000-000079140000}"/>
    <cellStyle name="Normal 100 2 2 2 3 2" xfId="5340" xr:uid="{00000000-0005-0000-0000-00007A140000}"/>
    <cellStyle name="Normal 100 2 2 2 4" xfId="5341" xr:uid="{00000000-0005-0000-0000-00007B140000}"/>
    <cellStyle name="Normal 100 2 2 3" xfId="5342" xr:uid="{00000000-0005-0000-0000-00007C140000}"/>
    <cellStyle name="Normal 100 2 2 3 2" xfId="5343" xr:uid="{00000000-0005-0000-0000-00007D140000}"/>
    <cellStyle name="Normal 100 2 2 3 2 2" xfId="5344" xr:uid="{00000000-0005-0000-0000-00007E140000}"/>
    <cellStyle name="Normal 100 2 2 3 3" xfId="5345" xr:uid="{00000000-0005-0000-0000-00007F140000}"/>
    <cellStyle name="Normal 100 2 2 4" xfId="5346" xr:uid="{00000000-0005-0000-0000-000080140000}"/>
    <cellStyle name="Normal 100 2 2 4 2" xfId="5347" xr:uid="{00000000-0005-0000-0000-000081140000}"/>
    <cellStyle name="Normal 100 2 2 5" xfId="5348" xr:uid="{00000000-0005-0000-0000-000082140000}"/>
    <cellStyle name="Normal 100 2 2 6" xfId="5349" xr:uid="{00000000-0005-0000-0000-000083140000}"/>
    <cellStyle name="Normal 100 2 3" xfId="5350" xr:uid="{00000000-0005-0000-0000-000084140000}"/>
    <cellStyle name="Normal 100 2 3 2" xfId="5351" xr:uid="{00000000-0005-0000-0000-000085140000}"/>
    <cellStyle name="Normal 100 2 3 2 2" xfId="5352" xr:uid="{00000000-0005-0000-0000-000086140000}"/>
    <cellStyle name="Normal 100 2 3 2 2 2" xfId="5353" xr:uid="{00000000-0005-0000-0000-000087140000}"/>
    <cellStyle name="Normal 100 2 3 2 3" xfId="5354" xr:uid="{00000000-0005-0000-0000-000088140000}"/>
    <cellStyle name="Normal 100 2 3 3" xfId="5355" xr:uid="{00000000-0005-0000-0000-000089140000}"/>
    <cellStyle name="Normal 100 2 3 3 2" xfId="5356" xr:uid="{00000000-0005-0000-0000-00008A140000}"/>
    <cellStyle name="Normal 100 2 3 4" xfId="5357" xr:uid="{00000000-0005-0000-0000-00008B140000}"/>
    <cellStyle name="Normal 100 2 4" xfId="5358" xr:uid="{00000000-0005-0000-0000-00008C140000}"/>
    <cellStyle name="Normal 100 2 4 2" xfId="5359" xr:uid="{00000000-0005-0000-0000-00008D140000}"/>
    <cellStyle name="Normal 100 2 4 2 2" xfId="5360" xr:uid="{00000000-0005-0000-0000-00008E140000}"/>
    <cellStyle name="Normal 100 2 4 3" xfId="5361" xr:uid="{00000000-0005-0000-0000-00008F140000}"/>
    <cellStyle name="Normal 100 2 5" xfId="5362" xr:uid="{00000000-0005-0000-0000-000090140000}"/>
    <cellStyle name="Normal 100 2 5 2" xfId="5363" xr:uid="{00000000-0005-0000-0000-000091140000}"/>
    <cellStyle name="Normal 100 2 6" xfId="5364" xr:uid="{00000000-0005-0000-0000-000092140000}"/>
    <cellStyle name="Normal 100 2 7" xfId="5365" xr:uid="{00000000-0005-0000-0000-000093140000}"/>
    <cellStyle name="Normal 100 3" xfId="5366" xr:uid="{00000000-0005-0000-0000-000094140000}"/>
    <cellStyle name="Normal 100 3 2" xfId="5367" xr:uid="{00000000-0005-0000-0000-000095140000}"/>
    <cellStyle name="Normal 100 3 2 2" xfId="5368" xr:uid="{00000000-0005-0000-0000-000096140000}"/>
    <cellStyle name="Normal 100 3 2 2 2" xfId="5369" xr:uid="{00000000-0005-0000-0000-000097140000}"/>
    <cellStyle name="Normal 100 3 2 2 2 2" xfId="5370" xr:uid="{00000000-0005-0000-0000-000098140000}"/>
    <cellStyle name="Normal 100 3 2 2 3" xfId="5371" xr:uid="{00000000-0005-0000-0000-000099140000}"/>
    <cellStyle name="Normal 100 3 2 3" xfId="5372" xr:uid="{00000000-0005-0000-0000-00009A140000}"/>
    <cellStyle name="Normal 100 3 2 3 2" xfId="5373" xr:uid="{00000000-0005-0000-0000-00009B140000}"/>
    <cellStyle name="Normal 100 3 2 4" xfId="5374" xr:uid="{00000000-0005-0000-0000-00009C140000}"/>
    <cellStyle name="Normal 100 3 3" xfId="5375" xr:uid="{00000000-0005-0000-0000-00009D140000}"/>
    <cellStyle name="Normal 100 3 3 2" xfId="5376" xr:uid="{00000000-0005-0000-0000-00009E140000}"/>
    <cellStyle name="Normal 100 3 3 2 2" xfId="5377" xr:uid="{00000000-0005-0000-0000-00009F140000}"/>
    <cellStyle name="Normal 100 3 3 3" xfId="5378" xr:uid="{00000000-0005-0000-0000-0000A0140000}"/>
    <cellStyle name="Normal 100 3 4" xfId="5379" xr:uid="{00000000-0005-0000-0000-0000A1140000}"/>
    <cellStyle name="Normal 100 3 4 2" xfId="5380" xr:uid="{00000000-0005-0000-0000-0000A2140000}"/>
    <cellStyle name="Normal 100 3 5" xfId="5381" xr:uid="{00000000-0005-0000-0000-0000A3140000}"/>
    <cellStyle name="Normal 100 3 6" xfId="5382" xr:uid="{00000000-0005-0000-0000-0000A4140000}"/>
    <cellStyle name="Normal 100 4" xfId="5383" xr:uid="{00000000-0005-0000-0000-0000A5140000}"/>
    <cellStyle name="Normal 100 4 2" xfId="5384" xr:uid="{00000000-0005-0000-0000-0000A6140000}"/>
    <cellStyle name="Normal 100 4 2 2" xfId="5385" xr:uid="{00000000-0005-0000-0000-0000A7140000}"/>
    <cellStyle name="Normal 100 4 2 2 2" xfId="5386" xr:uid="{00000000-0005-0000-0000-0000A8140000}"/>
    <cellStyle name="Normal 100 4 2 3" xfId="5387" xr:uid="{00000000-0005-0000-0000-0000A9140000}"/>
    <cellStyle name="Normal 100 4 3" xfId="5388" xr:uid="{00000000-0005-0000-0000-0000AA140000}"/>
    <cellStyle name="Normal 100 4 3 2" xfId="5389" xr:uid="{00000000-0005-0000-0000-0000AB140000}"/>
    <cellStyle name="Normal 100 4 4" xfId="5390" xr:uid="{00000000-0005-0000-0000-0000AC140000}"/>
    <cellStyle name="Normal 100 5" xfId="5391" xr:uid="{00000000-0005-0000-0000-0000AD140000}"/>
    <cellStyle name="Normal 100 5 2" xfId="5392" xr:uid="{00000000-0005-0000-0000-0000AE140000}"/>
    <cellStyle name="Normal 100 5 2 2" xfId="5393" xr:uid="{00000000-0005-0000-0000-0000AF140000}"/>
    <cellStyle name="Normal 100 5 3" xfId="5394" xr:uid="{00000000-0005-0000-0000-0000B0140000}"/>
    <cellStyle name="Normal 100 6" xfId="5395" xr:uid="{00000000-0005-0000-0000-0000B1140000}"/>
    <cellStyle name="Normal 100 6 2" xfId="5396" xr:uid="{00000000-0005-0000-0000-0000B2140000}"/>
    <cellStyle name="Normal 100 7" xfId="5397" xr:uid="{00000000-0005-0000-0000-0000B3140000}"/>
    <cellStyle name="Normal 100 8" xfId="5398" xr:uid="{00000000-0005-0000-0000-0000B4140000}"/>
    <cellStyle name="Normal 101" xfId="5399" xr:uid="{00000000-0005-0000-0000-0000B5140000}"/>
    <cellStyle name="Normal 101 2" xfId="5400" xr:uid="{00000000-0005-0000-0000-0000B6140000}"/>
    <cellStyle name="Normal 101 2 2" xfId="5401" xr:uid="{00000000-0005-0000-0000-0000B7140000}"/>
    <cellStyle name="Normal 101 2 2 2" xfId="5402" xr:uid="{00000000-0005-0000-0000-0000B8140000}"/>
    <cellStyle name="Normal 101 2 2 2 2" xfId="5403" xr:uid="{00000000-0005-0000-0000-0000B9140000}"/>
    <cellStyle name="Normal 101 2 2 2 2 2" xfId="5404" xr:uid="{00000000-0005-0000-0000-0000BA140000}"/>
    <cellStyle name="Normal 101 2 2 2 2 2 2" xfId="5405" xr:uid="{00000000-0005-0000-0000-0000BB140000}"/>
    <cellStyle name="Normal 101 2 2 2 2 3" xfId="5406" xr:uid="{00000000-0005-0000-0000-0000BC140000}"/>
    <cellStyle name="Normal 101 2 2 2 3" xfId="5407" xr:uid="{00000000-0005-0000-0000-0000BD140000}"/>
    <cellStyle name="Normal 101 2 2 2 3 2" xfId="5408" xr:uid="{00000000-0005-0000-0000-0000BE140000}"/>
    <cellStyle name="Normal 101 2 2 2 4" xfId="5409" xr:uid="{00000000-0005-0000-0000-0000BF140000}"/>
    <cellStyle name="Normal 101 2 2 3" xfId="5410" xr:uid="{00000000-0005-0000-0000-0000C0140000}"/>
    <cellStyle name="Normal 101 2 2 3 2" xfId="5411" xr:uid="{00000000-0005-0000-0000-0000C1140000}"/>
    <cellStyle name="Normal 101 2 2 3 2 2" xfId="5412" xr:uid="{00000000-0005-0000-0000-0000C2140000}"/>
    <cellStyle name="Normal 101 2 2 3 3" xfId="5413" xr:uid="{00000000-0005-0000-0000-0000C3140000}"/>
    <cellStyle name="Normal 101 2 2 4" xfId="5414" xr:uid="{00000000-0005-0000-0000-0000C4140000}"/>
    <cellStyle name="Normal 101 2 2 4 2" xfId="5415" xr:uid="{00000000-0005-0000-0000-0000C5140000}"/>
    <cellStyle name="Normal 101 2 2 5" xfId="5416" xr:uid="{00000000-0005-0000-0000-0000C6140000}"/>
    <cellStyle name="Normal 101 2 2 6" xfId="5417" xr:uid="{00000000-0005-0000-0000-0000C7140000}"/>
    <cellStyle name="Normal 101 2 3" xfId="5418" xr:uid="{00000000-0005-0000-0000-0000C8140000}"/>
    <cellStyle name="Normal 101 2 3 2" xfId="5419" xr:uid="{00000000-0005-0000-0000-0000C9140000}"/>
    <cellStyle name="Normal 101 2 3 2 2" xfId="5420" xr:uid="{00000000-0005-0000-0000-0000CA140000}"/>
    <cellStyle name="Normal 101 2 3 2 2 2" xfId="5421" xr:uid="{00000000-0005-0000-0000-0000CB140000}"/>
    <cellStyle name="Normal 101 2 3 2 3" xfId="5422" xr:uid="{00000000-0005-0000-0000-0000CC140000}"/>
    <cellStyle name="Normal 101 2 3 3" xfId="5423" xr:uid="{00000000-0005-0000-0000-0000CD140000}"/>
    <cellStyle name="Normal 101 2 3 3 2" xfId="5424" xr:uid="{00000000-0005-0000-0000-0000CE140000}"/>
    <cellStyle name="Normal 101 2 3 4" xfId="5425" xr:uid="{00000000-0005-0000-0000-0000CF140000}"/>
    <cellStyle name="Normal 101 2 4" xfId="5426" xr:uid="{00000000-0005-0000-0000-0000D0140000}"/>
    <cellStyle name="Normal 101 2 4 2" xfId="5427" xr:uid="{00000000-0005-0000-0000-0000D1140000}"/>
    <cellStyle name="Normal 101 2 4 2 2" xfId="5428" xr:uid="{00000000-0005-0000-0000-0000D2140000}"/>
    <cellStyle name="Normal 101 2 4 3" xfId="5429" xr:uid="{00000000-0005-0000-0000-0000D3140000}"/>
    <cellStyle name="Normal 101 2 5" xfId="5430" xr:uid="{00000000-0005-0000-0000-0000D4140000}"/>
    <cellStyle name="Normal 101 2 5 2" xfId="5431" xr:uid="{00000000-0005-0000-0000-0000D5140000}"/>
    <cellStyle name="Normal 101 2 6" xfId="5432" xr:uid="{00000000-0005-0000-0000-0000D6140000}"/>
    <cellStyle name="Normal 101 2 7" xfId="5433" xr:uid="{00000000-0005-0000-0000-0000D7140000}"/>
    <cellStyle name="Normal 101 3" xfId="5434" xr:uid="{00000000-0005-0000-0000-0000D8140000}"/>
    <cellStyle name="Normal 101 3 2" xfId="5435" xr:uid="{00000000-0005-0000-0000-0000D9140000}"/>
    <cellStyle name="Normal 101 3 2 2" xfId="5436" xr:uid="{00000000-0005-0000-0000-0000DA140000}"/>
    <cellStyle name="Normal 101 3 2 2 2" xfId="5437" xr:uid="{00000000-0005-0000-0000-0000DB140000}"/>
    <cellStyle name="Normal 101 3 2 2 2 2" xfId="5438" xr:uid="{00000000-0005-0000-0000-0000DC140000}"/>
    <cellStyle name="Normal 101 3 2 2 3" xfId="5439" xr:uid="{00000000-0005-0000-0000-0000DD140000}"/>
    <cellStyle name="Normal 101 3 2 3" xfId="5440" xr:uid="{00000000-0005-0000-0000-0000DE140000}"/>
    <cellStyle name="Normal 101 3 2 3 2" xfId="5441" xr:uid="{00000000-0005-0000-0000-0000DF140000}"/>
    <cellStyle name="Normal 101 3 2 4" xfId="5442" xr:uid="{00000000-0005-0000-0000-0000E0140000}"/>
    <cellStyle name="Normal 101 3 3" xfId="5443" xr:uid="{00000000-0005-0000-0000-0000E1140000}"/>
    <cellStyle name="Normal 101 3 3 2" xfId="5444" xr:uid="{00000000-0005-0000-0000-0000E2140000}"/>
    <cellStyle name="Normal 101 3 3 2 2" xfId="5445" xr:uid="{00000000-0005-0000-0000-0000E3140000}"/>
    <cellStyle name="Normal 101 3 3 3" xfId="5446" xr:uid="{00000000-0005-0000-0000-0000E4140000}"/>
    <cellStyle name="Normal 101 3 4" xfId="5447" xr:uid="{00000000-0005-0000-0000-0000E5140000}"/>
    <cellStyle name="Normal 101 3 4 2" xfId="5448" xr:uid="{00000000-0005-0000-0000-0000E6140000}"/>
    <cellStyle name="Normal 101 3 5" xfId="5449" xr:uid="{00000000-0005-0000-0000-0000E7140000}"/>
    <cellStyle name="Normal 101 3 6" xfId="5450" xr:uid="{00000000-0005-0000-0000-0000E8140000}"/>
    <cellStyle name="Normal 101 4" xfId="5451" xr:uid="{00000000-0005-0000-0000-0000E9140000}"/>
    <cellStyle name="Normal 101 4 2" xfId="5452" xr:uid="{00000000-0005-0000-0000-0000EA140000}"/>
    <cellStyle name="Normal 101 4 2 2" xfId="5453" xr:uid="{00000000-0005-0000-0000-0000EB140000}"/>
    <cellStyle name="Normal 101 4 2 2 2" xfId="5454" xr:uid="{00000000-0005-0000-0000-0000EC140000}"/>
    <cellStyle name="Normal 101 4 2 3" xfId="5455" xr:uid="{00000000-0005-0000-0000-0000ED140000}"/>
    <cellStyle name="Normal 101 4 3" xfId="5456" xr:uid="{00000000-0005-0000-0000-0000EE140000}"/>
    <cellStyle name="Normal 101 4 3 2" xfId="5457" xr:uid="{00000000-0005-0000-0000-0000EF140000}"/>
    <cellStyle name="Normal 101 4 4" xfId="5458" xr:uid="{00000000-0005-0000-0000-0000F0140000}"/>
    <cellStyle name="Normal 101 5" xfId="5459" xr:uid="{00000000-0005-0000-0000-0000F1140000}"/>
    <cellStyle name="Normal 101 5 2" xfId="5460" xr:uid="{00000000-0005-0000-0000-0000F2140000}"/>
    <cellStyle name="Normal 101 5 2 2" xfId="5461" xr:uid="{00000000-0005-0000-0000-0000F3140000}"/>
    <cellStyle name="Normal 101 5 3" xfId="5462" xr:uid="{00000000-0005-0000-0000-0000F4140000}"/>
    <cellStyle name="Normal 101 6" xfId="5463" xr:uid="{00000000-0005-0000-0000-0000F5140000}"/>
    <cellStyle name="Normal 101 6 2" xfId="5464" xr:uid="{00000000-0005-0000-0000-0000F6140000}"/>
    <cellStyle name="Normal 101 7" xfId="5465" xr:uid="{00000000-0005-0000-0000-0000F7140000}"/>
    <cellStyle name="Normal 101 8" xfId="5466" xr:uid="{00000000-0005-0000-0000-0000F8140000}"/>
    <cellStyle name="Normal 102" xfId="5467" xr:uid="{00000000-0005-0000-0000-0000F9140000}"/>
    <cellStyle name="Normal 102 2" xfId="5468" xr:uid="{00000000-0005-0000-0000-0000FA140000}"/>
    <cellStyle name="Normal 102 2 2" xfId="5469" xr:uid="{00000000-0005-0000-0000-0000FB140000}"/>
    <cellStyle name="Normal 102 2 2 2" xfId="5470" xr:uid="{00000000-0005-0000-0000-0000FC140000}"/>
    <cellStyle name="Normal 102 2 2 2 2" xfId="5471" xr:uid="{00000000-0005-0000-0000-0000FD140000}"/>
    <cellStyle name="Normal 102 2 2 2 2 2" xfId="5472" xr:uid="{00000000-0005-0000-0000-0000FE140000}"/>
    <cellStyle name="Normal 102 2 2 2 2 2 2" xfId="5473" xr:uid="{00000000-0005-0000-0000-0000FF140000}"/>
    <cellStyle name="Normal 102 2 2 2 2 3" xfId="5474" xr:uid="{00000000-0005-0000-0000-000000150000}"/>
    <cellStyle name="Normal 102 2 2 2 3" xfId="5475" xr:uid="{00000000-0005-0000-0000-000001150000}"/>
    <cellStyle name="Normal 102 2 2 2 3 2" xfId="5476" xr:uid="{00000000-0005-0000-0000-000002150000}"/>
    <cellStyle name="Normal 102 2 2 2 4" xfId="5477" xr:uid="{00000000-0005-0000-0000-000003150000}"/>
    <cellStyle name="Normal 102 2 2 3" xfId="5478" xr:uid="{00000000-0005-0000-0000-000004150000}"/>
    <cellStyle name="Normal 102 2 2 3 2" xfId="5479" xr:uid="{00000000-0005-0000-0000-000005150000}"/>
    <cellStyle name="Normal 102 2 2 3 2 2" xfId="5480" xr:uid="{00000000-0005-0000-0000-000006150000}"/>
    <cellStyle name="Normal 102 2 2 3 3" xfId="5481" xr:uid="{00000000-0005-0000-0000-000007150000}"/>
    <cellStyle name="Normal 102 2 2 4" xfId="5482" xr:uid="{00000000-0005-0000-0000-000008150000}"/>
    <cellStyle name="Normal 102 2 2 4 2" xfId="5483" xr:uid="{00000000-0005-0000-0000-000009150000}"/>
    <cellStyle name="Normal 102 2 2 5" xfId="5484" xr:uid="{00000000-0005-0000-0000-00000A150000}"/>
    <cellStyle name="Normal 102 2 2 6" xfId="5485" xr:uid="{00000000-0005-0000-0000-00000B150000}"/>
    <cellStyle name="Normal 102 2 3" xfId="5486" xr:uid="{00000000-0005-0000-0000-00000C150000}"/>
    <cellStyle name="Normal 102 2 3 2" xfId="5487" xr:uid="{00000000-0005-0000-0000-00000D150000}"/>
    <cellStyle name="Normal 102 2 3 2 2" xfId="5488" xr:uid="{00000000-0005-0000-0000-00000E150000}"/>
    <cellStyle name="Normal 102 2 3 2 2 2" xfId="5489" xr:uid="{00000000-0005-0000-0000-00000F150000}"/>
    <cellStyle name="Normal 102 2 3 2 3" xfId="5490" xr:uid="{00000000-0005-0000-0000-000010150000}"/>
    <cellStyle name="Normal 102 2 3 3" xfId="5491" xr:uid="{00000000-0005-0000-0000-000011150000}"/>
    <cellStyle name="Normal 102 2 3 3 2" xfId="5492" xr:uid="{00000000-0005-0000-0000-000012150000}"/>
    <cellStyle name="Normal 102 2 3 4" xfId="5493" xr:uid="{00000000-0005-0000-0000-000013150000}"/>
    <cellStyle name="Normal 102 2 4" xfId="5494" xr:uid="{00000000-0005-0000-0000-000014150000}"/>
    <cellStyle name="Normal 102 2 4 2" xfId="5495" xr:uid="{00000000-0005-0000-0000-000015150000}"/>
    <cellStyle name="Normal 102 2 4 2 2" xfId="5496" xr:uid="{00000000-0005-0000-0000-000016150000}"/>
    <cellStyle name="Normal 102 2 4 3" xfId="5497" xr:uid="{00000000-0005-0000-0000-000017150000}"/>
    <cellStyle name="Normal 102 2 5" xfId="5498" xr:uid="{00000000-0005-0000-0000-000018150000}"/>
    <cellStyle name="Normal 102 2 5 2" xfId="5499" xr:uid="{00000000-0005-0000-0000-000019150000}"/>
    <cellStyle name="Normal 102 2 6" xfId="5500" xr:uid="{00000000-0005-0000-0000-00001A150000}"/>
    <cellStyle name="Normal 102 2 7" xfId="5501" xr:uid="{00000000-0005-0000-0000-00001B150000}"/>
    <cellStyle name="Normal 102 3" xfId="5502" xr:uid="{00000000-0005-0000-0000-00001C150000}"/>
    <cellStyle name="Normal 102 3 2" xfId="5503" xr:uid="{00000000-0005-0000-0000-00001D150000}"/>
    <cellStyle name="Normal 102 3 2 2" xfId="5504" xr:uid="{00000000-0005-0000-0000-00001E150000}"/>
    <cellStyle name="Normal 102 3 2 2 2" xfId="5505" xr:uid="{00000000-0005-0000-0000-00001F150000}"/>
    <cellStyle name="Normal 102 3 2 2 2 2" xfId="5506" xr:uid="{00000000-0005-0000-0000-000020150000}"/>
    <cellStyle name="Normal 102 3 2 2 3" xfId="5507" xr:uid="{00000000-0005-0000-0000-000021150000}"/>
    <cellStyle name="Normal 102 3 2 3" xfId="5508" xr:uid="{00000000-0005-0000-0000-000022150000}"/>
    <cellStyle name="Normal 102 3 2 3 2" xfId="5509" xr:uid="{00000000-0005-0000-0000-000023150000}"/>
    <cellStyle name="Normal 102 3 2 4" xfId="5510" xr:uid="{00000000-0005-0000-0000-000024150000}"/>
    <cellStyle name="Normal 102 3 3" xfId="5511" xr:uid="{00000000-0005-0000-0000-000025150000}"/>
    <cellStyle name="Normal 102 3 3 2" xfId="5512" xr:uid="{00000000-0005-0000-0000-000026150000}"/>
    <cellStyle name="Normal 102 3 3 2 2" xfId="5513" xr:uid="{00000000-0005-0000-0000-000027150000}"/>
    <cellStyle name="Normal 102 3 3 3" xfId="5514" xr:uid="{00000000-0005-0000-0000-000028150000}"/>
    <cellStyle name="Normal 102 3 4" xfId="5515" xr:uid="{00000000-0005-0000-0000-000029150000}"/>
    <cellStyle name="Normal 102 3 4 2" xfId="5516" xr:uid="{00000000-0005-0000-0000-00002A150000}"/>
    <cellStyle name="Normal 102 3 5" xfId="5517" xr:uid="{00000000-0005-0000-0000-00002B150000}"/>
    <cellStyle name="Normal 102 3 6" xfId="5518" xr:uid="{00000000-0005-0000-0000-00002C150000}"/>
    <cellStyle name="Normal 102 4" xfId="5519" xr:uid="{00000000-0005-0000-0000-00002D150000}"/>
    <cellStyle name="Normal 102 4 2" xfId="5520" xr:uid="{00000000-0005-0000-0000-00002E150000}"/>
    <cellStyle name="Normal 102 4 2 2" xfId="5521" xr:uid="{00000000-0005-0000-0000-00002F150000}"/>
    <cellStyle name="Normal 102 4 2 2 2" xfId="5522" xr:uid="{00000000-0005-0000-0000-000030150000}"/>
    <cellStyle name="Normal 102 4 2 3" xfId="5523" xr:uid="{00000000-0005-0000-0000-000031150000}"/>
    <cellStyle name="Normal 102 4 3" xfId="5524" xr:uid="{00000000-0005-0000-0000-000032150000}"/>
    <cellStyle name="Normal 102 4 3 2" xfId="5525" xr:uid="{00000000-0005-0000-0000-000033150000}"/>
    <cellStyle name="Normal 102 4 4" xfId="5526" xr:uid="{00000000-0005-0000-0000-000034150000}"/>
    <cellStyle name="Normal 102 5" xfId="5527" xr:uid="{00000000-0005-0000-0000-000035150000}"/>
    <cellStyle name="Normal 102 5 2" xfId="5528" xr:uid="{00000000-0005-0000-0000-000036150000}"/>
    <cellStyle name="Normal 102 5 2 2" xfId="5529" xr:uid="{00000000-0005-0000-0000-000037150000}"/>
    <cellStyle name="Normal 102 5 3" xfId="5530" xr:uid="{00000000-0005-0000-0000-000038150000}"/>
    <cellStyle name="Normal 102 6" xfId="5531" xr:uid="{00000000-0005-0000-0000-000039150000}"/>
    <cellStyle name="Normal 102 6 2" xfId="5532" xr:uid="{00000000-0005-0000-0000-00003A150000}"/>
    <cellStyle name="Normal 102 7" xfId="5533" xr:uid="{00000000-0005-0000-0000-00003B150000}"/>
    <cellStyle name="Normal 102 8" xfId="5534" xr:uid="{00000000-0005-0000-0000-00003C150000}"/>
    <cellStyle name="Normal 103" xfId="5535" xr:uid="{00000000-0005-0000-0000-00003D150000}"/>
    <cellStyle name="Normal 103 2" xfId="5536" xr:uid="{00000000-0005-0000-0000-00003E150000}"/>
    <cellStyle name="Normal 103 2 2" xfId="5537" xr:uid="{00000000-0005-0000-0000-00003F150000}"/>
    <cellStyle name="Normal 103 2 2 2" xfId="5538" xr:uid="{00000000-0005-0000-0000-000040150000}"/>
    <cellStyle name="Normal 103 2 2 2 2" xfId="5539" xr:uid="{00000000-0005-0000-0000-000041150000}"/>
    <cellStyle name="Normal 103 2 2 2 2 2" xfId="5540" xr:uid="{00000000-0005-0000-0000-000042150000}"/>
    <cellStyle name="Normal 103 2 2 2 2 2 2" xfId="5541" xr:uid="{00000000-0005-0000-0000-000043150000}"/>
    <cellStyle name="Normal 103 2 2 2 2 3" xfId="5542" xr:uid="{00000000-0005-0000-0000-000044150000}"/>
    <cellStyle name="Normal 103 2 2 2 3" xfId="5543" xr:uid="{00000000-0005-0000-0000-000045150000}"/>
    <cellStyle name="Normal 103 2 2 2 3 2" xfId="5544" xr:uid="{00000000-0005-0000-0000-000046150000}"/>
    <cellStyle name="Normal 103 2 2 2 4" xfId="5545" xr:uid="{00000000-0005-0000-0000-000047150000}"/>
    <cellStyle name="Normal 103 2 2 3" xfId="5546" xr:uid="{00000000-0005-0000-0000-000048150000}"/>
    <cellStyle name="Normal 103 2 2 3 2" xfId="5547" xr:uid="{00000000-0005-0000-0000-000049150000}"/>
    <cellStyle name="Normal 103 2 2 3 2 2" xfId="5548" xr:uid="{00000000-0005-0000-0000-00004A150000}"/>
    <cellStyle name="Normal 103 2 2 3 3" xfId="5549" xr:uid="{00000000-0005-0000-0000-00004B150000}"/>
    <cellStyle name="Normal 103 2 2 4" xfId="5550" xr:uid="{00000000-0005-0000-0000-00004C150000}"/>
    <cellStyle name="Normal 103 2 2 4 2" xfId="5551" xr:uid="{00000000-0005-0000-0000-00004D150000}"/>
    <cellStyle name="Normal 103 2 2 5" xfId="5552" xr:uid="{00000000-0005-0000-0000-00004E150000}"/>
    <cellStyle name="Normal 103 2 2 6" xfId="5553" xr:uid="{00000000-0005-0000-0000-00004F150000}"/>
    <cellStyle name="Normal 103 2 3" xfId="5554" xr:uid="{00000000-0005-0000-0000-000050150000}"/>
    <cellStyle name="Normal 103 2 3 2" xfId="5555" xr:uid="{00000000-0005-0000-0000-000051150000}"/>
    <cellStyle name="Normal 103 2 3 2 2" xfId="5556" xr:uid="{00000000-0005-0000-0000-000052150000}"/>
    <cellStyle name="Normal 103 2 3 2 2 2" xfId="5557" xr:uid="{00000000-0005-0000-0000-000053150000}"/>
    <cellStyle name="Normal 103 2 3 2 3" xfId="5558" xr:uid="{00000000-0005-0000-0000-000054150000}"/>
    <cellStyle name="Normal 103 2 3 3" xfId="5559" xr:uid="{00000000-0005-0000-0000-000055150000}"/>
    <cellStyle name="Normal 103 2 3 3 2" xfId="5560" xr:uid="{00000000-0005-0000-0000-000056150000}"/>
    <cellStyle name="Normal 103 2 3 4" xfId="5561" xr:uid="{00000000-0005-0000-0000-000057150000}"/>
    <cellStyle name="Normal 103 2 4" xfId="5562" xr:uid="{00000000-0005-0000-0000-000058150000}"/>
    <cellStyle name="Normal 103 2 4 2" xfId="5563" xr:uid="{00000000-0005-0000-0000-000059150000}"/>
    <cellStyle name="Normal 103 2 4 2 2" xfId="5564" xr:uid="{00000000-0005-0000-0000-00005A150000}"/>
    <cellStyle name="Normal 103 2 4 3" xfId="5565" xr:uid="{00000000-0005-0000-0000-00005B150000}"/>
    <cellStyle name="Normal 103 2 5" xfId="5566" xr:uid="{00000000-0005-0000-0000-00005C150000}"/>
    <cellStyle name="Normal 103 2 5 2" xfId="5567" xr:uid="{00000000-0005-0000-0000-00005D150000}"/>
    <cellStyle name="Normal 103 2 6" xfId="5568" xr:uid="{00000000-0005-0000-0000-00005E150000}"/>
    <cellStyle name="Normal 103 2 7" xfId="5569" xr:uid="{00000000-0005-0000-0000-00005F150000}"/>
    <cellStyle name="Normal 103 3" xfId="5570" xr:uid="{00000000-0005-0000-0000-000060150000}"/>
    <cellStyle name="Normal 103 3 2" xfId="5571" xr:uid="{00000000-0005-0000-0000-000061150000}"/>
    <cellStyle name="Normal 103 3 2 2" xfId="5572" xr:uid="{00000000-0005-0000-0000-000062150000}"/>
    <cellStyle name="Normal 103 3 2 2 2" xfId="5573" xr:uid="{00000000-0005-0000-0000-000063150000}"/>
    <cellStyle name="Normal 103 3 2 2 2 2" xfId="5574" xr:uid="{00000000-0005-0000-0000-000064150000}"/>
    <cellStyle name="Normal 103 3 2 2 3" xfId="5575" xr:uid="{00000000-0005-0000-0000-000065150000}"/>
    <cellStyle name="Normal 103 3 2 3" xfId="5576" xr:uid="{00000000-0005-0000-0000-000066150000}"/>
    <cellStyle name="Normal 103 3 2 3 2" xfId="5577" xr:uid="{00000000-0005-0000-0000-000067150000}"/>
    <cellStyle name="Normal 103 3 2 4" xfId="5578" xr:uid="{00000000-0005-0000-0000-000068150000}"/>
    <cellStyle name="Normal 103 3 3" xfId="5579" xr:uid="{00000000-0005-0000-0000-000069150000}"/>
    <cellStyle name="Normal 103 3 3 2" xfId="5580" xr:uid="{00000000-0005-0000-0000-00006A150000}"/>
    <cellStyle name="Normal 103 3 3 2 2" xfId="5581" xr:uid="{00000000-0005-0000-0000-00006B150000}"/>
    <cellStyle name="Normal 103 3 3 3" xfId="5582" xr:uid="{00000000-0005-0000-0000-00006C150000}"/>
    <cellStyle name="Normal 103 3 4" xfId="5583" xr:uid="{00000000-0005-0000-0000-00006D150000}"/>
    <cellStyle name="Normal 103 3 4 2" xfId="5584" xr:uid="{00000000-0005-0000-0000-00006E150000}"/>
    <cellStyle name="Normal 103 3 5" xfId="5585" xr:uid="{00000000-0005-0000-0000-00006F150000}"/>
    <cellStyle name="Normal 103 3 6" xfId="5586" xr:uid="{00000000-0005-0000-0000-000070150000}"/>
    <cellStyle name="Normal 103 4" xfId="5587" xr:uid="{00000000-0005-0000-0000-000071150000}"/>
    <cellStyle name="Normal 103 4 2" xfId="5588" xr:uid="{00000000-0005-0000-0000-000072150000}"/>
    <cellStyle name="Normal 103 4 2 2" xfId="5589" xr:uid="{00000000-0005-0000-0000-000073150000}"/>
    <cellStyle name="Normal 103 4 2 2 2" xfId="5590" xr:uid="{00000000-0005-0000-0000-000074150000}"/>
    <cellStyle name="Normal 103 4 2 3" xfId="5591" xr:uid="{00000000-0005-0000-0000-000075150000}"/>
    <cellStyle name="Normal 103 4 3" xfId="5592" xr:uid="{00000000-0005-0000-0000-000076150000}"/>
    <cellStyle name="Normal 103 4 3 2" xfId="5593" xr:uid="{00000000-0005-0000-0000-000077150000}"/>
    <cellStyle name="Normal 103 4 4" xfId="5594" xr:uid="{00000000-0005-0000-0000-000078150000}"/>
    <cellStyle name="Normal 103 5" xfId="5595" xr:uid="{00000000-0005-0000-0000-000079150000}"/>
    <cellStyle name="Normal 103 5 2" xfId="5596" xr:uid="{00000000-0005-0000-0000-00007A150000}"/>
    <cellStyle name="Normal 103 5 2 2" xfId="5597" xr:uid="{00000000-0005-0000-0000-00007B150000}"/>
    <cellStyle name="Normal 103 5 3" xfId="5598" xr:uid="{00000000-0005-0000-0000-00007C150000}"/>
    <cellStyle name="Normal 103 6" xfId="5599" xr:uid="{00000000-0005-0000-0000-00007D150000}"/>
    <cellStyle name="Normal 103 6 2" xfId="5600" xr:uid="{00000000-0005-0000-0000-00007E150000}"/>
    <cellStyle name="Normal 103 7" xfId="5601" xr:uid="{00000000-0005-0000-0000-00007F150000}"/>
    <cellStyle name="Normal 103 8" xfId="5602" xr:uid="{00000000-0005-0000-0000-000080150000}"/>
    <cellStyle name="Normal 104" xfId="5603" xr:uid="{00000000-0005-0000-0000-000081150000}"/>
    <cellStyle name="Normal 104 2" xfId="5604" xr:uid="{00000000-0005-0000-0000-000082150000}"/>
    <cellStyle name="Normal 104 2 2" xfId="5605" xr:uid="{00000000-0005-0000-0000-000083150000}"/>
    <cellStyle name="Normal 104 2 2 2" xfId="5606" xr:uid="{00000000-0005-0000-0000-000084150000}"/>
    <cellStyle name="Normal 104 2 2 2 2" xfId="5607" xr:uid="{00000000-0005-0000-0000-000085150000}"/>
    <cellStyle name="Normal 104 2 2 2 2 2" xfId="5608" xr:uid="{00000000-0005-0000-0000-000086150000}"/>
    <cellStyle name="Normal 104 2 2 2 2 2 2" xfId="5609" xr:uid="{00000000-0005-0000-0000-000087150000}"/>
    <cellStyle name="Normal 104 2 2 2 2 3" xfId="5610" xr:uid="{00000000-0005-0000-0000-000088150000}"/>
    <cellStyle name="Normal 104 2 2 2 3" xfId="5611" xr:uid="{00000000-0005-0000-0000-000089150000}"/>
    <cellStyle name="Normal 104 2 2 2 3 2" xfId="5612" xr:uid="{00000000-0005-0000-0000-00008A150000}"/>
    <cellStyle name="Normal 104 2 2 2 4" xfId="5613" xr:uid="{00000000-0005-0000-0000-00008B150000}"/>
    <cellStyle name="Normal 104 2 2 3" xfId="5614" xr:uid="{00000000-0005-0000-0000-00008C150000}"/>
    <cellStyle name="Normal 104 2 2 3 2" xfId="5615" xr:uid="{00000000-0005-0000-0000-00008D150000}"/>
    <cellStyle name="Normal 104 2 2 3 2 2" xfId="5616" xr:uid="{00000000-0005-0000-0000-00008E150000}"/>
    <cellStyle name="Normal 104 2 2 3 3" xfId="5617" xr:uid="{00000000-0005-0000-0000-00008F150000}"/>
    <cellStyle name="Normal 104 2 2 4" xfId="5618" xr:uid="{00000000-0005-0000-0000-000090150000}"/>
    <cellStyle name="Normal 104 2 2 4 2" xfId="5619" xr:uid="{00000000-0005-0000-0000-000091150000}"/>
    <cellStyle name="Normal 104 2 2 5" xfId="5620" xr:uid="{00000000-0005-0000-0000-000092150000}"/>
    <cellStyle name="Normal 104 2 2 6" xfId="5621" xr:uid="{00000000-0005-0000-0000-000093150000}"/>
    <cellStyle name="Normal 104 2 3" xfId="5622" xr:uid="{00000000-0005-0000-0000-000094150000}"/>
    <cellStyle name="Normal 104 2 3 2" xfId="5623" xr:uid="{00000000-0005-0000-0000-000095150000}"/>
    <cellStyle name="Normal 104 2 3 2 2" xfId="5624" xr:uid="{00000000-0005-0000-0000-000096150000}"/>
    <cellStyle name="Normal 104 2 3 2 2 2" xfId="5625" xr:uid="{00000000-0005-0000-0000-000097150000}"/>
    <cellStyle name="Normal 104 2 3 2 3" xfId="5626" xr:uid="{00000000-0005-0000-0000-000098150000}"/>
    <cellStyle name="Normal 104 2 3 3" xfId="5627" xr:uid="{00000000-0005-0000-0000-000099150000}"/>
    <cellStyle name="Normal 104 2 3 3 2" xfId="5628" xr:uid="{00000000-0005-0000-0000-00009A150000}"/>
    <cellStyle name="Normal 104 2 3 4" xfId="5629" xr:uid="{00000000-0005-0000-0000-00009B150000}"/>
    <cellStyle name="Normal 104 2 4" xfId="5630" xr:uid="{00000000-0005-0000-0000-00009C150000}"/>
    <cellStyle name="Normal 104 2 4 2" xfId="5631" xr:uid="{00000000-0005-0000-0000-00009D150000}"/>
    <cellStyle name="Normal 104 2 4 2 2" xfId="5632" xr:uid="{00000000-0005-0000-0000-00009E150000}"/>
    <cellStyle name="Normal 104 2 4 3" xfId="5633" xr:uid="{00000000-0005-0000-0000-00009F150000}"/>
    <cellStyle name="Normal 104 2 5" xfId="5634" xr:uid="{00000000-0005-0000-0000-0000A0150000}"/>
    <cellStyle name="Normal 104 2 5 2" xfId="5635" xr:uid="{00000000-0005-0000-0000-0000A1150000}"/>
    <cellStyle name="Normal 104 2 6" xfId="5636" xr:uid="{00000000-0005-0000-0000-0000A2150000}"/>
    <cellStyle name="Normal 104 2 7" xfId="5637" xr:uid="{00000000-0005-0000-0000-0000A3150000}"/>
    <cellStyle name="Normal 104 3" xfId="5638" xr:uid="{00000000-0005-0000-0000-0000A4150000}"/>
    <cellStyle name="Normal 104 3 2" xfId="5639" xr:uid="{00000000-0005-0000-0000-0000A5150000}"/>
    <cellStyle name="Normal 104 3 2 2" xfId="5640" xr:uid="{00000000-0005-0000-0000-0000A6150000}"/>
    <cellStyle name="Normal 104 3 2 2 2" xfId="5641" xr:uid="{00000000-0005-0000-0000-0000A7150000}"/>
    <cellStyle name="Normal 104 3 2 2 2 2" xfId="5642" xr:uid="{00000000-0005-0000-0000-0000A8150000}"/>
    <cellStyle name="Normal 104 3 2 2 3" xfId="5643" xr:uid="{00000000-0005-0000-0000-0000A9150000}"/>
    <cellStyle name="Normal 104 3 2 3" xfId="5644" xr:uid="{00000000-0005-0000-0000-0000AA150000}"/>
    <cellStyle name="Normal 104 3 2 3 2" xfId="5645" xr:uid="{00000000-0005-0000-0000-0000AB150000}"/>
    <cellStyle name="Normal 104 3 2 4" xfId="5646" xr:uid="{00000000-0005-0000-0000-0000AC150000}"/>
    <cellStyle name="Normal 104 3 3" xfId="5647" xr:uid="{00000000-0005-0000-0000-0000AD150000}"/>
    <cellStyle name="Normal 104 3 3 2" xfId="5648" xr:uid="{00000000-0005-0000-0000-0000AE150000}"/>
    <cellStyle name="Normal 104 3 3 2 2" xfId="5649" xr:uid="{00000000-0005-0000-0000-0000AF150000}"/>
    <cellStyle name="Normal 104 3 3 3" xfId="5650" xr:uid="{00000000-0005-0000-0000-0000B0150000}"/>
    <cellStyle name="Normal 104 3 4" xfId="5651" xr:uid="{00000000-0005-0000-0000-0000B1150000}"/>
    <cellStyle name="Normal 104 3 4 2" xfId="5652" xr:uid="{00000000-0005-0000-0000-0000B2150000}"/>
    <cellStyle name="Normal 104 3 5" xfId="5653" xr:uid="{00000000-0005-0000-0000-0000B3150000}"/>
    <cellStyle name="Normal 104 3 6" xfId="5654" xr:uid="{00000000-0005-0000-0000-0000B4150000}"/>
    <cellStyle name="Normal 104 4" xfId="5655" xr:uid="{00000000-0005-0000-0000-0000B5150000}"/>
    <cellStyle name="Normal 104 4 2" xfId="5656" xr:uid="{00000000-0005-0000-0000-0000B6150000}"/>
    <cellStyle name="Normal 104 4 2 2" xfId="5657" xr:uid="{00000000-0005-0000-0000-0000B7150000}"/>
    <cellStyle name="Normal 104 4 2 2 2" xfId="5658" xr:uid="{00000000-0005-0000-0000-0000B8150000}"/>
    <cellStyle name="Normal 104 4 2 3" xfId="5659" xr:uid="{00000000-0005-0000-0000-0000B9150000}"/>
    <cellStyle name="Normal 104 4 3" xfId="5660" xr:uid="{00000000-0005-0000-0000-0000BA150000}"/>
    <cellStyle name="Normal 104 4 3 2" xfId="5661" xr:uid="{00000000-0005-0000-0000-0000BB150000}"/>
    <cellStyle name="Normal 104 4 4" xfId="5662" xr:uid="{00000000-0005-0000-0000-0000BC150000}"/>
    <cellStyle name="Normal 104 5" xfId="5663" xr:uid="{00000000-0005-0000-0000-0000BD150000}"/>
    <cellStyle name="Normal 104 5 2" xfId="5664" xr:uid="{00000000-0005-0000-0000-0000BE150000}"/>
    <cellStyle name="Normal 104 5 2 2" xfId="5665" xr:uid="{00000000-0005-0000-0000-0000BF150000}"/>
    <cellStyle name="Normal 104 5 3" xfId="5666" xr:uid="{00000000-0005-0000-0000-0000C0150000}"/>
    <cellStyle name="Normal 104 6" xfId="5667" xr:uid="{00000000-0005-0000-0000-0000C1150000}"/>
    <cellStyle name="Normal 104 6 2" xfId="5668" xr:uid="{00000000-0005-0000-0000-0000C2150000}"/>
    <cellStyle name="Normal 104 7" xfId="5669" xr:uid="{00000000-0005-0000-0000-0000C3150000}"/>
    <cellStyle name="Normal 104 8" xfId="5670" xr:uid="{00000000-0005-0000-0000-0000C4150000}"/>
    <cellStyle name="Normal 105" xfId="5671" xr:uid="{00000000-0005-0000-0000-0000C5150000}"/>
    <cellStyle name="Normal 105 2" xfId="5672" xr:uid="{00000000-0005-0000-0000-0000C6150000}"/>
    <cellStyle name="Normal 105 2 2" xfId="5673" xr:uid="{00000000-0005-0000-0000-0000C7150000}"/>
    <cellStyle name="Normal 105 2 2 2" xfId="5674" xr:uid="{00000000-0005-0000-0000-0000C8150000}"/>
    <cellStyle name="Normal 105 2 2 2 2" xfId="5675" xr:uid="{00000000-0005-0000-0000-0000C9150000}"/>
    <cellStyle name="Normal 105 2 2 2 2 2" xfId="5676" xr:uid="{00000000-0005-0000-0000-0000CA150000}"/>
    <cellStyle name="Normal 105 2 2 2 2 2 2" xfId="5677" xr:uid="{00000000-0005-0000-0000-0000CB150000}"/>
    <cellStyle name="Normal 105 2 2 2 2 3" xfId="5678" xr:uid="{00000000-0005-0000-0000-0000CC150000}"/>
    <cellStyle name="Normal 105 2 2 2 3" xfId="5679" xr:uid="{00000000-0005-0000-0000-0000CD150000}"/>
    <cellStyle name="Normal 105 2 2 2 3 2" xfId="5680" xr:uid="{00000000-0005-0000-0000-0000CE150000}"/>
    <cellStyle name="Normal 105 2 2 2 4" xfId="5681" xr:uid="{00000000-0005-0000-0000-0000CF150000}"/>
    <cellStyle name="Normal 105 2 2 3" xfId="5682" xr:uid="{00000000-0005-0000-0000-0000D0150000}"/>
    <cellStyle name="Normal 105 2 2 3 2" xfId="5683" xr:uid="{00000000-0005-0000-0000-0000D1150000}"/>
    <cellStyle name="Normal 105 2 2 3 2 2" xfId="5684" xr:uid="{00000000-0005-0000-0000-0000D2150000}"/>
    <cellStyle name="Normal 105 2 2 3 3" xfId="5685" xr:uid="{00000000-0005-0000-0000-0000D3150000}"/>
    <cellStyle name="Normal 105 2 2 4" xfId="5686" xr:uid="{00000000-0005-0000-0000-0000D4150000}"/>
    <cellStyle name="Normal 105 2 2 4 2" xfId="5687" xr:uid="{00000000-0005-0000-0000-0000D5150000}"/>
    <cellStyle name="Normal 105 2 2 5" xfId="5688" xr:uid="{00000000-0005-0000-0000-0000D6150000}"/>
    <cellStyle name="Normal 105 2 2 6" xfId="5689" xr:uid="{00000000-0005-0000-0000-0000D7150000}"/>
    <cellStyle name="Normal 105 2 3" xfId="5690" xr:uid="{00000000-0005-0000-0000-0000D8150000}"/>
    <cellStyle name="Normal 105 2 3 2" xfId="5691" xr:uid="{00000000-0005-0000-0000-0000D9150000}"/>
    <cellStyle name="Normal 105 2 3 2 2" xfId="5692" xr:uid="{00000000-0005-0000-0000-0000DA150000}"/>
    <cellStyle name="Normal 105 2 3 2 2 2" xfId="5693" xr:uid="{00000000-0005-0000-0000-0000DB150000}"/>
    <cellStyle name="Normal 105 2 3 2 3" xfId="5694" xr:uid="{00000000-0005-0000-0000-0000DC150000}"/>
    <cellStyle name="Normal 105 2 3 3" xfId="5695" xr:uid="{00000000-0005-0000-0000-0000DD150000}"/>
    <cellStyle name="Normal 105 2 3 3 2" xfId="5696" xr:uid="{00000000-0005-0000-0000-0000DE150000}"/>
    <cellStyle name="Normal 105 2 3 4" xfId="5697" xr:uid="{00000000-0005-0000-0000-0000DF150000}"/>
    <cellStyle name="Normal 105 2 4" xfId="5698" xr:uid="{00000000-0005-0000-0000-0000E0150000}"/>
    <cellStyle name="Normal 105 2 4 2" xfId="5699" xr:uid="{00000000-0005-0000-0000-0000E1150000}"/>
    <cellStyle name="Normal 105 2 4 2 2" xfId="5700" xr:uid="{00000000-0005-0000-0000-0000E2150000}"/>
    <cellStyle name="Normal 105 2 4 3" xfId="5701" xr:uid="{00000000-0005-0000-0000-0000E3150000}"/>
    <cellStyle name="Normal 105 2 5" xfId="5702" xr:uid="{00000000-0005-0000-0000-0000E4150000}"/>
    <cellStyle name="Normal 105 2 5 2" xfId="5703" xr:uid="{00000000-0005-0000-0000-0000E5150000}"/>
    <cellStyle name="Normal 105 2 6" xfId="5704" xr:uid="{00000000-0005-0000-0000-0000E6150000}"/>
    <cellStyle name="Normal 105 2 7" xfId="5705" xr:uid="{00000000-0005-0000-0000-0000E7150000}"/>
    <cellStyle name="Normal 105 3" xfId="5706" xr:uid="{00000000-0005-0000-0000-0000E8150000}"/>
    <cellStyle name="Normal 105 3 2" xfId="5707" xr:uid="{00000000-0005-0000-0000-0000E9150000}"/>
    <cellStyle name="Normal 105 3 2 2" xfId="5708" xr:uid="{00000000-0005-0000-0000-0000EA150000}"/>
    <cellStyle name="Normal 105 3 2 2 2" xfId="5709" xr:uid="{00000000-0005-0000-0000-0000EB150000}"/>
    <cellStyle name="Normal 105 3 2 2 2 2" xfId="5710" xr:uid="{00000000-0005-0000-0000-0000EC150000}"/>
    <cellStyle name="Normal 105 3 2 2 3" xfId="5711" xr:uid="{00000000-0005-0000-0000-0000ED150000}"/>
    <cellStyle name="Normal 105 3 2 3" xfId="5712" xr:uid="{00000000-0005-0000-0000-0000EE150000}"/>
    <cellStyle name="Normal 105 3 2 3 2" xfId="5713" xr:uid="{00000000-0005-0000-0000-0000EF150000}"/>
    <cellStyle name="Normal 105 3 2 4" xfId="5714" xr:uid="{00000000-0005-0000-0000-0000F0150000}"/>
    <cellStyle name="Normal 105 3 3" xfId="5715" xr:uid="{00000000-0005-0000-0000-0000F1150000}"/>
    <cellStyle name="Normal 105 3 3 2" xfId="5716" xr:uid="{00000000-0005-0000-0000-0000F2150000}"/>
    <cellStyle name="Normal 105 3 3 2 2" xfId="5717" xr:uid="{00000000-0005-0000-0000-0000F3150000}"/>
    <cellStyle name="Normal 105 3 3 3" xfId="5718" xr:uid="{00000000-0005-0000-0000-0000F4150000}"/>
    <cellStyle name="Normal 105 3 4" xfId="5719" xr:uid="{00000000-0005-0000-0000-0000F5150000}"/>
    <cellStyle name="Normal 105 3 4 2" xfId="5720" xr:uid="{00000000-0005-0000-0000-0000F6150000}"/>
    <cellStyle name="Normal 105 3 5" xfId="5721" xr:uid="{00000000-0005-0000-0000-0000F7150000}"/>
    <cellStyle name="Normal 105 3 6" xfId="5722" xr:uid="{00000000-0005-0000-0000-0000F8150000}"/>
    <cellStyle name="Normal 105 4" xfId="5723" xr:uid="{00000000-0005-0000-0000-0000F9150000}"/>
    <cellStyle name="Normal 105 4 2" xfId="5724" xr:uid="{00000000-0005-0000-0000-0000FA150000}"/>
    <cellStyle name="Normal 105 4 2 2" xfId="5725" xr:uid="{00000000-0005-0000-0000-0000FB150000}"/>
    <cellStyle name="Normal 105 4 2 2 2" xfId="5726" xr:uid="{00000000-0005-0000-0000-0000FC150000}"/>
    <cellStyle name="Normal 105 4 2 3" xfId="5727" xr:uid="{00000000-0005-0000-0000-0000FD150000}"/>
    <cellStyle name="Normal 105 4 3" xfId="5728" xr:uid="{00000000-0005-0000-0000-0000FE150000}"/>
    <cellStyle name="Normal 105 4 3 2" xfId="5729" xr:uid="{00000000-0005-0000-0000-0000FF150000}"/>
    <cellStyle name="Normal 105 4 4" xfId="5730" xr:uid="{00000000-0005-0000-0000-000000160000}"/>
    <cellStyle name="Normal 105 5" xfId="5731" xr:uid="{00000000-0005-0000-0000-000001160000}"/>
    <cellStyle name="Normal 105 5 2" xfId="5732" xr:uid="{00000000-0005-0000-0000-000002160000}"/>
    <cellStyle name="Normal 105 5 2 2" xfId="5733" xr:uid="{00000000-0005-0000-0000-000003160000}"/>
    <cellStyle name="Normal 105 5 3" xfId="5734" xr:uid="{00000000-0005-0000-0000-000004160000}"/>
    <cellStyle name="Normal 105 6" xfId="5735" xr:uid="{00000000-0005-0000-0000-000005160000}"/>
    <cellStyle name="Normal 105 6 2" xfId="5736" xr:uid="{00000000-0005-0000-0000-000006160000}"/>
    <cellStyle name="Normal 105 7" xfId="5737" xr:uid="{00000000-0005-0000-0000-000007160000}"/>
    <cellStyle name="Normal 105 8" xfId="5738" xr:uid="{00000000-0005-0000-0000-000008160000}"/>
    <cellStyle name="Normal 106" xfId="5739" xr:uid="{00000000-0005-0000-0000-000009160000}"/>
    <cellStyle name="Normal 106 2" xfId="5740" xr:uid="{00000000-0005-0000-0000-00000A160000}"/>
    <cellStyle name="Normal 106 2 2" xfId="5741" xr:uid="{00000000-0005-0000-0000-00000B160000}"/>
    <cellStyle name="Normal 106 2 2 2" xfId="5742" xr:uid="{00000000-0005-0000-0000-00000C160000}"/>
    <cellStyle name="Normal 106 2 2 2 2" xfId="5743" xr:uid="{00000000-0005-0000-0000-00000D160000}"/>
    <cellStyle name="Normal 106 2 2 2 2 2" xfId="5744" xr:uid="{00000000-0005-0000-0000-00000E160000}"/>
    <cellStyle name="Normal 106 2 2 2 2 2 2" xfId="5745" xr:uid="{00000000-0005-0000-0000-00000F160000}"/>
    <cellStyle name="Normal 106 2 2 2 2 3" xfId="5746" xr:uid="{00000000-0005-0000-0000-000010160000}"/>
    <cellStyle name="Normal 106 2 2 2 3" xfId="5747" xr:uid="{00000000-0005-0000-0000-000011160000}"/>
    <cellStyle name="Normal 106 2 2 2 3 2" xfId="5748" xr:uid="{00000000-0005-0000-0000-000012160000}"/>
    <cellStyle name="Normal 106 2 2 2 4" xfId="5749" xr:uid="{00000000-0005-0000-0000-000013160000}"/>
    <cellStyle name="Normal 106 2 2 3" xfId="5750" xr:uid="{00000000-0005-0000-0000-000014160000}"/>
    <cellStyle name="Normal 106 2 2 3 2" xfId="5751" xr:uid="{00000000-0005-0000-0000-000015160000}"/>
    <cellStyle name="Normal 106 2 2 3 2 2" xfId="5752" xr:uid="{00000000-0005-0000-0000-000016160000}"/>
    <cellStyle name="Normal 106 2 2 3 3" xfId="5753" xr:uid="{00000000-0005-0000-0000-000017160000}"/>
    <cellStyle name="Normal 106 2 2 4" xfId="5754" xr:uid="{00000000-0005-0000-0000-000018160000}"/>
    <cellStyle name="Normal 106 2 2 4 2" xfId="5755" xr:uid="{00000000-0005-0000-0000-000019160000}"/>
    <cellStyle name="Normal 106 2 2 5" xfId="5756" xr:uid="{00000000-0005-0000-0000-00001A160000}"/>
    <cellStyle name="Normal 106 2 2 6" xfId="5757" xr:uid="{00000000-0005-0000-0000-00001B160000}"/>
    <cellStyle name="Normal 106 2 3" xfId="5758" xr:uid="{00000000-0005-0000-0000-00001C160000}"/>
    <cellStyle name="Normal 106 2 3 2" xfId="5759" xr:uid="{00000000-0005-0000-0000-00001D160000}"/>
    <cellStyle name="Normal 106 2 3 2 2" xfId="5760" xr:uid="{00000000-0005-0000-0000-00001E160000}"/>
    <cellStyle name="Normal 106 2 3 2 2 2" xfId="5761" xr:uid="{00000000-0005-0000-0000-00001F160000}"/>
    <cellStyle name="Normal 106 2 3 2 3" xfId="5762" xr:uid="{00000000-0005-0000-0000-000020160000}"/>
    <cellStyle name="Normal 106 2 3 3" xfId="5763" xr:uid="{00000000-0005-0000-0000-000021160000}"/>
    <cellStyle name="Normal 106 2 3 3 2" xfId="5764" xr:uid="{00000000-0005-0000-0000-000022160000}"/>
    <cellStyle name="Normal 106 2 3 4" xfId="5765" xr:uid="{00000000-0005-0000-0000-000023160000}"/>
    <cellStyle name="Normal 106 2 4" xfId="5766" xr:uid="{00000000-0005-0000-0000-000024160000}"/>
    <cellStyle name="Normal 106 2 4 2" xfId="5767" xr:uid="{00000000-0005-0000-0000-000025160000}"/>
    <cellStyle name="Normal 106 2 4 2 2" xfId="5768" xr:uid="{00000000-0005-0000-0000-000026160000}"/>
    <cellStyle name="Normal 106 2 4 3" xfId="5769" xr:uid="{00000000-0005-0000-0000-000027160000}"/>
    <cellStyle name="Normal 106 2 5" xfId="5770" xr:uid="{00000000-0005-0000-0000-000028160000}"/>
    <cellStyle name="Normal 106 2 5 2" xfId="5771" xr:uid="{00000000-0005-0000-0000-000029160000}"/>
    <cellStyle name="Normal 106 2 6" xfId="5772" xr:uid="{00000000-0005-0000-0000-00002A160000}"/>
    <cellStyle name="Normal 106 2 7" xfId="5773" xr:uid="{00000000-0005-0000-0000-00002B160000}"/>
    <cellStyle name="Normal 106 3" xfId="5774" xr:uid="{00000000-0005-0000-0000-00002C160000}"/>
    <cellStyle name="Normal 106 3 2" xfId="5775" xr:uid="{00000000-0005-0000-0000-00002D160000}"/>
    <cellStyle name="Normal 106 3 2 2" xfId="5776" xr:uid="{00000000-0005-0000-0000-00002E160000}"/>
    <cellStyle name="Normal 106 3 2 2 2" xfId="5777" xr:uid="{00000000-0005-0000-0000-00002F160000}"/>
    <cellStyle name="Normal 106 3 2 2 2 2" xfId="5778" xr:uid="{00000000-0005-0000-0000-000030160000}"/>
    <cellStyle name="Normal 106 3 2 2 3" xfId="5779" xr:uid="{00000000-0005-0000-0000-000031160000}"/>
    <cellStyle name="Normal 106 3 2 3" xfId="5780" xr:uid="{00000000-0005-0000-0000-000032160000}"/>
    <cellStyle name="Normal 106 3 2 3 2" xfId="5781" xr:uid="{00000000-0005-0000-0000-000033160000}"/>
    <cellStyle name="Normal 106 3 2 4" xfId="5782" xr:uid="{00000000-0005-0000-0000-000034160000}"/>
    <cellStyle name="Normal 106 3 3" xfId="5783" xr:uid="{00000000-0005-0000-0000-000035160000}"/>
    <cellStyle name="Normal 106 3 3 2" xfId="5784" xr:uid="{00000000-0005-0000-0000-000036160000}"/>
    <cellStyle name="Normal 106 3 3 2 2" xfId="5785" xr:uid="{00000000-0005-0000-0000-000037160000}"/>
    <cellStyle name="Normal 106 3 3 3" xfId="5786" xr:uid="{00000000-0005-0000-0000-000038160000}"/>
    <cellStyle name="Normal 106 3 4" xfId="5787" xr:uid="{00000000-0005-0000-0000-000039160000}"/>
    <cellStyle name="Normal 106 3 4 2" xfId="5788" xr:uid="{00000000-0005-0000-0000-00003A160000}"/>
    <cellStyle name="Normal 106 3 5" xfId="5789" xr:uid="{00000000-0005-0000-0000-00003B160000}"/>
    <cellStyle name="Normal 106 3 6" xfId="5790" xr:uid="{00000000-0005-0000-0000-00003C160000}"/>
    <cellStyle name="Normal 106 4" xfId="5791" xr:uid="{00000000-0005-0000-0000-00003D160000}"/>
    <cellStyle name="Normal 106 4 2" xfId="5792" xr:uid="{00000000-0005-0000-0000-00003E160000}"/>
    <cellStyle name="Normal 106 4 2 2" xfId="5793" xr:uid="{00000000-0005-0000-0000-00003F160000}"/>
    <cellStyle name="Normal 106 4 2 2 2" xfId="5794" xr:uid="{00000000-0005-0000-0000-000040160000}"/>
    <cellStyle name="Normal 106 4 2 3" xfId="5795" xr:uid="{00000000-0005-0000-0000-000041160000}"/>
    <cellStyle name="Normal 106 4 3" xfId="5796" xr:uid="{00000000-0005-0000-0000-000042160000}"/>
    <cellStyle name="Normal 106 4 3 2" xfId="5797" xr:uid="{00000000-0005-0000-0000-000043160000}"/>
    <cellStyle name="Normal 106 4 4" xfId="5798" xr:uid="{00000000-0005-0000-0000-000044160000}"/>
    <cellStyle name="Normal 106 5" xfId="5799" xr:uid="{00000000-0005-0000-0000-000045160000}"/>
    <cellStyle name="Normal 106 5 2" xfId="5800" xr:uid="{00000000-0005-0000-0000-000046160000}"/>
    <cellStyle name="Normal 106 5 2 2" xfId="5801" xr:uid="{00000000-0005-0000-0000-000047160000}"/>
    <cellStyle name="Normal 106 5 3" xfId="5802" xr:uid="{00000000-0005-0000-0000-000048160000}"/>
    <cellStyle name="Normal 106 6" xfId="5803" xr:uid="{00000000-0005-0000-0000-000049160000}"/>
    <cellStyle name="Normal 106 6 2" xfId="5804" xr:uid="{00000000-0005-0000-0000-00004A160000}"/>
    <cellStyle name="Normal 106 7" xfId="5805" xr:uid="{00000000-0005-0000-0000-00004B160000}"/>
    <cellStyle name="Normal 106 8" xfId="5806" xr:uid="{00000000-0005-0000-0000-00004C160000}"/>
    <cellStyle name="Normal 107" xfId="5807" xr:uid="{00000000-0005-0000-0000-00004D160000}"/>
    <cellStyle name="Normal 107 2" xfId="5808" xr:uid="{00000000-0005-0000-0000-00004E160000}"/>
    <cellStyle name="Normal 107 2 2" xfId="5809" xr:uid="{00000000-0005-0000-0000-00004F160000}"/>
    <cellStyle name="Normal 107 2 2 2" xfId="5810" xr:uid="{00000000-0005-0000-0000-000050160000}"/>
    <cellStyle name="Normal 107 2 2 2 2" xfId="5811" xr:uid="{00000000-0005-0000-0000-000051160000}"/>
    <cellStyle name="Normal 107 2 2 2 2 2" xfId="5812" xr:uid="{00000000-0005-0000-0000-000052160000}"/>
    <cellStyle name="Normal 107 2 2 2 2 2 2" xfId="5813" xr:uid="{00000000-0005-0000-0000-000053160000}"/>
    <cellStyle name="Normal 107 2 2 2 2 3" xfId="5814" xr:uid="{00000000-0005-0000-0000-000054160000}"/>
    <cellStyle name="Normal 107 2 2 2 3" xfId="5815" xr:uid="{00000000-0005-0000-0000-000055160000}"/>
    <cellStyle name="Normal 107 2 2 2 3 2" xfId="5816" xr:uid="{00000000-0005-0000-0000-000056160000}"/>
    <cellStyle name="Normal 107 2 2 2 4" xfId="5817" xr:uid="{00000000-0005-0000-0000-000057160000}"/>
    <cellStyle name="Normal 107 2 2 3" xfId="5818" xr:uid="{00000000-0005-0000-0000-000058160000}"/>
    <cellStyle name="Normal 107 2 2 3 2" xfId="5819" xr:uid="{00000000-0005-0000-0000-000059160000}"/>
    <cellStyle name="Normal 107 2 2 3 2 2" xfId="5820" xr:uid="{00000000-0005-0000-0000-00005A160000}"/>
    <cellStyle name="Normal 107 2 2 3 3" xfId="5821" xr:uid="{00000000-0005-0000-0000-00005B160000}"/>
    <cellStyle name="Normal 107 2 2 4" xfId="5822" xr:uid="{00000000-0005-0000-0000-00005C160000}"/>
    <cellStyle name="Normal 107 2 2 4 2" xfId="5823" xr:uid="{00000000-0005-0000-0000-00005D160000}"/>
    <cellStyle name="Normal 107 2 2 5" xfId="5824" xr:uid="{00000000-0005-0000-0000-00005E160000}"/>
    <cellStyle name="Normal 107 2 2 6" xfId="5825" xr:uid="{00000000-0005-0000-0000-00005F160000}"/>
    <cellStyle name="Normal 107 2 3" xfId="5826" xr:uid="{00000000-0005-0000-0000-000060160000}"/>
    <cellStyle name="Normal 107 2 3 2" xfId="5827" xr:uid="{00000000-0005-0000-0000-000061160000}"/>
    <cellStyle name="Normal 107 2 3 2 2" xfId="5828" xr:uid="{00000000-0005-0000-0000-000062160000}"/>
    <cellStyle name="Normal 107 2 3 2 2 2" xfId="5829" xr:uid="{00000000-0005-0000-0000-000063160000}"/>
    <cellStyle name="Normal 107 2 3 2 3" xfId="5830" xr:uid="{00000000-0005-0000-0000-000064160000}"/>
    <cellStyle name="Normal 107 2 3 3" xfId="5831" xr:uid="{00000000-0005-0000-0000-000065160000}"/>
    <cellStyle name="Normal 107 2 3 3 2" xfId="5832" xr:uid="{00000000-0005-0000-0000-000066160000}"/>
    <cellStyle name="Normal 107 2 3 4" xfId="5833" xr:uid="{00000000-0005-0000-0000-000067160000}"/>
    <cellStyle name="Normal 107 2 4" xfId="5834" xr:uid="{00000000-0005-0000-0000-000068160000}"/>
    <cellStyle name="Normal 107 2 4 2" xfId="5835" xr:uid="{00000000-0005-0000-0000-000069160000}"/>
    <cellStyle name="Normal 107 2 4 2 2" xfId="5836" xr:uid="{00000000-0005-0000-0000-00006A160000}"/>
    <cellStyle name="Normal 107 2 4 3" xfId="5837" xr:uid="{00000000-0005-0000-0000-00006B160000}"/>
    <cellStyle name="Normal 107 2 5" xfId="5838" xr:uid="{00000000-0005-0000-0000-00006C160000}"/>
    <cellStyle name="Normal 107 2 5 2" xfId="5839" xr:uid="{00000000-0005-0000-0000-00006D160000}"/>
    <cellStyle name="Normal 107 2 6" xfId="5840" xr:uid="{00000000-0005-0000-0000-00006E160000}"/>
    <cellStyle name="Normal 107 2 7" xfId="5841" xr:uid="{00000000-0005-0000-0000-00006F160000}"/>
    <cellStyle name="Normal 107 3" xfId="5842" xr:uid="{00000000-0005-0000-0000-000070160000}"/>
    <cellStyle name="Normal 107 3 2" xfId="5843" xr:uid="{00000000-0005-0000-0000-000071160000}"/>
    <cellStyle name="Normal 107 3 2 2" xfId="5844" xr:uid="{00000000-0005-0000-0000-000072160000}"/>
    <cellStyle name="Normal 107 3 2 2 2" xfId="5845" xr:uid="{00000000-0005-0000-0000-000073160000}"/>
    <cellStyle name="Normal 107 3 2 2 2 2" xfId="5846" xr:uid="{00000000-0005-0000-0000-000074160000}"/>
    <cellStyle name="Normal 107 3 2 2 3" xfId="5847" xr:uid="{00000000-0005-0000-0000-000075160000}"/>
    <cellStyle name="Normal 107 3 2 3" xfId="5848" xr:uid="{00000000-0005-0000-0000-000076160000}"/>
    <cellStyle name="Normal 107 3 2 3 2" xfId="5849" xr:uid="{00000000-0005-0000-0000-000077160000}"/>
    <cellStyle name="Normal 107 3 2 4" xfId="5850" xr:uid="{00000000-0005-0000-0000-000078160000}"/>
    <cellStyle name="Normal 107 3 3" xfId="5851" xr:uid="{00000000-0005-0000-0000-000079160000}"/>
    <cellStyle name="Normal 107 3 3 2" xfId="5852" xr:uid="{00000000-0005-0000-0000-00007A160000}"/>
    <cellStyle name="Normal 107 3 3 2 2" xfId="5853" xr:uid="{00000000-0005-0000-0000-00007B160000}"/>
    <cellStyle name="Normal 107 3 3 3" xfId="5854" xr:uid="{00000000-0005-0000-0000-00007C160000}"/>
    <cellStyle name="Normal 107 3 4" xfId="5855" xr:uid="{00000000-0005-0000-0000-00007D160000}"/>
    <cellStyle name="Normal 107 3 4 2" xfId="5856" xr:uid="{00000000-0005-0000-0000-00007E160000}"/>
    <cellStyle name="Normal 107 3 5" xfId="5857" xr:uid="{00000000-0005-0000-0000-00007F160000}"/>
    <cellStyle name="Normal 107 3 6" xfId="5858" xr:uid="{00000000-0005-0000-0000-000080160000}"/>
    <cellStyle name="Normal 107 4" xfId="5859" xr:uid="{00000000-0005-0000-0000-000081160000}"/>
    <cellStyle name="Normal 107 4 2" xfId="5860" xr:uid="{00000000-0005-0000-0000-000082160000}"/>
    <cellStyle name="Normal 107 4 2 2" xfId="5861" xr:uid="{00000000-0005-0000-0000-000083160000}"/>
    <cellStyle name="Normal 107 4 2 2 2" xfId="5862" xr:uid="{00000000-0005-0000-0000-000084160000}"/>
    <cellStyle name="Normal 107 4 2 3" xfId="5863" xr:uid="{00000000-0005-0000-0000-000085160000}"/>
    <cellStyle name="Normal 107 4 3" xfId="5864" xr:uid="{00000000-0005-0000-0000-000086160000}"/>
    <cellStyle name="Normal 107 4 3 2" xfId="5865" xr:uid="{00000000-0005-0000-0000-000087160000}"/>
    <cellStyle name="Normal 107 4 4" xfId="5866" xr:uid="{00000000-0005-0000-0000-000088160000}"/>
    <cellStyle name="Normal 107 5" xfId="5867" xr:uid="{00000000-0005-0000-0000-000089160000}"/>
    <cellStyle name="Normal 107 5 2" xfId="5868" xr:uid="{00000000-0005-0000-0000-00008A160000}"/>
    <cellStyle name="Normal 107 5 2 2" xfId="5869" xr:uid="{00000000-0005-0000-0000-00008B160000}"/>
    <cellStyle name="Normal 107 5 3" xfId="5870" xr:uid="{00000000-0005-0000-0000-00008C160000}"/>
    <cellStyle name="Normal 107 6" xfId="5871" xr:uid="{00000000-0005-0000-0000-00008D160000}"/>
    <cellStyle name="Normal 107 6 2" xfId="5872" xr:uid="{00000000-0005-0000-0000-00008E160000}"/>
    <cellStyle name="Normal 107 7" xfId="5873" xr:uid="{00000000-0005-0000-0000-00008F160000}"/>
    <cellStyle name="Normal 107 8" xfId="5874" xr:uid="{00000000-0005-0000-0000-000090160000}"/>
    <cellStyle name="Normal 108" xfId="5875" xr:uid="{00000000-0005-0000-0000-000091160000}"/>
    <cellStyle name="Normal 108 2" xfId="5876" xr:uid="{00000000-0005-0000-0000-000092160000}"/>
    <cellStyle name="Normal 108 2 2" xfId="5877" xr:uid="{00000000-0005-0000-0000-000093160000}"/>
    <cellStyle name="Normal 108 2 2 2" xfId="5878" xr:uid="{00000000-0005-0000-0000-000094160000}"/>
    <cellStyle name="Normal 108 2 2 2 2" xfId="5879" xr:uid="{00000000-0005-0000-0000-000095160000}"/>
    <cellStyle name="Normal 108 2 2 2 2 2" xfId="5880" xr:uid="{00000000-0005-0000-0000-000096160000}"/>
    <cellStyle name="Normal 108 2 2 2 2 2 2" xfId="5881" xr:uid="{00000000-0005-0000-0000-000097160000}"/>
    <cellStyle name="Normal 108 2 2 2 2 3" xfId="5882" xr:uid="{00000000-0005-0000-0000-000098160000}"/>
    <cellStyle name="Normal 108 2 2 2 3" xfId="5883" xr:uid="{00000000-0005-0000-0000-000099160000}"/>
    <cellStyle name="Normal 108 2 2 2 3 2" xfId="5884" xr:uid="{00000000-0005-0000-0000-00009A160000}"/>
    <cellStyle name="Normal 108 2 2 2 4" xfId="5885" xr:uid="{00000000-0005-0000-0000-00009B160000}"/>
    <cellStyle name="Normal 108 2 2 3" xfId="5886" xr:uid="{00000000-0005-0000-0000-00009C160000}"/>
    <cellStyle name="Normal 108 2 2 3 2" xfId="5887" xr:uid="{00000000-0005-0000-0000-00009D160000}"/>
    <cellStyle name="Normal 108 2 2 3 2 2" xfId="5888" xr:uid="{00000000-0005-0000-0000-00009E160000}"/>
    <cellStyle name="Normal 108 2 2 3 3" xfId="5889" xr:uid="{00000000-0005-0000-0000-00009F160000}"/>
    <cellStyle name="Normal 108 2 2 4" xfId="5890" xr:uid="{00000000-0005-0000-0000-0000A0160000}"/>
    <cellStyle name="Normal 108 2 2 4 2" xfId="5891" xr:uid="{00000000-0005-0000-0000-0000A1160000}"/>
    <cellStyle name="Normal 108 2 2 5" xfId="5892" xr:uid="{00000000-0005-0000-0000-0000A2160000}"/>
    <cellStyle name="Normal 108 2 2 6" xfId="5893" xr:uid="{00000000-0005-0000-0000-0000A3160000}"/>
    <cellStyle name="Normal 108 2 3" xfId="5894" xr:uid="{00000000-0005-0000-0000-0000A4160000}"/>
    <cellStyle name="Normal 108 2 3 2" xfId="5895" xr:uid="{00000000-0005-0000-0000-0000A5160000}"/>
    <cellStyle name="Normal 108 2 3 2 2" xfId="5896" xr:uid="{00000000-0005-0000-0000-0000A6160000}"/>
    <cellStyle name="Normal 108 2 3 2 2 2" xfId="5897" xr:uid="{00000000-0005-0000-0000-0000A7160000}"/>
    <cellStyle name="Normal 108 2 3 2 3" xfId="5898" xr:uid="{00000000-0005-0000-0000-0000A8160000}"/>
    <cellStyle name="Normal 108 2 3 3" xfId="5899" xr:uid="{00000000-0005-0000-0000-0000A9160000}"/>
    <cellStyle name="Normal 108 2 3 3 2" xfId="5900" xr:uid="{00000000-0005-0000-0000-0000AA160000}"/>
    <cellStyle name="Normal 108 2 3 4" xfId="5901" xr:uid="{00000000-0005-0000-0000-0000AB160000}"/>
    <cellStyle name="Normal 108 2 4" xfId="5902" xr:uid="{00000000-0005-0000-0000-0000AC160000}"/>
    <cellStyle name="Normal 108 2 4 2" xfId="5903" xr:uid="{00000000-0005-0000-0000-0000AD160000}"/>
    <cellStyle name="Normal 108 2 4 2 2" xfId="5904" xr:uid="{00000000-0005-0000-0000-0000AE160000}"/>
    <cellStyle name="Normal 108 2 4 3" xfId="5905" xr:uid="{00000000-0005-0000-0000-0000AF160000}"/>
    <cellStyle name="Normal 108 2 5" xfId="5906" xr:uid="{00000000-0005-0000-0000-0000B0160000}"/>
    <cellStyle name="Normal 108 2 5 2" xfId="5907" xr:uid="{00000000-0005-0000-0000-0000B1160000}"/>
    <cellStyle name="Normal 108 2 6" xfId="5908" xr:uid="{00000000-0005-0000-0000-0000B2160000}"/>
    <cellStyle name="Normal 108 2 7" xfId="5909" xr:uid="{00000000-0005-0000-0000-0000B3160000}"/>
    <cellStyle name="Normal 108 3" xfId="5910" xr:uid="{00000000-0005-0000-0000-0000B4160000}"/>
    <cellStyle name="Normal 108 3 2" xfId="5911" xr:uid="{00000000-0005-0000-0000-0000B5160000}"/>
    <cellStyle name="Normal 108 3 2 2" xfId="5912" xr:uid="{00000000-0005-0000-0000-0000B6160000}"/>
    <cellStyle name="Normal 108 3 2 2 2" xfId="5913" xr:uid="{00000000-0005-0000-0000-0000B7160000}"/>
    <cellStyle name="Normal 108 3 2 2 2 2" xfId="5914" xr:uid="{00000000-0005-0000-0000-0000B8160000}"/>
    <cellStyle name="Normal 108 3 2 2 3" xfId="5915" xr:uid="{00000000-0005-0000-0000-0000B9160000}"/>
    <cellStyle name="Normal 108 3 2 3" xfId="5916" xr:uid="{00000000-0005-0000-0000-0000BA160000}"/>
    <cellStyle name="Normal 108 3 2 3 2" xfId="5917" xr:uid="{00000000-0005-0000-0000-0000BB160000}"/>
    <cellStyle name="Normal 108 3 2 4" xfId="5918" xr:uid="{00000000-0005-0000-0000-0000BC160000}"/>
    <cellStyle name="Normal 108 3 3" xfId="5919" xr:uid="{00000000-0005-0000-0000-0000BD160000}"/>
    <cellStyle name="Normal 108 3 3 2" xfId="5920" xr:uid="{00000000-0005-0000-0000-0000BE160000}"/>
    <cellStyle name="Normal 108 3 3 2 2" xfId="5921" xr:uid="{00000000-0005-0000-0000-0000BF160000}"/>
    <cellStyle name="Normal 108 3 3 3" xfId="5922" xr:uid="{00000000-0005-0000-0000-0000C0160000}"/>
    <cellStyle name="Normal 108 3 4" xfId="5923" xr:uid="{00000000-0005-0000-0000-0000C1160000}"/>
    <cellStyle name="Normal 108 3 4 2" xfId="5924" xr:uid="{00000000-0005-0000-0000-0000C2160000}"/>
    <cellStyle name="Normal 108 3 5" xfId="5925" xr:uid="{00000000-0005-0000-0000-0000C3160000}"/>
    <cellStyle name="Normal 108 3 6" xfId="5926" xr:uid="{00000000-0005-0000-0000-0000C4160000}"/>
    <cellStyle name="Normal 108 4" xfId="5927" xr:uid="{00000000-0005-0000-0000-0000C5160000}"/>
    <cellStyle name="Normal 108 4 2" xfId="5928" xr:uid="{00000000-0005-0000-0000-0000C6160000}"/>
    <cellStyle name="Normal 108 4 2 2" xfId="5929" xr:uid="{00000000-0005-0000-0000-0000C7160000}"/>
    <cellStyle name="Normal 108 4 2 2 2" xfId="5930" xr:uid="{00000000-0005-0000-0000-0000C8160000}"/>
    <cellStyle name="Normal 108 4 2 3" xfId="5931" xr:uid="{00000000-0005-0000-0000-0000C9160000}"/>
    <cellStyle name="Normal 108 4 3" xfId="5932" xr:uid="{00000000-0005-0000-0000-0000CA160000}"/>
    <cellStyle name="Normal 108 4 3 2" xfId="5933" xr:uid="{00000000-0005-0000-0000-0000CB160000}"/>
    <cellStyle name="Normal 108 4 4" xfId="5934" xr:uid="{00000000-0005-0000-0000-0000CC160000}"/>
    <cellStyle name="Normal 108 5" xfId="5935" xr:uid="{00000000-0005-0000-0000-0000CD160000}"/>
    <cellStyle name="Normal 108 5 2" xfId="5936" xr:uid="{00000000-0005-0000-0000-0000CE160000}"/>
    <cellStyle name="Normal 108 5 2 2" xfId="5937" xr:uid="{00000000-0005-0000-0000-0000CF160000}"/>
    <cellStyle name="Normal 108 5 3" xfId="5938" xr:uid="{00000000-0005-0000-0000-0000D0160000}"/>
    <cellStyle name="Normal 108 6" xfId="5939" xr:uid="{00000000-0005-0000-0000-0000D1160000}"/>
    <cellStyle name="Normal 108 6 2" xfId="5940" xr:uid="{00000000-0005-0000-0000-0000D2160000}"/>
    <cellStyle name="Normal 108 7" xfId="5941" xr:uid="{00000000-0005-0000-0000-0000D3160000}"/>
    <cellStyle name="Normal 108 8" xfId="5942" xr:uid="{00000000-0005-0000-0000-0000D4160000}"/>
    <cellStyle name="Normal 109" xfId="5943" xr:uid="{00000000-0005-0000-0000-0000D5160000}"/>
    <cellStyle name="Normal 109 2" xfId="5944" xr:uid="{00000000-0005-0000-0000-0000D6160000}"/>
    <cellStyle name="Normal 109 2 2" xfId="5945" xr:uid="{00000000-0005-0000-0000-0000D7160000}"/>
    <cellStyle name="Normal 109 2 2 2" xfId="5946" xr:uid="{00000000-0005-0000-0000-0000D8160000}"/>
    <cellStyle name="Normal 109 2 2 2 2" xfId="5947" xr:uid="{00000000-0005-0000-0000-0000D9160000}"/>
    <cellStyle name="Normal 109 2 2 2 2 2" xfId="5948" xr:uid="{00000000-0005-0000-0000-0000DA160000}"/>
    <cellStyle name="Normal 109 2 2 2 2 2 2" xfId="5949" xr:uid="{00000000-0005-0000-0000-0000DB160000}"/>
    <cellStyle name="Normal 109 2 2 2 2 3" xfId="5950" xr:uid="{00000000-0005-0000-0000-0000DC160000}"/>
    <cellStyle name="Normal 109 2 2 2 3" xfId="5951" xr:uid="{00000000-0005-0000-0000-0000DD160000}"/>
    <cellStyle name="Normal 109 2 2 2 3 2" xfId="5952" xr:uid="{00000000-0005-0000-0000-0000DE160000}"/>
    <cellStyle name="Normal 109 2 2 2 4" xfId="5953" xr:uid="{00000000-0005-0000-0000-0000DF160000}"/>
    <cellStyle name="Normal 109 2 2 3" xfId="5954" xr:uid="{00000000-0005-0000-0000-0000E0160000}"/>
    <cellStyle name="Normal 109 2 2 3 2" xfId="5955" xr:uid="{00000000-0005-0000-0000-0000E1160000}"/>
    <cellStyle name="Normal 109 2 2 3 2 2" xfId="5956" xr:uid="{00000000-0005-0000-0000-0000E2160000}"/>
    <cellStyle name="Normal 109 2 2 3 3" xfId="5957" xr:uid="{00000000-0005-0000-0000-0000E3160000}"/>
    <cellStyle name="Normal 109 2 2 4" xfId="5958" xr:uid="{00000000-0005-0000-0000-0000E4160000}"/>
    <cellStyle name="Normal 109 2 2 4 2" xfId="5959" xr:uid="{00000000-0005-0000-0000-0000E5160000}"/>
    <cellStyle name="Normal 109 2 2 5" xfId="5960" xr:uid="{00000000-0005-0000-0000-0000E6160000}"/>
    <cellStyle name="Normal 109 2 2 6" xfId="5961" xr:uid="{00000000-0005-0000-0000-0000E7160000}"/>
    <cellStyle name="Normal 109 2 3" xfId="5962" xr:uid="{00000000-0005-0000-0000-0000E8160000}"/>
    <cellStyle name="Normal 109 2 3 2" xfId="5963" xr:uid="{00000000-0005-0000-0000-0000E9160000}"/>
    <cellStyle name="Normal 109 2 3 2 2" xfId="5964" xr:uid="{00000000-0005-0000-0000-0000EA160000}"/>
    <cellStyle name="Normal 109 2 3 2 2 2" xfId="5965" xr:uid="{00000000-0005-0000-0000-0000EB160000}"/>
    <cellStyle name="Normal 109 2 3 2 3" xfId="5966" xr:uid="{00000000-0005-0000-0000-0000EC160000}"/>
    <cellStyle name="Normal 109 2 3 3" xfId="5967" xr:uid="{00000000-0005-0000-0000-0000ED160000}"/>
    <cellStyle name="Normal 109 2 3 3 2" xfId="5968" xr:uid="{00000000-0005-0000-0000-0000EE160000}"/>
    <cellStyle name="Normal 109 2 3 4" xfId="5969" xr:uid="{00000000-0005-0000-0000-0000EF160000}"/>
    <cellStyle name="Normal 109 2 4" xfId="5970" xr:uid="{00000000-0005-0000-0000-0000F0160000}"/>
    <cellStyle name="Normal 109 2 4 2" xfId="5971" xr:uid="{00000000-0005-0000-0000-0000F1160000}"/>
    <cellStyle name="Normal 109 2 4 2 2" xfId="5972" xr:uid="{00000000-0005-0000-0000-0000F2160000}"/>
    <cellStyle name="Normal 109 2 4 3" xfId="5973" xr:uid="{00000000-0005-0000-0000-0000F3160000}"/>
    <cellStyle name="Normal 109 2 5" xfId="5974" xr:uid="{00000000-0005-0000-0000-0000F4160000}"/>
    <cellStyle name="Normal 109 2 5 2" xfId="5975" xr:uid="{00000000-0005-0000-0000-0000F5160000}"/>
    <cellStyle name="Normal 109 2 6" xfId="5976" xr:uid="{00000000-0005-0000-0000-0000F6160000}"/>
    <cellStyle name="Normal 109 2 7" xfId="5977" xr:uid="{00000000-0005-0000-0000-0000F7160000}"/>
    <cellStyle name="Normal 109 3" xfId="5978" xr:uid="{00000000-0005-0000-0000-0000F8160000}"/>
    <cellStyle name="Normal 109 3 2" xfId="5979" xr:uid="{00000000-0005-0000-0000-0000F9160000}"/>
    <cellStyle name="Normal 109 3 2 2" xfId="5980" xr:uid="{00000000-0005-0000-0000-0000FA160000}"/>
    <cellStyle name="Normal 109 3 2 2 2" xfId="5981" xr:uid="{00000000-0005-0000-0000-0000FB160000}"/>
    <cellStyle name="Normal 109 3 2 2 2 2" xfId="5982" xr:uid="{00000000-0005-0000-0000-0000FC160000}"/>
    <cellStyle name="Normal 109 3 2 2 3" xfId="5983" xr:uid="{00000000-0005-0000-0000-0000FD160000}"/>
    <cellStyle name="Normal 109 3 2 3" xfId="5984" xr:uid="{00000000-0005-0000-0000-0000FE160000}"/>
    <cellStyle name="Normal 109 3 2 3 2" xfId="5985" xr:uid="{00000000-0005-0000-0000-0000FF160000}"/>
    <cellStyle name="Normal 109 3 2 4" xfId="5986" xr:uid="{00000000-0005-0000-0000-000000170000}"/>
    <cellStyle name="Normal 109 3 3" xfId="5987" xr:uid="{00000000-0005-0000-0000-000001170000}"/>
    <cellStyle name="Normal 109 3 3 2" xfId="5988" xr:uid="{00000000-0005-0000-0000-000002170000}"/>
    <cellStyle name="Normal 109 3 3 2 2" xfId="5989" xr:uid="{00000000-0005-0000-0000-000003170000}"/>
    <cellStyle name="Normal 109 3 3 3" xfId="5990" xr:uid="{00000000-0005-0000-0000-000004170000}"/>
    <cellStyle name="Normal 109 3 4" xfId="5991" xr:uid="{00000000-0005-0000-0000-000005170000}"/>
    <cellStyle name="Normal 109 3 4 2" xfId="5992" xr:uid="{00000000-0005-0000-0000-000006170000}"/>
    <cellStyle name="Normal 109 3 5" xfId="5993" xr:uid="{00000000-0005-0000-0000-000007170000}"/>
    <cellStyle name="Normal 109 3 6" xfId="5994" xr:uid="{00000000-0005-0000-0000-000008170000}"/>
    <cellStyle name="Normal 109 4" xfId="5995" xr:uid="{00000000-0005-0000-0000-000009170000}"/>
    <cellStyle name="Normal 109 4 2" xfId="5996" xr:uid="{00000000-0005-0000-0000-00000A170000}"/>
    <cellStyle name="Normal 109 4 2 2" xfId="5997" xr:uid="{00000000-0005-0000-0000-00000B170000}"/>
    <cellStyle name="Normal 109 4 2 2 2" xfId="5998" xr:uid="{00000000-0005-0000-0000-00000C170000}"/>
    <cellStyle name="Normal 109 4 2 3" xfId="5999" xr:uid="{00000000-0005-0000-0000-00000D170000}"/>
    <cellStyle name="Normal 109 4 3" xfId="6000" xr:uid="{00000000-0005-0000-0000-00000E170000}"/>
    <cellStyle name="Normal 109 4 3 2" xfId="6001" xr:uid="{00000000-0005-0000-0000-00000F170000}"/>
    <cellStyle name="Normal 109 4 4" xfId="6002" xr:uid="{00000000-0005-0000-0000-000010170000}"/>
    <cellStyle name="Normal 109 5" xfId="6003" xr:uid="{00000000-0005-0000-0000-000011170000}"/>
    <cellStyle name="Normal 109 5 2" xfId="6004" xr:uid="{00000000-0005-0000-0000-000012170000}"/>
    <cellStyle name="Normal 109 5 2 2" xfId="6005" xr:uid="{00000000-0005-0000-0000-000013170000}"/>
    <cellStyle name="Normal 109 5 3" xfId="6006" xr:uid="{00000000-0005-0000-0000-000014170000}"/>
    <cellStyle name="Normal 109 6" xfId="6007" xr:uid="{00000000-0005-0000-0000-000015170000}"/>
    <cellStyle name="Normal 109 6 2" xfId="6008" xr:uid="{00000000-0005-0000-0000-000016170000}"/>
    <cellStyle name="Normal 109 7" xfId="6009" xr:uid="{00000000-0005-0000-0000-000017170000}"/>
    <cellStyle name="Normal 109 8" xfId="6010" xr:uid="{00000000-0005-0000-0000-000018170000}"/>
    <cellStyle name="Normal 11" xfId="6011" xr:uid="{00000000-0005-0000-0000-000019170000}"/>
    <cellStyle name="Normal 11 2" xfId="6012" xr:uid="{00000000-0005-0000-0000-00001A170000}"/>
    <cellStyle name="Normal 11 2 2" xfId="6013" xr:uid="{00000000-0005-0000-0000-00001B170000}"/>
    <cellStyle name="Normal 11 2 3" xfId="6014" xr:uid="{00000000-0005-0000-0000-00001C170000}"/>
    <cellStyle name="Normal 11 2 4" xfId="6015" xr:uid="{00000000-0005-0000-0000-00001D170000}"/>
    <cellStyle name="Normal 11 2 5" xfId="6016" xr:uid="{00000000-0005-0000-0000-00001E170000}"/>
    <cellStyle name="Normal 11 3" xfId="6017" xr:uid="{00000000-0005-0000-0000-00001F170000}"/>
    <cellStyle name="Normal 11 4" xfId="6018" xr:uid="{00000000-0005-0000-0000-000020170000}"/>
    <cellStyle name="Normal 11 4 2" xfId="6019" xr:uid="{00000000-0005-0000-0000-000021170000}"/>
    <cellStyle name="Normal 11 4 3" xfId="6020" xr:uid="{00000000-0005-0000-0000-000022170000}"/>
    <cellStyle name="Normal 11 4 4" xfId="6021" xr:uid="{00000000-0005-0000-0000-000023170000}"/>
    <cellStyle name="Normal 11 5" xfId="6022" xr:uid="{00000000-0005-0000-0000-000024170000}"/>
    <cellStyle name="Normal 11 5 2" xfId="6023" xr:uid="{00000000-0005-0000-0000-000025170000}"/>
    <cellStyle name="Normal 11 5 2 2" xfId="6024" xr:uid="{00000000-0005-0000-0000-000026170000}"/>
    <cellStyle name="Normal 11 5 2 2 2" xfId="6025" xr:uid="{00000000-0005-0000-0000-000027170000}"/>
    <cellStyle name="Normal 11 5 2 3" xfId="6026" xr:uid="{00000000-0005-0000-0000-000028170000}"/>
    <cellStyle name="Normal 11 5 3" xfId="6027" xr:uid="{00000000-0005-0000-0000-000029170000}"/>
    <cellStyle name="Normal 11 5 3 2" xfId="6028" xr:uid="{00000000-0005-0000-0000-00002A170000}"/>
    <cellStyle name="Normal 11 5 4" xfId="6029" xr:uid="{00000000-0005-0000-0000-00002B170000}"/>
    <cellStyle name="Normal 11 6" xfId="6030" xr:uid="{00000000-0005-0000-0000-00002C170000}"/>
    <cellStyle name="Normal 11_Energía" xfId="6031" xr:uid="{00000000-0005-0000-0000-00002D170000}"/>
    <cellStyle name="Normal 110" xfId="6032" xr:uid="{00000000-0005-0000-0000-00002E170000}"/>
    <cellStyle name="Normal 110 2" xfId="6033" xr:uid="{00000000-0005-0000-0000-00002F170000}"/>
    <cellStyle name="Normal 110 2 2" xfId="6034" xr:uid="{00000000-0005-0000-0000-000030170000}"/>
    <cellStyle name="Normal 110 2 2 2" xfId="6035" xr:uid="{00000000-0005-0000-0000-000031170000}"/>
    <cellStyle name="Normal 110 2 2 2 2" xfId="6036" xr:uid="{00000000-0005-0000-0000-000032170000}"/>
    <cellStyle name="Normal 110 2 2 2 2 2" xfId="6037" xr:uid="{00000000-0005-0000-0000-000033170000}"/>
    <cellStyle name="Normal 110 2 2 2 2 2 2" xfId="6038" xr:uid="{00000000-0005-0000-0000-000034170000}"/>
    <cellStyle name="Normal 110 2 2 2 2 3" xfId="6039" xr:uid="{00000000-0005-0000-0000-000035170000}"/>
    <cellStyle name="Normal 110 2 2 2 3" xfId="6040" xr:uid="{00000000-0005-0000-0000-000036170000}"/>
    <cellStyle name="Normal 110 2 2 2 3 2" xfId="6041" xr:uid="{00000000-0005-0000-0000-000037170000}"/>
    <cellStyle name="Normal 110 2 2 2 4" xfId="6042" xr:uid="{00000000-0005-0000-0000-000038170000}"/>
    <cellStyle name="Normal 110 2 2 3" xfId="6043" xr:uid="{00000000-0005-0000-0000-000039170000}"/>
    <cellStyle name="Normal 110 2 2 3 2" xfId="6044" xr:uid="{00000000-0005-0000-0000-00003A170000}"/>
    <cellStyle name="Normal 110 2 2 3 2 2" xfId="6045" xr:uid="{00000000-0005-0000-0000-00003B170000}"/>
    <cellStyle name="Normal 110 2 2 3 3" xfId="6046" xr:uid="{00000000-0005-0000-0000-00003C170000}"/>
    <cellStyle name="Normal 110 2 2 4" xfId="6047" xr:uid="{00000000-0005-0000-0000-00003D170000}"/>
    <cellStyle name="Normal 110 2 2 4 2" xfId="6048" xr:uid="{00000000-0005-0000-0000-00003E170000}"/>
    <cellStyle name="Normal 110 2 2 5" xfId="6049" xr:uid="{00000000-0005-0000-0000-00003F170000}"/>
    <cellStyle name="Normal 110 2 2 6" xfId="6050" xr:uid="{00000000-0005-0000-0000-000040170000}"/>
    <cellStyle name="Normal 110 2 3" xfId="6051" xr:uid="{00000000-0005-0000-0000-000041170000}"/>
    <cellStyle name="Normal 110 2 3 2" xfId="6052" xr:uid="{00000000-0005-0000-0000-000042170000}"/>
    <cellStyle name="Normal 110 2 3 2 2" xfId="6053" xr:uid="{00000000-0005-0000-0000-000043170000}"/>
    <cellStyle name="Normal 110 2 3 2 2 2" xfId="6054" xr:uid="{00000000-0005-0000-0000-000044170000}"/>
    <cellStyle name="Normal 110 2 3 2 3" xfId="6055" xr:uid="{00000000-0005-0000-0000-000045170000}"/>
    <cellStyle name="Normal 110 2 3 3" xfId="6056" xr:uid="{00000000-0005-0000-0000-000046170000}"/>
    <cellStyle name="Normal 110 2 3 3 2" xfId="6057" xr:uid="{00000000-0005-0000-0000-000047170000}"/>
    <cellStyle name="Normal 110 2 3 4" xfId="6058" xr:uid="{00000000-0005-0000-0000-000048170000}"/>
    <cellStyle name="Normal 110 2 4" xfId="6059" xr:uid="{00000000-0005-0000-0000-000049170000}"/>
    <cellStyle name="Normal 110 2 4 2" xfId="6060" xr:uid="{00000000-0005-0000-0000-00004A170000}"/>
    <cellStyle name="Normal 110 2 4 2 2" xfId="6061" xr:uid="{00000000-0005-0000-0000-00004B170000}"/>
    <cellStyle name="Normal 110 2 4 3" xfId="6062" xr:uid="{00000000-0005-0000-0000-00004C170000}"/>
    <cellStyle name="Normal 110 2 5" xfId="6063" xr:uid="{00000000-0005-0000-0000-00004D170000}"/>
    <cellStyle name="Normal 110 2 5 2" xfId="6064" xr:uid="{00000000-0005-0000-0000-00004E170000}"/>
    <cellStyle name="Normal 110 2 6" xfId="6065" xr:uid="{00000000-0005-0000-0000-00004F170000}"/>
    <cellStyle name="Normal 110 2 7" xfId="6066" xr:uid="{00000000-0005-0000-0000-000050170000}"/>
    <cellStyle name="Normal 110 3" xfId="6067" xr:uid="{00000000-0005-0000-0000-000051170000}"/>
    <cellStyle name="Normal 110 3 2" xfId="6068" xr:uid="{00000000-0005-0000-0000-000052170000}"/>
    <cellStyle name="Normal 110 3 2 2" xfId="6069" xr:uid="{00000000-0005-0000-0000-000053170000}"/>
    <cellStyle name="Normal 110 3 2 2 2" xfId="6070" xr:uid="{00000000-0005-0000-0000-000054170000}"/>
    <cellStyle name="Normal 110 3 2 2 2 2" xfId="6071" xr:uid="{00000000-0005-0000-0000-000055170000}"/>
    <cellStyle name="Normal 110 3 2 2 3" xfId="6072" xr:uid="{00000000-0005-0000-0000-000056170000}"/>
    <cellStyle name="Normal 110 3 2 3" xfId="6073" xr:uid="{00000000-0005-0000-0000-000057170000}"/>
    <cellStyle name="Normal 110 3 2 3 2" xfId="6074" xr:uid="{00000000-0005-0000-0000-000058170000}"/>
    <cellStyle name="Normal 110 3 2 4" xfId="6075" xr:uid="{00000000-0005-0000-0000-000059170000}"/>
    <cellStyle name="Normal 110 3 3" xfId="6076" xr:uid="{00000000-0005-0000-0000-00005A170000}"/>
    <cellStyle name="Normal 110 3 3 2" xfId="6077" xr:uid="{00000000-0005-0000-0000-00005B170000}"/>
    <cellStyle name="Normal 110 3 3 2 2" xfId="6078" xr:uid="{00000000-0005-0000-0000-00005C170000}"/>
    <cellStyle name="Normal 110 3 3 3" xfId="6079" xr:uid="{00000000-0005-0000-0000-00005D170000}"/>
    <cellStyle name="Normal 110 3 4" xfId="6080" xr:uid="{00000000-0005-0000-0000-00005E170000}"/>
    <cellStyle name="Normal 110 3 4 2" xfId="6081" xr:uid="{00000000-0005-0000-0000-00005F170000}"/>
    <cellStyle name="Normal 110 3 5" xfId="6082" xr:uid="{00000000-0005-0000-0000-000060170000}"/>
    <cellStyle name="Normal 110 3 6" xfId="6083" xr:uid="{00000000-0005-0000-0000-000061170000}"/>
    <cellStyle name="Normal 110 4" xfId="6084" xr:uid="{00000000-0005-0000-0000-000062170000}"/>
    <cellStyle name="Normal 110 4 2" xfId="6085" xr:uid="{00000000-0005-0000-0000-000063170000}"/>
    <cellStyle name="Normal 110 4 2 2" xfId="6086" xr:uid="{00000000-0005-0000-0000-000064170000}"/>
    <cellStyle name="Normal 110 4 2 2 2" xfId="6087" xr:uid="{00000000-0005-0000-0000-000065170000}"/>
    <cellStyle name="Normal 110 4 2 3" xfId="6088" xr:uid="{00000000-0005-0000-0000-000066170000}"/>
    <cellStyle name="Normal 110 4 3" xfId="6089" xr:uid="{00000000-0005-0000-0000-000067170000}"/>
    <cellStyle name="Normal 110 4 3 2" xfId="6090" xr:uid="{00000000-0005-0000-0000-000068170000}"/>
    <cellStyle name="Normal 110 4 4" xfId="6091" xr:uid="{00000000-0005-0000-0000-000069170000}"/>
    <cellStyle name="Normal 110 5" xfId="6092" xr:uid="{00000000-0005-0000-0000-00006A170000}"/>
    <cellStyle name="Normal 110 5 2" xfId="6093" xr:uid="{00000000-0005-0000-0000-00006B170000}"/>
    <cellStyle name="Normal 110 5 2 2" xfId="6094" xr:uid="{00000000-0005-0000-0000-00006C170000}"/>
    <cellStyle name="Normal 110 5 3" xfId="6095" xr:uid="{00000000-0005-0000-0000-00006D170000}"/>
    <cellStyle name="Normal 110 6" xfId="6096" xr:uid="{00000000-0005-0000-0000-00006E170000}"/>
    <cellStyle name="Normal 110 6 2" xfId="6097" xr:uid="{00000000-0005-0000-0000-00006F170000}"/>
    <cellStyle name="Normal 110 7" xfId="6098" xr:uid="{00000000-0005-0000-0000-000070170000}"/>
    <cellStyle name="Normal 110 8" xfId="6099" xr:uid="{00000000-0005-0000-0000-000071170000}"/>
    <cellStyle name="Normal 111" xfId="6100" xr:uid="{00000000-0005-0000-0000-000072170000}"/>
    <cellStyle name="Normal 111 2" xfId="6101" xr:uid="{00000000-0005-0000-0000-000073170000}"/>
    <cellStyle name="Normal 111 2 2" xfId="6102" xr:uid="{00000000-0005-0000-0000-000074170000}"/>
    <cellStyle name="Normal 111 2 2 2" xfId="6103" xr:uid="{00000000-0005-0000-0000-000075170000}"/>
    <cellStyle name="Normal 111 2 2 2 2" xfId="6104" xr:uid="{00000000-0005-0000-0000-000076170000}"/>
    <cellStyle name="Normal 111 2 2 2 2 2" xfId="6105" xr:uid="{00000000-0005-0000-0000-000077170000}"/>
    <cellStyle name="Normal 111 2 2 2 2 2 2" xfId="6106" xr:uid="{00000000-0005-0000-0000-000078170000}"/>
    <cellStyle name="Normal 111 2 2 2 2 3" xfId="6107" xr:uid="{00000000-0005-0000-0000-000079170000}"/>
    <cellStyle name="Normal 111 2 2 2 3" xfId="6108" xr:uid="{00000000-0005-0000-0000-00007A170000}"/>
    <cellStyle name="Normal 111 2 2 2 3 2" xfId="6109" xr:uid="{00000000-0005-0000-0000-00007B170000}"/>
    <cellStyle name="Normal 111 2 2 2 4" xfId="6110" xr:uid="{00000000-0005-0000-0000-00007C170000}"/>
    <cellStyle name="Normal 111 2 2 3" xfId="6111" xr:uid="{00000000-0005-0000-0000-00007D170000}"/>
    <cellStyle name="Normal 111 2 2 3 2" xfId="6112" xr:uid="{00000000-0005-0000-0000-00007E170000}"/>
    <cellStyle name="Normal 111 2 2 3 2 2" xfId="6113" xr:uid="{00000000-0005-0000-0000-00007F170000}"/>
    <cellStyle name="Normal 111 2 2 3 3" xfId="6114" xr:uid="{00000000-0005-0000-0000-000080170000}"/>
    <cellStyle name="Normal 111 2 2 4" xfId="6115" xr:uid="{00000000-0005-0000-0000-000081170000}"/>
    <cellStyle name="Normal 111 2 2 4 2" xfId="6116" xr:uid="{00000000-0005-0000-0000-000082170000}"/>
    <cellStyle name="Normal 111 2 2 5" xfId="6117" xr:uid="{00000000-0005-0000-0000-000083170000}"/>
    <cellStyle name="Normal 111 2 2 6" xfId="6118" xr:uid="{00000000-0005-0000-0000-000084170000}"/>
    <cellStyle name="Normal 111 2 3" xfId="6119" xr:uid="{00000000-0005-0000-0000-000085170000}"/>
    <cellStyle name="Normal 111 2 3 2" xfId="6120" xr:uid="{00000000-0005-0000-0000-000086170000}"/>
    <cellStyle name="Normal 111 2 3 2 2" xfId="6121" xr:uid="{00000000-0005-0000-0000-000087170000}"/>
    <cellStyle name="Normal 111 2 3 2 2 2" xfId="6122" xr:uid="{00000000-0005-0000-0000-000088170000}"/>
    <cellStyle name="Normal 111 2 3 2 3" xfId="6123" xr:uid="{00000000-0005-0000-0000-000089170000}"/>
    <cellStyle name="Normal 111 2 3 3" xfId="6124" xr:uid="{00000000-0005-0000-0000-00008A170000}"/>
    <cellStyle name="Normal 111 2 3 3 2" xfId="6125" xr:uid="{00000000-0005-0000-0000-00008B170000}"/>
    <cellStyle name="Normal 111 2 3 4" xfId="6126" xr:uid="{00000000-0005-0000-0000-00008C170000}"/>
    <cellStyle name="Normal 111 2 4" xfId="6127" xr:uid="{00000000-0005-0000-0000-00008D170000}"/>
    <cellStyle name="Normal 111 2 4 2" xfId="6128" xr:uid="{00000000-0005-0000-0000-00008E170000}"/>
    <cellStyle name="Normal 111 2 4 2 2" xfId="6129" xr:uid="{00000000-0005-0000-0000-00008F170000}"/>
    <cellStyle name="Normal 111 2 4 3" xfId="6130" xr:uid="{00000000-0005-0000-0000-000090170000}"/>
    <cellStyle name="Normal 111 2 5" xfId="6131" xr:uid="{00000000-0005-0000-0000-000091170000}"/>
    <cellStyle name="Normal 111 2 5 2" xfId="6132" xr:uid="{00000000-0005-0000-0000-000092170000}"/>
    <cellStyle name="Normal 111 2 6" xfId="6133" xr:uid="{00000000-0005-0000-0000-000093170000}"/>
    <cellStyle name="Normal 111 2 7" xfId="6134" xr:uid="{00000000-0005-0000-0000-000094170000}"/>
    <cellStyle name="Normal 111 3" xfId="6135" xr:uid="{00000000-0005-0000-0000-000095170000}"/>
    <cellStyle name="Normal 111 3 2" xfId="6136" xr:uid="{00000000-0005-0000-0000-000096170000}"/>
    <cellStyle name="Normal 111 3 2 2" xfId="6137" xr:uid="{00000000-0005-0000-0000-000097170000}"/>
    <cellStyle name="Normal 111 3 2 2 2" xfId="6138" xr:uid="{00000000-0005-0000-0000-000098170000}"/>
    <cellStyle name="Normal 111 3 2 2 2 2" xfId="6139" xr:uid="{00000000-0005-0000-0000-000099170000}"/>
    <cellStyle name="Normal 111 3 2 2 3" xfId="6140" xr:uid="{00000000-0005-0000-0000-00009A170000}"/>
    <cellStyle name="Normal 111 3 2 3" xfId="6141" xr:uid="{00000000-0005-0000-0000-00009B170000}"/>
    <cellStyle name="Normal 111 3 2 3 2" xfId="6142" xr:uid="{00000000-0005-0000-0000-00009C170000}"/>
    <cellStyle name="Normal 111 3 2 4" xfId="6143" xr:uid="{00000000-0005-0000-0000-00009D170000}"/>
    <cellStyle name="Normal 111 3 3" xfId="6144" xr:uid="{00000000-0005-0000-0000-00009E170000}"/>
    <cellStyle name="Normal 111 3 3 2" xfId="6145" xr:uid="{00000000-0005-0000-0000-00009F170000}"/>
    <cellStyle name="Normal 111 3 3 2 2" xfId="6146" xr:uid="{00000000-0005-0000-0000-0000A0170000}"/>
    <cellStyle name="Normal 111 3 3 3" xfId="6147" xr:uid="{00000000-0005-0000-0000-0000A1170000}"/>
    <cellStyle name="Normal 111 3 4" xfId="6148" xr:uid="{00000000-0005-0000-0000-0000A2170000}"/>
    <cellStyle name="Normal 111 3 4 2" xfId="6149" xr:uid="{00000000-0005-0000-0000-0000A3170000}"/>
    <cellStyle name="Normal 111 3 5" xfId="6150" xr:uid="{00000000-0005-0000-0000-0000A4170000}"/>
    <cellStyle name="Normal 111 3 6" xfId="6151" xr:uid="{00000000-0005-0000-0000-0000A5170000}"/>
    <cellStyle name="Normal 111 4" xfId="6152" xr:uid="{00000000-0005-0000-0000-0000A6170000}"/>
    <cellStyle name="Normal 111 4 2" xfId="6153" xr:uid="{00000000-0005-0000-0000-0000A7170000}"/>
    <cellStyle name="Normal 111 4 2 2" xfId="6154" xr:uid="{00000000-0005-0000-0000-0000A8170000}"/>
    <cellStyle name="Normal 111 4 2 2 2" xfId="6155" xr:uid="{00000000-0005-0000-0000-0000A9170000}"/>
    <cellStyle name="Normal 111 4 2 3" xfId="6156" xr:uid="{00000000-0005-0000-0000-0000AA170000}"/>
    <cellStyle name="Normal 111 4 3" xfId="6157" xr:uid="{00000000-0005-0000-0000-0000AB170000}"/>
    <cellStyle name="Normal 111 4 3 2" xfId="6158" xr:uid="{00000000-0005-0000-0000-0000AC170000}"/>
    <cellStyle name="Normal 111 4 4" xfId="6159" xr:uid="{00000000-0005-0000-0000-0000AD170000}"/>
    <cellStyle name="Normal 111 5" xfId="6160" xr:uid="{00000000-0005-0000-0000-0000AE170000}"/>
    <cellStyle name="Normal 111 5 2" xfId="6161" xr:uid="{00000000-0005-0000-0000-0000AF170000}"/>
    <cellStyle name="Normal 111 5 2 2" xfId="6162" xr:uid="{00000000-0005-0000-0000-0000B0170000}"/>
    <cellStyle name="Normal 111 5 3" xfId="6163" xr:uid="{00000000-0005-0000-0000-0000B1170000}"/>
    <cellStyle name="Normal 111 6" xfId="6164" xr:uid="{00000000-0005-0000-0000-0000B2170000}"/>
    <cellStyle name="Normal 111 6 2" xfId="6165" xr:uid="{00000000-0005-0000-0000-0000B3170000}"/>
    <cellStyle name="Normal 111 7" xfId="6166" xr:uid="{00000000-0005-0000-0000-0000B4170000}"/>
    <cellStyle name="Normal 111 8" xfId="6167" xr:uid="{00000000-0005-0000-0000-0000B5170000}"/>
    <cellStyle name="Normal 112" xfId="6168" xr:uid="{00000000-0005-0000-0000-0000B6170000}"/>
    <cellStyle name="Normal 112 2" xfId="6169" xr:uid="{00000000-0005-0000-0000-0000B7170000}"/>
    <cellStyle name="Normal 112 2 2" xfId="6170" xr:uid="{00000000-0005-0000-0000-0000B8170000}"/>
    <cellStyle name="Normal 112 2 2 2" xfId="6171" xr:uid="{00000000-0005-0000-0000-0000B9170000}"/>
    <cellStyle name="Normal 112 2 2 2 2" xfId="6172" xr:uid="{00000000-0005-0000-0000-0000BA170000}"/>
    <cellStyle name="Normal 112 2 2 2 2 2" xfId="6173" xr:uid="{00000000-0005-0000-0000-0000BB170000}"/>
    <cellStyle name="Normal 112 2 2 2 2 2 2" xfId="6174" xr:uid="{00000000-0005-0000-0000-0000BC170000}"/>
    <cellStyle name="Normal 112 2 2 2 2 3" xfId="6175" xr:uid="{00000000-0005-0000-0000-0000BD170000}"/>
    <cellStyle name="Normal 112 2 2 2 3" xfId="6176" xr:uid="{00000000-0005-0000-0000-0000BE170000}"/>
    <cellStyle name="Normal 112 2 2 2 3 2" xfId="6177" xr:uid="{00000000-0005-0000-0000-0000BF170000}"/>
    <cellStyle name="Normal 112 2 2 2 4" xfId="6178" xr:uid="{00000000-0005-0000-0000-0000C0170000}"/>
    <cellStyle name="Normal 112 2 2 3" xfId="6179" xr:uid="{00000000-0005-0000-0000-0000C1170000}"/>
    <cellStyle name="Normal 112 2 2 3 2" xfId="6180" xr:uid="{00000000-0005-0000-0000-0000C2170000}"/>
    <cellStyle name="Normal 112 2 2 3 2 2" xfId="6181" xr:uid="{00000000-0005-0000-0000-0000C3170000}"/>
    <cellStyle name="Normal 112 2 2 3 3" xfId="6182" xr:uid="{00000000-0005-0000-0000-0000C4170000}"/>
    <cellStyle name="Normal 112 2 2 4" xfId="6183" xr:uid="{00000000-0005-0000-0000-0000C5170000}"/>
    <cellStyle name="Normal 112 2 2 4 2" xfId="6184" xr:uid="{00000000-0005-0000-0000-0000C6170000}"/>
    <cellStyle name="Normal 112 2 2 5" xfId="6185" xr:uid="{00000000-0005-0000-0000-0000C7170000}"/>
    <cellStyle name="Normal 112 2 2 6" xfId="6186" xr:uid="{00000000-0005-0000-0000-0000C8170000}"/>
    <cellStyle name="Normal 112 2 3" xfId="6187" xr:uid="{00000000-0005-0000-0000-0000C9170000}"/>
    <cellStyle name="Normal 112 2 3 2" xfId="6188" xr:uid="{00000000-0005-0000-0000-0000CA170000}"/>
    <cellStyle name="Normal 112 2 3 2 2" xfId="6189" xr:uid="{00000000-0005-0000-0000-0000CB170000}"/>
    <cellStyle name="Normal 112 2 3 2 2 2" xfId="6190" xr:uid="{00000000-0005-0000-0000-0000CC170000}"/>
    <cellStyle name="Normal 112 2 3 2 3" xfId="6191" xr:uid="{00000000-0005-0000-0000-0000CD170000}"/>
    <cellStyle name="Normal 112 2 3 3" xfId="6192" xr:uid="{00000000-0005-0000-0000-0000CE170000}"/>
    <cellStyle name="Normal 112 2 3 3 2" xfId="6193" xr:uid="{00000000-0005-0000-0000-0000CF170000}"/>
    <cellStyle name="Normal 112 2 3 4" xfId="6194" xr:uid="{00000000-0005-0000-0000-0000D0170000}"/>
    <cellStyle name="Normal 112 2 4" xfId="6195" xr:uid="{00000000-0005-0000-0000-0000D1170000}"/>
    <cellStyle name="Normal 112 2 4 2" xfId="6196" xr:uid="{00000000-0005-0000-0000-0000D2170000}"/>
    <cellStyle name="Normal 112 2 4 2 2" xfId="6197" xr:uid="{00000000-0005-0000-0000-0000D3170000}"/>
    <cellStyle name="Normal 112 2 4 3" xfId="6198" xr:uid="{00000000-0005-0000-0000-0000D4170000}"/>
    <cellStyle name="Normal 112 2 5" xfId="6199" xr:uid="{00000000-0005-0000-0000-0000D5170000}"/>
    <cellStyle name="Normal 112 2 5 2" xfId="6200" xr:uid="{00000000-0005-0000-0000-0000D6170000}"/>
    <cellStyle name="Normal 112 2 6" xfId="6201" xr:uid="{00000000-0005-0000-0000-0000D7170000}"/>
    <cellStyle name="Normal 112 2 7" xfId="6202" xr:uid="{00000000-0005-0000-0000-0000D8170000}"/>
    <cellStyle name="Normal 112 3" xfId="6203" xr:uid="{00000000-0005-0000-0000-0000D9170000}"/>
    <cellStyle name="Normal 112 3 2" xfId="6204" xr:uid="{00000000-0005-0000-0000-0000DA170000}"/>
    <cellStyle name="Normal 112 3 2 2" xfId="6205" xr:uid="{00000000-0005-0000-0000-0000DB170000}"/>
    <cellStyle name="Normal 112 3 2 2 2" xfId="6206" xr:uid="{00000000-0005-0000-0000-0000DC170000}"/>
    <cellStyle name="Normal 112 3 2 2 2 2" xfId="6207" xr:uid="{00000000-0005-0000-0000-0000DD170000}"/>
    <cellStyle name="Normal 112 3 2 2 3" xfId="6208" xr:uid="{00000000-0005-0000-0000-0000DE170000}"/>
    <cellStyle name="Normal 112 3 2 3" xfId="6209" xr:uid="{00000000-0005-0000-0000-0000DF170000}"/>
    <cellStyle name="Normal 112 3 2 3 2" xfId="6210" xr:uid="{00000000-0005-0000-0000-0000E0170000}"/>
    <cellStyle name="Normal 112 3 2 4" xfId="6211" xr:uid="{00000000-0005-0000-0000-0000E1170000}"/>
    <cellStyle name="Normal 112 3 3" xfId="6212" xr:uid="{00000000-0005-0000-0000-0000E2170000}"/>
    <cellStyle name="Normal 112 3 3 2" xfId="6213" xr:uid="{00000000-0005-0000-0000-0000E3170000}"/>
    <cellStyle name="Normal 112 3 3 2 2" xfId="6214" xr:uid="{00000000-0005-0000-0000-0000E4170000}"/>
    <cellStyle name="Normal 112 3 3 3" xfId="6215" xr:uid="{00000000-0005-0000-0000-0000E5170000}"/>
    <cellStyle name="Normal 112 3 4" xfId="6216" xr:uid="{00000000-0005-0000-0000-0000E6170000}"/>
    <cellStyle name="Normal 112 3 4 2" xfId="6217" xr:uid="{00000000-0005-0000-0000-0000E7170000}"/>
    <cellStyle name="Normal 112 3 5" xfId="6218" xr:uid="{00000000-0005-0000-0000-0000E8170000}"/>
    <cellStyle name="Normal 112 3 6" xfId="6219" xr:uid="{00000000-0005-0000-0000-0000E9170000}"/>
    <cellStyle name="Normal 112 4" xfId="6220" xr:uid="{00000000-0005-0000-0000-0000EA170000}"/>
    <cellStyle name="Normal 112 4 2" xfId="6221" xr:uid="{00000000-0005-0000-0000-0000EB170000}"/>
    <cellStyle name="Normal 112 4 2 2" xfId="6222" xr:uid="{00000000-0005-0000-0000-0000EC170000}"/>
    <cellStyle name="Normal 112 4 2 2 2" xfId="6223" xr:uid="{00000000-0005-0000-0000-0000ED170000}"/>
    <cellStyle name="Normal 112 4 2 3" xfId="6224" xr:uid="{00000000-0005-0000-0000-0000EE170000}"/>
    <cellStyle name="Normal 112 4 3" xfId="6225" xr:uid="{00000000-0005-0000-0000-0000EF170000}"/>
    <cellStyle name="Normal 112 4 3 2" xfId="6226" xr:uid="{00000000-0005-0000-0000-0000F0170000}"/>
    <cellStyle name="Normal 112 4 4" xfId="6227" xr:uid="{00000000-0005-0000-0000-0000F1170000}"/>
    <cellStyle name="Normal 112 5" xfId="6228" xr:uid="{00000000-0005-0000-0000-0000F2170000}"/>
    <cellStyle name="Normal 112 5 2" xfId="6229" xr:uid="{00000000-0005-0000-0000-0000F3170000}"/>
    <cellStyle name="Normal 112 5 2 2" xfId="6230" xr:uid="{00000000-0005-0000-0000-0000F4170000}"/>
    <cellStyle name="Normal 112 5 3" xfId="6231" xr:uid="{00000000-0005-0000-0000-0000F5170000}"/>
    <cellStyle name="Normal 112 6" xfId="6232" xr:uid="{00000000-0005-0000-0000-0000F6170000}"/>
    <cellStyle name="Normal 112 6 2" xfId="6233" xr:uid="{00000000-0005-0000-0000-0000F7170000}"/>
    <cellStyle name="Normal 112 7" xfId="6234" xr:uid="{00000000-0005-0000-0000-0000F8170000}"/>
    <cellStyle name="Normal 112 8" xfId="6235" xr:uid="{00000000-0005-0000-0000-0000F9170000}"/>
    <cellStyle name="Normal 113" xfId="6236" xr:uid="{00000000-0005-0000-0000-0000FA170000}"/>
    <cellStyle name="Normal 113 2" xfId="6237" xr:uid="{00000000-0005-0000-0000-0000FB170000}"/>
    <cellStyle name="Normal 113 2 2" xfId="6238" xr:uid="{00000000-0005-0000-0000-0000FC170000}"/>
    <cellStyle name="Normal 113 2 2 2" xfId="6239" xr:uid="{00000000-0005-0000-0000-0000FD170000}"/>
    <cellStyle name="Normal 113 2 2 2 2" xfId="6240" xr:uid="{00000000-0005-0000-0000-0000FE170000}"/>
    <cellStyle name="Normal 113 2 2 2 2 2" xfId="6241" xr:uid="{00000000-0005-0000-0000-0000FF170000}"/>
    <cellStyle name="Normal 113 2 2 2 2 2 2" xfId="6242" xr:uid="{00000000-0005-0000-0000-000000180000}"/>
    <cellStyle name="Normal 113 2 2 2 2 3" xfId="6243" xr:uid="{00000000-0005-0000-0000-000001180000}"/>
    <cellStyle name="Normal 113 2 2 2 3" xfId="6244" xr:uid="{00000000-0005-0000-0000-000002180000}"/>
    <cellStyle name="Normal 113 2 2 2 3 2" xfId="6245" xr:uid="{00000000-0005-0000-0000-000003180000}"/>
    <cellStyle name="Normal 113 2 2 2 4" xfId="6246" xr:uid="{00000000-0005-0000-0000-000004180000}"/>
    <cellStyle name="Normal 113 2 2 3" xfId="6247" xr:uid="{00000000-0005-0000-0000-000005180000}"/>
    <cellStyle name="Normal 113 2 2 3 2" xfId="6248" xr:uid="{00000000-0005-0000-0000-000006180000}"/>
    <cellStyle name="Normal 113 2 2 3 2 2" xfId="6249" xr:uid="{00000000-0005-0000-0000-000007180000}"/>
    <cellStyle name="Normal 113 2 2 3 3" xfId="6250" xr:uid="{00000000-0005-0000-0000-000008180000}"/>
    <cellStyle name="Normal 113 2 2 4" xfId="6251" xr:uid="{00000000-0005-0000-0000-000009180000}"/>
    <cellStyle name="Normal 113 2 2 4 2" xfId="6252" xr:uid="{00000000-0005-0000-0000-00000A180000}"/>
    <cellStyle name="Normal 113 2 2 5" xfId="6253" xr:uid="{00000000-0005-0000-0000-00000B180000}"/>
    <cellStyle name="Normal 113 2 2 6" xfId="6254" xr:uid="{00000000-0005-0000-0000-00000C180000}"/>
    <cellStyle name="Normal 113 2 3" xfId="6255" xr:uid="{00000000-0005-0000-0000-00000D180000}"/>
    <cellStyle name="Normal 113 2 3 2" xfId="6256" xr:uid="{00000000-0005-0000-0000-00000E180000}"/>
    <cellStyle name="Normal 113 2 3 2 2" xfId="6257" xr:uid="{00000000-0005-0000-0000-00000F180000}"/>
    <cellStyle name="Normal 113 2 3 2 2 2" xfId="6258" xr:uid="{00000000-0005-0000-0000-000010180000}"/>
    <cellStyle name="Normal 113 2 3 2 3" xfId="6259" xr:uid="{00000000-0005-0000-0000-000011180000}"/>
    <cellStyle name="Normal 113 2 3 3" xfId="6260" xr:uid="{00000000-0005-0000-0000-000012180000}"/>
    <cellStyle name="Normal 113 2 3 3 2" xfId="6261" xr:uid="{00000000-0005-0000-0000-000013180000}"/>
    <cellStyle name="Normal 113 2 3 4" xfId="6262" xr:uid="{00000000-0005-0000-0000-000014180000}"/>
    <cellStyle name="Normal 113 2 4" xfId="6263" xr:uid="{00000000-0005-0000-0000-000015180000}"/>
    <cellStyle name="Normal 113 2 4 2" xfId="6264" xr:uid="{00000000-0005-0000-0000-000016180000}"/>
    <cellStyle name="Normal 113 2 4 2 2" xfId="6265" xr:uid="{00000000-0005-0000-0000-000017180000}"/>
    <cellStyle name="Normal 113 2 4 3" xfId="6266" xr:uid="{00000000-0005-0000-0000-000018180000}"/>
    <cellStyle name="Normal 113 2 5" xfId="6267" xr:uid="{00000000-0005-0000-0000-000019180000}"/>
    <cellStyle name="Normal 113 2 5 2" xfId="6268" xr:uid="{00000000-0005-0000-0000-00001A180000}"/>
    <cellStyle name="Normal 113 2 6" xfId="6269" xr:uid="{00000000-0005-0000-0000-00001B180000}"/>
    <cellStyle name="Normal 113 2 7" xfId="6270" xr:uid="{00000000-0005-0000-0000-00001C180000}"/>
    <cellStyle name="Normal 113 3" xfId="6271" xr:uid="{00000000-0005-0000-0000-00001D180000}"/>
    <cellStyle name="Normal 113 3 2" xfId="6272" xr:uid="{00000000-0005-0000-0000-00001E180000}"/>
    <cellStyle name="Normal 113 3 2 2" xfId="6273" xr:uid="{00000000-0005-0000-0000-00001F180000}"/>
    <cellStyle name="Normal 113 3 2 2 2" xfId="6274" xr:uid="{00000000-0005-0000-0000-000020180000}"/>
    <cellStyle name="Normal 113 3 2 2 2 2" xfId="6275" xr:uid="{00000000-0005-0000-0000-000021180000}"/>
    <cellStyle name="Normal 113 3 2 2 3" xfId="6276" xr:uid="{00000000-0005-0000-0000-000022180000}"/>
    <cellStyle name="Normal 113 3 2 3" xfId="6277" xr:uid="{00000000-0005-0000-0000-000023180000}"/>
    <cellStyle name="Normal 113 3 2 3 2" xfId="6278" xr:uid="{00000000-0005-0000-0000-000024180000}"/>
    <cellStyle name="Normal 113 3 2 4" xfId="6279" xr:uid="{00000000-0005-0000-0000-000025180000}"/>
    <cellStyle name="Normal 113 3 3" xfId="6280" xr:uid="{00000000-0005-0000-0000-000026180000}"/>
    <cellStyle name="Normal 113 3 3 2" xfId="6281" xr:uid="{00000000-0005-0000-0000-000027180000}"/>
    <cellStyle name="Normal 113 3 3 2 2" xfId="6282" xr:uid="{00000000-0005-0000-0000-000028180000}"/>
    <cellStyle name="Normal 113 3 3 3" xfId="6283" xr:uid="{00000000-0005-0000-0000-000029180000}"/>
    <cellStyle name="Normal 113 3 4" xfId="6284" xr:uid="{00000000-0005-0000-0000-00002A180000}"/>
    <cellStyle name="Normal 113 3 4 2" xfId="6285" xr:uid="{00000000-0005-0000-0000-00002B180000}"/>
    <cellStyle name="Normal 113 3 5" xfId="6286" xr:uid="{00000000-0005-0000-0000-00002C180000}"/>
    <cellStyle name="Normal 113 3 6" xfId="6287" xr:uid="{00000000-0005-0000-0000-00002D180000}"/>
    <cellStyle name="Normal 113 4" xfId="6288" xr:uid="{00000000-0005-0000-0000-00002E180000}"/>
    <cellStyle name="Normal 113 4 2" xfId="6289" xr:uid="{00000000-0005-0000-0000-00002F180000}"/>
    <cellStyle name="Normal 113 4 2 2" xfId="6290" xr:uid="{00000000-0005-0000-0000-000030180000}"/>
    <cellStyle name="Normal 113 4 2 2 2" xfId="6291" xr:uid="{00000000-0005-0000-0000-000031180000}"/>
    <cellStyle name="Normal 113 4 2 3" xfId="6292" xr:uid="{00000000-0005-0000-0000-000032180000}"/>
    <cellStyle name="Normal 113 4 3" xfId="6293" xr:uid="{00000000-0005-0000-0000-000033180000}"/>
    <cellStyle name="Normal 113 4 3 2" xfId="6294" xr:uid="{00000000-0005-0000-0000-000034180000}"/>
    <cellStyle name="Normal 113 4 4" xfId="6295" xr:uid="{00000000-0005-0000-0000-000035180000}"/>
    <cellStyle name="Normal 113 5" xfId="6296" xr:uid="{00000000-0005-0000-0000-000036180000}"/>
    <cellStyle name="Normal 113 5 2" xfId="6297" xr:uid="{00000000-0005-0000-0000-000037180000}"/>
    <cellStyle name="Normal 113 5 2 2" xfId="6298" xr:uid="{00000000-0005-0000-0000-000038180000}"/>
    <cellStyle name="Normal 113 5 3" xfId="6299" xr:uid="{00000000-0005-0000-0000-000039180000}"/>
    <cellStyle name="Normal 113 6" xfId="6300" xr:uid="{00000000-0005-0000-0000-00003A180000}"/>
    <cellStyle name="Normal 113 6 2" xfId="6301" xr:uid="{00000000-0005-0000-0000-00003B180000}"/>
    <cellStyle name="Normal 113 7" xfId="6302" xr:uid="{00000000-0005-0000-0000-00003C180000}"/>
    <cellStyle name="Normal 113 8" xfId="6303" xr:uid="{00000000-0005-0000-0000-00003D180000}"/>
    <cellStyle name="Normal 114" xfId="6304" xr:uid="{00000000-0005-0000-0000-00003E180000}"/>
    <cellStyle name="Normal 114 2" xfId="6305" xr:uid="{00000000-0005-0000-0000-00003F180000}"/>
    <cellStyle name="Normal 114 2 2" xfId="6306" xr:uid="{00000000-0005-0000-0000-000040180000}"/>
    <cellStyle name="Normal 114 2 2 2" xfId="6307" xr:uid="{00000000-0005-0000-0000-000041180000}"/>
    <cellStyle name="Normal 114 2 2 2 2" xfId="6308" xr:uid="{00000000-0005-0000-0000-000042180000}"/>
    <cellStyle name="Normal 114 2 2 2 2 2" xfId="6309" xr:uid="{00000000-0005-0000-0000-000043180000}"/>
    <cellStyle name="Normal 114 2 2 2 2 2 2" xfId="6310" xr:uid="{00000000-0005-0000-0000-000044180000}"/>
    <cellStyle name="Normal 114 2 2 2 2 3" xfId="6311" xr:uid="{00000000-0005-0000-0000-000045180000}"/>
    <cellStyle name="Normal 114 2 2 2 3" xfId="6312" xr:uid="{00000000-0005-0000-0000-000046180000}"/>
    <cellStyle name="Normal 114 2 2 2 3 2" xfId="6313" xr:uid="{00000000-0005-0000-0000-000047180000}"/>
    <cellStyle name="Normal 114 2 2 2 4" xfId="6314" xr:uid="{00000000-0005-0000-0000-000048180000}"/>
    <cellStyle name="Normal 114 2 2 3" xfId="6315" xr:uid="{00000000-0005-0000-0000-000049180000}"/>
    <cellStyle name="Normal 114 2 2 3 2" xfId="6316" xr:uid="{00000000-0005-0000-0000-00004A180000}"/>
    <cellStyle name="Normal 114 2 2 3 2 2" xfId="6317" xr:uid="{00000000-0005-0000-0000-00004B180000}"/>
    <cellStyle name="Normal 114 2 2 3 3" xfId="6318" xr:uid="{00000000-0005-0000-0000-00004C180000}"/>
    <cellStyle name="Normal 114 2 2 4" xfId="6319" xr:uid="{00000000-0005-0000-0000-00004D180000}"/>
    <cellStyle name="Normal 114 2 2 4 2" xfId="6320" xr:uid="{00000000-0005-0000-0000-00004E180000}"/>
    <cellStyle name="Normal 114 2 2 5" xfId="6321" xr:uid="{00000000-0005-0000-0000-00004F180000}"/>
    <cellStyle name="Normal 114 2 2 6" xfId="6322" xr:uid="{00000000-0005-0000-0000-000050180000}"/>
    <cellStyle name="Normal 114 2 3" xfId="6323" xr:uid="{00000000-0005-0000-0000-000051180000}"/>
    <cellStyle name="Normal 114 2 3 2" xfId="6324" xr:uid="{00000000-0005-0000-0000-000052180000}"/>
    <cellStyle name="Normal 114 2 3 2 2" xfId="6325" xr:uid="{00000000-0005-0000-0000-000053180000}"/>
    <cellStyle name="Normal 114 2 3 2 2 2" xfId="6326" xr:uid="{00000000-0005-0000-0000-000054180000}"/>
    <cellStyle name="Normal 114 2 3 2 3" xfId="6327" xr:uid="{00000000-0005-0000-0000-000055180000}"/>
    <cellStyle name="Normal 114 2 3 3" xfId="6328" xr:uid="{00000000-0005-0000-0000-000056180000}"/>
    <cellStyle name="Normal 114 2 3 3 2" xfId="6329" xr:uid="{00000000-0005-0000-0000-000057180000}"/>
    <cellStyle name="Normal 114 2 3 4" xfId="6330" xr:uid="{00000000-0005-0000-0000-000058180000}"/>
    <cellStyle name="Normal 114 2 4" xfId="6331" xr:uid="{00000000-0005-0000-0000-000059180000}"/>
    <cellStyle name="Normal 114 2 4 2" xfId="6332" xr:uid="{00000000-0005-0000-0000-00005A180000}"/>
    <cellStyle name="Normal 114 2 4 2 2" xfId="6333" xr:uid="{00000000-0005-0000-0000-00005B180000}"/>
    <cellStyle name="Normal 114 2 4 3" xfId="6334" xr:uid="{00000000-0005-0000-0000-00005C180000}"/>
    <cellStyle name="Normal 114 2 5" xfId="6335" xr:uid="{00000000-0005-0000-0000-00005D180000}"/>
    <cellStyle name="Normal 114 2 5 2" xfId="6336" xr:uid="{00000000-0005-0000-0000-00005E180000}"/>
    <cellStyle name="Normal 114 2 6" xfId="6337" xr:uid="{00000000-0005-0000-0000-00005F180000}"/>
    <cellStyle name="Normal 114 2 7" xfId="6338" xr:uid="{00000000-0005-0000-0000-000060180000}"/>
    <cellStyle name="Normal 114 3" xfId="6339" xr:uid="{00000000-0005-0000-0000-000061180000}"/>
    <cellStyle name="Normal 114 3 2" xfId="6340" xr:uid="{00000000-0005-0000-0000-000062180000}"/>
    <cellStyle name="Normal 114 3 2 2" xfId="6341" xr:uid="{00000000-0005-0000-0000-000063180000}"/>
    <cellStyle name="Normal 114 3 2 2 2" xfId="6342" xr:uid="{00000000-0005-0000-0000-000064180000}"/>
    <cellStyle name="Normal 114 3 2 2 2 2" xfId="6343" xr:uid="{00000000-0005-0000-0000-000065180000}"/>
    <cellStyle name="Normal 114 3 2 2 3" xfId="6344" xr:uid="{00000000-0005-0000-0000-000066180000}"/>
    <cellStyle name="Normal 114 3 2 3" xfId="6345" xr:uid="{00000000-0005-0000-0000-000067180000}"/>
    <cellStyle name="Normal 114 3 2 3 2" xfId="6346" xr:uid="{00000000-0005-0000-0000-000068180000}"/>
    <cellStyle name="Normal 114 3 2 4" xfId="6347" xr:uid="{00000000-0005-0000-0000-000069180000}"/>
    <cellStyle name="Normal 114 3 3" xfId="6348" xr:uid="{00000000-0005-0000-0000-00006A180000}"/>
    <cellStyle name="Normal 114 3 3 2" xfId="6349" xr:uid="{00000000-0005-0000-0000-00006B180000}"/>
    <cellStyle name="Normal 114 3 3 2 2" xfId="6350" xr:uid="{00000000-0005-0000-0000-00006C180000}"/>
    <cellStyle name="Normal 114 3 3 3" xfId="6351" xr:uid="{00000000-0005-0000-0000-00006D180000}"/>
    <cellStyle name="Normal 114 3 4" xfId="6352" xr:uid="{00000000-0005-0000-0000-00006E180000}"/>
    <cellStyle name="Normal 114 3 4 2" xfId="6353" xr:uid="{00000000-0005-0000-0000-00006F180000}"/>
    <cellStyle name="Normal 114 3 5" xfId="6354" xr:uid="{00000000-0005-0000-0000-000070180000}"/>
    <cellStyle name="Normal 114 3 6" xfId="6355" xr:uid="{00000000-0005-0000-0000-000071180000}"/>
    <cellStyle name="Normal 114 4" xfId="6356" xr:uid="{00000000-0005-0000-0000-000072180000}"/>
    <cellStyle name="Normal 114 4 2" xfId="6357" xr:uid="{00000000-0005-0000-0000-000073180000}"/>
    <cellStyle name="Normal 114 4 2 2" xfId="6358" xr:uid="{00000000-0005-0000-0000-000074180000}"/>
    <cellStyle name="Normal 114 4 2 2 2" xfId="6359" xr:uid="{00000000-0005-0000-0000-000075180000}"/>
    <cellStyle name="Normal 114 4 2 3" xfId="6360" xr:uid="{00000000-0005-0000-0000-000076180000}"/>
    <cellStyle name="Normal 114 4 3" xfId="6361" xr:uid="{00000000-0005-0000-0000-000077180000}"/>
    <cellStyle name="Normal 114 4 3 2" xfId="6362" xr:uid="{00000000-0005-0000-0000-000078180000}"/>
    <cellStyle name="Normal 114 4 4" xfId="6363" xr:uid="{00000000-0005-0000-0000-000079180000}"/>
    <cellStyle name="Normal 114 5" xfId="6364" xr:uid="{00000000-0005-0000-0000-00007A180000}"/>
    <cellStyle name="Normal 114 5 2" xfId="6365" xr:uid="{00000000-0005-0000-0000-00007B180000}"/>
    <cellStyle name="Normal 114 5 2 2" xfId="6366" xr:uid="{00000000-0005-0000-0000-00007C180000}"/>
    <cellStyle name="Normal 114 5 3" xfId="6367" xr:uid="{00000000-0005-0000-0000-00007D180000}"/>
    <cellStyle name="Normal 114 6" xfId="6368" xr:uid="{00000000-0005-0000-0000-00007E180000}"/>
    <cellStyle name="Normal 114 6 2" xfId="6369" xr:uid="{00000000-0005-0000-0000-00007F180000}"/>
    <cellStyle name="Normal 114 7" xfId="6370" xr:uid="{00000000-0005-0000-0000-000080180000}"/>
    <cellStyle name="Normal 114 8" xfId="6371" xr:uid="{00000000-0005-0000-0000-000081180000}"/>
    <cellStyle name="Normal 115" xfId="6372" xr:uid="{00000000-0005-0000-0000-000082180000}"/>
    <cellStyle name="Normal 115 2" xfId="6373" xr:uid="{00000000-0005-0000-0000-000083180000}"/>
    <cellStyle name="Normal 115 2 2" xfId="6374" xr:uid="{00000000-0005-0000-0000-000084180000}"/>
    <cellStyle name="Normal 115 2 2 2" xfId="6375" xr:uid="{00000000-0005-0000-0000-000085180000}"/>
    <cellStyle name="Normal 115 2 2 2 2" xfId="6376" xr:uid="{00000000-0005-0000-0000-000086180000}"/>
    <cellStyle name="Normal 115 2 2 2 2 2" xfId="6377" xr:uid="{00000000-0005-0000-0000-000087180000}"/>
    <cellStyle name="Normal 115 2 2 2 2 2 2" xfId="6378" xr:uid="{00000000-0005-0000-0000-000088180000}"/>
    <cellStyle name="Normal 115 2 2 2 2 3" xfId="6379" xr:uid="{00000000-0005-0000-0000-000089180000}"/>
    <cellStyle name="Normal 115 2 2 2 3" xfId="6380" xr:uid="{00000000-0005-0000-0000-00008A180000}"/>
    <cellStyle name="Normal 115 2 2 2 3 2" xfId="6381" xr:uid="{00000000-0005-0000-0000-00008B180000}"/>
    <cellStyle name="Normal 115 2 2 2 4" xfId="6382" xr:uid="{00000000-0005-0000-0000-00008C180000}"/>
    <cellStyle name="Normal 115 2 2 3" xfId="6383" xr:uid="{00000000-0005-0000-0000-00008D180000}"/>
    <cellStyle name="Normal 115 2 2 3 2" xfId="6384" xr:uid="{00000000-0005-0000-0000-00008E180000}"/>
    <cellStyle name="Normal 115 2 2 3 2 2" xfId="6385" xr:uid="{00000000-0005-0000-0000-00008F180000}"/>
    <cellStyle name="Normal 115 2 2 3 3" xfId="6386" xr:uid="{00000000-0005-0000-0000-000090180000}"/>
    <cellStyle name="Normal 115 2 2 4" xfId="6387" xr:uid="{00000000-0005-0000-0000-000091180000}"/>
    <cellStyle name="Normal 115 2 2 4 2" xfId="6388" xr:uid="{00000000-0005-0000-0000-000092180000}"/>
    <cellStyle name="Normal 115 2 2 5" xfId="6389" xr:uid="{00000000-0005-0000-0000-000093180000}"/>
    <cellStyle name="Normal 115 2 2 6" xfId="6390" xr:uid="{00000000-0005-0000-0000-000094180000}"/>
    <cellStyle name="Normal 115 2 3" xfId="6391" xr:uid="{00000000-0005-0000-0000-000095180000}"/>
    <cellStyle name="Normal 115 2 3 2" xfId="6392" xr:uid="{00000000-0005-0000-0000-000096180000}"/>
    <cellStyle name="Normal 115 2 3 2 2" xfId="6393" xr:uid="{00000000-0005-0000-0000-000097180000}"/>
    <cellStyle name="Normal 115 2 3 2 2 2" xfId="6394" xr:uid="{00000000-0005-0000-0000-000098180000}"/>
    <cellStyle name="Normal 115 2 3 2 3" xfId="6395" xr:uid="{00000000-0005-0000-0000-000099180000}"/>
    <cellStyle name="Normal 115 2 3 3" xfId="6396" xr:uid="{00000000-0005-0000-0000-00009A180000}"/>
    <cellStyle name="Normal 115 2 3 3 2" xfId="6397" xr:uid="{00000000-0005-0000-0000-00009B180000}"/>
    <cellStyle name="Normal 115 2 3 4" xfId="6398" xr:uid="{00000000-0005-0000-0000-00009C180000}"/>
    <cellStyle name="Normal 115 2 4" xfId="6399" xr:uid="{00000000-0005-0000-0000-00009D180000}"/>
    <cellStyle name="Normal 115 2 4 2" xfId="6400" xr:uid="{00000000-0005-0000-0000-00009E180000}"/>
    <cellStyle name="Normal 115 2 4 2 2" xfId="6401" xr:uid="{00000000-0005-0000-0000-00009F180000}"/>
    <cellStyle name="Normal 115 2 4 3" xfId="6402" xr:uid="{00000000-0005-0000-0000-0000A0180000}"/>
    <cellStyle name="Normal 115 2 5" xfId="6403" xr:uid="{00000000-0005-0000-0000-0000A1180000}"/>
    <cellStyle name="Normal 115 2 5 2" xfId="6404" xr:uid="{00000000-0005-0000-0000-0000A2180000}"/>
    <cellStyle name="Normal 115 2 6" xfId="6405" xr:uid="{00000000-0005-0000-0000-0000A3180000}"/>
    <cellStyle name="Normal 115 2 7" xfId="6406" xr:uid="{00000000-0005-0000-0000-0000A4180000}"/>
    <cellStyle name="Normal 115 3" xfId="6407" xr:uid="{00000000-0005-0000-0000-0000A5180000}"/>
    <cellStyle name="Normal 115 3 2" xfId="6408" xr:uid="{00000000-0005-0000-0000-0000A6180000}"/>
    <cellStyle name="Normal 115 3 2 2" xfId="6409" xr:uid="{00000000-0005-0000-0000-0000A7180000}"/>
    <cellStyle name="Normal 115 3 2 2 2" xfId="6410" xr:uid="{00000000-0005-0000-0000-0000A8180000}"/>
    <cellStyle name="Normal 115 3 2 2 2 2" xfId="6411" xr:uid="{00000000-0005-0000-0000-0000A9180000}"/>
    <cellStyle name="Normal 115 3 2 2 3" xfId="6412" xr:uid="{00000000-0005-0000-0000-0000AA180000}"/>
    <cellStyle name="Normal 115 3 2 3" xfId="6413" xr:uid="{00000000-0005-0000-0000-0000AB180000}"/>
    <cellStyle name="Normal 115 3 2 3 2" xfId="6414" xr:uid="{00000000-0005-0000-0000-0000AC180000}"/>
    <cellStyle name="Normal 115 3 2 4" xfId="6415" xr:uid="{00000000-0005-0000-0000-0000AD180000}"/>
    <cellStyle name="Normal 115 3 3" xfId="6416" xr:uid="{00000000-0005-0000-0000-0000AE180000}"/>
    <cellStyle name="Normal 115 3 3 2" xfId="6417" xr:uid="{00000000-0005-0000-0000-0000AF180000}"/>
    <cellStyle name="Normal 115 3 3 2 2" xfId="6418" xr:uid="{00000000-0005-0000-0000-0000B0180000}"/>
    <cellStyle name="Normal 115 3 3 3" xfId="6419" xr:uid="{00000000-0005-0000-0000-0000B1180000}"/>
    <cellStyle name="Normal 115 3 4" xfId="6420" xr:uid="{00000000-0005-0000-0000-0000B2180000}"/>
    <cellStyle name="Normal 115 3 4 2" xfId="6421" xr:uid="{00000000-0005-0000-0000-0000B3180000}"/>
    <cellStyle name="Normal 115 3 5" xfId="6422" xr:uid="{00000000-0005-0000-0000-0000B4180000}"/>
    <cellStyle name="Normal 115 3 6" xfId="6423" xr:uid="{00000000-0005-0000-0000-0000B5180000}"/>
    <cellStyle name="Normal 115 4" xfId="6424" xr:uid="{00000000-0005-0000-0000-0000B6180000}"/>
    <cellStyle name="Normal 115 4 2" xfId="6425" xr:uid="{00000000-0005-0000-0000-0000B7180000}"/>
    <cellStyle name="Normal 115 4 2 2" xfId="6426" xr:uid="{00000000-0005-0000-0000-0000B8180000}"/>
    <cellStyle name="Normal 115 4 2 2 2" xfId="6427" xr:uid="{00000000-0005-0000-0000-0000B9180000}"/>
    <cellStyle name="Normal 115 4 2 3" xfId="6428" xr:uid="{00000000-0005-0000-0000-0000BA180000}"/>
    <cellStyle name="Normal 115 4 3" xfId="6429" xr:uid="{00000000-0005-0000-0000-0000BB180000}"/>
    <cellStyle name="Normal 115 4 3 2" xfId="6430" xr:uid="{00000000-0005-0000-0000-0000BC180000}"/>
    <cellStyle name="Normal 115 4 4" xfId="6431" xr:uid="{00000000-0005-0000-0000-0000BD180000}"/>
    <cellStyle name="Normal 115 5" xfId="6432" xr:uid="{00000000-0005-0000-0000-0000BE180000}"/>
    <cellStyle name="Normal 115 5 2" xfId="6433" xr:uid="{00000000-0005-0000-0000-0000BF180000}"/>
    <cellStyle name="Normal 115 5 2 2" xfId="6434" xr:uid="{00000000-0005-0000-0000-0000C0180000}"/>
    <cellStyle name="Normal 115 5 3" xfId="6435" xr:uid="{00000000-0005-0000-0000-0000C1180000}"/>
    <cellStyle name="Normal 115 6" xfId="6436" xr:uid="{00000000-0005-0000-0000-0000C2180000}"/>
    <cellStyle name="Normal 115 6 2" xfId="6437" xr:uid="{00000000-0005-0000-0000-0000C3180000}"/>
    <cellStyle name="Normal 115 7" xfId="6438" xr:uid="{00000000-0005-0000-0000-0000C4180000}"/>
    <cellStyle name="Normal 115 8" xfId="6439" xr:uid="{00000000-0005-0000-0000-0000C5180000}"/>
    <cellStyle name="Normal 116" xfId="6440" xr:uid="{00000000-0005-0000-0000-0000C6180000}"/>
    <cellStyle name="Normal 116 2" xfId="6441" xr:uid="{00000000-0005-0000-0000-0000C7180000}"/>
    <cellStyle name="Normal 116 2 2" xfId="6442" xr:uid="{00000000-0005-0000-0000-0000C8180000}"/>
    <cellStyle name="Normal 116 2 2 2" xfId="6443" xr:uid="{00000000-0005-0000-0000-0000C9180000}"/>
    <cellStyle name="Normal 116 2 2 2 2" xfId="6444" xr:uid="{00000000-0005-0000-0000-0000CA180000}"/>
    <cellStyle name="Normal 116 2 2 2 2 2" xfId="6445" xr:uid="{00000000-0005-0000-0000-0000CB180000}"/>
    <cellStyle name="Normal 116 2 2 2 2 2 2" xfId="6446" xr:uid="{00000000-0005-0000-0000-0000CC180000}"/>
    <cellStyle name="Normal 116 2 2 2 2 3" xfId="6447" xr:uid="{00000000-0005-0000-0000-0000CD180000}"/>
    <cellStyle name="Normal 116 2 2 2 3" xfId="6448" xr:uid="{00000000-0005-0000-0000-0000CE180000}"/>
    <cellStyle name="Normal 116 2 2 2 3 2" xfId="6449" xr:uid="{00000000-0005-0000-0000-0000CF180000}"/>
    <cellStyle name="Normal 116 2 2 2 4" xfId="6450" xr:uid="{00000000-0005-0000-0000-0000D0180000}"/>
    <cellStyle name="Normal 116 2 2 3" xfId="6451" xr:uid="{00000000-0005-0000-0000-0000D1180000}"/>
    <cellStyle name="Normal 116 2 2 3 2" xfId="6452" xr:uid="{00000000-0005-0000-0000-0000D2180000}"/>
    <cellStyle name="Normal 116 2 2 3 2 2" xfId="6453" xr:uid="{00000000-0005-0000-0000-0000D3180000}"/>
    <cellStyle name="Normal 116 2 2 3 3" xfId="6454" xr:uid="{00000000-0005-0000-0000-0000D4180000}"/>
    <cellStyle name="Normal 116 2 2 4" xfId="6455" xr:uid="{00000000-0005-0000-0000-0000D5180000}"/>
    <cellStyle name="Normal 116 2 2 4 2" xfId="6456" xr:uid="{00000000-0005-0000-0000-0000D6180000}"/>
    <cellStyle name="Normal 116 2 2 5" xfId="6457" xr:uid="{00000000-0005-0000-0000-0000D7180000}"/>
    <cellStyle name="Normal 116 2 2 6" xfId="6458" xr:uid="{00000000-0005-0000-0000-0000D8180000}"/>
    <cellStyle name="Normal 116 2 3" xfId="6459" xr:uid="{00000000-0005-0000-0000-0000D9180000}"/>
    <cellStyle name="Normal 116 2 3 2" xfId="6460" xr:uid="{00000000-0005-0000-0000-0000DA180000}"/>
    <cellStyle name="Normal 116 2 3 2 2" xfId="6461" xr:uid="{00000000-0005-0000-0000-0000DB180000}"/>
    <cellStyle name="Normal 116 2 3 2 2 2" xfId="6462" xr:uid="{00000000-0005-0000-0000-0000DC180000}"/>
    <cellStyle name="Normal 116 2 3 2 3" xfId="6463" xr:uid="{00000000-0005-0000-0000-0000DD180000}"/>
    <cellStyle name="Normal 116 2 3 3" xfId="6464" xr:uid="{00000000-0005-0000-0000-0000DE180000}"/>
    <cellStyle name="Normal 116 2 3 3 2" xfId="6465" xr:uid="{00000000-0005-0000-0000-0000DF180000}"/>
    <cellStyle name="Normal 116 2 3 4" xfId="6466" xr:uid="{00000000-0005-0000-0000-0000E0180000}"/>
    <cellStyle name="Normal 116 2 4" xfId="6467" xr:uid="{00000000-0005-0000-0000-0000E1180000}"/>
    <cellStyle name="Normal 116 2 4 2" xfId="6468" xr:uid="{00000000-0005-0000-0000-0000E2180000}"/>
    <cellStyle name="Normal 116 2 4 2 2" xfId="6469" xr:uid="{00000000-0005-0000-0000-0000E3180000}"/>
    <cellStyle name="Normal 116 2 4 3" xfId="6470" xr:uid="{00000000-0005-0000-0000-0000E4180000}"/>
    <cellStyle name="Normal 116 2 5" xfId="6471" xr:uid="{00000000-0005-0000-0000-0000E5180000}"/>
    <cellStyle name="Normal 116 2 5 2" xfId="6472" xr:uid="{00000000-0005-0000-0000-0000E6180000}"/>
    <cellStyle name="Normal 116 2 6" xfId="6473" xr:uid="{00000000-0005-0000-0000-0000E7180000}"/>
    <cellStyle name="Normal 116 2 7" xfId="6474" xr:uid="{00000000-0005-0000-0000-0000E8180000}"/>
    <cellStyle name="Normal 116 3" xfId="6475" xr:uid="{00000000-0005-0000-0000-0000E9180000}"/>
    <cellStyle name="Normal 116 3 2" xfId="6476" xr:uid="{00000000-0005-0000-0000-0000EA180000}"/>
    <cellStyle name="Normal 116 3 2 2" xfId="6477" xr:uid="{00000000-0005-0000-0000-0000EB180000}"/>
    <cellStyle name="Normal 116 3 2 2 2" xfId="6478" xr:uid="{00000000-0005-0000-0000-0000EC180000}"/>
    <cellStyle name="Normal 116 3 2 2 2 2" xfId="6479" xr:uid="{00000000-0005-0000-0000-0000ED180000}"/>
    <cellStyle name="Normal 116 3 2 2 3" xfId="6480" xr:uid="{00000000-0005-0000-0000-0000EE180000}"/>
    <cellStyle name="Normal 116 3 2 3" xfId="6481" xr:uid="{00000000-0005-0000-0000-0000EF180000}"/>
    <cellStyle name="Normal 116 3 2 3 2" xfId="6482" xr:uid="{00000000-0005-0000-0000-0000F0180000}"/>
    <cellStyle name="Normal 116 3 2 4" xfId="6483" xr:uid="{00000000-0005-0000-0000-0000F1180000}"/>
    <cellStyle name="Normal 116 3 3" xfId="6484" xr:uid="{00000000-0005-0000-0000-0000F2180000}"/>
    <cellStyle name="Normal 116 3 3 2" xfId="6485" xr:uid="{00000000-0005-0000-0000-0000F3180000}"/>
    <cellStyle name="Normal 116 3 3 2 2" xfId="6486" xr:uid="{00000000-0005-0000-0000-0000F4180000}"/>
    <cellStyle name="Normal 116 3 3 3" xfId="6487" xr:uid="{00000000-0005-0000-0000-0000F5180000}"/>
    <cellStyle name="Normal 116 3 4" xfId="6488" xr:uid="{00000000-0005-0000-0000-0000F6180000}"/>
    <cellStyle name="Normal 116 3 4 2" xfId="6489" xr:uid="{00000000-0005-0000-0000-0000F7180000}"/>
    <cellStyle name="Normal 116 3 5" xfId="6490" xr:uid="{00000000-0005-0000-0000-0000F8180000}"/>
    <cellStyle name="Normal 116 3 6" xfId="6491" xr:uid="{00000000-0005-0000-0000-0000F9180000}"/>
    <cellStyle name="Normal 116 4" xfId="6492" xr:uid="{00000000-0005-0000-0000-0000FA180000}"/>
    <cellStyle name="Normal 116 4 2" xfId="6493" xr:uid="{00000000-0005-0000-0000-0000FB180000}"/>
    <cellStyle name="Normal 116 4 2 2" xfId="6494" xr:uid="{00000000-0005-0000-0000-0000FC180000}"/>
    <cellStyle name="Normal 116 4 2 2 2" xfId="6495" xr:uid="{00000000-0005-0000-0000-0000FD180000}"/>
    <cellStyle name="Normal 116 4 2 3" xfId="6496" xr:uid="{00000000-0005-0000-0000-0000FE180000}"/>
    <cellStyle name="Normal 116 4 3" xfId="6497" xr:uid="{00000000-0005-0000-0000-0000FF180000}"/>
    <cellStyle name="Normal 116 4 3 2" xfId="6498" xr:uid="{00000000-0005-0000-0000-000000190000}"/>
    <cellStyle name="Normal 116 4 4" xfId="6499" xr:uid="{00000000-0005-0000-0000-000001190000}"/>
    <cellStyle name="Normal 116 5" xfId="6500" xr:uid="{00000000-0005-0000-0000-000002190000}"/>
    <cellStyle name="Normal 116 5 2" xfId="6501" xr:uid="{00000000-0005-0000-0000-000003190000}"/>
    <cellStyle name="Normal 116 5 2 2" xfId="6502" xr:uid="{00000000-0005-0000-0000-000004190000}"/>
    <cellStyle name="Normal 116 5 3" xfId="6503" xr:uid="{00000000-0005-0000-0000-000005190000}"/>
    <cellStyle name="Normal 116 6" xfId="6504" xr:uid="{00000000-0005-0000-0000-000006190000}"/>
    <cellStyle name="Normal 116 6 2" xfId="6505" xr:uid="{00000000-0005-0000-0000-000007190000}"/>
    <cellStyle name="Normal 116 7" xfId="6506" xr:uid="{00000000-0005-0000-0000-000008190000}"/>
    <cellStyle name="Normal 116 8" xfId="6507" xr:uid="{00000000-0005-0000-0000-000009190000}"/>
    <cellStyle name="Normal 117" xfId="6508" xr:uid="{00000000-0005-0000-0000-00000A190000}"/>
    <cellStyle name="Normal 117 2" xfId="6509" xr:uid="{00000000-0005-0000-0000-00000B190000}"/>
    <cellStyle name="Normal 117 2 2" xfId="6510" xr:uid="{00000000-0005-0000-0000-00000C190000}"/>
    <cellStyle name="Normal 117 2 2 2" xfId="6511" xr:uid="{00000000-0005-0000-0000-00000D190000}"/>
    <cellStyle name="Normal 117 2 2 2 2" xfId="6512" xr:uid="{00000000-0005-0000-0000-00000E190000}"/>
    <cellStyle name="Normal 117 2 2 2 2 2" xfId="6513" xr:uid="{00000000-0005-0000-0000-00000F190000}"/>
    <cellStyle name="Normal 117 2 2 2 2 2 2" xfId="6514" xr:uid="{00000000-0005-0000-0000-000010190000}"/>
    <cellStyle name="Normal 117 2 2 2 2 3" xfId="6515" xr:uid="{00000000-0005-0000-0000-000011190000}"/>
    <cellStyle name="Normal 117 2 2 2 3" xfId="6516" xr:uid="{00000000-0005-0000-0000-000012190000}"/>
    <cellStyle name="Normal 117 2 2 2 3 2" xfId="6517" xr:uid="{00000000-0005-0000-0000-000013190000}"/>
    <cellStyle name="Normal 117 2 2 2 4" xfId="6518" xr:uid="{00000000-0005-0000-0000-000014190000}"/>
    <cellStyle name="Normal 117 2 2 3" xfId="6519" xr:uid="{00000000-0005-0000-0000-000015190000}"/>
    <cellStyle name="Normal 117 2 2 3 2" xfId="6520" xr:uid="{00000000-0005-0000-0000-000016190000}"/>
    <cellStyle name="Normal 117 2 2 3 2 2" xfId="6521" xr:uid="{00000000-0005-0000-0000-000017190000}"/>
    <cellStyle name="Normal 117 2 2 3 3" xfId="6522" xr:uid="{00000000-0005-0000-0000-000018190000}"/>
    <cellStyle name="Normal 117 2 2 4" xfId="6523" xr:uid="{00000000-0005-0000-0000-000019190000}"/>
    <cellStyle name="Normal 117 2 2 4 2" xfId="6524" xr:uid="{00000000-0005-0000-0000-00001A190000}"/>
    <cellStyle name="Normal 117 2 2 5" xfId="6525" xr:uid="{00000000-0005-0000-0000-00001B190000}"/>
    <cellStyle name="Normal 117 2 2 6" xfId="6526" xr:uid="{00000000-0005-0000-0000-00001C190000}"/>
    <cellStyle name="Normal 117 2 3" xfId="6527" xr:uid="{00000000-0005-0000-0000-00001D190000}"/>
    <cellStyle name="Normal 117 2 3 2" xfId="6528" xr:uid="{00000000-0005-0000-0000-00001E190000}"/>
    <cellStyle name="Normal 117 2 3 2 2" xfId="6529" xr:uid="{00000000-0005-0000-0000-00001F190000}"/>
    <cellStyle name="Normal 117 2 3 2 2 2" xfId="6530" xr:uid="{00000000-0005-0000-0000-000020190000}"/>
    <cellStyle name="Normal 117 2 3 2 3" xfId="6531" xr:uid="{00000000-0005-0000-0000-000021190000}"/>
    <cellStyle name="Normal 117 2 3 3" xfId="6532" xr:uid="{00000000-0005-0000-0000-000022190000}"/>
    <cellStyle name="Normal 117 2 3 3 2" xfId="6533" xr:uid="{00000000-0005-0000-0000-000023190000}"/>
    <cellStyle name="Normal 117 2 3 4" xfId="6534" xr:uid="{00000000-0005-0000-0000-000024190000}"/>
    <cellStyle name="Normal 117 2 4" xfId="6535" xr:uid="{00000000-0005-0000-0000-000025190000}"/>
    <cellStyle name="Normal 117 2 4 2" xfId="6536" xr:uid="{00000000-0005-0000-0000-000026190000}"/>
    <cellStyle name="Normal 117 2 4 2 2" xfId="6537" xr:uid="{00000000-0005-0000-0000-000027190000}"/>
    <cellStyle name="Normal 117 2 4 3" xfId="6538" xr:uid="{00000000-0005-0000-0000-000028190000}"/>
    <cellStyle name="Normal 117 2 5" xfId="6539" xr:uid="{00000000-0005-0000-0000-000029190000}"/>
    <cellStyle name="Normal 117 2 5 2" xfId="6540" xr:uid="{00000000-0005-0000-0000-00002A190000}"/>
    <cellStyle name="Normal 117 2 6" xfId="6541" xr:uid="{00000000-0005-0000-0000-00002B190000}"/>
    <cellStyle name="Normal 117 2 7" xfId="6542" xr:uid="{00000000-0005-0000-0000-00002C190000}"/>
    <cellStyle name="Normal 117 3" xfId="6543" xr:uid="{00000000-0005-0000-0000-00002D190000}"/>
    <cellStyle name="Normal 117 3 2" xfId="6544" xr:uid="{00000000-0005-0000-0000-00002E190000}"/>
    <cellStyle name="Normal 117 3 2 2" xfId="6545" xr:uid="{00000000-0005-0000-0000-00002F190000}"/>
    <cellStyle name="Normal 117 3 2 2 2" xfId="6546" xr:uid="{00000000-0005-0000-0000-000030190000}"/>
    <cellStyle name="Normal 117 3 2 2 2 2" xfId="6547" xr:uid="{00000000-0005-0000-0000-000031190000}"/>
    <cellStyle name="Normal 117 3 2 2 3" xfId="6548" xr:uid="{00000000-0005-0000-0000-000032190000}"/>
    <cellStyle name="Normal 117 3 2 3" xfId="6549" xr:uid="{00000000-0005-0000-0000-000033190000}"/>
    <cellStyle name="Normal 117 3 2 3 2" xfId="6550" xr:uid="{00000000-0005-0000-0000-000034190000}"/>
    <cellStyle name="Normal 117 3 2 4" xfId="6551" xr:uid="{00000000-0005-0000-0000-000035190000}"/>
    <cellStyle name="Normal 117 3 3" xfId="6552" xr:uid="{00000000-0005-0000-0000-000036190000}"/>
    <cellStyle name="Normal 117 3 3 2" xfId="6553" xr:uid="{00000000-0005-0000-0000-000037190000}"/>
    <cellStyle name="Normal 117 3 3 2 2" xfId="6554" xr:uid="{00000000-0005-0000-0000-000038190000}"/>
    <cellStyle name="Normal 117 3 3 3" xfId="6555" xr:uid="{00000000-0005-0000-0000-000039190000}"/>
    <cellStyle name="Normal 117 3 4" xfId="6556" xr:uid="{00000000-0005-0000-0000-00003A190000}"/>
    <cellStyle name="Normal 117 3 4 2" xfId="6557" xr:uid="{00000000-0005-0000-0000-00003B190000}"/>
    <cellStyle name="Normal 117 3 5" xfId="6558" xr:uid="{00000000-0005-0000-0000-00003C190000}"/>
    <cellStyle name="Normal 117 3 6" xfId="6559" xr:uid="{00000000-0005-0000-0000-00003D190000}"/>
    <cellStyle name="Normal 117 4" xfId="6560" xr:uid="{00000000-0005-0000-0000-00003E190000}"/>
    <cellStyle name="Normal 117 4 2" xfId="6561" xr:uid="{00000000-0005-0000-0000-00003F190000}"/>
    <cellStyle name="Normal 117 4 2 2" xfId="6562" xr:uid="{00000000-0005-0000-0000-000040190000}"/>
    <cellStyle name="Normal 117 4 2 2 2" xfId="6563" xr:uid="{00000000-0005-0000-0000-000041190000}"/>
    <cellStyle name="Normal 117 4 2 3" xfId="6564" xr:uid="{00000000-0005-0000-0000-000042190000}"/>
    <cellStyle name="Normal 117 4 3" xfId="6565" xr:uid="{00000000-0005-0000-0000-000043190000}"/>
    <cellStyle name="Normal 117 4 3 2" xfId="6566" xr:uid="{00000000-0005-0000-0000-000044190000}"/>
    <cellStyle name="Normal 117 4 4" xfId="6567" xr:uid="{00000000-0005-0000-0000-000045190000}"/>
    <cellStyle name="Normal 117 5" xfId="6568" xr:uid="{00000000-0005-0000-0000-000046190000}"/>
    <cellStyle name="Normal 117 5 2" xfId="6569" xr:uid="{00000000-0005-0000-0000-000047190000}"/>
    <cellStyle name="Normal 117 5 2 2" xfId="6570" xr:uid="{00000000-0005-0000-0000-000048190000}"/>
    <cellStyle name="Normal 117 5 3" xfId="6571" xr:uid="{00000000-0005-0000-0000-000049190000}"/>
    <cellStyle name="Normal 117 6" xfId="6572" xr:uid="{00000000-0005-0000-0000-00004A190000}"/>
    <cellStyle name="Normal 117 6 2" xfId="6573" xr:uid="{00000000-0005-0000-0000-00004B190000}"/>
    <cellStyle name="Normal 117 7" xfId="6574" xr:uid="{00000000-0005-0000-0000-00004C190000}"/>
    <cellStyle name="Normal 117 8" xfId="6575" xr:uid="{00000000-0005-0000-0000-00004D190000}"/>
    <cellStyle name="Normal 118" xfId="6576" xr:uid="{00000000-0005-0000-0000-00004E190000}"/>
    <cellStyle name="Normal 118 2" xfId="6577" xr:uid="{00000000-0005-0000-0000-00004F190000}"/>
    <cellStyle name="Normal 118 2 2" xfId="6578" xr:uid="{00000000-0005-0000-0000-000050190000}"/>
    <cellStyle name="Normal 118 2 2 2" xfId="6579" xr:uid="{00000000-0005-0000-0000-000051190000}"/>
    <cellStyle name="Normal 118 2 2 2 2" xfId="6580" xr:uid="{00000000-0005-0000-0000-000052190000}"/>
    <cellStyle name="Normal 118 2 2 2 2 2" xfId="6581" xr:uid="{00000000-0005-0000-0000-000053190000}"/>
    <cellStyle name="Normal 118 2 2 2 2 2 2" xfId="6582" xr:uid="{00000000-0005-0000-0000-000054190000}"/>
    <cellStyle name="Normal 118 2 2 2 2 3" xfId="6583" xr:uid="{00000000-0005-0000-0000-000055190000}"/>
    <cellStyle name="Normal 118 2 2 2 3" xfId="6584" xr:uid="{00000000-0005-0000-0000-000056190000}"/>
    <cellStyle name="Normal 118 2 2 2 3 2" xfId="6585" xr:uid="{00000000-0005-0000-0000-000057190000}"/>
    <cellStyle name="Normal 118 2 2 2 4" xfId="6586" xr:uid="{00000000-0005-0000-0000-000058190000}"/>
    <cellStyle name="Normal 118 2 2 3" xfId="6587" xr:uid="{00000000-0005-0000-0000-000059190000}"/>
    <cellStyle name="Normal 118 2 2 3 2" xfId="6588" xr:uid="{00000000-0005-0000-0000-00005A190000}"/>
    <cellStyle name="Normal 118 2 2 3 2 2" xfId="6589" xr:uid="{00000000-0005-0000-0000-00005B190000}"/>
    <cellStyle name="Normal 118 2 2 3 3" xfId="6590" xr:uid="{00000000-0005-0000-0000-00005C190000}"/>
    <cellStyle name="Normal 118 2 2 4" xfId="6591" xr:uid="{00000000-0005-0000-0000-00005D190000}"/>
    <cellStyle name="Normal 118 2 2 4 2" xfId="6592" xr:uid="{00000000-0005-0000-0000-00005E190000}"/>
    <cellStyle name="Normal 118 2 2 5" xfId="6593" xr:uid="{00000000-0005-0000-0000-00005F190000}"/>
    <cellStyle name="Normal 118 2 2 6" xfId="6594" xr:uid="{00000000-0005-0000-0000-000060190000}"/>
    <cellStyle name="Normal 118 2 3" xfId="6595" xr:uid="{00000000-0005-0000-0000-000061190000}"/>
    <cellStyle name="Normal 118 2 3 2" xfId="6596" xr:uid="{00000000-0005-0000-0000-000062190000}"/>
    <cellStyle name="Normal 118 2 3 2 2" xfId="6597" xr:uid="{00000000-0005-0000-0000-000063190000}"/>
    <cellStyle name="Normal 118 2 3 2 2 2" xfId="6598" xr:uid="{00000000-0005-0000-0000-000064190000}"/>
    <cellStyle name="Normal 118 2 3 2 3" xfId="6599" xr:uid="{00000000-0005-0000-0000-000065190000}"/>
    <cellStyle name="Normal 118 2 3 3" xfId="6600" xr:uid="{00000000-0005-0000-0000-000066190000}"/>
    <cellStyle name="Normal 118 2 3 3 2" xfId="6601" xr:uid="{00000000-0005-0000-0000-000067190000}"/>
    <cellStyle name="Normal 118 2 3 4" xfId="6602" xr:uid="{00000000-0005-0000-0000-000068190000}"/>
    <cellStyle name="Normal 118 2 4" xfId="6603" xr:uid="{00000000-0005-0000-0000-000069190000}"/>
    <cellStyle name="Normal 118 2 4 2" xfId="6604" xr:uid="{00000000-0005-0000-0000-00006A190000}"/>
    <cellStyle name="Normal 118 2 4 2 2" xfId="6605" xr:uid="{00000000-0005-0000-0000-00006B190000}"/>
    <cellStyle name="Normal 118 2 4 3" xfId="6606" xr:uid="{00000000-0005-0000-0000-00006C190000}"/>
    <cellStyle name="Normal 118 2 5" xfId="6607" xr:uid="{00000000-0005-0000-0000-00006D190000}"/>
    <cellStyle name="Normal 118 2 5 2" xfId="6608" xr:uid="{00000000-0005-0000-0000-00006E190000}"/>
    <cellStyle name="Normal 118 2 6" xfId="6609" xr:uid="{00000000-0005-0000-0000-00006F190000}"/>
    <cellStyle name="Normal 118 2 7" xfId="6610" xr:uid="{00000000-0005-0000-0000-000070190000}"/>
    <cellStyle name="Normal 118 3" xfId="6611" xr:uid="{00000000-0005-0000-0000-000071190000}"/>
    <cellStyle name="Normal 118 3 2" xfId="6612" xr:uid="{00000000-0005-0000-0000-000072190000}"/>
    <cellStyle name="Normal 118 3 2 2" xfId="6613" xr:uid="{00000000-0005-0000-0000-000073190000}"/>
    <cellStyle name="Normal 118 3 2 2 2" xfId="6614" xr:uid="{00000000-0005-0000-0000-000074190000}"/>
    <cellStyle name="Normal 118 3 2 2 2 2" xfId="6615" xr:uid="{00000000-0005-0000-0000-000075190000}"/>
    <cellStyle name="Normal 118 3 2 2 3" xfId="6616" xr:uid="{00000000-0005-0000-0000-000076190000}"/>
    <cellStyle name="Normal 118 3 2 3" xfId="6617" xr:uid="{00000000-0005-0000-0000-000077190000}"/>
    <cellStyle name="Normal 118 3 2 3 2" xfId="6618" xr:uid="{00000000-0005-0000-0000-000078190000}"/>
    <cellStyle name="Normal 118 3 2 4" xfId="6619" xr:uid="{00000000-0005-0000-0000-000079190000}"/>
    <cellStyle name="Normal 118 3 3" xfId="6620" xr:uid="{00000000-0005-0000-0000-00007A190000}"/>
    <cellStyle name="Normal 118 3 3 2" xfId="6621" xr:uid="{00000000-0005-0000-0000-00007B190000}"/>
    <cellStyle name="Normal 118 3 3 2 2" xfId="6622" xr:uid="{00000000-0005-0000-0000-00007C190000}"/>
    <cellStyle name="Normal 118 3 3 3" xfId="6623" xr:uid="{00000000-0005-0000-0000-00007D190000}"/>
    <cellStyle name="Normal 118 3 4" xfId="6624" xr:uid="{00000000-0005-0000-0000-00007E190000}"/>
    <cellStyle name="Normal 118 3 4 2" xfId="6625" xr:uid="{00000000-0005-0000-0000-00007F190000}"/>
    <cellStyle name="Normal 118 3 5" xfId="6626" xr:uid="{00000000-0005-0000-0000-000080190000}"/>
    <cellStyle name="Normal 118 3 6" xfId="6627" xr:uid="{00000000-0005-0000-0000-000081190000}"/>
    <cellStyle name="Normal 118 4" xfId="6628" xr:uid="{00000000-0005-0000-0000-000082190000}"/>
    <cellStyle name="Normal 118 4 2" xfId="6629" xr:uid="{00000000-0005-0000-0000-000083190000}"/>
    <cellStyle name="Normal 118 4 2 2" xfId="6630" xr:uid="{00000000-0005-0000-0000-000084190000}"/>
    <cellStyle name="Normal 118 4 2 2 2" xfId="6631" xr:uid="{00000000-0005-0000-0000-000085190000}"/>
    <cellStyle name="Normal 118 4 2 3" xfId="6632" xr:uid="{00000000-0005-0000-0000-000086190000}"/>
    <cellStyle name="Normal 118 4 3" xfId="6633" xr:uid="{00000000-0005-0000-0000-000087190000}"/>
    <cellStyle name="Normal 118 4 3 2" xfId="6634" xr:uid="{00000000-0005-0000-0000-000088190000}"/>
    <cellStyle name="Normal 118 4 4" xfId="6635" xr:uid="{00000000-0005-0000-0000-000089190000}"/>
    <cellStyle name="Normal 118 5" xfId="6636" xr:uid="{00000000-0005-0000-0000-00008A190000}"/>
    <cellStyle name="Normal 118 5 2" xfId="6637" xr:uid="{00000000-0005-0000-0000-00008B190000}"/>
    <cellStyle name="Normal 118 5 2 2" xfId="6638" xr:uid="{00000000-0005-0000-0000-00008C190000}"/>
    <cellStyle name="Normal 118 5 3" xfId="6639" xr:uid="{00000000-0005-0000-0000-00008D190000}"/>
    <cellStyle name="Normal 118 6" xfId="6640" xr:uid="{00000000-0005-0000-0000-00008E190000}"/>
    <cellStyle name="Normal 118 6 2" xfId="6641" xr:uid="{00000000-0005-0000-0000-00008F190000}"/>
    <cellStyle name="Normal 118 7" xfId="6642" xr:uid="{00000000-0005-0000-0000-000090190000}"/>
    <cellStyle name="Normal 118 8" xfId="6643" xr:uid="{00000000-0005-0000-0000-000091190000}"/>
    <cellStyle name="Normal 119" xfId="6644" xr:uid="{00000000-0005-0000-0000-000092190000}"/>
    <cellStyle name="Normal 119 2" xfId="6645" xr:uid="{00000000-0005-0000-0000-000093190000}"/>
    <cellStyle name="Normal 119 2 2" xfId="6646" xr:uid="{00000000-0005-0000-0000-000094190000}"/>
    <cellStyle name="Normal 119 2 2 2" xfId="6647" xr:uid="{00000000-0005-0000-0000-000095190000}"/>
    <cellStyle name="Normal 119 2 2 2 2" xfId="6648" xr:uid="{00000000-0005-0000-0000-000096190000}"/>
    <cellStyle name="Normal 119 2 2 2 2 2" xfId="6649" xr:uid="{00000000-0005-0000-0000-000097190000}"/>
    <cellStyle name="Normal 119 2 2 2 2 2 2" xfId="6650" xr:uid="{00000000-0005-0000-0000-000098190000}"/>
    <cellStyle name="Normal 119 2 2 2 2 3" xfId="6651" xr:uid="{00000000-0005-0000-0000-000099190000}"/>
    <cellStyle name="Normal 119 2 2 2 3" xfId="6652" xr:uid="{00000000-0005-0000-0000-00009A190000}"/>
    <cellStyle name="Normal 119 2 2 2 3 2" xfId="6653" xr:uid="{00000000-0005-0000-0000-00009B190000}"/>
    <cellStyle name="Normal 119 2 2 2 4" xfId="6654" xr:uid="{00000000-0005-0000-0000-00009C190000}"/>
    <cellStyle name="Normal 119 2 2 3" xfId="6655" xr:uid="{00000000-0005-0000-0000-00009D190000}"/>
    <cellStyle name="Normal 119 2 2 3 2" xfId="6656" xr:uid="{00000000-0005-0000-0000-00009E190000}"/>
    <cellStyle name="Normal 119 2 2 3 2 2" xfId="6657" xr:uid="{00000000-0005-0000-0000-00009F190000}"/>
    <cellStyle name="Normal 119 2 2 3 3" xfId="6658" xr:uid="{00000000-0005-0000-0000-0000A0190000}"/>
    <cellStyle name="Normal 119 2 2 4" xfId="6659" xr:uid="{00000000-0005-0000-0000-0000A1190000}"/>
    <cellStyle name="Normal 119 2 2 4 2" xfId="6660" xr:uid="{00000000-0005-0000-0000-0000A2190000}"/>
    <cellStyle name="Normal 119 2 2 5" xfId="6661" xr:uid="{00000000-0005-0000-0000-0000A3190000}"/>
    <cellStyle name="Normal 119 2 2 6" xfId="6662" xr:uid="{00000000-0005-0000-0000-0000A4190000}"/>
    <cellStyle name="Normal 119 2 3" xfId="6663" xr:uid="{00000000-0005-0000-0000-0000A5190000}"/>
    <cellStyle name="Normal 119 2 3 2" xfId="6664" xr:uid="{00000000-0005-0000-0000-0000A6190000}"/>
    <cellStyle name="Normal 119 2 3 2 2" xfId="6665" xr:uid="{00000000-0005-0000-0000-0000A7190000}"/>
    <cellStyle name="Normal 119 2 3 2 2 2" xfId="6666" xr:uid="{00000000-0005-0000-0000-0000A8190000}"/>
    <cellStyle name="Normal 119 2 3 2 3" xfId="6667" xr:uid="{00000000-0005-0000-0000-0000A9190000}"/>
    <cellStyle name="Normal 119 2 3 3" xfId="6668" xr:uid="{00000000-0005-0000-0000-0000AA190000}"/>
    <cellStyle name="Normal 119 2 3 3 2" xfId="6669" xr:uid="{00000000-0005-0000-0000-0000AB190000}"/>
    <cellStyle name="Normal 119 2 3 4" xfId="6670" xr:uid="{00000000-0005-0000-0000-0000AC190000}"/>
    <cellStyle name="Normal 119 2 4" xfId="6671" xr:uid="{00000000-0005-0000-0000-0000AD190000}"/>
    <cellStyle name="Normal 119 2 4 2" xfId="6672" xr:uid="{00000000-0005-0000-0000-0000AE190000}"/>
    <cellStyle name="Normal 119 2 4 2 2" xfId="6673" xr:uid="{00000000-0005-0000-0000-0000AF190000}"/>
    <cellStyle name="Normal 119 2 4 3" xfId="6674" xr:uid="{00000000-0005-0000-0000-0000B0190000}"/>
    <cellStyle name="Normal 119 2 5" xfId="6675" xr:uid="{00000000-0005-0000-0000-0000B1190000}"/>
    <cellStyle name="Normal 119 2 5 2" xfId="6676" xr:uid="{00000000-0005-0000-0000-0000B2190000}"/>
    <cellStyle name="Normal 119 2 6" xfId="6677" xr:uid="{00000000-0005-0000-0000-0000B3190000}"/>
    <cellStyle name="Normal 119 2 7" xfId="6678" xr:uid="{00000000-0005-0000-0000-0000B4190000}"/>
    <cellStyle name="Normal 119 3" xfId="6679" xr:uid="{00000000-0005-0000-0000-0000B5190000}"/>
    <cellStyle name="Normal 119 3 2" xfId="6680" xr:uid="{00000000-0005-0000-0000-0000B6190000}"/>
    <cellStyle name="Normal 119 3 2 2" xfId="6681" xr:uid="{00000000-0005-0000-0000-0000B7190000}"/>
    <cellStyle name="Normal 119 3 2 2 2" xfId="6682" xr:uid="{00000000-0005-0000-0000-0000B8190000}"/>
    <cellStyle name="Normal 119 3 2 2 2 2" xfId="6683" xr:uid="{00000000-0005-0000-0000-0000B9190000}"/>
    <cellStyle name="Normal 119 3 2 2 3" xfId="6684" xr:uid="{00000000-0005-0000-0000-0000BA190000}"/>
    <cellStyle name="Normal 119 3 2 3" xfId="6685" xr:uid="{00000000-0005-0000-0000-0000BB190000}"/>
    <cellStyle name="Normal 119 3 2 3 2" xfId="6686" xr:uid="{00000000-0005-0000-0000-0000BC190000}"/>
    <cellStyle name="Normal 119 3 2 4" xfId="6687" xr:uid="{00000000-0005-0000-0000-0000BD190000}"/>
    <cellStyle name="Normal 119 3 3" xfId="6688" xr:uid="{00000000-0005-0000-0000-0000BE190000}"/>
    <cellStyle name="Normal 119 3 3 2" xfId="6689" xr:uid="{00000000-0005-0000-0000-0000BF190000}"/>
    <cellStyle name="Normal 119 3 3 2 2" xfId="6690" xr:uid="{00000000-0005-0000-0000-0000C0190000}"/>
    <cellStyle name="Normal 119 3 3 3" xfId="6691" xr:uid="{00000000-0005-0000-0000-0000C1190000}"/>
    <cellStyle name="Normal 119 3 4" xfId="6692" xr:uid="{00000000-0005-0000-0000-0000C2190000}"/>
    <cellStyle name="Normal 119 3 4 2" xfId="6693" xr:uid="{00000000-0005-0000-0000-0000C3190000}"/>
    <cellStyle name="Normal 119 3 5" xfId="6694" xr:uid="{00000000-0005-0000-0000-0000C4190000}"/>
    <cellStyle name="Normal 119 3 6" xfId="6695" xr:uid="{00000000-0005-0000-0000-0000C5190000}"/>
    <cellStyle name="Normal 119 4" xfId="6696" xr:uid="{00000000-0005-0000-0000-0000C6190000}"/>
    <cellStyle name="Normal 119 4 2" xfId="6697" xr:uid="{00000000-0005-0000-0000-0000C7190000}"/>
    <cellStyle name="Normal 119 4 2 2" xfId="6698" xr:uid="{00000000-0005-0000-0000-0000C8190000}"/>
    <cellStyle name="Normal 119 4 2 2 2" xfId="6699" xr:uid="{00000000-0005-0000-0000-0000C9190000}"/>
    <cellStyle name="Normal 119 4 2 3" xfId="6700" xr:uid="{00000000-0005-0000-0000-0000CA190000}"/>
    <cellStyle name="Normal 119 4 3" xfId="6701" xr:uid="{00000000-0005-0000-0000-0000CB190000}"/>
    <cellStyle name="Normal 119 4 3 2" xfId="6702" xr:uid="{00000000-0005-0000-0000-0000CC190000}"/>
    <cellStyle name="Normal 119 4 4" xfId="6703" xr:uid="{00000000-0005-0000-0000-0000CD190000}"/>
    <cellStyle name="Normal 119 5" xfId="6704" xr:uid="{00000000-0005-0000-0000-0000CE190000}"/>
    <cellStyle name="Normal 119 5 2" xfId="6705" xr:uid="{00000000-0005-0000-0000-0000CF190000}"/>
    <cellStyle name="Normal 119 5 2 2" xfId="6706" xr:uid="{00000000-0005-0000-0000-0000D0190000}"/>
    <cellStyle name="Normal 119 5 3" xfId="6707" xr:uid="{00000000-0005-0000-0000-0000D1190000}"/>
    <cellStyle name="Normal 119 6" xfId="6708" xr:uid="{00000000-0005-0000-0000-0000D2190000}"/>
    <cellStyle name="Normal 119 6 2" xfId="6709" xr:uid="{00000000-0005-0000-0000-0000D3190000}"/>
    <cellStyle name="Normal 119 7" xfId="6710" xr:uid="{00000000-0005-0000-0000-0000D4190000}"/>
    <cellStyle name="Normal 119 8" xfId="6711" xr:uid="{00000000-0005-0000-0000-0000D5190000}"/>
    <cellStyle name="Normal 12" xfId="6712" xr:uid="{00000000-0005-0000-0000-0000D6190000}"/>
    <cellStyle name="Normal 12 2" xfId="6713" xr:uid="{00000000-0005-0000-0000-0000D7190000}"/>
    <cellStyle name="Normal 12 2 2" xfId="6714" xr:uid="{00000000-0005-0000-0000-0000D8190000}"/>
    <cellStyle name="Normal 12 2 3" xfId="6715" xr:uid="{00000000-0005-0000-0000-0000D9190000}"/>
    <cellStyle name="Normal 12 2 4" xfId="6716" xr:uid="{00000000-0005-0000-0000-0000DA190000}"/>
    <cellStyle name="Normal 12 3" xfId="6717" xr:uid="{00000000-0005-0000-0000-0000DB190000}"/>
    <cellStyle name="Normal 12 3 2" xfId="6718" xr:uid="{00000000-0005-0000-0000-0000DC190000}"/>
    <cellStyle name="Normal 12 3 3" xfId="6719" xr:uid="{00000000-0005-0000-0000-0000DD190000}"/>
    <cellStyle name="Normal 12 4" xfId="6720" xr:uid="{00000000-0005-0000-0000-0000DE190000}"/>
    <cellStyle name="Normal 12 4 2" xfId="6721" xr:uid="{00000000-0005-0000-0000-0000DF190000}"/>
    <cellStyle name="Normal 12 4 2 2" xfId="6722" xr:uid="{00000000-0005-0000-0000-0000E0190000}"/>
    <cellStyle name="Normal 12 4 2 2 2" xfId="6723" xr:uid="{00000000-0005-0000-0000-0000E1190000}"/>
    <cellStyle name="Normal 12 4 2 3" xfId="6724" xr:uid="{00000000-0005-0000-0000-0000E2190000}"/>
    <cellStyle name="Normal 12 4 3" xfId="6725" xr:uid="{00000000-0005-0000-0000-0000E3190000}"/>
    <cellStyle name="Normal 12 4 3 2" xfId="6726" xr:uid="{00000000-0005-0000-0000-0000E4190000}"/>
    <cellStyle name="Normal 12 4 4" xfId="6727" xr:uid="{00000000-0005-0000-0000-0000E5190000}"/>
    <cellStyle name="Normal 12 5" xfId="6728" xr:uid="{00000000-0005-0000-0000-0000E6190000}"/>
    <cellStyle name="Normal 12 6" xfId="6729" xr:uid="{00000000-0005-0000-0000-0000E7190000}"/>
    <cellStyle name="Normal 12_INFORME" xfId="6730" xr:uid="{00000000-0005-0000-0000-0000E8190000}"/>
    <cellStyle name="Normal 120" xfId="6731" xr:uid="{00000000-0005-0000-0000-0000E9190000}"/>
    <cellStyle name="Normal 120 2" xfId="6732" xr:uid="{00000000-0005-0000-0000-0000EA190000}"/>
    <cellStyle name="Normal 120 2 2" xfId="6733" xr:uid="{00000000-0005-0000-0000-0000EB190000}"/>
    <cellStyle name="Normal 120 2 2 2" xfId="6734" xr:uid="{00000000-0005-0000-0000-0000EC190000}"/>
    <cellStyle name="Normal 120 2 2 2 2" xfId="6735" xr:uid="{00000000-0005-0000-0000-0000ED190000}"/>
    <cellStyle name="Normal 120 2 2 2 2 2" xfId="6736" xr:uid="{00000000-0005-0000-0000-0000EE190000}"/>
    <cellStyle name="Normal 120 2 2 2 2 2 2" xfId="6737" xr:uid="{00000000-0005-0000-0000-0000EF190000}"/>
    <cellStyle name="Normal 120 2 2 2 2 3" xfId="6738" xr:uid="{00000000-0005-0000-0000-0000F0190000}"/>
    <cellStyle name="Normal 120 2 2 2 3" xfId="6739" xr:uid="{00000000-0005-0000-0000-0000F1190000}"/>
    <cellStyle name="Normal 120 2 2 2 3 2" xfId="6740" xr:uid="{00000000-0005-0000-0000-0000F2190000}"/>
    <cellStyle name="Normal 120 2 2 2 4" xfId="6741" xr:uid="{00000000-0005-0000-0000-0000F3190000}"/>
    <cellStyle name="Normal 120 2 2 3" xfId="6742" xr:uid="{00000000-0005-0000-0000-0000F4190000}"/>
    <cellStyle name="Normal 120 2 2 3 2" xfId="6743" xr:uid="{00000000-0005-0000-0000-0000F5190000}"/>
    <cellStyle name="Normal 120 2 2 3 2 2" xfId="6744" xr:uid="{00000000-0005-0000-0000-0000F6190000}"/>
    <cellStyle name="Normal 120 2 2 3 3" xfId="6745" xr:uid="{00000000-0005-0000-0000-0000F7190000}"/>
    <cellStyle name="Normal 120 2 2 4" xfId="6746" xr:uid="{00000000-0005-0000-0000-0000F8190000}"/>
    <cellStyle name="Normal 120 2 2 4 2" xfId="6747" xr:uid="{00000000-0005-0000-0000-0000F9190000}"/>
    <cellStyle name="Normal 120 2 2 5" xfId="6748" xr:uid="{00000000-0005-0000-0000-0000FA190000}"/>
    <cellStyle name="Normal 120 2 2 6" xfId="6749" xr:uid="{00000000-0005-0000-0000-0000FB190000}"/>
    <cellStyle name="Normal 120 2 3" xfId="6750" xr:uid="{00000000-0005-0000-0000-0000FC190000}"/>
    <cellStyle name="Normal 120 2 3 2" xfId="6751" xr:uid="{00000000-0005-0000-0000-0000FD190000}"/>
    <cellStyle name="Normal 120 2 3 2 2" xfId="6752" xr:uid="{00000000-0005-0000-0000-0000FE190000}"/>
    <cellStyle name="Normal 120 2 3 2 2 2" xfId="6753" xr:uid="{00000000-0005-0000-0000-0000FF190000}"/>
    <cellStyle name="Normal 120 2 3 2 3" xfId="6754" xr:uid="{00000000-0005-0000-0000-0000001A0000}"/>
    <cellStyle name="Normal 120 2 3 3" xfId="6755" xr:uid="{00000000-0005-0000-0000-0000011A0000}"/>
    <cellStyle name="Normal 120 2 3 3 2" xfId="6756" xr:uid="{00000000-0005-0000-0000-0000021A0000}"/>
    <cellStyle name="Normal 120 2 3 4" xfId="6757" xr:uid="{00000000-0005-0000-0000-0000031A0000}"/>
    <cellStyle name="Normal 120 2 4" xfId="6758" xr:uid="{00000000-0005-0000-0000-0000041A0000}"/>
    <cellStyle name="Normal 120 2 4 2" xfId="6759" xr:uid="{00000000-0005-0000-0000-0000051A0000}"/>
    <cellStyle name="Normal 120 2 4 2 2" xfId="6760" xr:uid="{00000000-0005-0000-0000-0000061A0000}"/>
    <cellStyle name="Normal 120 2 4 3" xfId="6761" xr:uid="{00000000-0005-0000-0000-0000071A0000}"/>
    <cellStyle name="Normal 120 2 5" xfId="6762" xr:uid="{00000000-0005-0000-0000-0000081A0000}"/>
    <cellStyle name="Normal 120 2 5 2" xfId="6763" xr:uid="{00000000-0005-0000-0000-0000091A0000}"/>
    <cellStyle name="Normal 120 2 6" xfId="6764" xr:uid="{00000000-0005-0000-0000-00000A1A0000}"/>
    <cellStyle name="Normal 120 2 7" xfId="6765" xr:uid="{00000000-0005-0000-0000-00000B1A0000}"/>
    <cellStyle name="Normal 120 3" xfId="6766" xr:uid="{00000000-0005-0000-0000-00000C1A0000}"/>
    <cellStyle name="Normal 120 3 2" xfId="6767" xr:uid="{00000000-0005-0000-0000-00000D1A0000}"/>
    <cellStyle name="Normal 120 3 2 2" xfId="6768" xr:uid="{00000000-0005-0000-0000-00000E1A0000}"/>
    <cellStyle name="Normal 120 3 2 2 2" xfId="6769" xr:uid="{00000000-0005-0000-0000-00000F1A0000}"/>
    <cellStyle name="Normal 120 3 2 2 2 2" xfId="6770" xr:uid="{00000000-0005-0000-0000-0000101A0000}"/>
    <cellStyle name="Normal 120 3 2 2 3" xfId="6771" xr:uid="{00000000-0005-0000-0000-0000111A0000}"/>
    <cellStyle name="Normal 120 3 2 3" xfId="6772" xr:uid="{00000000-0005-0000-0000-0000121A0000}"/>
    <cellStyle name="Normal 120 3 2 3 2" xfId="6773" xr:uid="{00000000-0005-0000-0000-0000131A0000}"/>
    <cellStyle name="Normal 120 3 2 4" xfId="6774" xr:uid="{00000000-0005-0000-0000-0000141A0000}"/>
    <cellStyle name="Normal 120 3 3" xfId="6775" xr:uid="{00000000-0005-0000-0000-0000151A0000}"/>
    <cellStyle name="Normal 120 3 3 2" xfId="6776" xr:uid="{00000000-0005-0000-0000-0000161A0000}"/>
    <cellStyle name="Normal 120 3 3 2 2" xfId="6777" xr:uid="{00000000-0005-0000-0000-0000171A0000}"/>
    <cellStyle name="Normal 120 3 3 3" xfId="6778" xr:uid="{00000000-0005-0000-0000-0000181A0000}"/>
    <cellStyle name="Normal 120 3 4" xfId="6779" xr:uid="{00000000-0005-0000-0000-0000191A0000}"/>
    <cellStyle name="Normal 120 3 4 2" xfId="6780" xr:uid="{00000000-0005-0000-0000-00001A1A0000}"/>
    <cellStyle name="Normal 120 3 5" xfId="6781" xr:uid="{00000000-0005-0000-0000-00001B1A0000}"/>
    <cellStyle name="Normal 120 3 6" xfId="6782" xr:uid="{00000000-0005-0000-0000-00001C1A0000}"/>
    <cellStyle name="Normal 120 4" xfId="6783" xr:uid="{00000000-0005-0000-0000-00001D1A0000}"/>
    <cellStyle name="Normal 120 4 2" xfId="6784" xr:uid="{00000000-0005-0000-0000-00001E1A0000}"/>
    <cellStyle name="Normal 120 4 2 2" xfId="6785" xr:uid="{00000000-0005-0000-0000-00001F1A0000}"/>
    <cellStyle name="Normal 120 4 2 2 2" xfId="6786" xr:uid="{00000000-0005-0000-0000-0000201A0000}"/>
    <cellStyle name="Normal 120 4 2 3" xfId="6787" xr:uid="{00000000-0005-0000-0000-0000211A0000}"/>
    <cellStyle name="Normal 120 4 3" xfId="6788" xr:uid="{00000000-0005-0000-0000-0000221A0000}"/>
    <cellStyle name="Normal 120 4 3 2" xfId="6789" xr:uid="{00000000-0005-0000-0000-0000231A0000}"/>
    <cellStyle name="Normal 120 4 4" xfId="6790" xr:uid="{00000000-0005-0000-0000-0000241A0000}"/>
    <cellStyle name="Normal 120 5" xfId="6791" xr:uid="{00000000-0005-0000-0000-0000251A0000}"/>
    <cellStyle name="Normal 120 5 2" xfId="6792" xr:uid="{00000000-0005-0000-0000-0000261A0000}"/>
    <cellStyle name="Normal 120 5 2 2" xfId="6793" xr:uid="{00000000-0005-0000-0000-0000271A0000}"/>
    <cellStyle name="Normal 120 5 3" xfId="6794" xr:uid="{00000000-0005-0000-0000-0000281A0000}"/>
    <cellStyle name="Normal 120 6" xfId="6795" xr:uid="{00000000-0005-0000-0000-0000291A0000}"/>
    <cellStyle name="Normal 120 6 2" xfId="6796" xr:uid="{00000000-0005-0000-0000-00002A1A0000}"/>
    <cellStyle name="Normal 120 7" xfId="6797" xr:uid="{00000000-0005-0000-0000-00002B1A0000}"/>
    <cellStyle name="Normal 120 8" xfId="6798" xr:uid="{00000000-0005-0000-0000-00002C1A0000}"/>
    <cellStyle name="Normal 121" xfId="6799" xr:uid="{00000000-0005-0000-0000-00002D1A0000}"/>
    <cellStyle name="Normal 121 2" xfId="6800" xr:uid="{00000000-0005-0000-0000-00002E1A0000}"/>
    <cellStyle name="Normal 121 2 2" xfId="6801" xr:uid="{00000000-0005-0000-0000-00002F1A0000}"/>
    <cellStyle name="Normal 121 2 2 2" xfId="6802" xr:uid="{00000000-0005-0000-0000-0000301A0000}"/>
    <cellStyle name="Normal 121 2 2 2 2" xfId="6803" xr:uid="{00000000-0005-0000-0000-0000311A0000}"/>
    <cellStyle name="Normal 121 2 2 2 2 2" xfId="6804" xr:uid="{00000000-0005-0000-0000-0000321A0000}"/>
    <cellStyle name="Normal 121 2 2 2 2 2 2" xfId="6805" xr:uid="{00000000-0005-0000-0000-0000331A0000}"/>
    <cellStyle name="Normal 121 2 2 2 2 3" xfId="6806" xr:uid="{00000000-0005-0000-0000-0000341A0000}"/>
    <cellStyle name="Normal 121 2 2 2 3" xfId="6807" xr:uid="{00000000-0005-0000-0000-0000351A0000}"/>
    <cellStyle name="Normal 121 2 2 2 3 2" xfId="6808" xr:uid="{00000000-0005-0000-0000-0000361A0000}"/>
    <cellStyle name="Normal 121 2 2 2 4" xfId="6809" xr:uid="{00000000-0005-0000-0000-0000371A0000}"/>
    <cellStyle name="Normal 121 2 2 3" xfId="6810" xr:uid="{00000000-0005-0000-0000-0000381A0000}"/>
    <cellStyle name="Normal 121 2 2 3 2" xfId="6811" xr:uid="{00000000-0005-0000-0000-0000391A0000}"/>
    <cellStyle name="Normal 121 2 2 3 2 2" xfId="6812" xr:uid="{00000000-0005-0000-0000-00003A1A0000}"/>
    <cellStyle name="Normal 121 2 2 3 3" xfId="6813" xr:uid="{00000000-0005-0000-0000-00003B1A0000}"/>
    <cellStyle name="Normal 121 2 2 4" xfId="6814" xr:uid="{00000000-0005-0000-0000-00003C1A0000}"/>
    <cellStyle name="Normal 121 2 2 4 2" xfId="6815" xr:uid="{00000000-0005-0000-0000-00003D1A0000}"/>
    <cellStyle name="Normal 121 2 2 5" xfId="6816" xr:uid="{00000000-0005-0000-0000-00003E1A0000}"/>
    <cellStyle name="Normal 121 2 2 6" xfId="6817" xr:uid="{00000000-0005-0000-0000-00003F1A0000}"/>
    <cellStyle name="Normal 121 2 3" xfId="6818" xr:uid="{00000000-0005-0000-0000-0000401A0000}"/>
    <cellStyle name="Normal 121 2 3 2" xfId="6819" xr:uid="{00000000-0005-0000-0000-0000411A0000}"/>
    <cellStyle name="Normal 121 2 3 2 2" xfId="6820" xr:uid="{00000000-0005-0000-0000-0000421A0000}"/>
    <cellStyle name="Normal 121 2 3 2 2 2" xfId="6821" xr:uid="{00000000-0005-0000-0000-0000431A0000}"/>
    <cellStyle name="Normal 121 2 3 2 3" xfId="6822" xr:uid="{00000000-0005-0000-0000-0000441A0000}"/>
    <cellStyle name="Normal 121 2 3 3" xfId="6823" xr:uid="{00000000-0005-0000-0000-0000451A0000}"/>
    <cellStyle name="Normal 121 2 3 3 2" xfId="6824" xr:uid="{00000000-0005-0000-0000-0000461A0000}"/>
    <cellStyle name="Normal 121 2 3 4" xfId="6825" xr:uid="{00000000-0005-0000-0000-0000471A0000}"/>
    <cellStyle name="Normal 121 2 4" xfId="6826" xr:uid="{00000000-0005-0000-0000-0000481A0000}"/>
    <cellStyle name="Normal 121 2 4 2" xfId="6827" xr:uid="{00000000-0005-0000-0000-0000491A0000}"/>
    <cellStyle name="Normal 121 2 4 2 2" xfId="6828" xr:uid="{00000000-0005-0000-0000-00004A1A0000}"/>
    <cellStyle name="Normal 121 2 4 3" xfId="6829" xr:uid="{00000000-0005-0000-0000-00004B1A0000}"/>
    <cellStyle name="Normal 121 2 5" xfId="6830" xr:uid="{00000000-0005-0000-0000-00004C1A0000}"/>
    <cellStyle name="Normal 121 2 5 2" xfId="6831" xr:uid="{00000000-0005-0000-0000-00004D1A0000}"/>
    <cellStyle name="Normal 121 2 6" xfId="6832" xr:uid="{00000000-0005-0000-0000-00004E1A0000}"/>
    <cellStyle name="Normal 121 2 7" xfId="6833" xr:uid="{00000000-0005-0000-0000-00004F1A0000}"/>
    <cellStyle name="Normal 121 3" xfId="6834" xr:uid="{00000000-0005-0000-0000-0000501A0000}"/>
    <cellStyle name="Normal 121 3 2" xfId="6835" xr:uid="{00000000-0005-0000-0000-0000511A0000}"/>
    <cellStyle name="Normal 121 3 2 2" xfId="6836" xr:uid="{00000000-0005-0000-0000-0000521A0000}"/>
    <cellStyle name="Normal 121 3 2 2 2" xfId="6837" xr:uid="{00000000-0005-0000-0000-0000531A0000}"/>
    <cellStyle name="Normal 121 3 2 2 2 2" xfId="6838" xr:uid="{00000000-0005-0000-0000-0000541A0000}"/>
    <cellStyle name="Normal 121 3 2 2 3" xfId="6839" xr:uid="{00000000-0005-0000-0000-0000551A0000}"/>
    <cellStyle name="Normal 121 3 2 3" xfId="6840" xr:uid="{00000000-0005-0000-0000-0000561A0000}"/>
    <cellStyle name="Normal 121 3 2 3 2" xfId="6841" xr:uid="{00000000-0005-0000-0000-0000571A0000}"/>
    <cellStyle name="Normal 121 3 2 4" xfId="6842" xr:uid="{00000000-0005-0000-0000-0000581A0000}"/>
    <cellStyle name="Normal 121 3 3" xfId="6843" xr:uid="{00000000-0005-0000-0000-0000591A0000}"/>
    <cellStyle name="Normal 121 3 3 2" xfId="6844" xr:uid="{00000000-0005-0000-0000-00005A1A0000}"/>
    <cellStyle name="Normal 121 3 3 2 2" xfId="6845" xr:uid="{00000000-0005-0000-0000-00005B1A0000}"/>
    <cellStyle name="Normal 121 3 3 3" xfId="6846" xr:uid="{00000000-0005-0000-0000-00005C1A0000}"/>
    <cellStyle name="Normal 121 3 4" xfId="6847" xr:uid="{00000000-0005-0000-0000-00005D1A0000}"/>
    <cellStyle name="Normal 121 3 4 2" xfId="6848" xr:uid="{00000000-0005-0000-0000-00005E1A0000}"/>
    <cellStyle name="Normal 121 3 5" xfId="6849" xr:uid="{00000000-0005-0000-0000-00005F1A0000}"/>
    <cellStyle name="Normal 121 3 6" xfId="6850" xr:uid="{00000000-0005-0000-0000-0000601A0000}"/>
    <cellStyle name="Normal 121 4" xfId="6851" xr:uid="{00000000-0005-0000-0000-0000611A0000}"/>
    <cellStyle name="Normal 121 4 2" xfId="6852" xr:uid="{00000000-0005-0000-0000-0000621A0000}"/>
    <cellStyle name="Normal 121 4 2 2" xfId="6853" xr:uid="{00000000-0005-0000-0000-0000631A0000}"/>
    <cellStyle name="Normal 121 4 2 2 2" xfId="6854" xr:uid="{00000000-0005-0000-0000-0000641A0000}"/>
    <cellStyle name="Normal 121 4 2 3" xfId="6855" xr:uid="{00000000-0005-0000-0000-0000651A0000}"/>
    <cellStyle name="Normal 121 4 3" xfId="6856" xr:uid="{00000000-0005-0000-0000-0000661A0000}"/>
    <cellStyle name="Normal 121 4 3 2" xfId="6857" xr:uid="{00000000-0005-0000-0000-0000671A0000}"/>
    <cellStyle name="Normal 121 4 4" xfId="6858" xr:uid="{00000000-0005-0000-0000-0000681A0000}"/>
    <cellStyle name="Normal 121 5" xfId="6859" xr:uid="{00000000-0005-0000-0000-0000691A0000}"/>
    <cellStyle name="Normal 121 5 2" xfId="6860" xr:uid="{00000000-0005-0000-0000-00006A1A0000}"/>
    <cellStyle name="Normal 121 5 2 2" xfId="6861" xr:uid="{00000000-0005-0000-0000-00006B1A0000}"/>
    <cellStyle name="Normal 121 5 3" xfId="6862" xr:uid="{00000000-0005-0000-0000-00006C1A0000}"/>
    <cellStyle name="Normal 121 6" xfId="6863" xr:uid="{00000000-0005-0000-0000-00006D1A0000}"/>
    <cellStyle name="Normal 121 6 2" xfId="6864" xr:uid="{00000000-0005-0000-0000-00006E1A0000}"/>
    <cellStyle name="Normal 121 7" xfId="6865" xr:uid="{00000000-0005-0000-0000-00006F1A0000}"/>
    <cellStyle name="Normal 121 8" xfId="6866" xr:uid="{00000000-0005-0000-0000-0000701A0000}"/>
    <cellStyle name="Normal 122" xfId="6867" xr:uid="{00000000-0005-0000-0000-0000711A0000}"/>
    <cellStyle name="Normal 122 2" xfId="6868" xr:uid="{00000000-0005-0000-0000-0000721A0000}"/>
    <cellStyle name="Normal 122 2 2" xfId="6869" xr:uid="{00000000-0005-0000-0000-0000731A0000}"/>
    <cellStyle name="Normal 122 2 2 2" xfId="6870" xr:uid="{00000000-0005-0000-0000-0000741A0000}"/>
    <cellStyle name="Normal 122 2 2 2 2" xfId="6871" xr:uid="{00000000-0005-0000-0000-0000751A0000}"/>
    <cellStyle name="Normal 122 2 2 2 2 2" xfId="6872" xr:uid="{00000000-0005-0000-0000-0000761A0000}"/>
    <cellStyle name="Normal 122 2 2 2 2 2 2" xfId="6873" xr:uid="{00000000-0005-0000-0000-0000771A0000}"/>
    <cellStyle name="Normal 122 2 2 2 2 3" xfId="6874" xr:uid="{00000000-0005-0000-0000-0000781A0000}"/>
    <cellStyle name="Normal 122 2 2 2 3" xfId="6875" xr:uid="{00000000-0005-0000-0000-0000791A0000}"/>
    <cellStyle name="Normal 122 2 2 2 3 2" xfId="6876" xr:uid="{00000000-0005-0000-0000-00007A1A0000}"/>
    <cellStyle name="Normal 122 2 2 2 4" xfId="6877" xr:uid="{00000000-0005-0000-0000-00007B1A0000}"/>
    <cellStyle name="Normal 122 2 2 3" xfId="6878" xr:uid="{00000000-0005-0000-0000-00007C1A0000}"/>
    <cellStyle name="Normal 122 2 2 3 2" xfId="6879" xr:uid="{00000000-0005-0000-0000-00007D1A0000}"/>
    <cellStyle name="Normal 122 2 2 3 2 2" xfId="6880" xr:uid="{00000000-0005-0000-0000-00007E1A0000}"/>
    <cellStyle name="Normal 122 2 2 3 3" xfId="6881" xr:uid="{00000000-0005-0000-0000-00007F1A0000}"/>
    <cellStyle name="Normal 122 2 2 4" xfId="6882" xr:uid="{00000000-0005-0000-0000-0000801A0000}"/>
    <cellStyle name="Normal 122 2 2 4 2" xfId="6883" xr:uid="{00000000-0005-0000-0000-0000811A0000}"/>
    <cellStyle name="Normal 122 2 2 5" xfId="6884" xr:uid="{00000000-0005-0000-0000-0000821A0000}"/>
    <cellStyle name="Normal 122 2 2 6" xfId="6885" xr:uid="{00000000-0005-0000-0000-0000831A0000}"/>
    <cellStyle name="Normal 122 2 3" xfId="6886" xr:uid="{00000000-0005-0000-0000-0000841A0000}"/>
    <cellStyle name="Normal 122 2 3 2" xfId="6887" xr:uid="{00000000-0005-0000-0000-0000851A0000}"/>
    <cellStyle name="Normal 122 2 3 2 2" xfId="6888" xr:uid="{00000000-0005-0000-0000-0000861A0000}"/>
    <cellStyle name="Normal 122 2 3 2 2 2" xfId="6889" xr:uid="{00000000-0005-0000-0000-0000871A0000}"/>
    <cellStyle name="Normal 122 2 3 2 3" xfId="6890" xr:uid="{00000000-0005-0000-0000-0000881A0000}"/>
    <cellStyle name="Normal 122 2 3 3" xfId="6891" xr:uid="{00000000-0005-0000-0000-0000891A0000}"/>
    <cellStyle name="Normal 122 2 3 3 2" xfId="6892" xr:uid="{00000000-0005-0000-0000-00008A1A0000}"/>
    <cellStyle name="Normal 122 2 3 4" xfId="6893" xr:uid="{00000000-0005-0000-0000-00008B1A0000}"/>
    <cellStyle name="Normal 122 2 4" xfId="6894" xr:uid="{00000000-0005-0000-0000-00008C1A0000}"/>
    <cellStyle name="Normal 122 2 4 2" xfId="6895" xr:uid="{00000000-0005-0000-0000-00008D1A0000}"/>
    <cellStyle name="Normal 122 2 4 2 2" xfId="6896" xr:uid="{00000000-0005-0000-0000-00008E1A0000}"/>
    <cellStyle name="Normal 122 2 4 3" xfId="6897" xr:uid="{00000000-0005-0000-0000-00008F1A0000}"/>
    <cellStyle name="Normal 122 2 5" xfId="6898" xr:uid="{00000000-0005-0000-0000-0000901A0000}"/>
    <cellStyle name="Normal 122 2 5 2" xfId="6899" xr:uid="{00000000-0005-0000-0000-0000911A0000}"/>
    <cellStyle name="Normal 122 2 6" xfId="6900" xr:uid="{00000000-0005-0000-0000-0000921A0000}"/>
    <cellStyle name="Normal 122 2 7" xfId="6901" xr:uid="{00000000-0005-0000-0000-0000931A0000}"/>
    <cellStyle name="Normal 122 3" xfId="6902" xr:uid="{00000000-0005-0000-0000-0000941A0000}"/>
    <cellStyle name="Normal 122 3 2" xfId="6903" xr:uid="{00000000-0005-0000-0000-0000951A0000}"/>
    <cellStyle name="Normal 122 3 2 2" xfId="6904" xr:uid="{00000000-0005-0000-0000-0000961A0000}"/>
    <cellStyle name="Normal 122 3 2 2 2" xfId="6905" xr:uid="{00000000-0005-0000-0000-0000971A0000}"/>
    <cellStyle name="Normal 122 3 2 2 2 2" xfId="6906" xr:uid="{00000000-0005-0000-0000-0000981A0000}"/>
    <cellStyle name="Normal 122 3 2 2 3" xfId="6907" xr:uid="{00000000-0005-0000-0000-0000991A0000}"/>
    <cellStyle name="Normal 122 3 2 3" xfId="6908" xr:uid="{00000000-0005-0000-0000-00009A1A0000}"/>
    <cellStyle name="Normal 122 3 2 3 2" xfId="6909" xr:uid="{00000000-0005-0000-0000-00009B1A0000}"/>
    <cellStyle name="Normal 122 3 2 4" xfId="6910" xr:uid="{00000000-0005-0000-0000-00009C1A0000}"/>
    <cellStyle name="Normal 122 3 3" xfId="6911" xr:uid="{00000000-0005-0000-0000-00009D1A0000}"/>
    <cellStyle name="Normal 122 3 3 2" xfId="6912" xr:uid="{00000000-0005-0000-0000-00009E1A0000}"/>
    <cellStyle name="Normal 122 3 3 2 2" xfId="6913" xr:uid="{00000000-0005-0000-0000-00009F1A0000}"/>
    <cellStyle name="Normal 122 3 3 3" xfId="6914" xr:uid="{00000000-0005-0000-0000-0000A01A0000}"/>
    <cellStyle name="Normal 122 3 4" xfId="6915" xr:uid="{00000000-0005-0000-0000-0000A11A0000}"/>
    <cellStyle name="Normal 122 3 4 2" xfId="6916" xr:uid="{00000000-0005-0000-0000-0000A21A0000}"/>
    <cellStyle name="Normal 122 3 5" xfId="6917" xr:uid="{00000000-0005-0000-0000-0000A31A0000}"/>
    <cellStyle name="Normal 122 3 6" xfId="6918" xr:uid="{00000000-0005-0000-0000-0000A41A0000}"/>
    <cellStyle name="Normal 122 4" xfId="6919" xr:uid="{00000000-0005-0000-0000-0000A51A0000}"/>
    <cellStyle name="Normal 122 4 2" xfId="6920" xr:uid="{00000000-0005-0000-0000-0000A61A0000}"/>
    <cellStyle name="Normal 122 4 2 2" xfId="6921" xr:uid="{00000000-0005-0000-0000-0000A71A0000}"/>
    <cellStyle name="Normal 122 4 2 2 2" xfId="6922" xr:uid="{00000000-0005-0000-0000-0000A81A0000}"/>
    <cellStyle name="Normal 122 4 2 3" xfId="6923" xr:uid="{00000000-0005-0000-0000-0000A91A0000}"/>
    <cellStyle name="Normal 122 4 3" xfId="6924" xr:uid="{00000000-0005-0000-0000-0000AA1A0000}"/>
    <cellStyle name="Normal 122 4 3 2" xfId="6925" xr:uid="{00000000-0005-0000-0000-0000AB1A0000}"/>
    <cellStyle name="Normal 122 4 4" xfId="6926" xr:uid="{00000000-0005-0000-0000-0000AC1A0000}"/>
    <cellStyle name="Normal 122 5" xfId="6927" xr:uid="{00000000-0005-0000-0000-0000AD1A0000}"/>
    <cellStyle name="Normal 122 5 2" xfId="6928" xr:uid="{00000000-0005-0000-0000-0000AE1A0000}"/>
    <cellStyle name="Normal 122 5 2 2" xfId="6929" xr:uid="{00000000-0005-0000-0000-0000AF1A0000}"/>
    <cellStyle name="Normal 122 5 3" xfId="6930" xr:uid="{00000000-0005-0000-0000-0000B01A0000}"/>
    <cellStyle name="Normal 122 6" xfId="6931" xr:uid="{00000000-0005-0000-0000-0000B11A0000}"/>
    <cellStyle name="Normal 122 6 2" xfId="6932" xr:uid="{00000000-0005-0000-0000-0000B21A0000}"/>
    <cellStyle name="Normal 122 7" xfId="6933" xr:uid="{00000000-0005-0000-0000-0000B31A0000}"/>
    <cellStyle name="Normal 122 8" xfId="6934" xr:uid="{00000000-0005-0000-0000-0000B41A0000}"/>
    <cellStyle name="Normal 123" xfId="6935" xr:uid="{00000000-0005-0000-0000-0000B51A0000}"/>
    <cellStyle name="Normal 123 2" xfId="6936" xr:uid="{00000000-0005-0000-0000-0000B61A0000}"/>
    <cellStyle name="Normal 123 2 2" xfId="6937" xr:uid="{00000000-0005-0000-0000-0000B71A0000}"/>
    <cellStyle name="Normal 123 2 2 2" xfId="6938" xr:uid="{00000000-0005-0000-0000-0000B81A0000}"/>
    <cellStyle name="Normal 123 2 2 2 2" xfId="6939" xr:uid="{00000000-0005-0000-0000-0000B91A0000}"/>
    <cellStyle name="Normal 123 2 2 2 2 2" xfId="6940" xr:uid="{00000000-0005-0000-0000-0000BA1A0000}"/>
    <cellStyle name="Normal 123 2 2 2 2 2 2" xfId="6941" xr:uid="{00000000-0005-0000-0000-0000BB1A0000}"/>
    <cellStyle name="Normal 123 2 2 2 2 3" xfId="6942" xr:uid="{00000000-0005-0000-0000-0000BC1A0000}"/>
    <cellStyle name="Normal 123 2 2 2 3" xfId="6943" xr:uid="{00000000-0005-0000-0000-0000BD1A0000}"/>
    <cellStyle name="Normal 123 2 2 2 3 2" xfId="6944" xr:uid="{00000000-0005-0000-0000-0000BE1A0000}"/>
    <cellStyle name="Normal 123 2 2 2 4" xfId="6945" xr:uid="{00000000-0005-0000-0000-0000BF1A0000}"/>
    <cellStyle name="Normal 123 2 2 3" xfId="6946" xr:uid="{00000000-0005-0000-0000-0000C01A0000}"/>
    <cellStyle name="Normal 123 2 2 3 2" xfId="6947" xr:uid="{00000000-0005-0000-0000-0000C11A0000}"/>
    <cellStyle name="Normal 123 2 2 3 2 2" xfId="6948" xr:uid="{00000000-0005-0000-0000-0000C21A0000}"/>
    <cellStyle name="Normal 123 2 2 3 3" xfId="6949" xr:uid="{00000000-0005-0000-0000-0000C31A0000}"/>
    <cellStyle name="Normal 123 2 2 4" xfId="6950" xr:uid="{00000000-0005-0000-0000-0000C41A0000}"/>
    <cellStyle name="Normal 123 2 2 4 2" xfId="6951" xr:uid="{00000000-0005-0000-0000-0000C51A0000}"/>
    <cellStyle name="Normal 123 2 2 5" xfId="6952" xr:uid="{00000000-0005-0000-0000-0000C61A0000}"/>
    <cellStyle name="Normal 123 2 2 6" xfId="6953" xr:uid="{00000000-0005-0000-0000-0000C71A0000}"/>
    <cellStyle name="Normal 123 2 3" xfId="6954" xr:uid="{00000000-0005-0000-0000-0000C81A0000}"/>
    <cellStyle name="Normal 123 2 3 2" xfId="6955" xr:uid="{00000000-0005-0000-0000-0000C91A0000}"/>
    <cellStyle name="Normal 123 2 3 2 2" xfId="6956" xr:uid="{00000000-0005-0000-0000-0000CA1A0000}"/>
    <cellStyle name="Normal 123 2 3 2 2 2" xfId="6957" xr:uid="{00000000-0005-0000-0000-0000CB1A0000}"/>
    <cellStyle name="Normal 123 2 3 2 3" xfId="6958" xr:uid="{00000000-0005-0000-0000-0000CC1A0000}"/>
    <cellStyle name="Normal 123 2 3 3" xfId="6959" xr:uid="{00000000-0005-0000-0000-0000CD1A0000}"/>
    <cellStyle name="Normal 123 2 3 3 2" xfId="6960" xr:uid="{00000000-0005-0000-0000-0000CE1A0000}"/>
    <cellStyle name="Normal 123 2 3 4" xfId="6961" xr:uid="{00000000-0005-0000-0000-0000CF1A0000}"/>
    <cellStyle name="Normal 123 2 4" xfId="6962" xr:uid="{00000000-0005-0000-0000-0000D01A0000}"/>
    <cellStyle name="Normal 123 2 4 2" xfId="6963" xr:uid="{00000000-0005-0000-0000-0000D11A0000}"/>
    <cellStyle name="Normal 123 2 4 2 2" xfId="6964" xr:uid="{00000000-0005-0000-0000-0000D21A0000}"/>
    <cellStyle name="Normal 123 2 4 3" xfId="6965" xr:uid="{00000000-0005-0000-0000-0000D31A0000}"/>
    <cellStyle name="Normal 123 2 5" xfId="6966" xr:uid="{00000000-0005-0000-0000-0000D41A0000}"/>
    <cellStyle name="Normal 123 2 5 2" xfId="6967" xr:uid="{00000000-0005-0000-0000-0000D51A0000}"/>
    <cellStyle name="Normal 123 2 6" xfId="6968" xr:uid="{00000000-0005-0000-0000-0000D61A0000}"/>
    <cellStyle name="Normal 123 2 7" xfId="6969" xr:uid="{00000000-0005-0000-0000-0000D71A0000}"/>
    <cellStyle name="Normal 123 3" xfId="6970" xr:uid="{00000000-0005-0000-0000-0000D81A0000}"/>
    <cellStyle name="Normal 123 3 2" xfId="6971" xr:uid="{00000000-0005-0000-0000-0000D91A0000}"/>
    <cellStyle name="Normal 123 3 2 2" xfId="6972" xr:uid="{00000000-0005-0000-0000-0000DA1A0000}"/>
    <cellStyle name="Normal 123 3 2 2 2" xfId="6973" xr:uid="{00000000-0005-0000-0000-0000DB1A0000}"/>
    <cellStyle name="Normal 123 3 2 2 2 2" xfId="6974" xr:uid="{00000000-0005-0000-0000-0000DC1A0000}"/>
    <cellStyle name="Normal 123 3 2 2 3" xfId="6975" xr:uid="{00000000-0005-0000-0000-0000DD1A0000}"/>
    <cellStyle name="Normal 123 3 2 3" xfId="6976" xr:uid="{00000000-0005-0000-0000-0000DE1A0000}"/>
    <cellStyle name="Normal 123 3 2 3 2" xfId="6977" xr:uid="{00000000-0005-0000-0000-0000DF1A0000}"/>
    <cellStyle name="Normal 123 3 2 4" xfId="6978" xr:uid="{00000000-0005-0000-0000-0000E01A0000}"/>
    <cellStyle name="Normal 123 3 3" xfId="6979" xr:uid="{00000000-0005-0000-0000-0000E11A0000}"/>
    <cellStyle name="Normal 123 3 3 2" xfId="6980" xr:uid="{00000000-0005-0000-0000-0000E21A0000}"/>
    <cellStyle name="Normal 123 3 3 2 2" xfId="6981" xr:uid="{00000000-0005-0000-0000-0000E31A0000}"/>
    <cellStyle name="Normal 123 3 3 3" xfId="6982" xr:uid="{00000000-0005-0000-0000-0000E41A0000}"/>
    <cellStyle name="Normal 123 3 4" xfId="6983" xr:uid="{00000000-0005-0000-0000-0000E51A0000}"/>
    <cellStyle name="Normal 123 3 4 2" xfId="6984" xr:uid="{00000000-0005-0000-0000-0000E61A0000}"/>
    <cellStyle name="Normal 123 3 5" xfId="6985" xr:uid="{00000000-0005-0000-0000-0000E71A0000}"/>
    <cellStyle name="Normal 123 3 6" xfId="6986" xr:uid="{00000000-0005-0000-0000-0000E81A0000}"/>
    <cellStyle name="Normal 123 4" xfId="6987" xr:uid="{00000000-0005-0000-0000-0000E91A0000}"/>
    <cellStyle name="Normal 123 4 2" xfId="6988" xr:uid="{00000000-0005-0000-0000-0000EA1A0000}"/>
    <cellStyle name="Normal 123 4 2 2" xfId="6989" xr:uid="{00000000-0005-0000-0000-0000EB1A0000}"/>
    <cellStyle name="Normal 123 4 2 2 2" xfId="6990" xr:uid="{00000000-0005-0000-0000-0000EC1A0000}"/>
    <cellStyle name="Normal 123 4 2 3" xfId="6991" xr:uid="{00000000-0005-0000-0000-0000ED1A0000}"/>
    <cellStyle name="Normal 123 4 3" xfId="6992" xr:uid="{00000000-0005-0000-0000-0000EE1A0000}"/>
    <cellStyle name="Normal 123 4 3 2" xfId="6993" xr:uid="{00000000-0005-0000-0000-0000EF1A0000}"/>
    <cellStyle name="Normal 123 4 4" xfId="6994" xr:uid="{00000000-0005-0000-0000-0000F01A0000}"/>
    <cellStyle name="Normal 123 5" xfId="6995" xr:uid="{00000000-0005-0000-0000-0000F11A0000}"/>
    <cellStyle name="Normal 123 5 2" xfId="6996" xr:uid="{00000000-0005-0000-0000-0000F21A0000}"/>
    <cellStyle name="Normal 123 5 2 2" xfId="6997" xr:uid="{00000000-0005-0000-0000-0000F31A0000}"/>
    <cellStyle name="Normal 123 5 3" xfId="6998" xr:uid="{00000000-0005-0000-0000-0000F41A0000}"/>
    <cellStyle name="Normal 123 6" xfId="6999" xr:uid="{00000000-0005-0000-0000-0000F51A0000}"/>
    <cellStyle name="Normal 123 6 2" xfId="7000" xr:uid="{00000000-0005-0000-0000-0000F61A0000}"/>
    <cellStyle name="Normal 123 7" xfId="7001" xr:uid="{00000000-0005-0000-0000-0000F71A0000}"/>
    <cellStyle name="Normal 123 8" xfId="7002" xr:uid="{00000000-0005-0000-0000-0000F81A0000}"/>
    <cellStyle name="Normal 124" xfId="7003" xr:uid="{00000000-0005-0000-0000-0000F91A0000}"/>
    <cellStyle name="Normal 124 2" xfId="7004" xr:uid="{00000000-0005-0000-0000-0000FA1A0000}"/>
    <cellStyle name="Normal 124 2 2" xfId="7005" xr:uid="{00000000-0005-0000-0000-0000FB1A0000}"/>
    <cellStyle name="Normal 124 2 2 2" xfId="7006" xr:uid="{00000000-0005-0000-0000-0000FC1A0000}"/>
    <cellStyle name="Normal 124 2 2 2 2" xfId="7007" xr:uid="{00000000-0005-0000-0000-0000FD1A0000}"/>
    <cellStyle name="Normal 124 2 2 2 2 2" xfId="7008" xr:uid="{00000000-0005-0000-0000-0000FE1A0000}"/>
    <cellStyle name="Normal 124 2 2 2 2 2 2" xfId="7009" xr:uid="{00000000-0005-0000-0000-0000FF1A0000}"/>
    <cellStyle name="Normal 124 2 2 2 2 3" xfId="7010" xr:uid="{00000000-0005-0000-0000-0000001B0000}"/>
    <cellStyle name="Normal 124 2 2 2 3" xfId="7011" xr:uid="{00000000-0005-0000-0000-0000011B0000}"/>
    <cellStyle name="Normal 124 2 2 2 3 2" xfId="7012" xr:uid="{00000000-0005-0000-0000-0000021B0000}"/>
    <cellStyle name="Normal 124 2 2 2 4" xfId="7013" xr:uid="{00000000-0005-0000-0000-0000031B0000}"/>
    <cellStyle name="Normal 124 2 2 3" xfId="7014" xr:uid="{00000000-0005-0000-0000-0000041B0000}"/>
    <cellStyle name="Normal 124 2 2 3 2" xfId="7015" xr:uid="{00000000-0005-0000-0000-0000051B0000}"/>
    <cellStyle name="Normal 124 2 2 3 2 2" xfId="7016" xr:uid="{00000000-0005-0000-0000-0000061B0000}"/>
    <cellStyle name="Normal 124 2 2 3 3" xfId="7017" xr:uid="{00000000-0005-0000-0000-0000071B0000}"/>
    <cellStyle name="Normal 124 2 2 4" xfId="7018" xr:uid="{00000000-0005-0000-0000-0000081B0000}"/>
    <cellStyle name="Normal 124 2 2 4 2" xfId="7019" xr:uid="{00000000-0005-0000-0000-0000091B0000}"/>
    <cellStyle name="Normal 124 2 2 5" xfId="7020" xr:uid="{00000000-0005-0000-0000-00000A1B0000}"/>
    <cellStyle name="Normal 124 2 2 6" xfId="7021" xr:uid="{00000000-0005-0000-0000-00000B1B0000}"/>
    <cellStyle name="Normal 124 2 3" xfId="7022" xr:uid="{00000000-0005-0000-0000-00000C1B0000}"/>
    <cellStyle name="Normal 124 2 3 2" xfId="7023" xr:uid="{00000000-0005-0000-0000-00000D1B0000}"/>
    <cellStyle name="Normal 124 2 3 2 2" xfId="7024" xr:uid="{00000000-0005-0000-0000-00000E1B0000}"/>
    <cellStyle name="Normal 124 2 3 2 2 2" xfId="7025" xr:uid="{00000000-0005-0000-0000-00000F1B0000}"/>
    <cellStyle name="Normal 124 2 3 2 3" xfId="7026" xr:uid="{00000000-0005-0000-0000-0000101B0000}"/>
    <cellStyle name="Normal 124 2 3 3" xfId="7027" xr:uid="{00000000-0005-0000-0000-0000111B0000}"/>
    <cellStyle name="Normal 124 2 3 3 2" xfId="7028" xr:uid="{00000000-0005-0000-0000-0000121B0000}"/>
    <cellStyle name="Normal 124 2 3 4" xfId="7029" xr:uid="{00000000-0005-0000-0000-0000131B0000}"/>
    <cellStyle name="Normal 124 2 4" xfId="7030" xr:uid="{00000000-0005-0000-0000-0000141B0000}"/>
    <cellStyle name="Normal 124 2 4 2" xfId="7031" xr:uid="{00000000-0005-0000-0000-0000151B0000}"/>
    <cellStyle name="Normal 124 2 4 2 2" xfId="7032" xr:uid="{00000000-0005-0000-0000-0000161B0000}"/>
    <cellStyle name="Normal 124 2 4 3" xfId="7033" xr:uid="{00000000-0005-0000-0000-0000171B0000}"/>
    <cellStyle name="Normal 124 2 5" xfId="7034" xr:uid="{00000000-0005-0000-0000-0000181B0000}"/>
    <cellStyle name="Normal 124 2 5 2" xfId="7035" xr:uid="{00000000-0005-0000-0000-0000191B0000}"/>
    <cellStyle name="Normal 124 2 6" xfId="7036" xr:uid="{00000000-0005-0000-0000-00001A1B0000}"/>
    <cellStyle name="Normal 124 2 7" xfId="7037" xr:uid="{00000000-0005-0000-0000-00001B1B0000}"/>
    <cellStyle name="Normal 124 3" xfId="7038" xr:uid="{00000000-0005-0000-0000-00001C1B0000}"/>
    <cellStyle name="Normal 124 3 2" xfId="7039" xr:uid="{00000000-0005-0000-0000-00001D1B0000}"/>
    <cellStyle name="Normal 124 3 2 2" xfId="7040" xr:uid="{00000000-0005-0000-0000-00001E1B0000}"/>
    <cellStyle name="Normal 124 3 2 2 2" xfId="7041" xr:uid="{00000000-0005-0000-0000-00001F1B0000}"/>
    <cellStyle name="Normal 124 3 2 2 2 2" xfId="7042" xr:uid="{00000000-0005-0000-0000-0000201B0000}"/>
    <cellStyle name="Normal 124 3 2 2 3" xfId="7043" xr:uid="{00000000-0005-0000-0000-0000211B0000}"/>
    <cellStyle name="Normal 124 3 2 3" xfId="7044" xr:uid="{00000000-0005-0000-0000-0000221B0000}"/>
    <cellStyle name="Normal 124 3 2 3 2" xfId="7045" xr:uid="{00000000-0005-0000-0000-0000231B0000}"/>
    <cellStyle name="Normal 124 3 2 4" xfId="7046" xr:uid="{00000000-0005-0000-0000-0000241B0000}"/>
    <cellStyle name="Normal 124 3 3" xfId="7047" xr:uid="{00000000-0005-0000-0000-0000251B0000}"/>
    <cellStyle name="Normal 124 3 3 2" xfId="7048" xr:uid="{00000000-0005-0000-0000-0000261B0000}"/>
    <cellStyle name="Normal 124 3 3 2 2" xfId="7049" xr:uid="{00000000-0005-0000-0000-0000271B0000}"/>
    <cellStyle name="Normal 124 3 3 3" xfId="7050" xr:uid="{00000000-0005-0000-0000-0000281B0000}"/>
    <cellStyle name="Normal 124 3 4" xfId="7051" xr:uid="{00000000-0005-0000-0000-0000291B0000}"/>
    <cellStyle name="Normal 124 3 4 2" xfId="7052" xr:uid="{00000000-0005-0000-0000-00002A1B0000}"/>
    <cellStyle name="Normal 124 3 5" xfId="7053" xr:uid="{00000000-0005-0000-0000-00002B1B0000}"/>
    <cellStyle name="Normal 124 3 6" xfId="7054" xr:uid="{00000000-0005-0000-0000-00002C1B0000}"/>
    <cellStyle name="Normal 124 4" xfId="7055" xr:uid="{00000000-0005-0000-0000-00002D1B0000}"/>
    <cellStyle name="Normal 124 4 2" xfId="7056" xr:uid="{00000000-0005-0000-0000-00002E1B0000}"/>
    <cellStyle name="Normal 124 4 2 2" xfId="7057" xr:uid="{00000000-0005-0000-0000-00002F1B0000}"/>
    <cellStyle name="Normal 124 4 2 2 2" xfId="7058" xr:uid="{00000000-0005-0000-0000-0000301B0000}"/>
    <cellStyle name="Normal 124 4 2 3" xfId="7059" xr:uid="{00000000-0005-0000-0000-0000311B0000}"/>
    <cellStyle name="Normal 124 4 3" xfId="7060" xr:uid="{00000000-0005-0000-0000-0000321B0000}"/>
    <cellStyle name="Normal 124 4 3 2" xfId="7061" xr:uid="{00000000-0005-0000-0000-0000331B0000}"/>
    <cellStyle name="Normal 124 4 4" xfId="7062" xr:uid="{00000000-0005-0000-0000-0000341B0000}"/>
    <cellStyle name="Normal 124 5" xfId="7063" xr:uid="{00000000-0005-0000-0000-0000351B0000}"/>
    <cellStyle name="Normal 124 5 2" xfId="7064" xr:uid="{00000000-0005-0000-0000-0000361B0000}"/>
    <cellStyle name="Normal 124 5 2 2" xfId="7065" xr:uid="{00000000-0005-0000-0000-0000371B0000}"/>
    <cellStyle name="Normal 124 5 3" xfId="7066" xr:uid="{00000000-0005-0000-0000-0000381B0000}"/>
    <cellStyle name="Normal 124 6" xfId="7067" xr:uid="{00000000-0005-0000-0000-0000391B0000}"/>
    <cellStyle name="Normal 124 6 2" xfId="7068" xr:uid="{00000000-0005-0000-0000-00003A1B0000}"/>
    <cellStyle name="Normal 124 7" xfId="7069" xr:uid="{00000000-0005-0000-0000-00003B1B0000}"/>
    <cellStyle name="Normal 124 8" xfId="7070" xr:uid="{00000000-0005-0000-0000-00003C1B0000}"/>
    <cellStyle name="Normal 125" xfId="7071" xr:uid="{00000000-0005-0000-0000-00003D1B0000}"/>
    <cellStyle name="Normal 125 2" xfId="7072" xr:uid="{00000000-0005-0000-0000-00003E1B0000}"/>
    <cellStyle name="Normal 125 2 2" xfId="7073" xr:uid="{00000000-0005-0000-0000-00003F1B0000}"/>
    <cellStyle name="Normal 125 2 2 2" xfId="7074" xr:uid="{00000000-0005-0000-0000-0000401B0000}"/>
    <cellStyle name="Normal 125 2 2 2 2" xfId="7075" xr:uid="{00000000-0005-0000-0000-0000411B0000}"/>
    <cellStyle name="Normal 125 2 2 2 2 2" xfId="7076" xr:uid="{00000000-0005-0000-0000-0000421B0000}"/>
    <cellStyle name="Normal 125 2 2 2 2 2 2" xfId="7077" xr:uid="{00000000-0005-0000-0000-0000431B0000}"/>
    <cellStyle name="Normal 125 2 2 2 2 3" xfId="7078" xr:uid="{00000000-0005-0000-0000-0000441B0000}"/>
    <cellStyle name="Normal 125 2 2 2 3" xfId="7079" xr:uid="{00000000-0005-0000-0000-0000451B0000}"/>
    <cellStyle name="Normal 125 2 2 2 3 2" xfId="7080" xr:uid="{00000000-0005-0000-0000-0000461B0000}"/>
    <cellStyle name="Normal 125 2 2 2 4" xfId="7081" xr:uid="{00000000-0005-0000-0000-0000471B0000}"/>
    <cellStyle name="Normal 125 2 2 3" xfId="7082" xr:uid="{00000000-0005-0000-0000-0000481B0000}"/>
    <cellStyle name="Normal 125 2 2 3 2" xfId="7083" xr:uid="{00000000-0005-0000-0000-0000491B0000}"/>
    <cellStyle name="Normal 125 2 2 3 2 2" xfId="7084" xr:uid="{00000000-0005-0000-0000-00004A1B0000}"/>
    <cellStyle name="Normal 125 2 2 3 3" xfId="7085" xr:uid="{00000000-0005-0000-0000-00004B1B0000}"/>
    <cellStyle name="Normal 125 2 2 4" xfId="7086" xr:uid="{00000000-0005-0000-0000-00004C1B0000}"/>
    <cellStyle name="Normal 125 2 2 4 2" xfId="7087" xr:uid="{00000000-0005-0000-0000-00004D1B0000}"/>
    <cellStyle name="Normal 125 2 2 5" xfId="7088" xr:uid="{00000000-0005-0000-0000-00004E1B0000}"/>
    <cellStyle name="Normal 125 2 2 6" xfId="7089" xr:uid="{00000000-0005-0000-0000-00004F1B0000}"/>
    <cellStyle name="Normal 125 2 3" xfId="7090" xr:uid="{00000000-0005-0000-0000-0000501B0000}"/>
    <cellStyle name="Normal 125 2 3 2" xfId="7091" xr:uid="{00000000-0005-0000-0000-0000511B0000}"/>
    <cellStyle name="Normal 125 2 3 2 2" xfId="7092" xr:uid="{00000000-0005-0000-0000-0000521B0000}"/>
    <cellStyle name="Normal 125 2 3 2 2 2" xfId="7093" xr:uid="{00000000-0005-0000-0000-0000531B0000}"/>
    <cellStyle name="Normal 125 2 3 2 3" xfId="7094" xr:uid="{00000000-0005-0000-0000-0000541B0000}"/>
    <cellStyle name="Normal 125 2 3 3" xfId="7095" xr:uid="{00000000-0005-0000-0000-0000551B0000}"/>
    <cellStyle name="Normal 125 2 3 3 2" xfId="7096" xr:uid="{00000000-0005-0000-0000-0000561B0000}"/>
    <cellStyle name="Normal 125 2 3 4" xfId="7097" xr:uid="{00000000-0005-0000-0000-0000571B0000}"/>
    <cellStyle name="Normal 125 2 4" xfId="7098" xr:uid="{00000000-0005-0000-0000-0000581B0000}"/>
    <cellStyle name="Normal 125 2 4 2" xfId="7099" xr:uid="{00000000-0005-0000-0000-0000591B0000}"/>
    <cellStyle name="Normal 125 2 4 2 2" xfId="7100" xr:uid="{00000000-0005-0000-0000-00005A1B0000}"/>
    <cellStyle name="Normal 125 2 4 3" xfId="7101" xr:uid="{00000000-0005-0000-0000-00005B1B0000}"/>
    <cellStyle name="Normal 125 2 5" xfId="7102" xr:uid="{00000000-0005-0000-0000-00005C1B0000}"/>
    <cellStyle name="Normal 125 2 5 2" xfId="7103" xr:uid="{00000000-0005-0000-0000-00005D1B0000}"/>
    <cellStyle name="Normal 125 2 6" xfId="7104" xr:uid="{00000000-0005-0000-0000-00005E1B0000}"/>
    <cellStyle name="Normal 125 2 7" xfId="7105" xr:uid="{00000000-0005-0000-0000-00005F1B0000}"/>
    <cellStyle name="Normal 125 3" xfId="7106" xr:uid="{00000000-0005-0000-0000-0000601B0000}"/>
    <cellStyle name="Normal 125 3 2" xfId="7107" xr:uid="{00000000-0005-0000-0000-0000611B0000}"/>
    <cellStyle name="Normal 125 3 2 2" xfId="7108" xr:uid="{00000000-0005-0000-0000-0000621B0000}"/>
    <cellStyle name="Normal 125 3 2 2 2" xfId="7109" xr:uid="{00000000-0005-0000-0000-0000631B0000}"/>
    <cellStyle name="Normal 125 3 2 2 2 2" xfId="7110" xr:uid="{00000000-0005-0000-0000-0000641B0000}"/>
    <cellStyle name="Normal 125 3 2 2 3" xfId="7111" xr:uid="{00000000-0005-0000-0000-0000651B0000}"/>
    <cellStyle name="Normal 125 3 2 3" xfId="7112" xr:uid="{00000000-0005-0000-0000-0000661B0000}"/>
    <cellStyle name="Normal 125 3 2 3 2" xfId="7113" xr:uid="{00000000-0005-0000-0000-0000671B0000}"/>
    <cellStyle name="Normal 125 3 2 4" xfId="7114" xr:uid="{00000000-0005-0000-0000-0000681B0000}"/>
    <cellStyle name="Normal 125 3 3" xfId="7115" xr:uid="{00000000-0005-0000-0000-0000691B0000}"/>
    <cellStyle name="Normal 125 3 3 2" xfId="7116" xr:uid="{00000000-0005-0000-0000-00006A1B0000}"/>
    <cellStyle name="Normal 125 3 3 2 2" xfId="7117" xr:uid="{00000000-0005-0000-0000-00006B1B0000}"/>
    <cellStyle name="Normal 125 3 3 3" xfId="7118" xr:uid="{00000000-0005-0000-0000-00006C1B0000}"/>
    <cellStyle name="Normal 125 3 4" xfId="7119" xr:uid="{00000000-0005-0000-0000-00006D1B0000}"/>
    <cellStyle name="Normal 125 3 4 2" xfId="7120" xr:uid="{00000000-0005-0000-0000-00006E1B0000}"/>
    <cellStyle name="Normal 125 3 5" xfId="7121" xr:uid="{00000000-0005-0000-0000-00006F1B0000}"/>
    <cellStyle name="Normal 125 3 6" xfId="7122" xr:uid="{00000000-0005-0000-0000-0000701B0000}"/>
    <cellStyle name="Normal 125 4" xfId="7123" xr:uid="{00000000-0005-0000-0000-0000711B0000}"/>
    <cellStyle name="Normal 125 4 2" xfId="7124" xr:uid="{00000000-0005-0000-0000-0000721B0000}"/>
    <cellStyle name="Normal 125 4 2 2" xfId="7125" xr:uid="{00000000-0005-0000-0000-0000731B0000}"/>
    <cellStyle name="Normal 125 4 2 2 2" xfId="7126" xr:uid="{00000000-0005-0000-0000-0000741B0000}"/>
    <cellStyle name="Normal 125 4 2 3" xfId="7127" xr:uid="{00000000-0005-0000-0000-0000751B0000}"/>
    <cellStyle name="Normal 125 4 3" xfId="7128" xr:uid="{00000000-0005-0000-0000-0000761B0000}"/>
    <cellStyle name="Normal 125 4 3 2" xfId="7129" xr:uid="{00000000-0005-0000-0000-0000771B0000}"/>
    <cellStyle name="Normal 125 4 4" xfId="7130" xr:uid="{00000000-0005-0000-0000-0000781B0000}"/>
    <cellStyle name="Normal 125 5" xfId="7131" xr:uid="{00000000-0005-0000-0000-0000791B0000}"/>
    <cellStyle name="Normal 125 5 2" xfId="7132" xr:uid="{00000000-0005-0000-0000-00007A1B0000}"/>
    <cellStyle name="Normal 125 5 2 2" xfId="7133" xr:uid="{00000000-0005-0000-0000-00007B1B0000}"/>
    <cellStyle name="Normal 125 5 3" xfId="7134" xr:uid="{00000000-0005-0000-0000-00007C1B0000}"/>
    <cellStyle name="Normal 125 6" xfId="7135" xr:uid="{00000000-0005-0000-0000-00007D1B0000}"/>
    <cellStyle name="Normal 125 6 2" xfId="7136" xr:uid="{00000000-0005-0000-0000-00007E1B0000}"/>
    <cellStyle name="Normal 125 7" xfId="7137" xr:uid="{00000000-0005-0000-0000-00007F1B0000}"/>
    <cellStyle name="Normal 125 8" xfId="7138" xr:uid="{00000000-0005-0000-0000-0000801B0000}"/>
    <cellStyle name="Normal 126" xfId="7139" xr:uid="{00000000-0005-0000-0000-0000811B0000}"/>
    <cellStyle name="Normal 126 2" xfId="7140" xr:uid="{00000000-0005-0000-0000-0000821B0000}"/>
    <cellStyle name="Normal 126 2 2" xfId="7141" xr:uid="{00000000-0005-0000-0000-0000831B0000}"/>
    <cellStyle name="Normal 126 2 2 2" xfId="7142" xr:uid="{00000000-0005-0000-0000-0000841B0000}"/>
    <cellStyle name="Normal 126 2 2 2 2" xfId="7143" xr:uid="{00000000-0005-0000-0000-0000851B0000}"/>
    <cellStyle name="Normal 126 2 2 2 2 2" xfId="7144" xr:uid="{00000000-0005-0000-0000-0000861B0000}"/>
    <cellStyle name="Normal 126 2 2 2 3" xfId="7145" xr:uid="{00000000-0005-0000-0000-0000871B0000}"/>
    <cellStyle name="Normal 126 2 2 3" xfId="7146" xr:uid="{00000000-0005-0000-0000-0000881B0000}"/>
    <cellStyle name="Normal 126 2 2 3 2" xfId="7147" xr:uid="{00000000-0005-0000-0000-0000891B0000}"/>
    <cellStyle name="Normal 126 2 2 4" xfId="7148" xr:uid="{00000000-0005-0000-0000-00008A1B0000}"/>
    <cellStyle name="Normal 126 2 3" xfId="7149" xr:uid="{00000000-0005-0000-0000-00008B1B0000}"/>
    <cellStyle name="Normal 126 2 3 2" xfId="7150" xr:uid="{00000000-0005-0000-0000-00008C1B0000}"/>
    <cellStyle name="Normal 126 2 3 2 2" xfId="7151" xr:uid="{00000000-0005-0000-0000-00008D1B0000}"/>
    <cellStyle name="Normal 126 2 3 3" xfId="7152" xr:uid="{00000000-0005-0000-0000-00008E1B0000}"/>
    <cellStyle name="Normal 126 2 4" xfId="7153" xr:uid="{00000000-0005-0000-0000-00008F1B0000}"/>
    <cellStyle name="Normal 126 2 4 2" xfId="7154" xr:uid="{00000000-0005-0000-0000-0000901B0000}"/>
    <cellStyle name="Normal 126 2 5" xfId="7155" xr:uid="{00000000-0005-0000-0000-0000911B0000}"/>
    <cellStyle name="Normal 126 2 6" xfId="7156" xr:uid="{00000000-0005-0000-0000-0000921B0000}"/>
    <cellStyle name="Normal 126 3" xfId="7157" xr:uid="{00000000-0005-0000-0000-0000931B0000}"/>
    <cellStyle name="Normal 126 3 2" xfId="7158" xr:uid="{00000000-0005-0000-0000-0000941B0000}"/>
    <cellStyle name="Normal 126 3 2 2" xfId="7159" xr:uid="{00000000-0005-0000-0000-0000951B0000}"/>
    <cellStyle name="Normal 126 3 2 2 2" xfId="7160" xr:uid="{00000000-0005-0000-0000-0000961B0000}"/>
    <cellStyle name="Normal 126 3 2 3" xfId="7161" xr:uid="{00000000-0005-0000-0000-0000971B0000}"/>
    <cellStyle name="Normal 126 3 3" xfId="7162" xr:uid="{00000000-0005-0000-0000-0000981B0000}"/>
    <cellStyle name="Normal 126 3 3 2" xfId="7163" xr:uid="{00000000-0005-0000-0000-0000991B0000}"/>
    <cellStyle name="Normal 126 3 4" xfId="7164" xr:uid="{00000000-0005-0000-0000-00009A1B0000}"/>
    <cellStyle name="Normal 126 4" xfId="7165" xr:uid="{00000000-0005-0000-0000-00009B1B0000}"/>
    <cellStyle name="Normal 126 4 2" xfId="7166" xr:uid="{00000000-0005-0000-0000-00009C1B0000}"/>
    <cellStyle name="Normal 126 4 2 2" xfId="7167" xr:uid="{00000000-0005-0000-0000-00009D1B0000}"/>
    <cellStyle name="Normal 126 4 3" xfId="7168" xr:uid="{00000000-0005-0000-0000-00009E1B0000}"/>
    <cellStyle name="Normal 126 5" xfId="7169" xr:uid="{00000000-0005-0000-0000-00009F1B0000}"/>
    <cellStyle name="Normal 126 5 2" xfId="7170" xr:uid="{00000000-0005-0000-0000-0000A01B0000}"/>
    <cellStyle name="Normal 126 6" xfId="7171" xr:uid="{00000000-0005-0000-0000-0000A11B0000}"/>
    <cellStyle name="Normal 126 7" xfId="7172" xr:uid="{00000000-0005-0000-0000-0000A21B0000}"/>
    <cellStyle name="Normal 127" xfId="7173" xr:uid="{00000000-0005-0000-0000-0000A31B0000}"/>
    <cellStyle name="Normal 128" xfId="7174" xr:uid="{00000000-0005-0000-0000-0000A41B0000}"/>
    <cellStyle name="Normal 128 2" xfId="7175" xr:uid="{00000000-0005-0000-0000-0000A51B0000}"/>
    <cellStyle name="Normal 128 2 2" xfId="7176" xr:uid="{00000000-0005-0000-0000-0000A61B0000}"/>
    <cellStyle name="Normal 128 2 2 2" xfId="7177" xr:uid="{00000000-0005-0000-0000-0000A71B0000}"/>
    <cellStyle name="Normal 128 2 2 2 2" xfId="7178" xr:uid="{00000000-0005-0000-0000-0000A81B0000}"/>
    <cellStyle name="Normal 128 2 2 2 2 2" xfId="7179" xr:uid="{00000000-0005-0000-0000-0000A91B0000}"/>
    <cellStyle name="Normal 128 2 2 2 3" xfId="7180" xr:uid="{00000000-0005-0000-0000-0000AA1B0000}"/>
    <cellStyle name="Normal 128 2 2 3" xfId="7181" xr:uid="{00000000-0005-0000-0000-0000AB1B0000}"/>
    <cellStyle name="Normal 128 2 2 3 2" xfId="7182" xr:uid="{00000000-0005-0000-0000-0000AC1B0000}"/>
    <cellStyle name="Normal 128 2 2 4" xfId="7183" xr:uid="{00000000-0005-0000-0000-0000AD1B0000}"/>
    <cellStyle name="Normal 128 2 3" xfId="7184" xr:uid="{00000000-0005-0000-0000-0000AE1B0000}"/>
    <cellStyle name="Normal 128 2 3 2" xfId="7185" xr:uid="{00000000-0005-0000-0000-0000AF1B0000}"/>
    <cellStyle name="Normal 128 2 3 2 2" xfId="7186" xr:uid="{00000000-0005-0000-0000-0000B01B0000}"/>
    <cellStyle name="Normal 128 2 3 3" xfId="7187" xr:uid="{00000000-0005-0000-0000-0000B11B0000}"/>
    <cellStyle name="Normal 128 2 4" xfId="7188" xr:uid="{00000000-0005-0000-0000-0000B21B0000}"/>
    <cellStyle name="Normal 128 2 4 2" xfId="7189" xr:uid="{00000000-0005-0000-0000-0000B31B0000}"/>
    <cellStyle name="Normal 128 2 5" xfId="7190" xr:uid="{00000000-0005-0000-0000-0000B41B0000}"/>
    <cellStyle name="Normal 128 2 6" xfId="7191" xr:uid="{00000000-0005-0000-0000-0000B51B0000}"/>
    <cellStyle name="Normal 128 3" xfId="7192" xr:uid="{00000000-0005-0000-0000-0000B61B0000}"/>
    <cellStyle name="Normal 128 3 2" xfId="7193" xr:uid="{00000000-0005-0000-0000-0000B71B0000}"/>
    <cellStyle name="Normal 128 3 2 2" xfId="7194" xr:uid="{00000000-0005-0000-0000-0000B81B0000}"/>
    <cellStyle name="Normal 128 3 2 2 2" xfId="7195" xr:uid="{00000000-0005-0000-0000-0000B91B0000}"/>
    <cellStyle name="Normal 128 3 2 3" xfId="7196" xr:uid="{00000000-0005-0000-0000-0000BA1B0000}"/>
    <cellStyle name="Normal 128 3 3" xfId="7197" xr:uid="{00000000-0005-0000-0000-0000BB1B0000}"/>
    <cellStyle name="Normal 128 3 3 2" xfId="7198" xr:uid="{00000000-0005-0000-0000-0000BC1B0000}"/>
    <cellStyle name="Normal 128 3 4" xfId="7199" xr:uid="{00000000-0005-0000-0000-0000BD1B0000}"/>
    <cellStyle name="Normal 128 4" xfId="7200" xr:uid="{00000000-0005-0000-0000-0000BE1B0000}"/>
    <cellStyle name="Normal 128 4 2" xfId="7201" xr:uid="{00000000-0005-0000-0000-0000BF1B0000}"/>
    <cellStyle name="Normal 128 4 2 2" xfId="7202" xr:uid="{00000000-0005-0000-0000-0000C01B0000}"/>
    <cellStyle name="Normal 128 4 3" xfId="7203" xr:uid="{00000000-0005-0000-0000-0000C11B0000}"/>
    <cellStyle name="Normal 128 5" xfId="7204" xr:uid="{00000000-0005-0000-0000-0000C21B0000}"/>
    <cellStyle name="Normal 128 5 2" xfId="7205" xr:uid="{00000000-0005-0000-0000-0000C31B0000}"/>
    <cellStyle name="Normal 128 6" xfId="7206" xr:uid="{00000000-0005-0000-0000-0000C41B0000}"/>
    <cellStyle name="Normal 128 7" xfId="7207" xr:uid="{00000000-0005-0000-0000-0000C51B0000}"/>
    <cellStyle name="Normal 129" xfId="7208" xr:uid="{00000000-0005-0000-0000-0000C61B0000}"/>
    <cellStyle name="Normal 13" xfId="7209" xr:uid="{00000000-0005-0000-0000-0000C71B0000}"/>
    <cellStyle name="Normal 13 2" xfId="7210" xr:uid="{00000000-0005-0000-0000-0000C81B0000}"/>
    <cellStyle name="Normal 13 3" xfId="7211" xr:uid="{00000000-0005-0000-0000-0000C91B0000}"/>
    <cellStyle name="Normal 13 3 2" xfId="7212" xr:uid="{00000000-0005-0000-0000-0000CA1B0000}"/>
    <cellStyle name="Normal 13 3 3" xfId="7213" xr:uid="{00000000-0005-0000-0000-0000CB1B0000}"/>
    <cellStyle name="Normal 13 4" xfId="7214" xr:uid="{00000000-0005-0000-0000-0000CC1B0000}"/>
    <cellStyle name="Normal 13 5" xfId="7215" xr:uid="{00000000-0005-0000-0000-0000CD1B0000}"/>
    <cellStyle name="Normal 13 6" xfId="7216" xr:uid="{00000000-0005-0000-0000-0000CE1B0000}"/>
    <cellStyle name="Normal 13_INFORME" xfId="7217" xr:uid="{00000000-0005-0000-0000-0000CF1B0000}"/>
    <cellStyle name="Normal 130" xfId="7218" xr:uid="{00000000-0005-0000-0000-0000D01B0000}"/>
    <cellStyle name="Normal 130 2" xfId="7219" xr:uid="{00000000-0005-0000-0000-0000D11B0000}"/>
    <cellStyle name="Normal 130 2 2" xfId="7220" xr:uid="{00000000-0005-0000-0000-0000D21B0000}"/>
    <cellStyle name="Normal 130 2 2 2" xfId="7221" xr:uid="{00000000-0005-0000-0000-0000D31B0000}"/>
    <cellStyle name="Normal 130 2 2 2 2" xfId="7222" xr:uid="{00000000-0005-0000-0000-0000D41B0000}"/>
    <cellStyle name="Normal 130 2 2 2 2 2" xfId="7223" xr:uid="{00000000-0005-0000-0000-0000D51B0000}"/>
    <cellStyle name="Normal 130 2 2 2 3" xfId="7224" xr:uid="{00000000-0005-0000-0000-0000D61B0000}"/>
    <cellStyle name="Normal 130 2 2 3" xfId="7225" xr:uid="{00000000-0005-0000-0000-0000D71B0000}"/>
    <cellStyle name="Normal 130 2 2 3 2" xfId="7226" xr:uid="{00000000-0005-0000-0000-0000D81B0000}"/>
    <cellStyle name="Normal 130 2 2 4" xfId="7227" xr:uid="{00000000-0005-0000-0000-0000D91B0000}"/>
    <cellStyle name="Normal 130 2 3" xfId="7228" xr:uid="{00000000-0005-0000-0000-0000DA1B0000}"/>
    <cellStyle name="Normal 130 2 3 2" xfId="7229" xr:uid="{00000000-0005-0000-0000-0000DB1B0000}"/>
    <cellStyle name="Normal 130 2 3 2 2" xfId="7230" xr:uid="{00000000-0005-0000-0000-0000DC1B0000}"/>
    <cellStyle name="Normal 130 2 3 3" xfId="7231" xr:uid="{00000000-0005-0000-0000-0000DD1B0000}"/>
    <cellStyle name="Normal 130 2 4" xfId="7232" xr:uid="{00000000-0005-0000-0000-0000DE1B0000}"/>
    <cellStyle name="Normal 130 2 4 2" xfId="7233" xr:uid="{00000000-0005-0000-0000-0000DF1B0000}"/>
    <cellStyle name="Normal 130 2 5" xfId="7234" xr:uid="{00000000-0005-0000-0000-0000E01B0000}"/>
    <cellStyle name="Normal 130 2 6" xfId="7235" xr:uid="{00000000-0005-0000-0000-0000E11B0000}"/>
    <cellStyle name="Normal 130 3" xfId="7236" xr:uid="{00000000-0005-0000-0000-0000E21B0000}"/>
    <cellStyle name="Normal 130 3 2" xfId="7237" xr:uid="{00000000-0005-0000-0000-0000E31B0000}"/>
    <cellStyle name="Normal 130 3 2 2" xfId="7238" xr:uid="{00000000-0005-0000-0000-0000E41B0000}"/>
    <cellStyle name="Normal 130 3 2 2 2" xfId="7239" xr:uid="{00000000-0005-0000-0000-0000E51B0000}"/>
    <cellStyle name="Normal 130 3 2 3" xfId="7240" xr:uid="{00000000-0005-0000-0000-0000E61B0000}"/>
    <cellStyle name="Normal 130 3 3" xfId="7241" xr:uid="{00000000-0005-0000-0000-0000E71B0000}"/>
    <cellStyle name="Normal 130 3 3 2" xfId="7242" xr:uid="{00000000-0005-0000-0000-0000E81B0000}"/>
    <cellStyle name="Normal 130 3 4" xfId="7243" xr:uid="{00000000-0005-0000-0000-0000E91B0000}"/>
    <cellStyle name="Normal 130 4" xfId="7244" xr:uid="{00000000-0005-0000-0000-0000EA1B0000}"/>
    <cellStyle name="Normal 130 4 2" xfId="7245" xr:uid="{00000000-0005-0000-0000-0000EB1B0000}"/>
    <cellStyle name="Normal 130 4 2 2" xfId="7246" xr:uid="{00000000-0005-0000-0000-0000EC1B0000}"/>
    <cellStyle name="Normal 130 4 3" xfId="7247" xr:uid="{00000000-0005-0000-0000-0000ED1B0000}"/>
    <cellStyle name="Normal 130 5" xfId="7248" xr:uid="{00000000-0005-0000-0000-0000EE1B0000}"/>
    <cellStyle name="Normal 130 5 2" xfId="7249" xr:uid="{00000000-0005-0000-0000-0000EF1B0000}"/>
    <cellStyle name="Normal 130 6" xfId="7250" xr:uid="{00000000-0005-0000-0000-0000F01B0000}"/>
    <cellStyle name="Normal 130 7" xfId="7251" xr:uid="{00000000-0005-0000-0000-0000F11B0000}"/>
    <cellStyle name="Normal 131" xfId="7252" xr:uid="{00000000-0005-0000-0000-0000F21B0000}"/>
    <cellStyle name="Normal 131 2" xfId="7253" xr:uid="{00000000-0005-0000-0000-0000F31B0000}"/>
    <cellStyle name="Normal 131 2 2" xfId="7254" xr:uid="{00000000-0005-0000-0000-0000F41B0000}"/>
    <cellStyle name="Normal 131 2 2 2" xfId="7255" xr:uid="{00000000-0005-0000-0000-0000F51B0000}"/>
    <cellStyle name="Normal 131 2 2 2 2" xfId="7256" xr:uid="{00000000-0005-0000-0000-0000F61B0000}"/>
    <cellStyle name="Normal 131 2 2 2 2 2" xfId="7257" xr:uid="{00000000-0005-0000-0000-0000F71B0000}"/>
    <cellStyle name="Normal 131 2 2 2 3" xfId="7258" xr:uid="{00000000-0005-0000-0000-0000F81B0000}"/>
    <cellStyle name="Normal 131 2 2 3" xfId="7259" xr:uid="{00000000-0005-0000-0000-0000F91B0000}"/>
    <cellStyle name="Normal 131 2 2 3 2" xfId="7260" xr:uid="{00000000-0005-0000-0000-0000FA1B0000}"/>
    <cellStyle name="Normal 131 2 2 4" xfId="7261" xr:uid="{00000000-0005-0000-0000-0000FB1B0000}"/>
    <cellStyle name="Normal 131 2 3" xfId="7262" xr:uid="{00000000-0005-0000-0000-0000FC1B0000}"/>
    <cellStyle name="Normal 131 2 3 2" xfId="7263" xr:uid="{00000000-0005-0000-0000-0000FD1B0000}"/>
    <cellStyle name="Normal 131 2 3 2 2" xfId="7264" xr:uid="{00000000-0005-0000-0000-0000FE1B0000}"/>
    <cellStyle name="Normal 131 2 3 3" xfId="7265" xr:uid="{00000000-0005-0000-0000-0000FF1B0000}"/>
    <cellStyle name="Normal 131 2 4" xfId="7266" xr:uid="{00000000-0005-0000-0000-0000001C0000}"/>
    <cellStyle name="Normal 131 2 4 2" xfId="7267" xr:uid="{00000000-0005-0000-0000-0000011C0000}"/>
    <cellStyle name="Normal 131 2 5" xfId="7268" xr:uid="{00000000-0005-0000-0000-0000021C0000}"/>
    <cellStyle name="Normal 131 2 6" xfId="7269" xr:uid="{00000000-0005-0000-0000-0000031C0000}"/>
    <cellStyle name="Normal 131 3" xfId="7270" xr:uid="{00000000-0005-0000-0000-0000041C0000}"/>
    <cellStyle name="Normal 131 3 2" xfId="7271" xr:uid="{00000000-0005-0000-0000-0000051C0000}"/>
    <cellStyle name="Normal 131 3 2 2" xfId="7272" xr:uid="{00000000-0005-0000-0000-0000061C0000}"/>
    <cellStyle name="Normal 131 3 2 2 2" xfId="7273" xr:uid="{00000000-0005-0000-0000-0000071C0000}"/>
    <cellStyle name="Normal 131 3 2 3" xfId="7274" xr:uid="{00000000-0005-0000-0000-0000081C0000}"/>
    <cellStyle name="Normal 131 3 3" xfId="7275" xr:uid="{00000000-0005-0000-0000-0000091C0000}"/>
    <cellStyle name="Normal 131 3 3 2" xfId="7276" xr:uid="{00000000-0005-0000-0000-00000A1C0000}"/>
    <cellStyle name="Normal 131 3 4" xfId="7277" xr:uid="{00000000-0005-0000-0000-00000B1C0000}"/>
    <cellStyle name="Normal 131 4" xfId="7278" xr:uid="{00000000-0005-0000-0000-00000C1C0000}"/>
    <cellStyle name="Normal 131 4 2" xfId="7279" xr:uid="{00000000-0005-0000-0000-00000D1C0000}"/>
    <cellStyle name="Normal 131 4 2 2" xfId="7280" xr:uid="{00000000-0005-0000-0000-00000E1C0000}"/>
    <cellStyle name="Normal 131 4 3" xfId="7281" xr:uid="{00000000-0005-0000-0000-00000F1C0000}"/>
    <cellStyle name="Normal 131 5" xfId="7282" xr:uid="{00000000-0005-0000-0000-0000101C0000}"/>
    <cellStyle name="Normal 131 5 2" xfId="7283" xr:uid="{00000000-0005-0000-0000-0000111C0000}"/>
    <cellStyle name="Normal 131 6" xfId="7284" xr:uid="{00000000-0005-0000-0000-0000121C0000}"/>
    <cellStyle name="Normal 131 7" xfId="7285" xr:uid="{00000000-0005-0000-0000-0000131C0000}"/>
    <cellStyle name="Normal 132" xfId="7286" xr:uid="{00000000-0005-0000-0000-0000141C0000}"/>
    <cellStyle name="Normal 132 2" xfId="7287" xr:uid="{00000000-0005-0000-0000-0000151C0000}"/>
    <cellStyle name="Normal 132 2 2" xfId="7288" xr:uid="{00000000-0005-0000-0000-0000161C0000}"/>
    <cellStyle name="Normal 132 2 2 2" xfId="7289" xr:uid="{00000000-0005-0000-0000-0000171C0000}"/>
    <cellStyle name="Normal 132 2 2 2 2" xfId="7290" xr:uid="{00000000-0005-0000-0000-0000181C0000}"/>
    <cellStyle name="Normal 132 2 2 2 2 2" xfId="7291" xr:uid="{00000000-0005-0000-0000-0000191C0000}"/>
    <cellStyle name="Normal 132 2 2 2 3" xfId="7292" xr:uid="{00000000-0005-0000-0000-00001A1C0000}"/>
    <cellStyle name="Normal 132 2 2 3" xfId="7293" xr:uid="{00000000-0005-0000-0000-00001B1C0000}"/>
    <cellStyle name="Normal 132 2 2 3 2" xfId="7294" xr:uid="{00000000-0005-0000-0000-00001C1C0000}"/>
    <cellStyle name="Normal 132 2 2 4" xfId="7295" xr:uid="{00000000-0005-0000-0000-00001D1C0000}"/>
    <cellStyle name="Normal 132 2 3" xfId="7296" xr:uid="{00000000-0005-0000-0000-00001E1C0000}"/>
    <cellStyle name="Normal 132 2 3 2" xfId="7297" xr:uid="{00000000-0005-0000-0000-00001F1C0000}"/>
    <cellStyle name="Normal 132 2 3 2 2" xfId="7298" xr:uid="{00000000-0005-0000-0000-0000201C0000}"/>
    <cellStyle name="Normal 132 2 3 3" xfId="7299" xr:uid="{00000000-0005-0000-0000-0000211C0000}"/>
    <cellStyle name="Normal 132 2 4" xfId="7300" xr:uid="{00000000-0005-0000-0000-0000221C0000}"/>
    <cellStyle name="Normal 132 2 4 2" xfId="7301" xr:uid="{00000000-0005-0000-0000-0000231C0000}"/>
    <cellStyle name="Normal 132 2 5" xfId="7302" xr:uid="{00000000-0005-0000-0000-0000241C0000}"/>
    <cellStyle name="Normal 132 2 6" xfId="7303" xr:uid="{00000000-0005-0000-0000-0000251C0000}"/>
    <cellStyle name="Normal 132 3" xfId="7304" xr:uid="{00000000-0005-0000-0000-0000261C0000}"/>
    <cellStyle name="Normal 132 3 2" xfId="7305" xr:uid="{00000000-0005-0000-0000-0000271C0000}"/>
    <cellStyle name="Normal 132 3 2 2" xfId="7306" xr:uid="{00000000-0005-0000-0000-0000281C0000}"/>
    <cellStyle name="Normal 132 3 2 2 2" xfId="7307" xr:uid="{00000000-0005-0000-0000-0000291C0000}"/>
    <cellStyle name="Normal 132 3 2 3" xfId="7308" xr:uid="{00000000-0005-0000-0000-00002A1C0000}"/>
    <cellStyle name="Normal 132 3 3" xfId="7309" xr:uid="{00000000-0005-0000-0000-00002B1C0000}"/>
    <cellStyle name="Normal 132 3 3 2" xfId="7310" xr:uid="{00000000-0005-0000-0000-00002C1C0000}"/>
    <cellStyle name="Normal 132 3 4" xfId="7311" xr:uid="{00000000-0005-0000-0000-00002D1C0000}"/>
    <cellStyle name="Normal 132 4" xfId="7312" xr:uid="{00000000-0005-0000-0000-00002E1C0000}"/>
    <cellStyle name="Normal 132 4 2" xfId="7313" xr:uid="{00000000-0005-0000-0000-00002F1C0000}"/>
    <cellStyle name="Normal 132 4 2 2" xfId="7314" xr:uid="{00000000-0005-0000-0000-0000301C0000}"/>
    <cellStyle name="Normal 132 4 3" xfId="7315" xr:uid="{00000000-0005-0000-0000-0000311C0000}"/>
    <cellStyle name="Normal 132 5" xfId="7316" xr:uid="{00000000-0005-0000-0000-0000321C0000}"/>
    <cellStyle name="Normal 132 5 2" xfId="7317" xr:uid="{00000000-0005-0000-0000-0000331C0000}"/>
    <cellStyle name="Normal 132 6" xfId="7318" xr:uid="{00000000-0005-0000-0000-0000341C0000}"/>
    <cellStyle name="Normal 132 7" xfId="7319" xr:uid="{00000000-0005-0000-0000-0000351C0000}"/>
    <cellStyle name="Normal 133" xfId="7320" xr:uid="{00000000-0005-0000-0000-0000361C0000}"/>
    <cellStyle name="Normal 133 2" xfId="7321" xr:uid="{00000000-0005-0000-0000-0000371C0000}"/>
    <cellStyle name="Normal 133 2 2" xfId="7322" xr:uid="{00000000-0005-0000-0000-0000381C0000}"/>
    <cellStyle name="Normal 133 2 2 2" xfId="7323" xr:uid="{00000000-0005-0000-0000-0000391C0000}"/>
    <cellStyle name="Normal 133 2 2 2 2" xfId="7324" xr:uid="{00000000-0005-0000-0000-00003A1C0000}"/>
    <cellStyle name="Normal 133 2 2 2 2 2" xfId="7325" xr:uid="{00000000-0005-0000-0000-00003B1C0000}"/>
    <cellStyle name="Normal 133 2 2 2 3" xfId="7326" xr:uid="{00000000-0005-0000-0000-00003C1C0000}"/>
    <cellStyle name="Normal 133 2 2 3" xfId="7327" xr:uid="{00000000-0005-0000-0000-00003D1C0000}"/>
    <cellStyle name="Normal 133 2 2 3 2" xfId="7328" xr:uid="{00000000-0005-0000-0000-00003E1C0000}"/>
    <cellStyle name="Normal 133 2 2 4" xfId="7329" xr:uid="{00000000-0005-0000-0000-00003F1C0000}"/>
    <cellStyle name="Normal 133 2 3" xfId="7330" xr:uid="{00000000-0005-0000-0000-0000401C0000}"/>
    <cellStyle name="Normal 133 2 3 2" xfId="7331" xr:uid="{00000000-0005-0000-0000-0000411C0000}"/>
    <cellStyle name="Normal 133 2 3 2 2" xfId="7332" xr:uid="{00000000-0005-0000-0000-0000421C0000}"/>
    <cellStyle name="Normal 133 2 3 3" xfId="7333" xr:uid="{00000000-0005-0000-0000-0000431C0000}"/>
    <cellStyle name="Normal 133 2 4" xfId="7334" xr:uid="{00000000-0005-0000-0000-0000441C0000}"/>
    <cellStyle name="Normal 133 2 4 2" xfId="7335" xr:uid="{00000000-0005-0000-0000-0000451C0000}"/>
    <cellStyle name="Normal 133 2 5" xfId="7336" xr:uid="{00000000-0005-0000-0000-0000461C0000}"/>
    <cellStyle name="Normal 133 2 6" xfId="7337" xr:uid="{00000000-0005-0000-0000-0000471C0000}"/>
    <cellStyle name="Normal 133 3" xfId="7338" xr:uid="{00000000-0005-0000-0000-0000481C0000}"/>
    <cellStyle name="Normal 133 3 2" xfId="7339" xr:uid="{00000000-0005-0000-0000-0000491C0000}"/>
    <cellStyle name="Normal 133 3 2 2" xfId="7340" xr:uid="{00000000-0005-0000-0000-00004A1C0000}"/>
    <cellStyle name="Normal 133 3 2 2 2" xfId="7341" xr:uid="{00000000-0005-0000-0000-00004B1C0000}"/>
    <cellStyle name="Normal 133 3 2 3" xfId="7342" xr:uid="{00000000-0005-0000-0000-00004C1C0000}"/>
    <cellStyle name="Normal 133 3 3" xfId="7343" xr:uid="{00000000-0005-0000-0000-00004D1C0000}"/>
    <cellStyle name="Normal 133 3 3 2" xfId="7344" xr:uid="{00000000-0005-0000-0000-00004E1C0000}"/>
    <cellStyle name="Normal 133 3 4" xfId="7345" xr:uid="{00000000-0005-0000-0000-00004F1C0000}"/>
    <cellStyle name="Normal 133 4" xfId="7346" xr:uid="{00000000-0005-0000-0000-0000501C0000}"/>
    <cellStyle name="Normal 133 4 2" xfId="7347" xr:uid="{00000000-0005-0000-0000-0000511C0000}"/>
    <cellStyle name="Normal 133 4 2 2" xfId="7348" xr:uid="{00000000-0005-0000-0000-0000521C0000}"/>
    <cellStyle name="Normal 133 4 3" xfId="7349" xr:uid="{00000000-0005-0000-0000-0000531C0000}"/>
    <cellStyle name="Normal 133 5" xfId="7350" xr:uid="{00000000-0005-0000-0000-0000541C0000}"/>
    <cellStyle name="Normal 133 5 2" xfId="7351" xr:uid="{00000000-0005-0000-0000-0000551C0000}"/>
    <cellStyle name="Normal 133 6" xfId="7352" xr:uid="{00000000-0005-0000-0000-0000561C0000}"/>
    <cellStyle name="Normal 133 7" xfId="7353" xr:uid="{00000000-0005-0000-0000-0000571C0000}"/>
    <cellStyle name="Normal 134" xfId="7354" xr:uid="{00000000-0005-0000-0000-0000581C0000}"/>
    <cellStyle name="Normal 134 2" xfId="7355" xr:uid="{00000000-0005-0000-0000-0000591C0000}"/>
    <cellStyle name="Normal 134 2 2" xfId="7356" xr:uid="{00000000-0005-0000-0000-00005A1C0000}"/>
    <cellStyle name="Normal 134 2 2 2" xfId="7357" xr:uid="{00000000-0005-0000-0000-00005B1C0000}"/>
    <cellStyle name="Normal 134 2 2 2 2" xfId="7358" xr:uid="{00000000-0005-0000-0000-00005C1C0000}"/>
    <cellStyle name="Normal 134 2 2 2 2 2" xfId="7359" xr:uid="{00000000-0005-0000-0000-00005D1C0000}"/>
    <cellStyle name="Normal 134 2 2 2 3" xfId="7360" xr:uid="{00000000-0005-0000-0000-00005E1C0000}"/>
    <cellStyle name="Normal 134 2 2 3" xfId="7361" xr:uid="{00000000-0005-0000-0000-00005F1C0000}"/>
    <cellStyle name="Normal 134 2 2 3 2" xfId="7362" xr:uid="{00000000-0005-0000-0000-0000601C0000}"/>
    <cellStyle name="Normal 134 2 2 4" xfId="7363" xr:uid="{00000000-0005-0000-0000-0000611C0000}"/>
    <cellStyle name="Normal 134 2 3" xfId="7364" xr:uid="{00000000-0005-0000-0000-0000621C0000}"/>
    <cellStyle name="Normal 134 2 3 2" xfId="7365" xr:uid="{00000000-0005-0000-0000-0000631C0000}"/>
    <cellStyle name="Normal 134 2 3 2 2" xfId="7366" xr:uid="{00000000-0005-0000-0000-0000641C0000}"/>
    <cellStyle name="Normal 134 2 3 3" xfId="7367" xr:uid="{00000000-0005-0000-0000-0000651C0000}"/>
    <cellStyle name="Normal 134 2 4" xfId="7368" xr:uid="{00000000-0005-0000-0000-0000661C0000}"/>
    <cellStyle name="Normal 134 2 4 2" xfId="7369" xr:uid="{00000000-0005-0000-0000-0000671C0000}"/>
    <cellStyle name="Normal 134 2 5" xfId="7370" xr:uid="{00000000-0005-0000-0000-0000681C0000}"/>
    <cellStyle name="Normal 134 2 6" xfId="7371" xr:uid="{00000000-0005-0000-0000-0000691C0000}"/>
    <cellStyle name="Normal 134 3" xfId="7372" xr:uid="{00000000-0005-0000-0000-00006A1C0000}"/>
    <cellStyle name="Normal 134 3 2" xfId="7373" xr:uid="{00000000-0005-0000-0000-00006B1C0000}"/>
    <cellStyle name="Normal 134 3 2 2" xfId="7374" xr:uid="{00000000-0005-0000-0000-00006C1C0000}"/>
    <cellStyle name="Normal 134 3 2 2 2" xfId="7375" xr:uid="{00000000-0005-0000-0000-00006D1C0000}"/>
    <cellStyle name="Normal 134 3 2 3" xfId="7376" xr:uid="{00000000-0005-0000-0000-00006E1C0000}"/>
    <cellStyle name="Normal 134 3 3" xfId="7377" xr:uid="{00000000-0005-0000-0000-00006F1C0000}"/>
    <cellStyle name="Normal 134 3 3 2" xfId="7378" xr:uid="{00000000-0005-0000-0000-0000701C0000}"/>
    <cellStyle name="Normal 134 3 4" xfId="7379" xr:uid="{00000000-0005-0000-0000-0000711C0000}"/>
    <cellStyle name="Normal 134 4" xfId="7380" xr:uid="{00000000-0005-0000-0000-0000721C0000}"/>
    <cellStyle name="Normal 134 4 2" xfId="7381" xr:uid="{00000000-0005-0000-0000-0000731C0000}"/>
    <cellStyle name="Normal 134 4 2 2" xfId="7382" xr:uid="{00000000-0005-0000-0000-0000741C0000}"/>
    <cellStyle name="Normal 134 4 3" xfId="7383" xr:uid="{00000000-0005-0000-0000-0000751C0000}"/>
    <cellStyle name="Normal 134 5" xfId="7384" xr:uid="{00000000-0005-0000-0000-0000761C0000}"/>
    <cellStyle name="Normal 134 5 2" xfId="7385" xr:uid="{00000000-0005-0000-0000-0000771C0000}"/>
    <cellStyle name="Normal 134 6" xfId="7386" xr:uid="{00000000-0005-0000-0000-0000781C0000}"/>
    <cellStyle name="Normal 134 7" xfId="7387" xr:uid="{00000000-0005-0000-0000-0000791C0000}"/>
    <cellStyle name="Normal 135" xfId="7388" xr:uid="{00000000-0005-0000-0000-00007A1C0000}"/>
    <cellStyle name="Normal 135 2" xfId="7389" xr:uid="{00000000-0005-0000-0000-00007B1C0000}"/>
    <cellStyle name="Normal 135 2 2" xfId="7390" xr:uid="{00000000-0005-0000-0000-00007C1C0000}"/>
    <cellStyle name="Normal 135 2 2 2" xfId="7391" xr:uid="{00000000-0005-0000-0000-00007D1C0000}"/>
    <cellStyle name="Normal 135 2 2 2 2" xfId="7392" xr:uid="{00000000-0005-0000-0000-00007E1C0000}"/>
    <cellStyle name="Normal 135 2 2 2 2 2" xfId="7393" xr:uid="{00000000-0005-0000-0000-00007F1C0000}"/>
    <cellStyle name="Normal 135 2 2 2 3" xfId="7394" xr:uid="{00000000-0005-0000-0000-0000801C0000}"/>
    <cellStyle name="Normal 135 2 2 3" xfId="7395" xr:uid="{00000000-0005-0000-0000-0000811C0000}"/>
    <cellStyle name="Normal 135 2 2 3 2" xfId="7396" xr:uid="{00000000-0005-0000-0000-0000821C0000}"/>
    <cellStyle name="Normal 135 2 2 4" xfId="7397" xr:uid="{00000000-0005-0000-0000-0000831C0000}"/>
    <cellStyle name="Normal 135 2 3" xfId="7398" xr:uid="{00000000-0005-0000-0000-0000841C0000}"/>
    <cellStyle name="Normal 135 2 3 2" xfId="7399" xr:uid="{00000000-0005-0000-0000-0000851C0000}"/>
    <cellStyle name="Normal 135 2 3 2 2" xfId="7400" xr:uid="{00000000-0005-0000-0000-0000861C0000}"/>
    <cellStyle name="Normal 135 2 3 3" xfId="7401" xr:uid="{00000000-0005-0000-0000-0000871C0000}"/>
    <cellStyle name="Normal 135 2 4" xfId="7402" xr:uid="{00000000-0005-0000-0000-0000881C0000}"/>
    <cellStyle name="Normal 135 2 4 2" xfId="7403" xr:uid="{00000000-0005-0000-0000-0000891C0000}"/>
    <cellStyle name="Normal 135 2 5" xfId="7404" xr:uid="{00000000-0005-0000-0000-00008A1C0000}"/>
    <cellStyle name="Normal 135 2 6" xfId="7405" xr:uid="{00000000-0005-0000-0000-00008B1C0000}"/>
    <cellStyle name="Normal 135 3" xfId="7406" xr:uid="{00000000-0005-0000-0000-00008C1C0000}"/>
    <cellStyle name="Normal 135 3 2" xfId="7407" xr:uid="{00000000-0005-0000-0000-00008D1C0000}"/>
    <cellStyle name="Normal 135 3 2 2" xfId="7408" xr:uid="{00000000-0005-0000-0000-00008E1C0000}"/>
    <cellStyle name="Normal 135 3 2 2 2" xfId="7409" xr:uid="{00000000-0005-0000-0000-00008F1C0000}"/>
    <cellStyle name="Normal 135 3 2 3" xfId="7410" xr:uid="{00000000-0005-0000-0000-0000901C0000}"/>
    <cellStyle name="Normal 135 3 3" xfId="7411" xr:uid="{00000000-0005-0000-0000-0000911C0000}"/>
    <cellStyle name="Normal 135 3 3 2" xfId="7412" xr:uid="{00000000-0005-0000-0000-0000921C0000}"/>
    <cellStyle name="Normal 135 3 4" xfId="7413" xr:uid="{00000000-0005-0000-0000-0000931C0000}"/>
    <cellStyle name="Normal 135 4" xfId="7414" xr:uid="{00000000-0005-0000-0000-0000941C0000}"/>
    <cellStyle name="Normal 135 4 2" xfId="7415" xr:uid="{00000000-0005-0000-0000-0000951C0000}"/>
    <cellStyle name="Normal 135 4 2 2" xfId="7416" xr:uid="{00000000-0005-0000-0000-0000961C0000}"/>
    <cellStyle name="Normal 135 4 3" xfId="7417" xr:uid="{00000000-0005-0000-0000-0000971C0000}"/>
    <cellStyle name="Normal 135 5" xfId="7418" xr:uid="{00000000-0005-0000-0000-0000981C0000}"/>
    <cellStyle name="Normal 135 5 2" xfId="7419" xr:uid="{00000000-0005-0000-0000-0000991C0000}"/>
    <cellStyle name="Normal 135 6" xfId="7420" xr:uid="{00000000-0005-0000-0000-00009A1C0000}"/>
    <cellStyle name="Normal 135 7" xfId="7421" xr:uid="{00000000-0005-0000-0000-00009B1C0000}"/>
    <cellStyle name="Normal 136" xfId="7422" xr:uid="{00000000-0005-0000-0000-00009C1C0000}"/>
    <cellStyle name="Normal 136 2" xfId="7423" xr:uid="{00000000-0005-0000-0000-00009D1C0000}"/>
    <cellStyle name="Normal 136 2 2" xfId="7424" xr:uid="{00000000-0005-0000-0000-00009E1C0000}"/>
    <cellStyle name="Normal 136 2 2 2" xfId="7425" xr:uid="{00000000-0005-0000-0000-00009F1C0000}"/>
    <cellStyle name="Normal 136 2 2 2 2" xfId="7426" xr:uid="{00000000-0005-0000-0000-0000A01C0000}"/>
    <cellStyle name="Normal 136 2 2 2 2 2" xfId="7427" xr:uid="{00000000-0005-0000-0000-0000A11C0000}"/>
    <cellStyle name="Normal 136 2 2 2 3" xfId="7428" xr:uid="{00000000-0005-0000-0000-0000A21C0000}"/>
    <cellStyle name="Normal 136 2 2 3" xfId="7429" xr:uid="{00000000-0005-0000-0000-0000A31C0000}"/>
    <cellStyle name="Normal 136 2 2 3 2" xfId="7430" xr:uid="{00000000-0005-0000-0000-0000A41C0000}"/>
    <cellStyle name="Normal 136 2 2 4" xfId="7431" xr:uid="{00000000-0005-0000-0000-0000A51C0000}"/>
    <cellStyle name="Normal 136 2 3" xfId="7432" xr:uid="{00000000-0005-0000-0000-0000A61C0000}"/>
    <cellStyle name="Normal 136 2 3 2" xfId="7433" xr:uid="{00000000-0005-0000-0000-0000A71C0000}"/>
    <cellStyle name="Normal 136 2 3 2 2" xfId="7434" xr:uid="{00000000-0005-0000-0000-0000A81C0000}"/>
    <cellStyle name="Normal 136 2 3 3" xfId="7435" xr:uid="{00000000-0005-0000-0000-0000A91C0000}"/>
    <cellStyle name="Normal 136 2 4" xfId="7436" xr:uid="{00000000-0005-0000-0000-0000AA1C0000}"/>
    <cellStyle name="Normal 136 2 4 2" xfId="7437" xr:uid="{00000000-0005-0000-0000-0000AB1C0000}"/>
    <cellStyle name="Normal 136 2 5" xfId="7438" xr:uid="{00000000-0005-0000-0000-0000AC1C0000}"/>
    <cellStyle name="Normal 136 2 6" xfId="7439" xr:uid="{00000000-0005-0000-0000-0000AD1C0000}"/>
    <cellStyle name="Normal 136 3" xfId="7440" xr:uid="{00000000-0005-0000-0000-0000AE1C0000}"/>
    <cellStyle name="Normal 136 3 2" xfId="7441" xr:uid="{00000000-0005-0000-0000-0000AF1C0000}"/>
    <cellStyle name="Normal 136 3 2 2" xfId="7442" xr:uid="{00000000-0005-0000-0000-0000B01C0000}"/>
    <cellStyle name="Normal 136 3 2 2 2" xfId="7443" xr:uid="{00000000-0005-0000-0000-0000B11C0000}"/>
    <cellStyle name="Normal 136 3 2 3" xfId="7444" xr:uid="{00000000-0005-0000-0000-0000B21C0000}"/>
    <cellStyle name="Normal 136 3 3" xfId="7445" xr:uid="{00000000-0005-0000-0000-0000B31C0000}"/>
    <cellStyle name="Normal 136 3 3 2" xfId="7446" xr:uid="{00000000-0005-0000-0000-0000B41C0000}"/>
    <cellStyle name="Normal 136 3 4" xfId="7447" xr:uid="{00000000-0005-0000-0000-0000B51C0000}"/>
    <cellStyle name="Normal 136 4" xfId="7448" xr:uid="{00000000-0005-0000-0000-0000B61C0000}"/>
    <cellStyle name="Normal 136 4 2" xfId="7449" xr:uid="{00000000-0005-0000-0000-0000B71C0000}"/>
    <cellStyle name="Normal 136 4 2 2" xfId="7450" xr:uid="{00000000-0005-0000-0000-0000B81C0000}"/>
    <cellStyle name="Normal 136 4 3" xfId="7451" xr:uid="{00000000-0005-0000-0000-0000B91C0000}"/>
    <cellStyle name="Normal 136 5" xfId="7452" xr:uid="{00000000-0005-0000-0000-0000BA1C0000}"/>
    <cellStyle name="Normal 136 5 2" xfId="7453" xr:uid="{00000000-0005-0000-0000-0000BB1C0000}"/>
    <cellStyle name="Normal 136 6" xfId="7454" xr:uid="{00000000-0005-0000-0000-0000BC1C0000}"/>
    <cellStyle name="Normal 136 7" xfId="7455" xr:uid="{00000000-0005-0000-0000-0000BD1C0000}"/>
    <cellStyle name="Normal 137" xfId="7456" xr:uid="{00000000-0005-0000-0000-0000BE1C0000}"/>
    <cellStyle name="Normal 137 2" xfId="7457" xr:uid="{00000000-0005-0000-0000-0000BF1C0000}"/>
    <cellStyle name="Normal 137 2 2" xfId="7458" xr:uid="{00000000-0005-0000-0000-0000C01C0000}"/>
    <cellStyle name="Normal 137 2 2 2" xfId="7459" xr:uid="{00000000-0005-0000-0000-0000C11C0000}"/>
    <cellStyle name="Normal 137 2 2 2 2" xfId="7460" xr:uid="{00000000-0005-0000-0000-0000C21C0000}"/>
    <cellStyle name="Normal 137 2 2 2 2 2" xfId="7461" xr:uid="{00000000-0005-0000-0000-0000C31C0000}"/>
    <cellStyle name="Normal 137 2 2 2 3" xfId="7462" xr:uid="{00000000-0005-0000-0000-0000C41C0000}"/>
    <cellStyle name="Normal 137 2 2 3" xfId="7463" xr:uid="{00000000-0005-0000-0000-0000C51C0000}"/>
    <cellStyle name="Normal 137 2 2 3 2" xfId="7464" xr:uid="{00000000-0005-0000-0000-0000C61C0000}"/>
    <cellStyle name="Normal 137 2 2 4" xfId="7465" xr:uid="{00000000-0005-0000-0000-0000C71C0000}"/>
    <cellStyle name="Normal 137 2 3" xfId="7466" xr:uid="{00000000-0005-0000-0000-0000C81C0000}"/>
    <cellStyle name="Normal 137 2 3 2" xfId="7467" xr:uid="{00000000-0005-0000-0000-0000C91C0000}"/>
    <cellStyle name="Normal 137 2 3 2 2" xfId="7468" xr:uid="{00000000-0005-0000-0000-0000CA1C0000}"/>
    <cellStyle name="Normal 137 2 3 3" xfId="7469" xr:uid="{00000000-0005-0000-0000-0000CB1C0000}"/>
    <cellStyle name="Normal 137 2 4" xfId="7470" xr:uid="{00000000-0005-0000-0000-0000CC1C0000}"/>
    <cellStyle name="Normal 137 2 4 2" xfId="7471" xr:uid="{00000000-0005-0000-0000-0000CD1C0000}"/>
    <cellStyle name="Normal 137 2 5" xfId="7472" xr:uid="{00000000-0005-0000-0000-0000CE1C0000}"/>
    <cellStyle name="Normal 137 2 6" xfId="7473" xr:uid="{00000000-0005-0000-0000-0000CF1C0000}"/>
    <cellStyle name="Normal 137 3" xfId="7474" xr:uid="{00000000-0005-0000-0000-0000D01C0000}"/>
    <cellStyle name="Normal 137 3 2" xfId="7475" xr:uid="{00000000-0005-0000-0000-0000D11C0000}"/>
    <cellStyle name="Normal 137 3 2 2" xfId="7476" xr:uid="{00000000-0005-0000-0000-0000D21C0000}"/>
    <cellStyle name="Normal 137 3 2 2 2" xfId="7477" xr:uid="{00000000-0005-0000-0000-0000D31C0000}"/>
    <cellStyle name="Normal 137 3 2 3" xfId="7478" xr:uid="{00000000-0005-0000-0000-0000D41C0000}"/>
    <cellStyle name="Normal 137 3 3" xfId="7479" xr:uid="{00000000-0005-0000-0000-0000D51C0000}"/>
    <cellStyle name="Normal 137 3 3 2" xfId="7480" xr:uid="{00000000-0005-0000-0000-0000D61C0000}"/>
    <cellStyle name="Normal 137 3 4" xfId="7481" xr:uid="{00000000-0005-0000-0000-0000D71C0000}"/>
    <cellStyle name="Normal 137 4" xfId="7482" xr:uid="{00000000-0005-0000-0000-0000D81C0000}"/>
    <cellStyle name="Normal 137 4 2" xfId="7483" xr:uid="{00000000-0005-0000-0000-0000D91C0000}"/>
    <cellStyle name="Normal 137 4 2 2" xfId="7484" xr:uid="{00000000-0005-0000-0000-0000DA1C0000}"/>
    <cellStyle name="Normal 137 4 3" xfId="7485" xr:uid="{00000000-0005-0000-0000-0000DB1C0000}"/>
    <cellStyle name="Normal 137 5" xfId="7486" xr:uid="{00000000-0005-0000-0000-0000DC1C0000}"/>
    <cellStyle name="Normal 137 5 2" xfId="7487" xr:uid="{00000000-0005-0000-0000-0000DD1C0000}"/>
    <cellStyle name="Normal 137 6" xfId="7488" xr:uid="{00000000-0005-0000-0000-0000DE1C0000}"/>
    <cellStyle name="Normal 137 7" xfId="7489" xr:uid="{00000000-0005-0000-0000-0000DF1C0000}"/>
    <cellStyle name="Normal 138" xfId="7490" xr:uid="{00000000-0005-0000-0000-0000E01C0000}"/>
    <cellStyle name="Normal 138 2" xfId="7491" xr:uid="{00000000-0005-0000-0000-0000E11C0000}"/>
    <cellStyle name="Normal 138 2 2" xfId="7492" xr:uid="{00000000-0005-0000-0000-0000E21C0000}"/>
    <cellStyle name="Normal 138 2 2 2" xfId="7493" xr:uid="{00000000-0005-0000-0000-0000E31C0000}"/>
    <cellStyle name="Normal 138 2 2 2 2" xfId="7494" xr:uid="{00000000-0005-0000-0000-0000E41C0000}"/>
    <cellStyle name="Normal 138 2 2 2 2 2" xfId="7495" xr:uid="{00000000-0005-0000-0000-0000E51C0000}"/>
    <cellStyle name="Normal 138 2 2 2 3" xfId="7496" xr:uid="{00000000-0005-0000-0000-0000E61C0000}"/>
    <cellStyle name="Normal 138 2 2 3" xfId="7497" xr:uid="{00000000-0005-0000-0000-0000E71C0000}"/>
    <cellStyle name="Normal 138 2 2 3 2" xfId="7498" xr:uid="{00000000-0005-0000-0000-0000E81C0000}"/>
    <cellStyle name="Normal 138 2 2 4" xfId="7499" xr:uid="{00000000-0005-0000-0000-0000E91C0000}"/>
    <cellStyle name="Normal 138 2 3" xfId="7500" xr:uid="{00000000-0005-0000-0000-0000EA1C0000}"/>
    <cellStyle name="Normal 138 2 3 2" xfId="7501" xr:uid="{00000000-0005-0000-0000-0000EB1C0000}"/>
    <cellStyle name="Normal 138 2 3 2 2" xfId="7502" xr:uid="{00000000-0005-0000-0000-0000EC1C0000}"/>
    <cellStyle name="Normal 138 2 3 3" xfId="7503" xr:uid="{00000000-0005-0000-0000-0000ED1C0000}"/>
    <cellStyle name="Normal 138 2 4" xfId="7504" xr:uid="{00000000-0005-0000-0000-0000EE1C0000}"/>
    <cellStyle name="Normal 138 2 4 2" xfId="7505" xr:uid="{00000000-0005-0000-0000-0000EF1C0000}"/>
    <cellStyle name="Normal 138 2 5" xfId="7506" xr:uid="{00000000-0005-0000-0000-0000F01C0000}"/>
    <cellStyle name="Normal 138 2 6" xfId="7507" xr:uid="{00000000-0005-0000-0000-0000F11C0000}"/>
    <cellStyle name="Normal 138 3" xfId="7508" xr:uid="{00000000-0005-0000-0000-0000F21C0000}"/>
    <cellStyle name="Normal 138 3 2" xfId="7509" xr:uid="{00000000-0005-0000-0000-0000F31C0000}"/>
    <cellStyle name="Normal 138 3 2 2" xfId="7510" xr:uid="{00000000-0005-0000-0000-0000F41C0000}"/>
    <cellStyle name="Normal 138 3 2 2 2" xfId="7511" xr:uid="{00000000-0005-0000-0000-0000F51C0000}"/>
    <cellStyle name="Normal 138 3 2 3" xfId="7512" xr:uid="{00000000-0005-0000-0000-0000F61C0000}"/>
    <cellStyle name="Normal 138 3 3" xfId="7513" xr:uid="{00000000-0005-0000-0000-0000F71C0000}"/>
    <cellStyle name="Normal 138 3 3 2" xfId="7514" xr:uid="{00000000-0005-0000-0000-0000F81C0000}"/>
    <cellStyle name="Normal 138 3 4" xfId="7515" xr:uid="{00000000-0005-0000-0000-0000F91C0000}"/>
    <cellStyle name="Normal 138 4" xfId="7516" xr:uid="{00000000-0005-0000-0000-0000FA1C0000}"/>
    <cellStyle name="Normal 138 4 2" xfId="7517" xr:uid="{00000000-0005-0000-0000-0000FB1C0000}"/>
    <cellStyle name="Normal 138 4 2 2" xfId="7518" xr:uid="{00000000-0005-0000-0000-0000FC1C0000}"/>
    <cellStyle name="Normal 138 4 3" xfId="7519" xr:uid="{00000000-0005-0000-0000-0000FD1C0000}"/>
    <cellStyle name="Normal 138 5" xfId="7520" xr:uid="{00000000-0005-0000-0000-0000FE1C0000}"/>
    <cellStyle name="Normal 138 5 2" xfId="7521" xr:uid="{00000000-0005-0000-0000-0000FF1C0000}"/>
    <cellStyle name="Normal 138 6" xfId="7522" xr:uid="{00000000-0005-0000-0000-0000001D0000}"/>
    <cellStyle name="Normal 138 7" xfId="7523" xr:uid="{00000000-0005-0000-0000-0000011D0000}"/>
    <cellStyle name="Normal 139" xfId="7524" xr:uid="{00000000-0005-0000-0000-0000021D0000}"/>
    <cellStyle name="Normal 139 2" xfId="7525" xr:uid="{00000000-0005-0000-0000-0000031D0000}"/>
    <cellStyle name="Normal 139 2 2" xfId="7526" xr:uid="{00000000-0005-0000-0000-0000041D0000}"/>
    <cellStyle name="Normal 139 2 2 2" xfId="7527" xr:uid="{00000000-0005-0000-0000-0000051D0000}"/>
    <cellStyle name="Normal 139 2 2 2 2" xfId="7528" xr:uid="{00000000-0005-0000-0000-0000061D0000}"/>
    <cellStyle name="Normal 139 2 2 2 2 2" xfId="7529" xr:uid="{00000000-0005-0000-0000-0000071D0000}"/>
    <cellStyle name="Normal 139 2 2 2 3" xfId="7530" xr:uid="{00000000-0005-0000-0000-0000081D0000}"/>
    <cellStyle name="Normal 139 2 2 3" xfId="7531" xr:uid="{00000000-0005-0000-0000-0000091D0000}"/>
    <cellStyle name="Normal 139 2 2 3 2" xfId="7532" xr:uid="{00000000-0005-0000-0000-00000A1D0000}"/>
    <cellStyle name="Normal 139 2 2 4" xfId="7533" xr:uid="{00000000-0005-0000-0000-00000B1D0000}"/>
    <cellStyle name="Normal 139 2 3" xfId="7534" xr:uid="{00000000-0005-0000-0000-00000C1D0000}"/>
    <cellStyle name="Normal 139 2 3 2" xfId="7535" xr:uid="{00000000-0005-0000-0000-00000D1D0000}"/>
    <cellStyle name="Normal 139 2 3 2 2" xfId="7536" xr:uid="{00000000-0005-0000-0000-00000E1D0000}"/>
    <cellStyle name="Normal 139 2 3 3" xfId="7537" xr:uid="{00000000-0005-0000-0000-00000F1D0000}"/>
    <cellStyle name="Normal 139 2 4" xfId="7538" xr:uid="{00000000-0005-0000-0000-0000101D0000}"/>
    <cellStyle name="Normal 139 2 4 2" xfId="7539" xr:uid="{00000000-0005-0000-0000-0000111D0000}"/>
    <cellStyle name="Normal 139 2 5" xfId="7540" xr:uid="{00000000-0005-0000-0000-0000121D0000}"/>
    <cellStyle name="Normal 139 2 6" xfId="7541" xr:uid="{00000000-0005-0000-0000-0000131D0000}"/>
    <cellStyle name="Normal 139 3" xfId="7542" xr:uid="{00000000-0005-0000-0000-0000141D0000}"/>
    <cellStyle name="Normal 139 3 2" xfId="7543" xr:uid="{00000000-0005-0000-0000-0000151D0000}"/>
    <cellStyle name="Normal 139 3 2 2" xfId="7544" xr:uid="{00000000-0005-0000-0000-0000161D0000}"/>
    <cellStyle name="Normal 139 3 2 2 2" xfId="7545" xr:uid="{00000000-0005-0000-0000-0000171D0000}"/>
    <cellStyle name="Normal 139 3 2 3" xfId="7546" xr:uid="{00000000-0005-0000-0000-0000181D0000}"/>
    <cellStyle name="Normal 139 3 3" xfId="7547" xr:uid="{00000000-0005-0000-0000-0000191D0000}"/>
    <cellStyle name="Normal 139 3 3 2" xfId="7548" xr:uid="{00000000-0005-0000-0000-00001A1D0000}"/>
    <cellStyle name="Normal 139 3 4" xfId="7549" xr:uid="{00000000-0005-0000-0000-00001B1D0000}"/>
    <cellStyle name="Normal 139 4" xfId="7550" xr:uid="{00000000-0005-0000-0000-00001C1D0000}"/>
    <cellStyle name="Normal 139 4 2" xfId="7551" xr:uid="{00000000-0005-0000-0000-00001D1D0000}"/>
    <cellStyle name="Normal 139 4 2 2" xfId="7552" xr:uid="{00000000-0005-0000-0000-00001E1D0000}"/>
    <cellStyle name="Normal 139 4 3" xfId="7553" xr:uid="{00000000-0005-0000-0000-00001F1D0000}"/>
    <cellStyle name="Normal 139 5" xfId="7554" xr:uid="{00000000-0005-0000-0000-0000201D0000}"/>
    <cellStyle name="Normal 139 5 2" xfId="7555" xr:uid="{00000000-0005-0000-0000-0000211D0000}"/>
    <cellStyle name="Normal 139 6" xfId="7556" xr:uid="{00000000-0005-0000-0000-0000221D0000}"/>
    <cellStyle name="Normal 139 7" xfId="7557" xr:uid="{00000000-0005-0000-0000-0000231D0000}"/>
    <cellStyle name="Normal 14" xfId="7558" xr:uid="{00000000-0005-0000-0000-0000241D0000}"/>
    <cellStyle name="Normal 14 2" xfId="7559" xr:uid="{00000000-0005-0000-0000-0000251D0000}"/>
    <cellStyle name="Normal 14 2 2" xfId="7560" xr:uid="{00000000-0005-0000-0000-0000261D0000}"/>
    <cellStyle name="Normal 14 2 3" xfId="7561" xr:uid="{00000000-0005-0000-0000-0000271D0000}"/>
    <cellStyle name="Normal 14 2 4" xfId="7562" xr:uid="{00000000-0005-0000-0000-0000281D0000}"/>
    <cellStyle name="Normal 14 3" xfId="7563" xr:uid="{00000000-0005-0000-0000-0000291D0000}"/>
    <cellStyle name="Normal 140" xfId="7564" xr:uid="{00000000-0005-0000-0000-00002A1D0000}"/>
    <cellStyle name="Normal 141" xfId="7565" xr:uid="{00000000-0005-0000-0000-00002B1D0000}"/>
    <cellStyle name="Normal 141 2" xfId="7566" xr:uid="{00000000-0005-0000-0000-00002C1D0000}"/>
    <cellStyle name="Normal 141 2 2" xfId="7567" xr:uid="{00000000-0005-0000-0000-00002D1D0000}"/>
    <cellStyle name="Normal 141 2 2 2" xfId="7568" xr:uid="{00000000-0005-0000-0000-00002E1D0000}"/>
    <cellStyle name="Normal 141 2 2 2 2" xfId="7569" xr:uid="{00000000-0005-0000-0000-00002F1D0000}"/>
    <cellStyle name="Normal 141 2 2 3" xfId="7570" xr:uid="{00000000-0005-0000-0000-0000301D0000}"/>
    <cellStyle name="Normal 141 2 3" xfId="7571" xr:uid="{00000000-0005-0000-0000-0000311D0000}"/>
    <cellStyle name="Normal 141 2 3 2" xfId="7572" xr:uid="{00000000-0005-0000-0000-0000321D0000}"/>
    <cellStyle name="Normal 141 2 4" xfId="7573" xr:uid="{00000000-0005-0000-0000-0000331D0000}"/>
    <cellStyle name="Normal 141 3" xfId="7574" xr:uid="{00000000-0005-0000-0000-0000341D0000}"/>
    <cellStyle name="Normal 141 3 2" xfId="7575" xr:uid="{00000000-0005-0000-0000-0000351D0000}"/>
    <cellStyle name="Normal 141 3 2 2" xfId="7576" xr:uid="{00000000-0005-0000-0000-0000361D0000}"/>
    <cellStyle name="Normal 141 3 3" xfId="7577" xr:uid="{00000000-0005-0000-0000-0000371D0000}"/>
    <cellStyle name="Normal 141 4" xfId="7578" xr:uid="{00000000-0005-0000-0000-0000381D0000}"/>
    <cellStyle name="Normal 141 4 2" xfId="7579" xr:uid="{00000000-0005-0000-0000-0000391D0000}"/>
    <cellStyle name="Normal 141 5" xfId="7580" xr:uid="{00000000-0005-0000-0000-00003A1D0000}"/>
    <cellStyle name="Normal 141 6" xfId="7581" xr:uid="{00000000-0005-0000-0000-00003B1D0000}"/>
    <cellStyle name="Normal 142" xfId="7582" xr:uid="{00000000-0005-0000-0000-00003C1D0000}"/>
    <cellStyle name="Normal 143" xfId="7583" xr:uid="{00000000-0005-0000-0000-00003D1D0000}"/>
    <cellStyle name="Normal 144" xfId="7584" xr:uid="{00000000-0005-0000-0000-00003E1D0000}"/>
    <cellStyle name="Normal 144 2" xfId="7585" xr:uid="{00000000-0005-0000-0000-00003F1D0000}"/>
    <cellStyle name="Normal 145" xfId="7586" xr:uid="{00000000-0005-0000-0000-0000401D0000}"/>
    <cellStyle name="Normal 145 2" xfId="7587" xr:uid="{00000000-0005-0000-0000-0000411D0000}"/>
    <cellStyle name="Normal 145 2 2" xfId="7588" xr:uid="{00000000-0005-0000-0000-0000421D0000}"/>
    <cellStyle name="Normal 145 2 2 2" xfId="7589" xr:uid="{00000000-0005-0000-0000-0000431D0000}"/>
    <cellStyle name="Normal 145 2 2 2 2" xfId="7590" xr:uid="{00000000-0005-0000-0000-0000441D0000}"/>
    <cellStyle name="Normal 145 2 2 3" xfId="7591" xr:uid="{00000000-0005-0000-0000-0000451D0000}"/>
    <cellStyle name="Normal 145 2 3" xfId="7592" xr:uid="{00000000-0005-0000-0000-0000461D0000}"/>
    <cellStyle name="Normal 145 2 3 2" xfId="7593" xr:uid="{00000000-0005-0000-0000-0000471D0000}"/>
    <cellStyle name="Normal 145 2 4" xfId="7594" xr:uid="{00000000-0005-0000-0000-0000481D0000}"/>
    <cellStyle name="Normal 145 3" xfId="7595" xr:uid="{00000000-0005-0000-0000-0000491D0000}"/>
    <cellStyle name="Normal 145 3 2" xfId="7596" xr:uid="{00000000-0005-0000-0000-00004A1D0000}"/>
    <cellStyle name="Normal 145 3 2 2" xfId="7597" xr:uid="{00000000-0005-0000-0000-00004B1D0000}"/>
    <cellStyle name="Normal 145 3 3" xfId="7598" xr:uid="{00000000-0005-0000-0000-00004C1D0000}"/>
    <cellStyle name="Normal 145 4" xfId="7599" xr:uid="{00000000-0005-0000-0000-00004D1D0000}"/>
    <cellStyle name="Normal 145 4 2" xfId="7600" xr:uid="{00000000-0005-0000-0000-00004E1D0000}"/>
    <cellStyle name="Normal 145 5" xfId="7601" xr:uid="{00000000-0005-0000-0000-00004F1D0000}"/>
    <cellStyle name="Normal 145 6" xfId="7602" xr:uid="{00000000-0005-0000-0000-0000501D0000}"/>
    <cellStyle name="Normal 146" xfId="7603" xr:uid="{00000000-0005-0000-0000-0000511D0000}"/>
    <cellStyle name="Normal 146 2" xfId="7604" xr:uid="{00000000-0005-0000-0000-0000521D0000}"/>
    <cellStyle name="Normal 146 2 2" xfId="7605" xr:uid="{00000000-0005-0000-0000-0000531D0000}"/>
    <cellStyle name="Normal 146 2 2 2" xfId="7606" xr:uid="{00000000-0005-0000-0000-0000541D0000}"/>
    <cellStyle name="Normal 146 2 2 2 2" xfId="7607" xr:uid="{00000000-0005-0000-0000-0000551D0000}"/>
    <cellStyle name="Normal 146 2 2 3" xfId="7608" xr:uid="{00000000-0005-0000-0000-0000561D0000}"/>
    <cellStyle name="Normal 146 2 3" xfId="7609" xr:uid="{00000000-0005-0000-0000-0000571D0000}"/>
    <cellStyle name="Normal 146 2 3 2" xfId="7610" xr:uid="{00000000-0005-0000-0000-0000581D0000}"/>
    <cellStyle name="Normal 146 2 4" xfId="7611" xr:uid="{00000000-0005-0000-0000-0000591D0000}"/>
    <cellStyle name="Normal 146 3" xfId="7612" xr:uid="{00000000-0005-0000-0000-00005A1D0000}"/>
    <cellStyle name="Normal 146 3 2" xfId="7613" xr:uid="{00000000-0005-0000-0000-00005B1D0000}"/>
    <cellStyle name="Normal 146 3 2 2" xfId="7614" xr:uid="{00000000-0005-0000-0000-00005C1D0000}"/>
    <cellStyle name="Normal 146 3 3" xfId="7615" xr:uid="{00000000-0005-0000-0000-00005D1D0000}"/>
    <cellStyle name="Normal 146 4" xfId="7616" xr:uid="{00000000-0005-0000-0000-00005E1D0000}"/>
    <cellStyle name="Normal 146 4 2" xfId="7617" xr:uid="{00000000-0005-0000-0000-00005F1D0000}"/>
    <cellStyle name="Normal 146 5" xfId="7618" xr:uid="{00000000-0005-0000-0000-0000601D0000}"/>
    <cellStyle name="Normal 146 6" xfId="7619" xr:uid="{00000000-0005-0000-0000-0000611D0000}"/>
    <cellStyle name="Normal 147" xfId="7620" xr:uid="{00000000-0005-0000-0000-0000621D0000}"/>
    <cellStyle name="Normal 147 2" xfId="7621" xr:uid="{00000000-0005-0000-0000-0000631D0000}"/>
    <cellStyle name="Normal 147 2 2" xfId="7622" xr:uid="{00000000-0005-0000-0000-0000641D0000}"/>
    <cellStyle name="Normal 147 2 2 2" xfId="7623" xr:uid="{00000000-0005-0000-0000-0000651D0000}"/>
    <cellStyle name="Normal 147 2 2 2 2" xfId="7624" xr:uid="{00000000-0005-0000-0000-0000661D0000}"/>
    <cellStyle name="Normal 147 2 2 3" xfId="7625" xr:uid="{00000000-0005-0000-0000-0000671D0000}"/>
    <cellStyle name="Normal 147 2 3" xfId="7626" xr:uid="{00000000-0005-0000-0000-0000681D0000}"/>
    <cellStyle name="Normal 147 2 3 2" xfId="7627" xr:uid="{00000000-0005-0000-0000-0000691D0000}"/>
    <cellStyle name="Normal 147 2 4" xfId="7628" xr:uid="{00000000-0005-0000-0000-00006A1D0000}"/>
    <cellStyle name="Normal 147 3" xfId="7629" xr:uid="{00000000-0005-0000-0000-00006B1D0000}"/>
    <cellStyle name="Normal 147 3 2" xfId="7630" xr:uid="{00000000-0005-0000-0000-00006C1D0000}"/>
    <cellStyle name="Normal 147 3 2 2" xfId="7631" xr:uid="{00000000-0005-0000-0000-00006D1D0000}"/>
    <cellStyle name="Normal 147 3 3" xfId="7632" xr:uid="{00000000-0005-0000-0000-00006E1D0000}"/>
    <cellStyle name="Normal 147 4" xfId="7633" xr:uid="{00000000-0005-0000-0000-00006F1D0000}"/>
    <cellStyle name="Normal 147 4 2" xfId="7634" xr:uid="{00000000-0005-0000-0000-0000701D0000}"/>
    <cellStyle name="Normal 147 5" xfId="7635" xr:uid="{00000000-0005-0000-0000-0000711D0000}"/>
    <cellStyle name="Normal 147 6" xfId="7636" xr:uid="{00000000-0005-0000-0000-0000721D0000}"/>
    <cellStyle name="Normal 148" xfId="7637" xr:uid="{00000000-0005-0000-0000-0000731D0000}"/>
    <cellStyle name="Normal 148 2" xfId="7638" xr:uid="{00000000-0005-0000-0000-0000741D0000}"/>
    <cellStyle name="Normal 148 2 2" xfId="7639" xr:uid="{00000000-0005-0000-0000-0000751D0000}"/>
    <cellStyle name="Normal 148 2 2 2" xfId="7640" xr:uid="{00000000-0005-0000-0000-0000761D0000}"/>
    <cellStyle name="Normal 148 2 2 2 2" xfId="7641" xr:uid="{00000000-0005-0000-0000-0000771D0000}"/>
    <cellStyle name="Normal 148 2 2 3" xfId="7642" xr:uid="{00000000-0005-0000-0000-0000781D0000}"/>
    <cellStyle name="Normal 148 2 3" xfId="7643" xr:uid="{00000000-0005-0000-0000-0000791D0000}"/>
    <cellStyle name="Normal 148 2 3 2" xfId="7644" xr:uid="{00000000-0005-0000-0000-00007A1D0000}"/>
    <cellStyle name="Normal 148 2 4" xfId="7645" xr:uid="{00000000-0005-0000-0000-00007B1D0000}"/>
    <cellStyle name="Normal 148 3" xfId="7646" xr:uid="{00000000-0005-0000-0000-00007C1D0000}"/>
    <cellStyle name="Normal 148 3 2" xfId="7647" xr:uid="{00000000-0005-0000-0000-00007D1D0000}"/>
    <cellStyle name="Normal 148 3 2 2" xfId="7648" xr:uid="{00000000-0005-0000-0000-00007E1D0000}"/>
    <cellStyle name="Normal 148 3 3" xfId="7649" xr:uid="{00000000-0005-0000-0000-00007F1D0000}"/>
    <cellStyle name="Normal 148 4" xfId="7650" xr:uid="{00000000-0005-0000-0000-0000801D0000}"/>
    <cellStyle name="Normal 148 4 2" xfId="7651" xr:uid="{00000000-0005-0000-0000-0000811D0000}"/>
    <cellStyle name="Normal 148 5" xfId="7652" xr:uid="{00000000-0005-0000-0000-0000821D0000}"/>
    <cellStyle name="Normal 148 6" xfId="7653" xr:uid="{00000000-0005-0000-0000-0000831D0000}"/>
    <cellStyle name="Normal 149" xfId="7654" xr:uid="{00000000-0005-0000-0000-0000841D0000}"/>
    <cellStyle name="Normal 149 2" xfId="7655" xr:uid="{00000000-0005-0000-0000-0000851D0000}"/>
    <cellStyle name="Normal 149 2 2" xfId="7656" xr:uid="{00000000-0005-0000-0000-0000861D0000}"/>
    <cellStyle name="Normal 149 2 2 2" xfId="7657" xr:uid="{00000000-0005-0000-0000-0000871D0000}"/>
    <cellStyle name="Normal 149 2 2 2 2" xfId="7658" xr:uid="{00000000-0005-0000-0000-0000881D0000}"/>
    <cellStyle name="Normal 149 2 2 3" xfId="7659" xr:uid="{00000000-0005-0000-0000-0000891D0000}"/>
    <cellStyle name="Normal 149 2 3" xfId="7660" xr:uid="{00000000-0005-0000-0000-00008A1D0000}"/>
    <cellStyle name="Normal 149 2 3 2" xfId="7661" xr:uid="{00000000-0005-0000-0000-00008B1D0000}"/>
    <cellStyle name="Normal 149 2 4" xfId="7662" xr:uid="{00000000-0005-0000-0000-00008C1D0000}"/>
    <cellStyle name="Normal 149 3" xfId="7663" xr:uid="{00000000-0005-0000-0000-00008D1D0000}"/>
    <cellStyle name="Normal 149 3 2" xfId="7664" xr:uid="{00000000-0005-0000-0000-00008E1D0000}"/>
    <cellStyle name="Normal 149 3 2 2" xfId="7665" xr:uid="{00000000-0005-0000-0000-00008F1D0000}"/>
    <cellStyle name="Normal 149 3 3" xfId="7666" xr:uid="{00000000-0005-0000-0000-0000901D0000}"/>
    <cellStyle name="Normal 149 4" xfId="7667" xr:uid="{00000000-0005-0000-0000-0000911D0000}"/>
    <cellStyle name="Normal 149 4 2" xfId="7668" xr:uid="{00000000-0005-0000-0000-0000921D0000}"/>
    <cellStyle name="Normal 149 5" xfId="7669" xr:uid="{00000000-0005-0000-0000-0000931D0000}"/>
    <cellStyle name="Normal 149 6" xfId="7670" xr:uid="{00000000-0005-0000-0000-0000941D0000}"/>
    <cellStyle name="Normal 15" xfId="7671" xr:uid="{00000000-0005-0000-0000-0000951D0000}"/>
    <cellStyle name="Normal 15 10" xfId="7672" xr:uid="{00000000-0005-0000-0000-0000961D0000}"/>
    <cellStyle name="Normal 15 10 2" xfId="7673" xr:uid="{00000000-0005-0000-0000-0000971D0000}"/>
    <cellStyle name="Normal 15 10 2 2" xfId="7674" xr:uid="{00000000-0005-0000-0000-0000981D0000}"/>
    <cellStyle name="Normal 15 10 3" xfId="7675" xr:uid="{00000000-0005-0000-0000-0000991D0000}"/>
    <cellStyle name="Normal 15 11" xfId="7676" xr:uid="{00000000-0005-0000-0000-00009A1D0000}"/>
    <cellStyle name="Normal 15 11 2" xfId="7677" xr:uid="{00000000-0005-0000-0000-00009B1D0000}"/>
    <cellStyle name="Normal 15 12" xfId="7678" xr:uid="{00000000-0005-0000-0000-00009C1D0000}"/>
    <cellStyle name="Normal 15 13" xfId="7679" xr:uid="{00000000-0005-0000-0000-00009D1D0000}"/>
    <cellStyle name="Normal 15 14" xfId="7680" xr:uid="{00000000-0005-0000-0000-00009E1D0000}"/>
    <cellStyle name="Normal 15 15" xfId="7681" xr:uid="{00000000-0005-0000-0000-00009F1D0000}"/>
    <cellStyle name="Normal 15 2" xfId="7682" xr:uid="{00000000-0005-0000-0000-0000A01D0000}"/>
    <cellStyle name="Normal 15 2 10" xfId="7683" xr:uid="{00000000-0005-0000-0000-0000A11D0000}"/>
    <cellStyle name="Normal 15 2 11" xfId="7684" xr:uid="{00000000-0005-0000-0000-0000A21D0000}"/>
    <cellStyle name="Normal 15 2 12" xfId="7685" xr:uid="{00000000-0005-0000-0000-0000A31D0000}"/>
    <cellStyle name="Normal 15 2 2" xfId="7686" xr:uid="{00000000-0005-0000-0000-0000A41D0000}"/>
    <cellStyle name="Normal 15 2 2 10" xfId="7687" xr:uid="{00000000-0005-0000-0000-0000A51D0000}"/>
    <cellStyle name="Normal 15 2 2 11" xfId="7688" xr:uid="{00000000-0005-0000-0000-0000A61D0000}"/>
    <cellStyle name="Normal 15 2 2 2" xfId="7689" xr:uid="{00000000-0005-0000-0000-0000A71D0000}"/>
    <cellStyle name="Normal 15 2 2 2 2" xfId="7690" xr:uid="{00000000-0005-0000-0000-0000A81D0000}"/>
    <cellStyle name="Normal 15 2 2 2 2 2" xfId="7691" xr:uid="{00000000-0005-0000-0000-0000A91D0000}"/>
    <cellStyle name="Normal 15 2 2 2 2 2 2" xfId="7692" xr:uid="{00000000-0005-0000-0000-0000AA1D0000}"/>
    <cellStyle name="Normal 15 2 2 2 2 2 2 2" xfId="7693" xr:uid="{00000000-0005-0000-0000-0000AB1D0000}"/>
    <cellStyle name="Normal 15 2 2 2 2 2 2 2 2" xfId="7694" xr:uid="{00000000-0005-0000-0000-0000AC1D0000}"/>
    <cellStyle name="Normal 15 2 2 2 2 2 2 2 2 2" xfId="7695" xr:uid="{00000000-0005-0000-0000-0000AD1D0000}"/>
    <cellStyle name="Normal 15 2 2 2 2 2 2 2 2 2 2" xfId="7696" xr:uid="{00000000-0005-0000-0000-0000AE1D0000}"/>
    <cellStyle name="Normal 15 2 2 2 2 2 2 2 2 3" xfId="7697" xr:uid="{00000000-0005-0000-0000-0000AF1D0000}"/>
    <cellStyle name="Normal 15 2 2 2 2 2 2 2 3" xfId="7698" xr:uid="{00000000-0005-0000-0000-0000B01D0000}"/>
    <cellStyle name="Normal 15 2 2 2 2 2 2 2 3 2" xfId="7699" xr:uid="{00000000-0005-0000-0000-0000B11D0000}"/>
    <cellStyle name="Normal 15 2 2 2 2 2 2 2 4" xfId="7700" xr:uid="{00000000-0005-0000-0000-0000B21D0000}"/>
    <cellStyle name="Normal 15 2 2 2 2 2 2 3" xfId="7701" xr:uid="{00000000-0005-0000-0000-0000B31D0000}"/>
    <cellStyle name="Normal 15 2 2 2 2 2 2 3 2" xfId="7702" xr:uid="{00000000-0005-0000-0000-0000B41D0000}"/>
    <cellStyle name="Normal 15 2 2 2 2 2 2 3 2 2" xfId="7703" xr:uid="{00000000-0005-0000-0000-0000B51D0000}"/>
    <cellStyle name="Normal 15 2 2 2 2 2 2 3 3" xfId="7704" xr:uid="{00000000-0005-0000-0000-0000B61D0000}"/>
    <cellStyle name="Normal 15 2 2 2 2 2 2 4" xfId="7705" xr:uid="{00000000-0005-0000-0000-0000B71D0000}"/>
    <cellStyle name="Normal 15 2 2 2 2 2 2 4 2" xfId="7706" xr:uid="{00000000-0005-0000-0000-0000B81D0000}"/>
    <cellStyle name="Normal 15 2 2 2 2 2 2 5" xfId="7707" xr:uid="{00000000-0005-0000-0000-0000B91D0000}"/>
    <cellStyle name="Normal 15 2 2 2 2 2 2 6" xfId="7708" xr:uid="{00000000-0005-0000-0000-0000BA1D0000}"/>
    <cellStyle name="Normal 15 2 2 2 2 2 3" xfId="7709" xr:uid="{00000000-0005-0000-0000-0000BB1D0000}"/>
    <cellStyle name="Normal 15 2 2 2 2 2 3 2" xfId="7710" xr:uid="{00000000-0005-0000-0000-0000BC1D0000}"/>
    <cellStyle name="Normal 15 2 2 2 2 2 3 2 2" xfId="7711" xr:uid="{00000000-0005-0000-0000-0000BD1D0000}"/>
    <cellStyle name="Normal 15 2 2 2 2 2 3 2 2 2" xfId="7712" xr:uid="{00000000-0005-0000-0000-0000BE1D0000}"/>
    <cellStyle name="Normal 15 2 2 2 2 2 3 2 3" xfId="7713" xr:uid="{00000000-0005-0000-0000-0000BF1D0000}"/>
    <cellStyle name="Normal 15 2 2 2 2 2 3 3" xfId="7714" xr:uid="{00000000-0005-0000-0000-0000C01D0000}"/>
    <cellStyle name="Normal 15 2 2 2 2 2 3 3 2" xfId="7715" xr:uid="{00000000-0005-0000-0000-0000C11D0000}"/>
    <cellStyle name="Normal 15 2 2 2 2 2 3 4" xfId="7716" xr:uid="{00000000-0005-0000-0000-0000C21D0000}"/>
    <cellStyle name="Normal 15 2 2 2 2 2 4" xfId="7717" xr:uid="{00000000-0005-0000-0000-0000C31D0000}"/>
    <cellStyle name="Normal 15 2 2 2 2 2 4 2" xfId="7718" xr:uid="{00000000-0005-0000-0000-0000C41D0000}"/>
    <cellStyle name="Normal 15 2 2 2 2 2 4 2 2" xfId="7719" xr:uid="{00000000-0005-0000-0000-0000C51D0000}"/>
    <cellStyle name="Normal 15 2 2 2 2 2 4 3" xfId="7720" xr:uid="{00000000-0005-0000-0000-0000C61D0000}"/>
    <cellStyle name="Normal 15 2 2 2 2 2 5" xfId="7721" xr:uid="{00000000-0005-0000-0000-0000C71D0000}"/>
    <cellStyle name="Normal 15 2 2 2 2 2 5 2" xfId="7722" xr:uid="{00000000-0005-0000-0000-0000C81D0000}"/>
    <cellStyle name="Normal 15 2 2 2 2 2 6" xfId="7723" xr:uid="{00000000-0005-0000-0000-0000C91D0000}"/>
    <cellStyle name="Normal 15 2 2 2 2 2 7" xfId="7724" xr:uid="{00000000-0005-0000-0000-0000CA1D0000}"/>
    <cellStyle name="Normal 15 2 2 2 2 3" xfId="7725" xr:uid="{00000000-0005-0000-0000-0000CB1D0000}"/>
    <cellStyle name="Normal 15 2 2 2 2 3 2" xfId="7726" xr:uid="{00000000-0005-0000-0000-0000CC1D0000}"/>
    <cellStyle name="Normal 15 2 2 2 2 3 2 2" xfId="7727" xr:uid="{00000000-0005-0000-0000-0000CD1D0000}"/>
    <cellStyle name="Normal 15 2 2 2 2 3 2 2 2" xfId="7728" xr:uid="{00000000-0005-0000-0000-0000CE1D0000}"/>
    <cellStyle name="Normal 15 2 2 2 2 3 2 2 2 2" xfId="7729" xr:uid="{00000000-0005-0000-0000-0000CF1D0000}"/>
    <cellStyle name="Normal 15 2 2 2 2 3 2 2 3" xfId="7730" xr:uid="{00000000-0005-0000-0000-0000D01D0000}"/>
    <cellStyle name="Normal 15 2 2 2 2 3 2 3" xfId="7731" xr:uid="{00000000-0005-0000-0000-0000D11D0000}"/>
    <cellStyle name="Normal 15 2 2 2 2 3 2 3 2" xfId="7732" xr:uid="{00000000-0005-0000-0000-0000D21D0000}"/>
    <cellStyle name="Normal 15 2 2 2 2 3 2 4" xfId="7733" xr:uid="{00000000-0005-0000-0000-0000D31D0000}"/>
    <cellStyle name="Normal 15 2 2 2 2 3 3" xfId="7734" xr:uid="{00000000-0005-0000-0000-0000D41D0000}"/>
    <cellStyle name="Normal 15 2 2 2 2 3 3 2" xfId="7735" xr:uid="{00000000-0005-0000-0000-0000D51D0000}"/>
    <cellStyle name="Normal 15 2 2 2 2 3 3 2 2" xfId="7736" xr:uid="{00000000-0005-0000-0000-0000D61D0000}"/>
    <cellStyle name="Normal 15 2 2 2 2 3 3 3" xfId="7737" xr:uid="{00000000-0005-0000-0000-0000D71D0000}"/>
    <cellStyle name="Normal 15 2 2 2 2 3 4" xfId="7738" xr:uid="{00000000-0005-0000-0000-0000D81D0000}"/>
    <cellStyle name="Normal 15 2 2 2 2 3 4 2" xfId="7739" xr:uid="{00000000-0005-0000-0000-0000D91D0000}"/>
    <cellStyle name="Normal 15 2 2 2 2 3 5" xfId="7740" xr:uid="{00000000-0005-0000-0000-0000DA1D0000}"/>
    <cellStyle name="Normal 15 2 2 2 2 3 6" xfId="7741" xr:uid="{00000000-0005-0000-0000-0000DB1D0000}"/>
    <cellStyle name="Normal 15 2 2 2 2 4" xfId="7742" xr:uid="{00000000-0005-0000-0000-0000DC1D0000}"/>
    <cellStyle name="Normal 15 2 2 2 2 4 2" xfId="7743" xr:uid="{00000000-0005-0000-0000-0000DD1D0000}"/>
    <cellStyle name="Normal 15 2 2 2 2 4 2 2" xfId="7744" xr:uid="{00000000-0005-0000-0000-0000DE1D0000}"/>
    <cellStyle name="Normal 15 2 2 2 2 4 2 2 2" xfId="7745" xr:uid="{00000000-0005-0000-0000-0000DF1D0000}"/>
    <cellStyle name="Normal 15 2 2 2 2 4 2 3" xfId="7746" xr:uid="{00000000-0005-0000-0000-0000E01D0000}"/>
    <cellStyle name="Normal 15 2 2 2 2 4 3" xfId="7747" xr:uid="{00000000-0005-0000-0000-0000E11D0000}"/>
    <cellStyle name="Normal 15 2 2 2 2 4 3 2" xfId="7748" xr:uid="{00000000-0005-0000-0000-0000E21D0000}"/>
    <cellStyle name="Normal 15 2 2 2 2 4 4" xfId="7749" xr:uid="{00000000-0005-0000-0000-0000E31D0000}"/>
    <cellStyle name="Normal 15 2 2 2 2 5" xfId="7750" xr:uid="{00000000-0005-0000-0000-0000E41D0000}"/>
    <cellStyle name="Normal 15 2 2 2 2 5 2" xfId="7751" xr:uid="{00000000-0005-0000-0000-0000E51D0000}"/>
    <cellStyle name="Normal 15 2 2 2 2 5 2 2" xfId="7752" xr:uid="{00000000-0005-0000-0000-0000E61D0000}"/>
    <cellStyle name="Normal 15 2 2 2 2 5 3" xfId="7753" xr:uid="{00000000-0005-0000-0000-0000E71D0000}"/>
    <cellStyle name="Normal 15 2 2 2 2 6" xfId="7754" xr:uid="{00000000-0005-0000-0000-0000E81D0000}"/>
    <cellStyle name="Normal 15 2 2 2 2 6 2" xfId="7755" xr:uid="{00000000-0005-0000-0000-0000E91D0000}"/>
    <cellStyle name="Normal 15 2 2 2 2 7" xfId="7756" xr:uid="{00000000-0005-0000-0000-0000EA1D0000}"/>
    <cellStyle name="Normal 15 2 2 2 2 8" xfId="7757" xr:uid="{00000000-0005-0000-0000-0000EB1D0000}"/>
    <cellStyle name="Normal 15 2 2 2 3" xfId="7758" xr:uid="{00000000-0005-0000-0000-0000EC1D0000}"/>
    <cellStyle name="Normal 15 2 2 2 3 2" xfId="7759" xr:uid="{00000000-0005-0000-0000-0000ED1D0000}"/>
    <cellStyle name="Normal 15 2 2 2 3 2 2" xfId="7760" xr:uid="{00000000-0005-0000-0000-0000EE1D0000}"/>
    <cellStyle name="Normal 15 2 2 2 3 2 2 2" xfId="7761" xr:uid="{00000000-0005-0000-0000-0000EF1D0000}"/>
    <cellStyle name="Normal 15 2 2 2 3 2 2 2 2" xfId="7762" xr:uid="{00000000-0005-0000-0000-0000F01D0000}"/>
    <cellStyle name="Normal 15 2 2 2 3 2 2 2 2 2" xfId="7763" xr:uid="{00000000-0005-0000-0000-0000F11D0000}"/>
    <cellStyle name="Normal 15 2 2 2 3 2 2 2 3" xfId="7764" xr:uid="{00000000-0005-0000-0000-0000F21D0000}"/>
    <cellStyle name="Normal 15 2 2 2 3 2 2 3" xfId="7765" xr:uid="{00000000-0005-0000-0000-0000F31D0000}"/>
    <cellStyle name="Normal 15 2 2 2 3 2 2 3 2" xfId="7766" xr:uid="{00000000-0005-0000-0000-0000F41D0000}"/>
    <cellStyle name="Normal 15 2 2 2 3 2 2 4" xfId="7767" xr:uid="{00000000-0005-0000-0000-0000F51D0000}"/>
    <cellStyle name="Normal 15 2 2 2 3 2 3" xfId="7768" xr:uid="{00000000-0005-0000-0000-0000F61D0000}"/>
    <cellStyle name="Normal 15 2 2 2 3 2 3 2" xfId="7769" xr:uid="{00000000-0005-0000-0000-0000F71D0000}"/>
    <cellStyle name="Normal 15 2 2 2 3 2 3 2 2" xfId="7770" xr:uid="{00000000-0005-0000-0000-0000F81D0000}"/>
    <cellStyle name="Normal 15 2 2 2 3 2 3 3" xfId="7771" xr:uid="{00000000-0005-0000-0000-0000F91D0000}"/>
    <cellStyle name="Normal 15 2 2 2 3 2 4" xfId="7772" xr:uid="{00000000-0005-0000-0000-0000FA1D0000}"/>
    <cellStyle name="Normal 15 2 2 2 3 2 4 2" xfId="7773" xr:uid="{00000000-0005-0000-0000-0000FB1D0000}"/>
    <cellStyle name="Normal 15 2 2 2 3 2 5" xfId="7774" xr:uid="{00000000-0005-0000-0000-0000FC1D0000}"/>
    <cellStyle name="Normal 15 2 2 2 3 2 6" xfId="7775" xr:uid="{00000000-0005-0000-0000-0000FD1D0000}"/>
    <cellStyle name="Normal 15 2 2 2 3 3" xfId="7776" xr:uid="{00000000-0005-0000-0000-0000FE1D0000}"/>
    <cellStyle name="Normal 15 2 2 2 3 3 2" xfId="7777" xr:uid="{00000000-0005-0000-0000-0000FF1D0000}"/>
    <cellStyle name="Normal 15 2 2 2 3 3 2 2" xfId="7778" xr:uid="{00000000-0005-0000-0000-0000001E0000}"/>
    <cellStyle name="Normal 15 2 2 2 3 3 2 2 2" xfId="7779" xr:uid="{00000000-0005-0000-0000-0000011E0000}"/>
    <cellStyle name="Normal 15 2 2 2 3 3 2 3" xfId="7780" xr:uid="{00000000-0005-0000-0000-0000021E0000}"/>
    <cellStyle name="Normal 15 2 2 2 3 3 3" xfId="7781" xr:uid="{00000000-0005-0000-0000-0000031E0000}"/>
    <cellStyle name="Normal 15 2 2 2 3 3 3 2" xfId="7782" xr:uid="{00000000-0005-0000-0000-0000041E0000}"/>
    <cellStyle name="Normal 15 2 2 2 3 3 4" xfId="7783" xr:uid="{00000000-0005-0000-0000-0000051E0000}"/>
    <cellStyle name="Normal 15 2 2 2 3 4" xfId="7784" xr:uid="{00000000-0005-0000-0000-0000061E0000}"/>
    <cellStyle name="Normal 15 2 2 2 3 4 2" xfId="7785" xr:uid="{00000000-0005-0000-0000-0000071E0000}"/>
    <cellStyle name="Normal 15 2 2 2 3 4 2 2" xfId="7786" xr:uid="{00000000-0005-0000-0000-0000081E0000}"/>
    <cellStyle name="Normal 15 2 2 2 3 4 3" xfId="7787" xr:uid="{00000000-0005-0000-0000-0000091E0000}"/>
    <cellStyle name="Normal 15 2 2 2 3 5" xfId="7788" xr:uid="{00000000-0005-0000-0000-00000A1E0000}"/>
    <cellStyle name="Normal 15 2 2 2 3 5 2" xfId="7789" xr:uid="{00000000-0005-0000-0000-00000B1E0000}"/>
    <cellStyle name="Normal 15 2 2 2 3 6" xfId="7790" xr:uid="{00000000-0005-0000-0000-00000C1E0000}"/>
    <cellStyle name="Normal 15 2 2 2 3 7" xfId="7791" xr:uid="{00000000-0005-0000-0000-00000D1E0000}"/>
    <cellStyle name="Normal 15 2 2 2 4" xfId="7792" xr:uid="{00000000-0005-0000-0000-00000E1E0000}"/>
    <cellStyle name="Normal 15 2 2 2 4 2" xfId="7793" xr:uid="{00000000-0005-0000-0000-00000F1E0000}"/>
    <cellStyle name="Normal 15 2 2 2 4 2 2" xfId="7794" xr:uid="{00000000-0005-0000-0000-0000101E0000}"/>
    <cellStyle name="Normal 15 2 2 2 4 2 2 2" xfId="7795" xr:uid="{00000000-0005-0000-0000-0000111E0000}"/>
    <cellStyle name="Normal 15 2 2 2 4 2 2 2 2" xfId="7796" xr:uid="{00000000-0005-0000-0000-0000121E0000}"/>
    <cellStyle name="Normal 15 2 2 2 4 2 2 3" xfId="7797" xr:uid="{00000000-0005-0000-0000-0000131E0000}"/>
    <cellStyle name="Normal 15 2 2 2 4 2 3" xfId="7798" xr:uid="{00000000-0005-0000-0000-0000141E0000}"/>
    <cellStyle name="Normal 15 2 2 2 4 2 3 2" xfId="7799" xr:uid="{00000000-0005-0000-0000-0000151E0000}"/>
    <cellStyle name="Normal 15 2 2 2 4 2 4" xfId="7800" xr:uid="{00000000-0005-0000-0000-0000161E0000}"/>
    <cellStyle name="Normal 15 2 2 2 4 3" xfId="7801" xr:uid="{00000000-0005-0000-0000-0000171E0000}"/>
    <cellStyle name="Normal 15 2 2 2 4 3 2" xfId="7802" xr:uid="{00000000-0005-0000-0000-0000181E0000}"/>
    <cellStyle name="Normal 15 2 2 2 4 3 2 2" xfId="7803" xr:uid="{00000000-0005-0000-0000-0000191E0000}"/>
    <cellStyle name="Normal 15 2 2 2 4 3 3" xfId="7804" xr:uid="{00000000-0005-0000-0000-00001A1E0000}"/>
    <cellStyle name="Normal 15 2 2 2 4 4" xfId="7805" xr:uid="{00000000-0005-0000-0000-00001B1E0000}"/>
    <cellStyle name="Normal 15 2 2 2 4 4 2" xfId="7806" xr:uid="{00000000-0005-0000-0000-00001C1E0000}"/>
    <cellStyle name="Normal 15 2 2 2 4 5" xfId="7807" xr:uid="{00000000-0005-0000-0000-00001D1E0000}"/>
    <cellStyle name="Normal 15 2 2 2 4 6" xfId="7808" xr:uid="{00000000-0005-0000-0000-00001E1E0000}"/>
    <cellStyle name="Normal 15 2 2 2 5" xfId="7809" xr:uid="{00000000-0005-0000-0000-00001F1E0000}"/>
    <cellStyle name="Normal 15 2 2 2 5 2" xfId="7810" xr:uid="{00000000-0005-0000-0000-0000201E0000}"/>
    <cellStyle name="Normal 15 2 2 2 5 2 2" xfId="7811" xr:uid="{00000000-0005-0000-0000-0000211E0000}"/>
    <cellStyle name="Normal 15 2 2 2 5 2 2 2" xfId="7812" xr:uid="{00000000-0005-0000-0000-0000221E0000}"/>
    <cellStyle name="Normal 15 2 2 2 5 2 3" xfId="7813" xr:uid="{00000000-0005-0000-0000-0000231E0000}"/>
    <cellStyle name="Normal 15 2 2 2 5 3" xfId="7814" xr:uid="{00000000-0005-0000-0000-0000241E0000}"/>
    <cellStyle name="Normal 15 2 2 2 5 3 2" xfId="7815" xr:uid="{00000000-0005-0000-0000-0000251E0000}"/>
    <cellStyle name="Normal 15 2 2 2 5 4" xfId="7816" xr:uid="{00000000-0005-0000-0000-0000261E0000}"/>
    <cellStyle name="Normal 15 2 2 2 6" xfId="7817" xr:uid="{00000000-0005-0000-0000-0000271E0000}"/>
    <cellStyle name="Normal 15 2 2 2 6 2" xfId="7818" xr:uid="{00000000-0005-0000-0000-0000281E0000}"/>
    <cellStyle name="Normal 15 2 2 2 6 2 2" xfId="7819" xr:uid="{00000000-0005-0000-0000-0000291E0000}"/>
    <cellStyle name="Normal 15 2 2 2 6 3" xfId="7820" xr:uid="{00000000-0005-0000-0000-00002A1E0000}"/>
    <cellStyle name="Normal 15 2 2 2 7" xfId="7821" xr:uid="{00000000-0005-0000-0000-00002B1E0000}"/>
    <cellStyle name="Normal 15 2 2 2 7 2" xfId="7822" xr:uid="{00000000-0005-0000-0000-00002C1E0000}"/>
    <cellStyle name="Normal 15 2 2 2 8" xfId="7823" xr:uid="{00000000-0005-0000-0000-00002D1E0000}"/>
    <cellStyle name="Normal 15 2 2 2 9" xfId="7824" xr:uid="{00000000-0005-0000-0000-00002E1E0000}"/>
    <cellStyle name="Normal 15 2 2 3" xfId="7825" xr:uid="{00000000-0005-0000-0000-00002F1E0000}"/>
    <cellStyle name="Normal 15 2 2 3 2" xfId="7826" xr:uid="{00000000-0005-0000-0000-0000301E0000}"/>
    <cellStyle name="Normal 15 2 2 3 2 2" xfId="7827" xr:uid="{00000000-0005-0000-0000-0000311E0000}"/>
    <cellStyle name="Normal 15 2 2 3 2 2 2" xfId="7828" xr:uid="{00000000-0005-0000-0000-0000321E0000}"/>
    <cellStyle name="Normal 15 2 2 3 2 2 2 2" xfId="7829" xr:uid="{00000000-0005-0000-0000-0000331E0000}"/>
    <cellStyle name="Normal 15 2 2 3 2 2 2 2 2" xfId="7830" xr:uid="{00000000-0005-0000-0000-0000341E0000}"/>
    <cellStyle name="Normal 15 2 2 3 2 2 2 2 2 2" xfId="7831" xr:uid="{00000000-0005-0000-0000-0000351E0000}"/>
    <cellStyle name="Normal 15 2 2 3 2 2 2 2 3" xfId="7832" xr:uid="{00000000-0005-0000-0000-0000361E0000}"/>
    <cellStyle name="Normal 15 2 2 3 2 2 2 3" xfId="7833" xr:uid="{00000000-0005-0000-0000-0000371E0000}"/>
    <cellStyle name="Normal 15 2 2 3 2 2 2 3 2" xfId="7834" xr:uid="{00000000-0005-0000-0000-0000381E0000}"/>
    <cellStyle name="Normal 15 2 2 3 2 2 2 4" xfId="7835" xr:uid="{00000000-0005-0000-0000-0000391E0000}"/>
    <cellStyle name="Normal 15 2 2 3 2 2 3" xfId="7836" xr:uid="{00000000-0005-0000-0000-00003A1E0000}"/>
    <cellStyle name="Normal 15 2 2 3 2 2 3 2" xfId="7837" xr:uid="{00000000-0005-0000-0000-00003B1E0000}"/>
    <cellStyle name="Normal 15 2 2 3 2 2 3 2 2" xfId="7838" xr:uid="{00000000-0005-0000-0000-00003C1E0000}"/>
    <cellStyle name="Normal 15 2 2 3 2 2 3 3" xfId="7839" xr:uid="{00000000-0005-0000-0000-00003D1E0000}"/>
    <cellStyle name="Normal 15 2 2 3 2 2 4" xfId="7840" xr:uid="{00000000-0005-0000-0000-00003E1E0000}"/>
    <cellStyle name="Normal 15 2 2 3 2 2 4 2" xfId="7841" xr:uid="{00000000-0005-0000-0000-00003F1E0000}"/>
    <cellStyle name="Normal 15 2 2 3 2 2 5" xfId="7842" xr:uid="{00000000-0005-0000-0000-0000401E0000}"/>
    <cellStyle name="Normal 15 2 2 3 2 2 6" xfId="7843" xr:uid="{00000000-0005-0000-0000-0000411E0000}"/>
    <cellStyle name="Normal 15 2 2 3 2 3" xfId="7844" xr:uid="{00000000-0005-0000-0000-0000421E0000}"/>
    <cellStyle name="Normal 15 2 2 3 2 3 2" xfId="7845" xr:uid="{00000000-0005-0000-0000-0000431E0000}"/>
    <cellStyle name="Normal 15 2 2 3 2 3 2 2" xfId="7846" xr:uid="{00000000-0005-0000-0000-0000441E0000}"/>
    <cellStyle name="Normal 15 2 2 3 2 3 2 2 2" xfId="7847" xr:uid="{00000000-0005-0000-0000-0000451E0000}"/>
    <cellStyle name="Normal 15 2 2 3 2 3 2 3" xfId="7848" xr:uid="{00000000-0005-0000-0000-0000461E0000}"/>
    <cellStyle name="Normal 15 2 2 3 2 3 3" xfId="7849" xr:uid="{00000000-0005-0000-0000-0000471E0000}"/>
    <cellStyle name="Normal 15 2 2 3 2 3 3 2" xfId="7850" xr:uid="{00000000-0005-0000-0000-0000481E0000}"/>
    <cellStyle name="Normal 15 2 2 3 2 3 4" xfId="7851" xr:uid="{00000000-0005-0000-0000-0000491E0000}"/>
    <cellStyle name="Normal 15 2 2 3 2 4" xfId="7852" xr:uid="{00000000-0005-0000-0000-00004A1E0000}"/>
    <cellStyle name="Normal 15 2 2 3 2 4 2" xfId="7853" xr:uid="{00000000-0005-0000-0000-00004B1E0000}"/>
    <cellStyle name="Normal 15 2 2 3 2 4 2 2" xfId="7854" xr:uid="{00000000-0005-0000-0000-00004C1E0000}"/>
    <cellStyle name="Normal 15 2 2 3 2 4 3" xfId="7855" xr:uid="{00000000-0005-0000-0000-00004D1E0000}"/>
    <cellStyle name="Normal 15 2 2 3 2 5" xfId="7856" xr:uid="{00000000-0005-0000-0000-00004E1E0000}"/>
    <cellStyle name="Normal 15 2 2 3 2 5 2" xfId="7857" xr:uid="{00000000-0005-0000-0000-00004F1E0000}"/>
    <cellStyle name="Normal 15 2 2 3 2 6" xfId="7858" xr:uid="{00000000-0005-0000-0000-0000501E0000}"/>
    <cellStyle name="Normal 15 2 2 3 2 7" xfId="7859" xr:uid="{00000000-0005-0000-0000-0000511E0000}"/>
    <cellStyle name="Normal 15 2 2 3 3" xfId="7860" xr:uid="{00000000-0005-0000-0000-0000521E0000}"/>
    <cellStyle name="Normal 15 2 2 3 3 2" xfId="7861" xr:uid="{00000000-0005-0000-0000-0000531E0000}"/>
    <cellStyle name="Normal 15 2 2 3 3 2 2" xfId="7862" xr:uid="{00000000-0005-0000-0000-0000541E0000}"/>
    <cellStyle name="Normal 15 2 2 3 3 2 2 2" xfId="7863" xr:uid="{00000000-0005-0000-0000-0000551E0000}"/>
    <cellStyle name="Normal 15 2 2 3 3 2 2 2 2" xfId="7864" xr:uid="{00000000-0005-0000-0000-0000561E0000}"/>
    <cellStyle name="Normal 15 2 2 3 3 2 2 3" xfId="7865" xr:uid="{00000000-0005-0000-0000-0000571E0000}"/>
    <cellStyle name="Normal 15 2 2 3 3 2 3" xfId="7866" xr:uid="{00000000-0005-0000-0000-0000581E0000}"/>
    <cellStyle name="Normal 15 2 2 3 3 2 3 2" xfId="7867" xr:uid="{00000000-0005-0000-0000-0000591E0000}"/>
    <cellStyle name="Normal 15 2 2 3 3 2 4" xfId="7868" xr:uid="{00000000-0005-0000-0000-00005A1E0000}"/>
    <cellStyle name="Normal 15 2 2 3 3 3" xfId="7869" xr:uid="{00000000-0005-0000-0000-00005B1E0000}"/>
    <cellStyle name="Normal 15 2 2 3 3 3 2" xfId="7870" xr:uid="{00000000-0005-0000-0000-00005C1E0000}"/>
    <cellStyle name="Normal 15 2 2 3 3 3 2 2" xfId="7871" xr:uid="{00000000-0005-0000-0000-00005D1E0000}"/>
    <cellStyle name="Normal 15 2 2 3 3 3 3" xfId="7872" xr:uid="{00000000-0005-0000-0000-00005E1E0000}"/>
    <cellStyle name="Normal 15 2 2 3 3 4" xfId="7873" xr:uid="{00000000-0005-0000-0000-00005F1E0000}"/>
    <cellStyle name="Normal 15 2 2 3 3 4 2" xfId="7874" xr:uid="{00000000-0005-0000-0000-0000601E0000}"/>
    <cellStyle name="Normal 15 2 2 3 3 5" xfId="7875" xr:uid="{00000000-0005-0000-0000-0000611E0000}"/>
    <cellStyle name="Normal 15 2 2 3 3 6" xfId="7876" xr:uid="{00000000-0005-0000-0000-0000621E0000}"/>
    <cellStyle name="Normal 15 2 2 3 4" xfId="7877" xr:uid="{00000000-0005-0000-0000-0000631E0000}"/>
    <cellStyle name="Normal 15 2 2 3 4 2" xfId="7878" xr:uid="{00000000-0005-0000-0000-0000641E0000}"/>
    <cellStyle name="Normal 15 2 2 3 4 2 2" xfId="7879" xr:uid="{00000000-0005-0000-0000-0000651E0000}"/>
    <cellStyle name="Normal 15 2 2 3 4 2 2 2" xfId="7880" xr:uid="{00000000-0005-0000-0000-0000661E0000}"/>
    <cellStyle name="Normal 15 2 2 3 4 2 3" xfId="7881" xr:uid="{00000000-0005-0000-0000-0000671E0000}"/>
    <cellStyle name="Normal 15 2 2 3 4 3" xfId="7882" xr:uid="{00000000-0005-0000-0000-0000681E0000}"/>
    <cellStyle name="Normal 15 2 2 3 4 3 2" xfId="7883" xr:uid="{00000000-0005-0000-0000-0000691E0000}"/>
    <cellStyle name="Normal 15 2 2 3 4 4" xfId="7884" xr:uid="{00000000-0005-0000-0000-00006A1E0000}"/>
    <cellStyle name="Normal 15 2 2 3 5" xfId="7885" xr:uid="{00000000-0005-0000-0000-00006B1E0000}"/>
    <cellStyle name="Normal 15 2 2 3 5 2" xfId="7886" xr:uid="{00000000-0005-0000-0000-00006C1E0000}"/>
    <cellStyle name="Normal 15 2 2 3 5 2 2" xfId="7887" xr:uid="{00000000-0005-0000-0000-00006D1E0000}"/>
    <cellStyle name="Normal 15 2 2 3 5 3" xfId="7888" xr:uid="{00000000-0005-0000-0000-00006E1E0000}"/>
    <cellStyle name="Normal 15 2 2 3 6" xfId="7889" xr:uid="{00000000-0005-0000-0000-00006F1E0000}"/>
    <cellStyle name="Normal 15 2 2 3 6 2" xfId="7890" xr:uid="{00000000-0005-0000-0000-0000701E0000}"/>
    <cellStyle name="Normal 15 2 2 3 7" xfId="7891" xr:uid="{00000000-0005-0000-0000-0000711E0000}"/>
    <cellStyle name="Normal 15 2 2 3 8" xfId="7892" xr:uid="{00000000-0005-0000-0000-0000721E0000}"/>
    <cellStyle name="Normal 15 2 2 4" xfId="7893" xr:uid="{00000000-0005-0000-0000-0000731E0000}"/>
    <cellStyle name="Normal 15 2 2 4 2" xfId="7894" xr:uid="{00000000-0005-0000-0000-0000741E0000}"/>
    <cellStyle name="Normal 15 2 2 4 2 2" xfId="7895" xr:uid="{00000000-0005-0000-0000-0000751E0000}"/>
    <cellStyle name="Normal 15 2 2 4 2 2 2" xfId="7896" xr:uid="{00000000-0005-0000-0000-0000761E0000}"/>
    <cellStyle name="Normal 15 2 2 4 2 2 2 2" xfId="7897" xr:uid="{00000000-0005-0000-0000-0000771E0000}"/>
    <cellStyle name="Normal 15 2 2 4 2 2 2 2 2" xfId="7898" xr:uid="{00000000-0005-0000-0000-0000781E0000}"/>
    <cellStyle name="Normal 15 2 2 4 2 2 2 3" xfId="7899" xr:uid="{00000000-0005-0000-0000-0000791E0000}"/>
    <cellStyle name="Normal 15 2 2 4 2 2 3" xfId="7900" xr:uid="{00000000-0005-0000-0000-00007A1E0000}"/>
    <cellStyle name="Normal 15 2 2 4 2 2 3 2" xfId="7901" xr:uid="{00000000-0005-0000-0000-00007B1E0000}"/>
    <cellStyle name="Normal 15 2 2 4 2 2 4" xfId="7902" xr:uid="{00000000-0005-0000-0000-00007C1E0000}"/>
    <cellStyle name="Normal 15 2 2 4 2 3" xfId="7903" xr:uid="{00000000-0005-0000-0000-00007D1E0000}"/>
    <cellStyle name="Normal 15 2 2 4 2 3 2" xfId="7904" xr:uid="{00000000-0005-0000-0000-00007E1E0000}"/>
    <cellStyle name="Normal 15 2 2 4 2 3 2 2" xfId="7905" xr:uid="{00000000-0005-0000-0000-00007F1E0000}"/>
    <cellStyle name="Normal 15 2 2 4 2 3 3" xfId="7906" xr:uid="{00000000-0005-0000-0000-0000801E0000}"/>
    <cellStyle name="Normal 15 2 2 4 2 4" xfId="7907" xr:uid="{00000000-0005-0000-0000-0000811E0000}"/>
    <cellStyle name="Normal 15 2 2 4 2 4 2" xfId="7908" xr:uid="{00000000-0005-0000-0000-0000821E0000}"/>
    <cellStyle name="Normal 15 2 2 4 2 5" xfId="7909" xr:uid="{00000000-0005-0000-0000-0000831E0000}"/>
    <cellStyle name="Normal 15 2 2 4 2 6" xfId="7910" xr:uid="{00000000-0005-0000-0000-0000841E0000}"/>
    <cellStyle name="Normal 15 2 2 4 3" xfId="7911" xr:uid="{00000000-0005-0000-0000-0000851E0000}"/>
    <cellStyle name="Normal 15 2 2 4 3 2" xfId="7912" xr:uid="{00000000-0005-0000-0000-0000861E0000}"/>
    <cellStyle name="Normal 15 2 2 4 3 2 2" xfId="7913" xr:uid="{00000000-0005-0000-0000-0000871E0000}"/>
    <cellStyle name="Normal 15 2 2 4 3 2 2 2" xfId="7914" xr:uid="{00000000-0005-0000-0000-0000881E0000}"/>
    <cellStyle name="Normal 15 2 2 4 3 2 3" xfId="7915" xr:uid="{00000000-0005-0000-0000-0000891E0000}"/>
    <cellStyle name="Normal 15 2 2 4 3 3" xfId="7916" xr:uid="{00000000-0005-0000-0000-00008A1E0000}"/>
    <cellStyle name="Normal 15 2 2 4 3 3 2" xfId="7917" xr:uid="{00000000-0005-0000-0000-00008B1E0000}"/>
    <cellStyle name="Normal 15 2 2 4 3 4" xfId="7918" xr:uid="{00000000-0005-0000-0000-00008C1E0000}"/>
    <cellStyle name="Normal 15 2 2 4 4" xfId="7919" xr:uid="{00000000-0005-0000-0000-00008D1E0000}"/>
    <cellStyle name="Normal 15 2 2 4 4 2" xfId="7920" xr:uid="{00000000-0005-0000-0000-00008E1E0000}"/>
    <cellStyle name="Normal 15 2 2 4 4 2 2" xfId="7921" xr:uid="{00000000-0005-0000-0000-00008F1E0000}"/>
    <cellStyle name="Normal 15 2 2 4 4 3" xfId="7922" xr:uid="{00000000-0005-0000-0000-0000901E0000}"/>
    <cellStyle name="Normal 15 2 2 4 5" xfId="7923" xr:uid="{00000000-0005-0000-0000-0000911E0000}"/>
    <cellStyle name="Normal 15 2 2 4 5 2" xfId="7924" xr:uid="{00000000-0005-0000-0000-0000921E0000}"/>
    <cellStyle name="Normal 15 2 2 4 6" xfId="7925" xr:uid="{00000000-0005-0000-0000-0000931E0000}"/>
    <cellStyle name="Normal 15 2 2 4 7" xfId="7926" xr:uid="{00000000-0005-0000-0000-0000941E0000}"/>
    <cellStyle name="Normal 15 2 2 5" xfId="7927" xr:uid="{00000000-0005-0000-0000-0000951E0000}"/>
    <cellStyle name="Normal 15 2 2 5 2" xfId="7928" xr:uid="{00000000-0005-0000-0000-0000961E0000}"/>
    <cellStyle name="Normal 15 2 2 5 2 2" xfId="7929" xr:uid="{00000000-0005-0000-0000-0000971E0000}"/>
    <cellStyle name="Normal 15 2 2 5 2 2 2" xfId="7930" xr:uid="{00000000-0005-0000-0000-0000981E0000}"/>
    <cellStyle name="Normal 15 2 2 5 2 2 2 2" xfId="7931" xr:uid="{00000000-0005-0000-0000-0000991E0000}"/>
    <cellStyle name="Normal 15 2 2 5 2 2 3" xfId="7932" xr:uid="{00000000-0005-0000-0000-00009A1E0000}"/>
    <cellStyle name="Normal 15 2 2 5 2 3" xfId="7933" xr:uid="{00000000-0005-0000-0000-00009B1E0000}"/>
    <cellStyle name="Normal 15 2 2 5 2 3 2" xfId="7934" xr:uid="{00000000-0005-0000-0000-00009C1E0000}"/>
    <cellStyle name="Normal 15 2 2 5 2 4" xfId="7935" xr:uid="{00000000-0005-0000-0000-00009D1E0000}"/>
    <cellStyle name="Normal 15 2 2 5 3" xfId="7936" xr:uid="{00000000-0005-0000-0000-00009E1E0000}"/>
    <cellStyle name="Normal 15 2 2 5 3 2" xfId="7937" xr:uid="{00000000-0005-0000-0000-00009F1E0000}"/>
    <cellStyle name="Normal 15 2 2 5 3 2 2" xfId="7938" xr:uid="{00000000-0005-0000-0000-0000A01E0000}"/>
    <cellStyle name="Normal 15 2 2 5 3 3" xfId="7939" xr:uid="{00000000-0005-0000-0000-0000A11E0000}"/>
    <cellStyle name="Normal 15 2 2 5 4" xfId="7940" xr:uid="{00000000-0005-0000-0000-0000A21E0000}"/>
    <cellStyle name="Normal 15 2 2 5 4 2" xfId="7941" xr:uid="{00000000-0005-0000-0000-0000A31E0000}"/>
    <cellStyle name="Normal 15 2 2 5 5" xfId="7942" xr:uid="{00000000-0005-0000-0000-0000A41E0000}"/>
    <cellStyle name="Normal 15 2 2 5 6" xfId="7943" xr:uid="{00000000-0005-0000-0000-0000A51E0000}"/>
    <cellStyle name="Normal 15 2 2 6" xfId="7944" xr:uid="{00000000-0005-0000-0000-0000A61E0000}"/>
    <cellStyle name="Normal 15 2 2 6 2" xfId="7945" xr:uid="{00000000-0005-0000-0000-0000A71E0000}"/>
    <cellStyle name="Normal 15 2 2 6 2 2" xfId="7946" xr:uid="{00000000-0005-0000-0000-0000A81E0000}"/>
    <cellStyle name="Normal 15 2 2 6 2 2 2" xfId="7947" xr:uid="{00000000-0005-0000-0000-0000A91E0000}"/>
    <cellStyle name="Normal 15 2 2 6 2 3" xfId="7948" xr:uid="{00000000-0005-0000-0000-0000AA1E0000}"/>
    <cellStyle name="Normal 15 2 2 6 3" xfId="7949" xr:uid="{00000000-0005-0000-0000-0000AB1E0000}"/>
    <cellStyle name="Normal 15 2 2 6 3 2" xfId="7950" xr:uid="{00000000-0005-0000-0000-0000AC1E0000}"/>
    <cellStyle name="Normal 15 2 2 6 4" xfId="7951" xr:uid="{00000000-0005-0000-0000-0000AD1E0000}"/>
    <cellStyle name="Normal 15 2 2 7" xfId="7952" xr:uid="{00000000-0005-0000-0000-0000AE1E0000}"/>
    <cellStyle name="Normal 15 2 2 7 2" xfId="7953" xr:uid="{00000000-0005-0000-0000-0000AF1E0000}"/>
    <cellStyle name="Normal 15 2 2 7 2 2" xfId="7954" xr:uid="{00000000-0005-0000-0000-0000B01E0000}"/>
    <cellStyle name="Normal 15 2 2 7 3" xfId="7955" xr:uid="{00000000-0005-0000-0000-0000B11E0000}"/>
    <cellStyle name="Normal 15 2 2 8" xfId="7956" xr:uid="{00000000-0005-0000-0000-0000B21E0000}"/>
    <cellStyle name="Normal 15 2 2 8 2" xfId="7957" xr:uid="{00000000-0005-0000-0000-0000B31E0000}"/>
    <cellStyle name="Normal 15 2 2 9" xfId="7958" xr:uid="{00000000-0005-0000-0000-0000B41E0000}"/>
    <cellStyle name="Normal 15 2 3" xfId="7959" xr:uid="{00000000-0005-0000-0000-0000B51E0000}"/>
    <cellStyle name="Normal 15 2 3 2" xfId="7960" xr:uid="{00000000-0005-0000-0000-0000B61E0000}"/>
    <cellStyle name="Normal 15 2 3 2 2" xfId="7961" xr:uid="{00000000-0005-0000-0000-0000B71E0000}"/>
    <cellStyle name="Normal 15 2 3 2 2 2" xfId="7962" xr:uid="{00000000-0005-0000-0000-0000B81E0000}"/>
    <cellStyle name="Normal 15 2 3 2 2 2 2" xfId="7963" xr:uid="{00000000-0005-0000-0000-0000B91E0000}"/>
    <cellStyle name="Normal 15 2 3 2 2 2 2 2" xfId="7964" xr:uid="{00000000-0005-0000-0000-0000BA1E0000}"/>
    <cellStyle name="Normal 15 2 3 2 2 2 2 2 2" xfId="7965" xr:uid="{00000000-0005-0000-0000-0000BB1E0000}"/>
    <cellStyle name="Normal 15 2 3 2 2 2 2 2 2 2" xfId="7966" xr:uid="{00000000-0005-0000-0000-0000BC1E0000}"/>
    <cellStyle name="Normal 15 2 3 2 2 2 2 2 3" xfId="7967" xr:uid="{00000000-0005-0000-0000-0000BD1E0000}"/>
    <cellStyle name="Normal 15 2 3 2 2 2 2 3" xfId="7968" xr:uid="{00000000-0005-0000-0000-0000BE1E0000}"/>
    <cellStyle name="Normal 15 2 3 2 2 2 2 3 2" xfId="7969" xr:uid="{00000000-0005-0000-0000-0000BF1E0000}"/>
    <cellStyle name="Normal 15 2 3 2 2 2 2 4" xfId="7970" xr:uid="{00000000-0005-0000-0000-0000C01E0000}"/>
    <cellStyle name="Normal 15 2 3 2 2 2 3" xfId="7971" xr:uid="{00000000-0005-0000-0000-0000C11E0000}"/>
    <cellStyle name="Normal 15 2 3 2 2 2 3 2" xfId="7972" xr:uid="{00000000-0005-0000-0000-0000C21E0000}"/>
    <cellStyle name="Normal 15 2 3 2 2 2 3 2 2" xfId="7973" xr:uid="{00000000-0005-0000-0000-0000C31E0000}"/>
    <cellStyle name="Normal 15 2 3 2 2 2 3 3" xfId="7974" xr:uid="{00000000-0005-0000-0000-0000C41E0000}"/>
    <cellStyle name="Normal 15 2 3 2 2 2 4" xfId="7975" xr:uid="{00000000-0005-0000-0000-0000C51E0000}"/>
    <cellStyle name="Normal 15 2 3 2 2 2 4 2" xfId="7976" xr:uid="{00000000-0005-0000-0000-0000C61E0000}"/>
    <cellStyle name="Normal 15 2 3 2 2 2 5" xfId="7977" xr:uid="{00000000-0005-0000-0000-0000C71E0000}"/>
    <cellStyle name="Normal 15 2 3 2 2 2 6" xfId="7978" xr:uid="{00000000-0005-0000-0000-0000C81E0000}"/>
    <cellStyle name="Normal 15 2 3 2 2 3" xfId="7979" xr:uid="{00000000-0005-0000-0000-0000C91E0000}"/>
    <cellStyle name="Normal 15 2 3 2 2 3 2" xfId="7980" xr:uid="{00000000-0005-0000-0000-0000CA1E0000}"/>
    <cellStyle name="Normal 15 2 3 2 2 3 2 2" xfId="7981" xr:uid="{00000000-0005-0000-0000-0000CB1E0000}"/>
    <cellStyle name="Normal 15 2 3 2 2 3 2 2 2" xfId="7982" xr:uid="{00000000-0005-0000-0000-0000CC1E0000}"/>
    <cellStyle name="Normal 15 2 3 2 2 3 2 3" xfId="7983" xr:uid="{00000000-0005-0000-0000-0000CD1E0000}"/>
    <cellStyle name="Normal 15 2 3 2 2 3 3" xfId="7984" xr:uid="{00000000-0005-0000-0000-0000CE1E0000}"/>
    <cellStyle name="Normal 15 2 3 2 2 3 3 2" xfId="7985" xr:uid="{00000000-0005-0000-0000-0000CF1E0000}"/>
    <cellStyle name="Normal 15 2 3 2 2 3 4" xfId="7986" xr:uid="{00000000-0005-0000-0000-0000D01E0000}"/>
    <cellStyle name="Normal 15 2 3 2 2 4" xfId="7987" xr:uid="{00000000-0005-0000-0000-0000D11E0000}"/>
    <cellStyle name="Normal 15 2 3 2 2 4 2" xfId="7988" xr:uid="{00000000-0005-0000-0000-0000D21E0000}"/>
    <cellStyle name="Normal 15 2 3 2 2 4 2 2" xfId="7989" xr:uid="{00000000-0005-0000-0000-0000D31E0000}"/>
    <cellStyle name="Normal 15 2 3 2 2 4 3" xfId="7990" xr:uid="{00000000-0005-0000-0000-0000D41E0000}"/>
    <cellStyle name="Normal 15 2 3 2 2 5" xfId="7991" xr:uid="{00000000-0005-0000-0000-0000D51E0000}"/>
    <cellStyle name="Normal 15 2 3 2 2 5 2" xfId="7992" xr:uid="{00000000-0005-0000-0000-0000D61E0000}"/>
    <cellStyle name="Normal 15 2 3 2 2 6" xfId="7993" xr:uid="{00000000-0005-0000-0000-0000D71E0000}"/>
    <cellStyle name="Normal 15 2 3 2 2 7" xfId="7994" xr:uid="{00000000-0005-0000-0000-0000D81E0000}"/>
    <cellStyle name="Normal 15 2 3 2 3" xfId="7995" xr:uid="{00000000-0005-0000-0000-0000D91E0000}"/>
    <cellStyle name="Normal 15 2 3 2 3 2" xfId="7996" xr:uid="{00000000-0005-0000-0000-0000DA1E0000}"/>
    <cellStyle name="Normal 15 2 3 2 3 2 2" xfId="7997" xr:uid="{00000000-0005-0000-0000-0000DB1E0000}"/>
    <cellStyle name="Normal 15 2 3 2 3 2 2 2" xfId="7998" xr:uid="{00000000-0005-0000-0000-0000DC1E0000}"/>
    <cellStyle name="Normal 15 2 3 2 3 2 2 2 2" xfId="7999" xr:uid="{00000000-0005-0000-0000-0000DD1E0000}"/>
    <cellStyle name="Normal 15 2 3 2 3 2 2 3" xfId="8000" xr:uid="{00000000-0005-0000-0000-0000DE1E0000}"/>
    <cellStyle name="Normal 15 2 3 2 3 2 3" xfId="8001" xr:uid="{00000000-0005-0000-0000-0000DF1E0000}"/>
    <cellStyle name="Normal 15 2 3 2 3 2 3 2" xfId="8002" xr:uid="{00000000-0005-0000-0000-0000E01E0000}"/>
    <cellStyle name="Normal 15 2 3 2 3 2 4" xfId="8003" xr:uid="{00000000-0005-0000-0000-0000E11E0000}"/>
    <cellStyle name="Normal 15 2 3 2 3 3" xfId="8004" xr:uid="{00000000-0005-0000-0000-0000E21E0000}"/>
    <cellStyle name="Normal 15 2 3 2 3 3 2" xfId="8005" xr:uid="{00000000-0005-0000-0000-0000E31E0000}"/>
    <cellStyle name="Normal 15 2 3 2 3 3 2 2" xfId="8006" xr:uid="{00000000-0005-0000-0000-0000E41E0000}"/>
    <cellStyle name="Normal 15 2 3 2 3 3 3" xfId="8007" xr:uid="{00000000-0005-0000-0000-0000E51E0000}"/>
    <cellStyle name="Normal 15 2 3 2 3 4" xfId="8008" xr:uid="{00000000-0005-0000-0000-0000E61E0000}"/>
    <cellStyle name="Normal 15 2 3 2 3 4 2" xfId="8009" xr:uid="{00000000-0005-0000-0000-0000E71E0000}"/>
    <cellStyle name="Normal 15 2 3 2 3 5" xfId="8010" xr:uid="{00000000-0005-0000-0000-0000E81E0000}"/>
    <cellStyle name="Normal 15 2 3 2 3 6" xfId="8011" xr:uid="{00000000-0005-0000-0000-0000E91E0000}"/>
    <cellStyle name="Normal 15 2 3 2 4" xfId="8012" xr:uid="{00000000-0005-0000-0000-0000EA1E0000}"/>
    <cellStyle name="Normal 15 2 3 2 4 2" xfId="8013" xr:uid="{00000000-0005-0000-0000-0000EB1E0000}"/>
    <cellStyle name="Normal 15 2 3 2 4 2 2" xfId="8014" xr:uid="{00000000-0005-0000-0000-0000EC1E0000}"/>
    <cellStyle name="Normal 15 2 3 2 4 2 2 2" xfId="8015" xr:uid="{00000000-0005-0000-0000-0000ED1E0000}"/>
    <cellStyle name="Normal 15 2 3 2 4 2 3" xfId="8016" xr:uid="{00000000-0005-0000-0000-0000EE1E0000}"/>
    <cellStyle name="Normal 15 2 3 2 4 3" xfId="8017" xr:uid="{00000000-0005-0000-0000-0000EF1E0000}"/>
    <cellStyle name="Normal 15 2 3 2 4 3 2" xfId="8018" xr:uid="{00000000-0005-0000-0000-0000F01E0000}"/>
    <cellStyle name="Normal 15 2 3 2 4 4" xfId="8019" xr:uid="{00000000-0005-0000-0000-0000F11E0000}"/>
    <cellStyle name="Normal 15 2 3 2 5" xfId="8020" xr:uid="{00000000-0005-0000-0000-0000F21E0000}"/>
    <cellStyle name="Normal 15 2 3 2 5 2" xfId="8021" xr:uid="{00000000-0005-0000-0000-0000F31E0000}"/>
    <cellStyle name="Normal 15 2 3 2 5 2 2" xfId="8022" xr:uid="{00000000-0005-0000-0000-0000F41E0000}"/>
    <cellStyle name="Normal 15 2 3 2 5 3" xfId="8023" xr:uid="{00000000-0005-0000-0000-0000F51E0000}"/>
    <cellStyle name="Normal 15 2 3 2 6" xfId="8024" xr:uid="{00000000-0005-0000-0000-0000F61E0000}"/>
    <cellStyle name="Normal 15 2 3 2 6 2" xfId="8025" xr:uid="{00000000-0005-0000-0000-0000F71E0000}"/>
    <cellStyle name="Normal 15 2 3 2 7" xfId="8026" xr:uid="{00000000-0005-0000-0000-0000F81E0000}"/>
    <cellStyle name="Normal 15 2 3 2 8" xfId="8027" xr:uid="{00000000-0005-0000-0000-0000F91E0000}"/>
    <cellStyle name="Normal 15 2 3 3" xfId="8028" xr:uid="{00000000-0005-0000-0000-0000FA1E0000}"/>
    <cellStyle name="Normal 15 2 3 3 2" xfId="8029" xr:uid="{00000000-0005-0000-0000-0000FB1E0000}"/>
    <cellStyle name="Normal 15 2 3 3 2 2" xfId="8030" xr:uid="{00000000-0005-0000-0000-0000FC1E0000}"/>
    <cellStyle name="Normal 15 2 3 3 2 2 2" xfId="8031" xr:uid="{00000000-0005-0000-0000-0000FD1E0000}"/>
    <cellStyle name="Normal 15 2 3 3 2 2 2 2" xfId="8032" xr:uid="{00000000-0005-0000-0000-0000FE1E0000}"/>
    <cellStyle name="Normal 15 2 3 3 2 2 2 2 2" xfId="8033" xr:uid="{00000000-0005-0000-0000-0000FF1E0000}"/>
    <cellStyle name="Normal 15 2 3 3 2 2 2 3" xfId="8034" xr:uid="{00000000-0005-0000-0000-0000001F0000}"/>
    <cellStyle name="Normal 15 2 3 3 2 2 3" xfId="8035" xr:uid="{00000000-0005-0000-0000-0000011F0000}"/>
    <cellStyle name="Normal 15 2 3 3 2 2 3 2" xfId="8036" xr:uid="{00000000-0005-0000-0000-0000021F0000}"/>
    <cellStyle name="Normal 15 2 3 3 2 2 4" xfId="8037" xr:uid="{00000000-0005-0000-0000-0000031F0000}"/>
    <cellStyle name="Normal 15 2 3 3 2 3" xfId="8038" xr:uid="{00000000-0005-0000-0000-0000041F0000}"/>
    <cellStyle name="Normal 15 2 3 3 2 3 2" xfId="8039" xr:uid="{00000000-0005-0000-0000-0000051F0000}"/>
    <cellStyle name="Normal 15 2 3 3 2 3 2 2" xfId="8040" xr:uid="{00000000-0005-0000-0000-0000061F0000}"/>
    <cellStyle name="Normal 15 2 3 3 2 3 3" xfId="8041" xr:uid="{00000000-0005-0000-0000-0000071F0000}"/>
    <cellStyle name="Normal 15 2 3 3 2 4" xfId="8042" xr:uid="{00000000-0005-0000-0000-0000081F0000}"/>
    <cellStyle name="Normal 15 2 3 3 2 4 2" xfId="8043" xr:uid="{00000000-0005-0000-0000-0000091F0000}"/>
    <cellStyle name="Normal 15 2 3 3 2 5" xfId="8044" xr:uid="{00000000-0005-0000-0000-00000A1F0000}"/>
    <cellStyle name="Normal 15 2 3 3 2 6" xfId="8045" xr:uid="{00000000-0005-0000-0000-00000B1F0000}"/>
    <cellStyle name="Normal 15 2 3 3 3" xfId="8046" xr:uid="{00000000-0005-0000-0000-00000C1F0000}"/>
    <cellStyle name="Normal 15 2 3 3 3 2" xfId="8047" xr:uid="{00000000-0005-0000-0000-00000D1F0000}"/>
    <cellStyle name="Normal 15 2 3 3 3 2 2" xfId="8048" xr:uid="{00000000-0005-0000-0000-00000E1F0000}"/>
    <cellStyle name="Normal 15 2 3 3 3 2 2 2" xfId="8049" xr:uid="{00000000-0005-0000-0000-00000F1F0000}"/>
    <cellStyle name="Normal 15 2 3 3 3 2 3" xfId="8050" xr:uid="{00000000-0005-0000-0000-0000101F0000}"/>
    <cellStyle name="Normal 15 2 3 3 3 3" xfId="8051" xr:uid="{00000000-0005-0000-0000-0000111F0000}"/>
    <cellStyle name="Normal 15 2 3 3 3 3 2" xfId="8052" xr:uid="{00000000-0005-0000-0000-0000121F0000}"/>
    <cellStyle name="Normal 15 2 3 3 3 4" xfId="8053" xr:uid="{00000000-0005-0000-0000-0000131F0000}"/>
    <cellStyle name="Normal 15 2 3 3 4" xfId="8054" xr:uid="{00000000-0005-0000-0000-0000141F0000}"/>
    <cellStyle name="Normal 15 2 3 3 4 2" xfId="8055" xr:uid="{00000000-0005-0000-0000-0000151F0000}"/>
    <cellStyle name="Normal 15 2 3 3 4 2 2" xfId="8056" xr:uid="{00000000-0005-0000-0000-0000161F0000}"/>
    <cellStyle name="Normal 15 2 3 3 4 3" xfId="8057" xr:uid="{00000000-0005-0000-0000-0000171F0000}"/>
    <cellStyle name="Normal 15 2 3 3 5" xfId="8058" xr:uid="{00000000-0005-0000-0000-0000181F0000}"/>
    <cellStyle name="Normal 15 2 3 3 5 2" xfId="8059" xr:uid="{00000000-0005-0000-0000-0000191F0000}"/>
    <cellStyle name="Normal 15 2 3 3 6" xfId="8060" xr:uid="{00000000-0005-0000-0000-00001A1F0000}"/>
    <cellStyle name="Normal 15 2 3 3 7" xfId="8061" xr:uid="{00000000-0005-0000-0000-00001B1F0000}"/>
    <cellStyle name="Normal 15 2 3 4" xfId="8062" xr:uid="{00000000-0005-0000-0000-00001C1F0000}"/>
    <cellStyle name="Normal 15 2 3 4 2" xfId="8063" xr:uid="{00000000-0005-0000-0000-00001D1F0000}"/>
    <cellStyle name="Normal 15 2 3 4 2 2" xfId="8064" xr:uid="{00000000-0005-0000-0000-00001E1F0000}"/>
    <cellStyle name="Normal 15 2 3 4 2 2 2" xfId="8065" xr:uid="{00000000-0005-0000-0000-00001F1F0000}"/>
    <cellStyle name="Normal 15 2 3 4 2 2 2 2" xfId="8066" xr:uid="{00000000-0005-0000-0000-0000201F0000}"/>
    <cellStyle name="Normal 15 2 3 4 2 2 3" xfId="8067" xr:uid="{00000000-0005-0000-0000-0000211F0000}"/>
    <cellStyle name="Normal 15 2 3 4 2 3" xfId="8068" xr:uid="{00000000-0005-0000-0000-0000221F0000}"/>
    <cellStyle name="Normal 15 2 3 4 2 3 2" xfId="8069" xr:uid="{00000000-0005-0000-0000-0000231F0000}"/>
    <cellStyle name="Normal 15 2 3 4 2 4" xfId="8070" xr:uid="{00000000-0005-0000-0000-0000241F0000}"/>
    <cellStyle name="Normal 15 2 3 4 3" xfId="8071" xr:uid="{00000000-0005-0000-0000-0000251F0000}"/>
    <cellStyle name="Normal 15 2 3 4 3 2" xfId="8072" xr:uid="{00000000-0005-0000-0000-0000261F0000}"/>
    <cellStyle name="Normal 15 2 3 4 3 2 2" xfId="8073" xr:uid="{00000000-0005-0000-0000-0000271F0000}"/>
    <cellStyle name="Normal 15 2 3 4 3 3" xfId="8074" xr:uid="{00000000-0005-0000-0000-0000281F0000}"/>
    <cellStyle name="Normal 15 2 3 4 4" xfId="8075" xr:uid="{00000000-0005-0000-0000-0000291F0000}"/>
    <cellStyle name="Normal 15 2 3 4 4 2" xfId="8076" xr:uid="{00000000-0005-0000-0000-00002A1F0000}"/>
    <cellStyle name="Normal 15 2 3 4 5" xfId="8077" xr:uid="{00000000-0005-0000-0000-00002B1F0000}"/>
    <cellStyle name="Normal 15 2 3 4 6" xfId="8078" xr:uid="{00000000-0005-0000-0000-00002C1F0000}"/>
    <cellStyle name="Normal 15 2 3 5" xfId="8079" xr:uid="{00000000-0005-0000-0000-00002D1F0000}"/>
    <cellStyle name="Normal 15 2 3 5 2" xfId="8080" xr:uid="{00000000-0005-0000-0000-00002E1F0000}"/>
    <cellStyle name="Normal 15 2 3 5 2 2" xfId="8081" xr:uid="{00000000-0005-0000-0000-00002F1F0000}"/>
    <cellStyle name="Normal 15 2 3 5 2 2 2" xfId="8082" xr:uid="{00000000-0005-0000-0000-0000301F0000}"/>
    <cellStyle name="Normal 15 2 3 5 2 3" xfId="8083" xr:uid="{00000000-0005-0000-0000-0000311F0000}"/>
    <cellStyle name="Normal 15 2 3 5 3" xfId="8084" xr:uid="{00000000-0005-0000-0000-0000321F0000}"/>
    <cellStyle name="Normal 15 2 3 5 3 2" xfId="8085" xr:uid="{00000000-0005-0000-0000-0000331F0000}"/>
    <cellStyle name="Normal 15 2 3 5 4" xfId="8086" xr:uid="{00000000-0005-0000-0000-0000341F0000}"/>
    <cellStyle name="Normal 15 2 3 6" xfId="8087" xr:uid="{00000000-0005-0000-0000-0000351F0000}"/>
    <cellStyle name="Normal 15 2 3 6 2" xfId="8088" xr:uid="{00000000-0005-0000-0000-0000361F0000}"/>
    <cellStyle name="Normal 15 2 3 6 2 2" xfId="8089" xr:uid="{00000000-0005-0000-0000-0000371F0000}"/>
    <cellStyle name="Normal 15 2 3 6 3" xfId="8090" xr:uid="{00000000-0005-0000-0000-0000381F0000}"/>
    <cellStyle name="Normal 15 2 3 7" xfId="8091" xr:uid="{00000000-0005-0000-0000-0000391F0000}"/>
    <cellStyle name="Normal 15 2 3 7 2" xfId="8092" xr:uid="{00000000-0005-0000-0000-00003A1F0000}"/>
    <cellStyle name="Normal 15 2 3 8" xfId="8093" xr:uid="{00000000-0005-0000-0000-00003B1F0000}"/>
    <cellStyle name="Normal 15 2 3 9" xfId="8094" xr:uid="{00000000-0005-0000-0000-00003C1F0000}"/>
    <cellStyle name="Normal 15 2 4" xfId="8095" xr:uid="{00000000-0005-0000-0000-00003D1F0000}"/>
    <cellStyle name="Normal 15 2 4 2" xfId="8096" xr:uid="{00000000-0005-0000-0000-00003E1F0000}"/>
    <cellStyle name="Normal 15 2 4 2 2" xfId="8097" xr:uid="{00000000-0005-0000-0000-00003F1F0000}"/>
    <cellStyle name="Normal 15 2 4 2 2 2" xfId="8098" xr:uid="{00000000-0005-0000-0000-0000401F0000}"/>
    <cellStyle name="Normal 15 2 4 2 2 2 2" xfId="8099" xr:uid="{00000000-0005-0000-0000-0000411F0000}"/>
    <cellStyle name="Normal 15 2 4 2 2 2 2 2" xfId="8100" xr:uid="{00000000-0005-0000-0000-0000421F0000}"/>
    <cellStyle name="Normal 15 2 4 2 2 2 2 2 2" xfId="8101" xr:uid="{00000000-0005-0000-0000-0000431F0000}"/>
    <cellStyle name="Normal 15 2 4 2 2 2 2 3" xfId="8102" xr:uid="{00000000-0005-0000-0000-0000441F0000}"/>
    <cellStyle name="Normal 15 2 4 2 2 2 3" xfId="8103" xr:uid="{00000000-0005-0000-0000-0000451F0000}"/>
    <cellStyle name="Normal 15 2 4 2 2 2 3 2" xfId="8104" xr:uid="{00000000-0005-0000-0000-0000461F0000}"/>
    <cellStyle name="Normal 15 2 4 2 2 2 4" xfId="8105" xr:uid="{00000000-0005-0000-0000-0000471F0000}"/>
    <cellStyle name="Normal 15 2 4 2 2 3" xfId="8106" xr:uid="{00000000-0005-0000-0000-0000481F0000}"/>
    <cellStyle name="Normal 15 2 4 2 2 3 2" xfId="8107" xr:uid="{00000000-0005-0000-0000-0000491F0000}"/>
    <cellStyle name="Normal 15 2 4 2 2 3 2 2" xfId="8108" xr:uid="{00000000-0005-0000-0000-00004A1F0000}"/>
    <cellStyle name="Normal 15 2 4 2 2 3 3" xfId="8109" xr:uid="{00000000-0005-0000-0000-00004B1F0000}"/>
    <cellStyle name="Normal 15 2 4 2 2 4" xfId="8110" xr:uid="{00000000-0005-0000-0000-00004C1F0000}"/>
    <cellStyle name="Normal 15 2 4 2 2 4 2" xfId="8111" xr:uid="{00000000-0005-0000-0000-00004D1F0000}"/>
    <cellStyle name="Normal 15 2 4 2 2 5" xfId="8112" xr:uid="{00000000-0005-0000-0000-00004E1F0000}"/>
    <cellStyle name="Normal 15 2 4 2 2 6" xfId="8113" xr:uid="{00000000-0005-0000-0000-00004F1F0000}"/>
    <cellStyle name="Normal 15 2 4 2 3" xfId="8114" xr:uid="{00000000-0005-0000-0000-0000501F0000}"/>
    <cellStyle name="Normal 15 2 4 2 3 2" xfId="8115" xr:uid="{00000000-0005-0000-0000-0000511F0000}"/>
    <cellStyle name="Normal 15 2 4 2 3 2 2" xfId="8116" xr:uid="{00000000-0005-0000-0000-0000521F0000}"/>
    <cellStyle name="Normal 15 2 4 2 3 2 2 2" xfId="8117" xr:uid="{00000000-0005-0000-0000-0000531F0000}"/>
    <cellStyle name="Normal 15 2 4 2 3 2 3" xfId="8118" xr:uid="{00000000-0005-0000-0000-0000541F0000}"/>
    <cellStyle name="Normal 15 2 4 2 3 3" xfId="8119" xr:uid="{00000000-0005-0000-0000-0000551F0000}"/>
    <cellStyle name="Normal 15 2 4 2 3 3 2" xfId="8120" xr:uid="{00000000-0005-0000-0000-0000561F0000}"/>
    <cellStyle name="Normal 15 2 4 2 3 4" xfId="8121" xr:uid="{00000000-0005-0000-0000-0000571F0000}"/>
    <cellStyle name="Normal 15 2 4 2 4" xfId="8122" xr:uid="{00000000-0005-0000-0000-0000581F0000}"/>
    <cellStyle name="Normal 15 2 4 2 4 2" xfId="8123" xr:uid="{00000000-0005-0000-0000-0000591F0000}"/>
    <cellStyle name="Normal 15 2 4 2 4 2 2" xfId="8124" xr:uid="{00000000-0005-0000-0000-00005A1F0000}"/>
    <cellStyle name="Normal 15 2 4 2 4 3" xfId="8125" xr:uid="{00000000-0005-0000-0000-00005B1F0000}"/>
    <cellStyle name="Normal 15 2 4 2 5" xfId="8126" xr:uid="{00000000-0005-0000-0000-00005C1F0000}"/>
    <cellStyle name="Normal 15 2 4 2 5 2" xfId="8127" xr:uid="{00000000-0005-0000-0000-00005D1F0000}"/>
    <cellStyle name="Normal 15 2 4 2 6" xfId="8128" xr:uid="{00000000-0005-0000-0000-00005E1F0000}"/>
    <cellStyle name="Normal 15 2 4 2 7" xfId="8129" xr:uid="{00000000-0005-0000-0000-00005F1F0000}"/>
    <cellStyle name="Normal 15 2 4 3" xfId="8130" xr:uid="{00000000-0005-0000-0000-0000601F0000}"/>
    <cellStyle name="Normal 15 2 4 3 2" xfId="8131" xr:uid="{00000000-0005-0000-0000-0000611F0000}"/>
    <cellStyle name="Normal 15 2 4 3 2 2" xfId="8132" xr:uid="{00000000-0005-0000-0000-0000621F0000}"/>
    <cellStyle name="Normal 15 2 4 3 2 2 2" xfId="8133" xr:uid="{00000000-0005-0000-0000-0000631F0000}"/>
    <cellStyle name="Normal 15 2 4 3 2 2 2 2" xfId="8134" xr:uid="{00000000-0005-0000-0000-0000641F0000}"/>
    <cellStyle name="Normal 15 2 4 3 2 2 3" xfId="8135" xr:uid="{00000000-0005-0000-0000-0000651F0000}"/>
    <cellStyle name="Normal 15 2 4 3 2 3" xfId="8136" xr:uid="{00000000-0005-0000-0000-0000661F0000}"/>
    <cellStyle name="Normal 15 2 4 3 2 3 2" xfId="8137" xr:uid="{00000000-0005-0000-0000-0000671F0000}"/>
    <cellStyle name="Normal 15 2 4 3 2 4" xfId="8138" xr:uid="{00000000-0005-0000-0000-0000681F0000}"/>
    <cellStyle name="Normal 15 2 4 3 3" xfId="8139" xr:uid="{00000000-0005-0000-0000-0000691F0000}"/>
    <cellStyle name="Normal 15 2 4 3 3 2" xfId="8140" xr:uid="{00000000-0005-0000-0000-00006A1F0000}"/>
    <cellStyle name="Normal 15 2 4 3 3 2 2" xfId="8141" xr:uid="{00000000-0005-0000-0000-00006B1F0000}"/>
    <cellStyle name="Normal 15 2 4 3 3 3" xfId="8142" xr:uid="{00000000-0005-0000-0000-00006C1F0000}"/>
    <cellStyle name="Normal 15 2 4 3 4" xfId="8143" xr:uid="{00000000-0005-0000-0000-00006D1F0000}"/>
    <cellStyle name="Normal 15 2 4 3 4 2" xfId="8144" xr:uid="{00000000-0005-0000-0000-00006E1F0000}"/>
    <cellStyle name="Normal 15 2 4 3 5" xfId="8145" xr:uid="{00000000-0005-0000-0000-00006F1F0000}"/>
    <cellStyle name="Normal 15 2 4 3 6" xfId="8146" xr:uid="{00000000-0005-0000-0000-0000701F0000}"/>
    <cellStyle name="Normal 15 2 4 4" xfId="8147" xr:uid="{00000000-0005-0000-0000-0000711F0000}"/>
    <cellStyle name="Normal 15 2 4 4 2" xfId="8148" xr:uid="{00000000-0005-0000-0000-0000721F0000}"/>
    <cellStyle name="Normal 15 2 4 4 2 2" xfId="8149" xr:uid="{00000000-0005-0000-0000-0000731F0000}"/>
    <cellStyle name="Normal 15 2 4 4 2 2 2" xfId="8150" xr:uid="{00000000-0005-0000-0000-0000741F0000}"/>
    <cellStyle name="Normal 15 2 4 4 2 3" xfId="8151" xr:uid="{00000000-0005-0000-0000-0000751F0000}"/>
    <cellStyle name="Normal 15 2 4 4 3" xfId="8152" xr:uid="{00000000-0005-0000-0000-0000761F0000}"/>
    <cellStyle name="Normal 15 2 4 4 3 2" xfId="8153" xr:uid="{00000000-0005-0000-0000-0000771F0000}"/>
    <cellStyle name="Normal 15 2 4 4 4" xfId="8154" xr:uid="{00000000-0005-0000-0000-0000781F0000}"/>
    <cellStyle name="Normal 15 2 4 5" xfId="8155" xr:uid="{00000000-0005-0000-0000-0000791F0000}"/>
    <cellStyle name="Normal 15 2 4 5 2" xfId="8156" xr:uid="{00000000-0005-0000-0000-00007A1F0000}"/>
    <cellStyle name="Normal 15 2 4 5 2 2" xfId="8157" xr:uid="{00000000-0005-0000-0000-00007B1F0000}"/>
    <cellStyle name="Normal 15 2 4 5 3" xfId="8158" xr:uid="{00000000-0005-0000-0000-00007C1F0000}"/>
    <cellStyle name="Normal 15 2 4 6" xfId="8159" xr:uid="{00000000-0005-0000-0000-00007D1F0000}"/>
    <cellStyle name="Normal 15 2 4 6 2" xfId="8160" xr:uid="{00000000-0005-0000-0000-00007E1F0000}"/>
    <cellStyle name="Normal 15 2 4 7" xfId="8161" xr:uid="{00000000-0005-0000-0000-00007F1F0000}"/>
    <cellStyle name="Normal 15 2 4 8" xfId="8162" xr:uid="{00000000-0005-0000-0000-0000801F0000}"/>
    <cellStyle name="Normal 15 2 5" xfId="8163" xr:uid="{00000000-0005-0000-0000-0000811F0000}"/>
    <cellStyle name="Normal 15 2 5 2" xfId="8164" xr:uid="{00000000-0005-0000-0000-0000821F0000}"/>
    <cellStyle name="Normal 15 2 5 2 2" xfId="8165" xr:uid="{00000000-0005-0000-0000-0000831F0000}"/>
    <cellStyle name="Normal 15 2 5 2 2 2" xfId="8166" xr:uid="{00000000-0005-0000-0000-0000841F0000}"/>
    <cellStyle name="Normal 15 2 5 2 2 2 2" xfId="8167" xr:uid="{00000000-0005-0000-0000-0000851F0000}"/>
    <cellStyle name="Normal 15 2 5 2 2 2 2 2" xfId="8168" xr:uid="{00000000-0005-0000-0000-0000861F0000}"/>
    <cellStyle name="Normal 15 2 5 2 2 2 3" xfId="8169" xr:uid="{00000000-0005-0000-0000-0000871F0000}"/>
    <cellStyle name="Normal 15 2 5 2 2 3" xfId="8170" xr:uid="{00000000-0005-0000-0000-0000881F0000}"/>
    <cellStyle name="Normal 15 2 5 2 2 3 2" xfId="8171" xr:uid="{00000000-0005-0000-0000-0000891F0000}"/>
    <cellStyle name="Normal 15 2 5 2 2 4" xfId="8172" xr:uid="{00000000-0005-0000-0000-00008A1F0000}"/>
    <cellStyle name="Normal 15 2 5 2 3" xfId="8173" xr:uid="{00000000-0005-0000-0000-00008B1F0000}"/>
    <cellStyle name="Normal 15 2 5 2 3 2" xfId="8174" xr:uid="{00000000-0005-0000-0000-00008C1F0000}"/>
    <cellStyle name="Normal 15 2 5 2 3 2 2" xfId="8175" xr:uid="{00000000-0005-0000-0000-00008D1F0000}"/>
    <cellStyle name="Normal 15 2 5 2 3 3" xfId="8176" xr:uid="{00000000-0005-0000-0000-00008E1F0000}"/>
    <cellStyle name="Normal 15 2 5 2 4" xfId="8177" xr:uid="{00000000-0005-0000-0000-00008F1F0000}"/>
    <cellStyle name="Normal 15 2 5 2 4 2" xfId="8178" xr:uid="{00000000-0005-0000-0000-0000901F0000}"/>
    <cellStyle name="Normal 15 2 5 2 5" xfId="8179" xr:uid="{00000000-0005-0000-0000-0000911F0000}"/>
    <cellStyle name="Normal 15 2 5 2 6" xfId="8180" xr:uid="{00000000-0005-0000-0000-0000921F0000}"/>
    <cellStyle name="Normal 15 2 5 3" xfId="8181" xr:uid="{00000000-0005-0000-0000-0000931F0000}"/>
    <cellStyle name="Normal 15 2 5 3 2" xfId="8182" xr:uid="{00000000-0005-0000-0000-0000941F0000}"/>
    <cellStyle name="Normal 15 2 5 3 2 2" xfId="8183" xr:uid="{00000000-0005-0000-0000-0000951F0000}"/>
    <cellStyle name="Normal 15 2 5 3 2 2 2" xfId="8184" xr:uid="{00000000-0005-0000-0000-0000961F0000}"/>
    <cellStyle name="Normal 15 2 5 3 2 3" xfId="8185" xr:uid="{00000000-0005-0000-0000-0000971F0000}"/>
    <cellStyle name="Normal 15 2 5 3 3" xfId="8186" xr:uid="{00000000-0005-0000-0000-0000981F0000}"/>
    <cellStyle name="Normal 15 2 5 3 3 2" xfId="8187" xr:uid="{00000000-0005-0000-0000-0000991F0000}"/>
    <cellStyle name="Normal 15 2 5 3 4" xfId="8188" xr:uid="{00000000-0005-0000-0000-00009A1F0000}"/>
    <cellStyle name="Normal 15 2 5 4" xfId="8189" xr:uid="{00000000-0005-0000-0000-00009B1F0000}"/>
    <cellStyle name="Normal 15 2 5 4 2" xfId="8190" xr:uid="{00000000-0005-0000-0000-00009C1F0000}"/>
    <cellStyle name="Normal 15 2 5 4 2 2" xfId="8191" xr:uid="{00000000-0005-0000-0000-00009D1F0000}"/>
    <cellStyle name="Normal 15 2 5 4 3" xfId="8192" xr:uid="{00000000-0005-0000-0000-00009E1F0000}"/>
    <cellStyle name="Normal 15 2 5 5" xfId="8193" xr:uid="{00000000-0005-0000-0000-00009F1F0000}"/>
    <cellStyle name="Normal 15 2 5 5 2" xfId="8194" xr:uid="{00000000-0005-0000-0000-0000A01F0000}"/>
    <cellStyle name="Normal 15 2 5 6" xfId="8195" xr:uid="{00000000-0005-0000-0000-0000A11F0000}"/>
    <cellStyle name="Normal 15 2 5 7" xfId="8196" xr:uid="{00000000-0005-0000-0000-0000A21F0000}"/>
    <cellStyle name="Normal 15 2 6" xfId="8197" xr:uid="{00000000-0005-0000-0000-0000A31F0000}"/>
    <cellStyle name="Normal 15 2 6 2" xfId="8198" xr:uid="{00000000-0005-0000-0000-0000A41F0000}"/>
    <cellStyle name="Normal 15 2 6 2 2" xfId="8199" xr:uid="{00000000-0005-0000-0000-0000A51F0000}"/>
    <cellStyle name="Normal 15 2 6 2 2 2" xfId="8200" xr:uid="{00000000-0005-0000-0000-0000A61F0000}"/>
    <cellStyle name="Normal 15 2 6 2 2 2 2" xfId="8201" xr:uid="{00000000-0005-0000-0000-0000A71F0000}"/>
    <cellStyle name="Normal 15 2 6 2 2 3" xfId="8202" xr:uid="{00000000-0005-0000-0000-0000A81F0000}"/>
    <cellStyle name="Normal 15 2 6 2 3" xfId="8203" xr:uid="{00000000-0005-0000-0000-0000A91F0000}"/>
    <cellStyle name="Normal 15 2 6 2 3 2" xfId="8204" xr:uid="{00000000-0005-0000-0000-0000AA1F0000}"/>
    <cellStyle name="Normal 15 2 6 2 4" xfId="8205" xr:uid="{00000000-0005-0000-0000-0000AB1F0000}"/>
    <cellStyle name="Normal 15 2 6 3" xfId="8206" xr:uid="{00000000-0005-0000-0000-0000AC1F0000}"/>
    <cellStyle name="Normal 15 2 6 3 2" xfId="8207" xr:uid="{00000000-0005-0000-0000-0000AD1F0000}"/>
    <cellStyle name="Normal 15 2 6 3 2 2" xfId="8208" xr:uid="{00000000-0005-0000-0000-0000AE1F0000}"/>
    <cellStyle name="Normal 15 2 6 3 3" xfId="8209" xr:uid="{00000000-0005-0000-0000-0000AF1F0000}"/>
    <cellStyle name="Normal 15 2 6 4" xfId="8210" xr:uid="{00000000-0005-0000-0000-0000B01F0000}"/>
    <cellStyle name="Normal 15 2 6 4 2" xfId="8211" xr:uid="{00000000-0005-0000-0000-0000B11F0000}"/>
    <cellStyle name="Normal 15 2 6 5" xfId="8212" xr:uid="{00000000-0005-0000-0000-0000B21F0000}"/>
    <cellStyle name="Normal 15 2 6 6" xfId="8213" xr:uid="{00000000-0005-0000-0000-0000B31F0000}"/>
    <cellStyle name="Normal 15 2 7" xfId="8214" xr:uid="{00000000-0005-0000-0000-0000B41F0000}"/>
    <cellStyle name="Normal 15 2 7 2" xfId="8215" xr:uid="{00000000-0005-0000-0000-0000B51F0000}"/>
    <cellStyle name="Normal 15 2 7 2 2" xfId="8216" xr:uid="{00000000-0005-0000-0000-0000B61F0000}"/>
    <cellStyle name="Normal 15 2 7 2 2 2" xfId="8217" xr:uid="{00000000-0005-0000-0000-0000B71F0000}"/>
    <cellStyle name="Normal 15 2 7 2 3" xfId="8218" xr:uid="{00000000-0005-0000-0000-0000B81F0000}"/>
    <cellStyle name="Normal 15 2 7 3" xfId="8219" xr:uid="{00000000-0005-0000-0000-0000B91F0000}"/>
    <cellStyle name="Normal 15 2 7 3 2" xfId="8220" xr:uid="{00000000-0005-0000-0000-0000BA1F0000}"/>
    <cellStyle name="Normal 15 2 7 4" xfId="8221" xr:uid="{00000000-0005-0000-0000-0000BB1F0000}"/>
    <cellStyle name="Normal 15 2 8" xfId="8222" xr:uid="{00000000-0005-0000-0000-0000BC1F0000}"/>
    <cellStyle name="Normal 15 2 8 2" xfId="8223" xr:uid="{00000000-0005-0000-0000-0000BD1F0000}"/>
    <cellStyle name="Normal 15 2 8 2 2" xfId="8224" xr:uid="{00000000-0005-0000-0000-0000BE1F0000}"/>
    <cellStyle name="Normal 15 2 8 3" xfId="8225" xr:uid="{00000000-0005-0000-0000-0000BF1F0000}"/>
    <cellStyle name="Normal 15 2 9" xfId="8226" xr:uid="{00000000-0005-0000-0000-0000C01F0000}"/>
    <cellStyle name="Normal 15 2 9 2" xfId="8227" xr:uid="{00000000-0005-0000-0000-0000C11F0000}"/>
    <cellStyle name="Normal 15 3" xfId="8228" xr:uid="{00000000-0005-0000-0000-0000C21F0000}"/>
    <cellStyle name="Normal 15 3 10" xfId="8229" xr:uid="{00000000-0005-0000-0000-0000C31F0000}"/>
    <cellStyle name="Normal 15 3 11" xfId="8230" xr:uid="{00000000-0005-0000-0000-0000C41F0000}"/>
    <cellStyle name="Normal 15 3 2" xfId="8231" xr:uid="{00000000-0005-0000-0000-0000C51F0000}"/>
    <cellStyle name="Normal 15 3 2 2" xfId="8232" xr:uid="{00000000-0005-0000-0000-0000C61F0000}"/>
    <cellStyle name="Normal 15 3 2 2 2" xfId="8233" xr:uid="{00000000-0005-0000-0000-0000C71F0000}"/>
    <cellStyle name="Normal 15 3 2 2 2 2" xfId="8234" xr:uid="{00000000-0005-0000-0000-0000C81F0000}"/>
    <cellStyle name="Normal 15 3 2 2 2 2 2" xfId="8235" xr:uid="{00000000-0005-0000-0000-0000C91F0000}"/>
    <cellStyle name="Normal 15 3 2 2 2 2 2 2" xfId="8236" xr:uid="{00000000-0005-0000-0000-0000CA1F0000}"/>
    <cellStyle name="Normal 15 3 2 2 2 2 2 2 2" xfId="8237" xr:uid="{00000000-0005-0000-0000-0000CB1F0000}"/>
    <cellStyle name="Normal 15 3 2 2 2 2 2 2 2 2" xfId="8238" xr:uid="{00000000-0005-0000-0000-0000CC1F0000}"/>
    <cellStyle name="Normal 15 3 2 2 2 2 2 2 3" xfId="8239" xr:uid="{00000000-0005-0000-0000-0000CD1F0000}"/>
    <cellStyle name="Normal 15 3 2 2 2 2 2 3" xfId="8240" xr:uid="{00000000-0005-0000-0000-0000CE1F0000}"/>
    <cellStyle name="Normal 15 3 2 2 2 2 2 3 2" xfId="8241" xr:uid="{00000000-0005-0000-0000-0000CF1F0000}"/>
    <cellStyle name="Normal 15 3 2 2 2 2 2 4" xfId="8242" xr:uid="{00000000-0005-0000-0000-0000D01F0000}"/>
    <cellStyle name="Normal 15 3 2 2 2 2 3" xfId="8243" xr:uid="{00000000-0005-0000-0000-0000D11F0000}"/>
    <cellStyle name="Normal 15 3 2 2 2 2 3 2" xfId="8244" xr:uid="{00000000-0005-0000-0000-0000D21F0000}"/>
    <cellStyle name="Normal 15 3 2 2 2 2 3 2 2" xfId="8245" xr:uid="{00000000-0005-0000-0000-0000D31F0000}"/>
    <cellStyle name="Normal 15 3 2 2 2 2 3 3" xfId="8246" xr:uid="{00000000-0005-0000-0000-0000D41F0000}"/>
    <cellStyle name="Normal 15 3 2 2 2 2 4" xfId="8247" xr:uid="{00000000-0005-0000-0000-0000D51F0000}"/>
    <cellStyle name="Normal 15 3 2 2 2 2 4 2" xfId="8248" xr:uid="{00000000-0005-0000-0000-0000D61F0000}"/>
    <cellStyle name="Normal 15 3 2 2 2 2 5" xfId="8249" xr:uid="{00000000-0005-0000-0000-0000D71F0000}"/>
    <cellStyle name="Normal 15 3 2 2 2 2 6" xfId="8250" xr:uid="{00000000-0005-0000-0000-0000D81F0000}"/>
    <cellStyle name="Normal 15 3 2 2 2 3" xfId="8251" xr:uid="{00000000-0005-0000-0000-0000D91F0000}"/>
    <cellStyle name="Normal 15 3 2 2 2 3 2" xfId="8252" xr:uid="{00000000-0005-0000-0000-0000DA1F0000}"/>
    <cellStyle name="Normal 15 3 2 2 2 3 2 2" xfId="8253" xr:uid="{00000000-0005-0000-0000-0000DB1F0000}"/>
    <cellStyle name="Normal 15 3 2 2 2 3 2 2 2" xfId="8254" xr:uid="{00000000-0005-0000-0000-0000DC1F0000}"/>
    <cellStyle name="Normal 15 3 2 2 2 3 2 3" xfId="8255" xr:uid="{00000000-0005-0000-0000-0000DD1F0000}"/>
    <cellStyle name="Normal 15 3 2 2 2 3 3" xfId="8256" xr:uid="{00000000-0005-0000-0000-0000DE1F0000}"/>
    <cellStyle name="Normal 15 3 2 2 2 3 3 2" xfId="8257" xr:uid="{00000000-0005-0000-0000-0000DF1F0000}"/>
    <cellStyle name="Normal 15 3 2 2 2 3 4" xfId="8258" xr:uid="{00000000-0005-0000-0000-0000E01F0000}"/>
    <cellStyle name="Normal 15 3 2 2 2 4" xfId="8259" xr:uid="{00000000-0005-0000-0000-0000E11F0000}"/>
    <cellStyle name="Normal 15 3 2 2 2 4 2" xfId="8260" xr:uid="{00000000-0005-0000-0000-0000E21F0000}"/>
    <cellStyle name="Normal 15 3 2 2 2 4 2 2" xfId="8261" xr:uid="{00000000-0005-0000-0000-0000E31F0000}"/>
    <cellStyle name="Normal 15 3 2 2 2 4 3" xfId="8262" xr:uid="{00000000-0005-0000-0000-0000E41F0000}"/>
    <cellStyle name="Normal 15 3 2 2 2 5" xfId="8263" xr:uid="{00000000-0005-0000-0000-0000E51F0000}"/>
    <cellStyle name="Normal 15 3 2 2 2 5 2" xfId="8264" xr:uid="{00000000-0005-0000-0000-0000E61F0000}"/>
    <cellStyle name="Normal 15 3 2 2 2 6" xfId="8265" xr:uid="{00000000-0005-0000-0000-0000E71F0000}"/>
    <cellStyle name="Normal 15 3 2 2 2 7" xfId="8266" xr:uid="{00000000-0005-0000-0000-0000E81F0000}"/>
    <cellStyle name="Normal 15 3 2 2 3" xfId="8267" xr:uid="{00000000-0005-0000-0000-0000E91F0000}"/>
    <cellStyle name="Normal 15 3 2 2 3 2" xfId="8268" xr:uid="{00000000-0005-0000-0000-0000EA1F0000}"/>
    <cellStyle name="Normal 15 3 2 2 3 2 2" xfId="8269" xr:uid="{00000000-0005-0000-0000-0000EB1F0000}"/>
    <cellStyle name="Normal 15 3 2 2 3 2 2 2" xfId="8270" xr:uid="{00000000-0005-0000-0000-0000EC1F0000}"/>
    <cellStyle name="Normal 15 3 2 2 3 2 2 2 2" xfId="8271" xr:uid="{00000000-0005-0000-0000-0000ED1F0000}"/>
    <cellStyle name="Normal 15 3 2 2 3 2 2 3" xfId="8272" xr:uid="{00000000-0005-0000-0000-0000EE1F0000}"/>
    <cellStyle name="Normal 15 3 2 2 3 2 3" xfId="8273" xr:uid="{00000000-0005-0000-0000-0000EF1F0000}"/>
    <cellStyle name="Normal 15 3 2 2 3 2 3 2" xfId="8274" xr:uid="{00000000-0005-0000-0000-0000F01F0000}"/>
    <cellStyle name="Normal 15 3 2 2 3 2 4" xfId="8275" xr:uid="{00000000-0005-0000-0000-0000F11F0000}"/>
    <cellStyle name="Normal 15 3 2 2 3 3" xfId="8276" xr:uid="{00000000-0005-0000-0000-0000F21F0000}"/>
    <cellStyle name="Normal 15 3 2 2 3 3 2" xfId="8277" xr:uid="{00000000-0005-0000-0000-0000F31F0000}"/>
    <cellStyle name="Normal 15 3 2 2 3 3 2 2" xfId="8278" xr:uid="{00000000-0005-0000-0000-0000F41F0000}"/>
    <cellStyle name="Normal 15 3 2 2 3 3 3" xfId="8279" xr:uid="{00000000-0005-0000-0000-0000F51F0000}"/>
    <cellStyle name="Normal 15 3 2 2 3 4" xfId="8280" xr:uid="{00000000-0005-0000-0000-0000F61F0000}"/>
    <cellStyle name="Normal 15 3 2 2 3 4 2" xfId="8281" xr:uid="{00000000-0005-0000-0000-0000F71F0000}"/>
    <cellStyle name="Normal 15 3 2 2 3 5" xfId="8282" xr:uid="{00000000-0005-0000-0000-0000F81F0000}"/>
    <cellStyle name="Normal 15 3 2 2 3 6" xfId="8283" xr:uid="{00000000-0005-0000-0000-0000F91F0000}"/>
    <cellStyle name="Normal 15 3 2 2 4" xfId="8284" xr:uid="{00000000-0005-0000-0000-0000FA1F0000}"/>
    <cellStyle name="Normal 15 3 2 2 4 2" xfId="8285" xr:uid="{00000000-0005-0000-0000-0000FB1F0000}"/>
    <cellStyle name="Normal 15 3 2 2 4 2 2" xfId="8286" xr:uid="{00000000-0005-0000-0000-0000FC1F0000}"/>
    <cellStyle name="Normal 15 3 2 2 4 2 2 2" xfId="8287" xr:uid="{00000000-0005-0000-0000-0000FD1F0000}"/>
    <cellStyle name="Normal 15 3 2 2 4 2 3" xfId="8288" xr:uid="{00000000-0005-0000-0000-0000FE1F0000}"/>
    <cellStyle name="Normal 15 3 2 2 4 3" xfId="8289" xr:uid="{00000000-0005-0000-0000-0000FF1F0000}"/>
    <cellStyle name="Normal 15 3 2 2 4 3 2" xfId="8290" xr:uid="{00000000-0005-0000-0000-000000200000}"/>
    <cellStyle name="Normal 15 3 2 2 4 4" xfId="8291" xr:uid="{00000000-0005-0000-0000-000001200000}"/>
    <cellStyle name="Normal 15 3 2 2 5" xfId="8292" xr:uid="{00000000-0005-0000-0000-000002200000}"/>
    <cellStyle name="Normal 15 3 2 2 5 2" xfId="8293" xr:uid="{00000000-0005-0000-0000-000003200000}"/>
    <cellStyle name="Normal 15 3 2 2 5 2 2" xfId="8294" xr:uid="{00000000-0005-0000-0000-000004200000}"/>
    <cellStyle name="Normal 15 3 2 2 5 3" xfId="8295" xr:uid="{00000000-0005-0000-0000-000005200000}"/>
    <cellStyle name="Normal 15 3 2 2 6" xfId="8296" xr:uid="{00000000-0005-0000-0000-000006200000}"/>
    <cellStyle name="Normal 15 3 2 2 6 2" xfId="8297" xr:uid="{00000000-0005-0000-0000-000007200000}"/>
    <cellStyle name="Normal 15 3 2 2 7" xfId="8298" xr:uid="{00000000-0005-0000-0000-000008200000}"/>
    <cellStyle name="Normal 15 3 2 2 8" xfId="8299" xr:uid="{00000000-0005-0000-0000-000009200000}"/>
    <cellStyle name="Normal 15 3 2 3" xfId="8300" xr:uid="{00000000-0005-0000-0000-00000A200000}"/>
    <cellStyle name="Normal 15 3 2 3 2" xfId="8301" xr:uid="{00000000-0005-0000-0000-00000B200000}"/>
    <cellStyle name="Normal 15 3 2 3 2 2" xfId="8302" xr:uid="{00000000-0005-0000-0000-00000C200000}"/>
    <cellStyle name="Normal 15 3 2 3 2 2 2" xfId="8303" xr:uid="{00000000-0005-0000-0000-00000D200000}"/>
    <cellStyle name="Normal 15 3 2 3 2 2 2 2" xfId="8304" xr:uid="{00000000-0005-0000-0000-00000E200000}"/>
    <cellStyle name="Normal 15 3 2 3 2 2 2 2 2" xfId="8305" xr:uid="{00000000-0005-0000-0000-00000F200000}"/>
    <cellStyle name="Normal 15 3 2 3 2 2 2 3" xfId="8306" xr:uid="{00000000-0005-0000-0000-000010200000}"/>
    <cellStyle name="Normal 15 3 2 3 2 2 3" xfId="8307" xr:uid="{00000000-0005-0000-0000-000011200000}"/>
    <cellStyle name="Normal 15 3 2 3 2 2 3 2" xfId="8308" xr:uid="{00000000-0005-0000-0000-000012200000}"/>
    <cellStyle name="Normal 15 3 2 3 2 2 4" xfId="8309" xr:uid="{00000000-0005-0000-0000-000013200000}"/>
    <cellStyle name="Normal 15 3 2 3 2 3" xfId="8310" xr:uid="{00000000-0005-0000-0000-000014200000}"/>
    <cellStyle name="Normal 15 3 2 3 2 3 2" xfId="8311" xr:uid="{00000000-0005-0000-0000-000015200000}"/>
    <cellStyle name="Normal 15 3 2 3 2 3 2 2" xfId="8312" xr:uid="{00000000-0005-0000-0000-000016200000}"/>
    <cellStyle name="Normal 15 3 2 3 2 3 3" xfId="8313" xr:uid="{00000000-0005-0000-0000-000017200000}"/>
    <cellStyle name="Normal 15 3 2 3 2 4" xfId="8314" xr:uid="{00000000-0005-0000-0000-000018200000}"/>
    <cellStyle name="Normal 15 3 2 3 2 4 2" xfId="8315" xr:uid="{00000000-0005-0000-0000-000019200000}"/>
    <cellStyle name="Normal 15 3 2 3 2 5" xfId="8316" xr:uid="{00000000-0005-0000-0000-00001A200000}"/>
    <cellStyle name="Normal 15 3 2 3 2 6" xfId="8317" xr:uid="{00000000-0005-0000-0000-00001B200000}"/>
    <cellStyle name="Normal 15 3 2 3 3" xfId="8318" xr:uid="{00000000-0005-0000-0000-00001C200000}"/>
    <cellStyle name="Normal 15 3 2 3 3 2" xfId="8319" xr:uid="{00000000-0005-0000-0000-00001D200000}"/>
    <cellStyle name="Normal 15 3 2 3 3 2 2" xfId="8320" xr:uid="{00000000-0005-0000-0000-00001E200000}"/>
    <cellStyle name="Normal 15 3 2 3 3 2 2 2" xfId="8321" xr:uid="{00000000-0005-0000-0000-00001F200000}"/>
    <cellStyle name="Normal 15 3 2 3 3 2 3" xfId="8322" xr:uid="{00000000-0005-0000-0000-000020200000}"/>
    <cellStyle name="Normal 15 3 2 3 3 3" xfId="8323" xr:uid="{00000000-0005-0000-0000-000021200000}"/>
    <cellStyle name="Normal 15 3 2 3 3 3 2" xfId="8324" xr:uid="{00000000-0005-0000-0000-000022200000}"/>
    <cellStyle name="Normal 15 3 2 3 3 4" xfId="8325" xr:uid="{00000000-0005-0000-0000-000023200000}"/>
    <cellStyle name="Normal 15 3 2 3 4" xfId="8326" xr:uid="{00000000-0005-0000-0000-000024200000}"/>
    <cellStyle name="Normal 15 3 2 3 4 2" xfId="8327" xr:uid="{00000000-0005-0000-0000-000025200000}"/>
    <cellStyle name="Normal 15 3 2 3 4 2 2" xfId="8328" xr:uid="{00000000-0005-0000-0000-000026200000}"/>
    <cellStyle name="Normal 15 3 2 3 4 3" xfId="8329" xr:uid="{00000000-0005-0000-0000-000027200000}"/>
    <cellStyle name="Normal 15 3 2 3 5" xfId="8330" xr:uid="{00000000-0005-0000-0000-000028200000}"/>
    <cellStyle name="Normal 15 3 2 3 5 2" xfId="8331" xr:uid="{00000000-0005-0000-0000-000029200000}"/>
    <cellStyle name="Normal 15 3 2 3 6" xfId="8332" xr:uid="{00000000-0005-0000-0000-00002A200000}"/>
    <cellStyle name="Normal 15 3 2 3 7" xfId="8333" xr:uid="{00000000-0005-0000-0000-00002B200000}"/>
    <cellStyle name="Normal 15 3 2 4" xfId="8334" xr:uid="{00000000-0005-0000-0000-00002C200000}"/>
    <cellStyle name="Normal 15 3 2 4 2" xfId="8335" xr:uid="{00000000-0005-0000-0000-00002D200000}"/>
    <cellStyle name="Normal 15 3 2 4 2 2" xfId="8336" xr:uid="{00000000-0005-0000-0000-00002E200000}"/>
    <cellStyle name="Normal 15 3 2 4 2 2 2" xfId="8337" xr:uid="{00000000-0005-0000-0000-00002F200000}"/>
    <cellStyle name="Normal 15 3 2 4 2 2 2 2" xfId="8338" xr:uid="{00000000-0005-0000-0000-000030200000}"/>
    <cellStyle name="Normal 15 3 2 4 2 2 3" xfId="8339" xr:uid="{00000000-0005-0000-0000-000031200000}"/>
    <cellStyle name="Normal 15 3 2 4 2 3" xfId="8340" xr:uid="{00000000-0005-0000-0000-000032200000}"/>
    <cellStyle name="Normal 15 3 2 4 2 3 2" xfId="8341" xr:uid="{00000000-0005-0000-0000-000033200000}"/>
    <cellStyle name="Normal 15 3 2 4 2 4" xfId="8342" xr:uid="{00000000-0005-0000-0000-000034200000}"/>
    <cellStyle name="Normal 15 3 2 4 3" xfId="8343" xr:uid="{00000000-0005-0000-0000-000035200000}"/>
    <cellStyle name="Normal 15 3 2 4 3 2" xfId="8344" xr:uid="{00000000-0005-0000-0000-000036200000}"/>
    <cellStyle name="Normal 15 3 2 4 3 2 2" xfId="8345" xr:uid="{00000000-0005-0000-0000-000037200000}"/>
    <cellStyle name="Normal 15 3 2 4 3 3" xfId="8346" xr:uid="{00000000-0005-0000-0000-000038200000}"/>
    <cellStyle name="Normal 15 3 2 4 4" xfId="8347" xr:uid="{00000000-0005-0000-0000-000039200000}"/>
    <cellStyle name="Normal 15 3 2 4 4 2" xfId="8348" xr:uid="{00000000-0005-0000-0000-00003A200000}"/>
    <cellStyle name="Normal 15 3 2 4 5" xfId="8349" xr:uid="{00000000-0005-0000-0000-00003B200000}"/>
    <cellStyle name="Normal 15 3 2 4 6" xfId="8350" xr:uid="{00000000-0005-0000-0000-00003C200000}"/>
    <cellStyle name="Normal 15 3 2 5" xfId="8351" xr:uid="{00000000-0005-0000-0000-00003D200000}"/>
    <cellStyle name="Normal 15 3 2 5 2" xfId="8352" xr:uid="{00000000-0005-0000-0000-00003E200000}"/>
    <cellStyle name="Normal 15 3 2 5 2 2" xfId="8353" xr:uid="{00000000-0005-0000-0000-00003F200000}"/>
    <cellStyle name="Normal 15 3 2 5 2 2 2" xfId="8354" xr:uid="{00000000-0005-0000-0000-000040200000}"/>
    <cellStyle name="Normal 15 3 2 5 2 3" xfId="8355" xr:uid="{00000000-0005-0000-0000-000041200000}"/>
    <cellStyle name="Normal 15 3 2 5 3" xfId="8356" xr:uid="{00000000-0005-0000-0000-000042200000}"/>
    <cellStyle name="Normal 15 3 2 5 3 2" xfId="8357" xr:uid="{00000000-0005-0000-0000-000043200000}"/>
    <cellStyle name="Normal 15 3 2 5 4" xfId="8358" xr:uid="{00000000-0005-0000-0000-000044200000}"/>
    <cellStyle name="Normal 15 3 2 6" xfId="8359" xr:uid="{00000000-0005-0000-0000-000045200000}"/>
    <cellStyle name="Normal 15 3 2 6 2" xfId="8360" xr:uid="{00000000-0005-0000-0000-000046200000}"/>
    <cellStyle name="Normal 15 3 2 6 2 2" xfId="8361" xr:uid="{00000000-0005-0000-0000-000047200000}"/>
    <cellStyle name="Normal 15 3 2 6 3" xfId="8362" xr:uid="{00000000-0005-0000-0000-000048200000}"/>
    <cellStyle name="Normal 15 3 2 7" xfId="8363" xr:uid="{00000000-0005-0000-0000-000049200000}"/>
    <cellStyle name="Normal 15 3 2 7 2" xfId="8364" xr:uid="{00000000-0005-0000-0000-00004A200000}"/>
    <cellStyle name="Normal 15 3 2 8" xfId="8365" xr:uid="{00000000-0005-0000-0000-00004B200000}"/>
    <cellStyle name="Normal 15 3 2 9" xfId="8366" xr:uid="{00000000-0005-0000-0000-00004C200000}"/>
    <cellStyle name="Normal 15 3 3" xfId="8367" xr:uid="{00000000-0005-0000-0000-00004D200000}"/>
    <cellStyle name="Normal 15 3 3 2" xfId="8368" xr:uid="{00000000-0005-0000-0000-00004E200000}"/>
    <cellStyle name="Normal 15 3 3 2 2" xfId="8369" xr:uid="{00000000-0005-0000-0000-00004F200000}"/>
    <cellStyle name="Normal 15 3 3 2 2 2" xfId="8370" xr:uid="{00000000-0005-0000-0000-000050200000}"/>
    <cellStyle name="Normal 15 3 3 2 2 2 2" xfId="8371" xr:uid="{00000000-0005-0000-0000-000051200000}"/>
    <cellStyle name="Normal 15 3 3 2 2 2 2 2" xfId="8372" xr:uid="{00000000-0005-0000-0000-000052200000}"/>
    <cellStyle name="Normal 15 3 3 2 2 2 2 2 2" xfId="8373" xr:uid="{00000000-0005-0000-0000-000053200000}"/>
    <cellStyle name="Normal 15 3 3 2 2 2 2 3" xfId="8374" xr:uid="{00000000-0005-0000-0000-000054200000}"/>
    <cellStyle name="Normal 15 3 3 2 2 2 3" xfId="8375" xr:uid="{00000000-0005-0000-0000-000055200000}"/>
    <cellStyle name="Normal 15 3 3 2 2 2 3 2" xfId="8376" xr:uid="{00000000-0005-0000-0000-000056200000}"/>
    <cellStyle name="Normal 15 3 3 2 2 2 4" xfId="8377" xr:uid="{00000000-0005-0000-0000-000057200000}"/>
    <cellStyle name="Normal 15 3 3 2 2 3" xfId="8378" xr:uid="{00000000-0005-0000-0000-000058200000}"/>
    <cellStyle name="Normal 15 3 3 2 2 3 2" xfId="8379" xr:uid="{00000000-0005-0000-0000-000059200000}"/>
    <cellStyle name="Normal 15 3 3 2 2 3 2 2" xfId="8380" xr:uid="{00000000-0005-0000-0000-00005A200000}"/>
    <cellStyle name="Normal 15 3 3 2 2 3 3" xfId="8381" xr:uid="{00000000-0005-0000-0000-00005B200000}"/>
    <cellStyle name="Normal 15 3 3 2 2 4" xfId="8382" xr:uid="{00000000-0005-0000-0000-00005C200000}"/>
    <cellStyle name="Normal 15 3 3 2 2 4 2" xfId="8383" xr:uid="{00000000-0005-0000-0000-00005D200000}"/>
    <cellStyle name="Normal 15 3 3 2 2 5" xfId="8384" xr:uid="{00000000-0005-0000-0000-00005E200000}"/>
    <cellStyle name="Normal 15 3 3 2 2 6" xfId="8385" xr:uid="{00000000-0005-0000-0000-00005F200000}"/>
    <cellStyle name="Normal 15 3 3 2 3" xfId="8386" xr:uid="{00000000-0005-0000-0000-000060200000}"/>
    <cellStyle name="Normal 15 3 3 2 3 2" xfId="8387" xr:uid="{00000000-0005-0000-0000-000061200000}"/>
    <cellStyle name="Normal 15 3 3 2 3 2 2" xfId="8388" xr:uid="{00000000-0005-0000-0000-000062200000}"/>
    <cellStyle name="Normal 15 3 3 2 3 2 2 2" xfId="8389" xr:uid="{00000000-0005-0000-0000-000063200000}"/>
    <cellStyle name="Normal 15 3 3 2 3 2 3" xfId="8390" xr:uid="{00000000-0005-0000-0000-000064200000}"/>
    <cellStyle name="Normal 15 3 3 2 3 3" xfId="8391" xr:uid="{00000000-0005-0000-0000-000065200000}"/>
    <cellStyle name="Normal 15 3 3 2 3 3 2" xfId="8392" xr:uid="{00000000-0005-0000-0000-000066200000}"/>
    <cellStyle name="Normal 15 3 3 2 3 4" xfId="8393" xr:uid="{00000000-0005-0000-0000-000067200000}"/>
    <cellStyle name="Normal 15 3 3 2 4" xfId="8394" xr:uid="{00000000-0005-0000-0000-000068200000}"/>
    <cellStyle name="Normal 15 3 3 2 4 2" xfId="8395" xr:uid="{00000000-0005-0000-0000-000069200000}"/>
    <cellStyle name="Normal 15 3 3 2 4 2 2" xfId="8396" xr:uid="{00000000-0005-0000-0000-00006A200000}"/>
    <cellStyle name="Normal 15 3 3 2 4 3" xfId="8397" xr:uid="{00000000-0005-0000-0000-00006B200000}"/>
    <cellStyle name="Normal 15 3 3 2 5" xfId="8398" xr:uid="{00000000-0005-0000-0000-00006C200000}"/>
    <cellStyle name="Normal 15 3 3 2 5 2" xfId="8399" xr:uid="{00000000-0005-0000-0000-00006D200000}"/>
    <cellStyle name="Normal 15 3 3 2 6" xfId="8400" xr:uid="{00000000-0005-0000-0000-00006E200000}"/>
    <cellStyle name="Normal 15 3 3 2 7" xfId="8401" xr:uid="{00000000-0005-0000-0000-00006F200000}"/>
    <cellStyle name="Normal 15 3 3 3" xfId="8402" xr:uid="{00000000-0005-0000-0000-000070200000}"/>
    <cellStyle name="Normal 15 3 3 3 2" xfId="8403" xr:uid="{00000000-0005-0000-0000-000071200000}"/>
    <cellStyle name="Normal 15 3 3 3 2 2" xfId="8404" xr:uid="{00000000-0005-0000-0000-000072200000}"/>
    <cellStyle name="Normal 15 3 3 3 2 2 2" xfId="8405" xr:uid="{00000000-0005-0000-0000-000073200000}"/>
    <cellStyle name="Normal 15 3 3 3 2 2 2 2" xfId="8406" xr:uid="{00000000-0005-0000-0000-000074200000}"/>
    <cellStyle name="Normal 15 3 3 3 2 2 3" xfId="8407" xr:uid="{00000000-0005-0000-0000-000075200000}"/>
    <cellStyle name="Normal 15 3 3 3 2 3" xfId="8408" xr:uid="{00000000-0005-0000-0000-000076200000}"/>
    <cellStyle name="Normal 15 3 3 3 2 3 2" xfId="8409" xr:uid="{00000000-0005-0000-0000-000077200000}"/>
    <cellStyle name="Normal 15 3 3 3 2 4" xfId="8410" xr:uid="{00000000-0005-0000-0000-000078200000}"/>
    <cellStyle name="Normal 15 3 3 3 3" xfId="8411" xr:uid="{00000000-0005-0000-0000-000079200000}"/>
    <cellStyle name="Normal 15 3 3 3 3 2" xfId="8412" xr:uid="{00000000-0005-0000-0000-00007A200000}"/>
    <cellStyle name="Normal 15 3 3 3 3 2 2" xfId="8413" xr:uid="{00000000-0005-0000-0000-00007B200000}"/>
    <cellStyle name="Normal 15 3 3 3 3 3" xfId="8414" xr:uid="{00000000-0005-0000-0000-00007C200000}"/>
    <cellStyle name="Normal 15 3 3 3 4" xfId="8415" xr:uid="{00000000-0005-0000-0000-00007D200000}"/>
    <cellStyle name="Normal 15 3 3 3 4 2" xfId="8416" xr:uid="{00000000-0005-0000-0000-00007E200000}"/>
    <cellStyle name="Normal 15 3 3 3 5" xfId="8417" xr:uid="{00000000-0005-0000-0000-00007F200000}"/>
    <cellStyle name="Normal 15 3 3 3 6" xfId="8418" xr:uid="{00000000-0005-0000-0000-000080200000}"/>
    <cellStyle name="Normal 15 3 3 4" xfId="8419" xr:uid="{00000000-0005-0000-0000-000081200000}"/>
    <cellStyle name="Normal 15 3 3 4 2" xfId="8420" xr:uid="{00000000-0005-0000-0000-000082200000}"/>
    <cellStyle name="Normal 15 3 3 4 2 2" xfId="8421" xr:uid="{00000000-0005-0000-0000-000083200000}"/>
    <cellStyle name="Normal 15 3 3 4 2 2 2" xfId="8422" xr:uid="{00000000-0005-0000-0000-000084200000}"/>
    <cellStyle name="Normal 15 3 3 4 2 3" xfId="8423" xr:uid="{00000000-0005-0000-0000-000085200000}"/>
    <cellStyle name="Normal 15 3 3 4 3" xfId="8424" xr:uid="{00000000-0005-0000-0000-000086200000}"/>
    <cellStyle name="Normal 15 3 3 4 3 2" xfId="8425" xr:uid="{00000000-0005-0000-0000-000087200000}"/>
    <cellStyle name="Normal 15 3 3 4 4" xfId="8426" xr:uid="{00000000-0005-0000-0000-000088200000}"/>
    <cellStyle name="Normal 15 3 3 5" xfId="8427" xr:uid="{00000000-0005-0000-0000-000089200000}"/>
    <cellStyle name="Normal 15 3 3 5 2" xfId="8428" xr:uid="{00000000-0005-0000-0000-00008A200000}"/>
    <cellStyle name="Normal 15 3 3 5 2 2" xfId="8429" xr:uid="{00000000-0005-0000-0000-00008B200000}"/>
    <cellStyle name="Normal 15 3 3 5 3" xfId="8430" xr:uid="{00000000-0005-0000-0000-00008C200000}"/>
    <cellStyle name="Normal 15 3 3 6" xfId="8431" xr:uid="{00000000-0005-0000-0000-00008D200000}"/>
    <cellStyle name="Normal 15 3 3 6 2" xfId="8432" xr:uid="{00000000-0005-0000-0000-00008E200000}"/>
    <cellStyle name="Normal 15 3 3 7" xfId="8433" xr:uid="{00000000-0005-0000-0000-00008F200000}"/>
    <cellStyle name="Normal 15 3 3 8" xfId="8434" xr:uid="{00000000-0005-0000-0000-000090200000}"/>
    <cellStyle name="Normal 15 3 4" xfId="8435" xr:uid="{00000000-0005-0000-0000-000091200000}"/>
    <cellStyle name="Normal 15 3 4 2" xfId="8436" xr:uid="{00000000-0005-0000-0000-000092200000}"/>
    <cellStyle name="Normal 15 3 4 2 2" xfId="8437" xr:uid="{00000000-0005-0000-0000-000093200000}"/>
    <cellStyle name="Normal 15 3 4 2 2 2" xfId="8438" xr:uid="{00000000-0005-0000-0000-000094200000}"/>
    <cellStyle name="Normal 15 3 4 2 2 2 2" xfId="8439" xr:uid="{00000000-0005-0000-0000-000095200000}"/>
    <cellStyle name="Normal 15 3 4 2 2 2 2 2" xfId="8440" xr:uid="{00000000-0005-0000-0000-000096200000}"/>
    <cellStyle name="Normal 15 3 4 2 2 2 3" xfId="8441" xr:uid="{00000000-0005-0000-0000-000097200000}"/>
    <cellStyle name="Normal 15 3 4 2 2 3" xfId="8442" xr:uid="{00000000-0005-0000-0000-000098200000}"/>
    <cellStyle name="Normal 15 3 4 2 2 3 2" xfId="8443" xr:uid="{00000000-0005-0000-0000-000099200000}"/>
    <cellStyle name="Normal 15 3 4 2 2 4" xfId="8444" xr:uid="{00000000-0005-0000-0000-00009A200000}"/>
    <cellStyle name="Normal 15 3 4 2 3" xfId="8445" xr:uid="{00000000-0005-0000-0000-00009B200000}"/>
    <cellStyle name="Normal 15 3 4 2 3 2" xfId="8446" xr:uid="{00000000-0005-0000-0000-00009C200000}"/>
    <cellStyle name="Normal 15 3 4 2 3 2 2" xfId="8447" xr:uid="{00000000-0005-0000-0000-00009D200000}"/>
    <cellStyle name="Normal 15 3 4 2 3 3" xfId="8448" xr:uid="{00000000-0005-0000-0000-00009E200000}"/>
    <cellStyle name="Normal 15 3 4 2 4" xfId="8449" xr:uid="{00000000-0005-0000-0000-00009F200000}"/>
    <cellStyle name="Normal 15 3 4 2 4 2" xfId="8450" xr:uid="{00000000-0005-0000-0000-0000A0200000}"/>
    <cellStyle name="Normal 15 3 4 2 5" xfId="8451" xr:uid="{00000000-0005-0000-0000-0000A1200000}"/>
    <cellStyle name="Normal 15 3 4 2 6" xfId="8452" xr:uid="{00000000-0005-0000-0000-0000A2200000}"/>
    <cellStyle name="Normal 15 3 4 3" xfId="8453" xr:uid="{00000000-0005-0000-0000-0000A3200000}"/>
    <cellStyle name="Normal 15 3 4 3 2" xfId="8454" xr:uid="{00000000-0005-0000-0000-0000A4200000}"/>
    <cellStyle name="Normal 15 3 4 3 2 2" xfId="8455" xr:uid="{00000000-0005-0000-0000-0000A5200000}"/>
    <cellStyle name="Normal 15 3 4 3 2 2 2" xfId="8456" xr:uid="{00000000-0005-0000-0000-0000A6200000}"/>
    <cellStyle name="Normal 15 3 4 3 2 3" xfId="8457" xr:uid="{00000000-0005-0000-0000-0000A7200000}"/>
    <cellStyle name="Normal 15 3 4 3 3" xfId="8458" xr:uid="{00000000-0005-0000-0000-0000A8200000}"/>
    <cellStyle name="Normal 15 3 4 3 3 2" xfId="8459" xr:uid="{00000000-0005-0000-0000-0000A9200000}"/>
    <cellStyle name="Normal 15 3 4 3 4" xfId="8460" xr:uid="{00000000-0005-0000-0000-0000AA200000}"/>
    <cellStyle name="Normal 15 3 4 4" xfId="8461" xr:uid="{00000000-0005-0000-0000-0000AB200000}"/>
    <cellStyle name="Normal 15 3 4 4 2" xfId="8462" xr:uid="{00000000-0005-0000-0000-0000AC200000}"/>
    <cellStyle name="Normal 15 3 4 4 2 2" xfId="8463" xr:uid="{00000000-0005-0000-0000-0000AD200000}"/>
    <cellStyle name="Normal 15 3 4 4 3" xfId="8464" xr:uid="{00000000-0005-0000-0000-0000AE200000}"/>
    <cellStyle name="Normal 15 3 4 5" xfId="8465" xr:uid="{00000000-0005-0000-0000-0000AF200000}"/>
    <cellStyle name="Normal 15 3 4 5 2" xfId="8466" xr:uid="{00000000-0005-0000-0000-0000B0200000}"/>
    <cellStyle name="Normal 15 3 4 6" xfId="8467" xr:uid="{00000000-0005-0000-0000-0000B1200000}"/>
    <cellStyle name="Normal 15 3 4 7" xfId="8468" xr:uid="{00000000-0005-0000-0000-0000B2200000}"/>
    <cellStyle name="Normal 15 3 5" xfId="8469" xr:uid="{00000000-0005-0000-0000-0000B3200000}"/>
    <cellStyle name="Normal 15 3 5 2" xfId="8470" xr:uid="{00000000-0005-0000-0000-0000B4200000}"/>
    <cellStyle name="Normal 15 3 5 2 2" xfId="8471" xr:uid="{00000000-0005-0000-0000-0000B5200000}"/>
    <cellStyle name="Normal 15 3 5 2 2 2" xfId="8472" xr:uid="{00000000-0005-0000-0000-0000B6200000}"/>
    <cellStyle name="Normal 15 3 5 2 2 2 2" xfId="8473" xr:uid="{00000000-0005-0000-0000-0000B7200000}"/>
    <cellStyle name="Normal 15 3 5 2 2 3" xfId="8474" xr:uid="{00000000-0005-0000-0000-0000B8200000}"/>
    <cellStyle name="Normal 15 3 5 2 3" xfId="8475" xr:uid="{00000000-0005-0000-0000-0000B9200000}"/>
    <cellStyle name="Normal 15 3 5 2 3 2" xfId="8476" xr:uid="{00000000-0005-0000-0000-0000BA200000}"/>
    <cellStyle name="Normal 15 3 5 2 4" xfId="8477" xr:uid="{00000000-0005-0000-0000-0000BB200000}"/>
    <cellStyle name="Normal 15 3 5 3" xfId="8478" xr:uid="{00000000-0005-0000-0000-0000BC200000}"/>
    <cellStyle name="Normal 15 3 5 3 2" xfId="8479" xr:uid="{00000000-0005-0000-0000-0000BD200000}"/>
    <cellStyle name="Normal 15 3 5 3 2 2" xfId="8480" xr:uid="{00000000-0005-0000-0000-0000BE200000}"/>
    <cellStyle name="Normal 15 3 5 3 3" xfId="8481" xr:uid="{00000000-0005-0000-0000-0000BF200000}"/>
    <cellStyle name="Normal 15 3 5 4" xfId="8482" xr:uid="{00000000-0005-0000-0000-0000C0200000}"/>
    <cellStyle name="Normal 15 3 5 4 2" xfId="8483" xr:uid="{00000000-0005-0000-0000-0000C1200000}"/>
    <cellStyle name="Normal 15 3 5 5" xfId="8484" xr:uid="{00000000-0005-0000-0000-0000C2200000}"/>
    <cellStyle name="Normal 15 3 5 6" xfId="8485" xr:uid="{00000000-0005-0000-0000-0000C3200000}"/>
    <cellStyle name="Normal 15 3 6" xfId="8486" xr:uid="{00000000-0005-0000-0000-0000C4200000}"/>
    <cellStyle name="Normal 15 3 6 2" xfId="8487" xr:uid="{00000000-0005-0000-0000-0000C5200000}"/>
    <cellStyle name="Normal 15 3 6 2 2" xfId="8488" xr:uid="{00000000-0005-0000-0000-0000C6200000}"/>
    <cellStyle name="Normal 15 3 6 2 2 2" xfId="8489" xr:uid="{00000000-0005-0000-0000-0000C7200000}"/>
    <cellStyle name="Normal 15 3 6 2 3" xfId="8490" xr:uid="{00000000-0005-0000-0000-0000C8200000}"/>
    <cellStyle name="Normal 15 3 6 3" xfId="8491" xr:uid="{00000000-0005-0000-0000-0000C9200000}"/>
    <cellStyle name="Normal 15 3 6 3 2" xfId="8492" xr:uid="{00000000-0005-0000-0000-0000CA200000}"/>
    <cellStyle name="Normal 15 3 6 4" xfId="8493" xr:uid="{00000000-0005-0000-0000-0000CB200000}"/>
    <cellStyle name="Normal 15 3 7" xfId="8494" xr:uid="{00000000-0005-0000-0000-0000CC200000}"/>
    <cellStyle name="Normal 15 3 7 2" xfId="8495" xr:uid="{00000000-0005-0000-0000-0000CD200000}"/>
    <cellStyle name="Normal 15 3 7 2 2" xfId="8496" xr:uid="{00000000-0005-0000-0000-0000CE200000}"/>
    <cellStyle name="Normal 15 3 7 3" xfId="8497" xr:uid="{00000000-0005-0000-0000-0000CF200000}"/>
    <cellStyle name="Normal 15 3 8" xfId="8498" xr:uid="{00000000-0005-0000-0000-0000D0200000}"/>
    <cellStyle name="Normal 15 3 8 2" xfId="8499" xr:uid="{00000000-0005-0000-0000-0000D1200000}"/>
    <cellStyle name="Normal 15 3 9" xfId="8500" xr:uid="{00000000-0005-0000-0000-0000D2200000}"/>
    <cellStyle name="Normal 15 4" xfId="8501" xr:uid="{00000000-0005-0000-0000-0000D3200000}"/>
    <cellStyle name="Normal 15 4 2" xfId="8502" xr:uid="{00000000-0005-0000-0000-0000D4200000}"/>
    <cellStyle name="Normal 15 4 3" xfId="8503" xr:uid="{00000000-0005-0000-0000-0000D5200000}"/>
    <cellStyle name="Normal 15 4 4" xfId="8504" xr:uid="{00000000-0005-0000-0000-0000D6200000}"/>
    <cellStyle name="Normal 15 5" xfId="8505" xr:uid="{00000000-0005-0000-0000-0000D7200000}"/>
    <cellStyle name="Normal 15 5 2" xfId="8506" xr:uid="{00000000-0005-0000-0000-0000D8200000}"/>
    <cellStyle name="Normal 15 5 2 2" xfId="8507" xr:uid="{00000000-0005-0000-0000-0000D9200000}"/>
    <cellStyle name="Normal 15 5 2 2 2" xfId="8508" xr:uid="{00000000-0005-0000-0000-0000DA200000}"/>
    <cellStyle name="Normal 15 5 2 2 2 2" xfId="8509" xr:uid="{00000000-0005-0000-0000-0000DB200000}"/>
    <cellStyle name="Normal 15 5 2 2 2 2 2" xfId="8510" xr:uid="{00000000-0005-0000-0000-0000DC200000}"/>
    <cellStyle name="Normal 15 5 2 2 2 2 2 2" xfId="8511" xr:uid="{00000000-0005-0000-0000-0000DD200000}"/>
    <cellStyle name="Normal 15 5 2 2 2 2 2 2 2" xfId="8512" xr:uid="{00000000-0005-0000-0000-0000DE200000}"/>
    <cellStyle name="Normal 15 5 2 2 2 2 2 3" xfId="8513" xr:uid="{00000000-0005-0000-0000-0000DF200000}"/>
    <cellStyle name="Normal 15 5 2 2 2 2 3" xfId="8514" xr:uid="{00000000-0005-0000-0000-0000E0200000}"/>
    <cellStyle name="Normal 15 5 2 2 2 2 3 2" xfId="8515" xr:uid="{00000000-0005-0000-0000-0000E1200000}"/>
    <cellStyle name="Normal 15 5 2 2 2 2 4" xfId="8516" xr:uid="{00000000-0005-0000-0000-0000E2200000}"/>
    <cellStyle name="Normal 15 5 2 2 2 3" xfId="8517" xr:uid="{00000000-0005-0000-0000-0000E3200000}"/>
    <cellStyle name="Normal 15 5 2 2 2 3 2" xfId="8518" xr:uid="{00000000-0005-0000-0000-0000E4200000}"/>
    <cellStyle name="Normal 15 5 2 2 2 3 2 2" xfId="8519" xr:uid="{00000000-0005-0000-0000-0000E5200000}"/>
    <cellStyle name="Normal 15 5 2 2 2 3 3" xfId="8520" xr:uid="{00000000-0005-0000-0000-0000E6200000}"/>
    <cellStyle name="Normal 15 5 2 2 2 4" xfId="8521" xr:uid="{00000000-0005-0000-0000-0000E7200000}"/>
    <cellStyle name="Normal 15 5 2 2 2 4 2" xfId="8522" xr:uid="{00000000-0005-0000-0000-0000E8200000}"/>
    <cellStyle name="Normal 15 5 2 2 2 5" xfId="8523" xr:uid="{00000000-0005-0000-0000-0000E9200000}"/>
    <cellStyle name="Normal 15 5 2 2 2 6" xfId="8524" xr:uid="{00000000-0005-0000-0000-0000EA200000}"/>
    <cellStyle name="Normal 15 5 2 2 3" xfId="8525" xr:uid="{00000000-0005-0000-0000-0000EB200000}"/>
    <cellStyle name="Normal 15 5 2 2 3 2" xfId="8526" xr:uid="{00000000-0005-0000-0000-0000EC200000}"/>
    <cellStyle name="Normal 15 5 2 2 3 2 2" xfId="8527" xr:uid="{00000000-0005-0000-0000-0000ED200000}"/>
    <cellStyle name="Normal 15 5 2 2 3 2 2 2" xfId="8528" xr:uid="{00000000-0005-0000-0000-0000EE200000}"/>
    <cellStyle name="Normal 15 5 2 2 3 2 3" xfId="8529" xr:uid="{00000000-0005-0000-0000-0000EF200000}"/>
    <cellStyle name="Normal 15 5 2 2 3 3" xfId="8530" xr:uid="{00000000-0005-0000-0000-0000F0200000}"/>
    <cellStyle name="Normal 15 5 2 2 3 3 2" xfId="8531" xr:uid="{00000000-0005-0000-0000-0000F1200000}"/>
    <cellStyle name="Normal 15 5 2 2 3 4" xfId="8532" xr:uid="{00000000-0005-0000-0000-0000F2200000}"/>
    <cellStyle name="Normal 15 5 2 2 4" xfId="8533" xr:uid="{00000000-0005-0000-0000-0000F3200000}"/>
    <cellStyle name="Normal 15 5 2 2 4 2" xfId="8534" xr:uid="{00000000-0005-0000-0000-0000F4200000}"/>
    <cellStyle name="Normal 15 5 2 2 4 2 2" xfId="8535" xr:uid="{00000000-0005-0000-0000-0000F5200000}"/>
    <cellStyle name="Normal 15 5 2 2 4 3" xfId="8536" xr:uid="{00000000-0005-0000-0000-0000F6200000}"/>
    <cellStyle name="Normal 15 5 2 2 5" xfId="8537" xr:uid="{00000000-0005-0000-0000-0000F7200000}"/>
    <cellStyle name="Normal 15 5 2 2 5 2" xfId="8538" xr:uid="{00000000-0005-0000-0000-0000F8200000}"/>
    <cellStyle name="Normal 15 5 2 2 6" xfId="8539" xr:uid="{00000000-0005-0000-0000-0000F9200000}"/>
    <cellStyle name="Normal 15 5 2 2 7" xfId="8540" xr:uid="{00000000-0005-0000-0000-0000FA200000}"/>
    <cellStyle name="Normal 15 5 2 3" xfId="8541" xr:uid="{00000000-0005-0000-0000-0000FB200000}"/>
    <cellStyle name="Normal 15 5 2 3 2" xfId="8542" xr:uid="{00000000-0005-0000-0000-0000FC200000}"/>
    <cellStyle name="Normal 15 5 2 3 2 2" xfId="8543" xr:uid="{00000000-0005-0000-0000-0000FD200000}"/>
    <cellStyle name="Normal 15 5 2 3 2 2 2" xfId="8544" xr:uid="{00000000-0005-0000-0000-0000FE200000}"/>
    <cellStyle name="Normal 15 5 2 3 2 2 2 2" xfId="8545" xr:uid="{00000000-0005-0000-0000-0000FF200000}"/>
    <cellStyle name="Normal 15 5 2 3 2 2 3" xfId="8546" xr:uid="{00000000-0005-0000-0000-000000210000}"/>
    <cellStyle name="Normal 15 5 2 3 2 3" xfId="8547" xr:uid="{00000000-0005-0000-0000-000001210000}"/>
    <cellStyle name="Normal 15 5 2 3 2 3 2" xfId="8548" xr:uid="{00000000-0005-0000-0000-000002210000}"/>
    <cellStyle name="Normal 15 5 2 3 2 4" xfId="8549" xr:uid="{00000000-0005-0000-0000-000003210000}"/>
    <cellStyle name="Normal 15 5 2 3 3" xfId="8550" xr:uid="{00000000-0005-0000-0000-000004210000}"/>
    <cellStyle name="Normal 15 5 2 3 3 2" xfId="8551" xr:uid="{00000000-0005-0000-0000-000005210000}"/>
    <cellStyle name="Normal 15 5 2 3 3 2 2" xfId="8552" xr:uid="{00000000-0005-0000-0000-000006210000}"/>
    <cellStyle name="Normal 15 5 2 3 3 3" xfId="8553" xr:uid="{00000000-0005-0000-0000-000007210000}"/>
    <cellStyle name="Normal 15 5 2 3 4" xfId="8554" xr:uid="{00000000-0005-0000-0000-000008210000}"/>
    <cellStyle name="Normal 15 5 2 3 4 2" xfId="8555" xr:uid="{00000000-0005-0000-0000-000009210000}"/>
    <cellStyle name="Normal 15 5 2 3 5" xfId="8556" xr:uid="{00000000-0005-0000-0000-00000A210000}"/>
    <cellStyle name="Normal 15 5 2 3 6" xfId="8557" xr:uid="{00000000-0005-0000-0000-00000B210000}"/>
    <cellStyle name="Normal 15 5 2 4" xfId="8558" xr:uid="{00000000-0005-0000-0000-00000C210000}"/>
    <cellStyle name="Normal 15 5 2 4 2" xfId="8559" xr:uid="{00000000-0005-0000-0000-00000D210000}"/>
    <cellStyle name="Normal 15 5 2 4 2 2" xfId="8560" xr:uid="{00000000-0005-0000-0000-00000E210000}"/>
    <cellStyle name="Normal 15 5 2 4 2 2 2" xfId="8561" xr:uid="{00000000-0005-0000-0000-00000F210000}"/>
    <cellStyle name="Normal 15 5 2 4 2 3" xfId="8562" xr:uid="{00000000-0005-0000-0000-000010210000}"/>
    <cellStyle name="Normal 15 5 2 4 3" xfId="8563" xr:uid="{00000000-0005-0000-0000-000011210000}"/>
    <cellStyle name="Normal 15 5 2 4 3 2" xfId="8564" xr:uid="{00000000-0005-0000-0000-000012210000}"/>
    <cellStyle name="Normal 15 5 2 4 4" xfId="8565" xr:uid="{00000000-0005-0000-0000-000013210000}"/>
    <cellStyle name="Normal 15 5 2 5" xfId="8566" xr:uid="{00000000-0005-0000-0000-000014210000}"/>
    <cellStyle name="Normal 15 5 2 5 2" xfId="8567" xr:uid="{00000000-0005-0000-0000-000015210000}"/>
    <cellStyle name="Normal 15 5 2 5 2 2" xfId="8568" xr:uid="{00000000-0005-0000-0000-000016210000}"/>
    <cellStyle name="Normal 15 5 2 5 3" xfId="8569" xr:uid="{00000000-0005-0000-0000-000017210000}"/>
    <cellStyle name="Normal 15 5 2 6" xfId="8570" xr:uid="{00000000-0005-0000-0000-000018210000}"/>
    <cellStyle name="Normal 15 5 2 6 2" xfId="8571" xr:uid="{00000000-0005-0000-0000-000019210000}"/>
    <cellStyle name="Normal 15 5 2 7" xfId="8572" xr:uid="{00000000-0005-0000-0000-00001A210000}"/>
    <cellStyle name="Normal 15 5 2 8" xfId="8573" xr:uid="{00000000-0005-0000-0000-00001B210000}"/>
    <cellStyle name="Normal 15 5 3" xfId="8574" xr:uid="{00000000-0005-0000-0000-00001C210000}"/>
    <cellStyle name="Normal 15 5 3 2" xfId="8575" xr:uid="{00000000-0005-0000-0000-00001D210000}"/>
    <cellStyle name="Normal 15 5 3 2 2" xfId="8576" xr:uid="{00000000-0005-0000-0000-00001E210000}"/>
    <cellStyle name="Normal 15 5 3 2 2 2" xfId="8577" xr:uid="{00000000-0005-0000-0000-00001F210000}"/>
    <cellStyle name="Normal 15 5 3 2 2 2 2" xfId="8578" xr:uid="{00000000-0005-0000-0000-000020210000}"/>
    <cellStyle name="Normal 15 5 3 2 2 2 2 2" xfId="8579" xr:uid="{00000000-0005-0000-0000-000021210000}"/>
    <cellStyle name="Normal 15 5 3 2 2 2 3" xfId="8580" xr:uid="{00000000-0005-0000-0000-000022210000}"/>
    <cellStyle name="Normal 15 5 3 2 2 3" xfId="8581" xr:uid="{00000000-0005-0000-0000-000023210000}"/>
    <cellStyle name="Normal 15 5 3 2 2 3 2" xfId="8582" xr:uid="{00000000-0005-0000-0000-000024210000}"/>
    <cellStyle name="Normal 15 5 3 2 2 4" xfId="8583" xr:uid="{00000000-0005-0000-0000-000025210000}"/>
    <cellStyle name="Normal 15 5 3 2 3" xfId="8584" xr:uid="{00000000-0005-0000-0000-000026210000}"/>
    <cellStyle name="Normal 15 5 3 2 3 2" xfId="8585" xr:uid="{00000000-0005-0000-0000-000027210000}"/>
    <cellStyle name="Normal 15 5 3 2 3 2 2" xfId="8586" xr:uid="{00000000-0005-0000-0000-000028210000}"/>
    <cellStyle name="Normal 15 5 3 2 3 3" xfId="8587" xr:uid="{00000000-0005-0000-0000-000029210000}"/>
    <cellStyle name="Normal 15 5 3 2 4" xfId="8588" xr:uid="{00000000-0005-0000-0000-00002A210000}"/>
    <cellStyle name="Normal 15 5 3 2 4 2" xfId="8589" xr:uid="{00000000-0005-0000-0000-00002B210000}"/>
    <cellStyle name="Normal 15 5 3 2 5" xfId="8590" xr:uid="{00000000-0005-0000-0000-00002C210000}"/>
    <cellStyle name="Normal 15 5 3 2 6" xfId="8591" xr:uid="{00000000-0005-0000-0000-00002D210000}"/>
    <cellStyle name="Normal 15 5 3 3" xfId="8592" xr:uid="{00000000-0005-0000-0000-00002E210000}"/>
    <cellStyle name="Normal 15 5 3 3 2" xfId="8593" xr:uid="{00000000-0005-0000-0000-00002F210000}"/>
    <cellStyle name="Normal 15 5 3 3 2 2" xfId="8594" xr:uid="{00000000-0005-0000-0000-000030210000}"/>
    <cellStyle name="Normal 15 5 3 3 2 2 2" xfId="8595" xr:uid="{00000000-0005-0000-0000-000031210000}"/>
    <cellStyle name="Normal 15 5 3 3 2 3" xfId="8596" xr:uid="{00000000-0005-0000-0000-000032210000}"/>
    <cellStyle name="Normal 15 5 3 3 3" xfId="8597" xr:uid="{00000000-0005-0000-0000-000033210000}"/>
    <cellStyle name="Normal 15 5 3 3 3 2" xfId="8598" xr:uid="{00000000-0005-0000-0000-000034210000}"/>
    <cellStyle name="Normal 15 5 3 3 4" xfId="8599" xr:uid="{00000000-0005-0000-0000-000035210000}"/>
    <cellStyle name="Normal 15 5 3 4" xfId="8600" xr:uid="{00000000-0005-0000-0000-000036210000}"/>
    <cellStyle name="Normal 15 5 3 4 2" xfId="8601" xr:uid="{00000000-0005-0000-0000-000037210000}"/>
    <cellStyle name="Normal 15 5 3 4 2 2" xfId="8602" xr:uid="{00000000-0005-0000-0000-000038210000}"/>
    <cellStyle name="Normal 15 5 3 4 3" xfId="8603" xr:uid="{00000000-0005-0000-0000-000039210000}"/>
    <cellStyle name="Normal 15 5 3 5" xfId="8604" xr:uid="{00000000-0005-0000-0000-00003A210000}"/>
    <cellStyle name="Normal 15 5 3 5 2" xfId="8605" xr:uid="{00000000-0005-0000-0000-00003B210000}"/>
    <cellStyle name="Normal 15 5 3 6" xfId="8606" xr:uid="{00000000-0005-0000-0000-00003C210000}"/>
    <cellStyle name="Normal 15 5 3 7" xfId="8607" xr:uid="{00000000-0005-0000-0000-00003D210000}"/>
    <cellStyle name="Normal 15 5 4" xfId="8608" xr:uid="{00000000-0005-0000-0000-00003E210000}"/>
    <cellStyle name="Normal 15 5 4 2" xfId="8609" xr:uid="{00000000-0005-0000-0000-00003F210000}"/>
    <cellStyle name="Normal 15 5 4 2 2" xfId="8610" xr:uid="{00000000-0005-0000-0000-000040210000}"/>
    <cellStyle name="Normal 15 5 4 2 2 2" xfId="8611" xr:uid="{00000000-0005-0000-0000-000041210000}"/>
    <cellStyle name="Normal 15 5 4 2 2 2 2" xfId="8612" xr:uid="{00000000-0005-0000-0000-000042210000}"/>
    <cellStyle name="Normal 15 5 4 2 2 3" xfId="8613" xr:uid="{00000000-0005-0000-0000-000043210000}"/>
    <cellStyle name="Normal 15 5 4 2 3" xfId="8614" xr:uid="{00000000-0005-0000-0000-000044210000}"/>
    <cellStyle name="Normal 15 5 4 2 3 2" xfId="8615" xr:uid="{00000000-0005-0000-0000-000045210000}"/>
    <cellStyle name="Normal 15 5 4 2 4" xfId="8616" xr:uid="{00000000-0005-0000-0000-000046210000}"/>
    <cellStyle name="Normal 15 5 4 3" xfId="8617" xr:uid="{00000000-0005-0000-0000-000047210000}"/>
    <cellStyle name="Normal 15 5 4 3 2" xfId="8618" xr:uid="{00000000-0005-0000-0000-000048210000}"/>
    <cellStyle name="Normal 15 5 4 3 2 2" xfId="8619" xr:uid="{00000000-0005-0000-0000-000049210000}"/>
    <cellStyle name="Normal 15 5 4 3 3" xfId="8620" xr:uid="{00000000-0005-0000-0000-00004A210000}"/>
    <cellStyle name="Normal 15 5 4 4" xfId="8621" xr:uid="{00000000-0005-0000-0000-00004B210000}"/>
    <cellStyle name="Normal 15 5 4 4 2" xfId="8622" xr:uid="{00000000-0005-0000-0000-00004C210000}"/>
    <cellStyle name="Normal 15 5 4 5" xfId="8623" xr:uid="{00000000-0005-0000-0000-00004D210000}"/>
    <cellStyle name="Normal 15 5 4 6" xfId="8624" xr:uid="{00000000-0005-0000-0000-00004E210000}"/>
    <cellStyle name="Normal 15 5 5" xfId="8625" xr:uid="{00000000-0005-0000-0000-00004F210000}"/>
    <cellStyle name="Normal 15 5 5 2" xfId="8626" xr:uid="{00000000-0005-0000-0000-000050210000}"/>
    <cellStyle name="Normal 15 5 5 2 2" xfId="8627" xr:uid="{00000000-0005-0000-0000-000051210000}"/>
    <cellStyle name="Normal 15 5 5 2 2 2" xfId="8628" xr:uid="{00000000-0005-0000-0000-000052210000}"/>
    <cellStyle name="Normal 15 5 5 2 3" xfId="8629" xr:uid="{00000000-0005-0000-0000-000053210000}"/>
    <cellStyle name="Normal 15 5 5 3" xfId="8630" xr:uid="{00000000-0005-0000-0000-000054210000}"/>
    <cellStyle name="Normal 15 5 5 3 2" xfId="8631" xr:uid="{00000000-0005-0000-0000-000055210000}"/>
    <cellStyle name="Normal 15 5 5 4" xfId="8632" xr:uid="{00000000-0005-0000-0000-000056210000}"/>
    <cellStyle name="Normal 15 5 6" xfId="8633" xr:uid="{00000000-0005-0000-0000-000057210000}"/>
    <cellStyle name="Normal 15 5 6 2" xfId="8634" xr:uid="{00000000-0005-0000-0000-000058210000}"/>
    <cellStyle name="Normal 15 5 6 2 2" xfId="8635" xr:uid="{00000000-0005-0000-0000-000059210000}"/>
    <cellStyle name="Normal 15 5 6 3" xfId="8636" xr:uid="{00000000-0005-0000-0000-00005A210000}"/>
    <cellStyle name="Normal 15 5 7" xfId="8637" xr:uid="{00000000-0005-0000-0000-00005B210000}"/>
    <cellStyle name="Normal 15 5 7 2" xfId="8638" xr:uid="{00000000-0005-0000-0000-00005C210000}"/>
    <cellStyle name="Normal 15 5 8" xfId="8639" xr:uid="{00000000-0005-0000-0000-00005D210000}"/>
    <cellStyle name="Normal 15 5 9" xfId="8640" xr:uid="{00000000-0005-0000-0000-00005E210000}"/>
    <cellStyle name="Normal 15 6" xfId="8641" xr:uid="{00000000-0005-0000-0000-00005F210000}"/>
    <cellStyle name="Normal 15 6 2" xfId="8642" xr:uid="{00000000-0005-0000-0000-000060210000}"/>
    <cellStyle name="Normal 15 6 2 2" xfId="8643" xr:uid="{00000000-0005-0000-0000-000061210000}"/>
    <cellStyle name="Normal 15 6 2 2 2" xfId="8644" xr:uid="{00000000-0005-0000-0000-000062210000}"/>
    <cellStyle name="Normal 15 6 2 2 2 2" xfId="8645" xr:uid="{00000000-0005-0000-0000-000063210000}"/>
    <cellStyle name="Normal 15 6 2 2 2 2 2" xfId="8646" xr:uid="{00000000-0005-0000-0000-000064210000}"/>
    <cellStyle name="Normal 15 6 2 2 2 2 2 2" xfId="8647" xr:uid="{00000000-0005-0000-0000-000065210000}"/>
    <cellStyle name="Normal 15 6 2 2 2 2 3" xfId="8648" xr:uid="{00000000-0005-0000-0000-000066210000}"/>
    <cellStyle name="Normal 15 6 2 2 2 3" xfId="8649" xr:uid="{00000000-0005-0000-0000-000067210000}"/>
    <cellStyle name="Normal 15 6 2 2 2 3 2" xfId="8650" xr:uid="{00000000-0005-0000-0000-000068210000}"/>
    <cellStyle name="Normal 15 6 2 2 2 4" xfId="8651" xr:uid="{00000000-0005-0000-0000-000069210000}"/>
    <cellStyle name="Normal 15 6 2 2 3" xfId="8652" xr:uid="{00000000-0005-0000-0000-00006A210000}"/>
    <cellStyle name="Normal 15 6 2 2 3 2" xfId="8653" xr:uid="{00000000-0005-0000-0000-00006B210000}"/>
    <cellStyle name="Normal 15 6 2 2 3 2 2" xfId="8654" xr:uid="{00000000-0005-0000-0000-00006C210000}"/>
    <cellStyle name="Normal 15 6 2 2 3 3" xfId="8655" xr:uid="{00000000-0005-0000-0000-00006D210000}"/>
    <cellStyle name="Normal 15 6 2 2 4" xfId="8656" xr:uid="{00000000-0005-0000-0000-00006E210000}"/>
    <cellStyle name="Normal 15 6 2 2 4 2" xfId="8657" xr:uid="{00000000-0005-0000-0000-00006F210000}"/>
    <cellStyle name="Normal 15 6 2 2 5" xfId="8658" xr:uid="{00000000-0005-0000-0000-000070210000}"/>
    <cellStyle name="Normal 15 6 2 2 6" xfId="8659" xr:uid="{00000000-0005-0000-0000-000071210000}"/>
    <cellStyle name="Normal 15 6 2 3" xfId="8660" xr:uid="{00000000-0005-0000-0000-000072210000}"/>
    <cellStyle name="Normal 15 6 2 3 2" xfId="8661" xr:uid="{00000000-0005-0000-0000-000073210000}"/>
    <cellStyle name="Normal 15 6 2 3 2 2" xfId="8662" xr:uid="{00000000-0005-0000-0000-000074210000}"/>
    <cellStyle name="Normal 15 6 2 3 2 2 2" xfId="8663" xr:uid="{00000000-0005-0000-0000-000075210000}"/>
    <cellStyle name="Normal 15 6 2 3 2 3" xfId="8664" xr:uid="{00000000-0005-0000-0000-000076210000}"/>
    <cellStyle name="Normal 15 6 2 3 3" xfId="8665" xr:uid="{00000000-0005-0000-0000-000077210000}"/>
    <cellStyle name="Normal 15 6 2 3 3 2" xfId="8666" xr:uid="{00000000-0005-0000-0000-000078210000}"/>
    <cellStyle name="Normal 15 6 2 3 4" xfId="8667" xr:uid="{00000000-0005-0000-0000-000079210000}"/>
    <cellStyle name="Normal 15 6 2 4" xfId="8668" xr:uid="{00000000-0005-0000-0000-00007A210000}"/>
    <cellStyle name="Normal 15 6 2 4 2" xfId="8669" xr:uid="{00000000-0005-0000-0000-00007B210000}"/>
    <cellStyle name="Normal 15 6 2 4 2 2" xfId="8670" xr:uid="{00000000-0005-0000-0000-00007C210000}"/>
    <cellStyle name="Normal 15 6 2 4 3" xfId="8671" xr:uid="{00000000-0005-0000-0000-00007D210000}"/>
    <cellStyle name="Normal 15 6 2 5" xfId="8672" xr:uid="{00000000-0005-0000-0000-00007E210000}"/>
    <cellStyle name="Normal 15 6 2 5 2" xfId="8673" xr:uid="{00000000-0005-0000-0000-00007F210000}"/>
    <cellStyle name="Normal 15 6 2 6" xfId="8674" xr:uid="{00000000-0005-0000-0000-000080210000}"/>
    <cellStyle name="Normal 15 6 2 7" xfId="8675" xr:uid="{00000000-0005-0000-0000-000081210000}"/>
    <cellStyle name="Normal 15 6 3" xfId="8676" xr:uid="{00000000-0005-0000-0000-000082210000}"/>
    <cellStyle name="Normal 15 6 3 2" xfId="8677" xr:uid="{00000000-0005-0000-0000-000083210000}"/>
    <cellStyle name="Normal 15 6 3 2 2" xfId="8678" xr:uid="{00000000-0005-0000-0000-000084210000}"/>
    <cellStyle name="Normal 15 6 3 2 2 2" xfId="8679" xr:uid="{00000000-0005-0000-0000-000085210000}"/>
    <cellStyle name="Normal 15 6 3 2 2 2 2" xfId="8680" xr:uid="{00000000-0005-0000-0000-000086210000}"/>
    <cellStyle name="Normal 15 6 3 2 2 3" xfId="8681" xr:uid="{00000000-0005-0000-0000-000087210000}"/>
    <cellStyle name="Normal 15 6 3 2 3" xfId="8682" xr:uid="{00000000-0005-0000-0000-000088210000}"/>
    <cellStyle name="Normal 15 6 3 2 3 2" xfId="8683" xr:uid="{00000000-0005-0000-0000-000089210000}"/>
    <cellStyle name="Normal 15 6 3 2 4" xfId="8684" xr:uid="{00000000-0005-0000-0000-00008A210000}"/>
    <cellStyle name="Normal 15 6 3 3" xfId="8685" xr:uid="{00000000-0005-0000-0000-00008B210000}"/>
    <cellStyle name="Normal 15 6 3 3 2" xfId="8686" xr:uid="{00000000-0005-0000-0000-00008C210000}"/>
    <cellStyle name="Normal 15 6 3 3 2 2" xfId="8687" xr:uid="{00000000-0005-0000-0000-00008D210000}"/>
    <cellStyle name="Normal 15 6 3 3 3" xfId="8688" xr:uid="{00000000-0005-0000-0000-00008E210000}"/>
    <cellStyle name="Normal 15 6 3 4" xfId="8689" xr:uid="{00000000-0005-0000-0000-00008F210000}"/>
    <cellStyle name="Normal 15 6 3 4 2" xfId="8690" xr:uid="{00000000-0005-0000-0000-000090210000}"/>
    <cellStyle name="Normal 15 6 3 5" xfId="8691" xr:uid="{00000000-0005-0000-0000-000091210000}"/>
    <cellStyle name="Normal 15 6 3 6" xfId="8692" xr:uid="{00000000-0005-0000-0000-000092210000}"/>
    <cellStyle name="Normal 15 6 4" xfId="8693" xr:uid="{00000000-0005-0000-0000-000093210000}"/>
    <cellStyle name="Normal 15 6 4 2" xfId="8694" xr:uid="{00000000-0005-0000-0000-000094210000}"/>
    <cellStyle name="Normal 15 6 4 2 2" xfId="8695" xr:uid="{00000000-0005-0000-0000-000095210000}"/>
    <cellStyle name="Normal 15 6 4 2 2 2" xfId="8696" xr:uid="{00000000-0005-0000-0000-000096210000}"/>
    <cellStyle name="Normal 15 6 4 2 3" xfId="8697" xr:uid="{00000000-0005-0000-0000-000097210000}"/>
    <cellStyle name="Normal 15 6 4 3" xfId="8698" xr:uid="{00000000-0005-0000-0000-000098210000}"/>
    <cellStyle name="Normal 15 6 4 3 2" xfId="8699" xr:uid="{00000000-0005-0000-0000-000099210000}"/>
    <cellStyle name="Normal 15 6 4 4" xfId="8700" xr:uid="{00000000-0005-0000-0000-00009A210000}"/>
    <cellStyle name="Normal 15 6 5" xfId="8701" xr:uid="{00000000-0005-0000-0000-00009B210000}"/>
    <cellStyle name="Normal 15 6 5 2" xfId="8702" xr:uid="{00000000-0005-0000-0000-00009C210000}"/>
    <cellStyle name="Normal 15 6 5 2 2" xfId="8703" xr:uid="{00000000-0005-0000-0000-00009D210000}"/>
    <cellStyle name="Normal 15 6 5 3" xfId="8704" xr:uid="{00000000-0005-0000-0000-00009E210000}"/>
    <cellStyle name="Normal 15 6 6" xfId="8705" xr:uid="{00000000-0005-0000-0000-00009F210000}"/>
    <cellStyle name="Normal 15 6 6 2" xfId="8706" xr:uid="{00000000-0005-0000-0000-0000A0210000}"/>
    <cellStyle name="Normal 15 6 7" xfId="8707" xr:uid="{00000000-0005-0000-0000-0000A1210000}"/>
    <cellStyle name="Normal 15 6 8" xfId="8708" xr:uid="{00000000-0005-0000-0000-0000A2210000}"/>
    <cellStyle name="Normal 15 7" xfId="8709" xr:uid="{00000000-0005-0000-0000-0000A3210000}"/>
    <cellStyle name="Normal 15 7 2" xfId="8710" xr:uid="{00000000-0005-0000-0000-0000A4210000}"/>
    <cellStyle name="Normal 15 7 2 2" xfId="8711" xr:uid="{00000000-0005-0000-0000-0000A5210000}"/>
    <cellStyle name="Normal 15 7 2 2 2" xfId="8712" xr:uid="{00000000-0005-0000-0000-0000A6210000}"/>
    <cellStyle name="Normal 15 7 2 2 2 2" xfId="8713" xr:uid="{00000000-0005-0000-0000-0000A7210000}"/>
    <cellStyle name="Normal 15 7 2 2 2 2 2" xfId="8714" xr:uid="{00000000-0005-0000-0000-0000A8210000}"/>
    <cellStyle name="Normal 15 7 2 2 2 3" xfId="8715" xr:uid="{00000000-0005-0000-0000-0000A9210000}"/>
    <cellStyle name="Normal 15 7 2 2 3" xfId="8716" xr:uid="{00000000-0005-0000-0000-0000AA210000}"/>
    <cellStyle name="Normal 15 7 2 2 3 2" xfId="8717" xr:uid="{00000000-0005-0000-0000-0000AB210000}"/>
    <cellStyle name="Normal 15 7 2 2 4" xfId="8718" xr:uid="{00000000-0005-0000-0000-0000AC210000}"/>
    <cellStyle name="Normal 15 7 2 3" xfId="8719" xr:uid="{00000000-0005-0000-0000-0000AD210000}"/>
    <cellStyle name="Normal 15 7 2 3 2" xfId="8720" xr:uid="{00000000-0005-0000-0000-0000AE210000}"/>
    <cellStyle name="Normal 15 7 2 3 2 2" xfId="8721" xr:uid="{00000000-0005-0000-0000-0000AF210000}"/>
    <cellStyle name="Normal 15 7 2 3 3" xfId="8722" xr:uid="{00000000-0005-0000-0000-0000B0210000}"/>
    <cellStyle name="Normal 15 7 2 4" xfId="8723" xr:uid="{00000000-0005-0000-0000-0000B1210000}"/>
    <cellStyle name="Normal 15 7 2 4 2" xfId="8724" xr:uid="{00000000-0005-0000-0000-0000B2210000}"/>
    <cellStyle name="Normal 15 7 2 5" xfId="8725" xr:uid="{00000000-0005-0000-0000-0000B3210000}"/>
    <cellStyle name="Normal 15 7 2 6" xfId="8726" xr:uid="{00000000-0005-0000-0000-0000B4210000}"/>
    <cellStyle name="Normal 15 7 3" xfId="8727" xr:uid="{00000000-0005-0000-0000-0000B5210000}"/>
    <cellStyle name="Normal 15 7 3 2" xfId="8728" xr:uid="{00000000-0005-0000-0000-0000B6210000}"/>
    <cellStyle name="Normal 15 7 3 2 2" xfId="8729" xr:uid="{00000000-0005-0000-0000-0000B7210000}"/>
    <cellStyle name="Normal 15 7 3 2 2 2" xfId="8730" xr:uid="{00000000-0005-0000-0000-0000B8210000}"/>
    <cellStyle name="Normal 15 7 3 2 3" xfId="8731" xr:uid="{00000000-0005-0000-0000-0000B9210000}"/>
    <cellStyle name="Normal 15 7 3 3" xfId="8732" xr:uid="{00000000-0005-0000-0000-0000BA210000}"/>
    <cellStyle name="Normal 15 7 3 3 2" xfId="8733" xr:uid="{00000000-0005-0000-0000-0000BB210000}"/>
    <cellStyle name="Normal 15 7 3 4" xfId="8734" xr:uid="{00000000-0005-0000-0000-0000BC210000}"/>
    <cellStyle name="Normal 15 7 4" xfId="8735" xr:uid="{00000000-0005-0000-0000-0000BD210000}"/>
    <cellStyle name="Normal 15 7 4 2" xfId="8736" xr:uid="{00000000-0005-0000-0000-0000BE210000}"/>
    <cellStyle name="Normal 15 7 4 2 2" xfId="8737" xr:uid="{00000000-0005-0000-0000-0000BF210000}"/>
    <cellStyle name="Normal 15 7 4 3" xfId="8738" xr:uid="{00000000-0005-0000-0000-0000C0210000}"/>
    <cellStyle name="Normal 15 7 5" xfId="8739" xr:uid="{00000000-0005-0000-0000-0000C1210000}"/>
    <cellStyle name="Normal 15 7 5 2" xfId="8740" xr:uid="{00000000-0005-0000-0000-0000C2210000}"/>
    <cellStyle name="Normal 15 7 6" xfId="8741" xr:uid="{00000000-0005-0000-0000-0000C3210000}"/>
    <cellStyle name="Normal 15 7 7" xfId="8742" xr:uid="{00000000-0005-0000-0000-0000C4210000}"/>
    <cellStyle name="Normal 15 8" xfId="8743" xr:uid="{00000000-0005-0000-0000-0000C5210000}"/>
    <cellStyle name="Normal 15 8 2" xfId="8744" xr:uid="{00000000-0005-0000-0000-0000C6210000}"/>
    <cellStyle name="Normal 15 8 2 2" xfId="8745" xr:uid="{00000000-0005-0000-0000-0000C7210000}"/>
    <cellStyle name="Normal 15 8 2 2 2" xfId="8746" xr:uid="{00000000-0005-0000-0000-0000C8210000}"/>
    <cellStyle name="Normal 15 8 2 2 2 2" xfId="8747" xr:uid="{00000000-0005-0000-0000-0000C9210000}"/>
    <cellStyle name="Normal 15 8 2 2 3" xfId="8748" xr:uid="{00000000-0005-0000-0000-0000CA210000}"/>
    <cellStyle name="Normal 15 8 2 3" xfId="8749" xr:uid="{00000000-0005-0000-0000-0000CB210000}"/>
    <cellStyle name="Normal 15 8 2 3 2" xfId="8750" xr:uid="{00000000-0005-0000-0000-0000CC210000}"/>
    <cellStyle name="Normal 15 8 2 4" xfId="8751" xr:uid="{00000000-0005-0000-0000-0000CD210000}"/>
    <cellStyle name="Normal 15 8 3" xfId="8752" xr:uid="{00000000-0005-0000-0000-0000CE210000}"/>
    <cellStyle name="Normal 15 8 3 2" xfId="8753" xr:uid="{00000000-0005-0000-0000-0000CF210000}"/>
    <cellStyle name="Normal 15 8 3 2 2" xfId="8754" xr:uid="{00000000-0005-0000-0000-0000D0210000}"/>
    <cellStyle name="Normal 15 8 3 3" xfId="8755" xr:uid="{00000000-0005-0000-0000-0000D1210000}"/>
    <cellStyle name="Normal 15 8 4" xfId="8756" xr:uid="{00000000-0005-0000-0000-0000D2210000}"/>
    <cellStyle name="Normal 15 8 4 2" xfId="8757" xr:uid="{00000000-0005-0000-0000-0000D3210000}"/>
    <cellStyle name="Normal 15 8 5" xfId="8758" xr:uid="{00000000-0005-0000-0000-0000D4210000}"/>
    <cellStyle name="Normal 15 8 6" xfId="8759" xr:uid="{00000000-0005-0000-0000-0000D5210000}"/>
    <cellStyle name="Normal 15 9" xfId="8760" xr:uid="{00000000-0005-0000-0000-0000D6210000}"/>
    <cellStyle name="Normal 15 9 2" xfId="8761" xr:uid="{00000000-0005-0000-0000-0000D7210000}"/>
    <cellStyle name="Normal 15 9 2 2" xfId="8762" xr:uid="{00000000-0005-0000-0000-0000D8210000}"/>
    <cellStyle name="Normal 15 9 2 2 2" xfId="8763" xr:uid="{00000000-0005-0000-0000-0000D9210000}"/>
    <cellStyle name="Normal 15 9 2 3" xfId="8764" xr:uid="{00000000-0005-0000-0000-0000DA210000}"/>
    <cellStyle name="Normal 15 9 3" xfId="8765" xr:uid="{00000000-0005-0000-0000-0000DB210000}"/>
    <cellStyle name="Normal 15 9 3 2" xfId="8766" xr:uid="{00000000-0005-0000-0000-0000DC210000}"/>
    <cellStyle name="Normal 15 9 4" xfId="8767" xr:uid="{00000000-0005-0000-0000-0000DD210000}"/>
    <cellStyle name="Normal 150" xfId="8768" xr:uid="{00000000-0005-0000-0000-0000DE210000}"/>
    <cellStyle name="Normal 150 2" xfId="8769" xr:uid="{00000000-0005-0000-0000-0000DF210000}"/>
    <cellStyle name="Normal 150 2 2" xfId="8770" xr:uid="{00000000-0005-0000-0000-0000E0210000}"/>
    <cellStyle name="Normal 150 2 2 2" xfId="8771" xr:uid="{00000000-0005-0000-0000-0000E1210000}"/>
    <cellStyle name="Normal 150 2 2 2 2" xfId="8772" xr:uid="{00000000-0005-0000-0000-0000E2210000}"/>
    <cellStyle name="Normal 150 2 2 3" xfId="8773" xr:uid="{00000000-0005-0000-0000-0000E3210000}"/>
    <cellStyle name="Normal 150 2 3" xfId="8774" xr:uid="{00000000-0005-0000-0000-0000E4210000}"/>
    <cellStyle name="Normal 150 2 3 2" xfId="8775" xr:uid="{00000000-0005-0000-0000-0000E5210000}"/>
    <cellStyle name="Normal 150 2 4" xfId="8776" xr:uid="{00000000-0005-0000-0000-0000E6210000}"/>
    <cellStyle name="Normal 150 3" xfId="8777" xr:uid="{00000000-0005-0000-0000-0000E7210000}"/>
    <cellStyle name="Normal 150 3 2" xfId="8778" xr:uid="{00000000-0005-0000-0000-0000E8210000}"/>
    <cellStyle name="Normal 150 3 2 2" xfId="8779" xr:uid="{00000000-0005-0000-0000-0000E9210000}"/>
    <cellStyle name="Normal 150 3 3" xfId="8780" xr:uid="{00000000-0005-0000-0000-0000EA210000}"/>
    <cellStyle name="Normal 150 4" xfId="8781" xr:uid="{00000000-0005-0000-0000-0000EB210000}"/>
    <cellStyle name="Normal 150 4 2" xfId="8782" xr:uid="{00000000-0005-0000-0000-0000EC210000}"/>
    <cellStyle name="Normal 150 5" xfId="8783" xr:uid="{00000000-0005-0000-0000-0000ED210000}"/>
    <cellStyle name="Normal 150 6" xfId="8784" xr:uid="{00000000-0005-0000-0000-0000EE210000}"/>
    <cellStyle name="Normal 151" xfId="8785" xr:uid="{00000000-0005-0000-0000-0000EF210000}"/>
    <cellStyle name="Normal 151 2" xfId="8786" xr:uid="{00000000-0005-0000-0000-0000F0210000}"/>
    <cellStyle name="Normal 151 2 2" xfId="8787" xr:uid="{00000000-0005-0000-0000-0000F1210000}"/>
    <cellStyle name="Normal 151 2 2 2" xfId="8788" xr:uid="{00000000-0005-0000-0000-0000F2210000}"/>
    <cellStyle name="Normal 151 2 2 2 2" xfId="8789" xr:uid="{00000000-0005-0000-0000-0000F3210000}"/>
    <cellStyle name="Normal 151 2 2 3" xfId="8790" xr:uid="{00000000-0005-0000-0000-0000F4210000}"/>
    <cellStyle name="Normal 151 2 3" xfId="8791" xr:uid="{00000000-0005-0000-0000-0000F5210000}"/>
    <cellStyle name="Normal 151 2 3 2" xfId="8792" xr:uid="{00000000-0005-0000-0000-0000F6210000}"/>
    <cellStyle name="Normal 151 2 4" xfId="8793" xr:uid="{00000000-0005-0000-0000-0000F7210000}"/>
    <cellStyle name="Normal 151 3" xfId="8794" xr:uid="{00000000-0005-0000-0000-0000F8210000}"/>
    <cellStyle name="Normal 151 3 2" xfId="8795" xr:uid="{00000000-0005-0000-0000-0000F9210000}"/>
    <cellStyle name="Normal 151 3 2 2" xfId="8796" xr:uid="{00000000-0005-0000-0000-0000FA210000}"/>
    <cellStyle name="Normal 151 3 3" xfId="8797" xr:uid="{00000000-0005-0000-0000-0000FB210000}"/>
    <cellStyle name="Normal 151 4" xfId="8798" xr:uid="{00000000-0005-0000-0000-0000FC210000}"/>
    <cellStyle name="Normal 151 4 2" xfId="8799" xr:uid="{00000000-0005-0000-0000-0000FD210000}"/>
    <cellStyle name="Normal 151 5" xfId="8800" xr:uid="{00000000-0005-0000-0000-0000FE210000}"/>
    <cellStyle name="Normal 151 6" xfId="8801" xr:uid="{00000000-0005-0000-0000-0000FF210000}"/>
    <cellStyle name="Normal 152" xfId="8802" xr:uid="{00000000-0005-0000-0000-000000220000}"/>
    <cellStyle name="Normal 152 2" xfId="8803" xr:uid="{00000000-0005-0000-0000-000001220000}"/>
    <cellStyle name="Normal 152 2 2" xfId="8804" xr:uid="{00000000-0005-0000-0000-000002220000}"/>
    <cellStyle name="Normal 152 2 2 2" xfId="8805" xr:uid="{00000000-0005-0000-0000-000003220000}"/>
    <cellStyle name="Normal 152 2 2 2 2" xfId="8806" xr:uid="{00000000-0005-0000-0000-000004220000}"/>
    <cellStyle name="Normal 152 2 2 3" xfId="8807" xr:uid="{00000000-0005-0000-0000-000005220000}"/>
    <cellStyle name="Normal 152 2 3" xfId="8808" xr:uid="{00000000-0005-0000-0000-000006220000}"/>
    <cellStyle name="Normal 152 2 3 2" xfId="8809" xr:uid="{00000000-0005-0000-0000-000007220000}"/>
    <cellStyle name="Normal 152 2 4" xfId="8810" xr:uid="{00000000-0005-0000-0000-000008220000}"/>
    <cellStyle name="Normal 152 3" xfId="8811" xr:uid="{00000000-0005-0000-0000-000009220000}"/>
    <cellStyle name="Normal 152 3 2" xfId="8812" xr:uid="{00000000-0005-0000-0000-00000A220000}"/>
    <cellStyle name="Normal 152 3 2 2" xfId="8813" xr:uid="{00000000-0005-0000-0000-00000B220000}"/>
    <cellStyle name="Normal 152 3 3" xfId="8814" xr:uid="{00000000-0005-0000-0000-00000C220000}"/>
    <cellStyle name="Normal 152 4" xfId="8815" xr:uid="{00000000-0005-0000-0000-00000D220000}"/>
    <cellStyle name="Normal 152 4 2" xfId="8816" xr:uid="{00000000-0005-0000-0000-00000E220000}"/>
    <cellStyle name="Normal 152 5" xfId="8817" xr:uid="{00000000-0005-0000-0000-00000F220000}"/>
    <cellStyle name="Normal 152 6" xfId="8818" xr:uid="{00000000-0005-0000-0000-000010220000}"/>
    <cellStyle name="Normal 153" xfId="8819" xr:uid="{00000000-0005-0000-0000-000011220000}"/>
    <cellStyle name="Normal 153 2" xfId="8820" xr:uid="{00000000-0005-0000-0000-000012220000}"/>
    <cellStyle name="Normal 153 2 2" xfId="8821" xr:uid="{00000000-0005-0000-0000-000013220000}"/>
    <cellStyle name="Normal 153 2 2 2" xfId="8822" xr:uid="{00000000-0005-0000-0000-000014220000}"/>
    <cellStyle name="Normal 153 2 2 2 2" xfId="8823" xr:uid="{00000000-0005-0000-0000-000015220000}"/>
    <cellStyle name="Normal 153 2 2 3" xfId="8824" xr:uid="{00000000-0005-0000-0000-000016220000}"/>
    <cellStyle name="Normal 153 2 3" xfId="8825" xr:uid="{00000000-0005-0000-0000-000017220000}"/>
    <cellStyle name="Normal 153 2 3 2" xfId="8826" xr:uid="{00000000-0005-0000-0000-000018220000}"/>
    <cellStyle name="Normal 153 2 4" xfId="8827" xr:uid="{00000000-0005-0000-0000-000019220000}"/>
    <cellStyle name="Normal 153 3" xfId="8828" xr:uid="{00000000-0005-0000-0000-00001A220000}"/>
    <cellStyle name="Normal 153 3 2" xfId="8829" xr:uid="{00000000-0005-0000-0000-00001B220000}"/>
    <cellStyle name="Normal 153 3 2 2" xfId="8830" xr:uid="{00000000-0005-0000-0000-00001C220000}"/>
    <cellStyle name="Normal 153 3 3" xfId="8831" xr:uid="{00000000-0005-0000-0000-00001D220000}"/>
    <cellStyle name="Normal 153 4" xfId="8832" xr:uid="{00000000-0005-0000-0000-00001E220000}"/>
    <cellStyle name="Normal 153 4 2" xfId="8833" xr:uid="{00000000-0005-0000-0000-00001F220000}"/>
    <cellStyle name="Normal 153 5" xfId="8834" xr:uid="{00000000-0005-0000-0000-000020220000}"/>
    <cellStyle name="Normal 153 6" xfId="8835" xr:uid="{00000000-0005-0000-0000-000021220000}"/>
    <cellStyle name="Normal 154" xfId="8836" xr:uid="{00000000-0005-0000-0000-000022220000}"/>
    <cellStyle name="Normal 154 2" xfId="8837" xr:uid="{00000000-0005-0000-0000-000023220000}"/>
    <cellStyle name="Normal 154 2 2" xfId="8838" xr:uid="{00000000-0005-0000-0000-000024220000}"/>
    <cellStyle name="Normal 154 2 2 2" xfId="8839" xr:uid="{00000000-0005-0000-0000-000025220000}"/>
    <cellStyle name="Normal 154 2 2 2 2" xfId="8840" xr:uid="{00000000-0005-0000-0000-000026220000}"/>
    <cellStyle name="Normal 154 2 2 3" xfId="8841" xr:uid="{00000000-0005-0000-0000-000027220000}"/>
    <cellStyle name="Normal 154 2 3" xfId="8842" xr:uid="{00000000-0005-0000-0000-000028220000}"/>
    <cellStyle name="Normal 154 2 3 2" xfId="8843" xr:uid="{00000000-0005-0000-0000-000029220000}"/>
    <cellStyle name="Normal 154 2 4" xfId="8844" xr:uid="{00000000-0005-0000-0000-00002A220000}"/>
    <cellStyle name="Normal 154 3" xfId="8845" xr:uid="{00000000-0005-0000-0000-00002B220000}"/>
    <cellStyle name="Normal 154 3 2" xfId="8846" xr:uid="{00000000-0005-0000-0000-00002C220000}"/>
    <cellStyle name="Normal 154 3 2 2" xfId="8847" xr:uid="{00000000-0005-0000-0000-00002D220000}"/>
    <cellStyle name="Normal 154 3 3" xfId="8848" xr:uid="{00000000-0005-0000-0000-00002E220000}"/>
    <cellStyle name="Normal 154 4" xfId="8849" xr:uid="{00000000-0005-0000-0000-00002F220000}"/>
    <cellStyle name="Normal 154 4 2" xfId="8850" xr:uid="{00000000-0005-0000-0000-000030220000}"/>
    <cellStyle name="Normal 154 5" xfId="8851" xr:uid="{00000000-0005-0000-0000-000031220000}"/>
    <cellStyle name="Normal 154 6" xfId="8852" xr:uid="{00000000-0005-0000-0000-000032220000}"/>
    <cellStyle name="Normal 155" xfId="8853" xr:uid="{00000000-0005-0000-0000-000033220000}"/>
    <cellStyle name="Normal 155 2" xfId="8854" xr:uid="{00000000-0005-0000-0000-000034220000}"/>
    <cellStyle name="Normal 155 2 2" xfId="8855" xr:uid="{00000000-0005-0000-0000-000035220000}"/>
    <cellStyle name="Normal 155 2 2 2" xfId="8856" xr:uid="{00000000-0005-0000-0000-000036220000}"/>
    <cellStyle name="Normal 155 2 2 2 2" xfId="8857" xr:uid="{00000000-0005-0000-0000-000037220000}"/>
    <cellStyle name="Normal 155 2 2 3" xfId="8858" xr:uid="{00000000-0005-0000-0000-000038220000}"/>
    <cellStyle name="Normal 155 2 3" xfId="8859" xr:uid="{00000000-0005-0000-0000-000039220000}"/>
    <cellStyle name="Normal 155 2 3 2" xfId="8860" xr:uid="{00000000-0005-0000-0000-00003A220000}"/>
    <cellStyle name="Normal 155 2 4" xfId="8861" xr:uid="{00000000-0005-0000-0000-00003B220000}"/>
    <cellStyle name="Normal 155 3" xfId="8862" xr:uid="{00000000-0005-0000-0000-00003C220000}"/>
    <cellStyle name="Normal 155 3 2" xfId="8863" xr:uid="{00000000-0005-0000-0000-00003D220000}"/>
    <cellStyle name="Normal 155 3 2 2" xfId="8864" xr:uid="{00000000-0005-0000-0000-00003E220000}"/>
    <cellStyle name="Normal 155 3 3" xfId="8865" xr:uid="{00000000-0005-0000-0000-00003F220000}"/>
    <cellStyle name="Normal 155 4" xfId="8866" xr:uid="{00000000-0005-0000-0000-000040220000}"/>
    <cellStyle name="Normal 155 4 2" xfId="8867" xr:uid="{00000000-0005-0000-0000-000041220000}"/>
    <cellStyle name="Normal 155 5" xfId="8868" xr:uid="{00000000-0005-0000-0000-000042220000}"/>
    <cellStyle name="Normal 155 6" xfId="8869" xr:uid="{00000000-0005-0000-0000-000043220000}"/>
    <cellStyle name="Normal 156" xfId="8870" xr:uid="{00000000-0005-0000-0000-000044220000}"/>
    <cellStyle name="Normal 156 2" xfId="8871" xr:uid="{00000000-0005-0000-0000-000045220000}"/>
    <cellStyle name="Normal 156 2 2" xfId="8872" xr:uid="{00000000-0005-0000-0000-000046220000}"/>
    <cellStyle name="Normal 156 2 2 2" xfId="8873" xr:uid="{00000000-0005-0000-0000-000047220000}"/>
    <cellStyle name="Normal 156 2 2 2 2" xfId="8874" xr:uid="{00000000-0005-0000-0000-000048220000}"/>
    <cellStyle name="Normal 156 2 2 3" xfId="8875" xr:uid="{00000000-0005-0000-0000-000049220000}"/>
    <cellStyle name="Normal 156 2 3" xfId="8876" xr:uid="{00000000-0005-0000-0000-00004A220000}"/>
    <cellStyle name="Normal 156 2 3 2" xfId="8877" xr:uid="{00000000-0005-0000-0000-00004B220000}"/>
    <cellStyle name="Normal 156 2 4" xfId="8878" xr:uid="{00000000-0005-0000-0000-00004C220000}"/>
    <cellStyle name="Normal 156 3" xfId="8879" xr:uid="{00000000-0005-0000-0000-00004D220000}"/>
    <cellStyle name="Normal 156 3 2" xfId="8880" xr:uid="{00000000-0005-0000-0000-00004E220000}"/>
    <cellStyle name="Normal 156 3 2 2" xfId="8881" xr:uid="{00000000-0005-0000-0000-00004F220000}"/>
    <cellStyle name="Normal 156 3 3" xfId="8882" xr:uid="{00000000-0005-0000-0000-000050220000}"/>
    <cellStyle name="Normal 156 4" xfId="8883" xr:uid="{00000000-0005-0000-0000-000051220000}"/>
    <cellStyle name="Normal 156 4 2" xfId="8884" xr:uid="{00000000-0005-0000-0000-000052220000}"/>
    <cellStyle name="Normal 156 5" xfId="8885" xr:uid="{00000000-0005-0000-0000-000053220000}"/>
    <cellStyle name="Normal 156 6" xfId="8886" xr:uid="{00000000-0005-0000-0000-000054220000}"/>
    <cellStyle name="Normal 157" xfId="8887" xr:uid="{00000000-0005-0000-0000-000055220000}"/>
    <cellStyle name="Normal 157 2" xfId="8888" xr:uid="{00000000-0005-0000-0000-000056220000}"/>
    <cellStyle name="Normal 157 2 2" xfId="8889" xr:uid="{00000000-0005-0000-0000-000057220000}"/>
    <cellStyle name="Normal 157 2 2 2" xfId="8890" xr:uid="{00000000-0005-0000-0000-000058220000}"/>
    <cellStyle name="Normal 157 2 2 2 2" xfId="8891" xr:uid="{00000000-0005-0000-0000-000059220000}"/>
    <cellStyle name="Normal 157 2 2 3" xfId="8892" xr:uid="{00000000-0005-0000-0000-00005A220000}"/>
    <cellStyle name="Normal 157 2 3" xfId="8893" xr:uid="{00000000-0005-0000-0000-00005B220000}"/>
    <cellStyle name="Normal 157 2 3 2" xfId="8894" xr:uid="{00000000-0005-0000-0000-00005C220000}"/>
    <cellStyle name="Normal 157 2 4" xfId="8895" xr:uid="{00000000-0005-0000-0000-00005D220000}"/>
    <cellStyle name="Normal 157 3" xfId="8896" xr:uid="{00000000-0005-0000-0000-00005E220000}"/>
    <cellStyle name="Normal 157 3 2" xfId="8897" xr:uid="{00000000-0005-0000-0000-00005F220000}"/>
    <cellStyle name="Normal 157 3 2 2" xfId="8898" xr:uid="{00000000-0005-0000-0000-000060220000}"/>
    <cellStyle name="Normal 157 3 3" xfId="8899" xr:uid="{00000000-0005-0000-0000-000061220000}"/>
    <cellStyle name="Normal 157 4" xfId="8900" xr:uid="{00000000-0005-0000-0000-000062220000}"/>
    <cellStyle name="Normal 157 4 2" xfId="8901" xr:uid="{00000000-0005-0000-0000-000063220000}"/>
    <cellStyle name="Normal 157 5" xfId="8902" xr:uid="{00000000-0005-0000-0000-000064220000}"/>
    <cellStyle name="Normal 157 6" xfId="8903" xr:uid="{00000000-0005-0000-0000-000065220000}"/>
    <cellStyle name="Normal 158" xfId="8904" xr:uid="{00000000-0005-0000-0000-000066220000}"/>
    <cellStyle name="Normal 158 2" xfId="8905" xr:uid="{00000000-0005-0000-0000-000067220000}"/>
    <cellStyle name="Normal 158 2 2" xfId="8906" xr:uid="{00000000-0005-0000-0000-000068220000}"/>
    <cellStyle name="Normal 158 2 2 2" xfId="8907" xr:uid="{00000000-0005-0000-0000-000069220000}"/>
    <cellStyle name="Normal 158 2 2 2 2" xfId="8908" xr:uid="{00000000-0005-0000-0000-00006A220000}"/>
    <cellStyle name="Normal 158 2 2 3" xfId="8909" xr:uid="{00000000-0005-0000-0000-00006B220000}"/>
    <cellStyle name="Normal 158 2 3" xfId="8910" xr:uid="{00000000-0005-0000-0000-00006C220000}"/>
    <cellStyle name="Normal 158 2 3 2" xfId="8911" xr:uid="{00000000-0005-0000-0000-00006D220000}"/>
    <cellStyle name="Normal 158 2 4" xfId="8912" xr:uid="{00000000-0005-0000-0000-00006E220000}"/>
    <cellStyle name="Normal 158 3" xfId="8913" xr:uid="{00000000-0005-0000-0000-00006F220000}"/>
    <cellStyle name="Normal 158 3 2" xfId="8914" xr:uid="{00000000-0005-0000-0000-000070220000}"/>
    <cellStyle name="Normal 158 3 2 2" xfId="8915" xr:uid="{00000000-0005-0000-0000-000071220000}"/>
    <cellStyle name="Normal 158 3 3" xfId="8916" xr:uid="{00000000-0005-0000-0000-000072220000}"/>
    <cellStyle name="Normal 158 4" xfId="8917" xr:uid="{00000000-0005-0000-0000-000073220000}"/>
    <cellStyle name="Normal 158 4 2" xfId="8918" xr:uid="{00000000-0005-0000-0000-000074220000}"/>
    <cellStyle name="Normal 158 5" xfId="8919" xr:uid="{00000000-0005-0000-0000-000075220000}"/>
    <cellStyle name="Normal 158 6" xfId="8920" xr:uid="{00000000-0005-0000-0000-000076220000}"/>
    <cellStyle name="Normal 159" xfId="8921" xr:uid="{00000000-0005-0000-0000-000077220000}"/>
    <cellStyle name="Normal 159 2" xfId="8922" xr:uid="{00000000-0005-0000-0000-000078220000}"/>
    <cellStyle name="Normal 159 2 2" xfId="8923" xr:uid="{00000000-0005-0000-0000-000079220000}"/>
    <cellStyle name="Normal 159 2 2 2" xfId="8924" xr:uid="{00000000-0005-0000-0000-00007A220000}"/>
    <cellStyle name="Normal 159 2 2 2 2" xfId="8925" xr:uid="{00000000-0005-0000-0000-00007B220000}"/>
    <cellStyle name="Normal 159 2 2 3" xfId="8926" xr:uid="{00000000-0005-0000-0000-00007C220000}"/>
    <cellStyle name="Normal 159 2 3" xfId="8927" xr:uid="{00000000-0005-0000-0000-00007D220000}"/>
    <cellStyle name="Normal 159 2 3 2" xfId="8928" xr:uid="{00000000-0005-0000-0000-00007E220000}"/>
    <cellStyle name="Normal 159 2 4" xfId="8929" xr:uid="{00000000-0005-0000-0000-00007F220000}"/>
    <cellStyle name="Normal 159 3" xfId="8930" xr:uid="{00000000-0005-0000-0000-000080220000}"/>
    <cellStyle name="Normal 159 3 2" xfId="8931" xr:uid="{00000000-0005-0000-0000-000081220000}"/>
    <cellStyle name="Normal 159 3 2 2" xfId="8932" xr:uid="{00000000-0005-0000-0000-000082220000}"/>
    <cellStyle name="Normal 159 3 3" xfId="8933" xr:uid="{00000000-0005-0000-0000-000083220000}"/>
    <cellStyle name="Normal 159 4" xfId="8934" xr:uid="{00000000-0005-0000-0000-000084220000}"/>
    <cellStyle name="Normal 159 4 2" xfId="8935" xr:uid="{00000000-0005-0000-0000-000085220000}"/>
    <cellStyle name="Normal 159 5" xfId="8936" xr:uid="{00000000-0005-0000-0000-000086220000}"/>
    <cellStyle name="Normal 159 6" xfId="8937" xr:uid="{00000000-0005-0000-0000-000087220000}"/>
    <cellStyle name="Normal 16" xfId="8938" xr:uid="{00000000-0005-0000-0000-000088220000}"/>
    <cellStyle name="Normal 16 10" xfId="8939" xr:uid="{00000000-0005-0000-0000-000089220000}"/>
    <cellStyle name="Normal 16 10 2" xfId="8940" xr:uid="{00000000-0005-0000-0000-00008A220000}"/>
    <cellStyle name="Normal 16 10 2 2" xfId="8941" xr:uid="{00000000-0005-0000-0000-00008B220000}"/>
    <cellStyle name="Normal 16 10 3" xfId="8942" xr:uid="{00000000-0005-0000-0000-00008C220000}"/>
    <cellStyle name="Normal 16 11" xfId="8943" xr:uid="{00000000-0005-0000-0000-00008D220000}"/>
    <cellStyle name="Normal 16 11 2" xfId="8944" xr:uid="{00000000-0005-0000-0000-00008E220000}"/>
    <cellStyle name="Normal 16 12" xfId="8945" xr:uid="{00000000-0005-0000-0000-00008F220000}"/>
    <cellStyle name="Normal 16 13" xfId="8946" xr:uid="{00000000-0005-0000-0000-000090220000}"/>
    <cellStyle name="Normal 16 14" xfId="8947" xr:uid="{00000000-0005-0000-0000-000091220000}"/>
    <cellStyle name="Normal 16 15" xfId="8948" xr:uid="{00000000-0005-0000-0000-000092220000}"/>
    <cellStyle name="Normal 16 2" xfId="8949" xr:uid="{00000000-0005-0000-0000-000093220000}"/>
    <cellStyle name="Normal 16 2 10" xfId="8950" xr:uid="{00000000-0005-0000-0000-000094220000}"/>
    <cellStyle name="Normal 16 2 11" xfId="8951" xr:uid="{00000000-0005-0000-0000-000095220000}"/>
    <cellStyle name="Normal 16 2 12" xfId="8952" xr:uid="{00000000-0005-0000-0000-000096220000}"/>
    <cellStyle name="Normal 16 2 2" xfId="8953" xr:uid="{00000000-0005-0000-0000-000097220000}"/>
    <cellStyle name="Normal 16 2 2 10" xfId="8954" xr:uid="{00000000-0005-0000-0000-000098220000}"/>
    <cellStyle name="Normal 16 2 2 11" xfId="8955" xr:uid="{00000000-0005-0000-0000-000099220000}"/>
    <cellStyle name="Normal 16 2 2 2" xfId="8956" xr:uid="{00000000-0005-0000-0000-00009A220000}"/>
    <cellStyle name="Normal 16 2 2 2 2" xfId="8957" xr:uid="{00000000-0005-0000-0000-00009B220000}"/>
    <cellStyle name="Normal 16 2 2 2 2 2" xfId="8958" xr:uid="{00000000-0005-0000-0000-00009C220000}"/>
    <cellStyle name="Normal 16 2 2 2 2 2 2" xfId="8959" xr:uid="{00000000-0005-0000-0000-00009D220000}"/>
    <cellStyle name="Normal 16 2 2 2 2 2 2 2" xfId="8960" xr:uid="{00000000-0005-0000-0000-00009E220000}"/>
    <cellStyle name="Normal 16 2 2 2 2 2 2 2 2" xfId="8961" xr:uid="{00000000-0005-0000-0000-00009F220000}"/>
    <cellStyle name="Normal 16 2 2 2 2 2 2 2 2 2" xfId="8962" xr:uid="{00000000-0005-0000-0000-0000A0220000}"/>
    <cellStyle name="Normal 16 2 2 2 2 2 2 2 2 2 2" xfId="8963" xr:uid="{00000000-0005-0000-0000-0000A1220000}"/>
    <cellStyle name="Normal 16 2 2 2 2 2 2 2 2 3" xfId="8964" xr:uid="{00000000-0005-0000-0000-0000A2220000}"/>
    <cellStyle name="Normal 16 2 2 2 2 2 2 2 3" xfId="8965" xr:uid="{00000000-0005-0000-0000-0000A3220000}"/>
    <cellStyle name="Normal 16 2 2 2 2 2 2 2 3 2" xfId="8966" xr:uid="{00000000-0005-0000-0000-0000A4220000}"/>
    <cellStyle name="Normal 16 2 2 2 2 2 2 2 4" xfId="8967" xr:uid="{00000000-0005-0000-0000-0000A5220000}"/>
    <cellStyle name="Normal 16 2 2 2 2 2 2 3" xfId="8968" xr:uid="{00000000-0005-0000-0000-0000A6220000}"/>
    <cellStyle name="Normal 16 2 2 2 2 2 2 3 2" xfId="8969" xr:uid="{00000000-0005-0000-0000-0000A7220000}"/>
    <cellStyle name="Normal 16 2 2 2 2 2 2 3 2 2" xfId="8970" xr:uid="{00000000-0005-0000-0000-0000A8220000}"/>
    <cellStyle name="Normal 16 2 2 2 2 2 2 3 3" xfId="8971" xr:uid="{00000000-0005-0000-0000-0000A9220000}"/>
    <cellStyle name="Normal 16 2 2 2 2 2 2 4" xfId="8972" xr:uid="{00000000-0005-0000-0000-0000AA220000}"/>
    <cellStyle name="Normal 16 2 2 2 2 2 2 4 2" xfId="8973" xr:uid="{00000000-0005-0000-0000-0000AB220000}"/>
    <cellStyle name="Normal 16 2 2 2 2 2 2 5" xfId="8974" xr:uid="{00000000-0005-0000-0000-0000AC220000}"/>
    <cellStyle name="Normal 16 2 2 2 2 2 2 6" xfId="8975" xr:uid="{00000000-0005-0000-0000-0000AD220000}"/>
    <cellStyle name="Normal 16 2 2 2 2 2 3" xfId="8976" xr:uid="{00000000-0005-0000-0000-0000AE220000}"/>
    <cellStyle name="Normal 16 2 2 2 2 2 3 2" xfId="8977" xr:uid="{00000000-0005-0000-0000-0000AF220000}"/>
    <cellStyle name="Normal 16 2 2 2 2 2 3 2 2" xfId="8978" xr:uid="{00000000-0005-0000-0000-0000B0220000}"/>
    <cellStyle name="Normal 16 2 2 2 2 2 3 2 2 2" xfId="8979" xr:uid="{00000000-0005-0000-0000-0000B1220000}"/>
    <cellStyle name="Normal 16 2 2 2 2 2 3 2 3" xfId="8980" xr:uid="{00000000-0005-0000-0000-0000B2220000}"/>
    <cellStyle name="Normal 16 2 2 2 2 2 3 3" xfId="8981" xr:uid="{00000000-0005-0000-0000-0000B3220000}"/>
    <cellStyle name="Normal 16 2 2 2 2 2 3 3 2" xfId="8982" xr:uid="{00000000-0005-0000-0000-0000B4220000}"/>
    <cellStyle name="Normal 16 2 2 2 2 2 3 4" xfId="8983" xr:uid="{00000000-0005-0000-0000-0000B5220000}"/>
    <cellStyle name="Normal 16 2 2 2 2 2 4" xfId="8984" xr:uid="{00000000-0005-0000-0000-0000B6220000}"/>
    <cellStyle name="Normal 16 2 2 2 2 2 4 2" xfId="8985" xr:uid="{00000000-0005-0000-0000-0000B7220000}"/>
    <cellStyle name="Normal 16 2 2 2 2 2 4 2 2" xfId="8986" xr:uid="{00000000-0005-0000-0000-0000B8220000}"/>
    <cellStyle name="Normal 16 2 2 2 2 2 4 3" xfId="8987" xr:uid="{00000000-0005-0000-0000-0000B9220000}"/>
    <cellStyle name="Normal 16 2 2 2 2 2 5" xfId="8988" xr:uid="{00000000-0005-0000-0000-0000BA220000}"/>
    <cellStyle name="Normal 16 2 2 2 2 2 5 2" xfId="8989" xr:uid="{00000000-0005-0000-0000-0000BB220000}"/>
    <cellStyle name="Normal 16 2 2 2 2 2 6" xfId="8990" xr:uid="{00000000-0005-0000-0000-0000BC220000}"/>
    <cellStyle name="Normal 16 2 2 2 2 2 7" xfId="8991" xr:uid="{00000000-0005-0000-0000-0000BD220000}"/>
    <cellStyle name="Normal 16 2 2 2 2 3" xfId="8992" xr:uid="{00000000-0005-0000-0000-0000BE220000}"/>
    <cellStyle name="Normal 16 2 2 2 2 3 2" xfId="8993" xr:uid="{00000000-0005-0000-0000-0000BF220000}"/>
    <cellStyle name="Normal 16 2 2 2 2 3 2 2" xfId="8994" xr:uid="{00000000-0005-0000-0000-0000C0220000}"/>
    <cellStyle name="Normal 16 2 2 2 2 3 2 2 2" xfId="8995" xr:uid="{00000000-0005-0000-0000-0000C1220000}"/>
    <cellStyle name="Normal 16 2 2 2 2 3 2 2 2 2" xfId="8996" xr:uid="{00000000-0005-0000-0000-0000C2220000}"/>
    <cellStyle name="Normal 16 2 2 2 2 3 2 2 3" xfId="8997" xr:uid="{00000000-0005-0000-0000-0000C3220000}"/>
    <cellStyle name="Normal 16 2 2 2 2 3 2 3" xfId="8998" xr:uid="{00000000-0005-0000-0000-0000C4220000}"/>
    <cellStyle name="Normal 16 2 2 2 2 3 2 3 2" xfId="8999" xr:uid="{00000000-0005-0000-0000-0000C5220000}"/>
    <cellStyle name="Normal 16 2 2 2 2 3 2 4" xfId="9000" xr:uid="{00000000-0005-0000-0000-0000C6220000}"/>
    <cellStyle name="Normal 16 2 2 2 2 3 3" xfId="9001" xr:uid="{00000000-0005-0000-0000-0000C7220000}"/>
    <cellStyle name="Normal 16 2 2 2 2 3 3 2" xfId="9002" xr:uid="{00000000-0005-0000-0000-0000C8220000}"/>
    <cellStyle name="Normal 16 2 2 2 2 3 3 2 2" xfId="9003" xr:uid="{00000000-0005-0000-0000-0000C9220000}"/>
    <cellStyle name="Normal 16 2 2 2 2 3 3 3" xfId="9004" xr:uid="{00000000-0005-0000-0000-0000CA220000}"/>
    <cellStyle name="Normal 16 2 2 2 2 3 4" xfId="9005" xr:uid="{00000000-0005-0000-0000-0000CB220000}"/>
    <cellStyle name="Normal 16 2 2 2 2 3 4 2" xfId="9006" xr:uid="{00000000-0005-0000-0000-0000CC220000}"/>
    <cellStyle name="Normal 16 2 2 2 2 3 5" xfId="9007" xr:uid="{00000000-0005-0000-0000-0000CD220000}"/>
    <cellStyle name="Normal 16 2 2 2 2 3 6" xfId="9008" xr:uid="{00000000-0005-0000-0000-0000CE220000}"/>
    <cellStyle name="Normal 16 2 2 2 2 4" xfId="9009" xr:uid="{00000000-0005-0000-0000-0000CF220000}"/>
    <cellStyle name="Normal 16 2 2 2 2 4 2" xfId="9010" xr:uid="{00000000-0005-0000-0000-0000D0220000}"/>
    <cellStyle name="Normal 16 2 2 2 2 4 2 2" xfId="9011" xr:uid="{00000000-0005-0000-0000-0000D1220000}"/>
    <cellStyle name="Normal 16 2 2 2 2 4 2 2 2" xfId="9012" xr:uid="{00000000-0005-0000-0000-0000D2220000}"/>
    <cellStyle name="Normal 16 2 2 2 2 4 2 3" xfId="9013" xr:uid="{00000000-0005-0000-0000-0000D3220000}"/>
    <cellStyle name="Normal 16 2 2 2 2 4 3" xfId="9014" xr:uid="{00000000-0005-0000-0000-0000D4220000}"/>
    <cellStyle name="Normal 16 2 2 2 2 4 3 2" xfId="9015" xr:uid="{00000000-0005-0000-0000-0000D5220000}"/>
    <cellStyle name="Normal 16 2 2 2 2 4 4" xfId="9016" xr:uid="{00000000-0005-0000-0000-0000D6220000}"/>
    <cellStyle name="Normal 16 2 2 2 2 5" xfId="9017" xr:uid="{00000000-0005-0000-0000-0000D7220000}"/>
    <cellStyle name="Normal 16 2 2 2 2 5 2" xfId="9018" xr:uid="{00000000-0005-0000-0000-0000D8220000}"/>
    <cellStyle name="Normal 16 2 2 2 2 5 2 2" xfId="9019" xr:uid="{00000000-0005-0000-0000-0000D9220000}"/>
    <cellStyle name="Normal 16 2 2 2 2 5 3" xfId="9020" xr:uid="{00000000-0005-0000-0000-0000DA220000}"/>
    <cellStyle name="Normal 16 2 2 2 2 6" xfId="9021" xr:uid="{00000000-0005-0000-0000-0000DB220000}"/>
    <cellStyle name="Normal 16 2 2 2 2 6 2" xfId="9022" xr:uid="{00000000-0005-0000-0000-0000DC220000}"/>
    <cellStyle name="Normal 16 2 2 2 2 7" xfId="9023" xr:uid="{00000000-0005-0000-0000-0000DD220000}"/>
    <cellStyle name="Normal 16 2 2 2 2 8" xfId="9024" xr:uid="{00000000-0005-0000-0000-0000DE220000}"/>
    <cellStyle name="Normal 16 2 2 2 3" xfId="9025" xr:uid="{00000000-0005-0000-0000-0000DF220000}"/>
    <cellStyle name="Normal 16 2 2 2 3 2" xfId="9026" xr:uid="{00000000-0005-0000-0000-0000E0220000}"/>
    <cellStyle name="Normal 16 2 2 2 3 2 2" xfId="9027" xr:uid="{00000000-0005-0000-0000-0000E1220000}"/>
    <cellStyle name="Normal 16 2 2 2 3 2 2 2" xfId="9028" xr:uid="{00000000-0005-0000-0000-0000E2220000}"/>
    <cellStyle name="Normal 16 2 2 2 3 2 2 2 2" xfId="9029" xr:uid="{00000000-0005-0000-0000-0000E3220000}"/>
    <cellStyle name="Normal 16 2 2 2 3 2 2 2 2 2" xfId="9030" xr:uid="{00000000-0005-0000-0000-0000E4220000}"/>
    <cellStyle name="Normal 16 2 2 2 3 2 2 2 3" xfId="9031" xr:uid="{00000000-0005-0000-0000-0000E5220000}"/>
    <cellStyle name="Normal 16 2 2 2 3 2 2 3" xfId="9032" xr:uid="{00000000-0005-0000-0000-0000E6220000}"/>
    <cellStyle name="Normal 16 2 2 2 3 2 2 3 2" xfId="9033" xr:uid="{00000000-0005-0000-0000-0000E7220000}"/>
    <cellStyle name="Normal 16 2 2 2 3 2 2 4" xfId="9034" xr:uid="{00000000-0005-0000-0000-0000E8220000}"/>
    <cellStyle name="Normal 16 2 2 2 3 2 3" xfId="9035" xr:uid="{00000000-0005-0000-0000-0000E9220000}"/>
    <cellStyle name="Normal 16 2 2 2 3 2 3 2" xfId="9036" xr:uid="{00000000-0005-0000-0000-0000EA220000}"/>
    <cellStyle name="Normal 16 2 2 2 3 2 3 2 2" xfId="9037" xr:uid="{00000000-0005-0000-0000-0000EB220000}"/>
    <cellStyle name="Normal 16 2 2 2 3 2 3 3" xfId="9038" xr:uid="{00000000-0005-0000-0000-0000EC220000}"/>
    <cellStyle name="Normal 16 2 2 2 3 2 4" xfId="9039" xr:uid="{00000000-0005-0000-0000-0000ED220000}"/>
    <cellStyle name="Normal 16 2 2 2 3 2 4 2" xfId="9040" xr:uid="{00000000-0005-0000-0000-0000EE220000}"/>
    <cellStyle name="Normal 16 2 2 2 3 2 5" xfId="9041" xr:uid="{00000000-0005-0000-0000-0000EF220000}"/>
    <cellStyle name="Normal 16 2 2 2 3 2 6" xfId="9042" xr:uid="{00000000-0005-0000-0000-0000F0220000}"/>
    <cellStyle name="Normal 16 2 2 2 3 3" xfId="9043" xr:uid="{00000000-0005-0000-0000-0000F1220000}"/>
    <cellStyle name="Normal 16 2 2 2 3 3 2" xfId="9044" xr:uid="{00000000-0005-0000-0000-0000F2220000}"/>
    <cellStyle name="Normal 16 2 2 2 3 3 2 2" xfId="9045" xr:uid="{00000000-0005-0000-0000-0000F3220000}"/>
    <cellStyle name="Normal 16 2 2 2 3 3 2 2 2" xfId="9046" xr:uid="{00000000-0005-0000-0000-0000F4220000}"/>
    <cellStyle name="Normal 16 2 2 2 3 3 2 3" xfId="9047" xr:uid="{00000000-0005-0000-0000-0000F5220000}"/>
    <cellStyle name="Normal 16 2 2 2 3 3 3" xfId="9048" xr:uid="{00000000-0005-0000-0000-0000F6220000}"/>
    <cellStyle name="Normal 16 2 2 2 3 3 3 2" xfId="9049" xr:uid="{00000000-0005-0000-0000-0000F7220000}"/>
    <cellStyle name="Normal 16 2 2 2 3 3 4" xfId="9050" xr:uid="{00000000-0005-0000-0000-0000F8220000}"/>
    <cellStyle name="Normal 16 2 2 2 3 4" xfId="9051" xr:uid="{00000000-0005-0000-0000-0000F9220000}"/>
    <cellStyle name="Normal 16 2 2 2 3 4 2" xfId="9052" xr:uid="{00000000-0005-0000-0000-0000FA220000}"/>
    <cellStyle name="Normal 16 2 2 2 3 4 2 2" xfId="9053" xr:uid="{00000000-0005-0000-0000-0000FB220000}"/>
    <cellStyle name="Normal 16 2 2 2 3 4 3" xfId="9054" xr:uid="{00000000-0005-0000-0000-0000FC220000}"/>
    <cellStyle name="Normal 16 2 2 2 3 5" xfId="9055" xr:uid="{00000000-0005-0000-0000-0000FD220000}"/>
    <cellStyle name="Normal 16 2 2 2 3 5 2" xfId="9056" xr:uid="{00000000-0005-0000-0000-0000FE220000}"/>
    <cellStyle name="Normal 16 2 2 2 3 6" xfId="9057" xr:uid="{00000000-0005-0000-0000-0000FF220000}"/>
    <cellStyle name="Normal 16 2 2 2 3 7" xfId="9058" xr:uid="{00000000-0005-0000-0000-000000230000}"/>
    <cellStyle name="Normal 16 2 2 2 4" xfId="9059" xr:uid="{00000000-0005-0000-0000-000001230000}"/>
    <cellStyle name="Normal 16 2 2 2 4 2" xfId="9060" xr:uid="{00000000-0005-0000-0000-000002230000}"/>
    <cellStyle name="Normal 16 2 2 2 4 2 2" xfId="9061" xr:uid="{00000000-0005-0000-0000-000003230000}"/>
    <cellStyle name="Normal 16 2 2 2 4 2 2 2" xfId="9062" xr:uid="{00000000-0005-0000-0000-000004230000}"/>
    <cellStyle name="Normal 16 2 2 2 4 2 2 2 2" xfId="9063" xr:uid="{00000000-0005-0000-0000-000005230000}"/>
    <cellStyle name="Normal 16 2 2 2 4 2 2 3" xfId="9064" xr:uid="{00000000-0005-0000-0000-000006230000}"/>
    <cellStyle name="Normal 16 2 2 2 4 2 3" xfId="9065" xr:uid="{00000000-0005-0000-0000-000007230000}"/>
    <cellStyle name="Normal 16 2 2 2 4 2 3 2" xfId="9066" xr:uid="{00000000-0005-0000-0000-000008230000}"/>
    <cellStyle name="Normal 16 2 2 2 4 2 4" xfId="9067" xr:uid="{00000000-0005-0000-0000-000009230000}"/>
    <cellStyle name="Normal 16 2 2 2 4 3" xfId="9068" xr:uid="{00000000-0005-0000-0000-00000A230000}"/>
    <cellStyle name="Normal 16 2 2 2 4 3 2" xfId="9069" xr:uid="{00000000-0005-0000-0000-00000B230000}"/>
    <cellStyle name="Normal 16 2 2 2 4 3 2 2" xfId="9070" xr:uid="{00000000-0005-0000-0000-00000C230000}"/>
    <cellStyle name="Normal 16 2 2 2 4 3 3" xfId="9071" xr:uid="{00000000-0005-0000-0000-00000D230000}"/>
    <cellStyle name="Normal 16 2 2 2 4 4" xfId="9072" xr:uid="{00000000-0005-0000-0000-00000E230000}"/>
    <cellStyle name="Normal 16 2 2 2 4 4 2" xfId="9073" xr:uid="{00000000-0005-0000-0000-00000F230000}"/>
    <cellStyle name="Normal 16 2 2 2 4 5" xfId="9074" xr:uid="{00000000-0005-0000-0000-000010230000}"/>
    <cellStyle name="Normal 16 2 2 2 4 6" xfId="9075" xr:uid="{00000000-0005-0000-0000-000011230000}"/>
    <cellStyle name="Normal 16 2 2 2 5" xfId="9076" xr:uid="{00000000-0005-0000-0000-000012230000}"/>
    <cellStyle name="Normal 16 2 2 2 5 2" xfId="9077" xr:uid="{00000000-0005-0000-0000-000013230000}"/>
    <cellStyle name="Normal 16 2 2 2 5 2 2" xfId="9078" xr:uid="{00000000-0005-0000-0000-000014230000}"/>
    <cellStyle name="Normal 16 2 2 2 5 2 2 2" xfId="9079" xr:uid="{00000000-0005-0000-0000-000015230000}"/>
    <cellStyle name="Normal 16 2 2 2 5 2 3" xfId="9080" xr:uid="{00000000-0005-0000-0000-000016230000}"/>
    <cellStyle name="Normal 16 2 2 2 5 3" xfId="9081" xr:uid="{00000000-0005-0000-0000-000017230000}"/>
    <cellStyle name="Normal 16 2 2 2 5 3 2" xfId="9082" xr:uid="{00000000-0005-0000-0000-000018230000}"/>
    <cellStyle name="Normal 16 2 2 2 5 4" xfId="9083" xr:uid="{00000000-0005-0000-0000-000019230000}"/>
    <cellStyle name="Normal 16 2 2 2 6" xfId="9084" xr:uid="{00000000-0005-0000-0000-00001A230000}"/>
    <cellStyle name="Normal 16 2 2 2 6 2" xfId="9085" xr:uid="{00000000-0005-0000-0000-00001B230000}"/>
    <cellStyle name="Normal 16 2 2 2 6 2 2" xfId="9086" xr:uid="{00000000-0005-0000-0000-00001C230000}"/>
    <cellStyle name="Normal 16 2 2 2 6 3" xfId="9087" xr:uid="{00000000-0005-0000-0000-00001D230000}"/>
    <cellStyle name="Normal 16 2 2 2 7" xfId="9088" xr:uid="{00000000-0005-0000-0000-00001E230000}"/>
    <cellStyle name="Normal 16 2 2 2 7 2" xfId="9089" xr:uid="{00000000-0005-0000-0000-00001F230000}"/>
    <cellStyle name="Normal 16 2 2 2 8" xfId="9090" xr:uid="{00000000-0005-0000-0000-000020230000}"/>
    <cellStyle name="Normal 16 2 2 2 9" xfId="9091" xr:uid="{00000000-0005-0000-0000-000021230000}"/>
    <cellStyle name="Normal 16 2 2 3" xfId="9092" xr:uid="{00000000-0005-0000-0000-000022230000}"/>
    <cellStyle name="Normal 16 2 2 3 2" xfId="9093" xr:uid="{00000000-0005-0000-0000-000023230000}"/>
    <cellStyle name="Normal 16 2 2 3 2 2" xfId="9094" xr:uid="{00000000-0005-0000-0000-000024230000}"/>
    <cellStyle name="Normal 16 2 2 3 2 2 2" xfId="9095" xr:uid="{00000000-0005-0000-0000-000025230000}"/>
    <cellStyle name="Normal 16 2 2 3 2 2 2 2" xfId="9096" xr:uid="{00000000-0005-0000-0000-000026230000}"/>
    <cellStyle name="Normal 16 2 2 3 2 2 2 2 2" xfId="9097" xr:uid="{00000000-0005-0000-0000-000027230000}"/>
    <cellStyle name="Normal 16 2 2 3 2 2 2 2 2 2" xfId="9098" xr:uid="{00000000-0005-0000-0000-000028230000}"/>
    <cellStyle name="Normal 16 2 2 3 2 2 2 2 3" xfId="9099" xr:uid="{00000000-0005-0000-0000-000029230000}"/>
    <cellStyle name="Normal 16 2 2 3 2 2 2 3" xfId="9100" xr:uid="{00000000-0005-0000-0000-00002A230000}"/>
    <cellStyle name="Normal 16 2 2 3 2 2 2 3 2" xfId="9101" xr:uid="{00000000-0005-0000-0000-00002B230000}"/>
    <cellStyle name="Normal 16 2 2 3 2 2 2 4" xfId="9102" xr:uid="{00000000-0005-0000-0000-00002C230000}"/>
    <cellStyle name="Normal 16 2 2 3 2 2 3" xfId="9103" xr:uid="{00000000-0005-0000-0000-00002D230000}"/>
    <cellStyle name="Normal 16 2 2 3 2 2 3 2" xfId="9104" xr:uid="{00000000-0005-0000-0000-00002E230000}"/>
    <cellStyle name="Normal 16 2 2 3 2 2 3 2 2" xfId="9105" xr:uid="{00000000-0005-0000-0000-00002F230000}"/>
    <cellStyle name="Normal 16 2 2 3 2 2 3 3" xfId="9106" xr:uid="{00000000-0005-0000-0000-000030230000}"/>
    <cellStyle name="Normal 16 2 2 3 2 2 4" xfId="9107" xr:uid="{00000000-0005-0000-0000-000031230000}"/>
    <cellStyle name="Normal 16 2 2 3 2 2 4 2" xfId="9108" xr:uid="{00000000-0005-0000-0000-000032230000}"/>
    <cellStyle name="Normal 16 2 2 3 2 2 5" xfId="9109" xr:uid="{00000000-0005-0000-0000-000033230000}"/>
    <cellStyle name="Normal 16 2 2 3 2 2 6" xfId="9110" xr:uid="{00000000-0005-0000-0000-000034230000}"/>
    <cellStyle name="Normal 16 2 2 3 2 3" xfId="9111" xr:uid="{00000000-0005-0000-0000-000035230000}"/>
    <cellStyle name="Normal 16 2 2 3 2 3 2" xfId="9112" xr:uid="{00000000-0005-0000-0000-000036230000}"/>
    <cellStyle name="Normal 16 2 2 3 2 3 2 2" xfId="9113" xr:uid="{00000000-0005-0000-0000-000037230000}"/>
    <cellStyle name="Normal 16 2 2 3 2 3 2 2 2" xfId="9114" xr:uid="{00000000-0005-0000-0000-000038230000}"/>
    <cellStyle name="Normal 16 2 2 3 2 3 2 3" xfId="9115" xr:uid="{00000000-0005-0000-0000-000039230000}"/>
    <cellStyle name="Normal 16 2 2 3 2 3 3" xfId="9116" xr:uid="{00000000-0005-0000-0000-00003A230000}"/>
    <cellStyle name="Normal 16 2 2 3 2 3 3 2" xfId="9117" xr:uid="{00000000-0005-0000-0000-00003B230000}"/>
    <cellStyle name="Normal 16 2 2 3 2 3 4" xfId="9118" xr:uid="{00000000-0005-0000-0000-00003C230000}"/>
    <cellStyle name="Normal 16 2 2 3 2 4" xfId="9119" xr:uid="{00000000-0005-0000-0000-00003D230000}"/>
    <cellStyle name="Normal 16 2 2 3 2 4 2" xfId="9120" xr:uid="{00000000-0005-0000-0000-00003E230000}"/>
    <cellStyle name="Normal 16 2 2 3 2 4 2 2" xfId="9121" xr:uid="{00000000-0005-0000-0000-00003F230000}"/>
    <cellStyle name="Normal 16 2 2 3 2 4 3" xfId="9122" xr:uid="{00000000-0005-0000-0000-000040230000}"/>
    <cellStyle name="Normal 16 2 2 3 2 5" xfId="9123" xr:uid="{00000000-0005-0000-0000-000041230000}"/>
    <cellStyle name="Normal 16 2 2 3 2 5 2" xfId="9124" xr:uid="{00000000-0005-0000-0000-000042230000}"/>
    <cellStyle name="Normal 16 2 2 3 2 6" xfId="9125" xr:uid="{00000000-0005-0000-0000-000043230000}"/>
    <cellStyle name="Normal 16 2 2 3 2 7" xfId="9126" xr:uid="{00000000-0005-0000-0000-000044230000}"/>
    <cellStyle name="Normal 16 2 2 3 3" xfId="9127" xr:uid="{00000000-0005-0000-0000-000045230000}"/>
    <cellStyle name="Normal 16 2 2 3 3 2" xfId="9128" xr:uid="{00000000-0005-0000-0000-000046230000}"/>
    <cellStyle name="Normal 16 2 2 3 3 2 2" xfId="9129" xr:uid="{00000000-0005-0000-0000-000047230000}"/>
    <cellStyle name="Normal 16 2 2 3 3 2 2 2" xfId="9130" xr:uid="{00000000-0005-0000-0000-000048230000}"/>
    <cellStyle name="Normal 16 2 2 3 3 2 2 2 2" xfId="9131" xr:uid="{00000000-0005-0000-0000-000049230000}"/>
    <cellStyle name="Normal 16 2 2 3 3 2 2 3" xfId="9132" xr:uid="{00000000-0005-0000-0000-00004A230000}"/>
    <cellStyle name="Normal 16 2 2 3 3 2 3" xfId="9133" xr:uid="{00000000-0005-0000-0000-00004B230000}"/>
    <cellStyle name="Normal 16 2 2 3 3 2 3 2" xfId="9134" xr:uid="{00000000-0005-0000-0000-00004C230000}"/>
    <cellStyle name="Normal 16 2 2 3 3 2 4" xfId="9135" xr:uid="{00000000-0005-0000-0000-00004D230000}"/>
    <cellStyle name="Normal 16 2 2 3 3 3" xfId="9136" xr:uid="{00000000-0005-0000-0000-00004E230000}"/>
    <cellStyle name="Normal 16 2 2 3 3 3 2" xfId="9137" xr:uid="{00000000-0005-0000-0000-00004F230000}"/>
    <cellStyle name="Normal 16 2 2 3 3 3 2 2" xfId="9138" xr:uid="{00000000-0005-0000-0000-000050230000}"/>
    <cellStyle name="Normal 16 2 2 3 3 3 3" xfId="9139" xr:uid="{00000000-0005-0000-0000-000051230000}"/>
    <cellStyle name="Normal 16 2 2 3 3 4" xfId="9140" xr:uid="{00000000-0005-0000-0000-000052230000}"/>
    <cellStyle name="Normal 16 2 2 3 3 4 2" xfId="9141" xr:uid="{00000000-0005-0000-0000-000053230000}"/>
    <cellStyle name="Normal 16 2 2 3 3 5" xfId="9142" xr:uid="{00000000-0005-0000-0000-000054230000}"/>
    <cellStyle name="Normal 16 2 2 3 3 6" xfId="9143" xr:uid="{00000000-0005-0000-0000-000055230000}"/>
    <cellStyle name="Normal 16 2 2 3 4" xfId="9144" xr:uid="{00000000-0005-0000-0000-000056230000}"/>
    <cellStyle name="Normal 16 2 2 3 4 2" xfId="9145" xr:uid="{00000000-0005-0000-0000-000057230000}"/>
    <cellStyle name="Normal 16 2 2 3 4 2 2" xfId="9146" xr:uid="{00000000-0005-0000-0000-000058230000}"/>
    <cellStyle name="Normal 16 2 2 3 4 2 2 2" xfId="9147" xr:uid="{00000000-0005-0000-0000-000059230000}"/>
    <cellStyle name="Normal 16 2 2 3 4 2 3" xfId="9148" xr:uid="{00000000-0005-0000-0000-00005A230000}"/>
    <cellStyle name="Normal 16 2 2 3 4 3" xfId="9149" xr:uid="{00000000-0005-0000-0000-00005B230000}"/>
    <cellStyle name="Normal 16 2 2 3 4 3 2" xfId="9150" xr:uid="{00000000-0005-0000-0000-00005C230000}"/>
    <cellStyle name="Normal 16 2 2 3 4 4" xfId="9151" xr:uid="{00000000-0005-0000-0000-00005D230000}"/>
    <cellStyle name="Normal 16 2 2 3 5" xfId="9152" xr:uid="{00000000-0005-0000-0000-00005E230000}"/>
    <cellStyle name="Normal 16 2 2 3 5 2" xfId="9153" xr:uid="{00000000-0005-0000-0000-00005F230000}"/>
    <cellStyle name="Normal 16 2 2 3 5 2 2" xfId="9154" xr:uid="{00000000-0005-0000-0000-000060230000}"/>
    <cellStyle name="Normal 16 2 2 3 5 3" xfId="9155" xr:uid="{00000000-0005-0000-0000-000061230000}"/>
    <cellStyle name="Normal 16 2 2 3 6" xfId="9156" xr:uid="{00000000-0005-0000-0000-000062230000}"/>
    <cellStyle name="Normal 16 2 2 3 6 2" xfId="9157" xr:uid="{00000000-0005-0000-0000-000063230000}"/>
    <cellStyle name="Normal 16 2 2 3 7" xfId="9158" xr:uid="{00000000-0005-0000-0000-000064230000}"/>
    <cellStyle name="Normal 16 2 2 3 8" xfId="9159" xr:uid="{00000000-0005-0000-0000-000065230000}"/>
    <cellStyle name="Normal 16 2 2 4" xfId="9160" xr:uid="{00000000-0005-0000-0000-000066230000}"/>
    <cellStyle name="Normal 16 2 2 4 2" xfId="9161" xr:uid="{00000000-0005-0000-0000-000067230000}"/>
    <cellStyle name="Normal 16 2 2 4 2 2" xfId="9162" xr:uid="{00000000-0005-0000-0000-000068230000}"/>
    <cellStyle name="Normal 16 2 2 4 2 2 2" xfId="9163" xr:uid="{00000000-0005-0000-0000-000069230000}"/>
    <cellStyle name="Normal 16 2 2 4 2 2 2 2" xfId="9164" xr:uid="{00000000-0005-0000-0000-00006A230000}"/>
    <cellStyle name="Normal 16 2 2 4 2 2 2 2 2" xfId="9165" xr:uid="{00000000-0005-0000-0000-00006B230000}"/>
    <cellStyle name="Normal 16 2 2 4 2 2 2 3" xfId="9166" xr:uid="{00000000-0005-0000-0000-00006C230000}"/>
    <cellStyle name="Normal 16 2 2 4 2 2 3" xfId="9167" xr:uid="{00000000-0005-0000-0000-00006D230000}"/>
    <cellStyle name="Normal 16 2 2 4 2 2 3 2" xfId="9168" xr:uid="{00000000-0005-0000-0000-00006E230000}"/>
    <cellStyle name="Normal 16 2 2 4 2 2 4" xfId="9169" xr:uid="{00000000-0005-0000-0000-00006F230000}"/>
    <cellStyle name="Normal 16 2 2 4 2 3" xfId="9170" xr:uid="{00000000-0005-0000-0000-000070230000}"/>
    <cellStyle name="Normal 16 2 2 4 2 3 2" xfId="9171" xr:uid="{00000000-0005-0000-0000-000071230000}"/>
    <cellStyle name="Normal 16 2 2 4 2 3 2 2" xfId="9172" xr:uid="{00000000-0005-0000-0000-000072230000}"/>
    <cellStyle name="Normal 16 2 2 4 2 3 3" xfId="9173" xr:uid="{00000000-0005-0000-0000-000073230000}"/>
    <cellStyle name="Normal 16 2 2 4 2 4" xfId="9174" xr:uid="{00000000-0005-0000-0000-000074230000}"/>
    <cellStyle name="Normal 16 2 2 4 2 4 2" xfId="9175" xr:uid="{00000000-0005-0000-0000-000075230000}"/>
    <cellStyle name="Normal 16 2 2 4 2 5" xfId="9176" xr:uid="{00000000-0005-0000-0000-000076230000}"/>
    <cellStyle name="Normal 16 2 2 4 2 6" xfId="9177" xr:uid="{00000000-0005-0000-0000-000077230000}"/>
    <cellStyle name="Normal 16 2 2 4 3" xfId="9178" xr:uid="{00000000-0005-0000-0000-000078230000}"/>
    <cellStyle name="Normal 16 2 2 4 3 2" xfId="9179" xr:uid="{00000000-0005-0000-0000-000079230000}"/>
    <cellStyle name="Normal 16 2 2 4 3 2 2" xfId="9180" xr:uid="{00000000-0005-0000-0000-00007A230000}"/>
    <cellStyle name="Normal 16 2 2 4 3 2 2 2" xfId="9181" xr:uid="{00000000-0005-0000-0000-00007B230000}"/>
    <cellStyle name="Normal 16 2 2 4 3 2 3" xfId="9182" xr:uid="{00000000-0005-0000-0000-00007C230000}"/>
    <cellStyle name="Normal 16 2 2 4 3 3" xfId="9183" xr:uid="{00000000-0005-0000-0000-00007D230000}"/>
    <cellStyle name="Normal 16 2 2 4 3 3 2" xfId="9184" xr:uid="{00000000-0005-0000-0000-00007E230000}"/>
    <cellStyle name="Normal 16 2 2 4 3 4" xfId="9185" xr:uid="{00000000-0005-0000-0000-00007F230000}"/>
    <cellStyle name="Normal 16 2 2 4 4" xfId="9186" xr:uid="{00000000-0005-0000-0000-000080230000}"/>
    <cellStyle name="Normal 16 2 2 4 4 2" xfId="9187" xr:uid="{00000000-0005-0000-0000-000081230000}"/>
    <cellStyle name="Normal 16 2 2 4 4 2 2" xfId="9188" xr:uid="{00000000-0005-0000-0000-000082230000}"/>
    <cellStyle name="Normal 16 2 2 4 4 3" xfId="9189" xr:uid="{00000000-0005-0000-0000-000083230000}"/>
    <cellStyle name="Normal 16 2 2 4 5" xfId="9190" xr:uid="{00000000-0005-0000-0000-000084230000}"/>
    <cellStyle name="Normal 16 2 2 4 5 2" xfId="9191" xr:uid="{00000000-0005-0000-0000-000085230000}"/>
    <cellStyle name="Normal 16 2 2 4 6" xfId="9192" xr:uid="{00000000-0005-0000-0000-000086230000}"/>
    <cellStyle name="Normal 16 2 2 4 7" xfId="9193" xr:uid="{00000000-0005-0000-0000-000087230000}"/>
    <cellStyle name="Normal 16 2 2 5" xfId="9194" xr:uid="{00000000-0005-0000-0000-000088230000}"/>
    <cellStyle name="Normal 16 2 2 5 2" xfId="9195" xr:uid="{00000000-0005-0000-0000-000089230000}"/>
    <cellStyle name="Normal 16 2 2 5 2 2" xfId="9196" xr:uid="{00000000-0005-0000-0000-00008A230000}"/>
    <cellStyle name="Normal 16 2 2 5 2 2 2" xfId="9197" xr:uid="{00000000-0005-0000-0000-00008B230000}"/>
    <cellStyle name="Normal 16 2 2 5 2 2 2 2" xfId="9198" xr:uid="{00000000-0005-0000-0000-00008C230000}"/>
    <cellStyle name="Normal 16 2 2 5 2 2 3" xfId="9199" xr:uid="{00000000-0005-0000-0000-00008D230000}"/>
    <cellStyle name="Normal 16 2 2 5 2 3" xfId="9200" xr:uid="{00000000-0005-0000-0000-00008E230000}"/>
    <cellStyle name="Normal 16 2 2 5 2 3 2" xfId="9201" xr:uid="{00000000-0005-0000-0000-00008F230000}"/>
    <cellStyle name="Normal 16 2 2 5 2 4" xfId="9202" xr:uid="{00000000-0005-0000-0000-000090230000}"/>
    <cellStyle name="Normal 16 2 2 5 3" xfId="9203" xr:uid="{00000000-0005-0000-0000-000091230000}"/>
    <cellStyle name="Normal 16 2 2 5 3 2" xfId="9204" xr:uid="{00000000-0005-0000-0000-000092230000}"/>
    <cellStyle name="Normal 16 2 2 5 3 2 2" xfId="9205" xr:uid="{00000000-0005-0000-0000-000093230000}"/>
    <cellStyle name="Normal 16 2 2 5 3 3" xfId="9206" xr:uid="{00000000-0005-0000-0000-000094230000}"/>
    <cellStyle name="Normal 16 2 2 5 4" xfId="9207" xr:uid="{00000000-0005-0000-0000-000095230000}"/>
    <cellStyle name="Normal 16 2 2 5 4 2" xfId="9208" xr:uid="{00000000-0005-0000-0000-000096230000}"/>
    <cellStyle name="Normal 16 2 2 5 5" xfId="9209" xr:uid="{00000000-0005-0000-0000-000097230000}"/>
    <cellStyle name="Normal 16 2 2 5 6" xfId="9210" xr:uid="{00000000-0005-0000-0000-000098230000}"/>
    <cellStyle name="Normal 16 2 2 6" xfId="9211" xr:uid="{00000000-0005-0000-0000-000099230000}"/>
    <cellStyle name="Normal 16 2 2 6 2" xfId="9212" xr:uid="{00000000-0005-0000-0000-00009A230000}"/>
    <cellStyle name="Normal 16 2 2 6 2 2" xfId="9213" xr:uid="{00000000-0005-0000-0000-00009B230000}"/>
    <cellStyle name="Normal 16 2 2 6 2 2 2" xfId="9214" xr:uid="{00000000-0005-0000-0000-00009C230000}"/>
    <cellStyle name="Normal 16 2 2 6 2 3" xfId="9215" xr:uid="{00000000-0005-0000-0000-00009D230000}"/>
    <cellStyle name="Normal 16 2 2 6 3" xfId="9216" xr:uid="{00000000-0005-0000-0000-00009E230000}"/>
    <cellStyle name="Normal 16 2 2 6 3 2" xfId="9217" xr:uid="{00000000-0005-0000-0000-00009F230000}"/>
    <cellStyle name="Normal 16 2 2 6 4" xfId="9218" xr:uid="{00000000-0005-0000-0000-0000A0230000}"/>
    <cellStyle name="Normal 16 2 2 7" xfId="9219" xr:uid="{00000000-0005-0000-0000-0000A1230000}"/>
    <cellStyle name="Normal 16 2 2 7 2" xfId="9220" xr:uid="{00000000-0005-0000-0000-0000A2230000}"/>
    <cellStyle name="Normal 16 2 2 7 2 2" xfId="9221" xr:uid="{00000000-0005-0000-0000-0000A3230000}"/>
    <cellStyle name="Normal 16 2 2 7 3" xfId="9222" xr:uid="{00000000-0005-0000-0000-0000A4230000}"/>
    <cellStyle name="Normal 16 2 2 8" xfId="9223" xr:uid="{00000000-0005-0000-0000-0000A5230000}"/>
    <cellStyle name="Normal 16 2 2 8 2" xfId="9224" xr:uid="{00000000-0005-0000-0000-0000A6230000}"/>
    <cellStyle name="Normal 16 2 2 9" xfId="9225" xr:uid="{00000000-0005-0000-0000-0000A7230000}"/>
    <cellStyle name="Normal 16 2 3" xfId="9226" xr:uid="{00000000-0005-0000-0000-0000A8230000}"/>
    <cellStyle name="Normal 16 2 3 2" xfId="9227" xr:uid="{00000000-0005-0000-0000-0000A9230000}"/>
    <cellStyle name="Normal 16 2 3 2 2" xfId="9228" xr:uid="{00000000-0005-0000-0000-0000AA230000}"/>
    <cellStyle name="Normal 16 2 3 2 2 2" xfId="9229" xr:uid="{00000000-0005-0000-0000-0000AB230000}"/>
    <cellStyle name="Normal 16 2 3 2 2 2 2" xfId="9230" xr:uid="{00000000-0005-0000-0000-0000AC230000}"/>
    <cellStyle name="Normal 16 2 3 2 2 2 2 2" xfId="9231" xr:uid="{00000000-0005-0000-0000-0000AD230000}"/>
    <cellStyle name="Normal 16 2 3 2 2 2 2 2 2" xfId="9232" xr:uid="{00000000-0005-0000-0000-0000AE230000}"/>
    <cellStyle name="Normal 16 2 3 2 2 2 2 2 2 2" xfId="9233" xr:uid="{00000000-0005-0000-0000-0000AF230000}"/>
    <cellStyle name="Normal 16 2 3 2 2 2 2 2 3" xfId="9234" xr:uid="{00000000-0005-0000-0000-0000B0230000}"/>
    <cellStyle name="Normal 16 2 3 2 2 2 2 3" xfId="9235" xr:uid="{00000000-0005-0000-0000-0000B1230000}"/>
    <cellStyle name="Normal 16 2 3 2 2 2 2 3 2" xfId="9236" xr:uid="{00000000-0005-0000-0000-0000B2230000}"/>
    <cellStyle name="Normal 16 2 3 2 2 2 2 4" xfId="9237" xr:uid="{00000000-0005-0000-0000-0000B3230000}"/>
    <cellStyle name="Normal 16 2 3 2 2 2 3" xfId="9238" xr:uid="{00000000-0005-0000-0000-0000B4230000}"/>
    <cellStyle name="Normal 16 2 3 2 2 2 3 2" xfId="9239" xr:uid="{00000000-0005-0000-0000-0000B5230000}"/>
    <cellStyle name="Normal 16 2 3 2 2 2 3 2 2" xfId="9240" xr:uid="{00000000-0005-0000-0000-0000B6230000}"/>
    <cellStyle name="Normal 16 2 3 2 2 2 3 3" xfId="9241" xr:uid="{00000000-0005-0000-0000-0000B7230000}"/>
    <cellStyle name="Normal 16 2 3 2 2 2 4" xfId="9242" xr:uid="{00000000-0005-0000-0000-0000B8230000}"/>
    <cellStyle name="Normal 16 2 3 2 2 2 4 2" xfId="9243" xr:uid="{00000000-0005-0000-0000-0000B9230000}"/>
    <cellStyle name="Normal 16 2 3 2 2 2 5" xfId="9244" xr:uid="{00000000-0005-0000-0000-0000BA230000}"/>
    <cellStyle name="Normal 16 2 3 2 2 2 6" xfId="9245" xr:uid="{00000000-0005-0000-0000-0000BB230000}"/>
    <cellStyle name="Normal 16 2 3 2 2 3" xfId="9246" xr:uid="{00000000-0005-0000-0000-0000BC230000}"/>
    <cellStyle name="Normal 16 2 3 2 2 3 2" xfId="9247" xr:uid="{00000000-0005-0000-0000-0000BD230000}"/>
    <cellStyle name="Normal 16 2 3 2 2 3 2 2" xfId="9248" xr:uid="{00000000-0005-0000-0000-0000BE230000}"/>
    <cellStyle name="Normal 16 2 3 2 2 3 2 2 2" xfId="9249" xr:uid="{00000000-0005-0000-0000-0000BF230000}"/>
    <cellStyle name="Normal 16 2 3 2 2 3 2 3" xfId="9250" xr:uid="{00000000-0005-0000-0000-0000C0230000}"/>
    <cellStyle name="Normal 16 2 3 2 2 3 3" xfId="9251" xr:uid="{00000000-0005-0000-0000-0000C1230000}"/>
    <cellStyle name="Normal 16 2 3 2 2 3 3 2" xfId="9252" xr:uid="{00000000-0005-0000-0000-0000C2230000}"/>
    <cellStyle name="Normal 16 2 3 2 2 3 4" xfId="9253" xr:uid="{00000000-0005-0000-0000-0000C3230000}"/>
    <cellStyle name="Normal 16 2 3 2 2 4" xfId="9254" xr:uid="{00000000-0005-0000-0000-0000C4230000}"/>
    <cellStyle name="Normal 16 2 3 2 2 4 2" xfId="9255" xr:uid="{00000000-0005-0000-0000-0000C5230000}"/>
    <cellStyle name="Normal 16 2 3 2 2 4 2 2" xfId="9256" xr:uid="{00000000-0005-0000-0000-0000C6230000}"/>
    <cellStyle name="Normal 16 2 3 2 2 4 3" xfId="9257" xr:uid="{00000000-0005-0000-0000-0000C7230000}"/>
    <cellStyle name="Normal 16 2 3 2 2 5" xfId="9258" xr:uid="{00000000-0005-0000-0000-0000C8230000}"/>
    <cellStyle name="Normal 16 2 3 2 2 5 2" xfId="9259" xr:uid="{00000000-0005-0000-0000-0000C9230000}"/>
    <cellStyle name="Normal 16 2 3 2 2 6" xfId="9260" xr:uid="{00000000-0005-0000-0000-0000CA230000}"/>
    <cellStyle name="Normal 16 2 3 2 2 7" xfId="9261" xr:uid="{00000000-0005-0000-0000-0000CB230000}"/>
    <cellStyle name="Normal 16 2 3 2 3" xfId="9262" xr:uid="{00000000-0005-0000-0000-0000CC230000}"/>
    <cellStyle name="Normal 16 2 3 2 3 2" xfId="9263" xr:uid="{00000000-0005-0000-0000-0000CD230000}"/>
    <cellStyle name="Normal 16 2 3 2 3 2 2" xfId="9264" xr:uid="{00000000-0005-0000-0000-0000CE230000}"/>
    <cellStyle name="Normal 16 2 3 2 3 2 2 2" xfId="9265" xr:uid="{00000000-0005-0000-0000-0000CF230000}"/>
    <cellStyle name="Normal 16 2 3 2 3 2 2 2 2" xfId="9266" xr:uid="{00000000-0005-0000-0000-0000D0230000}"/>
    <cellStyle name="Normal 16 2 3 2 3 2 2 3" xfId="9267" xr:uid="{00000000-0005-0000-0000-0000D1230000}"/>
    <cellStyle name="Normal 16 2 3 2 3 2 3" xfId="9268" xr:uid="{00000000-0005-0000-0000-0000D2230000}"/>
    <cellStyle name="Normal 16 2 3 2 3 2 3 2" xfId="9269" xr:uid="{00000000-0005-0000-0000-0000D3230000}"/>
    <cellStyle name="Normal 16 2 3 2 3 2 4" xfId="9270" xr:uid="{00000000-0005-0000-0000-0000D4230000}"/>
    <cellStyle name="Normal 16 2 3 2 3 3" xfId="9271" xr:uid="{00000000-0005-0000-0000-0000D5230000}"/>
    <cellStyle name="Normal 16 2 3 2 3 3 2" xfId="9272" xr:uid="{00000000-0005-0000-0000-0000D6230000}"/>
    <cellStyle name="Normal 16 2 3 2 3 3 2 2" xfId="9273" xr:uid="{00000000-0005-0000-0000-0000D7230000}"/>
    <cellStyle name="Normal 16 2 3 2 3 3 3" xfId="9274" xr:uid="{00000000-0005-0000-0000-0000D8230000}"/>
    <cellStyle name="Normal 16 2 3 2 3 4" xfId="9275" xr:uid="{00000000-0005-0000-0000-0000D9230000}"/>
    <cellStyle name="Normal 16 2 3 2 3 4 2" xfId="9276" xr:uid="{00000000-0005-0000-0000-0000DA230000}"/>
    <cellStyle name="Normal 16 2 3 2 3 5" xfId="9277" xr:uid="{00000000-0005-0000-0000-0000DB230000}"/>
    <cellStyle name="Normal 16 2 3 2 3 6" xfId="9278" xr:uid="{00000000-0005-0000-0000-0000DC230000}"/>
    <cellStyle name="Normal 16 2 3 2 4" xfId="9279" xr:uid="{00000000-0005-0000-0000-0000DD230000}"/>
    <cellStyle name="Normal 16 2 3 2 4 2" xfId="9280" xr:uid="{00000000-0005-0000-0000-0000DE230000}"/>
    <cellStyle name="Normal 16 2 3 2 4 2 2" xfId="9281" xr:uid="{00000000-0005-0000-0000-0000DF230000}"/>
    <cellStyle name="Normal 16 2 3 2 4 2 2 2" xfId="9282" xr:uid="{00000000-0005-0000-0000-0000E0230000}"/>
    <cellStyle name="Normal 16 2 3 2 4 2 3" xfId="9283" xr:uid="{00000000-0005-0000-0000-0000E1230000}"/>
    <cellStyle name="Normal 16 2 3 2 4 3" xfId="9284" xr:uid="{00000000-0005-0000-0000-0000E2230000}"/>
    <cellStyle name="Normal 16 2 3 2 4 3 2" xfId="9285" xr:uid="{00000000-0005-0000-0000-0000E3230000}"/>
    <cellStyle name="Normal 16 2 3 2 4 4" xfId="9286" xr:uid="{00000000-0005-0000-0000-0000E4230000}"/>
    <cellStyle name="Normal 16 2 3 2 5" xfId="9287" xr:uid="{00000000-0005-0000-0000-0000E5230000}"/>
    <cellStyle name="Normal 16 2 3 2 5 2" xfId="9288" xr:uid="{00000000-0005-0000-0000-0000E6230000}"/>
    <cellStyle name="Normal 16 2 3 2 5 2 2" xfId="9289" xr:uid="{00000000-0005-0000-0000-0000E7230000}"/>
    <cellStyle name="Normal 16 2 3 2 5 3" xfId="9290" xr:uid="{00000000-0005-0000-0000-0000E8230000}"/>
    <cellStyle name="Normal 16 2 3 2 6" xfId="9291" xr:uid="{00000000-0005-0000-0000-0000E9230000}"/>
    <cellStyle name="Normal 16 2 3 2 6 2" xfId="9292" xr:uid="{00000000-0005-0000-0000-0000EA230000}"/>
    <cellStyle name="Normal 16 2 3 2 7" xfId="9293" xr:uid="{00000000-0005-0000-0000-0000EB230000}"/>
    <cellStyle name="Normal 16 2 3 2 8" xfId="9294" xr:uid="{00000000-0005-0000-0000-0000EC230000}"/>
    <cellStyle name="Normal 16 2 3 3" xfId="9295" xr:uid="{00000000-0005-0000-0000-0000ED230000}"/>
    <cellStyle name="Normal 16 2 3 3 2" xfId="9296" xr:uid="{00000000-0005-0000-0000-0000EE230000}"/>
    <cellStyle name="Normal 16 2 3 3 2 2" xfId="9297" xr:uid="{00000000-0005-0000-0000-0000EF230000}"/>
    <cellStyle name="Normal 16 2 3 3 2 2 2" xfId="9298" xr:uid="{00000000-0005-0000-0000-0000F0230000}"/>
    <cellStyle name="Normal 16 2 3 3 2 2 2 2" xfId="9299" xr:uid="{00000000-0005-0000-0000-0000F1230000}"/>
    <cellStyle name="Normal 16 2 3 3 2 2 2 2 2" xfId="9300" xr:uid="{00000000-0005-0000-0000-0000F2230000}"/>
    <cellStyle name="Normal 16 2 3 3 2 2 2 3" xfId="9301" xr:uid="{00000000-0005-0000-0000-0000F3230000}"/>
    <cellStyle name="Normal 16 2 3 3 2 2 3" xfId="9302" xr:uid="{00000000-0005-0000-0000-0000F4230000}"/>
    <cellStyle name="Normal 16 2 3 3 2 2 3 2" xfId="9303" xr:uid="{00000000-0005-0000-0000-0000F5230000}"/>
    <cellStyle name="Normal 16 2 3 3 2 2 4" xfId="9304" xr:uid="{00000000-0005-0000-0000-0000F6230000}"/>
    <cellStyle name="Normal 16 2 3 3 2 3" xfId="9305" xr:uid="{00000000-0005-0000-0000-0000F7230000}"/>
    <cellStyle name="Normal 16 2 3 3 2 3 2" xfId="9306" xr:uid="{00000000-0005-0000-0000-0000F8230000}"/>
    <cellStyle name="Normal 16 2 3 3 2 3 2 2" xfId="9307" xr:uid="{00000000-0005-0000-0000-0000F9230000}"/>
    <cellStyle name="Normal 16 2 3 3 2 3 3" xfId="9308" xr:uid="{00000000-0005-0000-0000-0000FA230000}"/>
    <cellStyle name="Normal 16 2 3 3 2 4" xfId="9309" xr:uid="{00000000-0005-0000-0000-0000FB230000}"/>
    <cellStyle name="Normal 16 2 3 3 2 4 2" xfId="9310" xr:uid="{00000000-0005-0000-0000-0000FC230000}"/>
    <cellStyle name="Normal 16 2 3 3 2 5" xfId="9311" xr:uid="{00000000-0005-0000-0000-0000FD230000}"/>
    <cellStyle name="Normal 16 2 3 3 2 6" xfId="9312" xr:uid="{00000000-0005-0000-0000-0000FE230000}"/>
    <cellStyle name="Normal 16 2 3 3 3" xfId="9313" xr:uid="{00000000-0005-0000-0000-0000FF230000}"/>
    <cellStyle name="Normal 16 2 3 3 3 2" xfId="9314" xr:uid="{00000000-0005-0000-0000-000000240000}"/>
    <cellStyle name="Normal 16 2 3 3 3 2 2" xfId="9315" xr:uid="{00000000-0005-0000-0000-000001240000}"/>
    <cellStyle name="Normal 16 2 3 3 3 2 2 2" xfId="9316" xr:uid="{00000000-0005-0000-0000-000002240000}"/>
    <cellStyle name="Normal 16 2 3 3 3 2 3" xfId="9317" xr:uid="{00000000-0005-0000-0000-000003240000}"/>
    <cellStyle name="Normal 16 2 3 3 3 3" xfId="9318" xr:uid="{00000000-0005-0000-0000-000004240000}"/>
    <cellStyle name="Normal 16 2 3 3 3 3 2" xfId="9319" xr:uid="{00000000-0005-0000-0000-000005240000}"/>
    <cellStyle name="Normal 16 2 3 3 3 4" xfId="9320" xr:uid="{00000000-0005-0000-0000-000006240000}"/>
    <cellStyle name="Normal 16 2 3 3 4" xfId="9321" xr:uid="{00000000-0005-0000-0000-000007240000}"/>
    <cellStyle name="Normal 16 2 3 3 4 2" xfId="9322" xr:uid="{00000000-0005-0000-0000-000008240000}"/>
    <cellStyle name="Normal 16 2 3 3 4 2 2" xfId="9323" xr:uid="{00000000-0005-0000-0000-000009240000}"/>
    <cellStyle name="Normal 16 2 3 3 4 3" xfId="9324" xr:uid="{00000000-0005-0000-0000-00000A240000}"/>
    <cellStyle name="Normal 16 2 3 3 5" xfId="9325" xr:uid="{00000000-0005-0000-0000-00000B240000}"/>
    <cellStyle name="Normal 16 2 3 3 5 2" xfId="9326" xr:uid="{00000000-0005-0000-0000-00000C240000}"/>
    <cellStyle name="Normal 16 2 3 3 6" xfId="9327" xr:uid="{00000000-0005-0000-0000-00000D240000}"/>
    <cellStyle name="Normal 16 2 3 3 7" xfId="9328" xr:uid="{00000000-0005-0000-0000-00000E240000}"/>
    <cellStyle name="Normal 16 2 3 4" xfId="9329" xr:uid="{00000000-0005-0000-0000-00000F240000}"/>
    <cellStyle name="Normal 16 2 3 4 2" xfId="9330" xr:uid="{00000000-0005-0000-0000-000010240000}"/>
    <cellStyle name="Normal 16 2 3 4 2 2" xfId="9331" xr:uid="{00000000-0005-0000-0000-000011240000}"/>
    <cellStyle name="Normal 16 2 3 4 2 2 2" xfId="9332" xr:uid="{00000000-0005-0000-0000-000012240000}"/>
    <cellStyle name="Normal 16 2 3 4 2 2 2 2" xfId="9333" xr:uid="{00000000-0005-0000-0000-000013240000}"/>
    <cellStyle name="Normal 16 2 3 4 2 2 3" xfId="9334" xr:uid="{00000000-0005-0000-0000-000014240000}"/>
    <cellStyle name="Normal 16 2 3 4 2 3" xfId="9335" xr:uid="{00000000-0005-0000-0000-000015240000}"/>
    <cellStyle name="Normal 16 2 3 4 2 3 2" xfId="9336" xr:uid="{00000000-0005-0000-0000-000016240000}"/>
    <cellStyle name="Normal 16 2 3 4 2 4" xfId="9337" xr:uid="{00000000-0005-0000-0000-000017240000}"/>
    <cellStyle name="Normal 16 2 3 4 3" xfId="9338" xr:uid="{00000000-0005-0000-0000-000018240000}"/>
    <cellStyle name="Normal 16 2 3 4 3 2" xfId="9339" xr:uid="{00000000-0005-0000-0000-000019240000}"/>
    <cellStyle name="Normal 16 2 3 4 3 2 2" xfId="9340" xr:uid="{00000000-0005-0000-0000-00001A240000}"/>
    <cellStyle name="Normal 16 2 3 4 3 3" xfId="9341" xr:uid="{00000000-0005-0000-0000-00001B240000}"/>
    <cellStyle name="Normal 16 2 3 4 4" xfId="9342" xr:uid="{00000000-0005-0000-0000-00001C240000}"/>
    <cellStyle name="Normal 16 2 3 4 4 2" xfId="9343" xr:uid="{00000000-0005-0000-0000-00001D240000}"/>
    <cellStyle name="Normal 16 2 3 4 5" xfId="9344" xr:uid="{00000000-0005-0000-0000-00001E240000}"/>
    <cellStyle name="Normal 16 2 3 4 6" xfId="9345" xr:uid="{00000000-0005-0000-0000-00001F240000}"/>
    <cellStyle name="Normal 16 2 3 5" xfId="9346" xr:uid="{00000000-0005-0000-0000-000020240000}"/>
    <cellStyle name="Normal 16 2 3 5 2" xfId="9347" xr:uid="{00000000-0005-0000-0000-000021240000}"/>
    <cellStyle name="Normal 16 2 3 5 2 2" xfId="9348" xr:uid="{00000000-0005-0000-0000-000022240000}"/>
    <cellStyle name="Normal 16 2 3 5 2 2 2" xfId="9349" xr:uid="{00000000-0005-0000-0000-000023240000}"/>
    <cellStyle name="Normal 16 2 3 5 2 3" xfId="9350" xr:uid="{00000000-0005-0000-0000-000024240000}"/>
    <cellStyle name="Normal 16 2 3 5 3" xfId="9351" xr:uid="{00000000-0005-0000-0000-000025240000}"/>
    <cellStyle name="Normal 16 2 3 5 3 2" xfId="9352" xr:uid="{00000000-0005-0000-0000-000026240000}"/>
    <cellStyle name="Normal 16 2 3 5 4" xfId="9353" xr:uid="{00000000-0005-0000-0000-000027240000}"/>
    <cellStyle name="Normal 16 2 3 6" xfId="9354" xr:uid="{00000000-0005-0000-0000-000028240000}"/>
    <cellStyle name="Normal 16 2 3 6 2" xfId="9355" xr:uid="{00000000-0005-0000-0000-000029240000}"/>
    <cellStyle name="Normal 16 2 3 6 2 2" xfId="9356" xr:uid="{00000000-0005-0000-0000-00002A240000}"/>
    <cellStyle name="Normal 16 2 3 6 3" xfId="9357" xr:uid="{00000000-0005-0000-0000-00002B240000}"/>
    <cellStyle name="Normal 16 2 3 7" xfId="9358" xr:uid="{00000000-0005-0000-0000-00002C240000}"/>
    <cellStyle name="Normal 16 2 3 7 2" xfId="9359" xr:uid="{00000000-0005-0000-0000-00002D240000}"/>
    <cellStyle name="Normal 16 2 3 8" xfId="9360" xr:uid="{00000000-0005-0000-0000-00002E240000}"/>
    <cellStyle name="Normal 16 2 3 9" xfId="9361" xr:uid="{00000000-0005-0000-0000-00002F240000}"/>
    <cellStyle name="Normal 16 2 4" xfId="9362" xr:uid="{00000000-0005-0000-0000-000030240000}"/>
    <cellStyle name="Normal 16 2 4 2" xfId="9363" xr:uid="{00000000-0005-0000-0000-000031240000}"/>
    <cellStyle name="Normal 16 2 4 2 2" xfId="9364" xr:uid="{00000000-0005-0000-0000-000032240000}"/>
    <cellStyle name="Normal 16 2 4 2 2 2" xfId="9365" xr:uid="{00000000-0005-0000-0000-000033240000}"/>
    <cellStyle name="Normal 16 2 4 2 2 2 2" xfId="9366" xr:uid="{00000000-0005-0000-0000-000034240000}"/>
    <cellStyle name="Normal 16 2 4 2 2 2 2 2" xfId="9367" xr:uid="{00000000-0005-0000-0000-000035240000}"/>
    <cellStyle name="Normal 16 2 4 2 2 2 2 2 2" xfId="9368" xr:uid="{00000000-0005-0000-0000-000036240000}"/>
    <cellStyle name="Normal 16 2 4 2 2 2 2 3" xfId="9369" xr:uid="{00000000-0005-0000-0000-000037240000}"/>
    <cellStyle name="Normal 16 2 4 2 2 2 3" xfId="9370" xr:uid="{00000000-0005-0000-0000-000038240000}"/>
    <cellStyle name="Normal 16 2 4 2 2 2 3 2" xfId="9371" xr:uid="{00000000-0005-0000-0000-000039240000}"/>
    <cellStyle name="Normal 16 2 4 2 2 2 4" xfId="9372" xr:uid="{00000000-0005-0000-0000-00003A240000}"/>
    <cellStyle name="Normal 16 2 4 2 2 3" xfId="9373" xr:uid="{00000000-0005-0000-0000-00003B240000}"/>
    <cellStyle name="Normal 16 2 4 2 2 3 2" xfId="9374" xr:uid="{00000000-0005-0000-0000-00003C240000}"/>
    <cellStyle name="Normal 16 2 4 2 2 3 2 2" xfId="9375" xr:uid="{00000000-0005-0000-0000-00003D240000}"/>
    <cellStyle name="Normal 16 2 4 2 2 3 3" xfId="9376" xr:uid="{00000000-0005-0000-0000-00003E240000}"/>
    <cellStyle name="Normal 16 2 4 2 2 4" xfId="9377" xr:uid="{00000000-0005-0000-0000-00003F240000}"/>
    <cellStyle name="Normal 16 2 4 2 2 4 2" xfId="9378" xr:uid="{00000000-0005-0000-0000-000040240000}"/>
    <cellStyle name="Normal 16 2 4 2 2 5" xfId="9379" xr:uid="{00000000-0005-0000-0000-000041240000}"/>
    <cellStyle name="Normal 16 2 4 2 2 6" xfId="9380" xr:uid="{00000000-0005-0000-0000-000042240000}"/>
    <cellStyle name="Normal 16 2 4 2 3" xfId="9381" xr:uid="{00000000-0005-0000-0000-000043240000}"/>
    <cellStyle name="Normal 16 2 4 2 3 2" xfId="9382" xr:uid="{00000000-0005-0000-0000-000044240000}"/>
    <cellStyle name="Normal 16 2 4 2 3 2 2" xfId="9383" xr:uid="{00000000-0005-0000-0000-000045240000}"/>
    <cellStyle name="Normal 16 2 4 2 3 2 2 2" xfId="9384" xr:uid="{00000000-0005-0000-0000-000046240000}"/>
    <cellStyle name="Normal 16 2 4 2 3 2 3" xfId="9385" xr:uid="{00000000-0005-0000-0000-000047240000}"/>
    <cellStyle name="Normal 16 2 4 2 3 3" xfId="9386" xr:uid="{00000000-0005-0000-0000-000048240000}"/>
    <cellStyle name="Normal 16 2 4 2 3 3 2" xfId="9387" xr:uid="{00000000-0005-0000-0000-000049240000}"/>
    <cellStyle name="Normal 16 2 4 2 3 4" xfId="9388" xr:uid="{00000000-0005-0000-0000-00004A240000}"/>
    <cellStyle name="Normal 16 2 4 2 4" xfId="9389" xr:uid="{00000000-0005-0000-0000-00004B240000}"/>
    <cellStyle name="Normal 16 2 4 2 4 2" xfId="9390" xr:uid="{00000000-0005-0000-0000-00004C240000}"/>
    <cellStyle name="Normal 16 2 4 2 4 2 2" xfId="9391" xr:uid="{00000000-0005-0000-0000-00004D240000}"/>
    <cellStyle name="Normal 16 2 4 2 4 3" xfId="9392" xr:uid="{00000000-0005-0000-0000-00004E240000}"/>
    <cellStyle name="Normal 16 2 4 2 5" xfId="9393" xr:uid="{00000000-0005-0000-0000-00004F240000}"/>
    <cellStyle name="Normal 16 2 4 2 5 2" xfId="9394" xr:uid="{00000000-0005-0000-0000-000050240000}"/>
    <cellStyle name="Normal 16 2 4 2 6" xfId="9395" xr:uid="{00000000-0005-0000-0000-000051240000}"/>
    <cellStyle name="Normal 16 2 4 2 7" xfId="9396" xr:uid="{00000000-0005-0000-0000-000052240000}"/>
    <cellStyle name="Normal 16 2 4 3" xfId="9397" xr:uid="{00000000-0005-0000-0000-000053240000}"/>
    <cellStyle name="Normal 16 2 4 3 2" xfId="9398" xr:uid="{00000000-0005-0000-0000-000054240000}"/>
    <cellStyle name="Normal 16 2 4 3 2 2" xfId="9399" xr:uid="{00000000-0005-0000-0000-000055240000}"/>
    <cellStyle name="Normal 16 2 4 3 2 2 2" xfId="9400" xr:uid="{00000000-0005-0000-0000-000056240000}"/>
    <cellStyle name="Normal 16 2 4 3 2 2 2 2" xfId="9401" xr:uid="{00000000-0005-0000-0000-000057240000}"/>
    <cellStyle name="Normal 16 2 4 3 2 2 3" xfId="9402" xr:uid="{00000000-0005-0000-0000-000058240000}"/>
    <cellStyle name="Normal 16 2 4 3 2 3" xfId="9403" xr:uid="{00000000-0005-0000-0000-000059240000}"/>
    <cellStyle name="Normal 16 2 4 3 2 3 2" xfId="9404" xr:uid="{00000000-0005-0000-0000-00005A240000}"/>
    <cellStyle name="Normal 16 2 4 3 2 4" xfId="9405" xr:uid="{00000000-0005-0000-0000-00005B240000}"/>
    <cellStyle name="Normal 16 2 4 3 3" xfId="9406" xr:uid="{00000000-0005-0000-0000-00005C240000}"/>
    <cellStyle name="Normal 16 2 4 3 3 2" xfId="9407" xr:uid="{00000000-0005-0000-0000-00005D240000}"/>
    <cellStyle name="Normal 16 2 4 3 3 2 2" xfId="9408" xr:uid="{00000000-0005-0000-0000-00005E240000}"/>
    <cellStyle name="Normal 16 2 4 3 3 3" xfId="9409" xr:uid="{00000000-0005-0000-0000-00005F240000}"/>
    <cellStyle name="Normal 16 2 4 3 4" xfId="9410" xr:uid="{00000000-0005-0000-0000-000060240000}"/>
    <cellStyle name="Normal 16 2 4 3 4 2" xfId="9411" xr:uid="{00000000-0005-0000-0000-000061240000}"/>
    <cellStyle name="Normal 16 2 4 3 5" xfId="9412" xr:uid="{00000000-0005-0000-0000-000062240000}"/>
    <cellStyle name="Normal 16 2 4 3 6" xfId="9413" xr:uid="{00000000-0005-0000-0000-000063240000}"/>
    <cellStyle name="Normal 16 2 4 4" xfId="9414" xr:uid="{00000000-0005-0000-0000-000064240000}"/>
    <cellStyle name="Normal 16 2 4 4 2" xfId="9415" xr:uid="{00000000-0005-0000-0000-000065240000}"/>
    <cellStyle name="Normal 16 2 4 4 2 2" xfId="9416" xr:uid="{00000000-0005-0000-0000-000066240000}"/>
    <cellStyle name="Normal 16 2 4 4 2 2 2" xfId="9417" xr:uid="{00000000-0005-0000-0000-000067240000}"/>
    <cellStyle name="Normal 16 2 4 4 2 3" xfId="9418" xr:uid="{00000000-0005-0000-0000-000068240000}"/>
    <cellStyle name="Normal 16 2 4 4 3" xfId="9419" xr:uid="{00000000-0005-0000-0000-000069240000}"/>
    <cellStyle name="Normal 16 2 4 4 3 2" xfId="9420" xr:uid="{00000000-0005-0000-0000-00006A240000}"/>
    <cellStyle name="Normal 16 2 4 4 4" xfId="9421" xr:uid="{00000000-0005-0000-0000-00006B240000}"/>
    <cellStyle name="Normal 16 2 4 5" xfId="9422" xr:uid="{00000000-0005-0000-0000-00006C240000}"/>
    <cellStyle name="Normal 16 2 4 5 2" xfId="9423" xr:uid="{00000000-0005-0000-0000-00006D240000}"/>
    <cellStyle name="Normal 16 2 4 5 2 2" xfId="9424" xr:uid="{00000000-0005-0000-0000-00006E240000}"/>
    <cellStyle name="Normal 16 2 4 5 3" xfId="9425" xr:uid="{00000000-0005-0000-0000-00006F240000}"/>
    <cellStyle name="Normal 16 2 4 6" xfId="9426" xr:uid="{00000000-0005-0000-0000-000070240000}"/>
    <cellStyle name="Normal 16 2 4 6 2" xfId="9427" xr:uid="{00000000-0005-0000-0000-000071240000}"/>
    <cellStyle name="Normal 16 2 4 7" xfId="9428" xr:uid="{00000000-0005-0000-0000-000072240000}"/>
    <cellStyle name="Normal 16 2 4 8" xfId="9429" xr:uid="{00000000-0005-0000-0000-000073240000}"/>
    <cellStyle name="Normal 16 2 5" xfId="9430" xr:uid="{00000000-0005-0000-0000-000074240000}"/>
    <cellStyle name="Normal 16 2 5 2" xfId="9431" xr:uid="{00000000-0005-0000-0000-000075240000}"/>
    <cellStyle name="Normal 16 2 5 2 2" xfId="9432" xr:uid="{00000000-0005-0000-0000-000076240000}"/>
    <cellStyle name="Normal 16 2 5 2 2 2" xfId="9433" xr:uid="{00000000-0005-0000-0000-000077240000}"/>
    <cellStyle name="Normal 16 2 5 2 2 2 2" xfId="9434" xr:uid="{00000000-0005-0000-0000-000078240000}"/>
    <cellStyle name="Normal 16 2 5 2 2 2 2 2" xfId="9435" xr:uid="{00000000-0005-0000-0000-000079240000}"/>
    <cellStyle name="Normal 16 2 5 2 2 2 3" xfId="9436" xr:uid="{00000000-0005-0000-0000-00007A240000}"/>
    <cellStyle name="Normal 16 2 5 2 2 3" xfId="9437" xr:uid="{00000000-0005-0000-0000-00007B240000}"/>
    <cellStyle name="Normal 16 2 5 2 2 3 2" xfId="9438" xr:uid="{00000000-0005-0000-0000-00007C240000}"/>
    <cellStyle name="Normal 16 2 5 2 2 4" xfId="9439" xr:uid="{00000000-0005-0000-0000-00007D240000}"/>
    <cellStyle name="Normal 16 2 5 2 3" xfId="9440" xr:uid="{00000000-0005-0000-0000-00007E240000}"/>
    <cellStyle name="Normal 16 2 5 2 3 2" xfId="9441" xr:uid="{00000000-0005-0000-0000-00007F240000}"/>
    <cellStyle name="Normal 16 2 5 2 3 2 2" xfId="9442" xr:uid="{00000000-0005-0000-0000-000080240000}"/>
    <cellStyle name="Normal 16 2 5 2 3 3" xfId="9443" xr:uid="{00000000-0005-0000-0000-000081240000}"/>
    <cellStyle name="Normal 16 2 5 2 4" xfId="9444" xr:uid="{00000000-0005-0000-0000-000082240000}"/>
    <cellStyle name="Normal 16 2 5 2 4 2" xfId="9445" xr:uid="{00000000-0005-0000-0000-000083240000}"/>
    <cellStyle name="Normal 16 2 5 2 5" xfId="9446" xr:uid="{00000000-0005-0000-0000-000084240000}"/>
    <cellStyle name="Normal 16 2 5 2 6" xfId="9447" xr:uid="{00000000-0005-0000-0000-000085240000}"/>
    <cellStyle name="Normal 16 2 5 3" xfId="9448" xr:uid="{00000000-0005-0000-0000-000086240000}"/>
    <cellStyle name="Normal 16 2 5 3 2" xfId="9449" xr:uid="{00000000-0005-0000-0000-000087240000}"/>
    <cellStyle name="Normal 16 2 5 3 2 2" xfId="9450" xr:uid="{00000000-0005-0000-0000-000088240000}"/>
    <cellStyle name="Normal 16 2 5 3 2 2 2" xfId="9451" xr:uid="{00000000-0005-0000-0000-000089240000}"/>
    <cellStyle name="Normal 16 2 5 3 2 3" xfId="9452" xr:uid="{00000000-0005-0000-0000-00008A240000}"/>
    <cellStyle name="Normal 16 2 5 3 3" xfId="9453" xr:uid="{00000000-0005-0000-0000-00008B240000}"/>
    <cellStyle name="Normal 16 2 5 3 3 2" xfId="9454" xr:uid="{00000000-0005-0000-0000-00008C240000}"/>
    <cellStyle name="Normal 16 2 5 3 4" xfId="9455" xr:uid="{00000000-0005-0000-0000-00008D240000}"/>
    <cellStyle name="Normal 16 2 5 4" xfId="9456" xr:uid="{00000000-0005-0000-0000-00008E240000}"/>
    <cellStyle name="Normal 16 2 5 4 2" xfId="9457" xr:uid="{00000000-0005-0000-0000-00008F240000}"/>
    <cellStyle name="Normal 16 2 5 4 2 2" xfId="9458" xr:uid="{00000000-0005-0000-0000-000090240000}"/>
    <cellStyle name="Normal 16 2 5 4 3" xfId="9459" xr:uid="{00000000-0005-0000-0000-000091240000}"/>
    <cellStyle name="Normal 16 2 5 5" xfId="9460" xr:uid="{00000000-0005-0000-0000-000092240000}"/>
    <cellStyle name="Normal 16 2 5 5 2" xfId="9461" xr:uid="{00000000-0005-0000-0000-000093240000}"/>
    <cellStyle name="Normal 16 2 5 6" xfId="9462" xr:uid="{00000000-0005-0000-0000-000094240000}"/>
    <cellStyle name="Normal 16 2 5 7" xfId="9463" xr:uid="{00000000-0005-0000-0000-000095240000}"/>
    <cellStyle name="Normal 16 2 6" xfId="9464" xr:uid="{00000000-0005-0000-0000-000096240000}"/>
    <cellStyle name="Normal 16 2 6 2" xfId="9465" xr:uid="{00000000-0005-0000-0000-000097240000}"/>
    <cellStyle name="Normal 16 2 6 2 2" xfId="9466" xr:uid="{00000000-0005-0000-0000-000098240000}"/>
    <cellStyle name="Normal 16 2 6 2 2 2" xfId="9467" xr:uid="{00000000-0005-0000-0000-000099240000}"/>
    <cellStyle name="Normal 16 2 6 2 2 2 2" xfId="9468" xr:uid="{00000000-0005-0000-0000-00009A240000}"/>
    <cellStyle name="Normal 16 2 6 2 2 3" xfId="9469" xr:uid="{00000000-0005-0000-0000-00009B240000}"/>
    <cellStyle name="Normal 16 2 6 2 3" xfId="9470" xr:uid="{00000000-0005-0000-0000-00009C240000}"/>
    <cellStyle name="Normal 16 2 6 2 3 2" xfId="9471" xr:uid="{00000000-0005-0000-0000-00009D240000}"/>
    <cellStyle name="Normal 16 2 6 2 4" xfId="9472" xr:uid="{00000000-0005-0000-0000-00009E240000}"/>
    <cellStyle name="Normal 16 2 6 3" xfId="9473" xr:uid="{00000000-0005-0000-0000-00009F240000}"/>
    <cellStyle name="Normal 16 2 6 3 2" xfId="9474" xr:uid="{00000000-0005-0000-0000-0000A0240000}"/>
    <cellStyle name="Normal 16 2 6 3 2 2" xfId="9475" xr:uid="{00000000-0005-0000-0000-0000A1240000}"/>
    <cellStyle name="Normal 16 2 6 3 3" xfId="9476" xr:uid="{00000000-0005-0000-0000-0000A2240000}"/>
    <cellStyle name="Normal 16 2 6 4" xfId="9477" xr:uid="{00000000-0005-0000-0000-0000A3240000}"/>
    <cellStyle name="Normal 16 2 6 4 2" xfId="9478" xr:uid="{00000000-0005-0000-0000-0000A4240000}"/>
    <cellStyle name="Normal 16 2 6 5" xfId="9479" xr:uid="{00000000-0005-0000-0000-0000A5240000}"/>
    <cellStyle name="Normal 16 2 6 6" xfId="9480" xr:uid="{00000000-0005-0000-0000-0000A6240000}"/>
    <cellStyle name="Normal 16 2 7" xfId="9481" xr:uid="{00000000-0005-0000-0000-0000A7240000}"/>
    <cellStyle name="Normal 16 2 7 2" xfId="9482" xr:uid="{00000000-0005-0000-0000-0000A8240000}"/>
    <cellStyle name="Normal 16 2 7 2 2" xfId="9483" xr:uid="{00000000-0005-0000-0000-0000A9240000}"/>
    <cellStyle name="Normal 16 2 7 2 2 2" xfId="9484" xr:uid="{00000000-0005-0000-0000-0000AA240000}"/>
    <cellStyle name="Normal 16 2 7 2 3" xfId="9485" xr:uid="{00000000-0005-0000-0000-0000AB240000}"/>
    <cellStyle name="Normal 16 2 7 3" xfId="9486" xr:uid="{00000000-0005-0000-0000-0000AC240000}"/>
    <cellStyle name="Normal 16 2 7 3 2" xfId="9487" xr:uid="{00000000-0005-0000-0000-0000AD240000}"/>
    <cellStyle name="Normal 16 2 7 4" xfId="9488" xr:uid="{00000000-0005-0000-0000-0000AE240000}"/>
    <cellStyle name="Normal 16 2 8" xfId="9489" xr:uid="{00000000-0005-0000-0000-0000AF240000}"/>
    <cellStyle name="Normal 16 2 8 2" xfId="9490" xr:uid="{00000000-0005-0000-0000-0000B0240000}"/>
    <cellStyle name="Normal 16 2 8 2 2" xfId="9491" xr:uid="{00000000-0005-0000-0000-0000B1240000}"/>
    <cellStyle name="Normal 16 2 8 3" xfId="9492" xr:uid="{00000000-0005-0000-0000-0000B2240000}"/>
    <cellStyle name="Normal 16 2 9" xfId="9493" xr:uid="{00000000-0005-0000-0000-0000B3240000}"/>
    <cellStyle name="Normal 16 2 9 2" xfId="9494" xr:uid="{00000000-0005-0000-0000-0000B4240000}"/>
    <cellStyle name="Normal 16 3" xfId="9495" xr:uid="{00000000-0005-0000-0000-0000B5240000}"/>
    <cellStyle name="Normal 16 3 10" xfId="9496" xr:uid="{00000000-0005-0000-0000-0000B6240000}"/>
    <cellStyle name="Normal 16 3 11" xfId="9497" xr:uid="{00000000-0005-0000-0000-0000B7240000}"/>
    <cellStyle name="Normal 16 3 2" xfId="9498" xr:uid="{00000000-0005-0000-0000-0000B8240000}"/>
    <cellStyle name="Normal 16 3 2 2" xfId="9499" xr:uid="{00000000-0005-0000-0000-0000B9240000}"/>
    <cellStyle name="Normal 16 3 2 2 2" xfId="9500" xr:uid="{00000000-0005-0000-0000-0000BA240000}"/>
    <cellStyle name="Normal 16 3 2 2 2 2" xfId="9501" xr:uid="{00000000-0005-0000-0000-0000BB240000}"/>
    <cellStyle name="Normal 16 3 2 2 2 2 2" xfId="9502" xr:uid="{00000000-0005-0000-0000-0000BC240000}"/>
    <cellStyle name="Normal 16 3 2 2 2 2 2 2" xfId="9503" xr:uid="{00000000-0005-0000-0000-0000BD240000}"/>
    <cellStyle name="Normal 16 3 2 2 2 2 2 2 2" xfId="9504" xr:uid="{00000000-0005-0000-0000-0000BE240000}"/>
    <cellStyle name="Normal 16 3 2 2 2 2 2 2 2 2" xfId="9505" xr:uid="{00000000-0005-0000-0000-0000BF240000}"/>
    <cellStyle name="Normal 16 3 2 2 2 2 2 2 3" xfId="9506" xr:uid="{00000000-0005-0000-0000-0000C0240000}"/>
    <cellStyle name="Normal 16 3 2 2 2 2 2 3" xfId="9507" xr:uid="{00000000-0005-0000-0000-0000C1240000}"/>
    <cellStyle name="Normal 16 3 2 2 2 2 2 3 2" xfId="9508" xr:uid="{00000000-0005-0000-0000-0000C2240000}"/>
    <cellStyle name="Normal 16 3 2 2 2 2 2 4" xfId="9509" xr:uid="{00000000-0005-0000-0000-0000C3240000}"/>
    <cellStyle name="Normal 16 3 2 2 2 2 3" xfId="9510" xr:uid="{00000000-0005-0000-0000-0000C4240000}"/>
    <cellStyle name="Normal 16 3 2 2 2 2 3 2" xfId="9511" xr:uid="{00000000-0005-0000-0000-0000C5240000}"/>
    <cellStyle name="Normal 16 3 2 2 2 2 3 2 2" xfId="9512" xr:uid="{00000000-0005-0000-0000-0000C6240000}"/>
    <cellStyle name="Normal 16 3 2 2 2 2 3 3" xfId="9513" xr:uid="{00000000-0005-0000-0000-0000C7240000}"/>
    <cellStyle name="Normal 16 3 2 2 2 2 4" xfId="9514" xr:uid="{00000000-0005-0000-0000-0000C8240000}"/>
    <cellStyle name="Normal 16 3 2 2 2 2 4 2" xfId="9515" xr:uid="{00000000-0005-0000-0000-0000C9240000}"/>
    <cellStyle name="Normal 16 3 2 2 2 2 5" xfId="9516" xr:uid="{00000000-0005-0000-0000-0000CA240000}"/>
    <cellStyle name="Normal 16 3 2 2 2 2 6" xfId="9517" xr:uid="{00000000-0005-0000-0000-0000CB240000}"/>
    <cellStyle name="Normal 16 3 2 2 2 3" xfId="9518" xr:uid="{00000000-0005-0000-0000-0000CC240000}"/>
    <cellStyle name="Normal 16 3 2 2 2 3 2" xfId="9519" xr:uid="{00000000-0005-0000-0000-0000CD240000}"/>
    <cellStyle name="Normal 16 3 2 2 2 3 2 2" xfId="9520" xr:uid="{00000000-0005-0000-0000-0000CE240000}"/>
    <cellStyle name="Normal 16 3 2 2 2 3 2 2 2" xfId="9521" xr:uid="{00000000-0005-0000-0000-0000CF240000}"/>
    <cellStyle name="Normal 16 3 2 2 2 3 2 3" xfId="9522" xr:uid="{00000000-0005-0000-0000-0000D0240000}"/>
    <cellStyle name="Normal 16 3 2 2 2 3 3" xfId="9523" xr:uid="{00000000-0005-0000-0000-0000D1240000}"/>
    <cellStyle name="Normal 16 3 2 2 2 3 3 2" xfId="9524" xr:uid="{00000000-0005-0000-0000-0000D2240000}"/>
    <cellStyle name="Normal 16 3 2 2 2 3 4" xfId="9525" xr:uid="{00000000-0005-0000-0000-0000D3240000}"/>
    <cellStyle name="Normal 16 3 2 2 2 4" xfId="9526" xr:uid="{00000000-0005-0000-0000-0000D4240000}"/>
    <cellStyle name="Normal 16 3 2 2 2 4 2" xfId="9527" xr:uid="{00000000-0005-0000-0000-0000D5240000}"/>
    <cellStyle name="Normal 16 3 2 2 2 4 2 2" xfId="9528" xr:uid="{00000000-0005-0000-0000-0000D6240000}"/>
    <cellStyle name="Normal 16 3 2 2 2 4 3" xfId="9529" xr:uid="{00000000-0005-0000-0000-0000D7240000}"/>
    <cellStyle name="Normal 16 3 2 2 2 5" xfId="9530" xr:uid="{00000000-0005-0000-0000-0000D8240000}"/>
    <cellStyle name="Normal 16 3 2 2 2 5 2" xfId="9531" xr:uid="{00000000-0005-0000-0000-0000D9240000}"/>
    <cellStyle name="Normal 16 3 2 2 2 6" xfId="9532" xr:uid="{00000000-0005-0000-0000-0000DA240000}"/>
    <cellStyle name="Normal 16 3 2 2 2 7" xfId="9533" xr:uid="{00000000-0005-0000-0000-0000DB240000}"/>
    <cellStyle name="Normal 16 3 2 2 3" xfId="9534" xr:uid="{00000000-0005-0000-0000-0000DC240000}"/>
    <cellStyle name="Normal 16 3 2 2 3 2" xfId="9535" xr:uid="{00000000-0005-0000-0000-0000DD240000}"/>
    <cellStyle name="Normal 16 3 2 2 3 2 2" xfId="9536" xr:uid="{00000000-0005-0000-0000-0000DE240000}"/>
    <cellStyle name="Normal 16 3 2 2 3 2 2 2" xfId="9537" xr:uid="{00000000-0005-0000-0000-0000DF240000}"/>
    <cellStyle name="Normal 16 3 2 2 3 2 2 2 2" xfId="9538" xr:uid="{00000000-0005-0000-0000-0000E0240000}"/>
    <cellStyle name="Normal 16 3 2 2 3 2 2 3" xfId="9539" xr:uid="{00000000-0005-0000-0000-0000E1240000}"/>
    <cellStyle name="Normal 16 3 2 2 3 2 3" xfId="9540" xr:uid="{00000000-0005-0000-0000-0000E2240000}"/>
    <cellStyle name="Normal 16 3 2 2 3 2 3 2" xfId="9541" xr:uid="{00000000-0005-0000-0000-0000E3240000}"/>
    <cellStyle name="Normal 16 3 2 2 3 2 4" xfId="9542" xr:uid="{00000000-0005-0000-0000-0000E4240000}"/>
    <cellStyle name="Normal 16 3 2 2 3 3" xfId="9543" xr:uid="{00000000-0005-0000-0000-0000E5240000}"/>
    <cellStyle name="Normal 16 3 2 2 3 3 2" xfId="9544" xr:uid="{00000000-0005-0000-0000-0000E6240000}"/>
    <cellStyle name="Normal 16 3 2 2 3 3 2 2" xfId="9545" xr:uid="{00000000-0005-0000-0000-0000E7240000}"/>
    <cellStyle name="Normal 16 3 2 2 3 3 3" xfId="9546" xr:uid="{00000000-0005-0000-0000-0000E8240000}"/>
    <cellStyle name="Normal 16 3 2 2 3 4" xfId="9547" xr:uid="{00000000-0005-0000-0000-0000E9240000}"/>
    <cellStyle name="Normal 16 3 2 2 3 4 2" xfId="9548" xr:uid="{00000000-0005-0000-0000-0000EA240000}"/>
    <cellStyle name="Normal 16 3 2 2 3 5" xfId="9549" xr:uid="{00000000-0005-0000-0000-0000EB240000}"/>
    <cellStyle name="Normal 16 3 2 2 3 6" xfId="9550" xr:uid="{00000000-0005-0000-0000-0000EC240000}"/>
    <cellStyle name="Normal 16 3 2 2 4" xfId="9551" xr:uid="{00000000-0005-0000-0000-0000ED240000}"/>
    <cellStyle name="Normal 16 3 2 2 4 2" xfId="9552" xr:uid="{00000000-0005-0000-0000-0000EE240000}"/>
    <cellStyle name="Normal 16 3 2 2 4 2 2" xfId="9553" xr:uid="{00000000-0005-0000-0000-0000EF240000}"/>
    <cellStyle name="Normal 16 3 2 2 4 2 2 2" xfId="9554" xr:uid="{00000000-0005-0000-0000-0000F0240000}"/>
    <cellStyle name="Normal 16 3 2 2 4 2 3" xfId="9555" xr:uid="{00000000-0005-0000-0000-0000F1240000}"/>
    <cellStyle name="Normal 16 3 2 2 4 3" xfId="9556" xr:uid="{00000000-0005-0000-0000-0000F2240000}"/>
    <cellStyle name="Normal 16 3 2 2 4 3 2" xfId="9557" xr:uid="{00000000-0005-0000-0000-0000F3240000}"/>
    <cellStyle name="Normal 16 3 2 2 4 4" xfId="9558" xr:uid="{00000000-0005-0000-0000-0000F4240000}"/>
    <cellStyle name="Normal 16 3 2 2 5" xfId="9559" xr:uid="{00000000-0005-0000-0000-0000F5240000}"/>
    <cellStyle name="Normal 16 3 2 2 5 2" xfId="9560" xr:uid="{00000000-0005-0000-0000-0000F6240000}"/>
    <cellStyle name="Normal 16 3 2 2 5 2 2" xfId="9561" xr:uid="{00000000-0005-0000-0000-0000F7240000}"/>
    <cellStyle name="Normal 16 3 2 2 5 3" xfId="9562" xr:uid="{00000000-0005-0000-0000-0000F8240000}"/>
    <cellStyle name="Normal 16 3 2 2 6" xfId="9563" xr:uid="{00000000-0005-0000-0000-0000F9240000}"/>
    <cellStyle name="Normal 16 3 2 2 6 2" xfId="9564" xr:uid="{00000000-0005-0000-0000-0000FA240000}"/>
    <cellStyle name="Normal 16 3 2 2 7" xfId="9565" xr:uid="{00000000-0005-0000-0000-0000FB240000}"/>
    <cellStyle name="Normal 16 3 2 2 8" xfId="9566" xr:uid="{00000000-0005-0000-0000-0000FC240000}"/>
    <cellStyle name="Normal 16 3 2 3" xfId="9567" xr:uid="{00000000-0005-0000-0000-0000FD240000}"/>
    <cellStyle name="Normal 16 3 2 3 2" xfId="9568" xr:uid="{00000000-0005-0000-0000-0000FE240000}"/>
    <cellStyle name="Normal 16 3 2 3 2 2" xfId="9569" xr:uid="{00000000-0005-0000-0000-0000FF240000}"/>
    <cellStyle name="Normal 16 3 2 3 2 2 2" xfId="9570" xr:uid="{00000000-0005-0000-0000-000000250000}"/>
    <cellStyle name="Normal 16 3 2 3 2 2 2 2" xfId="9571" xr:uid="{00000000-0005-0000-0000-000001250000}"/>
    <cellStyle name="Normal 16 3 2 3 2 2 2 2 2" xfId="9572" xr:uid="{00000000-0005-0000-0000-000002250000}"/>
    <cellStyle name="Normal 16 3 2 3 2 2 2 3" xfId="9573" xr:uid="{00000000-0005-0000-0000-000003250000}"/>
    <cellStyle name="Normal 16 3 2 3 2 2 3" xfId="9574" xr:uid="{00000000-0005-0000-0000-000004250000}"/>
    <cellStyle name="Normal 16 3 2 3 2 2 3 2" xfId="9575" xr:uid="{00000000-0005-0000-0000-000005250000}"/>
    <cellStyle name="Normal 16 3 2 3 2 2 4" xfId="9576" xr:uid="{00000000-0005-0000-0000-000006250000}"/>
    <cellStyle name="Normal 16 3 2 3 2 3" xfId="9577" xr:uid="{00000000-0005-0000-0000-000007250000}"/>
    <cellStyle name="Normal 16 3 2 3 2 3 2" xfId="9578" xr:uid="{00000000-0005-0000-0000-000008250000}"/>
    <cellStyle name="Normal 16 3 2 3 2 3 2 2" xfId="9579" xr:uid="{00000000-0005-0000-0000-000009250000}"/>
    <cellStyle name="Normal 16 3 2 3 2 3 3" xfId="9580" xr:uid="{00000000-0005-0000-0000-00000A250000}"/>
    <cellStyle name="Normal 16 3 2 3 2 4" xfId="9581" xr:uid="{00000000-0005-0000-0000-00000B250000}"/>
    <cellStyle name="Normal 16 3 2 3 2 4 2" xfId="9582" xr:uid="{00000000-0005-0000-0000-00000C250000}"/>
    <cellStyle name="Normal 16 3 2 3 2 5" xfId="9583" xr:uid="{00000000-0005-0000-0000-00000D250000}"/>
    <cellStyle name="Normal 16 3 2 3 2 6" xfId="9584" xr:uid="{00000000-0005-0000-0000-00000E250000}"/>
    <cellStyle name="Normal 16 3 2 3 3" xfId="9585" xr:uid="{00000000-0005-0000-0000-00000F250000}"/>
    <cellStyle name="Normal 16 3 2 3 3 2" xfId="9586" xr:uid="{00000000-0005-0000-0000-000010250000}"/>
    <cellStyle name="Normal 16 3 2 3 3 2 2" xfId="9587" xr:uid="{00000000-0005-0000-0000-000011250000}"/>
    <cellStyle name="Normal 16 3 2 3 3 2 2 2" xfId="9588" xr:uid="{00000000-0005-0000-0000-000012250000}"/>
    <cellStyle name="Normal 16 3 2 3 3 2 3" xfId="9589" xr:uid="{00000000-0005-0000-0000-000013250000}"/>
    <cellStyle name="Normal 16 3 2 3 3 3" xfId="9590" xr:uid="{00000000-0005-0000-0000-000014250000}"/>
    <cellStyle name="Normal 16 3 2 3 3 3 2" xfId="9591" xr:uid="{00000000-0005-0000-0000-000015250000}"/>
    <cellStyle name="Normal 16 3 2 3 3 4" xfId="9592" xr:uid="{00000000-0005-0000-0000-000016250000}"/>
    <cellStyle name="Normal 16 3 2 3 4" xfId="9593" xr:uid="{00000000-0005-0000-0000-000017250000}"/>
    <cellStyle name="Normal 16 3 2 3 4 2" xfId="9594" xr:uid="{00000000-0005-0000-0000-000018250000}"/>
    <cellStyle name="Normal 16 3 2 3 4 2 2" xfId="9595" xr:uid="{00000000-0005-0000-0000-000019250000}"/>
    <cellStyle name="Normal 16 3 2 3 4 3" xfId="9596" xr:uid="{00000000-0005-0000-0000-00001A250000}"/>
    <cellStyle name="Normal 16 3 2 3 5" xfId="9597" xr:uid="{00000000-0005-0000-0000-00001B250000}"/>
    <cellStyle name="Normal 16 3 2 3 5 2" xfId="9598" xr:uid="{00000000-0005-0000-0000-00001C250000}"/>
    <cellStyle name="Normal 16 3 2 3 6" xfId="9599" xr:uid="{00000000-0005-0000-0000-00001D250000}"/>
    <cellStyle name="Normal 16 3 2 3 7" xfId="9600" xr:uid="{00000000-0005-0000-0000-00001E250000}"/>
    <cellStyle name="Normal 16 3 2 4" xfId="9601" xr:uid="{00000000-0005-0000-0000-00001F250000}"/>
    <cellStyle name="Normal 16 3 2 4 2" xfId="9602" xr:uid="{00000000-0005-0000-0000-000020250000}"/>
    <cellStyle name="Normal 16 3 2 4 2 2" xfId="9603" xr:uid="{00000000-0005-0000-0000-000021250000}"/>
    <cellStyle name="Normal 16 3 2 4 2 2 2" xfId="9604" xr:uid="{00000000-0005-0000-0000-000022250000}"/>
    <cellStyle name="Normal 16 3 2 4 2 2 2 2" xfId="9605" xr:uid="{00000000-0005-0000-0000-000023250000}"/>
    <cellStyle name="Normal 16 3 2 4 2 2 3" xfId="9606" xr:uid="{00000000-0005-0000-0000-000024250000}"/>
    <cellStyle name="Normal 16 3 2 4 2 3" xfId="9607" xr:uid="{00000000-0005-0000-0000-000025250000}"/>
    <cellStyle name="Normal 16 3 2 4 2 3 2" xfId="9608" xr:uid="{00000000-0005-0000-0000-000026250000}"/>
    <cellStyle name="Normal 16 3 2 4 2 4" xfId="9609" xr:uid="{00000000-0005-0000-0000-000027250000}"/>
    <cellStyle name="Normal 16 3 2 4 3" xfId="9610" xr:uid="{00000000-0005-0000-0000-000028250000}"/>
    <cellStyle name="Normal 16 3 2 4 3 2" xfId="9611" xr:uid="{00000000-0005-0000-0000-000029250000}"/>
    <cellStyle name="Normal 16 3 2 4 3 2 2" xfId="9612" xr:uid="{00000000-0005-0000-0000-00002A250000}"/>
    <cellStyle name="Normal 16 3 2 4 3 3" xfId="9613" xr:uid="{00000000-0005-0000-0000-00002B250000}"/>
    <cellStyle name="Normal 16 3 2 4 4" xfId="9614" xr:uid="{00000000-0005-0000-0000-00002C250000}"/>
    <cellStyle name="Normal 16 3 2 4 4 2" xfId="9615" xr:uid="{00000000-0005-0000-0000-00002D250000}"/>
    <cellStyle name="Normal 16 3 2 4 5" xfId="9616" xr:uid="{00000000-0005-0000-0000-00002E250000}"/>
    <cellStyle name="Normal 16 3 2 4 6" xfId="9617" xr:uid="{00000000-0005-0000-0000-00002F250000}"/>
    <cellStyle name="Normal 16 3 2 5" xfId="9618" xr:uid="{00000000-0005-0000-0000-000030250000}"/>
    <cellStyle name="Normal 16 3 2 5 2" xfId="9619" xr:uid="{00000000-0005-0000-0000-000031250000}"/>
    <cellStyle name="Normal 16 3 2 5 2 2" xfId="9620" xr:uid="{00000000-0005-0000-0000-000032250000}"/>
    <cellStyle name="Normal 16 3 2 5 2 2 2" xfId="9621" xr:uid="{00000000-0005-0000-0000-000033250000}"/>
    <cellStyle name="Normal 16 3 2 5 2 3" xfId="9622" xr:uid="{00000000-0005-0000-0000-000034250000}"/>
    <cellStyle name="Normal 16 3 2 5 3" xfId="9623" xr:uid="{00000000-0005-0000-0000-000035250000}"/>
    <cellStyle name="Normal 16 3 2 5 3 2" xfId="9624" xr:uid="{00000000-0005-0000-0000-000036250000}"/>
    <cellStyle name="Normal 16 3 2 5 4" xfId="9625" xr:uid="{00000000-0005-0000-0000-000037250000}"/>
    <cellStyle name="Normal 16 3 2 6" xfId="9626" xr:uid="{00000000-0005-0000-0000-000038250000}"/>
    <cellStyle name="Normal 16 3 2 6 2" xfId="9627" xr:uid="{00000000-0005-0000-0000-000039250000}"/>
    <cellStyle name="Normal 16 3 2 6 2 2" xfId="9628" xr:uid="{00000000-0005-0000-0000-00003A250000}"/>
    <cellStyle name="Normal 16 3 2 6 3" xfId="9629" xr:uid="{00000000-0005-0000-0000-00003B250000}"/>
    <cellStyle name="Normal 16 3 2 7" xfId="9630" xr:uid="{00000000-0005-0000-0000-00003C250000}"/>
    <cellStyle name="Normal 16 3 2 7 2" xfId="9631" xr:uid="{00000000-0005-0000-0000-00003D250000}"/>
    <cellStyle name="Normal 16 3 2 8" xfId="9632" xr:uid="{00000000-0005-0000-0000-00003E250000}"/>
    <cellStyle name="Normal 16 3 2 9" xfId="9633" xr:uid="{00000000-0005-0000-0000-00003F250000}"/>
    <cellStyle name="Normal 16 3 3" xfId="9634" xr:uid="{00000000-0005-0000-0000-000040250000}"/>
    <cellStyle name="Normal 16 3 3 2" xfId="9635" xr:uid="{00000000-0005-0000-0000-000041250000}"/>
    <cellStyle name="Normal 16 3 3 2 2" xfId="9636" xr:uid="{00000000-0005-0000-0000-000042250000}"/>
    <cellStyle name="Normal 16 3 3 2 2 2" xfId="9637" xr:uid="{00000000-0005-0000-0000-000043250000}"/>
    <cellStyle name="Normal 16 3 3 2 2 2 2" xfId="9638" xr:uid="{00000000-0005-0000-0000-000044250000}"/>
    <cellStyle name="Normal 16 3 3 2 2 2 2 2" xfId="9639" xr:uid="{00000000-0005-0000-0000-000045250000}"/>
    <cellStyle name="Normal 16 3 3 2 2 2 2 2 2" xfId="9640" xr:uid="{00000000-0005-0000-0000-000046250000}"/>
    <cellStyle name="Normal 16 3 3 2 2 2 2 3" xfId="9641" xr:uid="{00000000-0005-0000-0000-000047250000}"/>
    <cellStyle name="Normal 16 3 3 2 2 2 3" xfId="9642" xr:uid="{00000000-0005-0000-0000-000048250000}"/>
    <cellStyle name="Normal 16 3 3 2 2 2 3 2" xfId="9643" xr:uid="{00000000-0005-0000-0000-000049250000}"/>
    <cellStyle name="Normal 16 3 3 2 2 2 4" xfId="9644" xr:uid="{00000000-0005-0000-0000-00004A250000}"/>
    <cellStyle name="Normal 16 3 3 2 2 3" xfId="9645" xr:uid="{00000000-0005-0000-0000-00004B250000}"/>
    <cellStyle name="Normal 16 3 3 2 2 3 2" xfId="9646" xr:uid="{00000000-0005-0000-0000-00004C250000}"/>
    <cellStyle name="Normal 16 3 3 2 2 3 2 2" xfId="9647" xr:uid="{00000000-0005-0000-0000-00004D250000}"/>
    <cellStyle name="Normal 16 3 3 2 2 3 3" xfId="9648" xr:uid="{00000000-0005-0000-0000-00004E250000}"/>
    <cellStyle name="Normal 16 3 3 2 2 4" xfId="9649" xr:uid="{00000000-0005-0000-0000-00004F250000}"/>
    <cellStyle name="Normal 16 3 3 2 2 4 2" xfId="9650" xr:uid="{00000000-0005-0000-0000-000050250000}"/>
    <cellStyle name="Normal 16 3 3 2 2 5" xfId="9651" xr:uid="{00000000-0005-0000-0000-000051250000}"/>
    <cellStyle name="Normal 16 3 3 2 2 6" xfId="9652" xr:uid="{00000000-0005-0000-0000-000052250000}"/>
    <cellStyle name="Normal 16 3 3 2 3" xfId="9653" xr:uid="{00000000-0005-0000-0000-000053250000}"/>
    <cellStyle name="Normal 16 3 3 2 3 2" xfId="9654" xr:uid="{00000000-0005-0000-0000-000054250000}"/>
    <cellStyle name="Normal 16 3 3 2 3 2 2" xfId="9655" xr:uid="{00000000-0005-0000-0000-000055250000}"/>
    <cellStyle name="Normal 16 3 3 2 3 2 2 2" xfId="9656" xr:uid="{00000000-0005-0000-0000-000056250000}"/>
    <cellStyle name="Normal 16 3 3 2 3 2 3" xfId="9657" xr:uid="{00000000-0005-0000-0000-000057250000}"/>
    <cellStyle name="Normal 16 3 3 2 3 3" xfId="9658" xr:uid="{00000000-0005-0000-0000-000058250000}"/>
    <cellStyle name="Normal 16 3 3 2 3 3 2" xfId="9659" xr:uid="{00000000-0005-0000-0000-000059250000}"/>
    <cellStyle name="Normal 16 3 3 2 3 4" xfId="9660" xr:uid="{00000000-0005-0000-0000-00005A250000}"/>
    <cellStyle name="Normal 16 3 3 2 4" xfId="9661" xr:uid="{00000000-0005-0000-0000-00005B250000}"/>
    <cellStyle name="Normal 16 3 3 2 4 2" xfId="9662" xr:uid="{00000000-0005-0000-0000-00005C250000}"/>
    <cellStyle name="Normal 16 3 3 2 4 2 2" xfId="9663" xr:uid="{00000000-0005-0000-0000-00005D250000}"/>
    <cellStyle name="Normal 16 3 3 2 4 3" xfId="9664" xr:uid="{00000000-0005-0000-0000-00005E250000}"/>
    <cellStyle name="Normal 16 3 3 2 5" xfId="9665" xr:uid="{00000000-0005-0000-0000-00005F250000}"/>
    <cellStyle name="Normal 16 3 3 2 5 2" xfId="9666" xr:uid="{00000000-0005-0000-0000-000060250000}"/>
    <cellStyle name="Normal 16 3 3 2 6" xfId="9667" xr:uid="{00000000-0005-0000-0000-000061250000}"/>
    <cellStyle name="Normal 16 3 3 2 7" xfId="9668" xr:uid="{00000000-0005-0000-0000-000062250000}"/>
    <cellStyle name="Normal 16 3 3 3" xfId="9669" xr:uid="{00000000-0005-0000-0000-000063250000}"/>
    <cellStyle name="Normal 16 3 3 3 2" xfId="9670" xr:uid="{00000000-0005-0000-0000-000064250000}"/>
    <cellStyle name="Normal 16 3 3 3 2 2" xfId="9671" xr:uid="{00000000-0005-0000-0000-000065250000}"/>
    <cellStyle name="Normal 16 3 3 3 2 2 2" xfId="9672" xr:uid="{00000000-0005-0000-0000-000066250000}"/>
    <cellStyle name="Normal 16 3 3 3 2 2 2 2" xfId="9673" xr:uid="{00000000-0005-0000-0000-000067250000}"/>
    <cellStyle name="Normal 16 3 3 3 2 2 3" xfId="9674" xr:uid="{00000000-0005-0000-0000-000068250000}"/>
    <cellStyle name="Normal 16 3 3 3 2 3" xfId="9675" xr:uid="{00000000-0005-0000-0000-000069250000}"/>
    <cellStyle name="Normal 16 3 3 3 2 3 2" xfId="9676" xr:uid="{00000000-0005-0000-0000-00006A250000}"/>
    <cellStyle name="Normal 16 3 3 3 2 4" xfId="9677" xr:uid="{00000000-0005-0000-0000-00006B250000}"/>
    <cellStyle name="Normal 16 3 3 3 3" xfId="9678" xr:uid="{00000000-0005-0000-0000-00006C250000}"/>
    <cellStyle name="Normal 16 3 3 3 3 2" xfId="9679" xr:uid="{00000000-0005-0000-0000-00006D250000}"/>
    <cellStyle name="Normal 16 3 3 3 3 2 2" xfId="9680" xr:uid="{00000000-0005-0000-0000-00006E250000}"/>
    <cellStyle name="Normal 16 3 3 3 3 3" xfId="9681" xr:uid="{00000000-0005-0000-0000-00006F250000}"/>
    <cellStyle name="Normal 16 3 3 3 4" xfId="9682" xr:uid="{00000000-0005-0000-0000-000070250000}"/>
    <cellStyle name="Normal 16 3 3 3 4 2" xfId="9683" xr:uid="{00000000-0005-0000-0000-000071250000}"/>
    <cellStyle name="Normal 16 3 3 3 5" xfId="9684" xr:uid="{00000000-0005-0000-0000-000072250000}"/>
    <cellStyle name="Normal 16 3 3 3 6" xfId="9685" xr:uid="{00000000-0005-0000-0000-000073250000}"/>
    <cellStyle name="Normal 16 3 3 4" xfId="9686" xr:uid="{00000000-0005-0000-0000-000074250000}"/>
    <cellStyle name="Normal 16 3 3 4 2" xfId="9687" xr:uid="{00000000-0005-0000-0000-000075250000}"/>
    <cellStyle name="Normal 16 3 3 4 2 2" xfId="9688" xr:uid="{00000000-0005-0000-0000-000076250000}"/>
    <cellStyle name="Normal 16 3 3 4 2 2 2" xfId="9689" xr:uid="{00000000-0005-0000-0000-000077250000}"/>
    <cellStyle name="Normal 16 3 3 4 2 3" xfId="9690" xr:uid="{00000000-0005-0000-0000-000078250000}"/>
    <cellStyle name="Normal 16 3 3 4 3" xfId="9691" xr:uid="{00000000-0005-0000-0000-000079250000}"/>
    <cellStyle name="Normal 16 3 3 4 3 2" xfId="9692" xr:uid="{00000000-0005-0000-0000-00007A250000}"/>
    <cellStyle name="Normal 16 3 3 4 4" xfId="9693" xr:uid="{00000000-0005-0000-0000-00007B250000}"/>
    <cellStyle name="Normal 16 3 3 5" xfId="9694" xr:uid="{00000000-0005-0000-0000-00007C250000}"/>
    <cellStyle name="Normal 16 3 3 5 2" xfId="9695" xr:uid="{00000000-0005-0000-0000-00007D250000}"/>
    <cellStyle name="Normal 16 3 3 5 2 2" xfId="9696" xr:uid="{00000000-0005-0000-0000-00007E250000}"/>
    <cellStyle name="Normal 16 3 3 5 3" xfId="9697" xr:uid="{00000000-0005-0000-0000-00007F250000}"/>
    <cellStyle name="Normal 16 3 3 6" xfId="9698" xr:uid="{00000000-0005-0000-0000-000080250000}"/>
    <cellStyle name="Normal 16 3 3 6 2" xfId="9699" xr:uid="{00000000-0005-0000-0000-000081250000}"/>
    <cellStyle name="Normal 16 3 3 7" xfId="9700" xr:uid="{00000000-0005-0000-0000-000082250000}"/>
    <cellStyle name="Normal 16 3 3 8" xfId="9701" xr:uid="{00000000-0005-0000-0000-000083250000}"/>
    <cellStyle name="Normal 16 3 4" xfId="9702" xr:uid="{00000000-0005-0000-0000-000084250000}"/>
    <cellStyle name="Normal 16 3 4 2" xfId="9703" xr:uid="{00000000-0005-0000-0000-000085250000}"/>
    <cellStyle name="Normal 16 3 4 2 2" xfId="9704" xr:uid="{00000000-0005-0000-0000-000086250000}"/>
    <cellStyle name="Normal 16 3 4 2 2 2" xfId="9705" xr:uid="{00000000-0005-0000-0000-000087250000}"/>
    <cellStyle name="Normal 16 3 4 2 2 2 2" xfId="9706" xr:uid="{00000000-0005-0000-0000-000088250000}"/>
    <cellStyle name="Normal 16 3 4 2 2 2 2 2" xfId="9707" xr:uid="{00000000-0005-0000-0000-000089250000}"/>
    <cellStyle name="Normal 16 3 4 2 2 2 3" xfId="9708" xr:uid="{00000000-0005-0000-0000-00008A250000}"/>
    <cellStyle name="Normal 16 3 4 2 2 3" xfId="9709" xr:uid="{00000000-0005-0000-0000-00008B250000}"/>
    <cellStyle name="Normal 16 3 4 2 2 3 2" xfId="9710" xr:uid="{00000000-0005-0000-0000-00008C250000}"/>
    <cellStyle name="Normal 16 3 4 2 2 4" xfId="9711" xr:uid="{00000000-0005-0000-0000-00008D250000}"/>
    <cellStyle name="Normal 16 3 4 2 3" xfId="9712" xr:uid="{00000000-0005-0000-0000-00008E250000}"/>
    <cellStyle name="Normal 16 3 4 2 3 2" xfId="9713" xr:uid="{00000000-0005-0000-0000-00008F250000}"/>
    <cellStyle name="Normal 16 3 4 2 3 2 2" xfId="9714" xr:uid="{00000000-0005-0000-0000-000090250000}"/>
    <cellStyle name="Normal 16 3 4 2 3 3" xfId="9715" xr:uid="{00000000-0005-0000-0000-000091250000}"/>
    <cellStyle name="Normal 16 3 4 2 4" xfId="9716" xr:uid="{00000000-0005-0000-0000-000092250000}"/>
    <cellStyle name="Normal 16 3 4 2 4 2" xfId="9717" xr:uid="{00000000-0005-0000-0000-000093250000}"/>
    <cellStyle name="Normal 16 3 4 2 5" xfId="9718" xr:uid="{00000000-0005-0000-0000-000094250000}"/>
    <cellStyle name="Normal 16 3 4 2 6" xfId="9719" xr:uid="{00000000-0005-0000-0000-000095250000}"/>
    <cellStyle name="Normal 16 3 4 3" xfId="9720" xr:uid="{00000000-0005-0000-0000-000096250000}"/>
    <cellStyle name="Normal 16 3 4 3 2" xfId="9721" xr:uid="{00000000-0005-0000-0000-000097250000}"/>
    <cellStyle name="Normal 16 3 4 3 2 2" xfId="9722" xr:uid="{00000000-0005-0000-0000-000098250000}"/>
    <cellStyle name="Normal 16 3 4 3 2 2 2" xfId="9723" xr:uid="{00000000-0005-0000-0000-000099250000}"/>
    <cellStyle name="Normal 16 3 4 3 2 3" xfId="9724" xr:uid="{00000000-0005-0000-0000-00009A250000}"/>
    <cellStyle name="Normal 16 3 4 3 3" xfId="9725" xr:uid="{00000000-0005-0000-0000-00009B250000}"/>
    <cellStyle name="Normal 16 3 4 3 3 2" xfId="9726" xr:uid="{00000000-0005-0000-0000-00009C250000}"/>
    <cellStyle name="Normal 16 3 4 3 4" xfId="9727" xr:uid="{00000000-0005-0000-0000-00009D250000}"/>
    <cellStyle name="Normal 16 3 4 4" xfId="9728" xr:uid="{00000000-0005-0000-0000-00009E250000}"/>
    <cellStyle name="Normal 16 3 4 4 2" xfId="9729" xr:uid="{00000000-0005-0000-0000-00009F250000}"/>
    <cellStyle name="Normal 16 3 4 4 2 2" xfId="9730" xr:uid="{00000000-0005-0000-0000-0000A0250000}"/>
    <cellStyle name="Normal 16 3 4 4 3" xfId="9731" xr:uid="{00000000-0005-0000-0000-0000A1250000}"/>
    <cellStyle name="Normal 16 3 4 5" xfId="9732" xr:uid="{00000000-0005-0000-0000-0000A2250000}"/>
    <cellStyle name="Normal 16 3 4 5 2" xfId="9733" xr:uid="{00000000-0005-0000-0000-0000A3250000}"/>
    <cellStyle name="Normal 16 3 4 6" xfId="9734" xr:uid="{00000000-0005-0000-0000-0000A4250000}"/>
    <cellStyle name="Normal 16 3 4 7" xfId="9735" xr:uid="{00000000-0005-0000-0000-0000A5250000}"/>
    <cellStyle name="Normal 16 3 5" xfId="9736" xr:uid="{00000000-0005-0000-0000-0000A6250000}"/>
    <cellStyle name="Normal 16 3 5 2" xfId="9737" xr:uid="{00000000-0005-0000-0000-0000A7250000}"/>
    <cellStyle name="Normal 16 3 5 2 2" xfId="9738" xr:uid="{00000000-0005-0000-0000-0000A8250000}"/>
    <cellStyle name="Normal 16 3 5 2 2 2" xfId="9739" xr:uid="{00000000-0005-0000-0000-0000A9250000}"/>
    <cellStyle name="Normal 16 3 5 2 2 2 2" xfId="9740" xr:uid="{00000000-0005-0000-0000-0000AA250000}"/>
    <cellStyle name="Normal 16 3 5 2 2 3" xfId="9741" xr:uid="{00000000-0005-0000-0000-0000AB250000}"/>
    <cellStyle name="Normal 16 3 5 2 3" xfId="9742" xr:uid="{00000000-0005-0000-0000-0000AC250000}"/>
    <cellStyle name="Normal 16 3 5 2 3 2" xfId="9743" xr:uid="{00000000-0005-0000-0000-0000AD250000}"/>
    <cellStyle name="Normal 16 3 5 2 4" xfId="9744" xr:uid="{00000000-0005-0000-0000-0000AE250000}"/>
    <cellStyle name="Normal 16 3 5 3" xfId="9745" xr:uid="{00000000-0005-0000-0000-0000AF250000}"/>
    <cellStyle name="Normal 16 3 5 3 2" xfId="9746" xr:uid="{00000000-0005-0000-0000-0000B0250000}"/>
    <cellStyle name="Normal 16 3 5 3 2 2" xfId="9747" xr:uid="{00000000-0005-0000-0000-0000B1250000}"/>
    <cellStyle name="Normal 16 3 5 3 3" xfId="9748" xr:uid="{00000000-0005-0000-0000-0000B2250000}"/>
    <cellStyle name="Normal 16 3 5 4" xfId="9749" xr:uid="{00000000-0005-0000-0000-0000B3250000}"/>
    <cellStyle name="Normal 16 3 5 4 2" xfId="9750" xr:uid="{00000000-0005-0000-0000-0000B4250000}"/>
    <cellStyle name="Normal 16 3 5 5" xfId="9751" xr:uid="{00000000-0005-0000-0000-0000B5250000}"/>
    <cellStyle name="Normal 16 3 5 6" xfId="9752" xr:uid="{00000000-0005-0000-0000-0000B6250000}"/>
    <cellStyle name="Normal 16 3 6" xfId="9753" xr:uid="{00000000-0005-0000-0000-0000B7250000}"/>
    <cellStyle name="Normal 16 3 6 2" xfId="9754" xr:uid="{00000000-0005-0000-0000-0000B8250000}"/>
    <cellStyle name="Normal 16 3 6 2 2" xfId="9755" xr:uid="{00000000-0005-0000-0000-0000B9250000}"/>
    <cellStyle name="Normal 16 3 6 2 2 2" xfId="9756" xr:uid="{00000000-0005-0000-0000-0000BA250000}"/>
    <cellStyle name="Normal 16 3 6 2 3" xfId="9757" xr:uid="{00000000-0005-0000-0000-0000BB250000}"/>
    <cellStyle name="Normal 16 3 6 3" xfId="9758" xr:uid="{00000000-0005-0000-0000-0000BC250000}"/>
    <cellStyle name="Normal 16 3 6 3 2" xfId="9759" xr:uid="{00000000-0005-0000-0000-0000BD250000}"/>
    <cellStyle name="Normal 16 3 6 4" xfId="9760" xr:uid="{00000000-0005-0000-0000-0000BE250000}"/>
    <cellStyle name="Normal 16 3 7" xfId="9761" xr:uid="{00000000-0005-0000-0000-0000BF250000}"/>
    <cellStyle name="Normal 16 3 7 2" xfId="9762" xr:uid="{00000000-0005-0000-0000-0000C0250000}"/>
    <cellStyle name="Normal 16 3 7 2 2" xfId="9763" xr:uid="{00000000-0005-0000-0000-0000C1250000}"/>
    <cellStyle name="Normal 16 3 7 3" xfId="9764" xr:uid="{00000000-0005-0000-0000-0000C2250000}"/>
    <cellStyle name="Normal 16 3 8" xfId="9765" xr:uid="{00000000-0005-0000-0000-0000C3250000}"/>
    <cellStyle name="Normal 16 3 8 2" xfId="9766" xr:uid="{00000000-0005-0000-0000-0000C4250000}"/>
    <cellStyle name="Normal 16 3 9" xfId="9767" xr:uid="{00000000-0005-0000-0000-0000C5250000}"/>
    <cellStyle name="Normal 16 4" xfId="9768" xr:uid="{00000000-0005-0000-0000-0000C6250000}"/>
    <cellStyle name="Normal 16 4 2" xfId="9769" xr:uid="{00000000-0005-0000-0000-0000C7250000}"/>
    <cellStyle name="Normal 16 4 3" xfId="9770" xr:uid="{00000000-0005-0000-0000-0000C8250000}"/>
    <cellStyle name="Normal 16 4 4" xfId="9771" xr:uid="{00000000-0005-0000-0000-0000C9250000}"/>
    <cellStyle name="Normal 16 5" xfId="9772" xr:uid="{00000000-0005-0000-0000-0000CA250000}"/>
    <cellStyle name="Normal 16 5 2" xfId="9773" xr:uid="{00000000-0005-0000-0000-0000CB250000}"/>
    <cellStyle name="Normal 16 5 2 2" xfId="9774" xr:uid="{00000000-0005-0000-0000-0000CC250000}"/>
    <cellStyle name="Normal 16 5 2 2 2" xfId="9775" xr:uid="{00000000-0005-0000-0000-0000CD250000}"/>
    <cellStyle name="Normal 16 5 2 2 2 2" xfId="9776" xr:uid="{00000000-0005-0000-0000-0000CE250000}"/>
    <cellStyle name="Normal 16 5 2 2 2 2 2" xfId="9777" xr:uid="{00000000-0005-0000-0000-0000CF250000}"/>
    <cellStyle name="Normal 16 5 2 2 2 2 2 2" xfId="9778" xr:uid="{00000000-0005-0000-0000-0000D0250000}"/>
    <cellStyle name="Normal 16 5 2 2 2 2 2 2 2" xfId="9779" xr:uid="{00000000-0005-0000-0000-0000D1250000}"/>
    <cellStyle name="Normal 16 5 2 2 2 2 2 3" xfId="9780" xr:uid="{00000000-0005-0000-0000-0000D2250000}"/>
    <cellStyle name="Normal 16 5 2 2 2 2 3" xfId="9781" xr:uid="{00000000-0005-0000-0000-0000D3250000}"/>
    <cellStyle name="Normal 16 5 2 2 2 2 3 2" xfId="9782" xr:uid="{00000000-0005-0000-0000-0000D4250000}"/>
    <cellStyle name="Normal 16 5 2 2 2 2 4" xfId="9783" xr:uid="{00000000-0005-0000-0000-0000D5250000}"/>
    <cellStyle name="Normal 16 5 2 2 2 3" xfId="9784" xr:uid="{00000000-0005-0000-0000-0000D6250000}"/>
    <cellStyle name="Normal 16 5 2 2 2 3 2" xfId="9785" xr:uid="{00000000-0005-0000-0000-0000D7250000}"/>
    <cellStyle name="Normal 16 5 2 2 2 3 2 2" xfId="9786" xr:uid="{00000000-0005-0000-0000-0000D8250000}"/>
    <cellStyle name="Normal 16 5 2 2 2 3 3" xfId="9787" xr:uid="{00000000-0005-0000-0000-0000D9250000}"/>
    <cellStyle name="Normal 16 5 2 2 2 4" xfId="9788" xr:uid="{00000000-0005-0000-0000-0000DA250000}"/>
    <cellStyle name="Normal 16 5 2 2 2 4 2" xfId="9789" xr:uid="{00000000-0005-0000-0000-0000DB250000}"/>
    <cellStyle name="Normal 16 5 2 2 2 5" xfId="9790" xr:uid="{00000000-0005-0000-0000-0000DC250000}"/>
    <cellStyle name="Normal 16 5 2 2 2 6" xfId="9791" xr:uid="{00000000-0005-0000-0000-0000DD250000}"/>
    <cellStyle name="Normal 16 5 2 2 3" xfId="9792" xr:uid="{00000000-0005-0000-0000-0000DE250000}"/>
    <cellStyle name="Normal 16 5 2 2 3 2" xfId="9793" xr:uid="{00000000-0005-0000-0000-0000DF250000}"/>
    <cellStyle name="Normal 16 5 2 2 3 2 2" xfId="9794" xr:uid="{00000000-0005-0000-0000-0000E0250000}"/>
    <cellStyle name="Normal 16 5 2 2 3 2 2 2" xfId="9795" xr:uid="{00000000-0005-0000-0000-0000E1250000}"/>
    <cellStyle name="Normal 16 5 2 2 3 2 3" xfId="9796" xr:uid="{00000000-0005-0000-0000-0000E2250000}"/>
    <cellStyle name="Normal 16 5 2 2 3 3" xfId="9797" xr:uid="{00000000-0005-0000-0000-0000E3250000}"/>
    <cellStyle name="Normal 16 5 2 2 3 3 2" xfId="9798" xr:uid="{00000000-0005-0000-0000-0000E4250000}"/>
    <cellStyle name="Normal 16 5 2 2 3 4" xfId="9799" xr:uid="{00000000-0005-0000-0000-0000E5250000}"/>
    <cellStyle name="Normal 16 5 2 2 4" xfId="9800" xr:uid="{00000000-0005-0000-0000-0000E6250000}"/>
    <cellStyle name="Normal 16 5 2 2 4 2" xfId="9801" xr:uid="{00000000-0005-0000-0000-0000E7250000}"/>
    <cellStyle name="Normal 16 5 2 2 4 2 2" xfId="9802" xr:uid="{00000000-0005-0000-0000-0000E8250000}"/>
    <cellStyle name="Normal 16 5 2 2 4 3" xfId="9803" xr:uid="{00000000-0005-0000-0000-0000E9250000}"/>
    <cellStyle name="Normal 16 5 2 2 5" xfId="9804" xr:uid="{00000000-0005-0000-0000-0000EA250000}"/>
    <cellStyle name="Normal 16 5 2 2 5 2" xfId="9805" xr:uid="{00000000-0005-0000-0000-0000EB250000}"/>
    <cellStyle name="Normal 16 5 2 2 6" xfId="9806" xr:uid="{00000000-0005-0000-0000-0000EC250000}"/>
    <cellStyle name="Normal 16 5 2 2 7" xfId="9807" xr:uid="{00000000-0005-0000-0000-0000ED250000}"/>
    <cellStyle name="Normal 16 5 2 3" xfId="9808" xr:uid="{00000000-0005-0000-0000-0000EE250000}"/>
    <cellStyle name="Normal 16 5 2 3 2" xfId="9809" xr:uid="{00000000-0005-0000-0000-0000EF250000}"/>
    <cellStyle name="Normal 16 5 2 3 2 2" xfId="9810" xr:uid="{00000000-0005-0000-0000-0000F0250000}"/>
    <cellStyle name="Normal 16 5 2 3 2 2 2" xfId="9811" xr:uid="{00000000-0005-0000-0000-0000F1250000}"/>
    <cellStyle name="Normal 16 5 2 3 2 2 2 2" xfId="9812" xr:uid="{00000000-0005-0000-0000-0000F2250000}"/>
    <cellStyle name="Normal 16 5 2 3 2 2 3" xfId="9813" xr:uid="{00000000-0005-0000-0000-0000F3250000}"/>
    <cellStyle name="Normal 16 5 2 3 2 3" xfId="9814" xr:uid="{00000000-0005-0000-0000-0000F4250000}"/>
    <cellStyle name="Normal 16 5 2 3 2 3 2" xfId="9815" xr:uid="{00000000-0005-0000-0000-0000F5250000}"/>
    <cellStyle name="Normal 16 5 2 3 2 4" xfId="9816" xr:uid="{00000000-0005-0000-0000-0000F6250000}"/>
    <cellStyle name="Normal 16 5 2 3 3" xfId="9817" xr:uid="{00000000-0005-0000-0000-0000F7250000}"/>
    <cellStyle name="Normal 16 5 2 3 3 2" xfId="9818" xr:uid="{00000000-0005-0000-0000-0000F8250000}"/>
    <cellStyle name="Normal 16 5 2 3 3 2 2" xfId="9819" xr:uid="{00000000-0005-0000-0000-0000F9250000}"/>
    <cellStyle name="Normal 16 5 2 3 3 3" xfId="9820" xr:uid="{00000000-0005-0000-0000-0000FA250000}"/>
    <cellStyle name="Normal 16 5 2 3 4" xfId="9821" xr:uid="{00000000-0005-0000-0000-0000FB250000}"/>
    <cellStyle name="Normal 16 5 2 3 4 2" xfId="9822" xr:uid="{00000000-0005-0000-0000-0000FC250000}"/>
    <cellStyle name="Normal 16 5 2 3 5" xfId="9823" xr:uid="{00000000-0005-0000-0000-0000FD250000}"/>
    <cellStyle name="Normal 16 5 2 3 6" xfId="9824" xr:uid="{00000000-0005-0000-0000-0000FE250000}"/>
    <cellStyle name="Normal 16 5 2 4" xfId="9825" xr:uid="{00000000-0005-0000-0000-0000FF250000}"/>
    <cellStyle name="Normal 16 5 2 4 2" xfId="9826" xr:uid="{00000000-0005-0000-0000-000000260000}"/>
    <cellStyle name="Normal 16 5 2 4 2 2" xfId="9827" xr:uid="{00000000-0005-0000-0000-000001260000}"/>
    <cellStyle name="Normal 16 5 2 4 2 2 2" xfId="9828" xr:uid="{00000000-0005-0000-0000-000002260000}"/>
    <cellStyle name="Normal 16 5 2 4 2 3" xfId="9829" xr:uid="{00000000-0005-0000-0000-000003260000}"/>
    <cellStyle name="Normal 16 5 2 4 3" xfId="9830" xr:uid="{00000000-0005-0000-0000-000004260000}"/>
    <cellStyle name="Normal 16 5 2 4 3 2" xfId="9831" xr:uid="{00000000-0005-0000-0000-000005260000}"/>
    <cellStyle name="Normal 16 5 2 4 4" xfId="9832" xr:uid="{00000000-0005-0000-0000-000006260000}"/>
    <cellStyle name="Normal 16 5 2 5" xfId="9833" xr:uid="{00000000-0005-0000-0000-000007260000}"/>
    <cellStyle name="Normal 16 5 2 5 2" xfId="9834" xr:uid="{00000000-0005-0000-0000-000008260000}"/>
    <cellStyle name="Normal 16 5 2 5 2 2" xfId="9835" xr:uid="{00000000-0005-0000-0000-000009260000}"/>
    <cellStyle name="Normal 16 5 2 5 3" xfId="9836" xr:uid="{00000000-0005-0000-0000-00000A260000}"/>
    <cellStyle name="Normal 16 5 2 6" xfId="9837" xr:uid="{00000000-0005-0000-0000-00000B260000}"/>
    <cellStyle name="Normal 16 5 2 6 2" xfId="9838" xr:uid="{00000000-0005-0000-0000-00000C260000}"/>
    <cellStyle name="Normal 16 5 2 7" xfId="9839" xr:uid="{00000000-0005-0000-0000-00000D260000}"/>
    <cellStyle name="Normal 16 5 2 8" xfId="9840" xr:uid="{00000000-0005-0000-0000-00000E260000}"/>
    <cellStyle name="Normal 16 5 3" xfId="9841" xr:uid="{00000000-0005-0000-0000-00000F260000}"/>
    <cellStyle name="Normal 16 5 3 2" xfId="9842" xr:uid="{00000000-0005-0000-0000-000010260000}"/>
    <cellStyle name="Normal 16 5 3 2 2" xfId="9843" xr:uid="{00000000-0005-0000-0000-000011260000}"/>
    <cellStyle name="Normal 16 5 3 2 2 2" xfId="9844" xr:uid="{00000000-0005-0000-0000-000012260000}"/>
    <cellStyle name="Normal 16 5 3 2 2 2 2" xfId="9845" xr:uid="{00000000-0005-0000-0000-000013260000}"/>
    <cellStyle name="Normal 16 5 3 2 2 2 2 2" xfId="9846" xr:uid="{00000000-0005-0000-0000-000014260000}"/>
    <cellStyle name="Normal 16 5 3 2 2 2 3" xfId="9847" xr:uid="{00000000-0005-0000-0000-000015260000}"/>
    <cellStyle name="Normal 16 5 3 2 2 3" xfId="9848" xr:uid="{00000000-0005-0000-0000-000016260000}"/>
    <cellStyle name="Normal 16 5 3 2 2 3 2" xfId="9849" xr:uid="{00000000-0005-0000-0000-000017260000}"/>
    <cellStyle name="Normal 16 5 3 2 2 4" xfId="9850" xr:uid="{00000000-0005-0000-0000-000018260000}"/>
    <cellStyle name="Normal 16 5 3 2 3" xfId="9851" xr:uid="{00000000-0005-0000-0000-000019260000}"/>
    <cellStyle name="Normal 16 5 3 2 3 2" xfId="9852" xr:uid="{00000000-0005-0000-0000-00001A260000}"/>
    <cellStyle name="Normal 16 5 3 2 3 2 2" xfId="9853" xr:uid="{00000000-0005-0000-0000-00001B260000}"/>
    <cellStyle name="Normal 16 5 3 2 3 3" xfId="9854" xr:uid="{00000000-0005-0000-0000-00001C260000}"/>
    <cellStyle name="Normal 16 5 3 2 4" xfId="9855" xr:uid="{00000000-0005-0000-0000-00001D260000}"/>
    <cellStyle name="Normal 16 5 3 2 4 2" xfId="9856" xr:uid="{00000000-0005-0000-0000-00001E260000}"/>
    <cellStyle name="Normal 16 5 3 2 5" xfId="9857" xr:uid="{00000000-0005-0000-0000-00001F260000}"/>
    <cellStyle name="Normal 16 5 3 2 6" xfId="9858" xr:uid="{00000000-0005-0000-0000-000020260000}"/>
    <cellStyle name="Normal 16 5 3 3" xfId="9859" xr:uid="{00000000-0005-0000-0000-000021260000}"/>
    <cellStyle name="Normal 16 5 3 3 2" xfId="9860" xr:uid="{00000000-0005-0000-0000-000022260000}"/>
    <cellStyle name="Normal 16 5 3 3 2 2" xfId="9861" xr:uid="{00000000-0005-0000-0000-000023260000}"/>
    <cellStyle name="Normal 16 5 3 3 2 2 2" xfId="9862" xr:uid="{00000000-0005-0000-0000-000024260000}"/>
    <cellStyle name="Normal 16 5 3 3 2 3" xfId="9863" xr:uid="{00000000-0005-0000-0000-000025260000}"/>
    <cellStyle name="Normal 16 5 3 3 3" xfId="9864" xr:uid="{00000000-0005-0000-0000-000026260000}"/>
    <cellStyle name="Normal 16 5 3 3 3 2" xfId="9865" xr:uid="{00000000-0005-0000-0000-000027260000}"/>
    <cellStyle name="Normal 16 5 3 3 4" xfId="9866" xr:uid="{00000000-0005-0000-0000-000028260000}"/>
    <cellStyle name="Normal 16 5 3 4" xfId="9867" xr:uid="{00000000-0005-0000-0000-000029260000}"/>
    <cellStyle name="Normal 16 5 3 4 2" xfId="9868" xr:uid="{00000000-0005-0000-0000-00002A260000}"/>
    <cellStyle name="Normal 16 5 3 4 2 2" xfId="9869" xr:uid="{00000000-0005-0000-0000-00002B260000}"/>
    <cellStyle name="Normal 16 5 3 4 3" xfId="9870" xr:uid="{00000000-0005-0000-0000-00002C260000}"/>
    <cellStyle name="Normal 16 5 3 5" xfId="9871" xr:uid="{00000000-0005-0000-0000-00002D260000}"/>
    <cellStyle name="Normal 16 5 3 5 2" xfId="9872" xr:uid="{00000000-0005-0000-0000-00002E260000}"/>
    <cellStyle name="Normal 16 5 3 6" xfId="9873" xr:uid="{00000000-0005-0000-0000-00002F260000}"/>
    <cellStyle name="Normal 16 5 3 7" xfId="9874" xr:uid="{00000000-0005-0000-0000-000030260000}"/>
    <cellStyle name="Normal 16 5 4" xfId="9875" xr:uid="{00000000-0005-0000-0000-000031260000}"/>
    <cellStyle name="Normal 16 5 4 2" xfId="9876" xr:uid="{00000000-0005-0000-0000-000032260000}"/>
    <cellStyle name="Normal 16 5 4 2 2" xfId="9877" xr:uid="{00000000-0005-0000-0000-000033260000}"/>
    <cellStyle name="Normal 16 5 4 2 2 2" xfId="9878" xr:uid="{00000000-0005-0000-0000-000034260000}"/>
    <cellStyle name="Normal 16 5 4 2 2 2 2" xfId="9879" xr:uid="{00000000-0005-0000-0000-000035260000}"/>
    <cellStyle name="Normal 16 5 4 2 2 3" xfId="9880" xr:uid="{00000000-0005-0000-0000-000036260000}"/>
    <cellStyle name="Normal 16 5 4 2 3" xfId="9881" xr:uid="{00000000-0005-0000-0000-000037260000}"/>
    <cellStyle name="Normal 16 5 4 2 3 2" xfId="9882" xr:uid="{00000000-0005-0000-0000-000038260000}"/>
    <cellStyle name="Normal 16 5 4 2 4" xfId="9883" xr:uid="{00000000-0005-0000-0000-000039260000}"/>
    <cellStyle name="Normal 16 5 4 3" xfId="9884" xr:uid="{00000000-0005-0000-0000-00003A260000}"/>
    <cellStyle name="Normal 16 5 4 3 2" xfId="9885" xr:uid="{00000000-0005-0000-0000-00003B260000}"/>
    <cellStyle name="Normal 16 5 4 3 2 2" xfId="9886" xr:uid="{00000000-0005-0000-0000-00003C260000}"/>
    <cellStyle name="Normal 16 5 4 3 3" xfId="9887" xr:uid="{00000000-0005-0000-0000-00003D260000}"/>
    <cellStyle name="Normal 16 5 4 4" xfId="9888" xr:uid="{00000000-0005-0000-0000-00003E260000}"/>
    <cellStyle name="Normal 16 5 4 4 2" xfId="9889" xr:uid="{00000000-0005-0000-0000-00003F260000}"/>
    <cellStyle name="Normal 16 5 4 5" xfId="9890" xr:uid="{00000000-0005-0000-0000-000040260000}"/>
    <cellStyle name="Normal 16 5 4 6" xfId="9891" xr:uid="{00000000-0005-0000-0000-000041260000}"/>
    <cellStyle name="Normal 16 5 5" xfId="9892" xr:uid="{00000000-0005-0000-0000-000042260000}"/>
    <cellStyle name="Normal 16 5 5 2" xfId="9893" xr:uid="{00000000-0005-0000-0000-000043260000}"/>
    <cellStyle name="Normal 16 5 5 2 2" xfId="9894" xr:uid="{00000000-0005-0000-0000-000044260000}"/>
    <cellStyle name="Normal 16 5 5 2 2 2" xfId="9895" xr:uid="{00000000-0005-0000-0000-000045260000}"/>
    <cellStyle name="Normal 16 5 5 2 3" xfId="9896" xr:uid="{00000000-0005-0000-0000-000046260000}"/>
    <cellStyle name="Normal 16 5 5 3" xfId="9897" xr:uid="{00000000-0005-0000-0000-000047260000}"/>
    <cellStyle name="Normal 16 5 5 3 2" xfId="9898" xr:uid="{00000000-0005-0000-0000-000048260000}"/>
    <cellStyle name="Normal 16 5 5 4" xfId="9899" xr:uid="{00000000-0005-0000-0000-000049260000}"/>
    <cellStyle name="Normal 16 5 6" xfId="9900" xr:uid="{00000000-0005-0000-0000-00004A260000}"/>
    <cellStyle name="Normal 16 5 6 2" xfId="9901" xr:uid="{00000000-0005-0000-0000-00004B260000}"/>
    <cellStyle name="Normal 16 5 6 2 2" xfId="9902" xr:uid="{00000000-0005-0000-0000-00004C260000}"/>
    <cellStyle name="Normal 16 5 6 3" xfId="9903" xr:uid="{00000000-0005-0000-0000-00004D260000}"/>
    <cellStyle name="Normal 16 5 7" xfId="9904" xr:uid="{00000000-0005-0000-0000-00004E260000}"/>
    <cellStyle name="Normal 16 5 7 2" xfId="9905" xr:uid="{00000000-0005-0000-0000-00004F260000}"/>
    <cellStyle name="Normal 16 5 8" xfId="9906" xr:uid="{00000000-0005-0000-0000-000050260000}"/>
    <cellStyle name="Normal 16 5 9" xfId="9907" xr:uid="{00000000-0005-0000-0000-000051260000}"/>
    <cellStyle name="Normal 16 6" xfId="9908" xr:uid="{00000000-0005-0000-0000-000052260000}"/>
    <cellStyle name="Normal 16 6 2" xfId="9909" xr:uid="{00000000-0005-0000-0000-000053260000}"/>
    <cellStyle name="Normal 16 6 2 2" xfId="9910" xr:uid="{00000000-0005-0000-0000-000054260000}"/>
    <cellStyle name="Normal 16 6 2 2 2" xfId="9911" xr:uid="{00000000-0005-0000-0000-000055260000}"/>
    <cellStyle name="Normal 16 6 2 2 2 2" xfId="9912" xr:uid="{00000000-0005-0000-0000-000056260000}"/>
    <cellStyle name="Normal 16 6 2 2 2 2 2" xfId="9913" xr:uid="{00000000-0005-0000-0000-000057260000}"/>
    <cellStyle name="Normal 16 6 2 2 2 2 2 2" xfId="9914" xr:uid="{00000000-0005-0000-0000-000058260000}"/>
    <cellStyle name="Normal 16 6 2 2 2 2 3" xfId="9915" xr:uid="{00000000-0005-0000-0000-000059260000}"/>
    <cellStyle name="Normal 16 6 2 2 2 3" xfId="9916" xr:uid="{00000000-0005-0000-0000-00005A260000}"/>
    <cellStyle name="Normal 16 6 2 2 2 3 2" xfId="9917" xr:uid="{00000000-0005-0000-0000-00005B260000}"/>
    <cellStyle name="Normal 16 6 2 2 2 4" xfId="9918" xr:uid="{00000000-0005-0000-0000-00005C260000}"/>
    <cellStyle name="Normal 16 6 2 2 3" xfId="9919" xr:uid="{00000000-0005-0000-0000-00005D260000}"/>
    <cellStyle name="Normal 16 6 2 2 3 2" xfId="9920" xr:uid="{00000000-0005-0000-0000-00005E260000}"/>
    <cellStyle name="Normal 16 6 2 2 3 2 2" xfId="9921" xr:uid="{00000000-0005-0000-0000-00005F260000}"/>
    <cellStyle name="Normal 16 6 2 2 3 3" xfId="9922" xr:uid="{00000000-0005-0000-0000-000060260000}"/>
    <cellStyle name="Normal 16 6 2 2 4" xfId="9923" xr:uid="{00000000-0005-0000-0000-000061260000}"/>
    <cellStyle name="Normal 16 6 2 2 4 2" xfId="9924" xr:uid="{00000000-0005-0000-0000-000062260000}"/>
    <cellStyle name="Normal 16 6 2 2 5" xfId="9925" xr:uid="{00000000-0005-0000-0000-000063260000}"/>
    <cellStyle name="Normal 16 6 2 2 6" xfId="9926" xr:uid="{00000000-0005-0000-0000-000064260000}"/>
    <cellStyle name="Normal 16 6 2 3" xfId="9927" xr:uid="{00000000-0005-0000-0000-000065260000}"/>
    <cellStyle name="Normal 16 6 2 3 2" xfId="9928" xr:uid="{00000000-0005-0000-0000-000066260000}"/>
    <cellStyle name="Normal 16 6 2 3 2 2" xfId="9929" xr:uid="{00000000-0005-0000-0000-000067260000}"/>
    <cellStyle name="Normal 16 6 2 3 2 2 2" xfId="9930" xr:uid="{00000000-0005-0000-0000-000068260000}"/>
    <cellStyle name="Normal 16 6 2 3 2 3" xfId="9931" xr:uid="{00000000-0005-0000-0000-000069260000}"/>
    <cellStyle name="Normal 16 6 2 3 3" xfId="9932" xr:uid="{00000000-0005-0000-0000-00006A260000}"/>
    <cellStyle name="Normal 16 6 2 3 3 2" xfId="9933" xr:uid="{00000000-0005-0000-0000-00006B260000}"/>
    <cellStyle name="Normal 16 6 2 3 4" xfId="9934" xr:uid="{00000000-0005-0000-0000-00006C260000}"/>
    <cellStyle name="Normal 16 6 2 4" xfId="9935" xr:uid="{00000000-0005-0000-0000-00006D260000}"/>
    <cellStyle name="Normal 16 6 2 4 2" xfId="9936" xr:uid="{00000000-0005-0000-0000-00006E260000}"/>
    <cellStyle name="Normal 16 6 2 4 2 2" xfId="9937" xr:uid="{00000000-0005-0000-0000-00006F260000}"/>
    <cellStyle name="Normal 16 6 2 4 3" xfId="9938" xr:uid="{00000000-0005-0000-0000-000070260000}"/>
    <cellStyle name="Normal 16 6 2 5" xfId="9939" xr:uid="{00000000-0005-0000-0000-000071260000}"/>
    <cellStyle name="Normal 16 6 2 5 2" xfId="9940" xr:uid="{00000000-0005-0000-0000-000072260000}"/>
    <cellStyle name="Normal 16 6 2 6" xfId="9941" xr:uid="{00000000-0005-0000-0000-000073260000}"/>
    <cellStyle name="Normal 16 6 2 7" xfId="9942" xr:uid="{00000000-0005-0000-0000-000074260000}"/>
    <cellStyle name="Normal 16 6 3" xfId="9943" xr:uid="{00000000-0005-0000-0000-000075260000}"/>
    <cellStyle name="Normal 16 6 3 2" xfId="9944" xr:uid="{00000000-0005-0000-0000-000076260000}"/>
    <cellStyle name="Normal 16 6 3 2 2" xfId="9945" xr:uid="{00000000-0005-0000-0000-000077260000}"/>
    <cellStyle name="Normal 16 6 3 2 2 2" xfId="9946" xr:uid="{00000000-0005-0000-0000-000078260000}"/>
    <cellStyle name="Normal 16 6 3 2 2 2 2" xfId="9947" xr:uid="{00000000-0005-0000-0000-000079260000}"/>
    <cellStyle name="Normal 16 6 3 2 2 3" xfId="9948" xr:uid="{00000000-0005-0000-0000-00007A260000}"/>
    <cellStyle name="Normal 16 6 3 2 3" xfId="9949" xr:uid="{00000000-0005-0000-0000-00007B260000}"/>
    <cellStyle name="Normal 16 6 3 2 3 2" xfId="9950" xr:uid="{00000000-0005-0000-0000-00007C260000}"/>
    <cellStyle name="Normal 16 6 3 2 4" xfId="9951" xr:uid="{00000000-0005-0000-0000-00007D260000}"/>
    <cellStyle name="Normal 16 6 3 3" xfId="9952" xr:uid="{00000000-0005-0000-0000-00007E260000}"/>
    <cellStyle name="Normal 16 6 3 3 2" xfId="9953" xr:uid="{00000000-0005-0000-0000-00007F260000}"/>
    <cellStyle name="Normal 16 6 3 3 2 2" xfId="9954" xr:uid="{00000000-0005-0000-0000-000080260000}"/>
    <cellStyle name="Normal 16 6 3 3 3" xfId="9955" xr:uid="{00000000-0005-0000-0000-000081260000}"/>
    <cellStyle name="Normal 16 6 3 4" xfId="9956" xr:uid="{00000000-0005-0000-0000-000082260000}"/>
    <cellStyle name="Normal 16 6 3 4 2" xfId="9957" xr:uid="{00000000-0005-0000-0000-000083260000}"/>
    <cellStyle name="Normal 16 6 3 5" xfId="9958" xr:uid="{00000000-0005-0000-0000-000084260000}"/>
    <cellStyle name="Normal 16 6 3 6" xfId="9959" xr:uid="{00000000-0005-0000-0000-000085260000}"/>
    <cellStyle name="Normal 16 6 4" xfId="9960" xr:uid="{00000000-0005-0000-0000-000086260000}"/>
    <cellStyle name="Normal 16 6 4 2" xfId="9961" xr:uid="{00000000-0005-0000-0000-000087260000}"/>
    <cellStyle name="Normal 16 6 4 2 2" xfId="9962" xr:uid="{00000000-0005-0000-0000-000088260000}"/>
    <cellStyle name="Normal 16 6 4 2 2 2" xfId="9963" xr:uid="{00000000-0005-0000-0000-000089260000}"/>
    <cellStyle name="Normal 16 6 4 2 3" xfId="9964" xr:uid="{00000000-0005-0000-0000-00008A260000}"/>
    <cellStyle name="Normal 16 6 4 3" xfId="9965" xr:uid="{00000000-0005-0000-0000-00008B260000}"/>
    <cellStyle name="Normal 16 6 4 3 2" xfId="9966" xr:uid="{00000000-0005-0000-0000-00008C260000}"/>
    <cellStyle name="Normal 16 6 4 4" xfId="9967" xr:uid="{00000000-0005-0000-0000-00008D260000}"/>
    <cellStyle name="Normal 16 6 5" xfId="9968" xr:uid="{00000000-0005-0000-0000-00008E260000}"/>
    <cellStyle name="Normal 16 6 5 2" xfId="9969" xr:uid="{00000000-0005-0000-0000-00008F260000}"/>
    <cellStyle name="Normal 16 6 5 2 2" xfId="9970" xr:uid="{00000000-0005-0000-0000-000090260000}"/>
    <cellStyle name="Normal 16 6 5 3" xfId="9971" xr:uid="{00000000-0005-0000-0000-000091260000}"/>
    <cellStyle name="Normal 16 6 6" xfId="9972" xr:uid="{00000000-0005-0000-0000-000092260000}"/>
    <cellStyle name="Normal 16 6 6 2" xfId="9973" xr:uid="{00000000-0005-0000-0000-000093260000}"/>
    <cellStyle name="Normal 16 6 7" xfId="9974" xr:uid="{00000000-0005-0000-0000-000094260000}"/>
    <cellStyle name="Normal 16 6 8" xfId="9975" xr:uid="{00000000-0005-0000-0000-000095260000}"/>
    <cellStyle name="Normal 16 7" xfId="9976" xr:uid="{00000000-0005-0000-0000-000096260000}"/>
    <cellStyle name="Normal 16 7 2" xfId="9977" xr:uid="{00000000-0005-0000-0000-000097260000}"/>
    <cellStyle name="Normal 16 7 2 2" xfId="9978" xr:uid="{00000000-0005-0000-0000-000098260000}"/>
    <cellStyle name="Normal 16 7 2 2 2" xfId="9979" xr:uid="{00000000-0005-0000-0000-000099260000}"/>
    <cellStyle name="Normal 16 7 2 2 2 2" xfId="9980" xr:uid="{00000000-0005-0000-0000-00009A260000}"/>
    <cellStyle name="Normal 16 7 2 2 2 2 2" xfId="9981" xr:uid="{00000000-0005-0000-0000-00009B260000}"/>
    <cellStyle name="Normal 16 7 2 2 2 3" xfId="9982" xr:uid="{00000000-0005-0000-0000-00009C260000}"/>
    <cellStyle name="Normal 16 7 2 2 3" xfId="9983" xr:uid="{00000000-0005-0000-0000-00009D260000}"/>
    <cellStyle name="Normal 16 7 2 2 3 2" xfId="9984" xr:uid="{00000000-0005-0000-0000-00009E260000}"/>
    <cellStyle name="Normal 16 7 2 2 4" xfId="9985" xr:uid="{00000000-0005-0000-0000-00009F260000}"/>
    <cellStyle name="Normal 16 7 2 3" xfId="9986" xr:uid="{00000000-0005-0000-0000-0000A0260000}"/>
    <cellStyle name="Normal 16 7 2 3 2" xfId="9987" xr:uid="{00000000-0005-0000-0000-0000A1260000}"/>
    <cellStyle name="Normal 16 7 2 3 2 2" xfId="9988" xr:uid="{00000000-0005-0000-0000-0000A2260000}"/>
    <cellStyle name="Normal 16 7 2 3 3" xfId="9989" xr:uid="{00000000-0005-0000-0000-0000A3260000}"/>
    <cellStyle name="Normal 16 7 2 4" xfId="9990" xr:uid="{00000000-0005-0000-0000-0000A4260000}"/>
    <cellStyle name="Normal 16 7 2 4 2" xfId="9991" xr:uid="{00000000-0005-0000-0000-0000A5260000}"/>
    <cellStyle name="Normal 16 7 2 5" xfId="9992" xr:uid="{00000000-0005-0000-0000-0000A6260000}"/>
    <cellStyle name="Normal 16 7 2 6" xfId="9993" xr:uid="{00000000-0005-0000-0000-0000A7260000}"/>
    <cellStyle name="Normal 16 7 3" xfId="9994" xr:uid="{00000000-0005-0000-0000-0000A8260000}"/>
    <cellStyle name="Normal 16 7 3 2" xfId="9995" xr:uid="{00000000-0005-0000-0000-0000A9260000}"/>
    <cellStyle name="Normal 16 7 3 2 2" xfId="9996" xr:uid="{00000000-0005-0000-0000-0000AA260000}"/>
    <cellStyle name="Normal 16 7 3 2 2 2" xfId="9997" xr:uid="{00000000-0005-0000-0000-0000AB260000}"/>
    <cellStyle name="Normal 16 7 3 2 3" xfId="9998" xr:uid="{00000000-0005-0000-0000-0000AC260000}"/>
    <cellStyle name="Normal 16 7 3 3" xfId="9999" xr:uid="{00000000-0005-0000-0000-0000AD260000}"/>
    <cellStyle name="Normal 16 7 3 3 2" xfId="10000" xr:uid="{00000000-0005-0000-0000-0000AE260000}"/>
    <cellStyle name="Normal 16 7 3 4" xfId="10001" xr:uid="{00000000-0005-0000-0000-0000AF260000}"/>
    <cellStyle name="Normal 16 7 4" xfId="10002" xr:uid="{00000000-0005-0000-0000-0000B0260000}"/>
    <cellStyle name="Normal 16 7 4 2" xfId="10003" xr:uid="{00000000-0005-0000-0000-0000B1260000}"/>
    <cellStyle name="Normal 16 7 4 2 2" xfId="10004" xr:uid="{00000000-0005-0000-0000-0000B2260000}"/>
    <cellStyle name="Normal 16 7 4 3" xfId="10005" xr:uid="{00000000-0005-0000-0000-0000B3260000}"/>
    <cellStyle name="Normal 16 7 5" xfId="10006" xr:uid="{00000000-0005-0000-0000-0000B4260000}"/>
    <cellStyle name="Normal 16 7 5 2" xfId="10007" xr:uid="{00000000-0005-0000-0000-0000B5260000}"/>
    <cellStyle name="Normal 16 7 6" xfId="10008" xr:uid="{00000000-0005-0000-0000-0000B6260000}"/>
    <cellStyle name="Normal 16 7 7" xfId="10009" xr:uid="{00000000-0005-0000-0000-0000B7260000}"/>
    <cellStyle name="Normal 16 8" xfId="10010" xr:uid="{00000000-0005-0000-0000-0000B8260000}"/>
    <cellStyle name="Normal 16 8 2" xfId="10011" xr:uid="{00000000-0005-0000-0000-0000B9260000}"/>
    <cellStyle name="Normal 16 8 2 2" xfId="10012" xr:uid="{00000000-0005-0000-0000-0000BA260000}"/>
    <cellStyle name="Normal 16 8 2 2 2" xfId="10013" xr:uid="{00000000-0005-0000-0000-0000BB260000}"/>
    <cellStyle name="Normal 16 8 2 2 2 2" xfId="10014" xr:uid="{00000000-0005-0000-0000-0000BC260000}"/>
    <cellStyle name="Normal 16 8 2 2 3" xfId="10015" xr:uid="{00000000-0005-0000-0000-0000BD260000}"/>
    <cellStyle name="Normal 16 8 2 3" xfId="10016" xr:uid="{00000000-0005-0000-0000-0000BE260000}"/>
    <cellStyle name="Normal 16 8 2 3 2" xfId="10017" xr:uid="{00000000-0005-0000-0000-0000BF260000}"/>
    <cellStyle name="Normal 16 8 2 4" xfId="10018" xr:uid="{00000000-0005-0000-0000-0000C0260000}"/>
    <cellStyle name="Normal 16 8 3" xfId="10019" xr:uid="{00000000-0005-0000-0000-0000C1260000}"/>
    <cellStyle name="Normal 16 8 3 2" xfId="10020" xr:uid="{00000000-0005-0000-0000-0000C2260000}"/>
    <cellStyle name="Normal 16 8 3 2 2" xfId="10021" xr:uid="{00000000-0005-0000-0000-0000C3260000}"/>
    <cellStyle name="Normal 16 8 3 3" xfId="10022" xr:uid="{00000000-0005-0000-0000-0000C4260000}"/>
    <cellStyle name="Normal 16 8 4" xfId="10023" xr:uid="{00000000-0005-0000-0000-0000C5260000}"/>
    <cellStyle name="Normal 16 8 4 2" xfId="10024" xr:uid="{00000000-0005-0000-0000-0000C6260000}"/>
    <cellStyle name="Normal 16 8 5" xfId="10025" xr:uid="{00000000-0005-0000-0000-0000C7260000}"/>
    <cellStyle name="Normal 16 8 6" xfId="10026" xr:uid="{00000000-0005-0000-0000-0000C8260000}"/>
    <cellStyle name="Normal 16 9" xfId="10027" xr:uid="{00000000-0005-0000-0000-0000C9260000}"/>
    <cellStyle name="Normal 16 9 2" xfId="10028" xr:uid="{00000000-0005-0000-0000-0000CA260000}"/>
    <cellStyle name="Normal 16 9 2 2" xfId="10029" xr:uid="{00000000-0005-0000-0000-0000CB260000}"/>
    <cellStyle name="Normal 16 9 2 2 2" xfId="10030" xr:uid="{00000000-0005-0000-0000-0000CC260000}"/>
    <cellStyle name="Normal 16 9 2 3" xfId="10031" xr:uid="{00000000-0005-0000-0000-0000CD260000}"/>
    <cellStyle name="Normal 16 9 3" xfId="10032" xr:uid="{00000000-0005-0000-0000-0000CE260000}"/>
    <cellStyle name="Normal 16 9 3 2" xfId="10033" xr:uid="{00000000-0005-0000-0000-0000CF260000}"/>
    <cellStyle name="Normal 16 9 4" xfId="10034" xr:uid="{00000000-0005-0000-0000-0000D0260000}"/>
    <cellStyle name="Normal 160" xfId="10035" xr:uid="{00000000-0005-0000-0000-0000D1260000}"/>
    <cellStyle name="Normal 160 2" xfId="10036" xr:uid="{00000000-0005-0000-0000-0000D2260000}"/>
    <cellStyle name="Normal 160 2 2" xfId="10037" xr:uid="{00000000-0005-0000-0000-0000D3260000}"/>
    <cellStyle name="Normal 160 2 2 2" xfId="10038" xr:uid="{00000000-0005-0000-0000-0000D4260000}"/>
    <cellStyle name="Normal 160 2 2 2 2" xfId="10039" xr:uid="{00000000-0005-0000-0000-0000D5260000}"/>
    <cellStyle name="Normal 160 2 2 3" xfId="10040" xr:uid="{00000000-0005-0000-0000-0000D6260000}"/>
    <cellStyle name="Normal 160 2 3" xfId="10041" xr:uid="{00000000-0005-0000-0000-0000D7260000}"/>
    <cellStyle name="Normal 160 2 3 2" xfId="10042" xr:uid="{00000000-0005-0000-0000-0000D8260000}"/>
    <cellStyle name="Normal 160 2 4" xfId="10043" xr:uid="{00000000-0005-0000-0000-0000D9260000}"/>
    <cellStyle name="Normal 160 3" xfId="10044" xr:uid="{00000000-0005-0000-0000-0000DA260000}"/>
    <cellStyle name="Normal 160 3 2" xfId="10045" xr:uid="{00000000-0005-0000-0000-0000DB260000}"/>
    <cellStyle name="Normal 160 3 2 2" xfId="10046" xr:uid="{00000000-0005-0000-0000-0000DC260000}"/>
    <cellStyle name="Normal 160 3 3" xfId="10047" xr:uid="{00000000-0005-0000-0000-0000DD260000}"/>
    <cellStyle name="Normal 160 4" xfId="10048" xr:uid="{00000000-0005-0000-0000-0000DE260000}"/>
    <cellStyle name="Normal 160 4 2" xfId="10049" xr:uid="{00000000-0005-0000-0000-0000DF260000}"/>
    <cellStyle name="Normal 160 5" xfId="10050" xr:uid="{00000000-0005-0000-0000-0000E0260000}"/>
    <cellStyle name="Normal 160 6" xfId="10051" xr:uid="{00000000-0005-0000-0000-0000E1260000}"/>
    <cellStyle name="Normal 161" xfId="10052" xr:uid="{00000000-0005-0000-0000-0000E2260000}"/>
    <cellStyle name="Normal 161 2" xfId="10053" xr:uid="{00000000-0005-0000-0000-0000E3260000}"/>
    <cellStyle name="Normal 161 2 2" xfId="10054" xr:uid="{00000000-0005-0000-0000-0000E4260000}"/>
    <cellStyle name="Normal 161 2 2 2" xfId="10055" xr:uid="{00000000-0005-0000-0000-0000E5260000}"/>
    <cellStyle name="Normal 161 2 2 2 2" xfId="10056" xr:uid="{00000000-0005-0000-0000-0000E6260000}"/>
    <cellStyle name="Normal 161 2 2 3" xfId="10057" xr:uid="{00000000-0005-0000-0000-0000E7260000}"/>
    <cellStyle name="Normal 161 2 3" xfId="10058" xr:uid="{00000000-0005-0000-0000-0000E8260000}"/>
    <cellStyle name="Normal 161 2 3 2" xfId="10059" xr:uid="{00000000-0005-0000-0000-0000E9260000}"/>
    <cellStyle name="Normal 161 2 4" xfId="10060" xr:uid="{00000000-0005-0000-0000-0000EA260000}"/>
    <cellStyle name="Normal 161 3" xfId="10061" xr:uid="{00000000-0005-0000-0000-0000EB260000}"/>
    <cellStyle name="Normal 161 3 2" xfId="10062" xr:uid="{00000000-0005-0000-0000-0000EC260000}"/>
    <cellStyle name="Normal 161 3 2 2" xfId="10063" xr:uid="{00000000-0005-0000-0000-0000ED260000}"/>
    <cellStyle name="Normal 161 3 3" xfId="10064" xr:uid="{00000000-0005-0000-0000-0000EE260000}"/>
    <cellStyle name="Normal 161 4" xfId="10065" xr:uid="{00000000-0005-0000-0000-0000EF260000}"/>
    <cellStyle name="Normal 161 4 2" xfId="10066" xr:uid="{00000000-0005-0000-0000-0000F0260000}"/>
    <cellStyle name="Normal 161 5" xfId="10067" xr:uid="{00000000-0005-0000-0000-0000F1260000}"/>
    <cellStyle name="Normal 161 6" xfId="10068" xr:uid="{00000000-0005-0000-0000-0000F2260000}"/>
    <cellStyle name="Normal 162" xfId="10069" xr:uid="{00000000-0005-0000-0000-0000F3260000}"/>
    <cellStyle name="Normal 162 2" xfId="10070" xr:uid="{00000000-0005-0000-0000-0000F4260000}"/>
    <cellStyle name="Normal 162 2 2" xfId="10071" xr:uid="{00000000-0005-0000-0000-0000F5260000}"/>
    <cellStyle name="Normal 162 2 2 2" xfId="10072" xr:uid="{00000000-0005-0000-0000-0000F6260000}"/>
    <cellStyle name="Normal 162 2 2 2 2" xfId="10073" xr:uid="{00000000-0005-0000-0000-0000F7260000}"/>
    <cellStyle name="Normal 162 2 2 3" xfId="10074" xr:uid="{00000000-0005-0000-0000-0000F8260000}"/>
    <cellStyle name="Normal 162 2 3" xfId="10075" xr:uid="{00000000-0005-0000-0000-0000F9260000}"/>
    <cellStyle name="Normal 162 2 3 2" xfId="10076" xr:uid="{00000000-0005-0000-0000-0000FA260000}"/>
    <cellStyle name="Normal 162 2 4" xfId="10077" xr:uid="{00000000-0005-0000-0000-0000FB260000}"/>
    <cellStyle name="Normal 162 3" xfId="10078" xr:uid="{00000000-0005-0000-0000-0000FC260000}"/>
    <cellStyle name="Normal 162 3 2" xfId="10079" xr:uid="{00000000-0005-0000-0000-0000FD260000}"/>
    <cellStyle name="Normal 162 3 2 2" xfId="10080" xr:uid="{00000000-0005-0000-0000-0000FE260000}"/>
    <cellStyle name="Normal 162 3 3" xfId="10081" xr:uid="{00000000-0005-0000-0000-0000FF260000}"/>
    <cellStyle name="Normal 162 4" xfId="10082" xr:uid="{00000000-0005-0000-0000-000000270000}"/>
    <cellStyle name="Normal 162 4 2" xfId="10083" xr:uid="{00000000-0005-0000-0000-000001270000}"/>
    <cellStyle name="Normal 162 5" xfId="10084" xr:uid="{00000000-0005-0000-0000-000002270000}"/>
    <cellStyle name="Normal 162 6" xfId="10085" xr:uid="{00000000-0005-0000-0000-000003270000}"/>
    <cellStyle name="Normal 163" xfId="10086" xr:uid="{00000000-0005-0000-0000-000004270000}"/>
    <cellStyle name="Normal 163 2" xfId="10087" xr:uid="{00000000-0005-0000-0000-000005270000}"/>
    <cellStyle name="Normal 163 2 2" xfId="10088" xr:uid="{00000000-0005-0000-0000-000006270000}"/>
    <cellStyle name="Normal 163 2 2 2" xfId="10089" xr:uid="{00000000-0005-0000-0000-000007270000}"/>
    <cellStyle name="Normal 163 2 2 2 2" xfId="10090" xr:uid="{00000000-0005-0000-0000-000008270000}"/>
    <cellStyle name="Normal 163 2 2 3" xfId="10091" xr:uid="{00000000-0005-0000-0000-000009270000}"/>
    <cellStyle name="Normal 163 2 3" xfId="10092" xr:uid="{00000000-0005-0000-0000-00000A270000}"/>
    <cellStyle name="Normal 163 2 3 2" xfId="10093" xr:uid="{00000000-0005-0000-0000-00000B270000}"/>
    <cellStyle name="Normal 163 2 4" xfId="10094" xr:uid="{00000000-0005-0000-0000-00000C270000}"/>
    <cellStyle name="Normal 163 3" xfId="10095" xr:uid="{00000000-0005-0000-0000-00000D270000}"/>
    <cellStyle name="Normal 163 3 2" xfId="10096" xr:uid="{00000000-0005-0000-0000-00000E270000}"/>
    <cellStyle name="Normal 163 3 2 2" xfId="10097" xr:uid="{00000000-0005-0000-0000-00000F270000}"/>
    <cellStyle name="Normal 163 3 3" xfId="10098" xr:uid="{00000000-0005-0000-0000-000010270000}"/>
    <cellStyle name="Normal 163 4" xfId="10099" xr:uid="{00000000-0005-0000-0000-000011270000}"/>
    <cellStyle name="Normal 163 4 2" xfId="10100" xr:uid="{00000000-0005-0000-0000-000012270000}"/>
    <cellStyle name="Normal 163 5" xfId="10101" xr:uid="{00000000-0005-0000-0000-000013270000}"/>
    <cellStyle name="Normal 163 6" xfId="10102" xr:uid="{00000000-0005-0000-0000-000014270000}"/>
    <cellStyle name="Normal 164" xfId="10103" xr:uid="{00000000-0005-0000-0000-000015270000}"/>
    <cellStyle name="Normal 164 2" xfId="10104" xr:uid="{00000000-0005-0000-0000-000016270000}"/>
    <cellStyle name="Normal 164 2 2" xfId="10105" xr:uid="{00000000-0005-0000-0000-000017270000}"/>
    <cellStyle name="Normal 164 2 2 2" xfId="10106" xr:uid="{00000000-0005-0000-0000-000018270000}"/>
    <cellStyle name="Normal 164 2 2 2 2" xfId="10107" xr:uid="{00000000-0005-0000-0000-000019270000}"/>
    <cellStyle name="Normal 164 2 2 3" xfId="10108" xr:uid="{00000000-0005-0000-0000-00001A270000}"/>
    <cellStyle name="Normal 164 2 3" xfId="10109" xr:uid="{00000000-0005-0000-0000-00001B270000}"/>
    <cellStyle name="Normal 164 2 3 2" xfId="10110" xr:uid="{00000000-0005-0000-0000-00001C270000}"/>
    <cellStyle name="Normal 164 2 4" xfId="10111" xr:uid="{00000000-0005-0000-0000-00001D270000}"/>
    <cellStyle name="Normal 164 3" xfId="10112" xr:uid="{00000000-0005-0000-0000-00001E270000}"/>
    <cellStyle name="Normal 164 3 2" xfId="10113" xr:uid="{00000000-0005-0000-0000-00001F270000}"/>
    <cellStyle name="Normal 164 3 2 2" xfId="10114" xr:uid="{00000000-0005-0000-0000-000020270000}"/>
    <cellStyle name="Normal 164 3 3" xfId="10115" xr:uid="{00000000-0005-0000-0000-000021270000}"/>
    <cellStyle name="Normal 164 4" xfId="10116" xr:uid="{00000000-0005-0000-0000-000022270000}"/>
    <cellStyle name="Normal 164 4 2" xfId="10117" xr:uid="{00000000-0005-0000-0000-000023270000}"/>
    <cellStyle name="Normal 164 5" xfId="10118" xr:uid="{00000000-0005-0000-0000-000024270000}"/>
    <cellStyle name="Normal 164 6" xfId="10119" xr:uid="{00000000-0005-0000-0000-000025270000}"/>
    <cellStyle name="Normal 165" xfId="10120" xr:uid="{00000000-0005-0000-0000-000026270000}"/>
    <cellStyle name="Normal 165 2" xfId="10121" xr:uid="{00000000-0005-0000-0000-000027270000}"/>
    <cellStyle name="Normal 165 2 2" xfId="10122" xr:uid="{00000000-0005-0000-0000-000028270000}"/>
    <cellStyle name="Normal 165 2 2 2" xfId="10123" xr:uid="{00000000-0005-0000-0000-000029270000}"/>
    <cellStyle name="Normal 165 2 2 2 2" xfId="10124" xr:uid="{00000000-0005-0000-0000-00002A270000}"/>
    <cellStyle name="Normal 165 2 2 3" xfId="10125" xr:uid="{00000000-0005-0000-0000-00002B270000}"/>
    <cellStyle name="Normal 165 2 3" xfId="10126" xr:uid="{00000000-0005-0000-0000-00002C270000}"/>
    <cellStyle name="Normal 165 2 3 2" xfId="10127" xr:uid="{00000000-0005-0000-0000-00002D270000}"/>
    <cellStyle name="Normal 165 2 4" xfId="10128" xr:uid="{00000000-0005-0000-0000-00002E270000}"/>
    <cellStyle name="Normal 165 3" xfId="10129" xr:uid="{00000000-0005-0000-0000-00002F270000}"/>
    <cellStyle name="Normal 165 3 2" xfId="10130" xr:uid="{00000000-0005-0000-0000-000030270000}"/>
    <cellStyle name="Normal 165 3 2 2" xfId="10131" xr:uid="{00000000-0005-0000-0000-000031270000}"/>
    <cellStyle name="Normal 165 3 3" xfId="10132" xr:uid="{00000000-0005-0000-0000-000032270000}"/>
    <cellStyle name="Normal 165 4" xfId="10133" xr:uid="{00000000-0005-0000-0000-000033270000}"/>
    <cellStyle name="Normal 165 4 2" xfId="10134" xr:uid="{00000000-0005-0000-0000-000034270000}"/>
    <cellStyle name="Normal 165 5" xfId="10135" xr:uid="{00000000-0005-0000-0000-000035270000}"/>
    <cellStyle name="Normal 165 6" xfId="10136" xr:uid="{00000000-0005-0000-0000-000036270000}"/>
    <cellStyle name="Normal 166" xfId="10137" xr:uid="{00000000-0005-0000-0000-000037270000}"/>
    <cellStyle name="Normal 166 2" xfId="10138" xr:uid="{00000000-0005-0000-0000-000038270000}"/>
    <cellStyle name="Normal 166 2 2" xfId="10139" xr:uid="{00000000-0005-0000-0000-000039270000}"/>
    <cellStyle name="Normal 166 2 2 2" xfId="10140" xr:uid="{00000000-0005-0000-0000-00003A270000}"/>
    <cellStyle name="Normal 166 2 2 2 2" xfId="10141" xr:uid="{00000000-0005-0000-0000-00003B270000}"/>
    <cellStyle name="Normal 166 2 2 3" xfId="10142" xr:uid="{00000000-0005-0000-0000-00003C270000}"/>
    <cellStyle name="Normal 166 2 3" xfId="10143" xr:uid="{00000000-0005-0000-0000-00003D270000}"/>
    <cellStyle name="Normal 166 2 3 2" xfId="10144" xr:uid="{00000000-0005-0000-0000-00003E270000}"/>
    <cellStyle name="Normal 166 2 4" xfId="10145" xr:uid="{00000000-0005-0000-0000-00003F270000}"/>
    <cellStyle name="Normal 166 3" xfId="10146" xr:uid="{00000000-0005-0000-0000-000040270000}"/>
    <cellStyle name="Normal 166 3 2" xfId="10147" xr:uid="{00000000-0005-0000-0000-000041270000}"/>
    <cellStyle name="Normal 166 3 2 2" xfId="10148" xr:uid="{00000000-0005-0000-0000-000042270000}"/>
    <cellStyle name="Normal 166 3 3" xfId="10149" xr:uid="{00000000-0005-0000-0000-000043270000}"/>
    <cellStyle name="Normal 166 4" xfId="10150" xr:uid="{00000000-0005-0000-0000-000044270000}"/>
    <cellStyle name="Normal 166 4 2" xfId="10151" xr:uid="{00000000-0005-0000-0000-000045270000}"/>
    <cellStyle name="Normal 166 5" xfId="10152" xr:uid="{00000000-0005-0000-0000-000046270000}"/>
    <cellStyle name="Normal 166 6" xfId="10153" xr:uid="{00000000-0005-0000-0000-000047270000}"/>
    <cellStyle name="Normal 167" xfId="10154" xr:uid="{00000000-0005-0000-0000-000048270000}"/>
    <cellStyle name="Normal 167 2" xfId="10155" xr:uid="{00000000-0005-0000-0000-000049270000}"/>
    <cellStyle name="Normal 167 2 2" xfId="10156" xr:uid="{00000000-0005-0000-0000-00004A270000}"/>
    <cellStyle name="Normal 167 2 2 2" xfId="10157" xr:uid="{00000000-0005-0000-0000-00004B270000}"/>
    <cellStyle name="Normal 167 2 2 2 2" xfId="10158" xr:uid="{00000000-0005-0000-0000-00004C270000}"/>
    <cellStyle name="Normal 167 2 2 3" xfId="10159" xr:uid="{00000000-0005-0000-0000-00004D270000}"/>
    <cellStyle name="Normal 167 2 3" xfId="10160" xr:uid="{00000000-0005-0000-0000-00004E270000}"/>
    <cellStyle name="Normal 167 2 3 2" xfId="10161" xr:uid="{00000000-0005-0000-0000-00004F270000}"/>
    <cellStyle name="Normal 167 2 4" xfId="10162" xr:uid="{00000000-0005-0000-0000-000050270000}"/>
    <cellStyle name="Normal 167 3" xfId="10163" xr:uid="{00000000-0005-0000-0000-000051270000}"/>
    <cellStyle name="Normal 167 3 2" xfId="10164" xr:uid="{00000000-0005-0000-0000-000052270000}"/>
    <cellStyle name="Normal 167 3 2 2" xfId="10165" xr:uid="{00000000-0005-0000-0000-000053270000}"/>
    <cellStyle name="Normal 167 3 3" xfId="10166" xr:uid="{00000000-0005-0000-0000-000054270000}"/>
    <cellStyle name="Normal 167 4" xfId="10167" xr:uid="{00000000-0005-0000-0000-000055270000}"/>
    <cellStyle name="Normal 167 4 2" xfId="10168" xr:uid="{00000000-0005-0000-0000-000056270000}"/>
    <cellStyle name="Normal 167 5" xfId="10169" xr:uid="{00000000-0005-0000-0000-000057270000}"/>
    <cellStyle name="Normal 167 6" xfId="10170" xr:uid="{00000000-0005-0000-0000-000058270000}"/>
    <cellStyle name="Normal 168" xfId="10171" xr:uid="{00000000-0005-0000-0000-000059270000}"/>
    <cellStyle name="Normal 168 2" xfId="10172" xr:uid="{00000000-0005-0000-0000-00005A270000}"/>
    <cellStyle name="Normal 168 2 2" xfId="10173" xr:uid="{00000000-0005-0000-0000-00005B270000}"/>
    <cellStyle name="Normal 168 2 2 2" xfId="10174" xr:uid="{00000000-0005-0000-0000-00005C270000}"/>
    <cellStyle name="Normal 168 2 2 2 2" xfId="10175" xr:uid="{00000000-0005-0000-0000-00005D270000}"/>
    <cellStyle name="Normal 168 2 2 3" xfId="10176" xr:uid="{00000000-0005-0000-0000-00005E270000}"/>
    <cellStyle name="Normal 168 2 3" xfId="10177" xr:uid="{00000000-0005-0000-0000-00005F270000}"/>
    <cellStyle name="Normal 168 2 3 2" xfId="10178" xr:uid="{00000000-0005-0000-0000-000060270000}"/>
    <cellStyle name="Normal 168 2 4" xfId="10179" xr:uid="{00000000-0005-0000-0000-000061270000}"/>
    <cellStyle name="Normal 168 3" xfId="10180" xr:uid="{00000000-0005-0000-0000-000062270000}"/>
    <cellStyle name="Normal 168 3 2" xfId="10181" xr:uid="{00000000-0005-0000-0000-000063270000}"/>
    <cellStyle name="Normal 168 3 2 2" xfId="10182" xr:uid="{00000000-0005-0000-0000-000064270000}"/>
    <cellStyle name="Normal 168 3 3" xfId="10183" xr:uid="{00000000-0005-0000-0000-000065270000}"/>
    <cellStyle name="Normal 168 4" xfId="10184" xr:uid="{00000000-0005-0000-0000-000066270000}"/>
    <cellStyle name="Normal 168 4 2" xfId="10185" xr:uid="{00000000-0005-0000-0000-000067270000}"/>
    <cellStyle name="Normal 168 5" xfId="10186" xr:uid="{00000000-0005-0000-0000-000068270000}"/>
    <cellStyle name="Normal 168 6" xfId="10187" xr:uid="{00000000-0005-0000-0000-000069270000}"/>
    <cellStyle name="Normal 169" xfId="10188" xr:uid="{00000000-0005-0000-0000-00006A270000}"/>
    <cellStyle name="Normal 169 2" xfId="10189" xr:uid="{00000000-0005-0000-0000-00006B270000}"/>
    <cellStyle name="Normal 169 2 2" xfId="10190" xr:uid="{00000000-0005-0000-0000-00006C270000}"/>
    <cellStyle name="Normal 169 2 2 2" xfId="10191" xr:uid="{00000000-0005-0000-0000-00006D270000}"/>
    <cellStyle name="Normal 169 2 2 2 2" xfId="10192" xr:uid="{00000000-0005-0000-0000-00006E270000}"/>
    <cellStyle name="Normal 169 2 2 3" xfId="10193" xr:uid="{00000000-0005-0000-0000-00006F270000}"/>
    <cellStyle name="Normal 169 2 3" xfId="10194" xr:uid="{00000000-0005-0000-0000-000070270000}"/>
    <cellStyle name="Normal 169 2 3 2" xfId="10195" xr:uid="{00000000-0005-0000-0000-000071270000}"/>
    <cellStyle name="Normal 169 2 4" xfId="10196" xr:uid="{00000000-0005-0000-0000-000072270000}"/>
    <cellStyle name="Normal 169 3" xfId="10197" xr:uid="{00000000-0005-0000-0000-000073270000}"/>
    <cellStyle name="Normal 169 3 2" xfId="10198" xr:uid="{00000000-0005-0000-0000-000074270000}"/>
    <cellStyle name="Normal 169 3 2 2" xfId="10199" xr:uid="{00000000-0005-0000-0000-000075270000}"/>
    <cellStyle name="Normal 169 3 3" xfId="10200" xr:uid="{00000000-0005-0000-0000-000076270000}"/>
    <cellStyle name="Normal 169 4" xfId="10201" xr:uid="{00000000-0005-0000-0000-000077270000}"/>
    <cellStyle name="Normal 169 4 2" xfId="10202" xr:uid="{00000000-0005-0000-0000-000078270000}"/>
    <cellStyle name="Normal 169 5" xfId="10203" xr:uid="{00000000-0005-0000-0000-000079270000}"/>
    <cellStyle name="Normal 169 6" xfId="10204" xr:uid="{00000000-0005-0000-0000-00007A270000}"/>
    <cellStyle name="Normal 17" xfId="10205" xr:uid="{00000000-0005-0000-0000-00007B270000}"/>
    <cellStyle name="Normal 17 10" xfId="10206" xr:uid="{00000000-0005-0000-0000-00007C270000}"/>
    <cellStyle name="Normal 17 10 2" xfId="10207" xr:uid="{00000000-0005-0000-0000-00007D270000}"/>
    <cellStyle name="Normal 17 10 2 2" xfId="10208" xr:uid="{00000000-0005-0000-0000-00007E270000}"/>
    <cellStyle name="Normal 17 10 3" xfId="10209" xr:uid="{00000000-0005-0000-0000-00007F270000}"/>
    <cellStyle name="Normal 17 11" xfId="10210" xr:uid="{00000000-0005-0000-0000-000080270000}"/>
    <cellStyle name="Normal 17 11 2" xfId="10211" xr:uid="{00000000-0005-0000-0000-000081270000}"/>
    <cellStyle name="Normal 17 12" xfId="10212" xr:uid="{00000000-0005-0000-0000-000082270000}"/>
    <cellStyle name="Normal 17 13" xfId="10213" xr:uid="{00000000-0005-0000-0000-000083270000}"/>
    <cellStyle name="Normal 17 14" xfId="10214" xr:uid="{00000000-0005-0000-0000-000084270000}"/>
    <cellStyle name="Normal 17 2" xfId="10215" xr:uid="{00000000-0005-0000-0000-000085270000}"/>
    <cellStyle name="Normal 17 2 10" xfId="10216" xr:uid="{00000000-0005-0000-0000-000086270000}"/>
    <cellStyle name="Normal 17 2 11" xfId="10217" xr:uid="{00000000-0005-0000-0000-000087270000}"/>
    <cellStyle name="Normal 17 2 12" xfId="10218" xr:uid="{00000000-0005-0000-0000-000088270000}"/>
    <cellStyle name="Normal 17 2 2" xfId="10219" xr:uid="{00000000-0005-0000-0000-000089270000}"/>
    <cellStyle name="Normal 17 2 2 10" xfId="10220" xr:uid="{00000000-0005-0000-0000-00008A270000}"/>
    <cellStyle name="Normal 17 2 2 11" xfId="10221" xr:uid="{00000000-0005-0000-0000-00008B270000}"/>
    <cellStyle name="Normal 17 2 2 2" xfId="10222" xr:uid="{00000000-0005-0000-0000-00008C270000}"/>
    <cellStyle name="Normal 17 2 2 2 2" xfId="10223" xr:uid="{00000000-0005-0000-0000-00008D270000}"/>
    <cellStyle name="Normal 17 2 2 2 2 2" xfId="10224" xr:uid="{00000000-0005-0000-0000-00008E270000}"/>
    <cellStyle name="Normal 17 2 2 2 2 2 2" xfId="10225" xr:uid="{00000000-0005-0000-0000-00008F270000}"/>
    <cellStyle name="Normal 17 2 2 2 2 2 2 2" xfId="10226" xr:uid="{00000000-0005-0000-0000-000090270000}"/>
    <cellStyle name="Normal 17 2 2 2 2 2 2 2 2" xfId="10227" xr:uid="{00000000-0005-0000-0000-000091270000}"/>
    <cellStyle name="Normal 17 2 2 2 2 2 2 2 2 2" xfId="10228" xr:uid="{00000000-0005-0000-0000-000092270000}"/>
    <cellStyle name="Normal 17 2 2 2 2 2 2 2 2 2 2" xfId="10229" xr:uid="{00000000-0005-0000-0000-000093270000}"/>
    <cellStyle name="Normal 17 2 2 2 2 2 2 2 2 3" xfId="10230" xr:uid="{00000000-0005-0000-0000-000094270000}"/>
    <cellStyle name="Normal 17 2 2 2 2 2 2 2 3" xfId="10231" xr:uid="{00000000-0005-0000-0000-000095270000}"/>
    <cellStyle name="Normal 17 2 2 2 2 2 2 2 3 2" xfId="10232" xr:uid="{00000000-0005-0000-0000-000096270000}"/>
    <cellStyle name="Normal 17 2 2 2 2 2 2 2 4" xfId="10233" xr:uid="{00000000-0005-0000-0000-000097270000}"/>
    <cellStyle name="Normal 17 2 2 2 2 2 2 3" xfId="10234" xr:uid="{00000000-0005-0000-0000-000098270000}"/>
    <cellStyle name="Normal 17 2 2 2 2 2 2 3 2" xfId="10235" xr:uid="{00000000-0005-0000-0000-000099270000}"/>
    <cellStyle name="Normal 17 2 2 2 2 2 2 3 2 2" xfId="10236" xr:uid="{00000000-0005-0000-0000-00009A270000}"/>
    <cellStyle name="Normal 17 2 2 2 2 2 2 3 3" xfId="10237" xr:uid="{00000000-0005-0000-0000-00009B270000}"/>
    <cellStyle name="Normal 17 2 2 2 2 2 2 4" xfId="10238" xr:uid="{00000000-0005-0000-0000-00009C270000}"/>
    <cellStyle name="Normal 17 2 2 2 2 2 2 4 2" xfId="10239" xr:uid="{00000000-0005-0000-0000-00009D270000}"/>
    <cellStyle name="Normal 17 2 2 2 2 2 2 5" xfId="10240" xr:uid="{00000000-0005-0000-0000-00009E270000}"/>
    <cellStyle name="Normal 17 2 2 2 2 2 2 6" xfId="10241" xr:uid="{00000000-0005-0000-0000-00009F270000}"/>
    <cellStyle name="Normal 17 2 2 2 2 2 3" xfId="10242" xr:uid="{00000000-0005-0000-0000-0000A0270000}"/>
    <cellStyle name="Normal 17 2 2 2 2 2 3 2" xfId="10243" xr:uid="{00000000-0005-0000-0000-0000A1270000}"/>
    <cellStyle name="Normal 17 2 2 2 2 2 3 2 2" xfId="10244" xr:uid="{00000000-0005-0000-0000-0000A2270000}"/>
    <cellStyle name="Normal 17 2 2 2 2 2 3 2 2 2" xfId="10245" xr:uid="{00000000-0005-0000-0000-0000A3270000}"/>
    <cellStyle name="Normal 17 2 2 2 2 2 3 2 3" xfId="10246" xr:uid="{00000000-0005-0000-0000-0000A4270000}"/>
    <cellStyle name="Normal 17 2 2 2 2 2 3 3" xfId="10247" xr:uid="{00000000-0005-0000-0000-0000A5270000}"/>
    <cellStyle name="Normal 17 2 2 2 2 2 3 3 2" xfId="10248" xr:uid="{00000000-0005-0000-0000-0000A6270000}"/>
    <cellStyle name="Normal 17 2 2 2 2 2 3 4" xfId="10249" xr:uid="{00000000-0005-0000-0000-0000A7270000}"/>
    <cellStyle name="Normal 17 2 2 2 2 2 4" xfId="10250" xr:uid="{00000000-0005-0000-0000-0000A8270000}"/>
    <cellStyle name="Normal 17 2 2 2 2 2 4 2" xfId="10251" xr:uid="{00000000-0005-0000-0000-0000A9270000}"/>
    <cellStyle name="Normal 17 2 2 2 2 2 4 2 2" xfId="10252" xr:uid="{00000000-0005-0000-0000-0000AA270000}"/>
    <cellStyle name="Normal 17 2 2 2 2 2 4 3" xfId="10253" xr:uid="{00000000-0005-0000-0000-0000AB270000}"/>
    <cellStyle name="Normal 17 2 2 2 2 2 5" xfId="10254" xr:uid="{00000000-0005-0000-0000-0000AC270000}"/>
    <cellStyle name="Normal 17 2 2 2 2 2 5 2" xfId="10255" xr:uid="{00000000-0005-0000-0000-0000AD270000}"/>
    <cellStyle name="Normal 17 2 2 2 2 2 6" xfId="10256" xr:uid="{00000000-0005-0000-0000-0000AE270000}"/>
    <cellStyle name="Normal 17 2 2 2 2 2 7" xfId="10257" xr:uid="{00000000-0005-0000-0000-0000AF270000}"/>
    <cellStyle name="Normal 17 2 2 2 2 3" xfId="10258" xr:uid="{00000000-0005-0000-0000-0000B0270000}"/>
    <cellStyle name="Normal 17 2 2 2 2 3 2" xfId="10259" xr:uid="{00000000-0005-0000-0000-0000B1270000}"/>
    <cellStyle name="Normal 17 2 2 2 2 3 2 2" xfId="10260" xr:uid="{00000000-0005-0000-0000-0000B2270000}"/>
    <cellStyle name="Normal 17 2 2 2 2 3 2 2 2" xfId="10261" xr:uid="{00000000-0005-0000-0000-0000B3270000}"/>
    <cellStyle name="Normal 17 2 2 2 2 3 2 2 2 2" xfId="10262" xr:uid="{00000000-0005-0000-0000-0000B4270000}"/>
    <cellStyle name="Normal 17 2 2 2 2 3 2 2 3" xfId="10263" xr:uid="{00000000-0005-0000-0000-0000B5270000}"/>
    <cellStyle name="Normal 17 2 2 2 2 3 2 3" xfId="10264" xr:uid="{00000000-0005-0000-0000-0000B6270000}"/>
    <cellStyle name="Normal 17 2 2 2 2 3 2 3 2" xfId="10265" xr:uid="{00000000-0005-0000-0000-0000B7270000}"/>
    <cellStyle name="Normal 17 2 2 2 2 3 2 4" xfId="10266" xr:uid="{00000000-0005-0000-0000-0000B8270000}"/>
    <cellStyle name="Normal 17 2 2 2 2 3 3" xfId="10267" xr:uid="{00000000-0005-0000-0000-0000B9270000}"/>
    <cellStyle name="Normal 17 2 2 2 2 3 3 2" xfId="10268" xr:uid="{00000000-0005-0000-0000-0000BA270000}"/>
    <cellStyle name="Normal 17 2 2 2 2 3 3 2 2" xfId="10269" xr:uid="{00000000-0005-0000-0000-0000BB270000}"/>
    <cellStyle name="Normal 17 2 2 2 2 3 3 3" xfId="10270" xr:uid="{00000000-0005-0000-0000-0000BC270000}"/>
    <cellStyle name="Normal 17 2 2 2 2 3 4" xfId="10271" xr:uid="{00000000-0005-0000-0000-0000BD270000}"/>
    <cellStyle name="Normal 17 2 2 2 2 3 4 2" xfId="10272" xr:uid="{00000000-0005-0000-0000-0000BE270000}"/>
    <cellStyle name="Normal 17 2 2 2 2 3 5" xfId="10273" xr:uid="{00000000-0005-0000-0000-0000BF270000}"/>
    <cellStyle name="Normal 17 2 2 2 2 3 6" xfId="10274" xr:uid="{00000000-0005-0000-0000-0000C0270000}"/>
    <cellStyle name="Normal 17 2 2 2 2 4" xfId="10275" xr:uid="{00000000-0005-0000-0000-0000C1270000}"/>
    <cellStyle name="Normal 17 2 2 2 2 4 2" xfId="10276" xr:uid="{00000000-0005-0000-0000-0000C2270000}"/>
    <cellStyle name="Normal 17 2 2 2 2 4 2 2" xfId="10277" xr:uid="{00000000-0005-0000-0000-0000C3270000}"/>
    <cellStyle name="Normal 17 2 2 2 2 4 2 2 2" xfId="10278" xr:uid="{00000000-0005-0000-0000-0000C4270000}"/>
    <cellStyle name="Normal 17 2 2 2 2 4 2 3" xfId="10279" xr:uid="{00000000-0005-0000-0000-0000C5270000}"/>
    <cellStyle name="Normal 17 2 2 2 2 4 3" xfId="10280" xr:uid="{00000000-0005-0000-0000-0000C6270000}"/>
    <cellStyle name="Normal 17 2 2 2 2 4 3 2" xfId="10281" xr:uid="{00000000-0005-0000-0000-0000C7270000}"/>
    <cellStyle name="Normal 17 2 2 2 2 4 4" xfId="10282" xr:uid="{00000000-0005-0000-0000-0000C8270000}"/>
    <cellStyle name="Normal 17 2 2 2 2 5" xfId="10283" xr:uid="{00000000-0005-0000-0000-0000C9270000}"/>
    <cellStyle name="Normal 17 2 2 2 2 5 2" xfId="10284" xr:uid="{00000000-0005-0000-0000-0000CA270000}"/>
    <cellStyle name="Normal 17 2 2 2 2 5 2 2" xfId="10285" xr:uid="{00000000-0005-0000-0000-0000CB270000}"/>
    <cellStyle name="Normal 17 2 2 2 2 5 3" xfId="10286" xr:uid="{00000000-0005-0000-0000-0000CC270000}"/>
    <cellStyle name="Normal 17 2 2 2 2 6" xfId="10287" xr:uid="{00000000-0005-0000-0000-0000CD270000}"/>
    <cellStyle name="Normal 17 2 2 2 2 6 2" xfId="10288" xr:uid="{00000000-0005-0000-0000-0000CE270000}"/>
    <cellStyle name="Normal 17 2 2 2 2 7" xfId="10289" xr:uid="{00000000-0005-0000-0000-0000CF270000}"/>
    <cellStyle name="Normal 17 2 2 2 2 8" xfId="10290" xr:uid="{00000000-0005-0000-0000-0000D0270000}"/>
    <cellStyle name="Normal 17 2 2 2 3" xfId="10291" xr:uid="{00000000-0005-0000-0000-0000D1270000}"/>
    <cellStyle name="Normal 17 2 2 2 3 2" xfId="10292" xr:uid="{00000000-0005-0000-0000-0000D2270000}"/>
    <cellStyle name="Normal 17 2 2 2 3 2 2" xfId="10293" xr:uid="{00000000-0005-0000-0000-0000D3270000}"/>
    <cellStyle name="Normal 17 2 2 2 3 2 2 2" xfId="10294" xr:uid="{00000000-0005-0000-0000-0000D4270000}"/>
    <cellStyle name="Normal 17 2 2 2 3 2 2 2 2" xfId="10295" xr:uid="{00000000-0005-0000-0000-0000D5270000}"/>
    <cellStyle name="Normal 17 2 2 2 3 2 2 2 2 2" xfId="10296" xr:uid="{00000000-0005-0000-0000-0000D6270000}"/>
    <cellStyle name="Normal 17 2 2 2 3 2 2 2 3" xfId="10297" xr:uid="{00000000-0005-0000-0000-0000D7270000}"/>
    <cellStyle name="Normal 17 2 2 2 3 2 2 3" xfId="10298" xr:uid="{00000000-0005-0000-0000-0000D8270000}"/>
    <cellStyle name="Normal 17 2 2 2 3 2 2 3 2" xfId="10299" xr:uid="{00000000-0005-0000-0000-0000D9270000}"/>
    <cellStyle name="Normal 17 2 2 2 3 2 2 4" xfId="10300" xr:uid="{00000000-0005-0000-0000-0000DA270000}"/>
    <cellStyle name="Normal 17 2 2 2 3 2 3" xfId="10301" xr:uid="{00000000-0005-0000-0000-0000DB270000}"/>
    <cellStyle name="Normal 17 2 2 2 3 2 3 2" xfId="10302" xr:uid="{00000000-0005-0000-0000-0000DC270000}"/>
    <cellStyle name="Normal 17 2 2 2 3 2 3 2 2" xfId="10303" xr:uid="{00000000-0005-0000-0000-0000DD270000}"/>
    <cellStyle name="Normal 17 2 2 2 3 2 3 3" xfId="10304" xr:uid="{00000000-0005-0000-0000-0000DE270000}"/>
    <cellStyle name="Normal 17 2 2 2 3 2 4" xfId="10305" xr:uid="{00000000-0005-0000-0000-0000DF270000}"/>
    <cellStyle name="Normal 17 2 2 2 3 2 4 2" xfId="10306" xr:uid="{00000000-0005-0000-0000-0000E0270000}"/>
    <cellStyle name="Normal 17 2 2 2 3 2 5" xfId="10307" xr:uid="{00000000-0005-0000-0000-0000E1270000}"/>
    <cellStyle name="Normal 17 2 2 2 3 2 6" xfId="10308" xr:uid="{00000000-0005-0000-0000-0000E2270000}"/>
    <cellStyle name="Normal 17 2 2 2 3 3" xfId="10309" xr:uid="{00000000-0005-0000-0000-0000E3270000}"/>
    <cellStyle name="Normal 17 2 2 2 3 3 2" xfId="10310" xr:uid="{00000000-0005-0000-0000-0000E4270000}"/>
    <cellStyle name="Normal 17 2 2 2 3 3 2 2" xfId="10311" xr:uid="{00000000-0005-0000-0000-0000E5270000}"/>
    <cellStyle name="Normal 17 2 2 2 3 3 2 2 2" xfId="10312" xr:uid="{00000000-0005-0000-0000-0000E6270000}"/>
    <cellStyle name="Normal 17 2 2 2 3 3 2 3" xfId="10313" xr:uid="{00000000-0005-0000-0000-0000E7270000}"/>
    <cellStyle name="Normal 17 2 2 2 3 3 3" xfId="10314" xr:uid="{00000000-0005-0000-0000-0000E8270000}"/>
    <cellStyle name="Normal 17 2 2 2 3 3 3 2" xfId="10315" xr:uid="{00000000-0005-0000-0000-0000E9270000}"/>
    <cellStyle name="Normal 17 2 2 2 3 3 4" xfId="10316" xr:uid="{00000000-0005-0000-0000-0000EA270000}"/>
    <cellStyle name="Normal 17 2 2 2 3 4" xfId="10317" xr:uid="{00000000-0005-0000-0000-0000EB270000}"/>
    <cellStyle name="Normal 17 2 2 2 3 4 2" xfId="10318" xr:uid="{00000000-0005-0000-0000-0000EC270000}"/>
    <cellStyle name="Normal 17 2 2 2 3 4 2 2" xfId="10319" xr:uid="{00000000-0005-0000-0000-0000ED270000}"/>
    <cellStyle name="Normal 17 2 2 2 3 4 3" xfId="10320" xr:uid="{00000000-0005-0000-0000-0000EE270000}"/>
    <cellStyle name="Normal 17 2 2 2 3 5" xfId="10321" xr:uid="{00000000-0005-0000-0000-0000EF270000}"/>
    <cellStyle name="Normal 17 2 2 2 3 5 2" xfId="10322" xr:uid="{00000000-0005-0000-0000-0000F0270000}"/>
    <cellStyle name="Normal 17 2 2 2 3 6" xfId="10323" xr:uid="{00000000-0005-0000-0000-0000F1270000}"/>
    <cellStyle name="Normal 17 2 2 2 3 7" xfId="10324" xr:uid="{00000000-0005-0000-0000-0000F2270000}"/>
    <cellStyle name="Normal 17 2 2 2 4" xfId="10325" xr:uid="{00000000-0005-0000-0000-0000F3270000}"/>
    <cellStyle name="Normal 17 2 2 2 4 2" xfId="10326" xr:uid="{00000000-0005-0000-0000-0000F4270000}"/>
    <cellStyle name="Normal 17 2 2 2 4 2 2" xfId="10327" xr:uid="{00000000-0005-0000-0000-0000F5270000}"/>
    <cellStyle name="Normal 17 2 2 2 4 2 2 2" xfId="10328" xr:uid="{00000000-0005-0000-0000-0000F6270000}"/>
    <cellStyle name="Normal 17 2 2 2 4 2 2 2 2" xfId="10329" xr:uid="{00000000-0005-0000-0000-0000F7270000}"/>
    <cellStyle name="Normal 17 2 2 2 4 2 2 3" xfId="10330" xr:uid="{00000000-0005-0000-0000-0000F8270000}"/>
    <cellStyle name="Normal 17 2 2 2 4 2 3" xfId="10331" xr:uid="{00000000-0005-0000-0000-0000F9270000}"/>
    <cellStyle name="Normal 17 2 2 2 4 2 3 2" xfId="10332" xr:uid="{00000000-0005-0000-0000-0000FA270000}"/>
    <cellStyle name="Normal 17 2 2 2 4 2 4" xfId="10333" xr:uid="{00000000-0005-0000-0000-0000FB270000}"/>
    <cellStyle name="Normal 17 2 2 2 4 3" xfId="10334" xr:uid="{00000000-0005-0000-0000-0000FC270000}"/>
    <cellStyle name="Normal 17 2 2 2 4 3 2" xfId="10335" xr:uid="{00000000-0005-0000-0000-0000FD270000}"/>
    <cellStyle name="Normal 17 2 2 2 4 3 2 2" xfId="10336" xr:uid="{00000000-0005-0000-0000-0000FE270000}"/>
    <cellStyle name="Normal 17 2 2 2 4 3 3" xfId="10337" xr:uid="{00000000-0005-0000-0000-0000FF270000}"/>
    <cellStyle name="Normal 17 2 2 2 4 4" xfId="10338" xr:uid="{00000000-0005-0000-0000-000000280000}"/>
    <cellStyle name="Normal 17 2 2 2 4 4 2" xfId="10339" xr:uid="{00000000-0005-0000-0000-000001280000}"/>
    <cellStyle name="Normal 17 2 2 2 4 5" xfId="10340" xr:uid="{00000000-0005-0000-0000-000002280000}"/>
    <cellStyle name="Normal 17 2 2 2 4 6" xfId="10341" xr:uid="{00000000-0005-0000-0000-000003280000}"/>
    <cellStyle name="Normal 17 2 2 2 5" xfId="10342" xr:uid="{00000000-0005-0000-0000-000004280000}"/>
    <cellStyle name="Normal 17 2 2 2 5 2" xfId="10343" xr:uid="{00000000-0005-0000-0000-000005280000}"/>
    <cellStyle name="Normal 17 2 2 2 5 2 2" xfId="10344" xr:uid="{00000000-0005-0000-0000-000006280000}"/>
    <cellStyle name="Normal 17 2 2 2 5 2 2 2" xfId="10345" xr:uid="{00000000-0005-0000-0000-000007280000}"/>
    <cellStyle name="Normal 17 2 2 2 5 2 3" xfId="10346" xr:uid="{00000000-0005-0000-0000-000008280000}"/>
    <cellStyle name="Normal 17 2 2 2 5 3" xfId="10347" xr:uid="{00000000-0005-0000-0000-000009280000}"/>
    <cellStyle name="Normal 17 2 2 2 5 3 2" xfId="10348" xr:uid="{00000000-0005-0000-0000-00000A280000}"/>
    <cellStyle name="Normal 17 2 2 2 5 4" xfId="10349" xr:uid="{00000000-0005-0000-0000-00000B280000}"/>
    <cellStyle name="Normal 17 2 2 2 6" xfId="10350" xr:uid="{00000000-0005-0000-0000-00000C280000}"/>
    <cellStyle name="Normal 17 2 2 2 6 2" xfId="10351" xr:uid="{00000000-0005-0000-0000-00000D280000}"/>
    <cellStyle name="Normal 17 2 2 2 6 2 2" xfId="10352" xr:uid="{00000000-0005-0000-0000-00000E280000}"/>
    <cellStyle name="Normal 17 2 2 2 6 3" xfId="10353" xr:uid="{00000000-0005-0000-0000-00000F280000}"/>
    <cellStyle name="Normal 17 2 2 2 7" xfId="10354" xr:uid="{00000000-0005-0000-0000-000010280000}"/>
    <cellStyle name="Normal 17 2 2 2 7 2" xfId="10355" xr:uid="{00000000-0005-0000-0000-000011280000}"/>
    <cellStyle name="Normal 17 2 2 2 8" xfId="10356" xr:uid="{00000000-0005-0000-0000-000012280000}"/>
    <cellStyle name="Normal 17 2 2 2 9" xfId="10357" xr:uid="{00000000-0005-0000-0000-000013280000}"/>
    <cellStyle name="Normal 17 2 2 3" xfId="10358" xr:uid="{00000000-0005-0000-0000-000014280000}"/>
    <cellStyle name="Normal 17 2 2 3 2" xfId="10359" xr:uid="{00000000-0005-0000-0000-000015280000}"/>
    <cellStyle name="Normal 17 2 2 3 2 2" xfId="10360" xr:uid="{00000000-0005-0000-0000-000016280000}"/>
    <cellStyle name="Normal 17 2 2 3 2 2 2" xfId="10361" xr:uid="{00000000-0005-0000-0000-000017280000}"/>
    <cellStyle name="Normal 17 2 2 3 2 2 2 2" xfId="10362" xr:uid="{00000000-0005-0000-0000-000018280000}"/>
    <cellStyle name="Normal 17 2 2 3 2 2 2 2 2" xfId="10363" xr:uid="{00000000-0005-0000-0000-000019280000}"/>
    <cellStyle name="Normal 17 2 2 3 2 2 2 2 2 2" xfId="10364" xr:uid="{00000000-0005-0000-0000-00001A280000}"/>
    <cellStyle name="Normal 17 2 2 3 2 2 2 2 3" xfId="10365" xr:uid="{00000000-0005-0000-0000-00001B280000}"/>
    <cellStyle name="Normal 17 2 2 3 2 2 2 3" xfId="10366" xr:uid="{00000000-0005-0000-0000-00001C280000}"/>
    <cellStyle name="Normal 17 2 2 3 2 2 2 3 2" xfId="10367" xr:uid="{00000000-0005-0000-0000-00001D280000}"/>
    <cellStyle name="Normal 17 2 2 3 2 2 2 4" xfId="10368" xr:uid="{00000000-0005-0000-0000-00001E280000}"/>
    <cellStyle name="Normal 17 2 2 3 2 2 3" xfId="10369" xr:uid="{00000000-0005-0000-0000-00001F280000}"/>
    <cellStyle name="Normal 17 2 2 3 2 2 3 2" xfId="10370" xr:uid="{00000000-0005-0000-0000-000020280000}"/>
    <cellStyle name="Normal 17 2 2 3 2 2 3 2 2" xfId="10371" xr:uid="{00000000-0005-0000-0000-000021280000}"/>
    <cellStyle name="Normal 17 2 2 3 2 2 3 3" xfId="10372" xr:uid="{00000000-0005-0000-0000-000022280000}"/>
    <cellStyle name="Normal 17 2 2 3 2 2 4" xfId="10373" xr:uid="{00000000-0005-0000-0000-000023280000}"/>
    <cellStyle name="Normal 17 2 2 3 2 2 4 2" xfId="10374" xr:uid="{00000000-0005-0000-0000-000024280000}"/>
    <cellStyle name="Normal 17 2 2 3 2 2 5" xfId="10375" xr:uid="{00000000-0005-0000-0000-000025280000}"/>
    <cellStyle name="Normal 17 2 2 3 2 2 6" xfId="10376" xr:uid="{00000000-0005-0000-0000-000026280000}"/>
    <cellStyle name="Normal 17 2 2 3 2 3" xfId="10377" xr:uid="{00000000-0005-0000-0000-000027280000}"/>
    <cellStyle name="Normal 17 2 2 3 2 3 2" xfId="10378" xr:uid="{00000000-0005-0000-0000-000028280000}"/>
    <cellStyle name="Normal 17 2 2 3 2 3 2 2" xfId="10379" xr:uid="{00000000-0005-0000-0000-000029280000}"/>
    <cellStyle name="Normal 17 2 2 3 2 3 2 2 2" xfId="10380" xr:uid="{00000000-0005-0000-0000-00002A280000}"/>
    <cellStyle name="Normal 17 2 2 3 2 3 2 3" xfId="10381" xr:uid="{00000000-0005-0000-0000-00002B280000}"/>
    <cellStyle name="Normal 17 2 2 3 2 3 3" xfId="10382" xr:uid="{00000000-0005-0000-0000-00002C280000}"/>
    <cellStyle name="Normal 17 2 2 3 2 3 3 2" xfId="10383" xr:uid="{00000000-0005-0000-0000-00002D280000}"/>
    <cellStyle name="Normal 17 2 2 3 2 3 4" xfId="10384" xr:uid="{00000000-0005-0000-0000-00002E280000}"/>
    <cellStyle name="Normal 17 2 2 3 2 4" xfId="10385" xr:uid="{00000000-0005-0000-0000-00002F280000}"/>
    <cellStyle name="Normal 17 2 2 3 2 4 2" xfId="10386" xr:uid="{00000000-0005-0000-0000-000030280000}"/>
    <cellStyle name="Normal 17 2 2 3 2 4 2 2" xfId="10387" xr:uid="{00000000-0005-0000-0000-000031280000}"/>
    <cellStyle name="Normal 17 2 2 3 2 4 3" xfId="10388" xr:uid="{00000000-0005-0000-0000-000032280000}"/>
    <cellStyle name="Normal 17 2 2 3 2 5" xfId="10389" xr:uid="{00000000-0005-0000-0000-000033280000}"/>
    <cellStyle name="Normal 17 2 2 3 2 5 2" xfId="10390" xr:uid="{00000000-0005-0000-0000-000034280000}"/>
    <cellStyle name="Normal 17 2 2 3 2 6" xfId="10391" xr:uid="{00000000-0005-0000-0000-000035280000}"/>
    <cellStyle name="Normal 17 2 2 3 2 7" xfId="10392" xr:uid="{00000000-0005-0000-0000-000036280000}"/>
    <cellStyle name="Normal 17 2 2 3 3" xfId="10393" xr:uid="{00000000-0005-0000-0000-000037280000}"/>
    <cellStyle name="Normal 17 2 2 3 3 2" xfId="10394" xr:uid="{00000000-0005-0000-0000-000038280000}"/>
    <cellStyle name="Normal 17 2 2 3 3 2 2" xfId="10395" xr:uid="{00000000-0005-0000-0000-000039280000}"/>
    <cellStyle name="Normal 17 2 2 3 3 2 2 2" xfId="10396" xr:uid="{00000000-0005-0000-0000-00003A280000}"/>
    <cellStyle name="Normal 17 2 2 3 3 2 2 2 2" xfId="10397" xr:uid="{00000000-0005-0000-0000-00003B280000}"/>
    <cellStyle name="Normal 17 2 2 3 3 2 2 3" xfId="10398" xr:uid="{00000000-0005-0000-0000-00003C280000}"/>
    <cellStyle name="Normal 17 2 2 3 3 2 3" xfId="10399" xr:uid="{00000000-0005-0000-0000-00003D280000}"/>
    <cellStyle name="Normal 17 2 2 3 3 2 3 2" xfId="10400" xr:uid="{00000000-0005-0000-0000-00003E280000}"/>
    <cellStyle name="Normal 17 2 2 3 3 2 4" xfId="10401" xr:uid="{00000000-0005-0000-0000-00003F280000}"/>
    <cellStyle name="Normal 17 2 2 3 3 3" xfId="10402" xr:uid="{00000000-0005-0000-0000-000040280000}"/>
    <cellStyle name="Normal 17 2 2 3 3 3 2" xfId="10403" xr:uid="{00000000-0005-0000-0000-000041280000}"/>
    <cellStyle name="Normal 17 2 2 3 3 3 2 2" xfId="10404" xr:uid="{00000000-0005-0000-0000-000042280000}"/>
    <cellStyle name="Normal 17 2 2 3 3 3 3" xfId="10405" xr:uid="{00000000-0005-0000-0000-000043280000}"/>
    <cellStyle name="Normal 17 2 2 3 3 4" xfId="10406" xr:uid="{00000000-0005-0000-0000-000044280000}"/>
    <cellStyle name="Normal 17 2 2 3 3 4 2" xfId="10407" xr:uid="{00000000-0005-0000-0000-000045280000}"/>
    <cellStyle name="Normal 17 2 2 3 3 5" xfId="10408" xr:uid="{00000000-0005-0000-0000-000046280000}"/>
    <cellStyle name="Normal 17 2 2 3 3 6" xfId="10409" xr:uid="{00000000-0005-0000-0000-000047280000}"/>
    <cellStyle name="Normal 17 2 2 3 4" xfId="10410" xr:uid="{00000000-0005-0000-0000-000048280000}"/>
    <cellStyle name="Normal 17 2 2 3 4 2" xfId="10411" xr:uid="{00000000-0005-0000-0000-000049280000}"/>
    <cellStyle name="Normal 17 2 2 3 4 2 2" xfId="10412" xr:uid="{00000000-0005-0000-0000-00004A280000}"/>
    <cellStyle name="Normal 17 2 2 3 4 2 2 2" xfId="10413" xr:uid="{00000000-0005-0000-0000-00004B280000}"/>
    <cellStyle name="Normal 17 2 2 3 4 2 3" xfId="10414" xr:uid="{00000000-0005-0000-0000-00004C280000}"/>
    <cellStyle name="Normal 17 2 2 3 4 3" xfId="10415" xr:uid="{00000000-0005-0000-0000-00004D280000}"/>
    <cellStyle name="Normal 17 2 2 3 4 3 2" xfId="10416" xr:uid="{00000000-0005-0000-0000-00004E280000}"/>
    <cellStyle name="Normal 17 2 2 3 4 4" xfId="10417" xr:uid="{00000000-0005-0000-0000-00004F280000}"/>
    <cellStyle name="Normal 17 2 2 3 5" xfId="10418" xr:uid="{00000000-0005-0000-0000-000050280000}"/>
    <cellStyle name="Normal 17 2 2 3 5 2" xfId="10419" xr:uid="{00000000-0005-0000-0000-000051280000}"/>
    <cellStyle name="Normal 17 2 2 3 5 2 2" xfId="10420" xr:uid="{00000000-0005-0000-0000-000052280000}"/>
    <cellStyle name="Normal 17 2 2 3 5 3" xfId="10421" xr:uid="{00000000-0005-0000-0000-000053280000}"/>
    <cellStyle name="Normal 17 2 2 3 6" xfId="10422" xr:uid="{00000000-0005-0000-0000-000054280000}"/>
    <cellStyle name="Normal 17 2 2 3 6 2" xfId="10423" xr:uid="{00000000-0005-0000-0000-000055280000}"/>
    <cellStyle name="Normal 17 2 2 3 7" xfId="10424" xr:uid="{00000000-0005-0000-0000-000056280000}"/>
    <cellStyle name="Normal 17 2 2 3 8" xfId="10425" xr:uid="{00000000-0005-0000-0000-000057280000}"/>
    <cellStyle name="Normal 17 2 2 4" xfId="10426" xr:uid="{00000000-0005-0000-0000-000058280000}"/>
    <cellStyle name="Normal 17 2 2 4 2" xfId="10427" xr:uid="{00000000-0005-0000-0000-000059280000}"/>
    <cellStyle name="Normal 17 2 2 4 2 2" xfId="10428" xr:uid="{00000000-0005-0000-0000-00005A280000}"/>
    <cellStyle name="Normal 17 2 2 4 2 2 2" xfId="10429" xr:uid="{00000000-0005-0000-0000-00005B280000}"/>
    <cellStyle name="Normal 17 2 2 4 2 2 2 2" xfId="10430" xr:uid="{00000000-0005-0000-0000-00005C280000}"/>
    <cellStyle name="Normal 17 2 2 4 2 2 2 2 2" xfId="10431" xr:uid="{00000000-0005-0000-0000-00005D280000}"/>
    <cellStyle name="Normal 17 2 2 4 2 2 2 3" xfId="10432" xr:uid="{00000000-0005-0000-0000-00005E280000}"/>
    <cellStyle name="Normal 17 2 2 4 2 2 3" xfId="10433" xr:uid="{00000000-0005-0000-0000-00005F280000}"/>
    <cellStyle name="Normal 17 2 2 4 2 2 3 2" xfId="10434" xr:uid="{00000000-0005-0000-0000-000060280000}"/>
    <cellStyle name="Normal 17 2 2 4 2 2 4" xfId="10435" xr:uid="{00000000-0005-0000-0000-000061280000}"/>
    <cellStyle name="Normal 17 2 2 4 2 3" xfId="10436" xr:uid="{00000000-0005-0000-0000-000062280000}"/>
    <cellStyle name="Normal 17 2 2 4 2 3 2" xfId="10437" xr:uid="{00000000-0005-0000-0000-000063280000}"/>
    <cellStyle name="Normal 17 2 2 4 2 3 2 2" xfId="10438" xr:uid="{00000000-0005-0000-0000-000064280000}"/>
    <cellStyle name="Normal 17 2 2 4 2 3 3" xfId="10439" xr:uid="{00000000-0005-0000-0000-000065280000}"/>
    <cellStyle name="Normal 17 2 2 4 2 4" xfId="10440" xr:uid="{00000000-0005-0000-0000-000066280000}"/>
    <cellStyle name="Normal 17 2 2 4 2 4 2" xfId="10441" xr:uid="{00000000-0005-0000-0000-000067280000}"/>
    <cellStyle name="Normal 17 2 2 4 2 5" xfId="10442" xr:uid="{00000000-0005-0000-0000-000068280000}"/>
    <cellStyle name="Normal 17 2 2 4 2 6" xfId="10443" xr:uid="{00000000-0005-0000-0000-000069280000}"/>
    <cellStyle name="Normal 17 2 2 4 3" xfId="10444" xr:uid="{00000000-0005-0000-0000-00006A280000}"/>
    <cellStyle name="Normal 17 2 2 4 3 2" xfId="10445" xr:uid="{00000000-0005-0000-0000-00006B280000}"/>
    <cellStyle name="Normal 17 2 2 4 3 2 2" xfId="10446" xr:uid="{00000000-0005-0000-0000-00006C280000}"/>
    <cellStyle name="Normal 17 2 2 4 3 2 2 2" xfId="10447" xr:uid="{00000000-0005-0000-0000-00006D280000}"/>
    <cellStyle name="Normal 17 2 2 4 3 2 3" xfId="10448" xr:uid="{00000000-0005-0000-0000-00006E280000}"/>
    <cellStyle name="Normal 17 2 2 4 3 3" xfId="10449" xr:uid="{00000000-0005-0000-0000-00006F280000}"/>
    <cellStyle name="Normal 17 2 2 4 3 3 2" xfId="10450" xr:uid="{00000000-0005-0000-0000-000070280000}"/>
    <cellStyle name="Normal 17 2 2 4 3 4" xfId="10451" xr:uid="{00000000-0005-0000-0000-000071280000}"/>
    <cellStyle name="Normal 17 2 2 4 4" xfId="10452" xr:uid="{00000000-0005-0000-0000-000072280000}"/>
    <cellStyle name="Normal 17 2 2 4 4 2" xfId="10453" xr:uid="{00000000-0005-0000-0000-000073280000}"/>
    <cellStyle name="Normal 17 2 2 4 4 2 2" xfId="10454" xr:uid="{00000000-0005-0000-0000-000074280000}"/>
    <cellStyle name="Normal 17 2 2 4 4 3" xfId="10455" xr:uid="{00000000-0005-0000-0000-000075280000}"/>
    <cellStyle name="Normal 17 2 2 4 5" xfId="10456" xr:uid="{00000000-0005-0000-0000-000076280000}"/>
    <cellStyle name="Normal 17 2 2 4 5 2" xfId="10457" xr:uid="{00000000-0005-0000-0000-000077280000}"/>
    <cellStyle name="Normal 17 2 2 4 6" xfId="10458" xr:uid="{00000000-0005-0000-0000-000078280000}"/>
    <cellStyle name="Normal 17 2 2 4 7" xfId="10459" xr:uid="{00000000-0005-0000-0000-000079280000}"/>
    <cellStyle name="Normal 17 2 2 5" xfId="10460" xr:uid="{00000000-0005-0000-0000-00007A280000}"/>
    <cellStyle name="Normal 17 2 2 5 2" xfId="10461" xr:uid="{00000000-0005-0000-0000-00007B280000}"/>
    <cellStyle name="Normal 17 2 2 5 2 2" xfId="10462" xr:uid="{00000000-0005-0000-0000-00007C280000}"/>
    <cellStyle name="Normal 17 2 2 5 2 2 2" xfId="10463" xr:uid="{00000000-0005-0000-0000-00007D280000}"/>
    <cellStyle name="Normal 17 2 2 5 2 2 2 2" xfId="10464" xr:uid="{00000000-0005-0000-0000-00007E280000}"/>
    <cellStyle name="Normal 17 2 2 5 2 2 3" xfId="10465" xr:uid="{00000000-0005-0000-0000-00007F280000}"/>
    <cellStyle name="Normal 17 2 2 5 2 3" xfId="10466" xr:uid="{00000000-0005-0000-0000-000080280000}"/>
    <cellStyle name="Normal 17 2 2 5 2 3 2" xfId="10467" xr:uid="{00000000-0005-0000-0000-000081280000}"/>
    <cellStyle name="Normal 17 2 2 5 2 4" xfId="10468" xr:uid="{00000000-0005-0000-0000-000082280000}"/>
    <cellStyle name="Normal 17 2 2 5 3" xfId="10469" xr:uid="{00000000-0005-0000-0000-000083280000}"/>
    <cellStyle name="Normal 17 2 2 5 3 2" xfId="10470" xr:uid="{00000000-0005-0000-0000-000084280000}"/>
    <cellStyle name="Normal 17 2 2 5 3 2 2" xfId="10471" xr:uid="{00000000-0005-0000-0000-000085280000}"/>
    <cellStyle name="Normal 17 2 2 5 3 3" xfId="10472" xr:uid="{00000000-0005-0000-0000-000086280000}"/>
    <cellStyle name="Normal 17 2 2 5 4" xfId="10473" xr:uid="{00000000-0005-0000-0000-000087280000}"/>
    <cellStyle name="Normal 17 2 2 5 4 2" xfId="10474" xr:uid="{00000000-0005-0000-0000-000088280000}"/>
    <cellStyle name="Normal 17 2 2 5 5" xfId="10475" xr:uid="{00000000-0005-0000-0000-000089280000}"/>
    <cellStyle name="Normal 17 2 2 5 6" xfId="10476" xr:uid="{00000000-0005-0000-0000-00008A280000}"/>
    <cellStyle name="Normal 17 2 2 6" xfId="10477" xr:uid="{00000000-0005-0000-0000-00008B280000}"/>
    <cellStyle name="Normal 17 2 2 6 2" xfId="10478" xr:uid="{00000000-0005-0000-0000-00008C280000}"/>
    <cellStyle name="Normal 17 2 2 6 2 2" xfId="10479" xr:uid="{00000000-0005-0000-0000-00008D280000}"/>
    <cellStyle name="Normal 17 2 2 6 2 2 2" xfId="10480" xr:uid="{00000000-0005-0000-0000-00008E280000}"/>
    <cellStyle name="Normal 17 2 2 6 2 3" xfId="10481" xr:uid="{00000000-0005-0000-0000-00008F280000}"/>
    <cellStyle name="Normal 17 2 2 6 3" xfId="10482" xr:uid="{00000000-0005-0000-0000-000090280000}"/>
    <cellStyle name="Normal 17 2 2 6 3 2" xfId="10483" xr:uid="{00000000-0005-0000-0000-000091280000}"/>
    <cellStyle name="Normal 17 2 2 6 4" xfId="10484" xr:uid="{00000000-0005-0000-0000-000092280000}"/>
    <cellStyle name="Normal 17 2 2 7" xfId="10485" xr:uid="{00000000-0005-0000-0000-000093280000}"/>
    <cellStyle name="Normal 17 2 2 7 2" xfId="10486" xr:uid="{00000000-0005-0000-0000-000094280000}"/>
    <cellStyle name="Normal 17 2 2 7 2 2" xfId="10487" xr:uid="{00000000-0005-0000-0000-000095280000}"/>
    <cellStyle name="Normal 17 2 2 7 3" xfId="10488" xr:uid="{00000000-0005-0000-0000-000096280000}"/>
    <cellStyle name="Normal 17 2 2 8" xfId="10489" xr:uid="{00000000-0005-0000-0000-000097280000}"/>
    <cellStyle name="Normal 17 2 2 8 2" xfId="10490" xr:uid="{00000000-0005-0000-0000-000098280000}"/>
    <cellStyle name="Normal 17 2 2 9" xfId="10491" xr:uid="{00000000-0005-0000-0000-000099280000}"/>
    <cellStyle name="Normal 17 2 3" xfId="10492" xr:uid="{00000000-0005-0000-0000-00009A280000}"/>
    <cellStyle name="Normal 17 2 3 2" xfId="10493" xr:uid="{00000000-0005-0000-0000-00009B280000}"/>
    <cellStyle name="Normal 17 2 3 2 2" xfId="10494" xr:uid="{00000000-0005-0000-0000-00009C280000}"/>
    <cellStyle name="Normal 17 2 3 2 2 2" xfId="10495" xr:uid="{00000000-0005-0000-0000-00009D280000}"/>
    <cellStyle name="Normal 17 2 3 2 2 2 2" xfId="10496" xr:uid="{00000000-0005-0000-0000-00009E280000}"/>
    <cellStyle name="Normal 17 2 3 2 2 2 2 2" xfId="10497" xr:uid="{00000000-0005-0000-0000-00009F280000}"/>
    <cellStyle name="Normal 17 2 3 2 2 2 2 2 2" xfId="10498" xr:uid="{00000000-0005-0000-0000-0000A0280000}"/>
    <cellStyle name="Normal 17 2 3 2 2 2 2 2 2 2" xfId="10499" xr:uid="{00000000-0005-0000-0000-0000A1280000}"/>
    <cellStyle name="Normal 17 2 3 2 2 2 2 2 3" xfId="10500" xr:uid="{00000000-0005-0000-0000-0000A2280000}"/>
    <cellStyle name="Normal 17 2 3 2 2 2 2 3" xfId="10501" xr:uid="{00000000-0005-0000-0000-0000A3280000}"/>
    <cellStyle name="Normal 17 2 3 2 2 2 2 3 2" xfId="10502" xr:uid="{00000000-0005-0000-0000-0000A4280000}"/>
    <cellStyle name="Normal 17 2 3 2 2 2 2 4" xfId="10503" xr:uid="{00000000-0005-0000-0000-0000A5280000}"/>
    <cellStyle name="Normal 17 2 3 2 2 2 3" xfId="10504" xr:uid="{00000000-0005-0000-0000-0000A6280000}"/>
    <cellStyle name="Normal 17 2 3 2 2 2 3 2" xfId="10505" xr:uid="{00000000-0005-0000-0000-0000A7280000}"/>
    <cellStyle name="Normal 17 2 3 2 2 2 3 2 2" xfId="10506" xr:uid="{00000000-0005-0000-0000-0000A8280000}"/>
    <cellStyle name="Normal 17 2 3 2 2 2 3 3" xfId="10507" xr:uid="{00000000-0005-0000-0000-0000A9280000}"/>
    <cellStyle name="Normal 17 2 3 2 2 2 4" xfId="10508" xr:uid="{00000000-0005-0000-0000-0000AA280000}"/>
    <cellStyle name="Normal 17 2 3 2 2 2 4 2" xfId="10509" xr:uid="{00000000-0005-0000-0000-0000AB280000}"/>
    <cellStyle name="Normal 17 2 3 2 2 2 5" xfId="10510" xr:uid="{00000000-0005-0000-0000-0000AC280000}"/>
    <cellStyle name="Normal 17 2 3 2 2 2 6" xfId="10511" xr:uid="{00000000-0005-0000-0000-0000AD280000}"/>
    <cellStyle name="Normal 17 2 3 2 2 3" xfId="10512" xr:uid="{00000000-0005-0000-0000-0000AE280000}"/>
    <cellStyle name="Normal 17 2 3 2 2 3 2" xfId="10513" xr:uid="{00000000-0005-0000-0000-0000AF280000}"/>
    <cellStyle name="Normal 17 2 3 2 2 3 2 2" xfId="10514" xr:uid="{00000000-0005-0000-0000-0000B0280000}"/>
    <cellStyle name="Normal 17 2 3 2 2 3 2 2 2" xfId="10515" xr:uid="{00000000-0005-0000-0000-0000B1280000}"/>
    <cellStyle name="Normal 17 2 3 2 2 3 2 3" xfId="10516" xr:uid="{00000000-0005-0000-0000-0000B2280000}"/>
    <cellStyle name="Normal 17 2 3 2 2 3 3" xfId="10517" xr:uid="{00000000-0005-0000-0000-0000B3280000}"/>
    <cellStyle name="Normal 17 2 3 2 2 3 3 2" xfId="10518" xr:uid="{00000000-0005-0000-0000-0000B4280000}"/>
    <cellStyle name="Normal 17 2 3 2 2 3 4" xfId="10519" xr:uid="{00000000-0005-0000-0000-0000B5280000}"/>
    <cellStyle name="Normal 17 2 3 2 2 4" xfId="10520" xr:uid="{00000000-0005-0000-0000-0000B6280000}"/>
    <cellStyle name="Normal 17 2 3 2 2 4 2" xfId="10521" xr:uid="{00000000-0005-0000-0000-0000B7280000}"/>
    <cellStyle name="Normal 17 2 3 2 2 4 2 2" xfId="10522" xr:uid="{00000000-0005-0000-0000-0000B8280000}"/>
    <cellStyle name="Normal 17 2 3 2 2 4 3" xfId="10523" xr:uid="{00000000-0005-0000-0000-0000B9280000}"/>
    <cellStyle name="Normal 17 2 3 2 2 5" xfId="10524" xr:uid="{00000000-0005-0000-0000-0000BA280000}"/>
    <cellStyle name="Normal 17 2 3 2 2 5 2" xfId="10525" xr:uid="{00000000-0005-0000-0000-0000BB280000}"/>
    <cellStyle name="Normal 17 2 3 2 2 6" xfId="10526" xr:uid="{00000000-0005-0000-0000-0000BC280000}"/>
    <cellStyle name="Normal 17 2 3 2 2 7" xfId="10527" xr:uid="{00000000-0005-0000-0000-0000BD280000}"/>
    <cellStyle name="Normal 17 2 3 2 3" xfId="10528" xr:uid="{00000000-0005-0000-0000-0000BE280000}"/>
    <cellStyle name="Normal 17 2 3 2 3 2" xfId="10529" xr:uid="{00000000-0005-0000-0000-0000BF280000}"/>
    <cellStyle name="Normal 17 2 3 2 3 2 2" xfId="10530" xr:uid="{00000000-0005-0000-0000-0000C0280000}"/>
    <cellStyle name="Normal 17 2 3 2 3 2 2 2" xfId="10531" xr:uid="{00000000-0005-0000-0000-0000C1280000}"/>
    <cellStyle name="Normal 17 2 3 2 3 2 2 2 2" xfId="10532" xr:uid="{00000000-0005-0000-0000-0000C2280000}"/>
    <cellStyle name="Normal 17 2 3 2 3 2 2 3" xfId="10533" xr:uid="{00000000-0005-0000-0000-0000C3280000}"/>
    <cellStyle name="Normal 17 2 3 2 3 2 3" xfId="10534" xr:uid="{00000000-0005-0000-0000-0000C4280000}"/>
    <cellStyle name="Normal 17 2 3 2 3 2 3 2" xfId="10535" xr:uid="{00000000-0005-0000-0000-0000C5280000}"/>
    <cellStyle name="Normal 17 2 3 2 3 2 4" xfId="10536" xr:uid="{00000000-0005-0000-0000-0000C6280000}"/>
    <cellStyle name="Normal 17 2 3 2 3 3" xfId="10537" xr:uid="{00000000-0005-0000-0000-0000C7280000}"/>
    <cellStyle name="Normal 17 2 3 2 3 3 2" xfId="10538" xr:uid="{00000000-0005-0000-0000-0000C8280000}"/>
    <cellStyle name="Normal 17 2 3 2 3 3 2 2" xfId="10539" xr:uid="{00000000-0005-0000-0000-0000C9280000}"/>
    <cellStyle name="Normal 17 2 3 2 3 3 3" xfId="10540" xr:uid="{00000000-0005-0000-0000-0000CA280000}"/>
    <cellStyle name="Normal 17 2 3 2 3 4" xfId="10541" xr:uid="{00000000-0005-0000-0000-0000CB280000}"/>
    <cellStyle name="Normal 17 2 3 2 3 4 2" xfId="10542" xr:uid="{00000000-0005-0000-0000-0000CC280000}"/>
    <cellStyle name="Normal 17 2 3 2 3 5" xfId="10543" xr:uid="{00000000-0005-0000-0000-0000CD280000}"/>
    <cellStyle name="Normal 17 2 3 2 3 6" xfId="10544" xr:uid="{00000000-0005-0000-0000-0000CE280000}"/>
    <cellStyle name="Normal 17 2 3 2 4" xfId="10545" xr:uid="{00000000-0005-0000-0000-0000CF280000}"/>
    <cellStyle name="Normal 17 2 3 2 4 2" xfId="10546" xr:uid="{00000000-0005-0000-0000-0000D0280000}"/>
    <cellStyle name="Normal 17 2 3 2 4 2 2" xfId="10547" xr:uid="{00000000-0005-0000-0000-0000D1280000}"/>
    <cellStyle name="Normal 17 2 3 2 4 2 2 2" xfId="10548" xr:uid="{00000000-0005-0000-0000-0000D2280000}"/>
    <cellStyle name="Normal 17 2 3 2 4 2 3" xfId="10549" xr:uid="{00000000-0005-0000-0000-0000D3280000}"/>
    <cellStyle name="Normal 17 2 3 2 4 3" xfId="10550" xr:uid="{00000000-0005-0000-0000-0000D4280000}"/>
    <cellStyle name="Normal 17 2 3 2 4 3 2" xfId="10551" xr:uid="{00000000-0005-0000-0000-0000D5280000}"/>
    <cellStyle name="Normal 17 2 3 2 4 4" xfId="10552" xr:uid="{00000000-0005-0000-0000-0000D6280000}"/>
    <cellStyle name="Normal 17 2 3 2 5" xfId="10553" xr:uid="{00000000-0005-0000-0000-0000D7280000}"/>
    <cellStyle name="Normal 17 2 3 2 5 2" xfId="10554" xr:uid="{00000000-0005-0000-0000-0000D8280000}"/>
    <cellStyle name="Normal 17 2 3 2 5 2 2" xfId="10555" xr:uid="{00000000-0005-0000-0000-0000D9280000}"/>
    <cellStyle name="Normal 17 2 3 2 5 3" xfId="10556" xr:uid="{00000000-0005-0000-0000-0000DA280000}"/>
    <cellStyle name="Normal 17 2 3 2 6" xfId="10557" xr:uid="{00000000-0005-0000-0000-0000DB280000}"/>
    <cellStyle name="Normal 17 2 3 2 6 2" xfId="10558" xr:uid="{00000000-0005-0000-0000-0000DC280000}"/>
    <cellStyle name="Normal 17 2 3 2 7" xfId="10559" xr:uid="{00000000-0005-0000-0000-0000DD280000}"/>
    <cellStyle name="Normal 17 2 3 2 8" xfId="10560" xr:uid="{00000000-0005-0000-0000-0000DE280000}"/>
    <cellStyle name="Normal 17 2 3 3" xfId="10561" xr:uid="{00000000-0005-0000-0000-0000DF280000}"/>
    <cellStyle name="Normal 17 2 3 3 2" xfId="10562" xr:uid="{00000000-0005-0000-0000-0000E0280000}"/>
    <cellStyle name="Normal 17 2 3 3 2 2" xfId="10563" xr:uid="{00000000-0005-0000-0000-0000E1280000}"/>
    <cellStyle name="Normal 17 2 3 3 2 2 2" xfId="10564" xr:uid="{00000000-0005-0000-0000-0000E2280000}"/>
    <cellStyle name="Normal 17 2 3 3 2 2 2 2" xfId="10565" xr:uid="{00000000-0005-0000-0000-0000E3280000}"/>
    <cellStyle name="Normal 17 2 3 3 2 2 2 2 2" xfId="10566" xr:uid="{00000000-0005-0000-0000-0000E4280000}"/>
    <cellStyle name="Normal 17 2 3 3 2 2 2 3" xfId="10567" xr:uid="{00000000-0005-0000-0000-0000E5280000}"/>
    <cellStyle name="Normal 17 2 3 3 2 2 3" xfId="10568" xr:uid="{00000000-0005-0000-0000-0000E6280000}"/>
    <cellStyle name="Normal 17 2 3 3 2 2 3 2" xfId="10569" xr:uid="{00000000-0005-0000-0000-0000E7280000}"/>
    <cellStyle name="Normal 17 2 3 3 2 2 4" xfId="10570" xr:uid="{00000000-0005-0000-0000-0000E8280000}"/>
    <cellStyle name="Normal 17 2 3 3 2 3" xfId="10571" xr:uid="{00000000-0005-0000-0000-0000E9280000}"/>
    <cellStyle name="Normal 17 2 3 3 2 3 2" xfId="10572" xr:uid="{00000000-0005-0000-0000-0000EA280000}"/>
    <cellStyle name="Normal 17 2 3 3 2 3 2 2" xfId="10573" xr:uid="{00000000-0005-0000-0000-0000EB280000}"/>
    <cellStyle name="Normal 17 2 3 3 2 3 3" xfId="10574" xr:uid="{00000000-0005-0000-0000-0000EC280000}"/>
    <cellStyle name="Normal 17 2 3 3 2 4" xfId="10575" xr:uid="{00000000-0005-0000-0000-0000ED280000}"/>
    <cellStyle name="Normal 17 2 3 3 2 4 2" xfId="10576" xr:uid="{00000000-0005-0000-0000-0000EE280000}"/>
    <cellStyle name="Normal 17 2 3 3 2 5" xfId="10577" xr:uid="{00000000-0005-0000-0000-0000EF280000}"/>
    <cellStyle name="Normal 17 2 3 3 2 6" xfId="10578" xr:uid="{00000000-0005-0000-0000-0000F0280000}"/>
    <cellStyle name="Normal 17 2 3 3 3" xfId="10579" xr:uid="{00000000-0005-0000-0000-0000F1280000}"/>
    <cellStyle name="Normal 17 2 3 3 3 2" xfId="10580" xr:uid="{00000000-0005-0000-0000-0000F2280000}"/>
    <cellStyle name="Normal 17 2 3 3 3 2 2" xfId="10581" xr:uid="{00000000-0005-0000-0000-0000F3280000}"/>
    <cellStyle name="Normal 17 2 3 3 3 2 2 2" xfId="10582" xr:uid="{00000000-0005-0000-0000-0000F4280000}"/>
    <cellStyle name="Normal 17 2 3 3 3 2 3" xfId="10583" xr:uid="{00000000-0005-0000-0000-0000F5280000}"/>
    <cellStyle name="Normal 17 2 3 3 3 3" xfId="10584" xr:uid="{00000000-0005-0000-0000-0000F6280000}"/>
    <cellStyle name="Normal 17 2 3 3 3 3 2" xfId="10585" xr:uid="{00000000-0005-0000-0000-0000F7280000}"/>
    <cellStyle name="Normal 17 2 3 3 3 4" xfId="10586" xr:uid="{00000000-0005-0000-0000-0000F8280000}"/>
    <cellStyle name="Normal 17 2 3 3 4" xfId="10587" xr:uid="{00000000-0005-0000-0000-0000F9280000}"/>
    <cellStyle name="Normal 17 2 3 3 4 2" xfId="10588" xr:uid="{00000000-0005-0000-0000-0000FA280000}"/>
    <cellStyle name="Normal 17 2 3 3 4 2 2" xfId="10589" xr:uid="{00000000-0005-0000-0000-0000FB280000}"/>
    <cellStyle name="Normal 17 2 3 3 4 3" xfId="10590" xr:uid="{00000000-0005-0000-0000-0000FC280000}"/>
    <cellStyle name="Normal 17 2 3 3 5" xfId="10591" xr:uid="{00000000-0005-0000-0000-0000FD280000}"/>
    <cellStyle name="Normal 17 2 3 3 5 2" xfId="10592" xr:uid="{00000000-0005-0000-0000-0000FE280000}"/>
    <cellStyle name="Normal 17 2 3 3 6" xfId="10593" xr:uid="{00000000-0005-0000-0000-0000FF280000}"/>
    <cellStyle name="Normal 17 2 3 3 7" xfId="10594" xr:uid="{00000000-0005-0000-0000-000000290000}"/>
    <cellStyle name="Normal 17 2 3 4" xfId="10595" xr:uid="{00000000-0005-0000-0000-000001290000}"/>
    <cellStyle name="Normal 17 2 3 4 2" xfId="10596" xr:uid="{00000000-0005-0000-0000-000002290000}"/>
    <cellStyle name="Normal 17 2 3 4 2 2" xfId="10597" xr:uid="{00000000-0005-0000-0000-000003290000}"/>
    <cellStyle name="Normal 17 2 3 4 2 2 2" xfId="10598" xr:uid="{00000000-0005-0000-0000-000004290000}"/>
    <cellStyle name="Normal 17 2 3 4 2 2 2 2" xfId="10599" xr:uid="{00000000-0005-0000-0000-000005290000}"/>
    <cellStyle name="Normal 17 2 3 4 2 2 3" xfId="10600" xr:uid="{00000000-0005-0000-0000-000006290000}"/>
    <cellStyle name="Normal 17 2 3 4 2 3" xfId="10601" xr:uid="{00000000-0005-0000-0000-000007290000}"/>
    <cellStyle name="Normal 17 2 3 4 2 3 2" xfId="10602" xr:uid="{00000000-0005-0000-0000-000008290000}"/>
    <cellStyle name="Normal 17 2 3 4 2 4" xfId="10603" xr:uid="{00000000-0005-0000-0000-000009290000}"/>
    <cellStyle name="Normal 17 2 3 4 3" xfId="10604" xr:uid="{00000000-0005-0000-0000-00000A290000}"/>
    <cellStyle name="Normal 17 2 3 4 3 2" xfId="10605" xr:uid="{00000000-0005-0000-0000-00000B290000}"/>
    <cellStyle name="Normal 17 2 3 4 3 2 2" xfId="10606" xr:uid="{00000000-0005-0000-0000-00000C290000}"/>
    <cellStyle name="Normal 17 2 3 4 3 3" xfId="10607" xr:uid="{00000000-0005-0000-0000-00000D290000}"/>
    <cellStyle name="Normal 17 2 3 4 4" xfId="10608" xr:uid="{00000000-0005-0000-0000-00000E290000}"/>
    <cellStyle name="Normal 17 2 3 4 4 2" xfId="10609" xr:uid="{00000000-0005-0000-0000-00000F290000}"/>
    <cellStyle name="Normal 17 2 3 4 5" xfId="10610" xr:uid="{00000000-0005-0000-0000-000010290000}"/>
    <cellStyle name="Normal 17 2 3 4 6" xfId="10611" xr:uid="{00000000-0005-0000-0000-000011290000}"/>
    <cellStyle name="Normal 17 2 3 5" xfId="10612" xr:uid="{00000000-0005-0000-0000-000012290000}"/>
    <cellStyle name="Normal 17 2 3 5 2" xfId="10613" xr:uid="{00000000-0005-0000-0000-000013290000}"/>
    <cellStyle name="Normal 17 2 3 5 2 2" xfId="10614" xr:uid="{00000000-0005-0000-0000-000014290000}"/>
    <cellStyle name="Normal 17 2 3 5 2 2 2" xfId="10615" xr:uid="{00000000-0005-0000-0000-000015290000}"/>
    <cellStyle name="Normal 17 2 3 5 2 3" xfId="10616" xr:uid="{00000000-0005-0000-0000-000016290000}"/>
    <cellStyle name="Normal 17 2 3 5 3" xfId="10617" xr:uid="{00000000-0005-0000-0000-000017290000}"/>
    <cellStyle name="Normal 17 2 3 5 3 2" xfId="10618" xr:uid="{00000000-0005-0000-0000-000018290000}"/>
    <cellStyle name="Normal 17 2 3 5 4" xfId="10619" xr:uid="{00000000-0005-0000-0000-000019290000}"/>
    <cellStyle name="Normal 17 2 3 6" xfId="10620" xr:uid="{00000000-0005-0000-0000-00001A290000}"/>
    <cellStyle name="Normal 17 2 3 6 2" xfId="10621" xr:uid="{00000000-0005-0000-0000-00001B290000}"/>
    <cellStyle name="Normal 17 2 3 6 2 2" xfId="10622" xr:uid="{00000000-0005-0000-0000-00001C290000}"/>
    <cellStyle name="Normal 17 2 3 6 3" xfId="10623" xr:uid="{00000000-0005-0000-0000-00001D290000}"/>
    <cellStyle name="Normal 17 2 3 7" xfId="10624" xr:uid="{00000000-0005-0000-0000-00001E290000}"/>
    <cellStyle name="Normal 17 2 3 7 2" xfId="10625" xr:uid="{00000000-0005-0000-0000-00001F290000}"/>
    <cellStyle name="Normal 17 2 3 8" xfId="10626" xr:uid="{00000000-0005-0000-0000-000020290000}"/>
    <cellStyle name="Normal 17 2 3 9" xfId="10627" xr:uid="{00000000-0005-0000-0000-000021290000}"/>
    <cellStyle name="Normal 17 2 4" xfId="10628" xr:uid="{00000000-0005-0000-0000-000022290000}"/>
    <cellStyle name="Normal 17 2 4 2" xfId="10629" xr:uid="{00000000-0005-0000-0000-000023290000}"/>
    <cellStyle name="Normal 17 2 4 2 2" xfId="10630" xr:uid="{00000000-0005-0000-0000-000024290000}"/>
    <cellStyle name="Normal 17 2 4 2 2 2" xfId="10631" xr:uid="{00000000-0005-0000-0000-000025290000}"/>
    <cellStyle name="Normal 17 2 4 2 2 2 2" xfId="10632" xr:uid="{00000000-0005-0000-0000-000026290000}"/>
    <cellStyle name="Normal 17 2 4 2 2 2 2 2" xfId="10633" xr:uid="{00000000-0005-0000-0000-000027290000}"/>
    <cellStyle name="Normal 17 2 4 2 2 2 2 2 2" xfId="10634" xr:uid="{00000000-0005-0000-0000-000028290000}"/>
    <cellStyle name="Normal 17 2 4 2 2 2 2 3" xfId="10635" xr:uid="{00000000-0005-0000-0000-000029290000}"/>
    <cellStyle name="Normal 17 2 4 2 2 2 3" xfId="10636" xr:uid="{00000000-0005-0000-0000-00002A290000}"/>
    <cellStyle name="Normal 17 2 4 2 2 2 3 2" xfId="10637" xr:uid="{00000000-0005-0000-0000-00002B290000}"/>
    <cellStyle name="Normal 17 2 4 2 2 2 4" xfId="10638" xr:uid="{00000000-0005-0000-0000-00002C290000}"/>
    <cellStyle name="Normal 17 2 4 2 2 3" xfId="10639" xr:uid="{00000000-0005-0000-0000-00002D290000}"/>
    <cellStyle name="Normal 17 2 4 2 2 3 2" xfId="10640" xr:uid="{00000000-0005-0000-0000-00002E290000}"/>
    <cellStyle name="Normal 17 2 4 2 2 3 2 2" xfId="10641" xr:uid="{00000000-0005-0000-0000-00002F290000}"/>
    <cellStyle name="Normal 17 2 4 2 2 3 3" xfId="10642" xr:uid="{00000000-0005-0000-0000-000030290000}"/>
    <cellStyle name="Normal 17 2 4 2 2 4" xfId="10643" xr:uid="{00000000-0005-0000-0000-000031290000}"/>
    <cellStyle name="Normal 17 2 4 2 2 4 2" xfId="10644" xr:uid="{00000000-0005-0000-0000-000032290000}"/>
    <cellStyle name="Normal 17 2 4 2 2 5" xfId="10645" xr:uid="{00000000-0005-0000-0000-000033290000}"/>
    <cellStyle name="Normal 17 2 4 2 2 6" xfId="10646" xr:uid="{00000000-0005-0000-0000-000034290000}"/>
    <cellStyle name="Normal 17 2 4 2 3" xfId="10647" xr:uid="{00000000-0005-0000-0000-000035290000}"/>
    <cellStyle name="Normal 17 2 4 2 3 2" xfId="10648" xr:uid="{00000000-0005-0000-0000-000036290000}"/>
    <cellStyle name="Normal 17 2 4 2 3 2 2" xfId="10649" xr:uid="{00000000-0005-0000-0000-000037290000}"/>
    <cellStyle name="Normal 17 2 4 2 3 2 2 2" xfId="10650" xr:uid="{00000000-0005-0000-0000-000038290000}"/>
    <cellStyle name="Normal 17 2 4 2 3 2 3" xfId="10651" xr:uid="{00000000-0005-0000-0000-000039290000}"/>
    <cellStyle name="Normal 17 2 4 2 3 3" xfId="10652" xr:uid="{00000000-0005-0000-0000-00003A290000}"/>
    <cellStyle name="Normal 17 2 4 2 3 3 2" xfId="10653" xr:uid="{00000000-0005-0000-0000-00003B290000}"/>
    <cellStyle name="Normal 17 2 4 2 3 4" xfId="10654" xr:uid="{00000000-0005-0000-0000-00003C290000}"/>
    <cellStyle name="Normal 17 2 4 2 4" xfId="10655" xr:uid="{00000000-0005-0000-0000-00003D290000}"/>
    <cellStyle name="Normal 17 2 4 2 4 2" xfId="10656" xr:uid="{00000000-0005-0000-0000-00003E290000}"/>
    <cellStyle name="Normal 17 2 4 2 4 2 2" xfId="10657" xr:uid="{00000000-0005-0000-0000-00003F290000}"/>
    <cellStyle name="Normal 17 2 4 2 4 3" xfId="10658" xr:uid="{00000000-0005-0000-0000-000040290000}"/>
    <cellStyle name="Normal 17 2 4 2 5" xfId="10659" xr:uid="{00000000-0005-0000-0000-000041290000}"/>
    <cellStyle name="Normal 17 2 4 2 5 2" xfId="10660" xr:uid="{00000000-0005-0000-0000-000042290000}"/>
    <cellStyle name="Normal 17 2 4 2 6" xfId="10661" xr:uid="{00000000-0005-0000-0000-000043290000}"/>
    <cellStyle name="Normal 17 2 4 2 7" xfId="10662" xr:uid="{00000000-0005-0000-0000-000044290000}"/>
    <cellStyle name="Normal 17 2 4 3" xfId="10663" xr:uid="{00000000-0005-0000-0000-000045290000}"/>
    <cellStyle name="Normal 17 2 4 3 2" xfId="10664" xr:uid="{00000000-0005-0000-0000-000046290000}"/>
    <cellStyle name="Normal 17 2 4 3 2 2" xfId="10665" xr:uid="{00000000-0005-0000-0000-000047290000}"/>
    <cellStyle name="Normal 17 2 4 3 2 2 2" xfId="10666" xr:uid="{00000000-0005-0000-0000-000048290000}"/>
    <cellStyle name="Normal 17 2 4 3 2 2 2 2" xfId="10667" xr:uid="{00000000-0005-0000-0000-000049290000}"/>
    <cellStyle name="Normal 17 2 4 3 2 2 3" xfId="10668" xr:uid="{00000000-0005-0000-0000-00004A290000}"/>
    <cellStyle name="Normal 17 2 4 3 2 3" xfId="10669" xr:uid="{00000000-0005-0000-0000-00004B290000}"/>
    <cellStyle name="Normal 17 2 4 3 2 3 2" xfId="10670" xr:uid="{00000000-0005-0000-0000-00004C290000}"/>
    <cellStyle name="Normal 17 2 4 3 2 4" xfId="10671" xr:uid="{00000000-0005-0000-0000-00004D290000}"/>
    <cellStyle name="Normal 17 2 4 3 3" xfId="10672" xr:uid="{00000000-0005-0000-0000-00004E290000}"/>
    <cellStyle name="Normal 17 2 4 3 3 2" xfId="10673" xr:uid="{00000000-0005-0000-0000-00004F290000}"/>
    <cellStyle name="Normal 17 2 4 3 3 2 2" xfId="10674" xr:uid="{00000000-0005-0000-0000-000050290000}"/>
    <cellStyle name="Normal 17 2 4 3 3 3" xfId="10675" xr:uid="{00000000-0005-0000-0000-000051290000}"/>
    <cellStyle name="Normal 17 2 4 3 4" xfId="10676" xr:uid="{00000000-0005-0000-0000-000052290000}"/>
    <cellStyle name="Normal 17 2 4 3 4 2" xfId="10677" xr:uid="{00000000-0005-0000-0000-000053290000}"/>
    <cellStyle name="Normal 17 2 4 3 5" xfId="10678" xr:uid="{00000000-0005-0000-0000-000054290000}"/>
    <cellStyle name="Normal 17 2 4 3 6" xfId="10679" xr:uid="{00000000-0005-0000-0000-000055290000}"/>
    <cellStyle name="Normal 17 2 4 4" xfId="10680" xr:uid="{00000000-0005-0000-0000-000056290000}"/>
    <cellStyle name="Normal 17 2 4 4 2" xfId="10681" xr:uid="{00000000-0005-0000-0000-000057290000}"/>
    <cellStyle name="Normal 17 2 4 4 2 2" xfId="10682" xr:uid="{00000000-0005-0000-0000-000058290000}"/>
    <cellStyle name="Normal 17 2 4 4 2 2 2" xfId="10683" xr:uid="{00000000-0005-0000-0000-000059290000}"/>
    <cellStyle name="Normal 17 2 4 4 2 3" xfId="10684" xr:uid="{00000000-0005-0000-0000-00005A290000}"/>
    <cellStyle name="Normal 17 2 4 4 3" xfId="10685" xr:uid="{00000000-0005-0000-0000-00005B290000}"/>
    <cellStyle name="Normal 17 2 4 4 3 2" xfId="10686" xr:uid="{00000000-0005-0000-0000-00005C290000}"/>
    <cellStyle name="Normal 17 2 4 4 4" xfId="10687" xr:uid="{00000000-0005-0000-0000-00005D290000}"/>
    <cellStyle name="Normal 17 2 4 5" xfId="10688" xr:uid="{00000000-0005-0000-0000-00005E290000}"/>
    <cellStyle name="Normal 17 2 4 5 2" xfId="10689" xr:uid="{00000000-0005-0000-0000-00005F290000}"/>
    <cellStyle name="Normal 17 2 4 5 2 2" xfId="10690" xr:uid="{00000000-0005-0000-0000-000060290000}"/>
    <cellStyle name="Normal 17 2 4 5 3" xfId="10691" xr:uid="{00000000-0005-0000-0000-000061290000}"/>
    <cellStyle name="Normal 17 2 4 6" xfId="10692" xr:uid="{00000000-0005-0000-0000-000062290000}"/>
    <cellStyle name="Normal 17 2 4 6 2" xfId="10693" xr:uid="{00000000-0005-0000-0000-000063290000}"/>
    <cellStyle name="Normal 17 2 4 7" xfId="10694" xr:uid="{00000000-0005-0000-0000-000064290000}"/>
    <cellStyle name="Normal 17 2 4 8" xfId="10695" xr:uid="{00000000-0005-0000-0000-000065290000}"/>
    <cellStyle name="Normal 17 2 5" xfId="10696" xr:uid="{00000000-0005-0000-0000-000066290000}"/>
    <cellStyle name="Normal 17 2 5 2" xfId="10697" xr:uid="{00000000-0005-0000-0000-000067290000}"/>
    <cellStyle name="Normal 17 2 5 2 2" xfId="10698" xr:uid="{00000000-0005-0000-0000-000068290000}"/>
    <cellStyle name="Normal 17 2 5 2 2 2" xfId="10699" xr:uid="{00000000-0005-0000-0000-000069290000}"/>
    <cellStyle name="Normal 17 2 5 2 2 2 2" xfId="10700" xr:uid="{00000000-0005-0000-0000-00006A290000}"/>
    <cellStyle name="Normal 17 2 5 2 2 2 2 2" xfId="10701" xr:uid="{00000000-0005-0000-0000-00006B290000}"/>
    <cellStyle name="Normal 17 2 5 2 2 2 3" xfId="10702" xr:uid="{00000000-0005-0000-0000-00006C290000}"/>
    <cellStyle name="Normal 17 2 5 2 2 3" xfId="10703" xr:uid="{00000000-0005-0000-0000-00006D290000}"/>
    <cellStyle name="Normal 17 2 5 2 2 3 2" xfId="10704" xr:uid="{00000000-0005-0000-0000-00006E290000}"/>
    <cellStyle name="Normal 17 2 5 2 2 4" xfId="10705" xr:uid="{00000000-0005-0000-0000-00006F290000}"/>
    <cellStyle name="Normal 17 2 5 2 3" xfId="10706" xr:uid="{00000000-0005-0000-0000-000070290000}"/>
    <cellStyle name="Normal 17 2 5 2 3 2" xfId="10707" xr:uid="{00000000-0005-0000-0000-000071290000}"/>
    <cellStyle name="Normal 17 2 5 2 3 2 2" xfId="10708" xr:uid="{00000000-0005-0000-0000-000072290000}"/>
    <cellStyle name="Normal 17 2 5 2 3 3" xfId="10709" xr:uid="{00000000-0005-0000-0000-000073290000}"/>
    <cellStyle name="Normal 17 2 5 2 4" xfId="10710" xr:uid="{00000000-0005-0000-0000-000074290000}"/>
    <cellStyle name="Normal 17 2 5 2 4 2" xfId="10711" xr:uid="{00000000-0005-0000-0000-000075290000}"/>
    <cellStyle name="Normal 17 2 5 2 5" xfId="10712" xr:uid="{00000000-0005-0000-0000-000076290000}"/>
    <cellStyle name="Normal 17 2 5 2 6" xfId="10713" xr:uid="{00000000-0005-0000-0000-000077290000}"/>
    <cellStyle name="Normal 17 2 5 3" xfId="10714" xr:uid="{00000000-0005-0000-0000-000078290000}"/>
    <cellStyle name="Normal 17 2 5 3 2" xfId="10715" xr:uid="{00000000-0005-0000-0000-000079290000}"/>
    <cellStyle name="Normal 17 2 5 3 2 2" xfId="10716" xr:uid="{00000000-0005-0000-0000-00007A290000}"/>
    <cellStyle name="Normal 17 2 5 3 2 2 2" xfId="10717" xr:uid="{00000000-0005-0000-0000-00007B290000}"/>
    <cellStyle name="Normal 17 2 5 3 2 3" xfId="10718" xr:uid="{00000000-0005-0000-0000-00007C290000}"/>
    <cellStyle name="Normal 17 2 5 3 3" xfId="10719" xr:uid="{00000000-0005-0000-0000-00007D290000}"/>
    <cellStyle name="Normal 17 2 5 3 3 2" xfId="10720" xr:uid="{00000000-0005-0000-0000-00007E290000}"/>
    <cellStyle name="Normal 17 2 5 3 4" xfId="10721" xr:uid="{00000000-0005-0000-0000-00007F290000}"/>
    <cellStyle name="Normal 17 2 5 4" xfId="10722" xr:uid="{00000000-0005-0000-0000-000080290000}"/>
    <cellStyle name="Normal 17 2 5 4 2" xfId="10723" xr:uid="{00000000-0005-0000-0000-000081290000}"/>
    <cellStyle name="Normal 17 2 5 4 2 2" xfId="10724" xr:uid="{00000000-0005-0000-0000-000082290000}"/>
    <cellStyle name="Normal 17 2 5 4 3" xfId="10725" xr:uid="{00000000-0005-0000-0000-000083290000}"/>
    <cellStyle name="Normal 17 2 5 5" xfId="10726" xr:uid="{00000000-0005-0000-0000-000084290000}"/>
    <cellStyle name="Normal 17 2 5 5 2" xfId="10727" xr:uid="{00000000-0005-0000-0000-000085290000}"/>
    <cellStyle name="Normal 17 2 5 6" xfId="10728" xr:uid="{00000000-0005-0000-0000-000086290000}"/>
    <cellStyle name="Normal 17 2 5 7" xfId="10729" xr:uid="{00000000-0005-0000-0000-000087290000}"/>
    <cellStyle name="Normal 17 2 6" xfId="10730" xr:uid="{00000000-0005-0000-0000-000088290000}"/>
    <cellStyle name="Normal 17 2 6 2" xfId="10731" xr:uid="{00000000-0005-0000-0000-000089290000}"/>
    <cellStyle name="Normal 17 2 6 2 2" xfId="10732" xr:uid="{00000000-0005-0000-0000-00008A290000}"/>
    <cellStyle name="Normal 17 2 6 2 2 2" xfId="10733" xr:uid="{00000000-0005-0000-0000-00008B290000}"/>
    <cellStyle name="Normal 17 2 6 2 2 2 2" xfId="10734" xr:uid="{00000000-0005-0000-0000-00008C290000}"/>
    <cellStyle name="Normal 17 2 6 2 2 3" xfId="10735" xr:uid="{00000000-0005-0000-0000-00008D290000}"/>
    <cellStyle name="Normal 17 2 6 2 3" xfId="10736" xr:uid="{00000000-0005-0000-0000-00008E290000}"/>
    <cellStyle name="Normal 17 2 6 2 3 2" xfId="10737" xr:uid="{00000000-0005-0000-0000-00008F290000}"/>
    <cellStyle name="Normal 17 2 6 2 4" xfId="10738" xr:uid="{00000000-0005-0000-0000-000090290000}"/>
    <cellStyle name="Normal 17 2 6 3" xfId="10739" xr:uid="{00000000-0005-0000-0000-000091290000}"/>
    <cellStyle name="Normal 17 2 6 3 2" xfId="10740" xr:uid="{00000000-0005-0000-0000-000092290000}"/>
    <cellStyle name="Normal 17 2 6 3 2 2" xfId="10741" xr:uid="{00000000-0005-0000-0000-000093290000}"/>
    <cellStyle name="Normal 17 2 6 3 3" xfId="10742" xr:uid="{00000000-0005-0000-0000-000094290000}"/>
    <cellStyle name="Normal 17 2 6 4" xfId="10743" xr:uid="{00000000-0005-0000-0000-000095290000}"/>
    <cellStyle name="Normal 17 2 6 4 2" xfId="10744" xr:uid="{00000000-0005-0000-0000-000096290000}"/>
    <cellStyle name="Normal 17 2 6 5" xfId="10745" xr:uid="{00000000-0005-0000-0000-000097290000}"/>
    <cellStyle name="Normal 17 2 6 6" xfId="10746" xr:uid="{00000000-0005-0000-0000-000098290000}"/>
    <cellStyle name="Normal 17 2 7" xfId="10747" xr:uid="{00000000-0005-0000-0000-000099290000}"/>
    <cellStyle name="Normal 17 2 7 2" xfId="10748" xr:uid="{00000000-0005-0000-0000-00009A290000}"/>
    <cellStyle name="Normal 17 2 7 2 2" xfId="10749" xr:uid="{00000000-0005-0000-0000-00009B290000}"/>
    <cellStyle name="Normal 17 2 7 2 2 2" xfId="10750" xr:uid="{00000000-0005-0000-0000-00009C290000}"/>
    <cellStyle name="Normal 17 2 7 2 3" xfId="10751" xr:uid="{00000000-0005-0000-0000-00009D290000}"/>
    <cellStyle name="Normal 17 2 7 3" xfId="10752" xr:uid="{00000000-0005-0000-0000-00009E290000}"/>
    <cellStyle name="Normal 17 2 7 3 2" xfId="10753" xr:uid="{00000000-0005-0000-0000-00009F290000}"/>
    <cellStyle name="Normal 17 2 7 4" xfId="10754" xr:uid="{00000000-0005-0000-0000-0000A0290000}"/>
    <cellStyle name="Normal 17 2 8" xfId="10755" xr:uid="{00000000-0005-0000-0000-0000A1290000}"/>
    <cellStyle name="Normal 17 2 8 2" xfId="10756" xr:uid="{00000000-0005-0000-0000-0000A2290000}"/>
    <cellStyle name="Normal 17 2 8 2 2" xfId="10757" xr:uid="{00000000-0005-0000-0000-0000A3290000}"/>
    <cellStyle name="Normal 17 2 8 3" xfId="10758" xr:uid="{00000000-0005-0000-0000-0000A4290000}"/>
    <cellStyle name="Normal 17 2 9" xfId="10759" xr:uid="{00000000-0005-0000-0000-0000A5290000}"/>
    <cellStyle name="Normal 17 2 9 2" xfId="10760" xr:uid="{00000000-0005-0000-0000-0000A6290000}"/>
    <cellStyle name="Normal 17 3" xfId="10761" xr:uid="{00000000-0005-0000-0000-0000A7290000}"/>
    <cellStyle name="Normal 17 3 10" xfId="10762" xr:uid="{00000000-0005-0000-0000-0000A8290000}"/>
    <cellStyle name="Normal 17 3 11" xfId="10763" xr:uid="{00000000-0005-0000-0000-0000A9290000}"/>
    <cellStyle name="Normal 17 3 2" xfId="10764" xr:uid="{00000000-0005-0000-0000-0000AA290000}"/>
    <cellStyle name="Normal 17 3 2 2" xfId="10765" xr:uid="{00000000-0005-0000-0000-0000AB290000}"/>
    <cellStyle name="Normal 17 3 2 2 2" xfId="10766" xr:uid="{00000000-0005-0000-0000-0000AC290000}"/>
    <cellStyle name="Normal 17 3 2 2 2 2" xfId="10767" xr:uid="{00000000-0005-0000-0000-0000AD290000}"/>
    <cellStyle name="Normal 17 3 2 2 2 2 2" xfId="10768" xr:uid="{00000000-0005-0000-0000-0000AE290000}"/>
    <cellStyle name="Normal 17 3 2 2 2 2 2 2" xfId="10769" xr:uid="{00000000-0005-0000-0000-0000AF290000}"/>
    <cellStyle name="Normal 17 3 2 2 2 2 2 2 2" xfId="10770" xr:uid="{00000000-0005-0000-0000-0000B0290000}"/>
    <cellStyle name="Normal 17 3 2 2 2 2 2 2 2 2" xfId="10771" xr:uid="{00000000-0005-0000-0000-0000B1290000}"/>
    <cellStyle name="Normal 17 3 2 2 2 2 2 2 3" xfId="10772" xr:uid="{00000000-0005-0000-0000-0000B2290000}"/>
    <cellStyle name="Normal 17 3 2 2 2 2 2 3" xfId="10773" xr:uid="{00000000-0005-0000-0000-0000B3290000}"/>
    <cellStyle name="Normal 17 3 2 2 2 2 2 3 2" xfId="10774" xr:uid="{00000000-0005-0000-0000-0000B4290000}"/>
    <cellStyle name="Normal 17 3 2 2 2 2 2 4" xfId="10775" xr:uid="{00000000-0005-0000-0000-0000B5290000}"/>
    <cellStyle name="Normal 17 3 2 2 2 2 3" xfId="10776" xr:uid="{00000000-0005-0000-0000-0000B6290000}"/>
    <cellStyle name="Normal 17 3 2 2 2 2 3 2" xfId="10777" xr:uid="{00000000-0005-0000-0000-0000B7290000}"/>
    <cellStyle name="Normal 17 3 2 2 2 2 3 2 2" xfId="10778" xr:uid="{00000000-0005-0000-0000-0000B8290000}"/>
    <cellStyle name="Normal 17 3 2 2 2 2 3 3" xfId="10779" xr:uid="{00000000-0005-0000-0000-0000B9290000}"/>
    <cellStyle name="Normal 17 3 2 2 2 2 4" xfId="10780" xr:uid="{00000000-0005-0000-0000-0000BA290000}"/>
    <cellStyle name="Normal 17 3 2 2 2 2 4 2" xfId="10781" xr:uid="{00000000-0005-0000-0000-0000BB290000}"/>
    <cellStyle name="Normal 17 3 2 2 2 2 5" xfId="10782" xr:uid="{00000000-0005-0000-0000-0000BC290000}"/>
    <cellStyle name="Normal 17 3 2 2 2 2 6" xfId="10783" xr:uid="{00000000-0005-0000-0000-0000BD290000}"/>
    <cellStyle name="Normal 17 3 2 2 2 3" xfId="10784" xr:uid="{00000000-0005-0000-0000-0000BE290000}"/>
    <cellStyle name="Normal 17 3 2 2 2 3 2" xfId="10785" xr:uid="{00000000-0005-0000-0000-0000BF290000}"/>
    <cellStyle name="Normal 17 3 2 2 2 3 2 2" xfId="10786" xr:uid="{00000000-0005-0000-0000-0000C0290000}"/>
    <cellStyle name="Normal 17 3 2 2 2 3 2 2 2" xfId="10787" xr:uid="{00000000-0005-0000-0000-0000C1290000}"/>
    <cellStyle name="Normal 17 3 2 2 2 3 2 3" xfId="10788" xr:uid="{00000000-0005-0000-0000-0000C2290000}"/>
    <cellStyle name="Normal 17 3 2 2 2 3 3" xfId="10789" xr:uid="{00000000-0005-0000-0000-0000C3290000}"/>
    <cellStyle name="Normal 17 3 2 2 2 3 3 2" xfId="10790" xr:uid="{00000000-0005-0000-0000-0000C4290000}"/>
    <cellStyle name="Normal 17 3 2 2 2 3 4" xfId="10791" xr:uid="{00000000-0005-0000-0000-0000C5290000}"/>
    <cellStyle name="Normal 17 3 2 2 2 4" xfId="10792" xr:uid="{00000000-0005-0000-0000-0000C6290000}"/>
    <cellStyle name="Normal 17 3 2 2 2 4 2" xfId="10793" xr:uid="{00000000-0005-0000-0000-0000C7290000}"/>
    <cellStyle name="Normal 17 3 2 2 2 4 2 2" xfId="10794" xr:uid="{00000000-0005-0000-0000-0000C8290000}"/>
    <cellStyle name="Normal 17 3 2 2 2 4 3" xfId="10795" xr:uid="{00000000-0005-0000-0000-0000C9290000}"/>
    <cellStyle name="Normal 17 3 2 2 2 5" xfId="10796" xr:uid="{00000000-0005-0000-0000-0000CA290000}"/>
    <cellStyle name="Normal 17 3 2 2 2 5 2" xfId="10797" xr:uid="{00000000-0005-0000-0000-0000CB290000}"/>
    <cellStyle name="Normal 17 3 2 2 2 6" xfId="10798" xr:uid="{00000000-0005-0000-0000-0000CC290000}"/>
    <cellStyle name="Normal 17 3 2 2 2 7" xfId="10799" xr:uid="{00000000-0005-0000-0000-0000CD290000}"/>
    <cellStyle name="Normal 17 3 2 2 3" xfId="10800" xr:uid="{00000000-0005-0000-0000-0000CE290000}"/>
    <cellStyle name="Normal 17 3 2 2 3 2" xfId="10801" xr:uid="{00000000-0005-0000-0000-0000CF290000}"/>
    <cellStyle name="Normal 17 3 2 2 3 2 2" xfId="10802" xr:uid="{00000000-0005-0000-0000-0000D0290000}"/>
    <cellStyle name="Normal 17 3 2 2 3 2 2 2" xfId="10803" xr:uid="{00000000-0005-0000-0000-0000D1290000}"/>
    <cellStyle name="Normal 17 3 2 2 3 2 2 2 2" xfId="10804" xr:uid="{00000000-0005-0000-0000-0000D2290000}"/>
    <cellStyle name="Normal 17 3 2 2 3 2 2 3" xfId="10805" xr:uid="{00000000-0005-0000-0000-0000D3290000}"/>
    <cellStyle name="Normal 17 3 2 2 3 2 3" xfId="10806" xr:uid="{00000000-0005-0000-0000-0000D4290000}"/>
    <cellStyle name="Normal 17 3 2 2 3 2 3 2" xfId="10807" xr:uid="{00000000-0005-0000-0000-0000D5290000}"/>
    <cellStyle name="Normal 17 3 2 2 3 2 4" xfId="10808" xr:uid="{00000000-0005-0000-0000-0000D6290000}"/>
    <cellStyle name="Normal 17 3 2 2 3 3" xfId="10809" xr:uid="{00000000-0005-0000-0000-0000D7290000}"/>
    <cellStyle name="Normal 17 3 2 2 3 3 2" xfId="10810" xr:uid="{00000000-0005-0000-0000-0000D8290000}"/>
    <cellStyle name="Normal 17 3 2 2 3 3 2 2" xfId="10811" xr:uid="{00000000-0005-0000-0000-0000D9290000}"/>
    <cellStyle name="Normal 17 3 2 2 3 3 3" xfId="10812" xr:uid="{00000000-0005-0000-0000-0000DA290000}"/>
    <cellStyle name="Normal 17 3 2 2 3 4" xfId="10813" xr:uid="{00000000-0005-0000-0000-0000DB290000}"/>
    <cellStyle name="Normal 17 3 2 2 3 4 2" xfId="10814" xr:uid="{00000000-0005-0000-0000-0000DC290000}"/>
    <cellStyle name="Normal 17 3 2 2 3 5" xfId="10815" xr:uid="{00000000-0005-0000-0000-0000DD290000}"/>
    <cellStyle name="Normal 17 3 2 2 3 6" xfId="10816" xr:uid="{00000000-0005-0000-0000-0000DE290000}"/>
    <cellStyle name="Normal 17 3 2 2 4" xfId="10817" xr:uid="{00000000-0005-0000-0000-0000DF290000}"/>
    <cellStyle name="Normal 17 3 2 2 4 2" xfId="10818" xr:uid="{00000000-0005-0000-0000-0000E0290000}"/>
    <cellStyle name="Normal 17 3 2 2 4 2 2" xfId="10819" xr:uid="{00000000-0005-0000-0000-0000E1290000}"/>
    <cellStyle name="Normal 17 3 2 2 4 2 2 2" xfId="10820" xr:uid="{00000000-0005-0000-0000-0000E2290000}"/>
    <cellStyle name="Normal 17 3 2 2 4 2 3" xfId="10821" xr:uid="{00000000-0005-0000-0000-0000E3290000}"/>
    <cellStyle name="Normal 17 3 2 2 4 3" xfId="10822" xr:uid="{00000000-0005-0000-0000-0000E4290000}"/>
    <cellStyle name="Normal 17 3 2 2 4 3 2" xfId="10823" xr:uid="{00000000-0005-0000-0000-0000E5290000}"/>
    <cellStyle name="Normal 17 3 2 2 4 4" xfId="10824" xr:uid="{00000000-0005-0000-0000-0000E6290000}"/>
    <cellStyle name="Normal 17 3 2 2 5" xfId="10825" xr:uid="{00000000-0005-0000-0000-0000E7290000}"/>
    <cellStyle name="Normal 17 3 2 2 5 2" xfId="10826" xr:uid="{00000000-0005-0000-0000-0000E8290000}"/>
    <cellStyle name="Normal 17 3 2 2 5 2 2" xfId="10827" xr:uid="{00000000-0005-0000-0000-0000E9290000}"/>
    <cellStyle name="Normal 17 3 2 2 5 3" xfId="10828" xr:uid="{00000000-0005-0000-0000-0000EA290000}"/>
    <cellStyle name="Normal 17 3 2 2 6" xfId="10829" xr:uid="{00000000-0005-0000-0000-0000EB290000}"/>
    <cellStyle name="Normal 17 3 2 2 6 2" xfId="10830" xr:uid="{00000000-0005-0000-0000-0000EC290000}"/>
    <cellStyle name="Normal 17 3 2 2 7" xfId="10831" xr:uid="{00000000-0005-0000-0000-0000ED290000}"/>
    <cellStyle name="Normal 17 3 2 2 8" xfId="10832" xr:uid="{00000000-0005-0000-0000-0000EE290000}"/>
    <cellStyle name="Normal 17 3 2 3" xfId="10833" xr:uid="{00000000-0005-0000-0000-0000EF290000}"/>
    <cellStyle name="Normal 17 3 2 3 2" xfId="10834" xr:uid="{00000000-0005-0000-0000-0000F0290000}"/>
    <cellStyle name="Normal 17 3 2 3 2 2" xfId="10835" xr:uid="{00000000-0005-0000-0000-0000F1290000}"/>
    <cellStyle name="Normal 17 3 2 3 2 2 2" xfId="10836" xr:uid="{00000000-0005-0000-0000-0000F2290000}"/>
    <cellStyle name="Normal 17 3 2 3 2 2 2 2" xfId="10837" xr:uid="{00000000-0005-0000-0000-0000F3290000}"/>
    <cellStyle name="Normal 17 3 2 3 2 2 2 2 2" xfId="10838" xr:uid="{00000000-0005-0000-0000-0000F4290000}"/>
    <cellStyle name="Normal 17 3 2 3 2 2 2 3" xfId="10839" xr:uid="{00000000-0005-0000-0000-0000F5290000}"/>
    <cellStyle name="Normal 17 3 2 3 2 2 3" xfId="10840" xr:uid="{00000000-0005-0000-0000-0000F6290000}"/>
    <cellStyle name="Normal 17 3 2 3 2 2 3 2" xfId="10841" xr:uid="{00000000-0005-0000-0000-0000F7290000}"/>
    <cellStyle name="Normal 17 3 2 3 2 2 4" xfId="10842" xr:uid="{00000000-0005-0000-0000-0000F8290000}"/>
    <cellStyle name="Normal 17 3 2 3 2 3" xfId="10843" xr:uid="{00000000-0005-0000-0000-0000F9290000}"/>
    <cellStyle name="Normal 17 3 2 3 2 3 2" xfId="10844" xr:uid="{00000000-0005-0000-0000-0000FA290000}"/>
    <cellStyle name="Normal 17 3 2 3 2 3 2 2" xfId="10845" xr:uid="{00000000-0005-0000-0000-0000FB290000}"/>
    <cellStyle name="Normal 17 3 2 3 2 3 3" xfId="10846" xr:uid="{00000000-0005-0000-0000-0000FC290000}"/>
    <cellStyle name="Normal 17 3 2 3 2 4" xfId="10847" xr:uid="{00000000-0005-0000-0000-0000FD290000}"/>
    <cellStyle name="Normal 17 3 2 3 2 4 2" xfId="10848" xr:uid="{00000000-0005-0000-0000-0000FE290000}"/>
    <cellStyle name="Normal 17 3 2 3 2 5" xfId="10849" xr:uid="{00000000-0005-0000-0000-0000FF290000}"/>
    <cellStyle name="Normal 17 3 2 3 2 6" xfId="10850" xr:uid="{00000000-0005-0000-0000-0000002A0000}"/>
    <cellStyle name="Normal 17 3 2 3 3" xfId="10851" xr:uid="{00000000-0005-0000-0000-0000012A0000}"/>
    <cellStyle name="Normal 17 3 2 3 3 2" xfId="10852" xr:uid="{00000000-0005-0000-0000-0000022A0000}"/>
    <cellStyle name="Normal 17 3 2 3 3 2 2" xfId="10853" xr:uid="{00000000-0005-0000-0000-0000032A0000}"/>
    <cellStyle name="Normal 17 3 2 3 3 2 2 2" xfId="10854" xr:uid="{00000000-0005-0000-0000-0000042A0000}"/>
    <cellStyle name="Normal 17 3 2 3 3 2 3" xfId="10855" xr:uid="{00000000-0005-0000-0000-0000052A0000}"/>
    <cellStyle name="Normal 17 3 2 3 3 3" xfId="10856" xr:uid="{00000000-0005-0000-0000-0000062A0000}"/>
    <cellStyle name="Normal 17 3 2 3 3 3 2" xfId="10857" xr:uid="{00000000-0005-0000-0000-0000072A0000}"/>
    <cellStyle name="Normal 17 3 2 3 3 4" xfId="10858" xr:uid="{00000000-0005-0000-0000-0000082A0000}"/>
    <cellStyle name="Normal 17 3 2 3 4" xfId="10859" xr:uid="{00000000-0005-0000-0000-0000092A0000}"/>
    <cellStyle name="Normal 17 3 2 3 4 2" xfId="10860" xr:uid="{00000000-0005-0000-0000-00000A2A0000}"/>
    <cellStyle name="Normal 17 3 2 3 4 2 2" xfId="10861" xr:uid="{00000000-0005-0000-0000-00000B2A0000}"/>
    <cellStyle name="Normal 17 3 2 3 4 3" xfId="10862" xr:uid="{00000000-0005-0000-0000-00000C2A0000}"/>
    <cellStyle name="Normal 17 3 2 3 5" xfId="10863" xr:uid="{00000000-0005-0000-0000-00000D2A0000}"/>
    <cellStyle name="Normal 17 3 2 3 5 2" xfId="10864" xr:uid="{00000000-0005-0000-0000-00000E2A0000}"/>
    <cellStyle name="Normal 17 3 2 3 6" xfId="10865" xr:uid="{00000000-0005-0000-0000-00000F2A0000}"/>
    <cellStyle name="Normal 17 3 2 3 7" xfId="10866" xr:uid="{00000000-0005-0000-0000-0000102A0000}"/>
    <cellStyle name="Normal 17 3 2 4" xfId="10867" xr:uid="{00000000-0005-0000-0000-0000112A0000}"/>
    <cellStyle name="Normal 17 3 2 4 2" xfId="10868" xr:uid="{00000000-0005-0000-0000-0000122A0000}"/>
    <cellStyle name="Normal 17 3 2 4 2 2" xfId="10869" xr:uid="{00000000-0005-0000-0000-0000132A0000}"/>
    <cellStyle name="Normal 17 3 2 4 2 2 2" xfId="10870" xr:uid="{00000000-0005-0000-0000-0000142A0000}"/>
    <cellStyle name="Normal 17 3 2 4 2 2 2 2" xfId="10871" xr:uid="{00000000-0005-0000-0000-0000152A0000}"/>
    <cellStyle name="Normal 17 3 2 4 2 2 3" xfId="10872" xr:uid="{00000000-0005-0000-0000-0000162A0000}"/>
    <cellStyle name="Normal 17 3 2 4 2 3" xfId="10873" xr:uid="{00000000-0005-0000-0000-0000172A0000}"/>
    <cellStyle name="Normal 17 3 2 4 2 3 2" xfId="10874" xr:uid="{00000000-0005-0000-0000-0000182A0000}"/>
    <cellStyle name="Normal 17 3 2 4 2 4" xfId="10875" xr:uid="{00000000-0005-0000-0000-0000192A0000}"/>
    <cellStyle name="Normal 17 3 2 4 3" xfId="10876" xr:uid="{00000000-0005-0000-0000-00001A2A0000}"/>
    <cellStyle name="Normal 17 3 2 4 3 2" xfId="10877" xr:uid="{00000000-0005-0000-0000-00001B2A0000}"/>
    <cellStyle name="Normal 17 3 2 4 3 2 2" xfId="10878" xr:uid="{00000000-0005-0000-0000-00001C2A0000}"/>
    <cellStyle name="Normal 17 3 2 4 3 3" xfId="10879" xr:uid="{00000000-0005-0000-0000-00001D2A0000}"/>
    <cellStyle name="Normal 17 3 2 4 4" xfId="10880" xr:uid="{00000000-0005-0000-0000-00001E2A0000}"/>
    <cellStyle name="Normal 17 3 2 4 4 2" xfId="10881" xr:uid="{00000000-0005-0000-0000-00001F2A0000}"/>
    <cellStyle name="Normal 17 3 2 4 5" xfId="10882" xr:uid="{00000000-0005-0000-0000-0000202A0000}"/>
    <cellStyle name="Normal 17 3 2 4 6" xfId="10883" xr:uid="{00000000-0005-0000-0000-0000212A0000}"/>
    <cellStyle name="Normal 17 3 2 5" xfId="10884" xr:uid="{00000000-0005-0000-0000-0000222A0000}"/>
    <cellStyle name="Normal 17 3 2 5 2" xfId="10885" xr:uid="{00000000-0005-0000-0000-0000232A0000}"/>
    <cellStyle name="Normal 17 3 2 5 2 2" xfId="10886" xr:uid="{00000000-0005-0000-0000-0000242A0000}"/>
    <cellStyle name="Normal 17 3 2 5 2 2 2" xfId="10887" xr:uid="{00000000-0005-0000-0000-0000252A0000}"/>
    <cellStyle name="Normal 17 3 2 5 2 3" xfId="10888" xr:uid="{00000000-0005-0000-0000-0000262A0000}"/>
    <cellStyle name="Normal 17 3 2 5 3" xfId="10889" xr:uid="{00000000-0005-0000-0000-0000272A0000}"/>
    <cellStyle name="Normal 17 3 2 5 3 2" xfId="10890" xr:uid="{00000000-0005-0000-0000-0000282A0000}"/>
    <cellStyle name="Normal 17 3 2 5 4" xfId="10891" xr:uid="{00000000-0005-0000-0000-0000292A0000}"/>
    <cellStyle name="Normal 17 3 2 6" xfId="10892" xr:uid="{00000000-0005-0000-0000-00002A2A0000}"/>
    <cellStyle name="Normal 17 3 2 6 2" xfId="10893" xr:uid="{00000000-0005-0000-0000-00002B2A0000}"/>
    <cellStyle name="Normal 17 3 2 6 2 2" xfId="10894" xr:uid="{00000000-0005-0000-0000-00002C2A0000}"/>
    <cellStyle name="Normal 17 3 2 6 3" xfId="10895" xr:uid="{00000000-0005-0000-0000-00002D2A0000}"/>
    <cellStyle name="Normal 17 3 2 7" xfId="10896" xr:uid="{00000000-0005-0000-0000-00002E2A0000}"/>
    <cellStyle name="Normal 17 3 2 7 2" xfId="10897" xr:uid="{00000000-0005-0000-0000-00002F2A0000}"/>
    <cellStyle name="Normal 17 3 2 8" xfId="10898" xr:uid="{00000000-0005-0000-0000-0000302A0000}"/>
    <cellStyle name="Normal 17 3 2 9" xfId="10899" xr:uid="{00000000-0005-0000-0000-0000312A0000}"/>
    <cellStyle name="Normal 17 3 3" xfId="10900" xr:uid="{00000000-0005-0000-0000-0000322A0000}"/>
    <cellStyle name="Normal 17 3 3 2" xfId="10901" xr:uid="{00000000-0005-0000-0000-0000332A0000}"/>
    <cellStyle name="Normal 17 3 3 2 2" xfId="10902" xr:uid="{00000000-0005-0000-0000-0000342A0000}"/>
    <cellStyle name="Normal 17 3 3 2 2 2" xfId="10903" xr:uid="{00000000-0005-0000-0000-0000352A0000}"/>
    <cellStyle name="Normal 17 3 3 2 2 2 2" xfId="10904" xr:uid="{00000000-0005-0000-0000-0000362A0000}"/>
    <cellStyle name="Normal 17 3 3 2 2 2 2 2" xfId="10905" xr:uid="{00000000-0005-0000-0000-0000372A0000}"/>
    <cellStyle name="Normal 17 3 3 2 2 2 2 2 2" xfId="10906" xr:uid="{00000000-0005-0000-0000-0000382A0000}"/>
    <cellStyle name="Normal 17 3 3 2 2 2 2 3" xfId="10907" xr:uid="{00000000-0005-0000-0000-0000392A0000}"/>
    <cellStyle name="Normal 17 3 3 2 2 2 3" xfId="10908" xr:uid="{00000000-0005-0000-0000-00003A2A0000}"/>
    <cellStyle name="Normal 17 3 3 2 2 2 3 2" xfId="10909" xr:uid="{00000000-0005-0000-0000-00003B2A0000}"/>
    <cellStyle name="Normal 17 3 3 2 2 2 4" xfId="10910" xr:uid="{00000000-0005-0000-0000-00003C2A0000}"/>
    <cellStyle name="Normal 17 3 3 2 2 3" xfId="10911" xr:uid="{00000000-0005-0000-0000-00003D2A0000}"/>
    <cellStyle name="Normal 17 3 3 2 2 3 2" xfId="10912" xr:uid="{00000000-0005-0000-0000-00003E2A0000}"/>
    <cellStyle name="Normal 17 3 3 2 2 3 2 2" xfId="10913" xr:uid="{00000000-0005-0000-0000-00003F2A0000}"/>
    <cellStyle name="Normal 17 3 3 2 2 3 3" xfId="10914" xr:uid="{00000000-0005-0000-0000-0000402A0000}"/>
    <cellStyle name="Normal 17 3 3 2 2 4" xfId="10915" xr:uid="{00000000-0005-0000-0000-0000412A0000}"/>
    <cellStyle name="Normal 17 3 3 2 2 4 2" xfId="10916" xr:uid="{00000000-0005-0000-0000-0000422A0000}"/>
    <cellStyle name="Normal 17 3 3 2 2 5" xfId="10917" xr:uid="{00000000-0005-0000-0000-0000432A0000}"/>
    <cellStyle name="Normal 17 3 3 2 2 6" xfId="10918" xr:uid="{00000000-0005-0000-0000-0000442A0000}"/>
    <cellStyle name="Normal 17 3 3 2 3" xfId="10919" xr:uid="{00000000-0005-0000-0000-0000452A0000}"/>
    <cellStyle name="Normal 17 3 3 2 3 2" xfId="10920" xr:uid="{00000000-0005-0000-0000-0000462A0000}"/>
    <cellStyle name="Normal 17 3 3 2 3 2 2" xfId="10921" xr:uid="{00000000-0005-0000-0000-0000472A0000}"/>
    <cellStyle name="Normal 17 3 3 2 3 2 2 2" xfId="10922" xr:uid="{00000000-0005-0000-0000-0000482A0000}"/>
    <cellStyle name="Normal 17 3 3 2 3 2 3" xfId="10923" xr:uid="{00000000-0005-0000-0000-0000492A0000}"/>
    <cellStyle name="Normal 17 3 3 2 3 3" xfId="10924" xr:uid="{00000000-0005-0000-0000-00004A2A0000}"/>
    <cellStyle name="Normal 17 3 3 2 3 3 2" xfId="10925" xr:uid="{00000000-0005-0000-0000-00004B2A0000}"/>
    <cellStyle name="Normal 17 3 3 2 3 4" xfId="10926" xr:uid="{00000000-0005-0000-0000-00004C2A0000}"/>
    <cellStyle name="Normal 17 3 3 2 4" xfId="10927" xr:uid="{00000000-0005-0000-0000-00004D2A0000}"/>
    <cellStyle name="Normal 17 3 3 2 4 2" xfId="10928" xr:uid="{00000000-0005-0000-0000-00004E2A0000}"/>
    <cellStyle name="Normal 17 3 3 2 4 2 2" xfId="10929" xr:uid="{00000000-0005-0000-0000-00004F2A0000}"/>
    <cellStyle name="Normal 17 3 3 2 4 3" xfId="10930" xr:uid="{00000000-0005-0000-0000-0000502A0000}"/>
    <cellStyle name="Normal 17 3 3 2 5" xfId="10931" xr:uid="{00000000-0005-0000-0000-0000512A0000}"/>
    <cellStyle name="Normal 17 3 3 2 5 2" xfId="10932" xr:uid="{00000000-0005-0000-0000-0000522A0000}"/>
    <cellStyle name="Normal 17 3 3 2 6" xfId="10933" xr:uid="{00000000-0005-0000-0000-0000532A0000}"/>
    <cellStyle name="Normal 17 3 3 2 7" xfId="10934" xr:uid="{00000000-0005-0000-0000-0000542A0000}"/>
    <cellStyle name="Normal 17 3 3 3" xfId="10935" xr:uid="{00000000-0005-0000-0000-0000552A0000}"/>
    <cellStyle name="Normal 17 3 3 3 2" xfId="10936" xr:uid="{00000000-0005-0000-0000-0000562A0000}"/>
    <cellStyle name="Normal 17 3 3 3 2 2" xfId="10937" xr:uid="{00000000-0005-0000-0000-0000572A0000}"/>
    <cellStyle name="Normal 17 3 3 3 2 2 2" xfId="10938" xr:uid="{00000000-0005-0000-0000-0000582A0000}"/>
    <cellStyle name="Normal 17 3 3 3 2 2 2 2" xfId="10939" xr:uid="{00000000-0005-0000-0000-0000592A0000}"/>
    <cellStyle name="Normal 17 3 3 3 2 2 3" xfId="10940" xr:uid="{00000000-0005-0000-0000-00005A2A0000}"/>
    <cellStyle name="Normal 17 3 3 3 2 3" xfId="10941" xr:uid="{00000000-0005-0000-0000-00005B2A0000}"/>
    <cellStyle name="Normal 17 3 3 3 2 3 2" xfId="10942" xr:uid="{00000000-0005-0000-0000-00005C2A0000}"/>
    <cellStyle name="Normal 17 3 3 3 2 4" xfId="10943" xr:uid="{00000000-0005-0000-0000-00005D2A0000}"/>
    <cellStyle name="Normal 17 3 3 3 3" xfId="10944" xr:uid="{00000000-0005-0000-0000-00005E2A0000}"/>
    <cellStyle name="Normal 17 3 3 3 3 2" xfId="10945" xr:uid="{00000000-0005-0000-0000-00005F2A0000}"/>
    <cellStyle name="Normal 17 3 3 3 3 2 2" xfId="10946" xr:uid="{00000000-0005-0000-0000-0000602A0000}"/>
    <cellStyle name="Normal 17 3 3 3 3 3" xfId="10947" xr:uid="{00000000-0005-0000-0000-0000612A0000}"/>
    <cellStyle name="Normal 17 3 3 3 4" xfId="10948" xr:uid="{00000000-0005-0000-0000-0000622A0000}"/>
    <cellStyle name="Normal 17 3 3 3 4 2" xfId="10949" xr:uid="{00000000-0005-0000-0000-0000632A0000}"/>
    <cellStyle name="Normal 17 3 3 3 5" xfId="10950" xr:uid="{00000000-0005-0000-0000-0000642A0000}"/>
    <cellStyle name="Normal 17 3 3 3 6" xfId="10951" xr:uid="{00000000-0005-0000-0000-0000652A0000}"/>
    <cellStyle name="Normal 17 3 3 4" xfId="10952" xr:uid="{00000000-0005-0000-0000-0000662A0000}"/>
    <cellStyle name="Normal 17 3 3 4 2" xfId="10953" xr:uid="{00000000-0005-0000-0000-0000672A0000}"/>
    <cellStyle name="Normal 17 3 3 4 2 2" xfId="10954" xr:uid="{00000000-0005-0000-0000-0000682A0000}"/>
    <cellStyle name="Normal 17 3 3 4 2 2 2" xfId="10955" xr:uid="{00000000-0005-0000-0000-0000692A0000}"/>
    <cellStyle name="Normal 17 3 3 4 2 3" xfId="10956" xr:uid="{00000000-0005-0000-0000-00006A2A0000}"/>
    <cellStyle name="Normal 17 3 3 4 3" xfId="10957" xr:uid="{00000000-0005-0000-0000-00006B2A0000}"/>
    <cellStyle name="Normal 17 3 3 4 3 2" xfId="10958" xr:uid="{00000000-0005-0000-0000-00006C2A0000}"/>
    <cellStyle name="Normal 17 3 3 4 4" xfId="10959" xr:uid="{00000000-0005-0000-0000-00006D2A0000}"/>
    <cellStyle name="Normal 17 3 3 5" xfId="10960" xr:uid="{00000000-0005-0000-0000-00006E2A0000}"/>
    <cellStyle name="Normal 17 3 3 5 2" xfId="10961" xr:uid="{00000000-0005-0000-0000-00006F2A0000}"/>
    <cellStyle name="Normal 17 3 3 5 2 2" xfId="10962" xr:uid="{00000000-0005-0000-0000-0000702A0000}"/>
    <cellStyle name="Normal 17 3 3 5 3" xfId="10963" xr:uid="{00000000-0005-0000-0000-0000712A0000}"/>
    <cellStyle name="Normal 17 3 3 6" xfId="10964" xr:uid="{00000000-0005-0000-0000-0000722A0000}"/>
    <cellStyle name="Normal 17 3 3 6 2" xfId="10965" xr:uid="{00000000-0005-0000-0000-0000732A0000}"/>
    <cellStyle name="Normal 17 3 3 7" xfId="10966" xr:uid="{00000000-0005-0000-0000-0000742A0000}"/>
    <cellStyle name="Normal 17 3 3 8" xfId="10967" xr:uid="{00000000-0005-0000-0000-0000752A0000}"/>
    <cellStyle name="Normal 17 3 4" xfId="10968" xr:uid="{00000000-0005-0000-0000-0000762A0000}"/>
    <cellStyle name="Normal 17 3 4 2" xfId="10969" xr:uid="{00000000-0005-0000-0000-0000772A0000}"/>
    <cellStyle name="Normal 17 3 4 2 2" xfId="10970" xr:uid="{00000000-0005-0000-0000-0000782A0000}"/>
    <cellStyle name="Normal 17 3 4 2 2 2" xfId="10971" xr:uid="{00000000-0005-0000-0000-0000792A0000}"/>
    <cellStyle name="Normal 17 3 4 2 2 2 2" xfId="10972" xr:uid="{00000000-0005-0000-0000-00007A2A0000}"/>
    <cellStyle name="Normal 17 3 4 2 2 2 2 2" xfId="10973" xr:uid="{00000000-0005-0000-0000-00007B2A0000}"/>
    <cellStyle name="Normal 17 3 4 2 2 2 3" xfId="10974" xr:uid="{00000000-0005-0000-0000-00007C2A0000}"/>
    <cellStyle name="Normal 17 3 4 2 2 3" xfId="10975" xr:uid="{00000000-0005-0000-0000-00007D2A0000}"/>
    <cellStyle name="Normal 17 3 4 2 2 3 2" xfId="10976" xr:uid="{00000000-0005-0000-0000-00007E2A0000}"/>
    <cellStyle name="Normal 17 3 4 2 2 4" xfId="10977" xr:uid="{00000000-0005-0000-0000-00007F2A0000}"/>
    <cellStyle name="Normal 17 3 4 2 3" xfId="10978" xr:uid="{00000000-0005-0000-0000-0000802A0000}"/>
    <cellStyle name="Normal 17 3 4 2 3 2" xfId="10979" xr:uid="{00000000-0005-0000-0000-0000812A0000}"/>
    <cellStyle name="Normal 17 3 4 2 3 2 2" xfId="10980" xr:uid="{00000000-0005-0000-0000-0000822A0000}"/>
    <cellStyle name="Normal 17 3 4 2 3 3" xfId="10981" xr:uid="{00000000-0005-0000-0000-0000832A0000}"/>
    <cellStyle name="Normal 17 3 4 2 4" xfId="10982" xr:uid="{00000000-0005-0000-0000-0000842A0000}"/>
    <cellStyle name="Normal 17 3 4 2 4 2" xfId="10983" xr:uid="{00000000-0005-0000-0000-0000852A0000}"/>
    <cellStyle name="Normal 17 3 4 2 5" xfId="10984" xr:uid="{00000000-0005-0000-0000-0000862A0000}"/>
    <cellStyle name="Normal 17 3 4 2 6" xfId="10985" xr:uid="{00000000-0005-0000-0000-0000872A0000}"/>
    <cellStyle name="Normal 17 3 4 3" xfId="10986" xr:uid="{00000000-0005-0000-0000-0000882A0000}"/>
    <cellStyle name="Normal 17 3 4 3 2" xfId="10987" xr:uid="{00000000-0005-0000-0000-0000892A0000}"/>
    <cellStyle name="Normal 17 3 4 3 2 2" xfId="10988" xr:uid="{00000000-0005-0000-0000-00008A2A0000}"/>
    <cellStyle name="Normal 17 3 4 3 2 2 2" xfId="10989" xr:uid="{00000000-0005-0000-0000-00008B2A0000}"/>
    <cellStyle name="Normal 17 3 4 3 2 3" xfId="10990" xr:uid="{00000000-0005-0000-0000-00008C2A0000}"/>
    <cellStyle name="Normal 17 3 4 3 3" xfId="10991" xr:uid="{00000000-0005-0000-0000-00008D2A0000}"/>
    <cellStyle name="Normal 17 3 4 3 3 2" xfId="10992" xr:uid="{00000000-0005-0000-0000-00008E2A0000}"/>
    <cellStyle name="Normal 17 3 4 3 4" xfId="10993" xr:uid="{00000000-0005-0000-0000-00008F2A0000}"/>
    <cellStyle name="Normal 17 3 4 4" xfId="10994" xr:uid="{00000000-0005-0000-0000-0000902A0000}"/>
    <cellStyle name="Normal 17 3 4 4 2" xfId="10995" xr:uid="{00000000-0005-0000-0000-0000912A0000}"/>
    <cellStyle name="Normal 17 3 4 4 2 2" xfId="10996" xr:uid="{00000000-0005-0000-0000-0000922A0000}"/>
    <cellStyle name="Normal 17 3 4 4 3" xfId="10997" xr:uid="{00000000-0005-0000-0000-0000932A0000}"/>
    <cellStyle name="Normal 17 3 4 5" xfId="10998" xr:uid="{00000000-0005-0000-0000-0000942A0000}"/>
    <cellStyle name="Normal 17 3 4 5 2" xfId="10999" xr:uid="{00000000-0005-0000-0000-0000952A0000}"/>
    <cellStyle name="Normal 17 3 4 6" xfId="11000" xr:uid="{00000000-0005-0000-0000-0000962A0000}"/>
    <cellStyle name="Normal 17 3 4 7" xfId="11001" xr:uid="{00000000-0005-0000-0000-0000972A0000}"/>
    <cellStyle name="Normal 17 3 5" xfId="11002" xr:uid="{00000000-0005-0000-0000-0000982A0000}"/>
    <cellStyle name="Normal 17 3 5 2" xfId="11003" xr:uid="{00000000-0005-0000-0000-0000992A0000}"/>
    <cellStyle name="Normal 17 3 5 2 2" xfId="11004" xr:uid="{00000000-0005-0000-0000-00009A2A0000}"/>
    <cellStyle name="Normal 17 3 5 2 2 2" xfId="11005" xr:uid="{00000000-0005-0000-0000-00009B2A0000}"/>
    <cellStyle name="Normal 17 3 5 2 2 2 2" xfId="11006" xr:uid="{00000000-0005-0000-0000-00009C2A0000}"/>
    <cellStyle name="Normal 17 3 5 2 2 3" xfId="11007" xr:uid="{00000000-0005-0000-0000-00009D2A0000}"/>
    <cellStyle name="Normal 17 3 5 2 3" xfId="11008" xr:uid="{00000000-0005-0000-0000-00009E2A0000}"/>
    <cellStyle name="Normal 17 3 5 2 3 2" xfId="11009" xr:uid="{00000000-0005-0000-0000-00009F2A0000}"/>
    <cellStyle name="Normal 17 3 5 2 4" xfId="11010" xr:uid="{00000000-0005-0000-0000-0000A02A0000}"/>
    <cellStyle name="Normal 17 3 5 3" xfId="11011" xr:uid="{00000000-0005-0000-0000-0000A12A0000}"/>
    <cellStyle name="Normal 17 3 5 3 2" xfId="11012" xr:uid="{00000000-0005-0000-0000-0000A22A0000}"/>
    <cellStyle name="Normal 17 3 5 3 2 2" xfId="11013" xr:uid="{00000000-0005-0000-0000-0000A32A0000}"/>
    <cellStyle name="Normal 17 3 5 3 3" xfId="11014" xr:uid="{00000000-0005-0000-0000-0000A42A0000}"/>
    <cellStyle name="Normal 17 3 5 4" xfId="11015" xr:uid="{00000000-0005-0000-0000-0000A52A0000}"/>
    <cellStyle name="Normal 17 3 5 4 2" xfId="11016" xr:uid="{00000000-0005-0000-0000-0000A62A0000}"/>
    <cellStyle name="Normal 17 3 5 5" xfId="11017" xr:uid="{00000000-0005-0000-0000-0000A72A0000}"/>
    <cellStyle name="Normal 17 3 5 6" xfId="11018" xr:uid="{00000000-0005-0000-0000-0000A82A0000}"/>
    <cellStyle name="Normal 17 3 6" xfId="11019" xr:uid="{00000000-0005-0000-0000-0000A92A0000}"/>
    <cellStyle name="Normal 17 3 6 2" xfId="11020" xr:uid="{00000000-0005-0000-0000-0000AA2A0000}"/>
    <cellStyle name="Normal 17 3 6 2 2" xfId="11021" xr:uid="{00000000-0005-0000-0000-0000AB2A0000}"/>
    <cellStyle name="Normal 17 3 6 2 2 2" xfId="11022" xr:uid="{00000000-0005-0000-0000-0000AC2A0000}"/>
    <cellStyle name="Normal 17 3 6 2 3" xfId="11023" xr:uid="{00000000-0005-0000-0000-0000AD2A0000}"/>
    <cellStyle name="Normal 17 3 6 3" xfId="11024" xr:uid="{00000000-0005-0000-0000-0000AE2A0000}"/>
    <cellStyle name="Normal 17 3 6 3 2" xfId="11025" xr:uid="{00000000-0005-0000-0000-0000AF2A0000}"/>
    <cellStyle name="Normal 17 3 6 4" xfId="11026" xr:uid="{00000000-0005-0000-0000-0000B02A0000}"/>
    <cellStyle name="Normal 17 3 7" xfId="11027" xr:uid="{00000000-0005-0000-0000-0000B12A0000}"/>
    <cellStyle name="Normal 17 3 7 2" xfId="11028" xr:uid="{00000000-0005-0000-0000-0000B22A0000}"/>
    <cellStyle name="Normal 17 3 7 2 2" xfId="11029" xr:uid="{00000000-0005-0000-0000-0000B32A0000}"/>
    <cellStyle name="Normal 17 3 7 3" xfId="11030" xr:uid="{00000000-0005-0000-0000-0000B42A0000}"/>
    <cellStyle name="Normal 17 3 8" xfId="11031" xr:uid="{00000000-0005-0000-0000-0000B52A0000}"/>
    <cellStyle name="Normal 17 3 8 2" xfId="11032" xr:uid="{00000000-0005-0000-0000-0000B62A0000}"/>
    <cellStyle name="Normal 17 3 9" xfId="11033" xr:uid="{00000000-0005-0000-0000-0000B72A0000}"/>
    <cellStyle name="Normal 17 4" xfId="11034" xr:uid="{00000000-0005-0000-0000-0000B82A0000}"/>
    <cellStyle name="Normal 17 4 2" xfId="11035" xr:uid="{00000000-0005-0000-0000-0000B92A0000}"/>
    <cellStyle name="Normal 17 4 3" xfId="11036" xr:uid="{00000000-0005-0000-0000-0000BA2A0000}"/>
    <cellStyle name="Normal 17 4 4" xfId="11037" xr:uid="{00000000-0005-0000-0000-0000BB2A0000}"/>
    <cellStyle name="Normal 17 5" xfId="11038" xr:uid="{00000000-0005-0000-0000-0000BC2A0000}"/>
    <cellStyle name="Normal 17 5 2" xfId="11039" xr:uid="{00000000-0005-0000-0000-0000BD2A0000}"/>
    <cellStyle name="Normal 17 5 2 2" xfId="11040" xr:uid="{00000000-0005-0000-0000-0000BE2A0000}"/>
    <cellStyle name="Normal 17 5 2 2 2" xfId="11041" xr:uid="{00000000-0005-0000-0000-0000BF2A0000}"/>
    <cellStyle name="Normal 17 5 2 2 2 2" xfId="11042" xr:uid="{00000000-0005-0000-0000-0000C02A0000}"/>
    <cellStyle name="Normal 17 5 2 2 2 2 2" xfId="11043" xr:uid="{00000000-0005-0000-0000-0000C12A0000}"/>
    <cellStyle name="Normal 17 5 2 2 2 2 2 2" xfId="11044" xr:uid="{00000000-0005-0000-0000-0000C22A0000}"/>
    <cellStyle name="Normal 17 5 2 2 2 2 2 2 2" xfId="11045" xr:uid="{00000000-0005-0000-0000-0000C32A0000}"/>
    <cellStyle name="Normal 17 5 2 2 2 2 2 3" xfId="11046" xr:uid="{00000000-0005-0000-0000-0000C42A0000}"/>
    <cellStyle name="Normal 17 5 2 2 2 2 3" xfId="11047" xr:uid="{00000000-0005-0000-0000-0000C52A0000}"/>
    <cellStyle name="Normal 17 5 2 2 2 2 3 2" xfId="11048" xr:uid="{00000000-0005-0000-0000-0000C62A0000}"/>
    <cellStyle name="Normal 17 5 2 2 2 2 4" xfId="11049" xr:uid="{00000000-0005-0000-0000-0000C72A0000}"/>
    <cellStyle name="Normal 17 5 2 2 2 3" xfId="11050" xr:uid="{00000000-0005-0000-0000-0000C82A0000}"/>
    <cellStyle name="Normal 17 5 2 2 2 3 2" xfId="11051" xr:uid="{00000000-0005-0000-0000-0000C92A0000}"/>
    <cellStyle name="Normal 17 5 2 2 2 3 2 2" xfId="11052" xr:uid="{00000000-0005-0000-0000-0000CA2A0000}"/>
    <cellStyle name="Normal 17 5 2 2 2 3 3" xfId="11053" xr:uid="{00000000-0005-0000-0000-0000CB2A0000}"/>
    <cellStyle name="Normal 17 5 2 2 2 4" xfId="11054" xr:uid="{00000000-0005-0000-0000-0000CC2A0000}"/>
    <cellStyle name="Normal 17 5 2 2 2 4 2" xfId="11055" xr:uid="{00000000-0005-0000-0000-0000CD2A0000}"/>
    <cellStyle name="Normal 17 5 2 2 2 5" xfId="11056" xr:uid="{00000000-0005-0000-0000-0000CE2A0000}"/>
    <cellStyle name="Normal 17 5 2 2 2 6" xfId="11057" xr:uid="{00000000-0005-0000-0000-0000CF2A0000}"/>
    <cellStyle name="Normal 17 5 2 2 3" xfId="11058" xr:uid="{00000000-0005-0000-0000-0000D02A0000}"/>
    <cellStyle name="Normal 17 5 2 2 3 2" xfId="11059" xr:uid="{00000000-0005-0000-0000-0000D12A0000}"/>
    <cellStyle name="Normal 17 5 2 2 3 2 2" xfId="11060" xr:uid="{00000000-0005-0000-0000-0000D22A0000}"/>
    <cellStyle name="Normal 17 5 2 2 3 2 2 2" xfId="11061" xr:uid="{00000000-0005-0000-0000-0000D32A0000}"/>
    <cellStyle name="Normal 17 5 2 2 3 2 3" xfId="11062" xr:uid="{00000000-0005-0000-0000-0000D42A0000}"/>
    <cellStyle name="Normal 17 5 2 2 3 3" xfId="11063" xr:uid="{00000000-0005-0000-0000-0000D52A0000}"/>
    <cellStyle name="Normal 17 5 2 2 3 3 2" xfId="11064" xr:uid="{00000000-0005-0000-0000-0000D62A0000}"/>
    <cellStyle name="Normal 17 5 2 2 3 4" xfId="11065" xr:uid="{00000000-0005-0000-0000-0000D72A0000}"/>
    <cellStyle name="Normal 17 5 2 2 4" xfId="11066" xr:uid="{00000000-0005-0000-0000-0000D82A0000}"/>
    <cellStyle name="Normal 17 5 2 2 4 2" xfId="11067" xr:uid="{00000000-0005-0000-0000-0000D92A0000}"/>
    <cellStyle name="Normal 17 5 2 2 4 2 2" xfId="11068" xr:uid="{00000000-0005-0000-0000-0000DA2A0000}"/>
    <cellStyle name="Normal 17 5 2 2 4 3" xfId="11069" xr:uid="{00000000-0005-0000-0000-0000DB2A0000}"/>
    <cellStyle name="Normal 17 5 2 2 5" xfId="11070" xr:uid="{00000000-0005-0000-0000-0000DC2A0000}"/>
    <cellStyle name="Normal 17 5 2 2 5 2" xfId="11071" xr:uid="{00000000-0005-0000-0000-0000DD2A0000}"/>
    <cellStyle name="Normal 17 5 2 2 6" xfId="11072" xr:uid="{00000000-0005-0000-0000-0000DE2A0000}"/>
    <cellStyle name="Normal 17 5 2 2 7" xfId="11073" xr:uid="{00000000-0005-0000-0000-0000DF2A0000}"/>
    <cellStyle name="Normal 17 5 2 3" xfId="11074" xr:uid="{00000000-0005-0000-0000-0000E02A0000}"/>
    <cellStyle name="Normal 17 5 2 3 2" xfId="11075" xr:uid="{00000000-0005-0000-0000-0000E12A0000}"/>
    <cellStyle name="Normal 17 5 2 3 2 2" xfId="11076" xr:uid="{00000000-0005-0000-0000-0000E22A0000}"/>
    <cellStyle name="Normal 17 5 2 3 2 2 2" xfId="11077" xr:uid="{00000000-0005-0000-0000-0000E32A0000}"/>
    <cellStyle name="Normal 17 5 2 3 2 2 2 2" xfId="11078" xr:uid="{00000000-0005-0000-0000-0000E42A0000}"/>
    <cellStyle name="Normal 17 5 2 3 2 2 3" xfId="11079" xr:uid="{00000000-0005-0000-0000-0000E52A0000}"/>
    <cellStyle name="Normal 17 5 2 3 2 3" xfId="11080" xr:uid="{00000000-0005-0000-0000-0000E62A0000}"/>
    <cellStyle name="Normal 17 5 2 3 2 3 2" xfId="11081" xr:uid="{00000000-0005-0000-0000-0000E72A0000}"/>
    <cellStyle name="Normal 17 5 2 3 2 4" xfId="11082" xr:uid="{00000000-0005-0000-0000-0000E82A0000}"/>
    <cellStyle name="Normal 17 5 2 3 3" xfId="11083" xr:uid="{00000000-0005-0000-0000-0000E92A0000}"/>
    <cellStyle name="Normal 17 5 2 3 3 2" xfId="11084" xr:uid="{00000000-0005-0000-0000-0000EA2A0000}"/>
    <cellStyle name="Normal 17 5 2 3 3 2 2" xfId="11085" xr:uid="{00000000-0005-0000-0000-0000EB2A0000}"/>
    <cellStyle name="Normal 17 5 2 3 3 3" xfId="11086" xr:uid="{00000000-0005-0000-0000-0000EC2A0000}"/>
    <cellStyle name="Normal 17 5 2 3 4" xfId="11087" xr:uid="{00000000-0005-0000-0000-0000ED2A0000}"/>
    <cellStyle name="Normal 17 5 2 3 4 2" xfId="11088" xr:uid="{00000000-0005-0000-0000-0000EE2A0000}"/>
    <cellStyle name="Normal 17 5 2 3 5" xfId="11089" xr:uid="{00000000-0005-0000-0000-0000EF2A0000}"/>
    <cellStyle name="Normal 17 5 2 3 6" xfId="11090" xr:uid="{00000000-0005-0000-0000-0000F02A0000}"/>
    <cellStyle name="Normal 17 5 2 4" xfId="11091" xr:uid="{00000000-0005-0000-0000-0000F12A0000}"/>
    <cellStyle name="Normal 17 5 2 4 2" xfId="11092" xr:uid="{00000000-0005-0000-0000-0000F22A0000}"/>
    <cellStyle name="Normal 17 5 2 4 2 2" xfId="11093" xr:uid="{00000000-0005-0000-0000-0000F32A0000}"/>
    <cellStyle name="Normal 17 5 2 4 2 2 2" xfId="11094" xr:uid="{00000000-0005-0000-0000-0000F42A0000}"/>
    <cellStyle name="Normal 17 5 2 4 2 3" xfId="11095" xr:uid="{00000000-0005-0000-0000-0000F52A0000}"/>
    <cellStyle name="Normal 17 5 2 4 3" xfId="11096" xr:uid="{00000000-0005-0000-0000-0000F62A0000}"/>
    <cellStyle name="Normal 17 5 2 4 3 2" xfId="11097" xr:uid="{00000000-0005-0000-0000-0000F72A0000}"/>
    <cellStyle name="Normal 17 5 2 4 4" xfId="11098" xr:uid="{00000000-0005-0000-0000-0000F82A0000}"/>
    <cellStyle name="Normal 17 5 2 5" xfId="11099" xr:uid="{00000000-0005-0000-0000-0000F92A0000}"/>
    <cellStyle name="Normal 17 5 2 5 2" xfId="11100" xr:uid="{00000000-0005-0000-0000-0000FA2A0000}"/>
    <cellStyle name="Normal 17 5 2 5 2 2" xfId="11101" xr:uid="{00000000-0005-0000-0000-0000FB2A0000}"/>
    <cellStyle name="Normal 17 5 2 5 3" xfId="11102" xr:uid="{00000000-0005-0000-0000-0000FC2A0000}"/>
    <cellStyle name="Normal 17 5 2 6" xfId="11103" xr:uid="{00000000-0005-0000-0000-0000FD2A0000}"/>
    <cellStyle name="Normal 17 5 2 6 2" xfId="11104" xr:uid="{00000000-0005-0000-0000-0000FE2A0000}"/>
    <cellStyle name="Normal 17 5 2 7" xfId="11105" xr:uid="{00000000-0005-0000-0000-0000FF2A0000}"/>
    <cellStyle name="Normal 17 5 2 8" xfId="11106" xr:uid="{00000000-0005-0000-0000-0000002B0000}"/>
    <cellStyle name="Normal 17 5 3" xfId="11107" xr:uid="{00000000-0005-0000-0000-0000012B0000}"/>
    <cellStyle name="Normal 17 5 3 2" xfId="11108" xr:uid="{00000000-0005-0000-0000-0000022B0000}"/>
    <cellStyle name="Normal 17 5 3 2 2" xfId="11109" xr:uid="{00000000-0005-0000-0000-0000032B0000}"/>
    <cellStyle name="Normal 17 5 3 2 2 2" xfId="11110" xr:uid="{00000000-0005-0000-0000-0000042B0000}"/>
    <cellStyle name="Normal 17 5 3 2 2 2 2" xfId="11111" xr:uid="{00000000-0005-0000-0000-0000052B0000}"/>
    <cellStyle name="Normal 17 5 3 2 2 2 2 2" xfId="11112" xr:uid="{00000000-0005-0000-0000-0000062B0000}"/>
    <cellStyle name="Normal 17 5 3 2 2 2 3" xfId="11113" xr:uid="{00000000-0005-0000-0000-0000072B0000}"/>
    <cellStyle name="Normal 17 5 3 2 2 3" xfId="11114" xr:uid="{00000000-0005-0000-0000-0000082B0000}"/>
    <cellStyle name="Normal 17 5 3 2 2 3 2" xfId="11115" xr:uid="{00000000-0005-0000-0000-0000092B0000}"/>
    <cellStyle name="Normal 17 5 3 2 2 4" xfId="11116" xr:uid="{00000000-0005-0000-0000-00000A2B0000}"/>
    <cellStyle name="Normal 17 5 3 2 3" xfId="11117" xr:uid="{00000000-0005-0000-0000-00000B2B0000}"/>
    <cellStyle name="Normal 17 5 3 2 3 2" xfId="11118" xr:uid="{00000000-0005-0000-0000-00000C2B0000}"/>
    <cellStyle name="Normal 17 5 3 2 3 2 2" xfId="11119" xr:uid="{00000000-0005-0000-0000-00000D2B0000}"/>
    <cellStyle name="Normal 17 5 3 2 3 3" xfId="11120" xr:uid="{00000000-0005-0000-0000-00000E2B0000}"/>
    <cellStyle name="Normal 17 5 3 2 4" xfId="11121" xr:uid="{00000000-0005-0000-0000-00000F2B0000}"/>
    <cellStyle name="Normal 17 5 3 2 4 2" xfId="11122" xr:uid="{00000000-0005-0000-0000-0000102B0000}"/>
    <cellStyle name="Normal 17 5 3 2 5" xfId="11123" xr:uid="{00000000-0005-0000-0000-0000112B0000}"/>
    <cellStyle name="Normal 17 5 3 2 6" xfId="11124" xr:uid="{00000000-0005-0000-0000-0000122B0000}"/>
    <cellStyle name="Normal 17 5 3 3" xfId="11125" xr:uid="{00000000-0005-0000-0000-0000132B0000}"/>
    <cellStyle name="Normal 17 5 3 3 2" xfId="11126" xr:uid="{00000000-0005-0000-0000-0000142B0000}"/>
    <cellStyle name="Normal 17 5 3 3 2 2" xfId="11127" xr:uid="{00000000-0005-0000-0000-0000152B0000}"/>
    <cellStyle name="Normal 17 5 3 3 2 2 2" xfId="11128" xr:uid="{00000000-0005-0000-0000-0000162B0000}"/>
    <cellStyle name="Normal 17 5 3 3 2 3" xfId="11129" xr:uid="{00000000-0005-0000-0000-0000172B0000}"/>
    <cellStyle name="Normal 17 5 3 3 3" xfId="11130" xr:uid="{00000000-0005-0000-0000-0000182B0000}"/>
    <cellStyle name="Normal 17 5 3 3 3 2" xfId="11131" xr:uid="{00000000-0005-0000-0000-0000192B0000}"/>
    <cellStyle name="Normal 17 5 3 3 4" xfId="11132" xr:uid="{00000000-0005-0000-0000-00001A2B0000}"/>
    <cellStyle name="Normal 17 5 3 4" xfId="11133" xr:uid="{00000000-0005-0000-0000-00001B2B0000}"/>
    <cellStyle name="Normal 17 5 3 4 2" xfId="11134" xr:uid="{00000000-0005-0000-0000-00001C2B0000}"/>
    <cellStyle name="Normal 17 5 3 4 2 2" xfId="11135" xr:uid="{00000000-0005-0000-0000-00001D2B0000}"/>
    <cellStyle name="Normal 17 5 3 4 3" xfId="11136" xr:uid="{00000000-0005-0000-0000-00001E2B0000}"/>
    <cellStyle name="Normal 17 5 3 5" xfId="11137" xr:uid="{00000000-0005-0000-0000-00001F2B0000}"/>
    <cellStyle name="Normal 17 5 3 5 2" xfId="11138" xr:uid="{00000000-0005-0000-0000-0000202B0000}"/>
    <cellStyle name="Normal 17 5 3 6" xfId="11139" xr:uid="{00000000-0005-0000-0000-0000212B0000}"/>
    <cellStyle name="Normal 17 5 3 7" xfId="11140" xr:uid="{00000000-0005-0000-0000-0000222B0000}"/>
    <cellStyle name="Normal 17 5 4" xfId="11141" xr:uid="{00000000-0005-0000-0000-0000232B0000}"/>
    <cellStyle name="Normal 17 5 4 2" xfId="11142" xr:uid="{00000000-0005-0000-0000-0000242B0000}"/>
    <cellStyle name="Normal 17 5 4 2 2" xfId="11143" xr:uid="{00000000-0005-0000-0000-0000252B0000}"/>
    <cellStyle name="Normal 17 5 4 2 2 2" xfId="11144" xr:uid="{00000000-0005-0000-0000-0000262B0000}"/>
    <cellStyle name="Normal 17 5 4 2 2 2 2" xfId="11145" xr:uid="{00000000-0005-0000-0000-0000272B0000}"/>
    <cellStyle name="Normal 17 5 4 2 2 3" xfId="11146" xr:uid="{00000000-0005-0000-0000-0000282B0000}"/>
    <cellStyle name="Normal 17 5 4 2 3" xfId="11147" xr:uid="{00000000-0005-0000-0000-0000292B0000}"/>
    <cellStyle name="Normal 17 5 4 2 3 2" xfId="11148" xr:uid="{00000000-0005-0000-0000-00002A2B0000}"/>
    <cellStyle name="Normal 17 5 4 2 4" xfId="11149" xr:uid="{00000000-0005-0000-0000-00002B2B0000}"/>
    <cellStyle name="Normal 17 5 4 3" xfId="11150" xr:uid="{00000000-0005-0000-0000-00002C2B0000}"/>
    <cellStyle name="Normal 17 5 4 3 2" xfId="11151" xr:uid="{00000000-0005-0000-0000-00002D2B0000}"/>
    <cellStyle name="Normal 17 5 4 3 2 2" xfId="11152" xr:uid="{00000000-0005-0000-0000-00002E2B0000}"/>
    <cellStyle name="Normal 17 5 4 3 3" xfId="11153" xr:uid="{00000000-0005-0000-0000-00002F2B0000}"/>
    <cellStyle name="Normal 17 5 4 4" xfId="11154" xr:uid="{00000000-0005-0000-0000-0000302B0000}"/>
    <cellStyle name="Normal 17 5 4 4 2" xfId="11155" xr:uid="{00000000-0005-0000-0000-0000312B0000}"/>
    <cellStyle name="Normal 17 5 4 5" xfId="11156" xr:uid="{00000000-0005-0000-0000-0000322B0000}"/>
    <cellStyle name="Normal 17 5 4 6" xfId="11157" xr:uid="{00000000-0005-0000-0000-0000332B0000}"/>
    <cellStyle name="Normal 17 5 5" xfId="11158" xr:uid="{00000000-0005-0000-0000-0000342B0000}"/>
    <cellStyle name="Normal 17 5 5 2" xfId="11159" xr:uid="{00000000-0005-0000-0000-0000352B0000}"/>
    <cellStyle name="Normal 17 5 5 2 2" xfId="11160" xr:uid="{00000000-0005-0000-0000-0000362B0000}"/>
    <cellStyle name="Normal 17 5 5 2 2 2" xfId="11161" xr:uid="{00000000-0005-0000-0000-0000372B0000}"/>
    <cellStyle name="Normal 17 5 5 2 3" xfId="11162" xr:uid="{00000000-0005-0000-0000-0000382B0000}"/>
    <cellStyle name="Normal 17 5 5 3" xfId="11163" xr:uid="{00000000-0005-0000-0000-0000392B0000}"/>
    <cellStyle name="Normal 17 5 5 3 2" xfId="11164" xr:uid="{00000000-0005-0000-0000-00003A2B0000}"/>
    <cellStyle name="Normal 17 5 5 4" xfId="11165" xr:uid="{00000000-0005-0000-0000-00003B2B0000}"/>
    <cellStyle name="Normal 17 5 6" xfId="11166" xr:uid="{00000000-0005-0000-0000-00003C2B0000}"/>
    <cellStyle name="Normal 17 5 6 2" xfId="11167" xr:uid="{00000000-0005-0000-0000-00003D2B0000}"/>
    <cellStyle name="Normal 17 5 6 2 2" xfId="11168" xr:uid="{00000000-0005-0000-0000-00003E2B0000}"/>
    <cellStyle name="Normal 17 5 6 3" xfId="11169" xr:uid="{00000000-0005-0000-0000-00003F2B0000}"/>
    <cellStyle name="Normal 17 5 7" xfId="11170" xr:uid="{00000000-0005-0000-0000-0000402B0000}"/>
    <cellStyle name="Normal 17 5 7 2" xfId="11171" xr:uid="{00000000-0005-0000-0000-0000412B0000}"/>
    <cellStyle name="Normal 17 5 8" xfId="11172" xr:uid="{00000000-0005-0000-0000-0000422B0000}"/>
    <cellStyle name="Normal 17 5 9" xfId="11173" xr:uid="{00000000-0005-0000-0000-0000432B0000}"/>
    <cellStyle name="Normal 17 6" xfId="11174" xr:uid="{00000000-0005-0000-0000-0000442B0000}"/>
    <cellStyle name="Normal 17 6 2" xfId="11175" xr:uid="{00000000-0005-0000-0000-0000452B0000}"/>
    <cellStyle name="Normal 17 6 2 2" xfId="11176" xr:uid="{00000000-0005-0000-0000-0000462B0000}"/>
    <cellStyle name="Normal 17 6 2 2 2" xfId="11177" xr:uid="{00000000-0005-0000-0000-0000472B0000}"/>
    <cellStyle name="Normal 17 6 2 2 2 2" xfId="11178" xr:uid="{00000000-0005-0000-0000-0000482B0000}"/>
    <cellStyle name="Normal 17 6 2 2 2 2 2" xfId="11179" xr:uid="{00000000-0005-0000-0000-0000492B0000}"/>
    <cellStyle name="Normal 17 6 2 2 2 2 2 2" xfId="11180" xr:uid="{00000000-0005-0000-0000-00004A2B0000}"/>
    <cellStyle name="Normal 17 6 2 2 2 2 3" xfId="11181" xr:uid="{00000000-0005-0000-0000-00004B2B0000}"/>
    <cellStyle name="Normal 17 6 2 2 2 3" xfId="11182" xr:uid="{00000000-0005-0000-0000-00004C2B0000}"/>
    <cellStyle name="Normal 17 6 2 2 2 3 2" xfId="11183" xr:uid="{00000000-0005-0000-0000-00004D2B0000}"/>
    <cellStyle name="Normal 17 6 2 2 2 4" xfId="11184" xr:uid="{00000000-0005-0000-0000-00004E2B0000}"/>
    <cellStyle name="Normal 17 6 2 2 3" xfId="11185" xr:uid="{00000000-0005-0000-0000-00004F2B0000}"/>
    <cellStyle name="Normal 17 6 2 2 3 2" xfId="11186" xr:uid="{00000000-0005-0000-0000-0000502B0000}"/>
    <cellStyle name="Normal 17 6 2 2 3 2 2" xfId="11187" xr:uid="{00000000-0005-0000-0000-0000512B0000}"/>
    <cellStyle name="Normal 17 6 2 2 3 3" xfId="11188" xr:uid="{00000000-0005-0000-0000-0000522B0000}"/>
    <cellStyle name="Normal 17 6 2 2 4" xfId="11189" xr:uid="{00000000-0005-0000-0000-0000532B0000}"/>
    <cellStyle name="Normal 17 6 2 2 4 2" xfId="11190" xr:uid="{00000000-0005-0000-0000-0000542B0000}"/>
    <cellStyle name="Normal 17 6 2 2 5" xfId="11191" xr:uid="{00000000-0005-0000-0000-0000552B0000}"/>
    <cellStyle name="Normal 17 6 2 2 6" xfId="11192" xr:uid="{00000000-0005-0000-0000-0000562B0000}"/>
    <cellStyle name="Normal 17 6 2 3" xfId="11193" xr:uid="{00000000-0005-0000-0000-0000572B0000}"/>
    <cellStyle name="Normal 17 6 2 3 2" xfId="11194" xr:uid="{00000000-0005-0000-0000-0000582B0000}"/>
    <cellStyle name="Normal 17 6 2 3 2 2" xfId="11195" xr:uid="{00000000-0005-0000-0000-0000592B0000}"/>
    <cellStyle name="Normal 17 6 2 3 2 2 2" xfId="11196" xr:uid="{00000000-0005-0000-0000-00005A2B0000}"/>
    <cellStyle name="Normal 17 6 2 3 2 3" xfId="11197" xr:uid="{00000000-0005-0000-0000-00005B2B0000}"/>
    <cellStyle name="Normal 17 6 2 3 3" xfId="11198" xr:uid="{00000000-0005-0000-0000-00005C2B0000}"/>
    <cellStyle name="Normal 17 6 2 3 3 2" xfId="11199" xr:uid="{00000000-0005-0000-0000-00005D2B0000}"/>
    <cellStyle name="Normal 17 6 2 3 4" xfId="11200" xr:uid="{00000000-0005-0000-0000-00005E2B0000}"/>
    <cellStyle name="Normal 17 6 2 4" xfId="11201" xr:uid="{00000000-0005-0000-0000-00005F2B0000}"/>
    <cellStyle name="Normal 17 6 2 4 2" xfId="11202" xr:uid="{00000000-0005-0000-0000-0000602B0000}"/>
    <cellStyle name="Normal 17 6 2 4 2 2" xfId="11203" xr:uid="{00000000-0005-0000-0000-0000612B0000}"/>
    <cellStyle name="Normal 17 6 2 4 3" xfId="11204" xr:uid="{00000000-0005-0000-0000-0000622B0000}"/>
    <cellStyle name="Normal 17 6 2 5" xfId="11205" xr:uid="{00000000-0005-0000-0000-0000632B0000}"/>
    <cellStyle name="Normal 17 6 2 5 2" xfId="11206" xr:uid="{00000000-0005-0000-0000-0000642B0000}"/>
    <cellStyle name="Normal 17 6 2 6" xfId="11207" xr:uid="{00000000-0005-0000-0000-0000652B0000}"/>
    <cellStyle name="Normal 17 6 2 7" xfId="11208" xr:uid="{00000000-0005-0000-0000-0000662B0000}"/>
    <cellStyle name="Normal 17 6 3" xfId="11209" xr:uid="{00000000-0005-0000-0000-0000672B0000}"/>
    <cellStyle name="Normal 17 6 3 2" xfId="11210" xr:uid="{00000000-0005-0000-0000-0000682B0000}"/>
    <cellStyle name="Normal 17 6 3 2 2" xfId="11211" xr:uid="{00000000-0005-0000-0000-0000692B0000}"/>
    <cellStyle name="Normal 17 6 3 2 2 2" xfId="11212" xr:uid="{00000000-0005-0000-0000-00006A2B0000}"/>
    <cellStyle name="Normal 17 6 3 2 2 2 2" xfId="11213" xr:uid="{00000000-0005-0000-0000-00006B2B0000}"/>
    <cellStyle name="Normal 17 6 3 2 2 3" xfId="11214" xr:uid="{00000000-0005-0000-0000-00006C2B0000}"/>
    <cellStyle name="Normal 17 6 3 2 3" xfId="11215" xr:uid="{00000000-0005-0000-0000-00006D2B0000}"/>
    <cellStyle name="Normal 17 6 3 2 3 2" xfId="11216" xr:uid="{00000000-0005-0000-0000-00006E2B0000}"/>
    <cellStyle name="Normal 17 6 3 2 4" xfId="11217" xr:uid="{00000000-0005-0000-0000-00006F2B0000}"/>
    <cellStyle name="Normal 17 6 3 3" xfId="11218" xr:uid="{00000000-0005-0000-0000-0000702B0000}"/>
    <cellStyle name="Normal 17 6 3 3 2" xfId="11219" xr:uid="{00000000-0005-0000-0000-0000712B0000}"/>
    <cellStyle name="Normal 17 6 3 3 2 2" xfId="11220" xr:uid="{00000000-0005-0000-0000-0000722B0000}"/>
    <cellStyle name="Normal 17 6 3 3 3" xfId="11221" xr:uid="{00000000-0005-0000-0000-0000732B0000}"/>
    <cellStyle name="Normal 17 6 3 4" xfId="11222" xr:uid="{00000000-0005-0000-0000-0000742B0000}"/>
    <cellStyle name="Normal 17 6 3 4 2" xfId="11223" xr:uid="{00000000-0005-0000-0000-0000752B0000}"/>
    <cellStyle name="Normal 17 6 3 5" xfId="11224" xr:uid="{00000000-0005-0000-0000-0000762B0000}"/>
    <cellStyle name="Normal 17 6 3 6" xfId="11225" xr:uid="{00000000-0005-0000-0000-0000772B0000}"/>
    <cellStyle name="Normal 17 6 4" xfId="11226" xr:uid="{00000000-0005-0000-0000-0000782B0000}"/>
    <cellStyle name="Normal 17 6 4 2" xfId="11227" xr:uid="{00000000-0005-0000-0000-0000792B0000}"/>
    <cellStyle name="Normal 17 6 4 2 2" xfId="11228" xr:uid="{00000000-0005-0000-0000-00007A2B0000}"/>
    <cellStyle name="Normal 17 6 4 2 2 2" xfId="11229" xr:uid="{00000000-0005-0000-0000-00007B2B0000}"/>
    <cellStyle name="Normal 17 6 4 2 3" xfId="11230" xr:uid="{00000000-0005-0000-0000-00007C2B0000}"/>
    <cellStyle name="Normal 17 6 4 3" xfId="11231" xr:uid="{00000000-0005-0000-0000-00007D2B0000}"/>
    <cellStyle name="Normal 17 6 4 3 2" xfId="11232" xr:uid="{00000000-0005-0000-0000-00007E2B0000}"/>
    <cellStyle name="Normal 17 6 4 4" xfId="11233" xr:uid="{00000000-0005-0000-0000-00007F2B0000}"/>
    <cellStyle name="Normal 17 6 5" xfId="11234" xr:uid="{00000000-0005-0000-0000-0000802B0000}"/>
    <cellStyle name="Normal 17 6 5 2" xfId="11235" xr:uid="{00000000-0005-0000-0000-0000812B0000}"/>
    <cellStyle name="Normal 17 6 5 2 2" xfId="11236" xr:uid="{00000000-0005-0000-0000-0000822B0000}"/>
    <cellStyle name="Normal 17 6 5 3" xfId="11237" xr:uid="{00000000-0005-0000-0000-0000832B0000}"/>
    <cellStyle name="Normal 17 6 6" xfId="11238" xr:uid="{00000000-0005-0000-0000-0000842B0000}"/>
    <cellStyle name="Normal 17 6 6 2" xfId="11239" xr:uid="{00000000-0005-0000-0000-0000852B0000}"/>
    <cellStyle name="Normal 17 6 7" xfId="11240" xr:uid="{00000000-0005-0000-0000-0000862B0000}"/>
    <cellStyle name="Normal 17 6 8" xfId="11241" xr:uid="{00000000-0005-0000-0000-0000872B0000}"/>
    <cellStyle name="Normal 17 7" xfId="11242" xr:uid="{00000000-0005-0000-0000-0000882B0000}"/>
    <cellStyle name="Normal 17 7 2" xfId="11243" xr:uid="{00000000-0005-0000-0000-0000892B0000}"/>
    <cellStyle name="Normal 17 7 2 2" xfId="11244" xr:uid="{00000000-0005-0000-0000-00008A2B0000}"/>
    <cellStyle name="Normal 17 7 2 2 2" xfId="11245" xr:uid="{00000000-0005-0000-0000-00008B2B0000}"/>
    <cellStyle name="Normal 17 7 2 2 2 2" xfId="11246" xr:uid="{00000000-0005-0000-0000-00008C2B0000}"/>
    <cellStyle name="Normal 17 7 2 2 2 2 2" xfId="11247" xr:uid="{00000000-0005-0000-0000-00008D2B0000}"/>
    <cellStyle name="Normal 17 7 2 2 2 3" xfId="11248" xr:uid="{00000000-0005-0000-0000-00008E2B0000}"/>
    <cellStyle name="Normal 17 7 2 2 3" xfId="11249" xr:uid="{00000000-0005-0000-0000-00008F2B0000}"/>
    <cellStyle name="Normal 17 7 2 2 3 2" xfId="11250" xr:uid="{00000000-0005-0000-0000-0000902B0000}"/>
    <cellStyle name="Normal 17 7 2 2 4" xfId="11251" xr:uid="{00000000-0005-0000-0000-0000912B0000}"/>
    <cellStyle name="Normal 17 7 2 3" xfId="11252" xr:uid="{00000000-0005-0000-0000-0000922B0000}"/>
    <cellStyle name="Normal 17 7 2 3 2" xfId="11253" xr:uid="{00000000-0005-0000-0000-0000932B0000}"/>
    <cellStyle name="Normal 17 7 2 3 2 2" xfId="11254" xr:uid="{00000000-0005-0000-0000-0000942B0000}"/>
    <cellStyle name="Normal 17 7 2 3 3" xfId="11255" xr:uid="{00000000-0005-0000-0000-0000952B0000}"/>
    <cellStyle name="Normal 17 7 2 4" xfId="11256" xr:uid="{00000000-0005-0000-0000-0000962B0000}"/>
    <cellStyle name="Normal 17 7 2 4 2" xfId="11257" xr:uid="{00000000-0005-0000-0000-0000972B0000}"/>
    <cellStyle name="Normal 17 7 2 5" xfId="11258" xr:uid="{00000000-0005-0000-0000-0000982B0000}"/>
    <cellStyle name="Normal 17 7 2 6" xfId="11259" xr:uid="{00000000-0005-0000-0000-0000992B0000}"/>
    <cellStyle name="Normal 17 7 3" xfId="11260" xr:uid="{00000000-0005-0000-0000-00009A2B0000}"/>
    <cellStyle name="Normal 17 7 3 2" xfId="11261" xr:uid="{00000000-0005-0000-0000-00009B2B0000}"/>
    <cellStyle name="Normal 17 7 3 2 2" xfId="11262" xr:uid="{00000000-0005-0000-0000-00009C2B0000}"/>
    <cellStyle name="Normal 17 7 3 2 2 2" xfId="11263" xr:uid="{00000000-0005-0000-0000-00009D2B0000}"/>
    <cellStyle name="Normal 17 7 3 2 3" xfId="11264" xr:uid="{00000000-0005-0000-0000-00009E2B0000}"/>
    <cellStyle name="Normal 17 7 3 3" xfId="11265" xr:uid="{00000000-0005-0000-0000-00009F2B0000}"/>
    <cellStyle name="Normal 17 7 3 3 2" xfId="11266" xr:uid="{00000000-0005-0000-0000-0000A02B0000}"/>
    <cellStyle name="Normal 17 7 3 4" xfId="11267" xr:uid="{00000000-0005-0000-0000-0000A12B0000}"/>
    <cellStyle name="Normal 17 7 4" xfId="11268" xr:uid="{00000000-0005-0000-0000-0000A22B0000}"/>
    <cellStyle name="Normal 17 7 4 2" xfId="11269" xr:uid="{00000000-0005-0000-0000-0000A32B0000}"/>
    <cellStyle name="Normal 17 7 4 2 2" xfId="11270" xr:uid="{00000000-0005-0000-0000-0000A42B0000}"/>
    <cellStyle name="Normal 17 7 4 3" xfId="11271" xr:uid="{00000000-0005-0000-0000-0000A52B0000}"/>
    <cellStyle name="Normal 17 7 5" xfId="11272" xr:uid="{00000000-0005-0000-0000-0000A62B0000}"/>
    <cellStyle name="Normal 17 7 5 2" xfId="11273" xr:uid="{00000000-0005-0000-0000-0000A72B0000}"/>
    <cellStyle name="Normal 17 7 6" xfId="11274" xr:uid="{00000000-0005-0000-0000-0000A82B0000}"/>
    <cellStyle name="Normal 17 7 7" xfId="11275" xr:uid="{00000000-0005-0000-0000-0000A92B0000}"/>
    <cellStyle name="Normal 17 8" xfId="11276" xr:uid="{00000000-0005-0000-0000-0000AA2B0000}"/>
    <cellStyle name="Normal 17 8 2" xfId="11277" xr:uid="{00000000-0005-0000-0000-0000AB2B0000}"/>
    <cellStyle name="Normal 17 8 2 2" xfId="11278" xr:uid="{00000000-0005-0000-0000-0000AC2B0000}"/>
    <cellStyle name="Normal 17 8 2 2 2" xfId="11279" xr:uid="{00000000-0005-0000-0000-0000AD2B0000}"/>
    <cellStyle name="Normal 17 8 2 2 2 2" xfId="11280" xr:uid="{00000000-0005-0000-0000-0000AE2B0000}"/>
    <cellStyle name="Normal 17 8 2 2 3" xfId="11281" xr:uid="{00000000-0005-0000-0000-0000AF2B0000}"/>
    <cellStyle name="Normal 17 8 2 3" xfId="11282" xr:uid="{00000000-0005-0000-0000-0000B02B0000}"/>
    <cellStyle name="Normal 17 8 2 3 2" xfId="11283" xr:uid="{00000000-0005-0000-0000-0000B12B0000}"/>
    <cellStyle name="Normal 17 8 2 4" xfId="11284" xr:uid="{00000000-0005-0000-0000-0000B22B0000}"/>
    <cellStyle name="Normal 17 8 3" xfId="11285" xr:uid="{00000000-0005-0000-0000-0000B32B0000}"/>
    <cellStyle name="Normal 17 8 3 2" xfId="11286" xr:uid="{00000000-0005-0000-0000-0000B42B0000}"/>
    <cellStyle name="Normal 17 8 3 2 2" xfId="11287" xr:uid="{00000000-0005-0000-0000-0000B52B0000}"/>
    <cellStyle name="Normal 17 8 3 3" xfId="11288" xr:uid="{00000000-0005-0000-0000-0000B62B0000}"/>
    <cellStyle name="Normal 17 8 4" xfId="11289" xr:uid="{00000000-0005-0000-0000-0000B72B0000}"/>
    <cellStyle name="Normal 17 8 4 2" xfId="11290" xr:uid="{00000000-0005-0000-0000-0000B82B0000}"/>
    <cellStyle name="Normal 17 8 5" xfId="11291" xr:uid="{00000000-0005-0000-0000-0000B92B0000}"/>
    <cellStyle name="Normal 17 8 6" xfId="11292" xr:uid="{00000000-0005-0000-0000-0000BA2B0000}"/>
    <cellStyle name="Normal 17 9" xfId="11293" xr:uid="{00000000-0005-0000-0000-0000BB2B0000}"/>
    <cellStyle name="Normal 17 9 2" xfId="11294" xr:uid="{00000000-0005-0000-0000-0000BC2B0000}"/>
    <cellStyle name="Normal 17 9 2 2" xfId="11295" xr:uid="{00000000-0005-0000-0000-0000BD2B0000}"/>
    <cellStyle name="Normal 17 9 2 2 2" xfId="11296" xr:uid="{00000000-0005-0000-0000-0000BE2B0000}"/>
    <cellStyle name="Normal 17 9 2 3" xfId="11297" xr:uid="{00000000-0005-0000-0000-0000BF2B0000}"/>
    <cellStyle name="Normal 17 9 3" xfId="11298" xr:uid="{00000000-0005-0000-0000-0000C02B0000}"/>
    <cellStyle name="Normal 17 9 3 2" xfId="11299" xr:uid="{00000000-0005-0000-0000-0000C12B0000}"/>
    <cellStyle name="Normal 17 9 4" xfId="11300" xr:uid="{00000000-0005-0000-0000-0000C22B0000}"/>
    <cellStyle name="Normal 170" xfId="11301" xr:uid="{00000000-0005-0000-0000-0000C32B0000}"/>
    <cellStyle name="Normal 170 2" xfId="11302" xr:uid="{00000000-0005-0000-0000-0000C42B0000}"/>
    <cellStyle name="Normal 170 2 2" xfId="11303" xr:uid="{00000000-0005-0000-0000-0000C52B0000}"/>
    <cellStyle name="Normal 170 2 2 2" xfId="11304" xr:uid="{00000000-0005-0000-0000-0000C62B0000}"/>
    <cellStyle name="Normal 170 2 2 2 2" xfId="11305" xr:uid="{00000000-0005-0000-0000-0000C72B0000}"/>
    <cellStyle name="Normal 170 2 2 3" xfId="11306" xr:uid="{00000000-0005-0000-0000-0000C82B0000}"/>
    <cellStyle name="Normal 170 2 3" xfId="11307" xr:uid="{00000000-0005-0000-0000-0000C92B0000}"/>
    <cellStyle name="Normal 170 2 3 2" xfId="11308" xr:uid="{00000000-0005-0000-0000-0000CA2B0000}"/>
    <cellStyle name="Normal 170 2 4" xfId="11309" xr:uid="{00000000-0005-0000-0000-0000CB2B0000}"/>
    <cellStyle name="Normal 170 3" xfId="11310" xr:uid="{00000000-0005-0000-0000-0000CC2B0000}"/>
    <cellStyle name="Normal 170 3 2" xfId="11311" xr:uid="{00000000-0005-0000-0000-0000CD2B0000}"/>
    <cellStyle name="Normal 170 3 2 2" xfId="11312" xr:uid="{00000000-0005-0000-0000-0000CE2B0000}"/>
    <cellStyle name="Normal 170 3 3" xfId="11313" xr:uid="{00000000-0005-0000-0000-0000CF2B0000}"/>
    <cellStyle name="Normal 170 4" xfId="11314" xr:uid="{00000000-0005-0000-0000-0000D02B0000}"/>
    <cellStyle name="Normal 170 4 2" xfId="11315" xr:uid="{00000000-0005-0000-0000-0000D12B0000}"/>
    <cellStyle name="Normal 170 5" xfId="11316" xr:uid="{00000000-0005-0000-0000-0000D22B0000}"/>
    <cellStyle name="Normal 170 6" xfId="11317" xr:uid="{00000000-0005-0000-0000-0000D32B0000}"/>
    <cellStyle name="Normal 171" xfId="11318" xr:uid="{00000000-0005-0000-0000-0000D42B0000}"/>
    <cellStyle name="Normal 171 2" xfId="11319" xr:uid="{00000000-0005-0000-0000-0000D52B0000}"/>
    <cellStyle name="Normal 171 2 2" xfId="11320" xr:uid="{00000000-0005-0000-0000-0000D62B0000}"/>
    <cellStyle name="Normal 171 2 2 2" xfId="11321" xr:uid="{00000000-0005-0000-0000-0000D72B0000}"/>
    <cellStyle name="Normal 171 2 2 2 2" xfId="11322" xr:uid="{00000000-0005-0000-0000-0000D82B0000}"/>
    <cellStyle name="Normal 171 2 2 3" xfId="11323" xr:uid="{00000000-0005-0000-0000-0000D92B0000}"/>
    <cellStyle name="Normal 171 2 3" xfId="11324" xr:uid="{00000000-0005-0000-0000-0000DA2B0000}"/>
    <cellStyle name="Normal 171 2 3 2" xfId="11325" xr:uid="{00000000-0005-0000-0000-0000DB2B0000}"/>
    <cellStyle name="Normal 171 2 4" xfId="11326" xr:uid="{00000000-0005-0000-0000-0000DC2B0000}"/>
    <cellStyle name="Normal 171 3" xfId="11327" xr:uid="{00000000-0005-0000-0000-0000DD2B0000}"/>
    <cellStyle name="Normal 171 3 2" xfId="11328" xr:uid="{00000000-0005-0000-0000-0000DE2B0000}"/>
    <cellStyle name="Normal 171 3 2 2" xfId="11329" xr:uid="{00000000-0005-0000-0000-0000DF2B0000}"/>
    <cellStyle name="Normal 171 3 3" xfId="11330" xr:uid="{00000000-0005-0000-0000-0000E02B0000}"/>
    <cellStyle name="Normal 171 4" xfId="11331" xr:uid="{00000000-0005-0000-0000-0000E12B0000}"/>
    <cellStyle name="Normal 171 4 2" xfId="11332" xr:uid="{00000000-0005-0000-0000-0000E22B0000}"/>
    <cellStyle name="Normal 171 5" xfId="11333" xr:uid="{00000000-0005-0000-0000-0000E32B0000}"/>
    <cellStyle name="Normal 171 6" xfId="11334" xr:uid="{00000000-0005-0000-0000-0000E42B0000}"/>
    <cellStyle name="Normal 172" xfId="11335" xr:uid="{00000000-0005-0000-0000-0000E52B0000}"/>
    <cellStyle name="Normal 172 2" xfId="11336" xr:uid="{00000000-0005-0000-0000-0000E62B0000}"/>
    <cellStyle name="Normal 172 2 2" xfId="11337" xr:uid="{00000000-0005-0000-0000-0000E72B0000}"/>
    <cellStyle name="Normal 172 2 2 2" xfId="11338" xr:uid="{00000000-0005-0000-0000-0000E82B0000}"/>
    <cellStyle name="Normal 172 2 2 2 2" xfId="11339" xr:uid="{00000000-0005-0000-0000-0000E92B0000}"/>
    <cellStyle name="Normal 172 2 2 3" xfId="11340" xr:uid="{00000000-0005-0000-0000-0000EA2B0000}"/>
    <cellStyle name="Normal 172 2 3" xfId="11341" xr:uid="{00000000-0005-0000-0000-0000EB2B0000}"/>
    <cellStyle name="Normal 172 2 3 2" xfId="11342" xr:uid="{00000000-0005-0000-0000-0000EC2B0000}"/>
    <cellStyle name="Normal 172 2 4" xfId="11343" xr:uid="{00000000-0005-0000-0000-0000ED2B0000}"/>
    <cellStyle name="Normal 172 3" xfId="11344" xr:uid="{00000000-0005-0000-0000-0000EE2B0000}"/>
    <cellStyle name="Normal 172 3 2" xfId="11345" xr:uid="{00000000-0005-0000-0000-0000EF2B0000}"/>
    <cellStyle name="Normal 172 3 2 2" xfId="11346" xr:uid="{00000000-0005-0000-0000-0000F02B0000}"/>
    <cellStyle name="Normal 172 3 3" xfId="11347" xr:uid="{00000000-0005-0000-0000-0000F12B0000}"/>
    <cellStyle name="Normal 172 4" xfId="11348" xr:uid="{00000000-0005-0000-0000-0000F22B0000}"/>
    <cellStyle name="Normal 172 4 2" xfId="11349" xr:uid="{00000000-0005-0000-0000-0000F32B0000}"/>
    <cellStyle name="Normal 172 5" xfId="11350" xr:uid="{00000000-0005-0000-0000-0000F42B0000}"/>
    <cellStyle name="Normal 172 6" xfId="11351" xr:uid="{00000000-0005-0000-0000-0000F52B0000}"/>
    <cellStyle name="Normal 173" xfId="11352" xr:uid="{00000000-0005-0000-0000-0000F62B0000}"/>
    <cellStyle name="Normal 173 2" xfId="11353" xr:uid="{00000000-0005-0000-0000-0000F72B0000}"/>
    <cellStyle name="Normal 173 2 2" xfId="11354" xr:uid="{00000000-0005-0000-0000-0000F82B0000}"/>
    <cellStyle name="Normal 173 2 2 2" xfId="11355" xr:uid="{00000000-0005-0000-0000-0000F92B0000}"/>
    <cellStyle name="Normal 173 2 2 2 2" xfId="11356" xr:uid="{00000000-0005-0000-0000-0000FA2B0000}"/>
    <cellStyle name="Normal 173 2 2 3" xfId="11357" xr:uid="{00000000-0005-0000-0000-0000FB2B0000}"/>
    <cellStyle name="Normal 173 2 3" xfId="11358" xr:uid="{00000000-0005-0000-0000-0000FC2B0000}"/>
    <cellStyle name="Normal 173 2 3 2" xfId="11359" xr:uid="{00000000-0005-0000-0000-0000FD2B0000}"/>
    <cellStyle name="Normal 173 2 4" xfId="11360" xr:uid="{00000000-0005-0000-0000-0000FE2B0000}"/>
    <cellStyle name="Normal 173 3" xfId="11361" xr:uid="{00000000-0005-0000-0000-0000FF2B0000}"/>
    <cellStyle name="Normal 173 3 2" xfId="11362" xr:uid="{00000000-0005-0000-0000-0000002C0000}"/>
    <cellStyle name="Normal 173 3 2 2" xfId="11363" xr:uid="{00000000-0005-0000-0000-0000012C0000}"/>
    <cellStyle name="Normal 173 3 3" xfId="11364" xr:uid="{00000000-0005-0000-0000-0000022C0000}"/>
    <cellStyle name="Normal 173 4" xfId="11365" xr:uid="{00000000-0005-0000-0000-0000032C0000}"/>
    <cellStyle name="Normal 173 4 2" xfId="11366" xr:uid="{00000000-0005-0000-0000-0000042C0000}"/>
    <cellStyle name="Normal 173 5" xfId="11367" xr:uid="{00000000-0005-0000-0000-0000052C0000}"/>
    <cellStyle name="Normal 173 6" xfId="11368" xr:uid="{00000000-0005-0000-0000-0000062C0000}"/>
    <cellStyle name="Normal 173 7" xfId="11369" xr:uid="{00000000-0005-0000-0000-0000072C0000}"/>
    <cellStyle name="Normal 174" xfId="11370" xr:uid="{00000000-0005-0000-0000-0000082C0000}"/>
    <cellStyle name="Normal 174 2" xfId="11371" xr:uid="{00000000-0005-0000-0000-0000092C0000}"/>
    <cellStyle name="Normal 174 2 2" xfId="11372" xr:uid="{00000000-0005-0000-0000-00000A2C0000}"/>
    <cellStyle name="Normal 174 2 2 2" xfId="11373" xr:uid="{00000000-0005-0000-0000-00000B2C0000}"/>
    <cellStyle name="Normal 174 2 2 2 2" xfId="11374" xr:uid="{00000000-0005-0000-0000-00000C2C0000}"/>
    <cellStyle name="Normal 174 2 2 3" xfId="11375" xr:uid="{00000000-0005-0000-0000-00000D2C0000}"/>
    <cellStyle name="Normal 174 2 3" xfId="11376" xr:uid="{00000000-0005-0000-0000-00000E2C0000}"/>
    <cellStyle name="Normal 174 2 3 2" xfId="11377" xr:uid="{00000000-0005-0000-0000-00000F2C0000}"/>
    <cellStyle name="Normal 174 2 4" xfId="11378" xr:uid="{00000000-0005-0000-0000-0000102C0000}"/>
    <cellStyle name="Normal 174 3" xfId="11379" xr:uid="{00000000-0005-0000-0000-0000112C0000}"/>
    <cellStyle name="Normal 174 3 2" xfId="11380" xr:uid="{00000000-0005-0000-0000-0000122C0000}"/>
    <cellStyle name="Normal 174 3 2 2" xfId="11381" xr:uid="{00000000-0005-0000-0000-0000132C0000}"/>
    <cellStyle name="Normal 174 3 3" xfId="11382" xr:uid="{00000000-0005-0000-0000-0000142C0000}"/>
    <cellStyle name="Normal 174 4" xfId="11383" xr:uid="{00000000-0005-0000-0000-0000152C0000}"/>
    <cellStyle name="Normal 174 4 2" xfId="11384" xr:uid="{00000000-0005-0000-0000-0000162C0000}"/>
    <cellStyle name="Normal 174 5" xfId="11385" xr:uid="{00000000-0005-0000-0000-0000172C0000}"/>
    <cellStyle name="Normal 174 6" xfId="11386" xr:uid="{00000000-0005-0000-0000-0000182C0000}"/>
    <cellStyle name="Normal 174 7" xfId="11387" xr:uid="{00000000-0005-0000-0000-0000192C0000}"/>
    <cellStyle name="Normal 175" xfId="11388" xr:uid="{00000000-0005-0000-0000-00001A2C0000}"/>
    <cellStyle name="Normal 175 2" xfId="11389" xr:uid="{00000000-0005-0000-0000-00001B2C0000}"/>
    <cellStyle name="Normal 175 2 2" xfId="11390" xr:uid="{00000000-0005-0000-0000-00001C2C0000}"/>
    <cellStyle name="Normal 175 2 2 2" xfId="11391" xr:uid="{00000000-0005-0000-0000-00001D2C0000}"/>
    <cellStyle name="Normal 175 2 2 2 2" xfId="11392" xr:uid="{00000000-0005-0000-0000-00001E2C0000}"/>
    <cellStyle name="Normal 175 2 2 3" xfId="11393" xr:uid="{00000000-0005-0000-0000-00001F2C0000}"/>
    <cellStyle name="Normal 175 2 3" xfId="11394" xr:uid="{00000000-0005-0000-0000-0000202C0000}"/>
    <cellStyle name="Normal 175 2 3 2" xfId="11395" xr:uid="{00000000-0005-0000-0000-0000212C0000}"/>
    <cellStyle name="Normal 175 2 4" xfId="11396" xr:uid="{00000000-0005-0000-0000-0000222C0000}"/>
    <cellStyle name="Normal 175 3" xfId="11397" xr:uid="{00000000-0005-0000-0000-0000232C0000}"/>
    <cellStyle name="Normal 175 3 2" xfId="11398" xr:uid="{00000000-0005-0000-0000-0000242C0000}"/>
    <cellStyle name="Normal 175 3 2 2" xfId="11399" xr:uid="{00000000-0005-0000-0000-0000252C0000}"/>
    <cellStyle name="Normal 175 3 3" xfId="11400" xr:uid="{00000000-0005-0000-0000-0000262C0000}"/>
    <cellStyle name="Normal 175 4" xfId="11401" xr:uid="{00000000-0005-0000-0000-0000272C0000}"/>
    <cellStyle name="Normal 175 4 2" xfId="11402" xr:uid="{00000000-0005-0000-0000-0000282C0000}"/>
    <cellStyle name="Normal 175 5" xfId="11403" xr:uid="{00000000-0005-0000-0000-0000292C0000}"/>
    <cellStyle name="Normal 175 6" xfId="11404" xr:uid="{00000000-0005-0000-0000-00002A2C0000}"/>
    <cellStyle name="Normal 175 7" xfId="11405" xr:uid="{00000000-0005-0000-0000-00002B2C0000}"/>
    <cellStyle name="Normal 176" xfId="11406" xr:uid="{00000000-0005-0000-0000-00002C2C0000}"/>
    <cellStyle name="Normal 176 2" xfId="11407" xr:uid="{00000000-0005-0000-0000-00002D2C0000}"/>
    <cellStyle name="Normal 176 2 2" xfId="11408" xr:uid="{00000000-0005-0000-0000-00002E2C0000}"/>
    <cellStyle name="Normal 176 2 2 2" xfId="11409" xr:uid="{00000000-0005-0000-0000-00002F2C0000}"/>
    <cellStyle name="Normal 176 2 2 2 2" xfId="11410" xr:uid="{00000000-0005-0000-0000-0000302C0000}"/>
    <cellStyle name="Normal 176 2 2 3" xfId="11411" xr:uid="{00000000-0005-0000-0000-0000312C0000}"/>
    <cellStyle name="Normal 176 2 3" xfId="11412" xr:uid="{00000000-0005-0000-0000-0000322C0000}"/>
    <cellStyle name="Normal 176 2 3 2" xfId="11413" xr:uid="{00000000-0005-0000-0000-0000332C0000}"/>
    <cellStyle name="Normal 176 2 4" xfId="11414" xr:uid="{00000000-0005-0000-0000-0000342C0000}"/>
    <cellStyle name="Normal 176 3" xfId="11415" xr:uid="{00000000-0005-0000-0000-0000352C0000}"/>
    <cellStyle name="Normal 176 3 2" xfId="11416" xr:uid="{00000000-0005-0000-0000-0000362C0000}"/>
    <cellStyle name="Normal 176 3 2 2" xfId="11417" xr:uid="{00000000-0005-0000-0000-0000372C0000}"/>
    <cellStyle name="Normal 176 3 3" xfId="11418" xr:uid="{00000000-0005-0000-0000-0000382C0000}"/>
    <cellStyle name="Normal 176 4" xfId="11419" xr:uid="{00000000-0005-0000-0000-0000392C0000}"/>
    <cellStyle name="Normal 176 4 2" xfId="11420" xr:uid="{00000000-0005-0000-0000-00003A2C0000}"/>
    <cellStyle name="Normal 176 5" xfId="11421" xr:uid="{00000000-0005-0000-0000-00003B2C0000}"/>
    <cellStyle name="Normal 176 6" xfId="11422" xr:uid="{00000000-0005-0000-0000-00003C2C0000}"/>
    <cellStyle name="Normal 177" xfId="11423" xr:uid="{00000000-0005-0000-0000-00003D2C0000}"/>
    <cellStyle name="Normal 177 2" xfId="11424" xr:uid="{00000000-0005-0000-0000-00003E2C0000}"/>
    <cellStyle name="Normal 177 2 2" xfId="11425" xr:uid="{00000000-0005-0000-0000-00003F2C0000}"/>
    <cellStyle name="Normal 177 2 2 2" xfId="11426" xr:uid="{00000000-0005-0000-0000-0000402C0000}"/>
    <cellStyle name="Normal 177 2 2 2 2" xfId="11427" xr:uid="{00000000-0005-0000-0000-0000412C0000}"/>
    <cellStyle name="Normal 177 2 2 3" xfId="11428" xr:uid="{00000000-0005-0000-0000-0000422C0000}"/>
    <cellStyle name="Normal 177 2 3" xfId="11429" xr:uid="{00000000-0005-0000-0000-0000432C0000}"/>
    <cellStyle name="Normal 177 2 3 2" xfId="11430" xr:uid="{00000000-0005-0000-0000-0000442C0000}"/>
    <cellStyle name="Normal 177 2 4" xfId="11431" xr:uid="{00000000-0005-0000-0000-0000452C0000}"/>
    <cellStyle name="Normal 177 3" xfId="11432" xr:uid="{00000000-0005-0000-0000-0000462C0000}"/>
    <cellStyle name="Normal 177 3 2" xfId="11433" xr:uid="{00000000-0005-0000-0000-0000472C0000}"/>
    <cellStyle name="Normal 177 3 2 2" xfId="11434" xr:uid="{00000000-0005-0000-0000-0000482C0000}"/>
    <cellStyle name="Normal 177 3 3" xfId="11435" xr:uid="{00000000-0005-0000-0000-0000492C0000}"/>
    <cellStyle name="Normal 177 4" xfId="11436" xr:uid="{00000000-0005-0000-0000-00004A2C0000}"/>
    <cellStyle name="Normal 177 4 2" xfId="11437" xr:uid="{00000000-0005-0000-0000-00004B2C0000}"/>
    <cellStyle name="Normal 177 5" xfId="11438" xr:uid="{00000000-0005-0000-0000-00004C2C0000}"/>
    <cellStyle name="Normal 177 6" xfId="11439" xr:uid="{00000000-0005-0000-0000-00004D2C0000}"/>
    <cellStyle name="Normal 178" xfId="11440" xr:uid="{00000000-0005-0000-0000-00004E2C0000}"/>
    <cellStyle name="Normal 178 2" xfId="11441" xr:uid="{00000000-0005-0000-0000-00004F2C0000}"/>
    <cellStyle name="Normal 178 2 2" xfId="11442" xr:uid="{00000000-0005-0000-0000-0000502C0000}"/>
    <cellStyle name="Normal 178 2 2 2" xfId="11443" xr:uid="{00000000-0005-0000-0000-0000512C0000}"/>
    <cellStyle name="Normal 178 2 2 2 2" xfId="11444" xr:uid="{00000000-0005-0000-0000-0000522C0000}"/>
    <cellStyle name="Normal 178 2 2 3" xfId="11445" xr:uid="{00000000-0005-0000-0000-0000532C0000}"/>
    <cellStyle name="Normal 178 2 3" xfId="11446" xr:uid="{00000000-0005-0000-0000-0000542C0000}"/>
    <cellStyle name="Normal 178 2 3 2" xfId="11447" xr:uid="{00000000-0005-0000-0000-0000552C0000}"/>
    <cellStyle name="Normal 178 2 4" xfId="11448" xr:uid="{00000000-0005-0000-0000-0000562C0000}"/>
    <cellStyle name="Normal 178 3" xfId="11449" xr:uid="{00000000-0005-0000-0000-0000572C0000}"/>
    <cellStyle name="Normal 178 3 2" xfId="11450" xr:uid="{00000000-0005-0000-0000-0000582C0000}"/>
    <cellStyle name="Normal 178 3 2 2" xfId="11451" xr:uid="{00000000-0005-0000-0000-0000592C0000}"/>
    <cellStyle name="Normal 178 3 3" xfId="11452" xr:uid="{00000000-0005-0000-0000-00005A2C0000}"/>
    <cellStyle name="Normal 178 4" xfId="11453" xr:uid="{00000000-0005-0000-0000-00005B2C0000}"/>
    <cellStyle name="Normal 178 4 2" xfId="11454" xr:uid="{00000000-0005-0000-0000-00005C2C0000}"/>
    <cellStyle name="Normal 178 5" xfId="11455" xr:uid="{00000000-0005-0000-0000-00005D2C0000}"/>
    <cellStyle name="Normal 178 6" xfId="11456" xr:uid="{00000000-0005-0000-0000-00005E2C0000}"/>
    <cellStyle name="Normal 179" xfId="11457" xr:uid="{00000000-0005-0000-0000-00005F2C0000}"/>
    <cellStyle name="Normal 179 2" xfId="11458" xr:uid="{00000000-0005-0000-0000-0000602C0000}"/>
    <cellStyle name="Normal 179 2 2" xfId="11459" xr:uid="{00000000-0005-0000-0000-0000612C0000}"/>
    <cellStyle name="Normal 179 2 2 2" xfId="11460" xr:uid="{00000000-0005-0000-0000-0000622C0000}"/>
    <cellStyle name="Normal 179 2 2 2 2" xfId="11461" xr:uid="{00000000-0005-0000-0000-0000632C0000}"/>
    <cellStyle name="Normal 179 2 2 3" xfId="11462" xr:uid="{00000000-0005-0000-0000-0000642C0000}"/>
    <cellStyle name="Normal 179 2 3" xfId="11463" xr:uid="{00000000-0005-0000-0000-0000652C0000}"/>
    <cellStyle name="Normal 179 2 3 2" xfId="11464" xr:uid="{00000000-0005-0000-0000-0000662C0000}"/>
    <cellStyle name="Normal 179 2 4" xfId="11465" xr:uid="{00000000-0005-0000-0000-0000672C0000}"/>
    <cellStyle name="Normal 179 3" xfId="11466" xr:uid="{00000000-0005-0000-0000-0000682C0000}"/>
    <cellStyle name="Normal 179 3 2" xfId="11467" xr:uid="{00000000-0005-0000-0000-0000692C0000}"/>
    <cellStyle name="Normal 179 3 2 2" xfId="11468" xr:uid="{00000000-0005-0000-0000-00006A2C0000}"/>
    <cellStyle name="Normal 179 3 3" xfId="11469" xr:uid="{00000000-0005-0000-0000-00006B2C0000}"/>
    <cellStyle name="Normal 179 4" xfId="11470" xr:uid="{00000000-0005-0000-0000-00006C2C0000}"/>
    <cellStyle name="Normal 179 4 2" xfId="11471" xr:uid="{00000000-0005-0000-0000-00006D2C0000}"/>
    <cellStyle name="Normal 179 5" xfId="11472" xr:uid="{00000000-0005-0000-0000-00006E2C0000}"/>
    <cellStyle name="Normal 179 6" xfId="11473" xr:uid="{00000000-0005-0000-0000-00006F2C0000}"/>
    <cellStyle name="Normal 18" xfId="11474" xr:uid="{00000000-0005-0000-0000-0000702C0000}"/>
    <cellStyle name="Normal 18 10" xfId="11475" xr:uid="{00000000-0005-0000-0000-0000712C0000}"/>
    <cellStyle name="Normal 18 10 2" xfId="11476" xr:uid="{00000000-0005-0000-0000-0000722C0000}"/>
    <cellStyle name="Normal 18 10 2 2" xfId="11477" xr:uid="{00000000-0005-0000-0000-0000732C0000}"/>
    <cellStyle name="Normal 18 10 3" xfId="11478" xr:uid="{00000000-0005-0000-0000-0000742C0000}"/>
    <cellStyle name="Normal 18 11" xfId="11479" xr:uid="{00000000-0005-0000-0000-0000752C0000}"/>
    <cellStyle name="Normal 18 11 2" xfId="11480" xr:uid="{00000000-0005-0000-0000-0000762C0000}"/>
    <cellStyle name="Normal 18 12" xfId="11481" xr:uid="{00000000-0005-0000-0000-0000772C0000}"/>
    <cellStyle name="Normal 18 13" xfId="11482" xr:uid="{00000000-0005-0000-0000-0000782C0000}"/>
    <cellStyle name="Normal 18 14" xfId="11483" xr:uid="{00000000-0005-0000-0000-0000792C0000}"/>
    <cellStyle name="Normal 18 2" xfId="11484" xr:uid="{00000000-0005-0000-0000-00007A2C0000}"/>
    <cellStyle name="Normal 18 2 10" xfId="11485" xr:uid="{00000000-0005-0000-0000-00007B2C0000}"/>
    <cellStyle name="Normal 18 2 11" xfId="11486" xr:uid="{00000000-0005-0000-0000-00007C2C0000}"/>
    <cellStyle name="Normal 18 2 12" xfId="11487" xr:uid="{00000000-0005-0000-0000-00007D2C0000}"/>
    <cellStyle name="Normal 18 2 2" xfId="11488" xr:uid="{00000000-0005-0000-0000-00007E2C0000}"/>
    <cellStyle name="Normal 18 2 2 10" xfId="11489" xr:uid="{00000000-0005-0000-0000-00007F2C0000}"/>
    <cellStyle name="Normal 18 2 2 11" xfId="11490" xr:uid="{00000000-0005-0000-0000-0000802C0000}"/>
    <cellStyle name="Normal 18 2 2 2" xfId="11491" xr:uid="{00000000-0005-0000-0000-0000812C0000}"/>
    <cellStyle name="Normal 18 2 2 2 2" xfId="11492" xr:uid="{00000000-0005-0000-0000-0000822C0000}"/>
    <cellStyle name="Normal 18 2 2 2 2 2" xfId="11493" xr:uid="{00000000-0005-0000-0000-0000832C0000}"/>
    <cellStyle name="Normal 18 2 2 2 2 2 2" xfId="11494" xr:uid="{00000000-0005-0000-0000-0000842C0000}"/>
    <cellStyle name="Normal 18 2 2 2 2 2 2 2" xfId="11495" xr:uid="{00000000-0005-0000-0000-0000852C0000}"/>
    <cellStyle name="Normal 18 2 2 2 2 2 2 2 2" xfId="11496" xr:uid="{00000000-0005-0000-0000-0000862C0000}"/>
    <cellStyle name="Normal 18 2 2 2 2 2 2 2 2 2" xfId="11497" xr:uid="{00000000-0005-0000-0000-0000872C0000}"/>
    <cellStyle name="Normal 18 2 2 2 2 2 2 2 2 2 2" xfId="11498" xr:uid="{00000000-0005-0000-0000-0000882C0000}"/>
    <cellStyle name="Normal 18 2 2 2 2 2 2 2 2 3" xfId="11499" xr:uid="{00000000-0005-0000-0000-0000892C0000}"/>
    <cellStyle name="Normal 18 2 2 2 2 2 2 2 3" xfId="11500" xr:uid="{00000000-0005-0000-0000-00008A2C0000}"/>
    <cellStyle name="Normal 18 2 2 2 2 2 2 2 3 2" xfId="11501" xr:uid="{00000000-0005-0000-0000-00008B2C0000}"/>
    <cellStyle name="Normal 18 2 2 2 2 2 2 2 4" xfId="11502" xr:uid="{00000000-0005-0000-0000-00008C2C0000}"/>
    <cellStyle name="Normal 18 2 2 2 2 2 2 3" xfId="11503" xr:uid="{00000000-0005-0000-0000-00008D2C0000}"/>
    <cellStyle name="Normal 18 2 2 2 2 2 2 3 2" xfId="11504" xr:uid="{00000000-0005-0000-0000-00008E2C0000}"/>
    <cellStyle name="Normal 18 2 2 2 2 2 2 3 2 2" xfId="11505" xr:uid="{00000000-0005-0000-0000-00008F2C0000}"/>
    <cellStyle name="Normal 18 2 2 2 2 2 2 3 3" xfId="11506" xr:uid="{00000000-0005-0000-0000-0000902C0000}"/>
    <cellStyle name="Normal 18 2 2 2 2 2 2 4" xfId="11507" xr:uid="{00000000-0005-0000-0000-0000912C0000}"/>
    <cellStyle name="Normal 18 2 2 2 2 2 2 4 2" xfId="11508" xr:uid="{00000000-0005-0000-0000-0000922C0000}"/>
    <cellStyle name="Normal 18 2 2 2 2 2 2 5" xfId="11509" xr:uid="{00000000-0005-0000-0000-0000932C0000}"/>
    <cellStyle name="Normal 18 2 2 2 2 2 2 6" xfId="11510" xr:uid="{00000000-0005-0000-0000-0000942C0000}"/>
    <cellStyle name="Normal 18 2 2 2 2 2 3" xfId="11511" xr:uid="{00000000-0005-0000-0000-0000952C0000}"/>
    <cellStyle name="Normal 18 2 2 2 2 2 3 2" xfId="11512" xr:uid="{00000000-0005-0000-0000-0000962C0000}"/>
    <cellStyle name="Normal 18 2 2 2 2 2 3 2 2" xfId="11513" xr:uid="{00000000-0005-0000-0000-0000972C0000}"/>
    <cellStyle name="Normal 18 2 2 2 2 2 3 2 2 2" xfId="11514" xr:uid="{00000000-0005-0000-0000-0000982C0000}"/>
    <cellStyle name="Normal 18 2 2 2 2 2 3 2 3" xfId="11515" xr:uid="{00000000-0005-0000-0000-0000992C0000}"/>
    <cellStyle name="Normal 18 2 2 2 2 2 3 3" xfId="11516" xr:uid="{00000000-0005-0000-0000-00009A2C0000}"/>
    <cellStyle name="Normal 18 2 2 2 2 2 3 3 2" xfId="11517" xr:uid="{00000000-0005-0000-0000-00009B2C0000}"/>
    <cellStyle name="Normal 18 2 2 2 2 2 3 4" xfId="11518" xr:uid="{00000000-0005-0000-0000-00009C2C0000}"/>
    <cellStyle name="Normal 18 2 2 2 2 2 4" xfId="11519" xr:uid="{00000000-0005-0000-0000-00009D2C0000}"/>
    <cellStyle name="Normal 18 2 2 2 2 2 4 2" xfId="11520" xr:uid="{00000000-0005-0000-0000-00009E2C0000}"/>
    <cellStyle name="Normal 18 2 2 2 2 2 4 2 2" xfId="11521" xr:uid="{00000000-0005-0000-0000-00009F2C0000}"/>
    <cellStyle name="Normal 18 2 2 2 2 2 4 3" xfId="11522" xr:uid="{00000000-0005-0000-0000-0000A02C0000}"/>
    <cellStyle name="Normal 18 2 2 2 2 2 5" xfId="11523" xr:uid="{00000000-0005-0000-0000-0000A12C0000}"/>
    <cellStyle name="Normal 18 2 2 2 2 2 5 2" xfId="11524" xr:uid="{00000000-0005-0000-0000-0000A22C0000}"/>
    <cellStyle name="Normal 18 2 2 2 2 2 6" xfId="11525" xr:uid="{00000000-0005-0000-0000-0000A32C0000}"/>
    <cellStyle name="Normal 18 2 2 2 2 2 7" xfId="11526" xr:uid="{00000000-0005-0000-0000-0000A42C0000}"/>
    <cellStyle name="Normal 18 2 2 2 2 3" xfId="11527" xr:uid="{00000000-0005-0000-0000-0000A52C0000}"/>
    <cellStyle name="Normal 18 2 2 2 2 3 2" xfId="11528" xr:uid="{00000000-0005-0000-0000-0000A62C0000}"/>
    <cellStyle name="Normal 18 2 2 2 2 3 2 2" xfId="11529" xr:uid="{00000000-0005-0000-0000-0000A72C0000}"/>
    <cellStyle name="Normal 18 2 2 2 2 3 2 2 2" xfId="11530" xr:uid="{00000000-0005-0000-0000-0000A82C0000}"/>
    <cellStyle name="Normal 18 2 2 2 2 3 2 2 2 2" xfId="11531" xr:uid="{00000000-0005-0000-0000-0000A92C0000}"/>
    <cellStyle name="Normal 18 2 2 2 2 3 2 2 3" xfId="11532" xr:uid="{00000000-0005-0000-0000-0000AA2C0000}"/>
    <cellStyle name="Normal 18 2 2 2 2 3 2 3" xfId="11533" xr:uid="{00000000-0005-0000-0000-0000AB2C0000}"/>
    <cellStyle name="Normal 18 2 2 2 2 3 2 3 2" xfId="11534" xr:uid="{00000000-0005-0000-0000-0000AC2C0000}"/>
    <cellStyle name="Normal 18 2 2 2 2 3 2 4" xfId="11535" xr:uid="{00000000-0005-0000-0000-0000AD2C0000}"/>
    <cellStyle name="Normal 18 2 2 2 2 3 3" xfId="11536" xr:uid="{00000000-0005-0000-0000-0000AE2C0000}"/>
    <cellStyle name="Normal 18 2 2 2 2 3 3 2" xfId="11537" xr:uid="{00000000-0005-0000-0000-0000AF2C0000}"/>
    <cellStyle name="Normal 18 2 2 2 2 3 3 2 2" xfId="11538" xr:uid="{00000000-0005-0000-0000-0000B02C0000}"/>
    <cellStyle name="Normal 18 2 2 2 2 3 3 3" xfId="11539" xr:uid="{00000000-0005-0000-0000-0000B12C0000}"/>
    <cellStyle name="Normal 18 2 2 2 2 3 4" xfId="11540" xr:uid="{00000000-0005-0000-0000-0000B22C0000}"/>
    <cellStyle name="Normal 18 2 2 2 2 3 4 2" xfId="11541" xr:uid="{00000000-0005-0000-0000-0000B32C0000}"/>
    <cellStyle name="Normal 18 2 2 2 2 3 5" xfId="11542" xr:uid="{00000000-0005-0000-0000-0000B42C0000}"/>
    <cellStyle name="Normal 18 2 2 2 2 3 6" xfId="11543" xr:uid="{00000000-0005-0000-0000-0000B52C0000}"/>
    <cellStyle name="Normal 18 2 2 2 2 4" xfId="11544" xr:uid="{00000000-0005-0000-0000-0000B62C0000}"/>
    <cellStyle name="Normal 18 2 2 2 2 4 2" xfId="11545" xr:uid="{00000000-0005-0000-0000-0000B72C0000}"/>
    <cellStyle name="Normal 18 2 2 2 2 4 2 2" xfId="11546" xr:uid="{00000000-0005-0000-0000-0000B82C0000}"/>
    <cellStyle name="Normal 18 2 2 2 2 4 2 2 2" xfId="11547" xr:uid="{00000000-0005-0000-0000-0000B92C0000}"/>
    <cellStyle name="Normal 18 2 2 2 2 4 2 3" xfId="11548" xr:uid="{00000000-0005-0000-0000-0000BA2C0000}"/>
    <cellStyle name="Normal 18 2 2 2 2 4 3" xfId="11549" xr:uid="{00000000-0005-0000-0000-0000BB2C0000}"/>
    <cellStyle name="Normal 18 2 2 2 2 4 3 2" xfId="11550" xr:uid="{00000000-0005-0000-0000-0000BC2C0000}"/>
    <cellStyle name="Normal 18 2 2 2 2 4 4" xfId="11551" xr:uid="{00000000-0005-0000-0000-0000BD2C0000}"/>
    <cellStyle name="Normal 18 2 2 2 2 5" xfId="11552" xr:uid="{00000000-0005-0000-0000-0000BE2C0000}"/>
    <cellStyle name="Normal 18 2 2 2 2 5 2" xfId="11553" xr:uid="{00000000-0005-0000-0000-0000BF2C0000}"/>
    <cellStyle name="Normal 18 2 2 2 2 5 2 2" xfId="11554" xr:uid="{00000000-0005-0000-0000-0000C02C0000}"/>
    <cellStyle name="Normal 18 2 2 2 2 5 3" xfId="11555" xr:uid="{00000000-0005-0000-0000-0000C12C0000}"/>
    <cellStyle name="Normal 18 2 2 2 2 6" xfId="11556" xr:uid="{00000000-0005-0000-0000-0000C22C0000}"/>
    <cellStyle name="Normal 18 2 2 2 2 6 2" xfId="11557" xr:uid="{00000000-0005-0000-0000-0000C32C0000}"/>
    <cellStyle name="Normal 18 2 2 2 2 7" xfId="11558" xr:uid="{00000000-0005-0000-0000-0000C42C0000}"/>
    <cellStyle name="Normal 18 2 2 2 2 8" xfId="11559" xr:uid="{00000000-0005-0000-0000-0000C52C0000}"/>
    <cellStyle name="Normal 18 2 2 2 3" xfId="11560" xr:uid="{00000000-0005-0000-0000-0000C62C0000}"/>
    <cellStyle name="Normal 18 2 2 2 3 2" xfId="11561" xr:uid="{00000000-0005-0000-0000-0000C72C0000}"/>
    <cellStyle name="Normal 18 2 2 2 3 2 2" xfId="11562" xr:uid="{00000000-0005-0000-0000-0000C82C0000}"/>
    <cellStyle name="Normal 18 2 2 2 3 2 2 2" xfId="11563" xr:uid="{00000000-0005-0000-0000-0000C92C0000}"/>
    <cellStyle name="Normal 18 2 2 2 3 2 2 2 2" xfId="11564" xr:uid="{00000000-0005-0000-0000-0000CA2C0000}"/>
    <cellStyle name="Normal 18 2 2 2 3 2 2 2 2 2" xfId="11565" xr:uid="{00000000-0005-0000-0000-0000CB2C0000}"/>
    <cellStyle name="Normal 18 2 2 2 3 2 2 2 3" xfId="11566" xr:uid="{00000000-0005-0000-0000-0000CC2C0000}"/>
    <cellStyle name="Normal 18 2 2 2 3 2 2 3" xfId="11567" xr:uid="{00000000-0005-0000-0000-0000CD2C0000}"/>
    <cellStyle name="Normal 18 2 2 2 3 2 2 3 2" xfId="11568" xr:uid="{00000000-0005-0000-0000-0000CE2C0000}"/>
    <cellStyle name="Normal 18 2 2 2 3 2 2 4" xfId="11569" xr:uid="{00000000-0005-0000-0000-0000CF2C0000}"/>
    <cellStyle name="Normal 18 2 2 2 3 2 3" xfId="11570" xr:uid="{00000000-0005-0000-0000-0000D02C0000}"/>
    <cellStyle name="Normal 18 2 2 2 3 2 3 2" xfId="11571" xr:uid="{00000000-0005-0000-0000-0000D12C0000}"/>
    <cellStyle name="Normal 18 2 2 2 3 2 3 2 2" xfId="11572" xr:uid="{00000000-0005-0000-0000-0000D22C0000}"/>
    <cellStyle name="Normal 18 2 2 2 3 2 3 3" xfId="11573" xr:uid="{00000000-0005-0000-0000-0000D32C0000}"/>
    <cellStyle name="Normal 18 2 2 2 3 2 4" xfId="11574" xr:uid="{00000000-0005-0000-0000-0000D42C0000}"/>
    <cellStyle name="Normal 18 2 2 2 3 2 4 2" xfId="11575" xr:uid="{00000000-0005-0000-0000-0000D52C0000}"/>
    <cellStyle name="Normal 18 2 2 2 3 2 5" xfId="11576" xr:uid="{00000000-0005-0000-0000-0000D62C0000}"/>
    <cellStyle name="Normal 18 2 2 2 3 2 6" xfId="11577" xr:uid="{00000000-0005-0000-0000-0000D72C0000}"/>
    <cellStyle name="Normal 18 2 2 2 3 3" xfId="11578" xr:uid="{00000000-0005-0000-0000-0000D82C0000}"/>
    <cellStyle name="Normal 18 2 2 2 3 3 2" xfId="11579" xr:uid="{00000000-0005-0000-0000-0000D92C0000}"/>
    <cellStyle name="Normal 18 2 2 2 3 3 2 2" xfId="11580" xr:uid="{00000000-0005-0000-0000-0000DA2C0000}"/>
    <cellStyle name="Normal 18 2 2 2 3 3 2 2 2" xfId="11581" xr:uid="{00000000-0005-0000-0000-0000DB2C0000}"/>
    <cellStyle name="Normal 18 2 2 2 3 3 2 3" xfId="11582" xr:uid="{00000000-0005-0000-0000-0000DC2C0000}"/>
    <cellStyle name="Normal 18 2 2 2 3 3 3" xfId="11583" xr:uid="{00000000-0005-0000-0000-0000DD2C0000}"/>
    <cellStyle name="Normal 18 2 2 2 3 3 3 2" xfId="11584" xr:uid="{00000000-0005-0000-0000-0000DE2C0000}"/>
    <cellStyle name="Normal 18 2 2 2 3 3 4" xfId="11585" xr:uid="{00000000-0005-0000-0000-0000DF2C0000}"/>
    <cellStyle name="Normal 18 2 2 2 3 4" xfId="11586" xr:uid="{00000000-0005-0000-0000-0000E02C0000}"/>
    <cellStyle name="Normal 18 2 2 2 3 4 2" xfId="11587" xr:uid="{00000000-0005-0000-0000-0000E12C0000}"/>
    <cellStyle name="Normal 18 2 2 2 3 4 2 2" xfId="11588" xr:uid="{00000000-0005-0000-0000-0000E22C0000}"/>
    <cellStyle name="Normal 18 2 2 2 3 4 3" xfId="11589" xr:uid="{00000000-0005-0000-0000-0000E32C0000}"/>
    <cellStyle name="Normal 18 2 2 2 3 5" xfId="11590" xr:uid="{00000000-0005-0000-0000-0000E42C0000}"/>
    <cellStyle name="Normal 18 2 2 2 3 5 2" xfId="11591" xr:uid="{00000000-0005-0000-0000-0000E52C0000}"/>
    <cellStyle name="Normal 18 2 2 2 3 6" xfId="11592" xr:uid="{00000000-0005-0000-0000-0000E62C0000}"/>
    <cellStyle name="Normal 18 2 2 2 3 7" xfId="11593" xr:uid="{00000000-0005-0000-0000-0000E72C0000}"/>
    <cellStyle name="Normal 18 2 2 2 4" xfId="11594" xr:uid="{00000000-0005-0000-0000-0000E82C0000}"/>
    <cellStyle name="Normal 18 2 2 2 4 2" xfId="11595" xr:uid="{00000000-0005-0000-0000-0000E92C0000}"/>
    <cellStyle name="Normal 18 2 2 2 4 2 2" xfId="11596" xr:uid="{00000000-0005-0000-0000-0000EA2C0000}"/>
    <cellStyle name="Normal 18 2 2 2 4 2 2 2" xfId="11597" xr:uid="{00000000-0005-0000-0000-0000EB2C0000}"/>
    <cellStyle name="Normal 18 2 2 2 4 2 2 2 2" xfId="11598" xr:uid="{00000000-0005-0000-0000-0000EC2C0000}"/>
    <cellStyle name="Normal 18 2 2 2 4 2 2 3" xfId="11599" xr:uid="{00000000-0005-0000-0000-0000ED2C0000}"/>
    <cellStyle name="Normal 18 2 2 2 4 2 3" xfId="11600" xr:uid="{00000000-0005-0000-0000-0000EE2C0000}"/>
    <cellStyle name="Normal 18 2 2 2 4 2 3 2" xfId="11601" xr:uid="{00000000-0005-0000-0000-0000EF2C0000}"/>
    <cellStyle name="Normal 18 2 2 2 4 2 4" xfId="11602" xr:uid="{00000000-0005-0000-0000-0000F02C0000}"/>
    <cellStyle name="Normal 18 2 2 2 4 3" xfId="11603" xr:uid="{00000000-0005-0000-0000-0000F12C0000}"/>
    <cellStyle name="Normal 18 2 2 2 4 3 2" xfId="11604" xr:uid="{00000000-0005-0000-0000-0000F22C0000}"/>
    <cellStyle name="Normal 18 2 2 2 4 3 2 2" xfId="11605" xr:uid="{00000000-0005-0000-0000-0000F32C0000}"/>
    <cellStyle name="Normal 18 2 2 2 4 3 3" xfId="11606" xr:uid="{00000000-0005-0000-0000-0000F42C0000}"/>
    <cellStyle name="Normal 18 2 2 2 4 4" xfId="11607" xr:uid="{00000000-0005-0000-0000-0000F52C0000}"/>
    <cellStyle name="Normal 18 2 2 2 4 4 2" xfId="11608" xr:uid="{00000000-0005-0000-0000-0000F62C0000}"/>
    <cellStyle name="Normal 18 2 2 2 4 5" xfId="11609" xr:uid="{00000000-0005-0000-0000-0000F72C0000}"/>
    <cellStyle name="Normal 18 2 2 2 4 6" xfId="11610" xr:uid="{00000000-0005-0000-0000-0000F82C0000}"/>
    <cellStyle name="Normal 18 2 2 2 5" xfId="11611" xr:uid="{00000000-0005-0000-0000-0000F92C0000}"/>
    <cellStyle name="Normal 18 2 2 2 5 2" xfId="11612" xr:uid="{00000000-0005-0000-0000-0000FA2C0000}"/>
    <cellStyle name="Normal 18 2 2 2 5 2 2" xfId="11613" xr:uid="{00000000-0005-0000-0000-0000FB2C0000}"/>
    <cellStyle name="Normal 18 2 2 2 5 2 2 2" xfId="11614" xr:uid="{00000000-0005-0000-0000-0000FC2C0000}"/>
    <cellStyle name="Normal 18 2 2 2 5 2 3" xfId="11615" xr:uid="{00000000-0005-0000-0000-0000FD2C0000}"/>
    <cellStyle name="Normal 18 2 2 2 5 3" xfId="11616" xr:uid="{00000000-0005-0000-0000-0000FE2C0000}"/>
    <cellStyle name="Normal 18 2 2 2 5 3 2" xfId="11617" xr:uid="{00000000-0005-0000-0000-0000FF2C0000}"/>
    <cellStyle name="Normal 18 2 2 2 5 4" xfId="11618" xr:uid="{00000000-0005-0000-0000-0000002D0000}"/>
    <cellStyle name="Normal 18 2 2 2 6" xfId="11619" xr:uid="{00000000-0005-0000-0000-0000012D0000}"/>
    <cellStyle name="Normal 18 2 2 2 6 2" xfId="11620" xr:uid="{00000000-0005-0000-0000-0000022D0000}"/>
    <cellStyle name="Normal 18 2 2 2 6 2 2" xfId="11621" xr:uid="{00000000-0005-0000-0000-0000032D0000}"/>
    <cellStyle name="Normal 18 2 2 2 6 3" xfId="11622" xr:uid="{00000000-0005-0000-0000-0000042D0000}"/>
    <cellStyle name="Normal 18 2 2 2 7" xfId="11623" xr:uid="{00000000-0005-0000-0000-0000052D0000}"/>
    <cellStyle name="Normal 18 2 2 2 7 2" xfId="11624" xr:uid="{00000000-0005-0000-0000-0000062D0000}"/>
    <cellStyle name="Normal 18 2 2 2 8" xfId="11625" xr:uid="{00000000-0005-0000-0000-0000072D0000}"/>
    <cellStyle name="Normal 18 2 2 2 9" xfId="11626" xr:uid="{00000000-0005-0000-0000-0000082D0000}"/>
    <cellStyle name="Normal 18 2 2 3" xfId="11627" xr:uid="{00000000-0005-0000-0000-0000092D0000}"/>
    <cellStyle name="Normal 18 2 2 3 2" xfId="11628" xr:uid="{00000000-0005-0000-0000-00000A2D0000}"/>
    <cellStyle name="Normal 18 2 2 3 2 2" xfId="11629" xr:uid="{00000000-0005-0000-0000-00000B2D0000}"/>
    <cellStyle name="Normal 18 2 2 3 2 2 2" xfId="11630" xr:uid="{00000000-0005-0000-0000-00000C2D0000}"/>
    <cellStyle name="Normal 18 2 2 3 2 2 2 2" xfId="11631" xr:uid="{00000000-0005-0000-0000-00000D2D0000}"/>
    <cellStyle name="Normal 18 2 2 3 2 2 2 2 2" xfId="11632" xr:uid="{00000000-0005-0000-0000-00000E2D0000}"/>
    <cellStyle name="Normal 18 2 2 3 2 2 2 2 2 2" xfId="11633" xr:uid="{00000000-0005-0000-0000-00000F2D0000}"/>
    <cellStyle name="Normal 18 2 2 3 2 2 2 2 3" xfId="11634" xr:uid="{00000000-0005-0000-0000-0000102D0000}"/>
    <cellStyle name="Normal 18 2 2 3 2 2 2 3" xfId="11635" xr:uid="{00000000-0005-0000-0000-0000112D0000}"/>
    <cellStyle name="Normal 18 2 2 3 2 2 2 3 2" xfId="11636" xr:uid="{00000000-0005-0000-0000-0000122D0000}"/>
    <cellStyle name="Normal 18 2 2 3 2 2 2 4" xfId="11637" xr:uid="{00000000-0005-0000-0000-0000132D0000}"/>
    <cellStyle name="Normal 18 2 2 3 2 2 3" xfId="11638" xr:uid="{00000000-0005-0000-0000-0000142D0000}"/>
    <cellStyle name="Normal 18 2 2 3 2 2 3 2" xfId="11639" xr:uid="{00000000-0005-0000-0000-0000152D0000}"/>
    <cellStyle name="Normal 18 2 2 3 2 2 3 2 2" xfId="11640" xr:uid="{00000000-0005-0000-0000-0000162D0000}"/>
    <cellStyle name="Normal 18 2 2 3 2 2 3 3" xfId="11641" xr:uid="{00000000-0005-0000-0000-0000172D0000}"/>
    <cellStyle name="Normal 18 2 2 3 2 2 4" xfId="11642" xr:uid="{00000000-0005-0000-0000-0000182D0000}"/>
    <cellStyle name="Normal 18 2 2 3 2 2 4 2" xfId="11643" xr:uid="{00000000-0005-0000-0000-0000192D0000}"/>
    <cellStyle name="Normal 18 2 2 3 2 2 5" xfId="11644" xr:uid="{00000000-0005-0000-0000-00001A2D0000}"/>
    <cellStyle name="Normal 18 2 2 3 2 2 6" xfId="11645" xr:uid="{00000000-0005-0000-0000-00001B2D0000}"/>
    <cellStyle name="Normal 18 2 2 3 2 3" xfId="11646" xr:uid="{00000000-0005-0000-0000-00001C2D0000}"/>
    <cellStyle name="Normal 18 2 2 3 2 3 2" xfId="11647" xr:uid="{00000000-0005-0000-0000-00001D2D0000}"/>
    <cellStyle name="Normal 18 2 2 3 2 3 2 2" xfId="11648" xr:uid="{00000000-0005-0000-0000-00001E2D0000}"/>
    <cellStyle name="Normal 18 2 2 3 2 3 2 2 2" xfId="11649" xr:uid="{00000000-0005-0000-0000-00001F2D0000}"/>
    <cellStyle name="Normal 18 2 2 3 2 3 2 3" xfId="11650" xr:uid="{00000000-0005-0000-0000-0000202D0000}"/>
    <cellStyle name="Normal 18 2 2 3 2 3 3" xfId="11651" xr:uid="{00000000-0005-0000-0000-0000212D0000}"/>
    <cellStyle name="Normal 18 2 2 3 2 3 3 2" xfId="11652" xr:uid="{00000000-0005-0000-0000-0000222D0000}"/>
    <cellStyle name="Normal 18 2 2 3 2 3 4" xfId="11653" xr:uid="{00000000-0005-0000-0000-0000232D0000}"/>
    <cellStyle name="Normal 18 2 2 3 2 4" xfId="11654" xr:uid="{00000000-0005-0000-0000-0000242D0000}"/>
    <cellStyle name="Normal 18 2 2 3 2 4 2" xfId="11655" xr:uid="{00000000-0005-0000-0000-0000252D0000}"/>
    <cellStyle name="Normal 18 2 2 3 2 4 2 2" xfId="11656" xr:uid="{00000000-0005-0000-0000-0000262D0000}"/>
    <cellStyle name="Normal 18 2 2 3 2 4 3" xfId="11657" xr:uid="{00000000-0005-0000-0000-0000272D0000}"/>
    <cellStyle name="Normal 18 2 2 3 2 5" xfId="11658" xr:uid="{00000000-0005-0000-0000-0000282D0000}"/>
    <cellStyle name="Normal 18 2 2 3 2 5 2" xfId="11659" xr:uid="{00000000-0005-0000-0000-0000292D0000}"/>
    <cellStyle name="Normal 18 2 2 3 2 6" xfId="11660" xr:uid="{00000000-0005-0000-0000-00002A2D0000}"/>
    <cellStyle name="Normal 18 2 2 3 2 7" xfId="11661" xr:uid="{00000000-0005-0000-0000-00002B2D0000}"/>
    <cellStyle name="Normal 18 2 2 3 3" xfId="11662" xr:uid="{00000000-0005-0000-0000-00002C2D0000}"/>
    <cellStyle name="Normal 18 2 2 3 3 2" xfId="11663" xr:uid="{00000000-0005-0000-0000-00002D2D0000}"/>
    <cellStyle name="Normal 18 2 2 3 3 2 2" xfId="11664" xr:uid="{00000000-0005-0000-0000-00002E2D0000}"/>
    <cellStyle name="Normal 18 2 2 3 3 2 2 2" xfId="11665" xr:uid="{00000000-0005-0000-0000-00002F2D0000}"/>
    <cellStyle name="Normal 18 2 2 3 3 2 2 2 2" xfId="11666" xr:uid="{00000000-0005-0000-0000-0000302D0000}"/>
    <cellStyle name="Normal 18 2 2 3 3 2 2 3" xfId="11667" xr:uid="{00000000-0005-0000-0000-0000312D0000}"/>
    <cellStyle name="Normal 18 2 2 3 3 2 3" xfId="11668" xr:uid="{00000000-0005-0000-0000-0000322D0000}"/>
    <cellStyle name="Normal 18 2 2 3 3 2 3 2" xfId="11669" xr:uid="{00000000-0005-0000-0000-0000332D0000}"/>
    <cellStyle name="Normal 18 2 2 3 3 2 4" xfId="11670" xr:uid="{00000000-0005-0000-0000-0000342D0000}"/>
    <cellStyle name="Normal 18 2 2 3 3 3" xfId="11671" xr:uid="{00000000-0005-0000-0000-0000352D0000}"/>
    <cellStyle name="Normal 18 2 2 3 3 3 2" xfId="11672" xr:uid="{00000000-0005-0000-0000-0000362D0000}"/>
    <cellStyle name="Normal 18 2 2 3 3 3 2 2" xfId="11673" xr:uid="{00000000-0005-0000-0000-0000372D0000}"/>
    <cellStyle name="Normal 18 2 2 3 3 3 3" xfId="11674" xr:uid="{00000000-0005-0000-0000-0000382D0000}"/>
    <cellStyle name="Normal 18 2 2 3 3 4" xfId="11675" xr:uid="{00000000-0005-0000-0000-0000392D0000}"/>
    <cellStyle name="Normal 18 2 2 3 3 4 2" xfId="11676" xr:uid="{00000000-0005-0000-0000-00003A2D0000}"/>
    <cellStyle name="Normal 18 2 2 3 3 5" xfId="11677" xr:uid="{00000000-0005-0000-0000-00003B2D0000}"/>
    <cellStyle name="Normal 18 2 2 3 3 6" xfId="11678" xr:uid="{00000000-0005-0000-0000-00003C2D0000}"/>
    <cellStyle name="Normal 18 2 2 3 4" xfId="11679" xr:uid="{00000000-0005-0000-0000-00003D2D0000}"/>
    <cellStyle name="Normal 18 2 2 3 4 2" xfId="11680" xr:uid="{00000000-0005-0000-0000-00003E2D0000}"/>
    <cellStyle name="Normal 18 2 2 3 4 2 2" xfId="11681" xr:uid="{00000000-0005-0000-0000-00003F2D0000}"/>
    <cellStyle name="Normal 18 2 2 3 4 2 2 2" xfId="11682" xr:uid="{00000000-0005-0000-0000-0000402D0000}"/>
    <cellStyle name="Normal 18 2 2 3 4 2 3" xfId="11683" xr:uid="{00000000-0005-0000-0000-0000412D0000}"/>
    <cellStyle name="Normal 18 2 2 3 4 3" xfId="11684" xr:uid="{00000000-0005-0000-0000-0000422D0000}"/>
    <cellStyle name="Normal 18 2 2 3 4 3 2" xfId="11685" xr:uid="{00000000-0005-0000-0000-0000432D0000}"/>
    <cellStyle name="Normal 18 2 2 3 4 4" xfId="11686" xr:uid="{00000000-0005-0000-0000-0000442D0000}"/>
    <cellStyle name="Normal 18 2 2 3 5" xfId="11687" xr:uid="{00000000-0005-0000-0000-0000452D0000}"/>
    <cellStyle name="Normal 18 2 2 3 5 2" xfId="11688" xr:uid="{00000000-0005-0000-0000-0000462D0000}"/>
    <cellStyle name="Normal 18 2 2 3 5 2 2" xfId="11689" xr:uid="{00000000-0005-0000-0000-0000472D0000}"/>
    <cellStyle name="Normal 18 2 2 3 5 3" xfId="11690" xr:uid="{00000000-0005-0000-0000-0000482D0000}"/>
    <cellStyle name="Normal 18 2 2 3 6" xfId="11691" xr:uid="{00000000-0005-0000-0000-0000492D0000}"/>
    <cellStyle name="Normal 18 2 2 3 6 2" xfId="11692" xr:uid="{00000000-0005-0000-0000-00004A2D0000}"/>
    <cellStyle name="Normal 18 2 2 3 7" xfId="11693" xr:uid="{00000000-0005-0000-0000-00004B2D0000}"/>
    <cellStyle name="Normal 18 2 2 3 8" xfId="11694" xr:uid="{00000000-0005-0000-0000-00004C2D0000}"/>
    <cellStyle name="Normal 18 2 2 4" xfId="11695" xr:uid="{00000000-0005-0000-0000-00004D2D0000}"/>
    <cellStyle name="Normal 18 2 2 4 2" xfId="11696" xr:uid="{00000000-0005-0000-0000-00004E2D0000}"/>
    <cellStyle name="Normal 18 2 2 4 2 2" xfId="11697" xr:uid="{00000000-0005-0000-0000-00004F2D0000}"/>
    <cellStyle name="Normal 18 2 2 4 2 2 2" xfId="11698" xr:uid="{00000000-0005-0000-0000-0000502D0000}"/>
    <cellStyle name="Normal 18 2 2 4 2 2 2 2" xfId="11699" xr:uid="{00000000-0005-0000-0000-0000512D0000}"/>
    <cellStyle name="Normal 18 2 2 4 2 2 2 2 2" xfId="11700" xr:uid="{00000000-0005-0000-0000-0000522D0000}"/>
    <cellStyle name="Normal 18 2 2 4 2 2 2 3" xfId="11701" xr:uid="{00000000-0005-0000-0000-0000532D0000}"/>
    <cellStyle name="Normal 18 2 2 4 2 2 3" xfId="11702" xr:uid="{00000000-0005-0000-0000-0000542D0000}"/>
    <cellStyle name="Normal 18 2 2 4 2 2 3 2" xfId="11703" xr:uid="{00000000-0005-0000-0000-0000552D0000}"/>
    <cellStyle name="Normal 18 2 2 4 2 2 4" xfId="11704" xr:uid="{00000000-0005-0000-0000-0000562D0000}"/>
    <cellStyle name="Normal 18 2 2 4 2 3" xfId="11705" xr:uid="{00000000-0005-0000-0000-0000572D0000}"/>
    <cellStyle name="Normal 18 2 2 4 2 3 2" xfId="11706" xr:uid="{00000000-0005-0000-0000-0000582D0000}"/>
    <cellStyle name="Normal 18 2 2 4 2 3 2 2" xfId="11707" xr:uid="{00000000-0005-0000-0000-0000592D0000}"/>
    <cellStyle name="Normal 18 2 2 4 2 3 3" xfId="11708" xr:uid="{00000000-0005-0000-0000-00005A2D0000}"/>
    <cellStyle name="Normal 18 2 2 4 2 4" xfId="11709" xr:uid="{00000000-0005-0000-0000-00005B2D0000}"/>
    <cellStyle name="Normal 18 2 2 4 2 4 2" xfId="11710" xr:uid="{00000000-0005-0000-0000-00005C2D0000}"/>
    <cellStyle name="Normal 18 2 2 4 2 5" xfId="11711" xr:uid="{00000000-0005-0000-0000-00005D2D0000}"/>
    <cellStyle name="Normal 18 2 2 4 2 6" xfId="11712" xr:uid="{00000000-0005-0000-0000-00005E2D0000}"/>
    <cellStyle name="Normal 18 2 2 4 3" xfId="11713" xr:uid="{00000000-0005-0000-0000-00005F2D0000}"/>
    <cellStyle name="Normal 18 2 2 4 3 2" xfId="11714" xr:uid="{00000000-0005-0000-0000-0000602D0000}"/>
    <cellStyle name="Normal 18 2 2 4 3 2 2" xfId="11715" xr:uid="{00000000-0005-0000-0000-0000612D0000}"/>
    <cellStyle name="Normal 18 2 2 4 3 2 2 2" xfId="11716" xr:uid="{00000000-0005-0000-0000-0000622D0000}"/>
    <cellStyle name="Normal 18 2 2 4 3 2 3" xfId="11717" xr:uid="{00000000-0005-0000-0000-0000632D0000}"/>
    <cellStyle name="Normal 18 2 2 4 3 3" xfId="11718" xr:uid="{00000000-0005-0000-0000-0000642D0000}"/>
    <cellStyle name="Normal 18 2 2 4 3 3 2" xfId="11719" xr:uid="{00000000-0005-0000-0000-0000652D0000}"/>
    <cellStyle name="Normal 18 2 2 4 3 4" xfId="11720" xr:uid="{00000000-0005-0000-0000-0000662D0000}"/>
    <cellStyle name="Normal 18 2 2 4 4" xfId="11721" xr:uid="{00000000-0005-0000-0000-0000672D0000}"/>
    <cellStyle name="Normal 18 2 2 4 4 2" xfId="11722" xr:uid="{00000000-0005-0000-0000-0000682D0000}"/>
    <cellStyle name="Normal 18 2 2 4 4 2 2" xfId="11723" xr:uid="{00000000-0005-0000-0000-0000692D0000}"/>
    <cellStyle name="Normal 18 2 2 4 4 3" xfId="11724" xr:uid="{00000000-0005-0000-0000-00006A2D0000}"/>
    <cellStyle name="Normal 18 2 2 4 5" xfId="11725" xr:uid="{00000000-0005-0000-0000-00006B2D0000}"/>
    <cellStyle name="Normal 18 2 2 4 5 2" xfId="11726" xr:uid="{00000000-0005-0000-0000-00006C2D0000}"/>
    <cellStyle name="Normal 18 2 2 4 6" xfId="11727" xr:uid="{00000000-0005-0000-0000-00006D2D0000}"/>
    <cellStyle name="Normal 18 2 2 4 7" xfId="11728" xr:uid="{00000000-0005-0000-0000-00006E2D0000}"/>
    <cellStyle name="Normal 18 2 2 5" xfId="11729" xr:uid="{00000000-0005-0000-0000-00006F2D0000}"/>
    <cellStyle name="Normal 18 2 2 5 2" xfId="11730" xr:uid="{00000000-0005-0000-0000-0000702D0000}"/>
    <cellStyle name="Normal 18 2 2 5 2 2" xfId="11731" xr:uid="{00000000-0005-0000-0000-0000712D0000}"/>
    <cellStyle name="Normal 18 2 2 5 2 2 2" xfId="11732" xr:uid="{00000000-0005-0000-0000-0000722D0000}"/>
    <cellStyle name="Normal 18 2 2 5 2 2 2 2" xfId="11733" xr:uid="{00000000-0005-0000-0000-0000732D0000}"/>
    <cellStyle name="Normal 18 2 2 5 2 2 3" xfId="11734" xr:uid="{00000000-0005-0000-0000-0000742D0000}"/>
    <cellStyle name="Normal 18 2 2 5 2 3" xfId="11735" xr:uid="{00000000-0005-0000-0000-0000752D0000}"/>
    <cellStyle name="Normal 18 2 2 5 2 3 2" xfId="11736" xr:uid="{00000000-0005-0000-0000-0000762D0000}"/>
    <cellStyle name="Normal 18 2 2 5 2 4" xfId="11737" xr:uid="{00000000-0005-0000-0000-0000772D0000}"/>
    <cellStyle name="Normal 18 2 2 5 3" xfId="11738" xr:uid="{00000000-0005-0000-0000-0000782D0000}"/>
    <cellStyle name="Normal 18 2 2 5 3 2" xfId="11739" xr:uid="{00000000-0005-0000-0000-0000792D0000}"/>
    <cellStyle name="Normal 18 2 2 5 3 2 2" xfId="11740" xr:uid="{00000000-0005-0000-0000-00007A2D0000}"/>
    <cellStyle name="Normal 18 2 2 5 3 3" xfId="11741" xr:uid="{00000000-0005-0000-0000-00007B2D0000}"/>
    <cellStyle name="Normal 18 2 2 5 4" xfId="11742" xr:uid="{00000000-0005-0000-0000-00007C2D0000}"/>
    <cellStyle name="Normal 18 2 2 5 4 2" xfId="11743" xr:uid="{00000000-0005-0000-0000-00007D2D0000}"/>
    <cellStyle name="Normal 18 2 2 5 5" xfId="11744" xr:uid="{00000000-0005-0000-0000-00007E2D0000}"/>
    <cellStyle name="Normal 18 2 2 5 6" xfId="11745" xr:uid="{00000000-0005-0000-0000-00007F2D0000}"/>
    <cellStyle name="Normal 18 2 2 6" xfId="11746" xr:uid="{00000000-0005-0000-0000-0000802D0000}"/>
    <cellStyle name="Normal 18 2 2 6 2" xfId="11747" xr:uid="{00000000-0005-0000-0000-0000812D0000}"/>
    <cellStyle name="Normal 18 2 2 6 2 2" xfId="11748" xr:uid="{00000000-0005-0000-0000-0000822D0000}"/>
    <cellStyle name="Normal 18 2 2 6 2 2 2" xfId="11749" xr:uid="{00000000-0005-0000-0000-0000832D0000}"/>
    <cellStyle name="Normal 18 2 2 6 2 3" xfId="11750" xr:uid="{00000000-0005-0000-0000-0000842D0000}"/>
    <cellStyle name="Normal 18 2 2 6 3" xfId="11751" xr:uid="{00000000-0005-0000-0000-0000852D0000}"/>
    <cellStyle name="Normal 18 2 2 6 3 2" xfId="11752" xr:uid="{00000000-0005-0000-0000-0000862D0000}"/>
    <cellStyle name="Normal 18 2 2 6 4" xfId="11753" xr:uid="{00000000-0005-0000-0000-0000872D0000}"/>
    <cellStyle name="Normal 18 2 2 7" xfId="11754" xr:uid="{00000000-0005-0000-0000-0000882D0000}"/>
    <cellStyle name="Normal 18 2 2 7 2" xfId="11755" xr:uid="{00000000-0005-0000-0000-0000892D0000}"/>
    <cellStyle name="Normal 18 2 2 7 2 2" xfId="11756" xr:uid="{00000000-0005-0000-0000-00008A2D0000}"/>
    <cellStyle name="Normal 18 2 2 7 3" xfId="11757" xr:uid="{00000000-0005-0000-0000-00008B2D0000}"/>
    <cellStyle name="Normal 18 2 2 8" xfId="11758" xr:uid="{00000000-0005-0000-0000-00008C2D0000}"/>
    <cellStyle name="Normal 18 2 2 8 2" xfId="11759" xr:uid="{00000000-0005-0000-0000-00008D2D0000}"/>
    <cellStyle name="Normal 18 2 2 9" xfId="11760" xr:uid="{00000000-0005-0000-0000-00008E2D0000}"/>
    <cellStyle name="Normal 18 2 3" xfId="11761" xr:uid="{00000000-0005-0000-0000-00008F2D0000}"/>
    <cellStyle name="Normal 18 2 3 2" xfId="11762" xr:uid="{00000000-0005-0000-0000-0000902D0000}"/>
    <cellStyle name="Normal 18 2 3 2 2" xfId="11763" xr:uid="{00000000-0005-0000-0000-0000912D0000}"/>
    <cellStyle name="Normal 18 2 3 2 2 2" xfId="11764" xr:uid="{00000000-0005-0000-0000-0000922D0000}"/>
    <cellStyle name="Normal 18 2 3 2 2 2 2" xfId="11765" xr:uid="{00000000-0005-0000-0000-0000932D0000}"/>
    <cellStyle name="Normal 18 2 3 2 2 2 2 2" xfId="11766" xr:uid="{00000000-0005-0000-0000-0000942D0000}"/>
    <cellStyle name="Normal 18 2 3 2 2 2 2 2 2" xfId="11767" xr:uid="{00000000-0005-0000-0000-0000952D0000}"/>
    <cellStyle name="Normal 18 2 3 2 2 2 2 2 2 2" xfId="11768" xr:uid="{00000000-0005-0000-0000-0000962D0000}"/>
    <cellStyle name="Normal 18 2 3 2 2 2 2 2 3" xfId="11769" xr:uid="{00000000-0005-0000-0000-0000972D0000}"/>
    <cellStyle name="Normal 18 2 3 2 2 2 2 3" xfId="11770" xr:uid="{00000000-0005-0000-0000-0000982D0000}"/>
    <cellStyle name="Normal 18 2 3 2 2 2 2 3 2" xfId="11771" xr:uid="{00000000-0005-0000-0000-0000992D0000}"/>
    <cellStyle name="Normal 18 2 3 2 2 2 2 4" xfId="11772" xr:uid="{00000000-0005-0000-0000-00009A2D0000}"/>
    <cellStyle name="Normal 18 2 3 2 2 2 3" xfId="11773" xr:uid="{00000000-0005-0000-0000-00009B2D0000}"/>
    <cellStyle name="Normal 18 2 3 2 2 2 3 2" xfId="11774" xr:uid="{00000000-0005-0000-0000-00009C2D0000}"/>
    <cellStyle name="Normal 18 2 3 2 2 2 3 2 2" xfId="11775" xr:uid="{00000000-0005-0000-0000-00009D2D0000}"/>
    <cellStyle name="Normal 18 2 3 2 2 2 3 3" xfId="11776" xr:uid="{00000000-0005-0000-0000-00009E2D0000}"/>
    <cellStyle name="Normal 18 2 3 2 2 2 4" xfId="11777" xr:uid="{00000000-0005-0000-0000-00009F2D0000}"/>
    <cellStyle name="Normal 18 2 3 2 2 2 4 2" xfId="11778" xr:uid="{00000000-0005-0000-0000-0000A02D0000}"/>
    <cellStyle name="Normal 18 2 3 2 2 2 5" xfId="11779" xr:uid="{00000000-0005-0000-0000-0000A12D0000}"/>
    <cellStyle name="Normal 18 2 3 2 2 2 6" xfId="11780" xr:uid="{00000000-0005-0000-0000-0000A22D0000}"/>
    <cellStyle name="Normal 18 2 3 2 2 3" xfId="11781" xr:uid="{00000000-0005-0000-0000-0000A32D0000}"/>
    <cellStyle name="Normal 18 2 3 2 2 3 2" xfId="11782" xr:uid="{00000000-0005-0000-0000-0000A42D0000}"/>
    <cellStyle name="Normal 18 2 3 2 2 3 2 2" xfId="11783" xr:uid="{00000000-0005-0000-0000-0000A52D0000}"/>
    <cellStyle name="Normal 18 2 3 2 2 3 2 2 2" xfId="11784" xr:uid="{00000000-0005-0000-0000-0000A62D0000}"/>
    <cellStyle name="Normal 18 2 3 2 2 3 2 3" xfId="11785" xr:uid="{00000000-0005-0000-0000-0000A72D0000}"/>
    <cellStyle name="Normal 18 2 3 2 2 3 3" xfId="11786" xr:uid="{00000000-0005-0000-0000-0000A82D0000}"/>
    <cellStyle name="Normal 18 2 3 2 2 3 3 2" xfId="11787" xr:uid="{00000000-0005-0000-0000-0000A92D0000}"/>
    <cellStyle name="Normal 18 2 3 2 2 3 4" xfId="11788" xr:uid="{00000000-0005-0000-0000-0000AA2D0000}"/>
    <cellStyle name="Normal 18 2 3 2 2 4" xfId="11789" xr:uid="{00000000-0005-0000-0000-0000AB2D0000}"/>
    <cellStyle name="Normal 18 2 3 2 2 4 2" xfId="11790" xr:uid="{00000000-0005-0000-0000-0000AC2D0000}"/>
    <cellStyle name="Normal 18 2 3 2 2 4 2 2" xfId="11791" xr:uid="{00000000-0005-0000-0000-0000AD2D0000}"/>
    <cellStyle name="Normal 18 2 3 2 2 4 3" xfId="11792" xr:uid="{00000000-0005-0000-0000-0000AE2D0000}"/>
    <cellStyle name="Normal 18 2 3 2 2 5" xfId="11793" xr:uid="{00000000-0005-0000-0000-0000AF2D0000}"/>
    <cellStyle name="Normal 18 2 3 2 2 5 2" xfId="11794" xr:uid="{00000000-0005-0000-0000-0000B02D0000}"/>
    <cellStyle name="Normal 18 2 3 2 2 6" xfId="11795" xr:uid="{00000000-0005-0000-0000-0000B12D0000}"/>
    <cellStyle name="Normal 18 2 3 2 2 7" xfId="11796" xr:uid="{00000000-0005-0000-0000-0000B22D0000}"/>
    <cellStyle name="Normal 18 2 3 2 3" xfId="11797" xr:uid="{00000000-0005-0000-0000-0000B32D0000}"/>
    <cellStyle name="Normal 18 2 3 2 3 2" xfId="11798" xr:uid="{00000000-0005-0000-0000-0000B42D0000}"/>
    <cellStyle name="Normal 18 2 3 2 3 2 2" xfId="11799" xr:uid="{00000000-0005-0000-0000-0000B52D0000}"/>
    <cellStyle name="Normal 18 2 3 2 3 2 2 2" xfId="11800" xr:uid="{00000000-0005-0000-0000-0000B62D0000}"/>
    <cellStyle name="Normal 18 2 3 2 3 2 2 2 2" xfId="11801" xr:uid="{00000000-0005-0000-0000-0000B72D0000}"/>
    <cellStyle name="Normal 18 2 3 2 3 2 2 3" xfId="11802" xr:uid="{00000000-0005-0000-0000-0000B82D0000}"/>
    <cellStyle name="Normal 18 2 3 2 3 2 3" xfId="11803" xr:uid="{00000000-0005-0000-0000-0000B92D0000}"/>
    <cellStyle name="Normal 18 2 3 2 3 2 3 2" xfId="11804" xr:uid="{00000000-0005-0000-0000-0000BA2D0000}"/>
    <cellStyle name="Normal 18 2 3 2 3 2 4" xfId="11805" xr:uid="{00000000-0005-0000-0000-0000BB2D0000}"/>
    <cellStyle name="Normal 18 2 3 2 3 3" xfId="11806" xr:uid="{00000000-0005-0000-0000-0000BC2D0000}"/>
    <cellStyle name="Normal 18 2 3 2 3 3 2" xfId="11807" xr:uid="{00000000-0005-0000-0000-0000BD2D0000}"/>
    <cellStyle name="Normal 18 2 3 2 3 3 2 2" xfId="11808" xr:uid="{00000000-0005-0000-0000-0000BE2D0000}"/>
    <cellStyle name="Normal 18 2 3 2 3 3 3" xfId="11809" xr:uid="{00000000-0005-0000-0000-0000BF2D0000}"/>
    <cellStyle name="Normal 18 2 3 2 3 4" xfId="11810" xr:uid="{00000000-0005-0000-0000-0000C02D0000}"/>
    <cellStyle name="Normal 18 2 3 2 3 4 2" xfId="11811" xr:uid="{00000000-0005-0000-0000-0000C12D0000}"/>
    <cellStyle name="Normal 18 2 3 2 3 5" xfId="11812" xr:uid="{00000000-0005-0000-0000-0000C22D0000}"/>
    <cellStyle name="Normal 18 2 3 2 3 6" xfId="11813" xr:uid="{00000000-0005-0000-0000-0000C32D0000}"/>
    <cellStyle name="Normal 18 2 3 2 4" xfId="11814" xr:uid="{00000000-0005-0000-0000-0000C42D0000}"/>
    <cellStyle name="Normal 18 2 3 2 4 2" xfId="11815" xr:uid="{00000000-0005-0000-0000-0000C52D0000}"/>
    <cellStyle name="Normal 18 2 3 2 4 2 2" xfId="11816" xr:uid="{00000000-0005-0000-0000-0000C62D0000}"/>
    <cellStyle name="Normal 18 2 3 2 4 2 2 2" xfId="11817" xr:uid="{00000000-0005-0000-0000-0000C72D0000}"/>
    <cellStyle name="Normal 18 2 3 2 4 2 3" xfId="11818" xr:uid="{00000000-0005-0000-0000-0000C82D0000}"/>
    <cellStyle name="Normal 18 2 3 2 4 3" xfId="11819" xr:uid="{00000000-0005-0000-0000-0000C92D0000}"/>
    <cellStyle name="Normal 18 2 3 2 4 3 2" xfId="11820" xr:uid="{00000000-0005-0000-0000-0000CA2D0000}"/>
    <cellStyle name="Normal 18 2 3 2 4 4" xfId="11821" xr:uid="{00000000-0005-0000-0000-0000CB2D0000}"/>
    <cellStyle name="Normal 18 2 3 2 5" xfId="11822" xr:uid="{00000000-0005-0000-0000-0000CC2D0000}"/>
    <cellStyle name="Normal 18 2 3 2 5 2" xfId="11823" xr:uid="{00000000-0005-0000-0000-0000CD2D0000}"/>
    <cellStyle name="Normal 18 2 3 2 5 2 2" xfId="11824" xr:uid="{00000000-0005-0000-0000-0000CE2D0000}"/>
    <cellStyle name="Normal 18 2 3 2 5 3" xfId="11825" xr:uid="{00000000-0005-0000-0000-0000CF2D0000}"/>
    <cellStyle name="Normal 18 2 3 2 6" xfId="11826" xr:uid="{00000000-0005-0000-0000-0000D02D0000}"/>
    <cellStyle name="Normal 18 2 3 2 6 2" xfId="11827" xr:uid="{00000000-0005-0000-0000-0000D12D0000}"/>
    <cellStyle name="Normal 18 2 3 2 7" xfId="11828" xr:uid="{00000000-0005-0000-0000-0000D22D0000}"/>
    <cellStyle name="Normal 18 2 3 2 8" xfId="11829" xr:uid="{00000000-0005-0000-0000-0000D32D0000}"/>
    <cellStyle name="Normal 18 2 3 3" xfId="11830" xr:uid="{00000000-0005-0000-0000-0000D42D0000}"/>
    <cellStyle name="Normal 18 2 3 3 2" xfId="11831" xr:uid="{00000000-0005-0000-0000-0000D52D0000}"/>
    <cellStyle name="Normal 18 2 3 3 2 2" xfId="11832" xr:uid="{00000000-0005-0000-0000-0000D62D0000}"/>
    <cellStyle name="Normal 18 2 3 3 2 2 2" xfId="11833" xr:uid="{00000000-0005-0000-0000-0000D72D0000}"/>
    <cellStyle name="Normal 18 2 3 3 2 2 2 2" xfId="11834" xr:uid="{00000000-0005-0000-0000-0000D82D0000}"/>
    <cellStyle name="Normal 18 2 3 3 2 2 2 2 2" xfId="11835" xr:uid="{00000000-0005-0000-0000-0000D92D0000}"/>
    <cellStyle name="Normal 18 2 3 3 2 2 2 3" xfId="11836" xr:uid="{00000000-0005-0000-0000-0000DA2D0000}"/>
    <cellStyle name="Normal 18 2 3 3 2 2 3" xfId="11837" xr:uid="{00000000-0005-0000-0000-0000DB2D0000}"/>
    <cellStyle name="Normal 18 2 3 3 2 2 3 2" xfId="11838" xr:uid="{00000000-0005-0000-0000-0000DC2D0000}"/>
    <cellStyle name="Normal 18 2 3 3 2 2 4" xfId="11839" xr:uid="{00000000-0005-0000-0000-0000DD2D0000}"/>
    <cellStyle name="Normal 18 2 3 3 2 3" xfId="11840" xr:uid="{00000000-0005-0000-0000-0000DE2D0000}"/>
    <cellStyle name="Normal 18 2 3 3 2 3 2" xfId="11841" xr:uid="{00000000-0005-0000-0000-0000DF2D0000}"/>
    <cellStyle name="Normal 18 2 3 3 2 3 2 2" xfId="11842" xr:uid="{00000000-0005-0000-0000-0000E02D0000}"/>
    <cellStyle name="Normal 18 2 3 3 2 3 3" xfId="11843" xr:uid="{00000000-0005-0000-0000-0000E12D0000}"/>
    <cellStyle name="Normal 18 2 3 3 2 4" xfId="11844" xr:uid="{00000000-0005-0000-0000-0000E22D0000}"/>
    <cellStyle name="Normal 18 2 3 3 2 4 2" xfId="11845" xr:uid="{00000000-0005-0000-0000-0000E32D0000}"/>
    <cellStyle name="Normal 18 2 3 3 2 5" xfId="11846" xr:uid="{00000000-0005-0000-0000-0000E42D0000}"/>
    <cellStyle name="Normal 18 2 3 3 2 6" xfId="11847" xr:uid="{00000000-0005-0000-0000-0000E52D0000}"/>
    <cellStyle name="Normal 18 2 3 3 3" xfId="11848" xr:uid="{00000000-0005-0000-0000-0000E62D0000}"/>
    <cellStyle name="Normal 18 2 3 3 3 2" xfId="11849" xr:uid="{00000000-0005-0000-0000-0000E72D0000}"/>
    <cellStyle name="Normal 18 2 3 3 3 2 2" xfId="11850" xr:uid="{00000000-0005-0000-0000-0000E82D0000}"/>
    <cellStyle name="Normal 18 2 3 3 3 2 2 2" xfId="11851" xr:uid="{00000000-0005-0000-0000-0000E92D0000}"/>
    <cellStyle name="Normal 18 2 3 3 3 2 3" xfId="11852" xr:uid="{00000000-0005-0000-0000-0000EA2D0000}"/>
    <cellStyle name="Normal 18 2 3 3 3 3" xfId="11853" xr:uid="{00000000-0005-0000-0000-0000EB2D0000}"/>
    <cellStyle name="Normal 18 2 3 3 3 3 2" xfId="11854" xr:uid="{00000000-0005-0000-0000-0000EC2D0000}"/>
    <cellStyle name="Normal 18 2 3 3 3 4" xfId="11855" xr:uid="{00000000-0005-0000-0000-0000ED2D0000}"/>
    <cellStyle name="Normal 18 2 3 3 4" xfId="11856" xr:uid="{00000000-0005-0000-0000-0000EE2D0000}"/>
    <cellStyle name="Normal 18 2 3 3 4 2" xfId="11857" xr:uid="{00000000-0005-0000-0000-0000EF2D0000}"/>
    <cellStyle name="Normal 18 2 3 3 4 2 2" xfId="11858" xr:uid="{00000000-0005-0000-0000-0000F02D0000}"/>
    <cellStyle name="Normal 18 2 3 3 4 3" xfId="11859" xr:uid="{00000000-0005-0000-0000-0000F12D0000}"/>
    <cellStyle name="Normal 18 2 3 3 5" xfId="11860" xr:uid="{00000000-0005-0000-0000-0000F22D0000}"/>
    <cellStyle name="Normal 18 2 3 3 5 2" xfId="11861" xr:uid="{00000000-0005-0000-0000-0000F32D0000}"/>
    <cellStyle name="Normal 18 2 3 3 6" xfId="11862" xr:uid="{00000000-0005-0000-0000-0000F42D0000}"/>
    <cellStyle name="Normal 18 2 3 3 7" xfId="11863" xr:uid="{00000000-0005-0000-0000-0000F52D0000}"/>
    <cellStyle name="Normal 18 2 3 4" xfId="11864" xr:uid="{00000000-0005-0000-0000-0000F62D0000}"/>
    <cellStyle name="Normal 18 2 3 4 2" xfId="11865" xr:uid="{00000000-0005-0000-0000-0000F72D0000}"/>
    <cellStyle name="Normal 18 2 3 4 2 2" xfId="11866" xr:uid="{00000000-0005-0000-0000-0000F82D0000}"/>
    <cellStyle name="Normal 18 2 3 4 2 2 2" xfId="11867" xr:uid="{00000000-0005-0000-0000-0000F92D0000}"/>
    <cellStyle name="Normal 18 2 3 4 2 2 2 2" xfId="11868" xr:uid="{00000000-0005-0000-0000-0000FA2D0000}"/>
    <cellStyle name="Normal 18 2 3 4 2 2 3" xfId="11869" xr:uid="{00000000-0005-0000-0000-0000FB2D0000}"/>
    <cellStyle name="Normal 18 2 3 4 2 3" xfId="11870" xr:uid="{00000000-0005-0000-0000-0000FC2D0000}"/>
    <cellStyle name="Normal 18 2 3 4 2 3 2" xfId="11871" xr:uid="{00000000-0005-0000-0000-0000FD2D0000}"/>
    <cellStyle name="Normal 18 2 3 4 2 4" xfId="11872" xr:uid="{00000000-0005-0000-0000-0000FE2D0000}"/>
    <cellStyle name="Normal 18 2 3 4 3" xfId="11873" xr:uid="{00000000-0005-0000-0000-0000FF2D0000}"/>
    <cellStyle name="Normal 18 2 3 4 3 2" xfId="11874" xr:uid="{00000000-0005-0000-0000-0000002E0000}"/>
    <cellStyle name="Normal 18 2 3 4 3 2 2" xfId="11875" xr:uid="{00000000-0005-0000-0000-0000012E0000}"/>
    <cellStyle name="Normal 18 2 3 4 3 3" xfId="11876" xr:uid="{00000000-0005-0000-0000-0000022E0000}"/>
    <cellStyle name="Normal 18 2 3 4 4" xfId="11877" xr:uid="{00000000-0005-0000-0000-0000032E0000}"/>
    <cellStyle name="Normal 18 2 3 4 4 2" xfId="11878" xr:uid="{00000000-0005-0000-0000-0000042E0000}"/>
    <cellStyle name="Normal 18 2 3 4 5" xfId="11879" xr:uid="{00000000-0005-0000-0000-0000052E0000}"/>
    <cellStyle name="Normal 18 2 3 4 6" xfId="11880" xr:uid="{00000000-0005-0000-0000-0000062E0000}"/>
    <cellStyle name="Normal 18 2 3 5" xfId="11881" xr:uid="{00000000-0005-0000-0000-0000072E0000}"/>
    <cellStyle name="Normal 18 2 3 5 2" xfId="11882" xr:uid="{00000000-0005-0000-0000-0000082E0000}"/>
    <cellStyle name="Normal 18 2 3 5 2 2" xfId="11883" xr:uid="{00000000-0005-0000-0000-0000092E0000}"/>
    <cellStyle name="Normal 18 2 3 5 2 2 2" xfId="11884" xr:uid="{00000000-0005-0000-0000-00000A2E0000}"/>
    <cellStyle name="Normal 18 2 3 5 2 3" xfId="11885" xr:uid="{00000000-0005-0000-0000-00000B2E0000}"/>
    <cellStyle name="Normal 18 2 3 5 3" xfId="11886" xr:uid="{00000000-0005-0000-0000-00000C2E0000}"/>
    <cellStyle name="Normal 18 2 3 5 3 2" xfId="11887" xr:uid="{00000000-0005-0000-0000-00000D2E0000}"/>
    <cellStyle name="Normal 18 2 3 5 4" xfId="11888" xr:uid="{00000000-0005-0000-0000-00000E2E0000}"/>
    <cellStyle name="Normal 18 2 3 6" xfId="11889" xr:uid="{00000000-0005-0000-0000-00000F2E0000}"/>
    <cellStyle name="Normal 18 2 3 6 2" xfId="11890" xr:uid="{00000000-0005-0000-0000-0000102E0000}"/>
    <cellStyle name="Normal 18 2 3 6 2 2" xfId="11891" xr:uid="{00000000-0005-0000-0000-0000112E0000}"/>
    <cellStyle name="Normal 18 2 3 6 3" xfId="11892" xr:uid="{00000000-0005-0000-0000-0000122E0000}"/>
    <cellStyle name="Normal 18 2 3 7" xfId="11893" xr:uid="{00000000-0005-0000-0000-0000132E0000}"/>
    <cellStyle name="Normal 18 2 3 7 2" xfId="11894" xr:uid="{00000000-0005-0000-0000-0000142E0000}"/>
    <cellStyle name="Normal 18 2 3 8" xfId="11895" xr:uid="{00000000-0005-0000-0000-0000152E0000}"/>
    <cellStyle name="Normal 18 2 3 9" xfId="11896" xr:uid="{00000000-0005-0000-0000-0000162E0000}"/>
    <cellStyle name="Normal 18 2 4" xfId="11897" xr:uid="{00000000-0005-0000-0000-0000172E0000}"/>
    <cellStyle name="Normal 18 2 4 2" xfId="11898" xr:uid="{00000000-0005-0000-0000-0000182E0000}"/>
    <cellStyle name="Normal 18 2 4 2 2" xfId="11899" xr:uid="{00000000-0005-0000-0000-0000192E0000}"/>
    <cellStyle name="Normal 18 2 4 2 2 2" xfId="11900" xr:uid="{00000000-0005-0000-0000-00001A2E0000}"/>
    <cellStyle name="Normal 18 2 4 2 2 2 2" xfId="11901" xr:uid="{00000000-0005-0000-0000-00001B2E0000}"/>
    <cellStyle name="Normal 18 2 4 2 2 2 2 2" xfId="11902" xr:uid="{00000000-0005-0000-0000-00001C2E0000}"/>
    <cellStyle name="Normal 18 2 4 2 2 2 2 2 2" xfId="11903" xr:uid="{00000000-0005-0000-0000-00001D2E0000}"/>
    <cellStyle name="Normal 18 2 4 2 2 2 2 3" xfId="11904" xr:uid="{00000000-0005-0000-0000-00001E2E0000}"/>
    <cellStyle name="Normal 18 2 4 2 2 2 3" xfId="11905" xr:uid="{00000000-0005-0000-0000-00001F2E0000}"/>
    <cellStyle name="Normal 18 2 4 2 2 2 3 2" xfId="11906" xr:uid="{00000000-0005-0000-0000-0000202E0000}"/>
    <cellStyle name="Normal 18 2 4 2 2 2 4" xfId="11907" xr:uid="{00000000-0005-0000-0000-0000212E0000}"/>
    <cellStyle name="Normal 18 2 4 2 2 3" xfId="11908" xr:uid="{00000000-0005-0000-0000-0000222E0000}"/>
    <cellStyle name="Normal 18 2 4 2 2 3 2" xfId="11909" xr:uid="{00000000-0005-0000-0000-0000232E0000}"/>
    <cellStyle name="Normal 18 2 4 2 2 3 2 2" xfId="11910" xr:uid="{00000000-0005-0000-0000-0000242E0000}"/>
    <cellStyle name="Normal 18 2 4 2 2 3 3" xfId="11911" xr:uid="{00000000-0005-0000-0000-0000252E0000}"/>
    <cellStyle name="Normal 18 2 4 2 2 4" xfId="11912" xr:uid="{00000000-0005-0000-0000-0000262E0000}"/>
    <cellStyle name="Normal 18 2 4 2 2 4 2" xfId="11913" xr:uid="{00000000-0005-0000-0000-0000272E0000}"/>
    <cellStyle name="Normal 18 2 4 2 2 5" xfId="11914" xr:uid="{00000000-0005-0000-0000-0000282E0000}"/>
    <cellStyle name="Normal 18 2 4 2 2 6" xfId="11915" xr:uid="{00000000-0005-0000-0000-0000292E0000}"/>
    <cellStyle name="Normal 18 2 4 2 3" xfId="11916" xr:uid="{00000000-0005-0000-0000-00002A2E0000}"/>
    <cellStyle name="Normal 18 2 4 2 3 2" xfId="11917" xr:uid="{00000000-0005-0000-0000-00002B2E0000}"/>
    <cellStyle name="Normal 18 2 4 2 3 2 2" xfId="11918" xr:uid="{00000000-0005-0000-0000-00002C2E0000}"/>
    <cellStyle name="Normal 18 2 4 2 3 2 2 2" xfId="11919" xr:uid="{00000000-0005-0000-0000-00002D2E0000}"/>
    <cellStyle name="Normal 18 2 4 2 3 2 3" xfId="11920" xr:uid="{00000000-0005-0000-0000-00002E2E0000}"/>
    <cellStyle name="Normal 18 2 4 2 3 3" xfId="11921" xr:uid="{00000000-0005-0000-0000-00002F2E0000}"/>
    <cellStyle name="Normal 18 2 4 2 3 3 2" xfId="11922" xr:uid="{00000000-0005-0000-0000-0000302E0000}"/>
    <cellStyle name="Normal 18 2 4 2 3 4" xfId="11923" xr:uid="{00000000-0005-0000-0000-0000312E0000}"/>
    <cellStyle name="Normal 18 2 4 2 4" xfId="11924" xr:uid="{00000000-0005-0000-0000-0000322E0000}"/>
    <cellStyle name="Normal 18 2 4 2 4 2" xfId="11925" xr:uid="{00000000-0005-0000-0000-0000332E0000}"/>
    <cellStyle name="Normal 18 2 4 2 4 2 2" xfId="11926" xr:uid="{00000000-0005-0000-0000-0000342E0000}"/>
    <cellStyle name="Normal 18 2 4 2 4 3" xfId="11927" xr:uid="{00000000-0005-0000-0000-0000352E0000}"/>
    <cellStyle name="Normal 18 2 4 2 5" xfId="11928" xr:uid="{00000000-0005-0000-0000-0000362E0000}"/>
    <cellStyle name="Normal 18 2 4 2 5 2" xfId="11929" xr:uid="{00000000-0005-0000-0000-0000372E0000}"/>
    <cellStyle name="Normal 18 2 4 2 6" xfId="11930" xr:uid="{00000000-0005-0000-0000-0000382E0000}"/>
    <cellStyle name="Normal 18 2 4 2 7" xfId="11931" xr:uid="{00000000-0005-0000-0000-0000392E0000}"/>
    <cellStyle name="Normal 18 2 4 3" xfId="11932" xr:uid="{00000000-0005-0000-0000-00003A2E0000}"/>
    <cellStyle name="Normal 18 2 4 3 2" xfId="11933" xr:uid="{00000000-0005-0000-0000-00003B2E0000}"/>
    <cellStyle name="Normal 18 2 4 3 2 2" xfId="11934" xr:uid="{00000000-0005-0000-0000-00003C2E0000}"/>
    <cellStyle name="Normal 18 2 4 3 2 2 2" xfId="11935" xr:uid="{00000000-0005-0000-0000-00003D2E0000}"/>
    <cellStyle name="Normal 18 2 4 3 2 2 2 2" xfId="11936" xr:uid="{00000000-0005-0000-0000-00003E2E0000}"/>
    <cellStyle name="Normal 18 2 4 3 2 2 3" xfId="11937" xr:uid="{00000000-0005-0000-0000-00003F2E0000}"/>
    <cellStyle name="Normal 18 2 4 3 2 3" xfId="11938" xr:uid="{00000000-0005-0000-0000-0000402E0000}"/>
    <cellStyle name="Normal 18 2 4 3 2 3 2" xfId="11939" xr:uid="{00000000-0005-0000-0000-0000412E0000}"/>
    <cellStyle name="Normal 18 2 4 3 2 4" xfId="11940" xr:uid="{00000000-0005-0000-0000-0000422E0000}"/>
    <cellStyle name="Normal 18 2 4 3 3" xfId="11941" xr:uid="{00000000-0005-0000-0000-0000432E0000}"/>
    <cellStyle name="Normal 18 2 4 3 3 2" xfId="11942" xr:uid="{00000000-0005-0000-0000-0000442E0000}"/>
    <cellStyle name="Normal 18 2 4 3 3 2 2" xfId="11943" xr:uid="{00000000-0005-0000-0000-0000452E0000}"/>
    <cellStyle name="Normal 18 2 4 3 3 3" xfId="11944" xr:uid="{00000000-0005-0000-0000-0000462E0000}"/>
    <cellStyle name="Normal 18 2 4 3 4" xfId="11945" xr:uid="{00000000-0005-0000-0000-0000472E0000}"/>
    <cellStyle name="Normal 18 2 4 3 4 2" xfId="11946" xr:uid="{00000000-0005-0000-0000-0000482E0000}"/>
    <cellStyle name="Normal 18 2 4 3 5" xfId="11947" xr:uid="{00000000-0005-0000-0000-0000492E0000}"/>
    <cellStyle name="Normal 18 2 4 3 6" xfId="11948" xr:uid="{00000000-0005-0000-0000-00004A2E0000}"/>
    <cellStyle name="Normal 18 2 4 4" xfId="11949" xr:uid="{00000000-0005-0000-0000-00004B2E0000}"/>
    <cellStyle name="Normal 18 2 4 4 2" xfId="11950" xr:uid="{00000000-0005-0000-0000-00004C2E0000}"/>
    <cellStyle name="Normal 18 2 4 4 2 2" xfId="11951" xr:uid="{00000000-0005-0000-0000-00004D2E0000}"/>
    <cellStyle name="Normal 18 2 4 4 2 2 2" xfId="11952" xr:uid="{00000000-0005-0000-0000-00004E2E0000}"/>
    <cellStyle name="Normal 18 2 4 4 2 3" xfId="11953" xr:uid="{00000000-0005-0000-0000-00004F2E0000}"/>
    <cellStyle name="Normal 18 2 4 4 3" xfId="11954" xr:uid="{00000000-0005-0000-0000-0000502E0000}"/>
    <cellStyle name="Normal 18 2 4 4 3 2" xfId="11955" xr:uid="{00000000-0005-0000-0000-0000512E0000}"/>
    <cellStyle name="Normal 18 2 4 4 4" xfId="11956" xr:uid="{00000000-0005-0000-0000-0000522E0000}"/>
    <cellStyle name="Normal 18 2 4 5" xfId="11957" xr:uid="{00000000-0005-0000-0000-0000532E0000}"/>
    <cellStyle name="Normal 18 2 4 5 2" xfId="11958" xr:uid="{00000000-0005-0000-0000-0000542E0000}"/>
    <cellStyle name="Normal 18 2 4 5 2 2" xfId="11959" xr:uid="{00000000-0005-0000-0000-0000552E0000}"/>
    <cellStyle name="Normal 18 2 4 5 3" xfId="11960" xr:uid="{00000000-0005-0000-0000-0000562E0000}"/>
    <cellStyle name="Normal 18 2 4 6" xfId="11961" xr:uid="{00000000-0005-0000-0000-0000572E0000}"/>
    <cellStyle name="Normal 18 2 4 6 2" xfId="11962" xr:uid="{00000000-0005-0000-0000-0000582E0000}"/>
    <cellStyle name="Normal 18 2 4 7" xfId="11963" xr:uid="{00000000-0005-0000-0000-0000592E0000}"/>
    <cellStyle name="Normal 18 2 4 8" xfId="11964" xr:uid="{00000000-0005-0000-0000-00005A2E0000}"/>
    <cellStyle name="Normal 18 2 5" xfId="11965" xr:uid="{00000000-0005-0000-0000-00005B2E0000}"/>
    <cellStyle name="Normal 18 2 5 2" xfId="11966" xr:uid="{00000000-0005-0000-0000-00005C2E0000}"/>
    <cellStyle name="Normal 18 2 5 2 2" xfId="11967" xr:uid="{00000000-0005-0000-0000-00005D2E0000}"/>
    <cellStyle name="Normal 18 2 5 2 2 2" xfId="11968" xr:uid="{00000000-0005-0000-0000-00005E2E0000}"/>
    <cellStyle name="Normal 18 2 5 2 2 2 2" xfId="11969" xr:uid="{00000000-0005-0000-0000-00005F2E0000}"/>
    <cellStyle name="Normal 18 2 5 2 2 2 2 2" xfId="11970" xr:uid="{00000000-0005-0000-0000-0000602E0000}"/>
    <cellStyle name="Normal 18 2 5 2 2 2 3" xfId="11971" xr:uid="{00000000-0005-0000-0000-0000612E0000}"/>
    <cellStyle name="Normal 18 2 5 2 2 3" xfId="11972" xr:uid="{00000000-0005-0000-0000-0000622E0000}"/>
    <cellStyle name="Normal 18 2 5 2 2 3 2" xfId="11973" xr:uid="{00000000-0005-0000-0000-0000632E0000}"/>
    <cellStyle name="Normal 18 2 5 2 2 4" xfId="11974" xr:uid="{00000000-0005-0000-0000-0000642E0000}"/>
    <cellStyle name="Normal 18 2 5 2 3" xfId="11975" xr:uid="{00000000-0005-0000-0000-0000652E0000}"/>
    <cellStyle name="Normal 18 2 5 2 3 2" xfId="11976" xr:uid="{00000000-0005-0000-0000-0000662E0000}"/>
    <cellStyle name="Normal 18 2 5 2 3 2 2" xfId="11977" xr:uid="{00000000-0005-0000-0000-0000672E0000}"/>
    <cellStyle name="Normal 18 2 5 2 3 3" xfId="11978" xr:uid="{00000000-0005-0000-0000-0000682E0000}"/>
    <cellStyle name="Normal 18 2 5 2 4" xfId="11979" xr:uid="{00000000-0005-0000-0000-0000692E0000}"/>
    <cellStyle name="Normal 18 2 5 2 4 2" xfId="11980" xr:uid="{00000000-0005-0000-0000-00006A2E0000}"/>
    <cellStyle name="Normal 18 2 5 2 5" xfId="11981" xr:uid="{00000000-0005-0000-0000-00006B2E0000}"/>
    <cellStyle name="Normal 18 2 5 2 6" xfId="11982" xr:uid="{00000000-0005-0000-0000-00006C2E0000}"/>
    <cellStyle name="Normal 18 2 5 3" xfId="11983" xr:uid="{00000000-0005-0000-0000-00006D2E0000}"/>
    <cellStyle name="Normal 18 2 5 3 2" xfId="11984" xr:uid="{00000000-0005-0000-0000-00006E2E0000}"/>
    <cellStyle name="Normal 18 2 5 3 2 2" xfId="11985" xr:uid="{00000000-0005-0000-0000-00006F2E0000}"/>
    <cellStyle name="Normal 18 2 5 3 2 2 2" xfId="11986" xr:uid="{00000000-0005-0000-0000-0000702E0000}"/>
    <cellStyle name="Normal 18 2 5 3 2 3" xfId="11987" xr:uid="{00000000-0005-0000-0000-0000712E0000}"/>
    <cellStyle name="Normal 18 2 5 3 3" xfId="11988" xr:uid="{00000000-0005-0000-0000-0000722E0000}"/>
    <cellStyle name="Normal 18 2 5 3 3 2" xfId="11989" xr:uid="{00000000-0005-0000-0000-0000732E0000}"/>
    <cellStyle name="Normal 18 2 5 3 4" xfId="11990" xr:uid="{00000000-0005-0000-0000-0000742E0000}"/>
    <cellStyle name="Normal 18 2 5 4" xfId="11991" xr:uid="{00000000-0005-0000-0000-0000752E0000}"/>
    <cellStyle name="Normal 18 2 5 4 2" xfId="11992" xr:uid="{00000000-0005-0000-0000-0000762E0000}"/>
    <cellStyle name="Normal 18 2 5 4 2 2" xfId="11993" xr:uid="{00000000-0005-0000-0000-0000772E0000}"/>
    <cellStyle name="Normal 18 2 5 4 3" xfId="11994" xr:uid="{00000000-0005-0000-0000-0000782E0000}"/>
    <cellStyle name="Normal 18 2 5 5" xfId="11995" xr:uid="{00000000-0005-0000-0000-0000792E0000}"/>
    <cellStyle name="Normal 18 2 5 5 2" xfId="11996" xr:uid="{00000000-0005-0000-0000-00007A2E0000}"/>
    <cellStyle name="Normal 18 2 5 6" xfId="11997" xr:uid="{00000000-0005-0000-0000-00007B2E0000}"/>
    <cellStyle name="Normal 18 2 5 7" xfId="11998" xr:uid="{00000000-0005-0000-0000-00007C2E0000}"/>
    <cellStyle name="Normal 18 2 6" xfId="11999" xr:uid="{00000000-0005-0000-0000-00007D2E0000}"/>
    <cellStyle name="Normal 18 2 6 2" xfId="12000" xr:uid="{00000000-0005-0000-0000-00007E2E0000}"/>
    <cellStyle name="Normal 18 2 6 2 2" xfId="12001" xr:uid="{00000000-0005-0000-0000-00007F2E0000}"/>
    <cellStyle name="Normal 18 2 6 2 2 2" xfId="12002" xr:uid="{00000000-0005-0000-0000-0000802E0000}"/>
    <cellStyle name="Normal 18 2 6 2 2 2 2" xfId="12003" xr:uid="{00000000-0005-0000-0000-0000812E0000}"/>
    <cellStyle name="Normal 18 2 6 2 2 3" xfId="12004" xr:uid="{00000000-0005-0000-0000-0000822E0000}"/>
    <cellStyle name="Normal 18 2 6 2 3" xfId="12005" xr:uid="{00000000-0005-0000-0000-0000832E0000}"/>
    <cellStyle name="Normal 18 2 6 2 3 2" xfId="12006" xr:uid="{00000000-0005-0000-0000-0000842E0000}"/>
    <cellStyle name="Normal 18 2 6 2 4" xfId="12007" xr:uid="{00000000-0005-0000-0000-0000852E0000}"/>
    <cellStyle name="Normal 18 2 6 3" xfId="12008" xr:uid="{00000000-0005-0000-0000-0000862E0000}"/>
    <cellStyle name="Normal 18 2 6 3 2" xfId="12009" xr:uid="{00000000-0005-0000-0000-0000872E0000}"/>
    <cellStyle name="Normal 18 2 6 3 2 2" xfId="12010" xr:uid="{00000000-0005-0000-0000-0000882E0000}"/>
    <cellStyle name="Normal 18 2 6 3 3" xfId="12011" xr:uid="{00000000-0005-0000-0000-0000892E0000}"/>
    <cellStyle name="Normal 18 2 6 4" xfId="12012" xr:uid="{00000000-0005-0000-0000-00008A2E0000}"/>
    <cellStyle name="Normal 18 2 6 4 2" xfId="12013" xr:uid="{00000000-0005-0000-0000-00008B2E0000}"/>
    <cellStyle name="Normal 18 2 6 5" xfId="12014" xr:uid="{00000000-0005-0000-0000-00008C2E0000}"/>
    <cellStyle name="Normal 18 2 6 6" xfId="12015" xr:uid="{00000000-0005-0000-0000-00008D2E0000}"/>
    <cellStyle name="Normal 18 2 7" xfId="12016" xr:uid="{00000000-0005-0000-0000-00008E2E0000}"/>
    <cellStyle name="Normal 18 2 7 2" xfId="12017" xr:uid="{00000000-0005-0000-0000-00008F2E0000}"/>
    <cellStyle name="Normal 18 2 7 2 2" xfId="12018" xr:uid="{00000000-0005-0000-0000-0000902E0000}"/>
    <cellStyle name="Normal 18 2 7 2 2 2" xfId="12019" xr:uid="{00000000-0005-0000-0000-0000912E0000}"/>
    <cellStyle name="Normal 18 2 7 2 3" xfId="12020" xr:uid="{00000000-0005-0000-0000-0000922E0000}"/>
    <cellStyle name="Normal 18 2 7 3" xfId="12021" xr:uid="{00000000-0005-0000-0000-0000932E0000}"/>
    <cellStyle name="Normal 18 2 7 3 2" xfId="12022" xr:uid="{00000000-0005-0000-0000-0000942E0000}"/>
    <cellStyle name="Normal 18 2 7 4" xfId="12023" xr:uid="{00000000-0005-0000-0000-0000952E0000}"/>
    <cellStyle name="Normal 18 2 8" xfId="12024" xr:uid="{00000000-0005-0000-0000-0000962E0000}"/>
    <cellStyle name="Normal 18 2 8 2" xfId="12025" xr:uid="{00000000-0005-0000-0000-0000972E0000}"/>
    <cellStyle name="Normal 18 2 8 2 2" xfId="12026" xr:uid="{00000000-0005-0000-0000-0000982E0000}"/>
    <cellStyle name="Normal 18 2 8 3" xfId="12027" xr:uid="{00000000-0005-0000-0000-0000992E0000}"/>
    <cellStyle name="Normal 18 2 9" xfId="12028" xr:uid="{00000000-0005-0000-0000-00009A2E0000}"/>
    <cellStyle name="Normal 18 2 9 2" xfId="12029" xr:uid="{00000000-0005-0000-0000-00009B2E0000}"/>
    <cellStyle name="Normal 18 3" xfId="12030" xr:uid="{00000000-0005-0000-0000-00009C2E0000}"/>
    <cellStyle name="Normal 18 3 10" xfId="12031" xr:uid="{00000000-0005-0000-0000-00009D2E0000}"/>
    <cellStyle name="Normal 18 3 11" xfId="12032" xr:uid="{00000000-0005-0000-0000-00009E2E0000}"/>
    <cellStyle name="Normal 18 3 2" xfId="12033" xr:uid="{00000000-0005-0000-0000-00009F2E0000}"/>
    <cellStyle name="Normal 18 3 2 2" xfId="12034" xr:uid="{00000000-0005-0000-0000-0000A02E0000}"/>
    <cellStyle name="Normal 18 3 2 2 2" xfId="12035" xr:uid="{00000000-0005-0000-0000-0000A12E0000}"/>
    <cellStyle name="Normal 18 3 2 2 2 2" xfId="12036" xr:uid="{00000000-0005-0000-0000-0000A22E0000}"/>
    <cellStyle name="Normal 18 3 2 2 2 2 2" xfId="12037" xr:uid="{00000000-0005-0000-0000-0000A32E0000}"/>
    <cellStyle name="Normal 18 3 2 2 2 2 2 2" xfId="12038" xr:uid="{00000000-0005-0000-0000-0000A42E0000}"/>
    <cellStyle name="Normal 18 3 2 2 2 2 2 2 2" xfId="12039" xr:uid="{00000000-0005-0000-0000-0000A52E0000}"/>
    <cellStyle name="Normal 18 3 2 2 2 2 2 2 2 2" xfId="12040" xr:uid="{00000000-0005-0000-0000-0000A62E0000}"/>
    <cellStyle name="Normal 18 3 2 2 2 2 2 2 3" xfId="12041" xr:uid="{00000000-0005-0000-0000-0000A72E0000}"/>
    <cellStyle name="Normal 18 3 2 2 2 2 2 3" xfId="12042" xr:uid="{00000000-0005-0000-0000-0000A82E0000}"/>
    <cellStyle name="Normal 18 3 2 2 2 2 2 3 2" xfId="12043" xr:uid="{00000000-0005-0000-0000-0000A92E0000}"/>
    <cellStyle name="Normal 18 3 2 2 2 2 2 4" xfId="12044" xr:uid="{00000000-0005-0000-0000-0000AA2E0000}"/>
    <cellStyle name="Normal 18 3 2 2 2 2 3" xfId="12045" xr:uid="{00000000-0005-0000-0000-0000AB2E0000}"/>
    <cellStyle name="Normal 18 3 2 2 2 2 3 2" xfId="12046" xr:uid="{00000000-0005-0000-0000-0000AC2E0000}"/>
    <cellStyle name="Normal 18 3 2 2 2 2 3 2 2" xfId="12047" xr:uid="{00000000-0005-0000-0000-0000AD2E0000}"/>
    <cellStyle name="Normal 18 3 2 2 2 2 3 3" xfId="12048" xr:uid="{00000000-0005-0000-0000-0000AE2E0000}"/>
    <cellStyle name="Normal 18 3 2 2 2 2 4" xfId="12049" xr:uid="{00000000-0005-0000-0000-0000AF2E0000}"/>
    <cellStyle name="Normal 18 3 2 2 2 2 4 2" xfId="12050" xr:uid="{00000000-0005-0000-0000-0000B02E0000}"/>
    <cellStyle name="Normal 18 3 2 2 2 2 5" xfId="12051" xr:uid="{00000000-0005-0000-0000-0000B12E0000}"/>
    <cellStyle name="Normal 18 3 2 2 2 2 6" xfId="12052" xr:uid="{00000000-0005-0000-0000-0000B22E0000}"/>
    <cellStyle name="Normal 18 3 2 2 2 3" xfId="12053" xr:uid="{00000000-0005-0000-0000-0000B32E0000}"/>
    <cellStyle name="Normal 18 3 2 2 2 3 2" xfId="12054" xr:uid="{00000000-0005-0000-0000-0000B42E0000}"/>
    <cellStyle name="Normal 18 3 2 2 2 3 2 2" xfId="12055" xr:uid="{00000000-0005-0000-0000-0000B52E0000}"/>
    <cellStyle name="Normal 18 3 2 2 2 3 2 2 2" xfId="12056" xr:uid="{00000000-0005-0000-0000-0000B62E0000}"/>
    <cellStyle name="Normal 18 3 2 2 2 3 2 3" xfId="12057" xr:uid="{00000000-0005-0000-0000-0000B72E0000}"/>
    <cellStyle name="Normal 18 3 2 2 2 3 3" xfId="12058" xr:uid="{00000000-0005-0000-0000-0000B82E0000}"/>
    <cellStyle name="Normal 18 3 2 2 2 3 3 2" xfId="12059" xr:uid="{00000000-0005-0000-0000-0000B92E0000}"/>
    <cellStyle name="Normal 18 3 2 2 2 3 4" xfId="12060" xr:uid="{00000000-0005-0000-0000-0000BA2E0000}"/>
    <cellStyle name="Normal 18 3 2 2 2 4" xfId="12061" xr:uid="{00000000-0005-0000-0000-0000BB2E0000}"/>
    <cellStyle name="Normal 18 3 2 2 2 4 2" xfId="12062" xr:uid="{00000000-0005-0000-0000-0000BC2E0000}"/>
    <cellStyle name="Normal 18 3 2 2 2 4 2 2" xfId="12063" xr:uid="{00000000-0005-0000-0000-0000BD2E0000}"/>
    <cellStyle name="Normal 18 3 2 2 2 4 3" xfId="12064" xr:uid="{00000000-0005-0000-0000-0000BE2E0000}"/>
    <cellStyle name="Normal 18 3 2 2 2 5" xfId="12065" xr:uid="{00000000-0005-0000-0000-0000BF2E0000}"/>
    <cellStyle name="Normal 18 3 2 2 2 5 2" xfId="12066" xr:uid="{00000000-0005-0000-0000-0000C02E0000}"/>
    <cellStyle name="Normal 18 3 2 2 2 6" xfId="12067" xr:uid="{00000000-0005-0000-0000-0000C12E0000}"/>
    <cellStyle name="Normal 18 3 2 2 2 7" xfId="12068" xr:uid="{00000000-0005-0000-0000-0000C22E0000}"/>
    <cellStyle name="Normal 18 3 2 2 3" xfId="12069" xr:uid="{00000000-0005-0000-0000-0000C32E0000}"/>
    <cellStyle name="Normal 18 3 2 2 3 2" xfId="12070" xr:uid="{00000000-0005-0000-0000-0000C42E0000}"/>
    <cellStyle name="Normal 18 3 2 2 3 2 2" xfId="12071" xr:uid="{00000000-0005-0000-0000-0000C52E0000}"/>
    <cellStyle name="Normal 18 3 2 2 3 2 2 2" xfId="12072" xr:uid="{00000000-0005-0000-0000-0000C62E0000}"/>
    <cellStyle name="Normal 18 3 2 2 3 2 2 2 2" xfId="12073" xr:uid="{00000000-0005-0000-0000-0000C72E0000}"/>
    <cellStyle name="Normal 18 3 2 2 3 2 2 3" xfId="12074" xr:uid="{00000000-0005-0000-0000-0000C82E0000}"/>
    <cellStyle name="Normal 18 3 2 2 3 2 3" xfId="12075" xr:uid="{00000000-0005-0000-0000-0000C92E0000}"/>
    <cellStyle name="Normal 18 3 2 2 3 2 3 2" xfId="12076" xr:uid="{00000000-0005-0000-0000-0000CA2E0000}"/>
    <cellStyle name="Normal 18 3 2 2 3 2 4" xfId="12077" xr:uid="{00000000-0005-0000-0000-0000CB2E0000}"/>
    <cellStyle name="Normal 18 3 2 2 3 3" xfId="12078" xr:uid="{00000000-0005-0000-0000-0000CC2E0000}"/>
    <cellStyle name="Normal 18 3 2 2 3 3 2" xfId="12079" xr:uid="{00000000-0005-0000-0000-0000CD2E0000}"/>
    <cellStyle name="Normal 18 3 2 2 3 3 2 2" xfId="12080" xr:uid="{00000000-0005-0000-0000-0000CE2E0000}"/>
    <cellStyle name="Normal 18 3 2 2 3 3 3" xfId="12081" xr:uid="{00000000-0005-0000-0000-0000CF2E0000}"/>
    <cellStyle name="Normal 18 3 2 2 3 4" xfId="12082" xr:uid="{00000000-0005-0000-0000-0000D02E0000}"/>
    <cellStyle name="Normal 18 3 2 2 3 4 2" xfId="12083" xr:uid="{00000000-0005-0000-0000-0000D12E0000}"/>
    <cellStyle name="Normal 18 3 2 2 3 5" xfId="12084" xr:uid="{00000000-0005-0000-0000-0000D22E0000}"/>
    <cellStyle name="Normal 18 3 2 2 3 6" xfId="12085" xr:uid="{00000000-0005-0000-0000-0000D32E0000}"/>
    <cellStyle name="Normal 18 3 2 2 4" xfId="12086" xr:uid="{00000000-0005-0000-0000-0000D42E0000}"/>
    <cellStyle name="Normal 18 3 2 2 4 2" xfId="12087" xr:uid="{00000000-0005-0000-0000-0000D52E0000}"/>
    <cellStyle name="Normal 18 3 2 2 4 2 2" xfId="12088" xr:uid="{00000000-0005-0000-0000-0000D62E0000}"/>
    <cellStyle name="Normal 18 3 2 2 4 2 2 2" xfId="12089" xr:uid="{00000000-0005-0000-0000-0000D72E0000}"/>
    <cellStyle name="Normal 18 3 2 2 4 2 3" xfId="12090" xr:uid="{00000000-0005-0000-0000-0000D82E0000}"/>
    <cellStyle name="Normal 18 3 2 2 4 3" xfId="12091" xr:uid="{00000000-0005-0000-0000-0000D92E0000}"/>
    <cellStyle name="Normal 18 3 2 2 4 3 2" xfId="12092" xr:uid="{00000000-0005-0000-0000-0000DA2E0000}"/>
    <cellStyle name="Normal 18 3 2 2 4 4" xfId="12093" xr:uid="{00000000-0005-0000-0000-0000DB2E0000}"/>
    <cellStyle name="Normal 18 3 2 2 5" xfId="12094" xr:uid="{00000000-0005-0000-0000-0000DC2E0000}"/>
    <cellStyle name="Normal 18 3 2 2 5 2" xfId="12095" xr:uid="{00000000-0005-0000-0000-0000DD2E0000}"/>
    <cellStyle name="Normal 18 3 2 2 5 2 2" xfId="12096" xr:uid="{00000000-0005-0000-0000-0000DE2E0000}"/>
    <cellStyle name="Normal 18 3 2 2 5 3" xfId="12097" xr:uid="{00000000-0005-0000-0000-0000DF2E0000}"/>
    <cellStyle name="Normal 18 3 2 2 6" xfId="12098" xr:uid="{00000000-0005-0000-0000-0000E02E0000}"/>
    <cellStyle name="Normal 18 3 2 2 6 2" xfId="12099" xr:uid="{00000000-0005-0000-0000-0000E12E0000}"/>
    <cellStyle name="Normal 18 3 2 2 7" xfId="12100" xr:uid="{00000000-0005-0000-0000-0000E22E0000}"/>
    <cellStyle name="Normal 18 3 2 2 8" xfId="12101" xr:uid="{00000000-0005-0000-0000-0000E32E0000}"/>
    <cellStyle name="Normal 18 3 2 3" xfId="12102" xr:uid="{00000000-0005-0000-0000-0000E42E0000}"/>
    <cellStyle name="Normal 18 3 2 3 2" xfId="12103" xr:uid="{00000000-0005-0000-0000-0000E52E0000}"/>
    <cellStyle name="Normal 18 3 2 3 2 2" xfId="12104" xr:uid="{00000000-0005-0000-0000-0000E62E0000}"/>
    <cellStyle name="Normal 18 3 2 3 2 2 2" xfId="12105" xr:uid="{00000000-0005-0000-0000-0000E72E0000}"/>
    <cellStyle name="Normal 18 3 2 3 2 2 2 2" xfId="12106" xr:uid="{00000000-0005-0000-0000-0000E82E0000}"/>
    <cellStyle name="Normal 18 3 2 3 2 2 2 2 2" xfId="12107" xr:uid="{00000000-0005-0000-0000-0000E92E0000}"/>
    <cellStyle name="Normal 18 3 2 3 2 2 2 3" xfId="12108" xr:uid="{00000000-0005-0000-0000-0000EA2E0000}"/>
    <cellStyle name="Normal 18 3 2 3 2 2 3" xfId="12109" xr:uid="{00000000-0005-0000-0000-0000EB2E0000}"/>
    <cellStyle name="Normal 18 3 2 3 2 2 3 2" xfId="12110" xr:uid="{00000000-0005-0000-0000-0000EC2E0000}"/>
    <cellStyle name="Normal 18 3 2 3 2 2 4" xfId="12111" xr:uid="{00000000-0005-0000-0000-0000ED2E0000}"/>
    <cellStyle name="Normal 18 3 2 3 2 3" xfId="12112" xr:uid="{00000000-0005-0000-0000-0000EE2E0000}"/>
    <cellStyle name="Normal 18 3 2 3 2 3 2" xfId="12113" xr:uid="{00000000-0005-0000-0000-0000EF2E0000}"/>
    <cellStyle name="Normal 18 3 2 3 2 3 2 2" xfId="12114" xr:uid="{00000000-0005-0000-0000-0000F02E0000}"/>
    <cellStyle name="Normal 18 3 2 3 2 3 3" xfId="12115" xr:uid="{00000000-0005-0000-0000-0000F12E0000}"/>
    <cellStyle name="Normal 18 3 2 3 2 4" xfId="12116" xr:uid="{00000000-0005-0000-0000-0000F22E0000}"/>
    <cellStyle name="Normal 18 3 2 3 2 4 2" xfId="12117" xr:uid="{00000000-0005-0000-0000-0000F32E0000}"/>
    <cellStyle name="Normal 18 3 2 3 2 5" xfId="12118" xr:uid="{00000000-0005-0000-0000-0000F42E0000}"/>
    <cellStyle name="Normal 18 3 2 3 2 6" xfId="12119" xr:uid="{00000000-0005-0000-0000-0000F52E0000}"/>
    <cellStyle name="Normal 18 3 2 3 3" xfId="12120" xr:uid="{00000000-0005-0000-0000-0000F62E0000}"/>
    <cellStyle name="Normal 18 3 2 3 3 2" xfId="12121" xr:uid="{00000000-0005-0000-0000-0000F72E0000}"/>
    <cellStyle name="Normal 18 3 2 3 3 2 2" xfId="12122" xr:uid="{00000000-0005-0000-0000-0000F82E0000}"/>
    <cellStyle name="Normal 18 3 2 3 3 2 2 2" xfId="12123" xr:uid="{00000000-0005-0000-0000-0000F92E0000}"/>
    <cellStyle name="Normal 18 3 2 3 3 2 3" xfId="12124" xr:uid="{00000000-0005-0000-0000-0000FA2E0000}"/>
    <cellStyle name="Normal 18 3 2 3 3 3" xfId="12125" xr:uid="{00000000-0005-0000-0000-0000FB2E0000}"/>
    <cellStyle name="Normal 18 3 2 3 3 3 2" xfId="12126" xr:uid="{00000000-0005-0000-0000-0000FC2E0000}"/>
    <cellStyle name="Normal 18 3 2 3 3 4" xfId="12127" xr:uid="{00000000-0005-0000-0000-0000FD2E0000}"/>
    <cellStyle name="Normal 18 3 2 3 4" xfId="12128" xr:uid="{00000000-0005-0000-0000-0000FE2E0000}"/>
    <cellStyle name="Normal 18 3 2 3 4 2" xfId="12129" xr:uid="{00000000-0005-0000-0000-0000FF2E0000}"/>
    <cellStyle name="Normal 18 3 2 3 4 2 2" xfId="12130" xr:uid="{00000000-0005-0000-0000-0000002F0000}"/>
    <cellStyle name="Normal 18 3 2 3 4 3" xfId="12131" xr:uid="{00000000-0005-0000-0000-0000012F0000}"/>
    <cellStyle name="Normal 18 3 2 3 5" xfId="12132" xr:uid="{00000000-0005-0000-0000-0000022F0000}"/>
    <cellStyle name="Normal 18 3 2 3 5 2" xfId="12133" xr:uid="{00000000-0005-0000-0000-0000032F0000}"/>
    <cellStyle name="Normal 18 3 2 3 6" xfId="12134" xr:uid="{00000000-0005-0000-0000-0000042F0000}"/>
    <cellStyle name="Normal 18 3 2 3 7" xfId="12135" xr:uid="{00000000-0005-0000-0000-0000052F0000}"/>
    <cellStyle name="Normal 18 3 2 4" xfId="12136" xr:uid="{00000000-0005-0000-0000-0000062F0000}"/>
    <cellStyle name="Normal 18 3 2 4 2" xfId="12137" xr:uid="{00000000-0005-0000-0000-0000072F0000}"/>
    <cellStyle name="Normal 18 3 2 4 2 2" xfId="12138" xr:uid="{00000000-0005-0000-0000-0000082F0000}"/>
    <cellStyle name="Normal 18 3 2 4 2 2 2" xfId="12139" xr:uid="{00000000-0005-0000-0000-0000092F0000}"/>
    <cellStyle name="Normal 18 3 2 4 2 2 2 2" xfId="12140" xr:uid="{00000000-0005-0000-0000-00000A2F0000}"/>
    <cellStyle name="Normal 18 3 2 4 2 2 3" xfId="12141" xr:uid="{00000000-0005-0000-0000-00000B2F0000}"/>
    <cellStyle name="Normal 18 3 2 4 2 3" xfId="12142" xr:uid="{00000000-0005-0000-0000-00000C2F0000}"/>
    <cellStyle name="Normal 18 3 2 4 2 3 2" xfId="12143" xr:uid="{00000000-0005-0000-0000-00000D2F0000}"/>
    <cellStyle name="Normal 18 3 2 4 2 4" xfId="12144" xr:uid="{00000000-0005-0000-0000-00000E2F0000}"/>
    <cellStyle name="Normal 18 3 2 4 3" xfId="12145" xr:uid="{00000000-0005-0000-0000-00000F2F0000}"/>
    <cellStyle name="Normal 18 3 2 4 3 2" xfId="12146" xr:uid="{00000000-0005-0000-0000-0000102F0000}"/>
    <cellStyle name="Normal 18 3 2 4 3 2 2" xfId="12147" xr:uid="{00000000-0005-0000-0000-0000112F0000}"/>
    <cellStyle name="Normal 18 3 2 4 3 3" xfId="12148" xr:uid="{00000000-0005-0000-0000-0000122F0000}"/>
    <cellStyle name="Normal 18 3 2 4 4" xfId="12149" xr:uid="{00000000-0005-0000-0000-0000132F0000}"/>
    <cellStyle name="Normal 18 3 2 4 4 2" xfId="12150" xr:uid="{00000000-0005-0000-0000-0000142F0000}"/>
    <cellStyle name="Normal 18 3 2 4 5" xfId="12151" xr:uid="{00000000-0005-0000-0000-0000152F0000}"/>
    <cellStyle name="Normal 18 3 2 4 6" xfId="12152" xr:uid="{00000000-0005-0000-0000-0000162F0000}"/>
    <cellStyle name="Normal 18 3 2 5" xfId="12153" xr:uid="{00000000-0005-0000-0000-0000172F0000}"/>
    <cellStyle name="Normal 18 3 2 5 2" xfId="12154" xr:uid="{00000000-0005-0000-0000-0000182F0000}"/>
    <cellStyle name="Normal 18 3 2 5 2 2" xfId="12155" xr:uid="{00000000-0005-0000-0000-0000192F0000}"/>
    <cellStyle name="Normal 18 3 2 5 2 2 2" xfId="12156" xr:uid="{00000000-0005-0000-0000-00001A2F0000}"/>
    <cellStyle name="Normal 18 3 2 5 2 3" xfId="12157" xr:uid="{00000000-0005-0000-0000-00001B2F0000}"/>
    <cellStyle name="Normal 18 3 2 5 3" xfId="12158" xr:uid="{00000000-0005-0000-0000-00001C2F0000}"/>
    <cellStyle name="Normal 18 3 2 5 3 2" xfId="12159" xr:uid="{00000000-0005-0000-0000-00001D2F0000}"/>
    <cellStyle name="Normal 18 3 2 5 4" xfId="12160" xr:uid="{00000000-0005-0000-0000-00001E2F0000}"/>
    <cellStyle name="Normal 18 3 2 6" xfId="12161" xr:uid="{00000000-0005-0000-0000-00001F2F0000}"/>
    <cellStyle name="Normal 18 3 2 6 2" xfId="12162" xr:uid="{00000000-0005-0000-0000-0000202F0000}"/>
    <cellStyle name="Normal 18 3 2 6 2 2" xfId="12163" xr:uid="{00000000-0005-0000-0000-0000212F0000}"/>
    <cellStyle name="Normal 18 3 2 6 3" xfId="12164" xr:uid="{00000000-0005-0000-0000-0000222F0000}"/>
    <cellStyle name="Normal 18 3 2 7" xfId="12165" xr:uid="{00000000-0005-0000-0000-0000232F0000}"/>
    <cellStyle name="Normal 18 3 2 7 2" xfId="12166" xr:uid="{00000000-0005-0000-0000-0000242F0000}"/>
    <cellStyle name="Normal 18 3 2 8" xfId="12167" xr:uid="{00000000-0005-0000-0000-0000252F0000}"/>
    <cellStyle name="Normal 18 3 2 9" xfId="12168" xr:uid="{00000000-0005-0000-0000-0000262F0000}"/>
    <cellStyle name="Normal 18 3 3" xfId="12169" xr:uid="{00000000-0005-0000-0000-0000272F0000}"/>
    <cellStyle name="Normal 18 3 3 2" xfId="12170" xr:uid="{00000000-0005-0000-0000-0000282F0000}"/>
    <cellStyle name="Normal 18 3 3 2 2" xfId="12171" xr:uid="{00000000-0005-0000-0000-0000292F0000}"/>
    <cellStyle name="Normal 18 3 3 2 2 2" xfId="12172" xr:uid="{00000000-0005-0000-0000-00002A2F0000}"/>
    <cellStyle name="Normal 18 3 3 2 2 2 2" xfId="12173" xr:uid="{00000000-0005-0000-0000-00002B2F0000}"/>
    <cellStyle name="Normal 18 3 3 2 2 2 2 2" xfId="12174" xr:uid="{00000000-0005-0000-0000-00002C2F0000}"/>
    <cellStyle name="Normal 18 3 3 2 2 2 2 2 2" xfId="12175" xr:uid="{00000000-0005-0000-0000-00002D2F0000}"/>
    <cellStyle name="Normal 18 3 3 2 2 2 2 3" xfId="12176" xr:uid="{00000000-0005-0000-0000-00002E2F0000}"/>
    <cellStyle name="Normal 18 3 3 2 2 2 3" xfId="12177" xr:uid="{00000000-0005-0000-0000-00002F2F0000}"/>
    <cellStyle name="Normal 18 3 3 2 2 2 3 2" xfId="12178" xr:uid="{00000000-0005-0000-0000-0000302F0000}"/>
    <cellStyle name="Normal 18 3 3 2 2 2 4" xfId="12179" xr:uid="{00000000-0005-0000-0000-0000312F0000}"/>
    <cellStyle name="Normal 18 3 3 2 2 3" xfId="12180" xr:uid="{00000000-0005-0000-0000-0000322F0000}"/>
    <cellStyle name="Normal 18 3 3 2 2 3 2" xfId="12181" xr:uid="{00000000-0005-0000-0000-0000332F0000}"/>
    <cellStyle name="Normal 18 3 3 2 2 3 2 2" xfId="12182" xr:uid="{00000000-0005-0000-0000-0000342F0000}"/>
    <cellStyle name="Normal 18 3 3 2 2 3 3" xfId="12183" xr:uid="{00000000-0005-0000-0000-0000352F0000}"/>
    <cellStyle name="Normal 18 3 3 2 2 4" xfId="12184" xr:uid="{00000000-0005-0000-0000-0000362F0000}"/>
    <cellStyle name="Normal 18 3 3 2 2 4 2" xfId="12185" xr:uid="{00000000-0005-0000-0000-0000372F0000}"/>
    <cellStyle name="Normal 18 3 3 2 2 5" xfId="12186" xr:uid="{00000000-0005-0000-0000-0000382F0000}"/>
    <cellStyle name="Normal 18 3 3 2 2 6" xfId="12187" xr:uid="{00000000-0005-0000-0000-0000392F0000}"/>
    <cellStyle name="Normal 18 3 3 2 3" xfId="12188" xr:uid="{00000000-0005-0000-0000-00003A2F0000}"/>
    <cellStyle name="Normal 18 3 3 2 3 2" xfId="12189" xr:uid="{00000000-0005-0000-0000-00003B2F0000}"/>
    <cellStyle name="Normal 18 3 3 2 3 2 2" xfId="12190" xr:uid="{00000000-0005-0000-0000-00003C2F0000}"/>
    <cellStyle name="Normal 18 3 3 2 3 2 2 2" xfId="12191" xr:uid="{00000000-0005-0000-0000-00003D2F0000}"/>
    <cellStyle name="Normal 18 3 3 2 3 2 3" xfId="12192" xr:uid="{00000000-0005-0000-0000-00003E2F0000}"/>
    <cellStyle name="Normal 18 3 3 2 3 3" xfId="12193" xr:uid="{00000000-0005-0000-0000-00003F2F0000}"/>
    <cellStyle name="Normal 18 3 3 2 3 3 2" xfId="12194" xr:uid="{00000000-0005-0000-0000-0000402F0000}"/>
    <cellStyle name="Normal 18 3 3 2 3 4" xfId="12195" xr:uid="{00000000-0005-0000-0000-0000412F0000}"/>
    <cellStyle name="Normal 18 3 3 2 4" xfId="12196" xr:uid="{00000000-0005-0000-0000-0000422F0000}"/>
    <cellStyle name="Normal 18 3 3 2 4 2" xfId="12197" xr:uid="{00000000-0005-0000-0000-0000432F0000}"/>
    <cellStyle name="Normal 18 3 3 2 4 2 2" xfId="12198" xr:uid="{00000000-0005-0000-0000-0000442F0000}"/>
    <cellStyle name="Normal 18 3 3 2 4 3" xfId="12199" xr:uid="{00000000-0005-0000-0000-0000452F0000}"/>
    <cellStyle name="Normal 18 3 3 2 5" xfId="12200" xr:uid="{00000000-0005-0000-0000-0000462F0000}"/>
    <cellStyle name="Normal 18 3 3 2 5 2" xfId="12201" xr:uid="{00000000-0005-0000-0000-0000472F0000}"/>
    <cellStyle name="Normal 18 3 3 2 6" xfId="12202" xr:uid="{00000000-0005-0000-0000-0000482F0000}"/>
    <cellStyle name="Normal 18 3 3 2 7" xfId="12203" xr:uid="{00000000-0005-0000-0000-0000492F0000}"/>
    <cellStyle name="Normal 18 3 3 3" xfId="12204" xr:uid="{00000000-0005-0000-0000-00004A2F0000}"/>
    <cellStyle name="Normal 18 3 3 3 2" xfId="12205" xr:uid="{00000000-0005-0000-0000-00004B2F0000}"/>
    <cellStyle name="Normal 18 3 3 3 2 2" xfId="12206" xr:uid="{00000000-0005-0000-0000-00004C2F0000}"/>
    <cellStyle name="Normal 18 3 3 3 2 2 2" xfId="12207" xr:uid="{00000000-0005-0000-0000-00004D2F0000}"/>
    <cellStyle name="Normal 18 3 3 3 2 2 2 2" xfId="12208" xr:uid="{00000000-0005-0000-0000-00004E2F0000}"/>
    <cellStyle name="Normal 18 3 3 3 2 2 3" xfId="12209" xr:uid="{00000000-0005-0000-0000-00004F2F0000}"/>
    <cellStyle name="Normal 18 3 3 3 2 3" xfId="12210" xr:uid="{00000000-0005-0000-0000-0000502F0000}"/>
    <cellStyle name="Normal 18 3 3 3 2 3 2" xfId="12211" xr:uid="{00000000-0005-0000-0000-0000512F0000}"/>
    <cellStyle name="Normal 18 3 3 3 2 4" xfId="12212" xr:uid="{00000000-0005-0000-0000-0000522F0000}"/>
    <cellStyle name="Normal 18 3 3 3 3" xfId="12213" xr:uid="{00000000-0005-0000-0000-0000532F0000}"/>
    <cellStyle name="Normal 18 3 3 3 3 2" xfId="12214" xr:uid="{00000000-0005-0000-0000-0000542F0000}"/>
    <cellStyle name="Normal 18 3 3 3 3 2 2" xfId="12215" xr:uid="{00000000-0005-0000-0000-0000552F0000}"/>
    <cellStyle name="Normal 18 3 3 3 3 3" xfId="12216" xr:uid="{00000000-0005-0000-0000-0000562F0000}"/>
    <cellStyle name="Normal 18 3 3 3 4" xfId="12217" xr:uid="{00000000-0005-0000-0000-0000572F0000}"/>
    <cellStyle name="Normal 18 3 3 3 4 2" xfId="12218" xr:uid="{00000000-0005-0000-0000-0000582F0000}"/>
    <cellStyle name="Normal 18 3 3 3 5" xfId="12219" xr:uid="{00000000-0005-0000-0000-0000592F0000}"/>
    <cellStyle name="Normal 18 3 3 3 6" xfId="12220" xr:uid="{00000000-0005-0000-0000-00005A2F0000}"/>
    <cellStyle name="Normal 18 3 3 4" xfId="12221" xr:uid="{00000000-0005-0000-0000-00005B2F0000}"/>
    <cellStyle name="Normal 18 3 3 4 2" xfId="12222" xr:uid="{00000000-0005-0000-0000-00005C2F0000}"/>
    <cellStyle name="Normal 18 3 3 4 2 2" xfId="12223" xr:uid="{00000000-0005-0000-0000-00005D2F0000}"/>
    <cellStyle name="Normal 18 3 3 4 2 2 2" xfId="12224" xr:uid="{00000000-0005-0000-0000-00005E2F0000}"/>
    <cellStyle name="Normal 18 3 3 4 2 3" xfId="12225" xr:uid="{00000000-0005-0000-0000-00005F2F0000}"/>
    <cellStyle name="Normal 18 3 3 4 3" xfId="12226" xr:uid="{00000000-0005-0000-0000-0000602F0000}"/>
    <cellStyle name="Normal 18 3 3 4 3 2" xfId="12227" xr:uid="{00000000-0005-0000-0000-0000612F0000}"/>
    <cellStyle name="Normal 18 3 3 4 4" xfId="12228" xr:uid="{00000000-0005-0000-0000-0000622F0000}"/>
    <cellStyle name="Normal 18 3 3 5" xfId="12229" xr:uid="{00000000-0005-0000-0000-0000632F0000}"/>
    <cellStyle name="Normal 18 3 3 5 2" xfId="12230" xr:uid="{00000000-0005-0000-0000-0000642F0000}"/>
    <cellStyle name="Normal 18 3 3 5 2 2" xfId="12231" xr:uid="{00000000-0005-0000-0000-0000652F0000}"/>
    <cellStyle name="Normal 18 3 3 5 3" xfId="12232" xr:uid="{00000000-0005-0000-0000-0000662F0000}"/>
    <cellStyle name="Normal 18 3 3 6" xfId="12233" xr:uid="{00000000-0005-0000-0000-0000672F0000}"/>
    <cellStyle name="Normal 18 3 3 6 2" xfId="12234" xr:uid="{00000000-0005-0000-0000-0000682F0000}"/>
    <cellStyle name="Normal 18 3 3 7" xfId="12235" xr:uid="{00000000-0005-0000-0000-0000692F0000}"/>
    <cellStyle name="Normal 18 3 3 8" xfId="12236" xr:uid="{00000000-0005-0000-0000-00006A2F0000}"/>
    <cellStyle name="Normal 18 3 4" xfId="12237" xr:uid="{00000000-0005-0000-0000-00006B2F0000}"/>
    <cellStyle name="Normal 18 3 4 2" xfId="12238" xr:uid="{00000000-0005-0000-0000-00006C2F0000}"/>
    <cellStyle name="Normal 18 3 4 2 2" xfId="12239" xr:uid="{00000000-0005-0000-0000-00006D2F0000}"/>
    <cellStyle name="Normal 18 3 4 2 2 2" xfId="12240" xr:uid="{00000000-0005-0000-0000-00006E2F0000}"/>
    <cellStyle name="Normal 18 3 4 2 2 2 2" xfId="12241" xr:uid="{00000000-0005-0000-0000-00006F2F0000}"/>
    <cellStyle name="Normal 18 3 4 2 2 2 2 2" xfId="12242" xr:uid="{00000000-0005-0000-0000-0000702F0000}"/>
    <cellStyle name="Normal 18 3 4 2 2 2 3" xfId="12243" xr:uid="{00000000-0005-0000-0000-0000712F0000}"/>
    <cellStyle name="Normal 18 3 4 2 2 3" xfId="12244" xr:uid="{00000000-0005-0000-0000-0000722F0000}"/>
    <cellStyle name="Normal 18 3 4 2 2 3 2" xfId="12245" xr:uid="{00000000-0005-0000-0000-0000732F0000}"/>
    <cellStyle name="Normal 18 3 4 2 2 4" xfId="12246" xr:uid="{00000000-0005-0000-0000-0000742F0000}"/>
    <cellStyle name="Normal 18 3 4 2 3" xfId="12247" xr:uid="{00000000-0005-0000-0000-0000752F0000}"/>
    <cellStyle name="Normal 18 3 4 2 3 2" xfId="12248" xr:uid="{00000000-0005-0000-0000-0000762F0000}"/>
    <cellStyle name="Normal 18 3 4 2 3 2 2" xfId="12249" xr:uid="{00000000-0005-0000-0000-0000772F0000}"/>
    <cellStyle name="Normal 18 3 4 2 3 3" xfId="12250" xr:uid="{00000000-0005-0000-0000-0000782F0000}"/>
    <cellStyle name="Normal 18 3 4 2 4" xfId="12251" xr:uid="{00000000-0005-0000-0000-0000792F0000}"/>
    <cellStyle name="Normal 18 3 4 2 4 2" xfId="12252" xr:uid="{00000000-0005-0000-0000-00007A2F0000}"/>
    <cellStyle name="Normal 18 3 4 2 5" xfId="12253" xr:uid="{00000000-0005-0000-0000-00007B2F0000}"/>
    <cellStyle name="Normal 18 3 4 2 6" xfId="12254" xr:uid="{00000000-0005-0000-0000-00007C2F0000}"/>
    <cellStyle name="Normal 18 3 4 3" xfId="12255" xr:uid="{00000000-0005-0000-0000-00007D2F0000}"/>
    <cellStyle name="Normal 18 3 4 3 2" xfId="12256" xr:uid="{00000000-0005-0000-0000-00007E2F0000}"/>
    <cellStyle name="Normal 18 3 4 3 2 2" xfId="12257" xr:uid="{00000000-0005-0000-0000-00007F2F0000}"/>
    <cellStyle name="Normal 18 3 4 3 2 2 2" xfId="12258" xr:uid="{00000000-0005-0000-0000-0000802F0000}"/>
    <cellStyle name="Normal 18 3 4 3 2 3" xfId="12259" xr:uid="{00000000-0005-0000-0000-0000812F0000}"/>
    <cellStyle name="Normal 18 3 4 3 3" xfId="12260" xr:uid="{00000000-0005-0000-0000-0000822F0000}"/>
    <cellStyle name="Normal 18 3 4 3 3 2" xfId="12261" xr:uid="{00000000-0005-0000-0000-0000832F0000}"/>
    <cellStyle name="Normal 18 3 4 3 4" xfId="12262" xr:uid="{00000000-0005-0000-0000-0000842F0000}"/>
    <cellStyle name="Normal 18 3 4 4" xfId="12263" xr:uid="{00000000-0005-0000-0000-0000852F0000}"/>
    <cellStyle name="Normal 18 3 4 4 2" xfId="12264" xr:uid="{00000000-0005-0000-0000-0000862F0000}"/>
    <cellStyle name="Normal 18 3 4 4 2 2" xfId="12265" xr:uid="{00000000-0005-0000-0000-0000872F0000}"/>
    <cellStyle name="Normal 18 3 4 4 3" xfId="12266" xr:uid="{00000000-0005-0000-0000-0000882F0000}"/>
    <cellStyle name="Normal 18 3 4 5" xfId="12267" xr:uid="{00000000-0005-0000-0000-0000892F0000}"/>
    <cellStyle name="Normal 18 3 4 5 2" xfId="12268" xr:uid="{00000000-0005-0000-0000-00008A2F0000}"/>
    <cellStyle name="Normal 18 3 4 6" xfId="12269" xr:uid="{00000000-0005-0000-0000-00008B2F0000}"/>
    <cellStyle name="Normal 18 3 4 7" xfId="12270" xr:uid="{00000000-0005-0000-0000-00008C2F0000}"/>
    <cellStyle name="Normal 18 3 5" xfId="12271" xr:uid="{00000000-0005-0000-0000-00008D2F0000}"/>
    <cellStyle name="Normal 18 3 5 2" xfId="12272" xr:uid="{00000000-0005-0000-0000-00008E2F0000}"/>
    <cellStyle name="Normal 18 3 5 2 2" xfId="12273" xr:uid="{00000000-0005-0000-0000-00008F2F0000}"/>
    <cellStyle name="Normal 18 3 5 2 2 2" xfId="12274" xr:uid="{00000000-0005-0000-0000-0000902F0000}"/>
    <cellStyle name="Normal 18 3 5 2 2 2 2" xfId="12275" xr:uid="{00000000-0005-0000-0000-0000912F0000}"/>
    <cellStyle name="Normal 18 3 5 2 2 3" xfId="12276" xr:uid="{00000000-0005-0000-0000-0000922F0000}"/>
    <cellStyle name="Normal 18 3 5 2 3" xfId="12277" xr:uid="{00000000-0005-0000-0000-0000932F0000}"/>
    <cellStyle name="Normal 18 3 5 2 3 2" xfId="12278" xr:uid="{00000000-0005-0000-0000-0000942F0000}"/>
    <cellStyle name="Normal 18 3 5 2 4" xfId="12279" xr:uid="{00000000-0005-0000-0000-0000952F0000}"/>
    <cellStyle name="Normal 18 3 5 3" xfId="12280" xr:uid="{00000000-0005-0000-0000-0000962F0000}"/>
    <cellStyle name="Normal 18 3 5 3 2" xfId="12281" xr:uid="{00000000-0005-0000-0000-0000972F0000}"/>
    <cellStyle name="Normal 18 3 5 3 2 2" xfId="12282" xr:uid="{00000000-0005-0000-0000-0000982F0000}"/>
    <cellStyle name="Normal 18 3 5 3 3" xfId="12283" xr:uid="{00000000-0005-0000-0000-0000992F0000}"/>
    <cellStyle name="Normal 18 3 5 4" xfId="12284" xr:uid="{00000000-0005-0000-0000-00009A2F0000}"/>
    <cellStyle name="Normal 18 3 5 4 2" xfId="12285" xr:uid="{00000000-0005-0000-0000-00009B2F0000}"/>
    <cellStyle name="Normal 18 3 5 5" xfId="12286" xr:uid="{00000000-0005-0000-0000-00009C2F0000}"/>
    <cellStyle name="Normal 18 3 5 6" xfId="12287" xr:uid="{00000000-0005-0000-0000-00009D2F0000}"/>
    <cellStyle name="Normal 18 3 6" xfId="12288" xr:uid="{00000000-0005-0000-0000-00009E2F0000}"/>
    <cellStyle name="Normal 18 3 6 2" xfId="12289" xr:uid="{00000000-0005-0000-0000-00009F2F0000}"/>
    <cellStyle name="Normal 18 3 6 2 2" xfId="12290" xr:uid="{00000000-0005-0000-0000-0000A02F0000}"/>
    <cellStyle name="Normal 18 3 6 2 2 2" xfId="12291" xr:uid="{00000000-0005-0000-0000-0000A12F0000}"/>
    <cellStyle name="Normal 18 3 6 2 3" xfId="12292" xr:uid="{00000000-0005-0000-0000-0000A22F0000}"/>
    <cellStyle name="Normal 18 3 6 3" xfId="12293" xr:uid="{00000000-0005-0000-0000-0000A32F0000}"/>
    <cellStyle name="Normal 18 3 6 3 2" xfId="12294" xr:uid="{00000000-0005-0000-0000-0000A42F0000}"/>
    <cellStyle name="Normal 18 3 6 4" xfId="12295" xr:uid="{00000000-0005-0000-0000-0000A52F0000}"/>
    <cellStyle name="Normal 18 3 7" xfId="12296" xr:uid="{00000000-0005-0000-0000-0000A62F0000}"/>
    <cellStyle name="Normal 18 3 7 2" xfId="12297" xr:uid="{00000000-0005-0000-0000-0000A72F0000}"/>
    <cellStyle name="Normal 18 3 7 2 2" xfId="12298" xr:uid="{00000000-0005-0000-0000-0000A82F0000}"/>
    <cellStyle name="Normal 18 3 7 3" xfId="12299" xr:uid="{00000000-0005-0000-0000-0000A92F0000}"/>
    <cellStyle name="Normal 18 3 8" xfId="12300" xr:uid="{00000000-0005-0000-0000-0000AA2F0000}"/>
    <cellStyle name="Normal 18 3 8 2" xfId="12301" xr:uid="{00000000-0005-0000-0000-0000AB2F0000}"/>
    <cellStyle name="Normal 18 3 9" xfId="12302" xr:uid="{00000000-0005-0000-0000-0000AC2F0000}"/>
    <cellStyle name="Normal 18 4" xfId="12303" xr:uid="{00000000-0005-0000-0000-0000AD2F0000}"/>
    <cellStyle name="Normal 18 4 2" xfId="12304" xr:uid="{00000000-0005-0000-0000-0000AE2F0000}"/>
    <cellStyle name="Normal 18 4 3" xfId="12305" xr:uid="{00000000-0005-0000-0000-0000AF2F0000}"/>
    <cellStyle name="Normal 18 4 4" xfId="12306" xr:uid="{00000000-0005-0000-0000-0000B02F0000}"/>
    <cellStyle name="Normal 18 5" xfId="12307" xr:uid="{00000000-0005-0000-0000-0000B12F0000}"/>
    <cellStyle name="Normal 18 5 2" xfId="12308" xr:uid="{00000000-0005-0000-0000-0000B22F0000}"/>
    <cellStyle name="Normal 18 5 2 2" xfId="12309" xr:uid="{00000000-0005-0000-0000-0000B32F0000}"/>
    <cellStyle name="Normal 18 5 2 2 2" xfId="12310" xr:uid="{00000000-0005-0000-0000-0000B42F0000}"/>
    <cellStyle name="Normal 18 5 2 2 2 2" xfId="12311" xr:uid="{00000000-0005-0000-0000-0000B52F0000}"/>
    <cellStyle name="Normal 18 5 2 2 2 2 2" xfId="12312" xr:uid="{00000000-0005-0000-0000-0000B62F0000}"/>
    <cellStyle name="Normal 18 5 2 2 2 2 2 2" xfId="12313" xr:uid="{00000000-0005-0000-0000-0000B72F0000}"/>
    <cellStyle name="Normal 18 5 2 2 2 2 2 2 2" xfId="12314" xr:uid="{00000000-0005-0000-0000-0000B82F0000}"/>
    <cellStyle name="Normal 18 5 2 2 2 2 2 3" xfId="12315" xr:uid="{00000000-0005-0000-0000-0000B92F0000}"/>
    <cellStyle name="Normal 18 5 2 2 2 2 3" xfId="12316" xr:uid="{00000000-0005-0000-0000-0000BA2F0000}"/>
    <cellStyle name="Normal 18 5 2 2 2 2 3 2" xfId="12317" xr:uid="{00000000-0005-0000-0000-0000BB2F0000}"/>
    <cellStyle name="Normal 18 5 2 2 2 2 4" xfId="12318" xr:uid="{00000000-0005-0000-0000-0000BC2F0000}"/>
    <cellStyle name="Normal 18 5 2 2 2 3" xfId="12319" xr:uid="{00000000-0005-0000-0000-0000BD2F0000}"/>
    <cellStyle name="Normal 18 5 2 2 2 3 2" xfId="12320" xr:uid="{00000000-0005-0000-0000-0000BE2F0000}"/>
    <cellStyle name="Normal 18 5 2 2 2 3 2 2" xfId="12321" xr:uid="{00000000-0005-0000-0000-0000BF2F0000}"/>
    <cellStyle name="Normal 18 5 2 2 2 3 3" xfId="12322" xr:uid="{00000000-0005-0000-0000-0000C02F0000}"/>
    <cellStyle name="Normal 18 5 2 2 2 4" xfId="12323" xr:uid="{00000000-0005-0000-0000-0000C12F0000}"/>
    <cellStyle name="Normal 18 5 2 2 2 4 2" xfId="12324" xr:uid="{00000000-0005-0000-0000-0000C22F0000}"/>
    <cellStyle name="Normal 18 5 2 2 2 5" xfId="12325" xr:uid="{00000000-0005-0000-0000-0000C32F0000}"/>
    <cellStyle name="Normal 18 5 2 2 2 6" xfId="12326" xr:uid="{00000000-0005-0000-0000-0000C42F0000}"/>
    <cellStyle name="Normal 18 5 2 2 3" xfId="12327" xr:uid="{00000000-0005-0000-0000-0000C52F0000}"/>
    <cellStyle name="Normal 18 5 2 2 3 2" xfId="12328" xr:uid="{00000000-0005-0000-0000-0000C62F0000}"/>
    <cellStyle name="Normal 18 5 2 2 3 2 2" xfId="12329" xr:uid="{00000000-0005-0000-0000-0000C72F0000}"/>
    <cellStyle name="Normal 18 5 2 2 3 2 2 2" xfId="12330" xr:uid="{00000000-0005-0000-0000-0000C82F0000}"/>
    <cellStyle name="Normal 18 5 2 2 3 2 3" xfId="12331" xr:uid="{00000000-0005-0000-0000-0000C92F0000}"/>
    <cellStyle name="Normal 18 5 2 2 3 3" xfId="12332" xr:uid="{00000000-0005-0000-0000-0000CA2F0000}"/>
    <cellStyle name="Normal 18 5 2 2 3 3 2" xfId="12333" xr:uid="{00000000-0005-0000-0000-0000CB2F0000}"/>
    <cellStyle name="Normal 18 5 2 2 3 4" xfId="12334" xr:uid="{00000000-0005-0000-0000-0000CC2F0000}"/>
    <cellStyle name="Normal 18 5 2 2 4" xfId="12335" xr:uid="{00000000-0005-0000-0000-0000CD2F0000}"/>
    <cellStyle name="Normal 18 5 2 2 4 2" xfId="12336" xr:uid="{00000000-0005-0000-0000-0000CE2F0000}"/>
    <cellStyle name="Normal 18 5 2 2 4 2 2" xfId="12337" xr:uid="{00000000-0005-0000-0000-0000CF2F0000}"/>
    <cellStyle name="Normal 18 5 2 2 4 3" xfId="12338" xr:uid="{00000000-0005-0000-0000-0000D02F0000}"/>
    <cellStyle name="Normal 18 5 2 2 5" xfId="12339" xr:uid="{00000000-0005-0000-0000-0000D12F0000}"/>
    <cellStyle name="Normal 18 5 2 2 5 2" xfId="12340" xr:uid="{00000000-0005-0000-0000-0000D22F0000}"/>
    <cellStyle name="Normal 18 5 2 2 6" xfId="12341" xr:uid="{00000000-0005-0000-0000-0000D32F0000}"/>
    <cellStyle name="Normal 18 5 2 2 7" xfId="12342" xr:uid="{00000000-0005-0000-0000-0000D42F0000}"/>
    <cellStyle name="Normal 18 5 2 3" xfId="12343" xr:uid="{00000000-0005-0000-0000-0000D52F0000}"/>
    <cellStyle name="Normal 18 5 2 3 2" xfId="12344" xr:uid="{00000000-0005-0000-0000-0000D62F0000}"/>
    <cellStyle name="Normal 18 5 2 3 2 2" xfId="12345" xr:uid="{00000000-0005-0000-0000-0000D72F0000}"/>
    <cellStyle name="Normal 18 5 2 3 2 2 2" xfId="12346" xr:uid="{00000000-0005-0000-0000-0000D82F0000}"/>
    <cellStyle name="Normal 18 5 2 3 2 2 2 2" xfId="12347" xr:uid="{00000000-0005-0000-0000-0000D92F0000}"/>
    <cellStyle name="Normal 18 5 2 3 2 2 3" xfId="12348" xr:uid="{00000000-0005-0000-0000-0000DA2F0000}"/>
    <cellStyle name="Normal 18 5 2 3 2 3" xfId="12349" xr:uid="{00000000-0005-0000-0000-0000DB2F0000}"/>
    <cellStyle name="Normal 18 5 2 3 2 3 2" xfId="12350" xr:uid="{00000000-0005-0000-0000-0000DC2F0000}"/>
    <cellStyle name="Normal 18 5 2 3 2 4" xfId="12351" xr:uid="{00000000-0005-0000-0000-0000DD2F0000}"/>
    <cellStyle name="Normal 18 5 2 3 3" xfId="12352" xr:uid="{00000000-0005-0000-0000-0000DE2F0000}"/>
    <cellStyle name="Normal 18 5 2 3 3 2" xfId="12353" xr:uid="{00000000-0005-0000-0000-0000DF2F0000}"/>
    <cellStyle name="Normal 18 5 2 3 3 2 2" xfId="12354" xr:uid="{00000000-0005-0000-0000-0000E02F0000}"/>
    <cellStyle name="Normal 18 5 2 3 3 3" xfId="12355" xr:uid="{00000000-0005-0000-0000-0000E12F0000}"/>
    <cellStyle name="Normal 18 5 2 3 4" xfId="12356" xr:uid="{00000000-0005-0000-0000-0000E22F0000}"/>
    <cellStyle name="Normal 18 5 2 3 4 2" xfId="12357" xr:uid="{00000000-0005-0000-0000-0000E32F0000}"/>
    <cellStyle name="Normal 18 5 2 3 5" xfId="12358" xr:uid="{00000000-0005-0000-0000-0000E42F0000}"/>
    <cellStyle name="Normal 18 5 2 3 6" xfId="12359" xr:uid="{00000000-0005-0000-0000-0000E52F0000}"/>
    <cellStyle name="Normal 18 5 2 4" xfId="12360" xr:uid="{00000000-0005-0000-0000-0000E62F0000}"/>
    <cellStyle name="Normal 18 5 2 4 2" xfId="12361" xr:uid="{00000000-0005-0000-0000-0000E72F0000}"/>
    <cellStyle name="Normal 18 5 2 4 2 2" xfId="12362" xr:uid="{00000000-0005-0000-0000-0000E82F0000}"/>
    <cellStyle name="Normal 18 5 2 4 2 2 2" xfId="12363" xr:uid="{00000000-0005-0000-0000-0000E92F0000}"/>
    <cellStyle name="Normal 18 5 2 4 2 3" xfId="12364" xr:uid="{00000000-0005-0000-0000-0000EA2F0000}"/>
    <cellStyle name="Normal 18 5 2 4 3" xfId="12365" xr:uid="{00000000-0005-0000-0000-0000EB2F0000}"/>
    <cellStyle name="Normal 18 5 2 4 3 2" xfId="12366" xr:uid="{00000000-0005-0000-0000-0000EC2F0000}"/>
    <cellStyle name="Normal 18 5 2 4 4" xfId="12367" xr:uid="{00000000-0005-0000-0000-0000ED2F0000}"/>
    <cellStyle name="Normal 18 5 2 5" xfId="12368" xr:uid="{00000000-0005-0000-0000-0000EE2F0000}"/>
    <cellStyle name="Normal 18 5 2 5 2" xfId="12369" xr:uid="{00000000-0005-0000-0000-0000EF2F0000}"/>
    <cellStyle name="Normal 18 5 2 5 2 2" xfId="12370" xr:uid="{00000000-0005-0000-0000-0000F02F0000}"/>
    <cellStyle name="Normal 18 5 2 5 3" xfId="12371" xr:uid="{00000000-0005-0000-0000-0000F12F0000}"/>
    <cellStyle name="Normal 18 5 2 6" xfId="12372" xr:uid="{00000000-0005-0000-0000-0000F22F0000}"/>
    <cellStyle name="Normal 18 5 2 6 2" xfId="12373" xr:uid="{00000000-0005-0000-0000-0000F32F0000}"/>
    <cellStyle name="Normal 18 5 2 7" xfId="12374" xr:uid="{00000000-0005-0000-0000-0000F42F0000}"/>
    <cellStyle name="Normal 18 5 2 8" xfId="12375" xr:uid="{00000000-0005-0000-0000-0000F52F0000}"/>
    <cellStyle name="Normal 18 5 3" xfId="12376" xr:uid="{00000000-0005-0000-0000-0000F62F0000}"/>
    <cellStyle name="Normal 18 5 3 2" xfId="12377" xr:uid="{00000000-0005-0000-0000-0000F72F0000}"/>
    <cellStyle name="Normal 18 5 3 2 2" xfId="12378" xr:uid="{00000000-0005-0000-0000-0000F82F0000}"/>
    <cellStyle name="Normal 18 5 3 2 2 2" xfId="12379" xr:uid="{00000000-0005-0000-0000-0000F92F0000}"/>
    <cellStyle name="Normal 18 5 3 2 2 2 2" xfId="12380" xr:uid="{00000000-0005-0000-0000-0000FA2F0000}"/>
    <cellStyle name="Normal 18 5 3 2 2 2 2 2" xfId="12381" xr:uid="{00000000-0005-0000-0000-0000FB2F0000}"/>
    <cellStyle name="Normal 18 5 3 2 2 2 3" xfId="12382" xr:uid="{00000000-0005-0000-0000-0000FC2F0000}"/>
    <cellStyle name="Normal 18 5 3 2 2 3" xfId="12383" xr:uid="{00000000-0005-0000-0000-0000FD2F0000}"/>
    <cellStyle name="Normal 18 5 3 2 2 3 2" xfId="12384" xr:uid="{00000000-0005-0000-0000-0000FE2F0000}"/>
    <cellStyle name="Normal 18 5 3 2 2 4" xfId="12385" xr:uid="{00000000-0005-0000-0000-0000FF2F0000}"/>
    <cellStyle name="Normal 18 5 3 2 3" xfId="12386" xr:uid="{00000000-0005-0000-0000-000000300000}"/>
    <cellStyle name="Normal 18 5 3 2 3 2" xfId="12387" xr:uid="{00000000-0005-0000-0000-000001300000}"/>
    <cellStyle name="Normal 18 5 3 2 3 2 2" xfId="12388" xr:uid="{00000000-0005-0000-0000-000002300000}"/>
    <cellStyle name="Normal 18 5 3 2 3 3" xfId="12389" xr:uid="{00000000-0005-0000-0000-000003300000}"/>
    <cellStyle name="Normal 18 5 3 2 4" xfId="12390" xr:uid="{00000000-0005-0000-0000-000004300000}"/>
    <cellStyle name="Normal 18 5 3 2 4 2" xfId="12391" xr:uid="{00000000-0005-0000-0000-000005300000}"/>
    <cellStyle name="Normal 18 5 3 2 5" xfId="12392" xr:uid="{00000000-0005-0000-0000-000006300000}"/>
    <cellStyle name="Normal 18 5 3 2 6" xfId="12393" xr:uid="{00000000-0005-0000-0000-000007300000}"/>
    <cellStyle name="Normal 18 5 3 3" xfId="12394" xr:uid="{00000000-0005-0000-0000-000008300000}"/>
    <cellStyle name="Normal 18 5 3 3 2" xfId="12395" xr:uid="{00000000-0005-0000-0000-000009300000}"/>
    <cellStyle name="Normal 18 5 3 3 2 2" xfId="12396" xr:uid="{00000000-0005-0000-0000-00000A300000}"/>
    <cellStyle name="Normal 18 5 3 3 2 2 2" xfId="12397" xr:uid="{00000000-0005-0000-0000-00000B300000}"/>
    <cellStyle name="Normal 18 5 3 3 2 3" xfId="12398" xr:uid="{00000000-0005-0000-0000-00000C300000}"/>
    <cellStyle name="Normal 18 5 3 3 3" xfId="12399" xr:uid="{00000000-0005-0000-0000-00000D300000}"/>
    <cellStyle name="Normal 18 5 3 3 3 2" xfId="12400" xr:uid="{00000000-0005-0000-0000-00000E300000}"/>
    <cellStyle name="Normal 18 5 3 3 4" xfId="12401" xr:uid="{00000000-0005-0000-0000-00000F300000}"/>
    <cellStyle name="Normal 18 5 3 4" xfId="12402" xr:uid="{00000000-0005-0000-0000-000010300000}"/>
    <cellStyle name="Normal 18 5 3 4 2" xfId="12403" xr:uid="{00000000-0005-0000-0000-000011300000}"/>
    <cellStyle name="Normal 18 5 3 4 2 2" xfId="12404" xr:uid="{00000000-0005-0000-0000-000012300000}"/>
    <cellStyle name="Normal 18 5 3 4 3" xfId="12405" xr:uid="{00000000-0005-0000-0000-000013300000}"/>
    <cellStyle name="Normal 18 5 3 5" xfId="12406" xr:uid="{00000000-0005-0000-0000-000014300000}"/>
    <cellStyle name="Normal 18 5 3 5 2" xfId="12407" xr:uid="{00000000-0005-0000-0000-000015300000}"/>
    <cellStyle name="Normal 18 5 3 6" xfId="12408" xr:uid="{00000000-0005-0000-0000-000016300000}"/>
    <cellStyle name="Normal 18 5 3 7" xfId="12409" xr:uid="{00000000-0005-0000-0000-000017300000}"/>
    <cellStyle name="Normal 18 5 4" xfId="12410" xr:uid="{00000000-0005-0000-0000-000018300000}"/>
    <cellStyle name="Normal 18 5 4 2" xfId="12411" xr:uid="{00000000-0005-0000-0000-000019300000}"/>
    <cellStyle name="Normal 18 5 4 2 2" xfId="12412" xr:uid="{00000000-0005-0000-0000-00001A300000}"/>
    <cellStyle name="Normal 18 5 4 2 2 2" xfId="12413" xr:uid="{00000000-0005-0000-0000-00001B300000}"/>
    <cellStyle name="Normal 18 5 4 2 2 2 2" xfId="12414" xr:uid="{00000000-0005-0000-0000-00001C300000}"/>
    <cellStyle name="Normal 18 5 4 2 2 3" xfId="12415" xr:uid="{00000000-0005-0000-0000-00001D300000}"/>
    <cellStyle name="Normal 18 5 4 2 3" xfId="12416" xr:uid="{00000000-0005-0000-0000-00001E300000}"/>
    <cellStyle name="Normal 18 5 4 2 3 2" xfId="12417" xr:uid="{00000000-0005-0000-0000-00001F300000}"/>
    <cellStyle name="Normal 18 5 4 2 4" xfId="12418" xr:uid="{00000000-0005-0000-0000-000020300000}"/>
    <cellStyle name="Normal 18 5 4 3" xfId="12419" xr:uid="{00000000-0005-0000-0000-000021300000}"/>
    <cellStyle name="Normal 18 5 4 3 2" xfId="12420" xr:uid="{00000000-0005-0000-0000-000022300000}"/>
    <cellStyle name="Normal 18 5 4 3 2 2" xfId="12421" xr:uid="{00000000-0005-0000-0000-000023300000}"/>
    <cellStyle name="Normal 18 5 4 3 3" xfId="12422" xr:uid="{00000000-0005-0000-0000-000024300000}"/>
    <cellStyle name="Normal 18 5 4 4" xfId="12423" xr:uid="{00000000-0005-0000-0000-000025300000}"/>
    <cellStyle name="Normal 18 5 4 4 2" xfId="12424" xr:uid="{00000000-0005-0000-0000-000026300000}"/>
    <cellStyle name="Normal 18 5 4 5" xfId="12425" xr:uid="{00000000-0005-0000-0000-000027300000}"/>
    <cellStyle name="Normal 18 5 4 6" xfId="12426" xr:uid="{00000000-0005-0000-0000-000028300000}"/>
    <cellStyle name="Normal 18 5 5" xfId="12427" xr:uid="{00000000-0005-0000-0000-000029300000}"/>
    <cellStyle name="Normal 18 5 5 2" xfId="12428" xr:uid="{00000000-0005-0000-0000-00002A300000}"/>
    <cellStyle name="Normal 18 5 5 2 2" xfId="12429" xr:uid="{00000000-0005-0000-0000-00002B300000}"/>
    <cellStyle name="Normal 18 5 5 2 2 2" xfId="12430" xr:uid="{00000000-0005-0000-0000-00002C300000}"/>
    <cellStyle name="Normal 18 5 5 2 3" xfId="12431" xr:uid="{00000000-0005-0000-0000-00002D300000}"/>
    <cellStyle name="Normal 18 5 5 3" xfId="12432" xr:uid="{00000000-0005-0000-0000-00002E300000}"/>
    <cellStyle name="Normal 18 5 5 3 2" xfId="12433" xr:uid="{00000000-0005-0000-0000-00002F300000}"/>
    <cellStyle name="Normal 18 5 5 4" xfId="12434" xr:uid="{00000000-0005-0000-0000-000030300000}"/>
    <cellStyle name="Normal 18 5 6" xfId="12435" xr:uid="{00000000-0005-0000-0000-000031300000}"/>
    <cellStyle name="Normal 18 5 6 2" xfId="12436" xr:uid="{00000000-0005-0000-0000-000032300000}"/>
    <cellStyle name="Normal 18 5 6 2 2" xfId="12437" xr:uid="{00000000-0005-0000-0000-000033300000}"/>
    <cellStyle name="Normal 18 5 6 3" xfId="12438" xr:uid="{00000000-0005-0000-0000-000034300000}"/>
    <cellStyle name="Normal 18 5 7" xfId="12439" xr:uid="{00000000-0005-0000-0000-000035300000}"/>
    <cellStyle name="Normal 18 5 7 2" xfId="12440" xr:uid="{00000000-0005-0000-0000-000036300000}"/>
    <cellStyle name="Normal 18 5 8" xfId="12441" xr:uid="{00000000-0005-0000-0000-000037300000}"/>
    <cellStyle name="Normal 18 5 9" xfId="12442" xr:uid="{00000000-0005-0000-0000-000038300000}"/>
    <cellStyle name="Normal 18 6" xfId="12443" xr:uid="{00000000-0005-0000-0000-000039300000}"/>
    <cellStyle name="Normal 18 6 2" xfId="12444" xr:uid="{00000000-0005-0000-0000-00003A300000}"/>
    <cellStyle name="Normal 18 6 2 2" xfId="12445" xr:uid="{00000000-0005-0000-0000-00003B300000}"/>
    <cellStyle name="Normal 18 6 2 2 2" xfId="12446" xr:uid="{00000000-0005-0000-0000-00003C300000}"/>
    <cellStyle name="Normal 18 6 2 2 2 2" xfId="12447" xr:uid="{00000000-0005-0000-0000-00003D300000}"/>
    <cellStyle name="Normal 18 6 2 2 2 2 2" xfId="12448" xr:uid="{00000000-0005-0000-0000-00003E300000}"/>
    <cellStyle name="Normal 18 6 2 2 2 2 2 2" xfId="12449" xr:uid="{00000000-0005-0000-0000-00003F300000}"/>
    <cellStyle name="Normal 18 6 2 2 2 2 3" xfId="12450" xr:uid="{00000000-0005-0000-0000-000040300000}"/>
    <cellStyle name="Normal 18 6 2 2 2 3" xfId="12451" xr:uid="{00000000-0005-0000-0000-000041300000}"/>
    <cellStyle name="Normal 18 6 2 2 2 3 2" xfId="12452" xr:uid="{00000000-0005-0000-0000-000042300000}"/>
    <cellStyle name="Normal 18 6 2 2 2 4" xfId="12453" xr:uid="{00000000-0005-0000-0000-000043300000}"/>
    <cellStyle name="Normal 18 6 2 2 3" xfId="12454" xr:uid="{00000000-0005-0000-0000-000044300000}"/>
    <cellStyle name="Normal 18 6 2 2 3 2" xfId="12455" xr:uid="{00000000-0005-0000-0000-000045300000}"/>
    <cellStyle name="Normal 18 6 2 2 3 2 2" xfId="12456" xr:uid="{00000000-0005-0000-0000-000046300000}"/>
    <cellStyle name="Normal 18 6 2 2 3 3" xfId="12457" xr:uid="{00000000-0005-0000-0000-000047300000}"/>
    <cellStyle name="Normal 18 6 2 2 4" xfId="12458" xr:uid="{00000000-0005-0000-0000-000048300000}"/>
    <cellStyle name="Normal 18 6 2 2 4 2" xfId="12459" xr:uid="{00000000-0005-0000-0000-000049300000}"/>
    <cellStyle name="Normal 18 6 2 2 5" xfId="12460" xr:uid="{00000000-0005-0000-0000-00004A300000}"/>
    <cellStyle name="Normal 18 6 2 2 6" xfId="12461" xr:uid="{00000000-0005-0000-0000-00004B300000}"/>
    <cellStyle name="Normal 18 6 2 3" xfId="12462" xr:uid="{00000000-0005-0000-0000-00004C300000}"/>
    <cellStyle name="Normal 18 6 2 3 2" xfId="12463" xr:uid="{00000000-0005-0000-0000-00004D300000}"/>
    <cellStyle name="Normal 18 6 2 3 2 2" xfId="12464" xr:uid="{00000000-0005-0000-0000-00004E300000}"/>
    <cellStyle name="Normal 18 6 2 3 2 2 2" xfId="12465" xr:uid="{00000000-0005-0000-0000-00004F300000}"/>
    <cellStyle name="Normal 18 6 2 3 2 3" xfId="12466" xr:uid="{00000000-0005-0000-0000-000050300000}"/>
    <cellStyle name="Normal 18 6 2 3 3" xfId="12467" xr:uid="{00000000-0005-0000-0000-000051300000}"/>
    <cellStyle name="Normal 18 6 2 3 3 2" xfId="12468" xr:uid="{00000000-0005-0000-0000-000052300000}"/>
    <cellStyle name="Normal 18 6 2 3 4" xfId="12469" xr:uid="{00000000-0005-0000-0000-000053300000}"/>
    <cellStyle name="Normal 18 6 2 4" xfId="12470" xr:uid="{00000000-0005-0000-0000-000054300000}"/>
    <cellStyle name="Normal 18 6 2 4 2" xfId="12471" xr:uid="{00000000-0005-0000-0000-000055300000}"/>
    <cellStyle name="Normal 18 6 2 4 2 2" xfId="12472" xr:uid="{00000000-0005-0000-0000-000056300000}"/>
    <cellStyle name="Normal 18 6 2 4 3" xfId="12473" xr:uid="{00000000-0005-0000-0000-000057300000}"/>
    <cellStyle name="Normal 18 6 2 5" xfId="12474" xr:uid="{00000000-0005-0000-0000-000058300000}"/>
    <cellStyle name="Normal 18 6 2 5 2" xfId="12475" xr:uid="{00000000-0005-0000-0000-000059300000}"/>
    <cellStyle name="Normal 18 6 2 6" xfId="12476" xr:uid="{00000000-0005-0000-0000-00005A300000}"/>
    <cellStyle name="Normal 18 6 2 7" xfId="12477" xr:uid="{00000000-0005-0000-0000-00005B300000}"/>
    <cellStyle name="Normal 18 6 3" xfId="12478" xr:uid="{00000000-0005-0000-0000-00005C300000}"/>
    <cellStyle name="Normal 18 6 3 2" xfId="12479" xr:uid="{00000000-0005-0000-0000-00005D300000}"/>
    <cellStyle name="Normal 18 6 3 2 2" xfId="12480" xr:uid="{00000000-0005-0000-0000-00005E300000}"/>
    <cellStyle name="Normal 18 6 3 2 2 2" xfId="12481" xr:uid="{00000000-0005-0000-0000-00005F300000}"/>
    <cellStyle name="Normal 18 6 3 2 2 2 2" xfId="12482" xr:uid="{00000000-0005-0000-0000-000060300000}"/>
    <cellStyle name="Normal 18 6 3 2 2 3" xfId="12483" xr:uid="{00000000-0005-0000-0000-000061300000}"/>
    <cellStyle name="Normal 18 6 3 2 3" xfId="12484" xr:uid="{00000000-0005-0000-0000-000062300000}"/>
    <cellStyle name="Normal 18 6 3 2 3 2" xfId="12485" xr:uid="{00000000-0005-0000-0000-000063300000}"/>
    <cellStyle name="Normal 18 6 3 2 4" xfId="12486" xr:uid="{00000000-0005-0000-0000-000064300000}"/>
    <cellStyle name="Normal 18 6 3 3" xfId="12487" xr:uid="{00000000-0005-0000-0000-000065300000}"/>
    <cellStyle name="Normal 18 6 3 3 2" xfId="12488" xr:uid="{00000000-0005-0000-0000-000066300000}"/>
    <cellStyle name="Normal 18 6 3 3 2 2" xfId="12489" xr:uid="{00000000-0005-0000-0000-000067300000}"/>
    <cellStyle name="Normal 18 6 3 3 3" xfId="12490" xr:uid="{00000000-0005-0000-0000-000068300000}"/>
    <cellStyle name="Normal 18 6 3 4" xfId="12491" xr:uid="{00000000-0005-0000-0000-000069300000}"/>
    <cellStyle name="Normal 18 6 3 4 2" xfId="12492" xr:uid="{00000000-0005-0000-0000-00006A300000}"/>
    <cellStyle name="Normal 18 6 3 5" xfId="12493" xr:uid="{00000000-0005-0000-0000-00006B300000}"/>
    <cellStyle name="Normal 18 6 3 6" xfId="12494" xr:uid="{00000000-0005-0000-0000-00006C300000}"/>
    <cellStyle name="Normal 18 6 4" xfId="12495" xr:uid="{00000000-0005-0000-0000-00006D300000}"/>
    <cellStyle name="Normal 18 6 4 2" xfId="12496" xr:uid="{00000000-0005-0000-0000-00006E300000}"/>
    <cellStyle name="Normal 18 6 4 2 2" xfId="12497" xr:uid="{00000000-0005-0000-0000-00006F300000}"/>
    <cellStyle name="Normal 18 6 4 2 2 2" xfId="12498" xr:uid="{00000000-0005-0000-0000-000070300000}"/>
    <cellStyle name="Normal 18 6 4 2 3" xfId="12499" xr:uid="{00000000-0005-0000-0000-000071300000}"/>
    <cellStyle name="Normal 18 6 4 3" xfId="12500" xr:uid="{00000000-0005-0000-0000-000072300000}"/>
    <cellStyle name="Normal 18 6 4 3 2" xfId="12501" xr:uid="{00000000-0005-0000-0000-000073300000}"/>
    <cellStyle name="Normal 18 6 4 4" xfId="12502" xr:uid="{00000000-0005-0000-0000-000074300000}"/>
    <cellStyle name="Normal 18 6 5" xfId="12503" xr:uid="{00000000-0005-0000-0000-000075300000}"/>
    <cellStyle name="Normal 18 6 5 2" xfId="12504" xr:uid="{00000000-0005-0000-0000-000076300000}"/>
    <cellStyle name="Normal 18 6 5 2 2" xfId="12505" xr:uid="{00000000-0005-0000-0000-000077300000}"/>
    <cellStyle name="Normal 18 6 5 3" xfId="12506" xr:uid="{00000000-0005-0000-0000-000078300000}"/>
    <cellStyle name="Normal 18 6 6" xfId="12507" xr:uid="{00000000-0005-0000-0000-000079300000}"/>
    <cellStyle name="Normal 18 6 6 2" xfId="12508" xr:uid="{00000000-0005-0000-0000-00007A300000}"/>
    <cellStyle name="Normal 18 6 7" xfId="12509" xr:uid="{00000000-0005-0000-0000-00007B300000}"/>
    <cellStyle name="Normal 18 6 8" xfId="12510" xr:uid="{00000000-0005-0000-0000-00007C300000}"/>
    <cellStyle name="Normal 18 7" xfId="12511" xr:uid="{00000000-0005-0000-0000-00007D300000}"/>
    <cellStyle name="Normal 18 7 2" xfId="12512" xr:uid="{00000000-0005-0000-0000-00007E300000}"/>
    <cellStyle name="Normal 18 7 2 2" xfId="12513" xr:uid="{00000000-0005-0000-0000-00007F300000}"/>
    <cellStyle name="Normal 18 7 2 2 2" xfId="12514" xr:uid="{00000000-0005-0000-0000-000080300000}"/>
    <cellStyle name="Normal 18 7 2 2 2 2" xfId="12515" xr:uid="{00000000-0005-0000-0000-000081300000}"/>
    <cellStyle name="Normal 18 7 2 2 2 2 2" xfId="12516" xr:uid="{00000000-0005-0000-0000-000082300000}"/>
    <cellStyle name="Normal 18 7 2 2 2 3" xfId="12517" xr:uid="{00000000-0005-0000-0000-000083300000}"/>
    <cellStyle name="Normal 18 7 2 2 3" xfId="12518" xr:uid="{00000000-0005-0000-0000-000084300000}"/>
    <cellStyle name="Normal 18 7 2 2 3 2" xfId="12519" xr:uid="{00000000-0005-0000-0000-000085300000}"/>
    <cellStyle name="Normal 18 7 2 2 4" xfId="12520" xr:uid="{00000000-0005-0000-0000-000086300000}"/>
    <cellStyle name="Normal 18 7 2 3" xfId="12521" xr:uid="{00000000-0005-0000-0000-000087300000}"/>
    <cellStyle name="Normal 18 7 2 3 2" xfId="12522" xr:uid="{00000000-0005-0000-0000-000088300000}"/>
    <cellStyle name="Normal 18 7 2 3 2 2" xfId="12523" xr:uid="{00000000-0005-0000-0000-000089300000}"/>
    <cellStyle name="Normal 18 7 2 3 3" xfId="12524" xr:uid="{00000000-0005-0000-0000-00008A300000}"/>
    <cellStyle name="Normal 18 7 2 4" xfId="12525" xr:uid="{00000000-0005-0000-0000-00008B300000}"/>
    <cellStyle name="Normal 18 7 2 4 2" xfId="12526" xr:uid="{00000000-0005-0000-0000-00008C300000}"/>
    <cellStyle name="Normal 18 7 2 5" xfId="12527" xr:uid="{00000000-0005-0000-0000-00008D300000}"/>
    <cellStyle name="Normal 18 7 2 6" xfId="12528" xr:uid="{00000000-0005-0000-0000-00008E300000}"/>
    <cellStyle name="Normal 18 7 3" xfId="12529" xr:uid="{00000000-0005-0000-0000-00008F300000}"/>
    <cellStyle name="Normal 18 7 3 2" xfId="12530" xr:uid="{00000000-0005-0000-0000-000090300000}"/>
    <cellStyle name="Normal 18 7 3 2 2" xfId="12531" xr:uid="{00000000-0005-0000-0000-000091300000}"/>
    <cellStyle name="Normal 18 7 3 2 2 2" xfId="12532" xr:uid="{00000000-0005-0000-0000-000092300000}"/>
    <cellStyle name="Normal 18 7 3 2 3" xfId="12533" xr:uid="{00000000-0005-0000-0000-000093300000}"/>
    <cellStyle name="Normal 18 7 3 3" xfId="12534" xr:uid="{00000000-0005-0000-0000-000094300000}"/>
    <cellStyle name="Normal 18 7 3 3 2" xfId="12535" xr:uid="{00000000-0005-0000-0000-000095300000}"/>
    <cellStyle name="Normal 18 7 3 4" xfId="12536" xr:uid="{00000000-0005-0000-0000-000096300000}"/>
    <cellStyle name="Normal 18 7 4" xfId="12537" xr:uid="{00000000-0005-0000-0000-000097300000}"/>
    <cellStyle name="Normal 18 7 4 2" xfId="12538" xr:uid="{00000000-0005-0000-0000-000098300000}"/>
    <cellStyle name="Normal 18 7 4 2 2" xfId="12539" xr:uid="{00000000-0005-0000-0000-000099300000}"/>
    <cellStyle name="Normal 18 7 4 3" xfId="12540" xr:uid="{00000000-0005-0000-0000-00009A300000}"/>
    <cellStyle name="Normal 18 7 5" xfId="12541" xr:uid="{00000000-0005-0000-0000-00009B300000}"/>
    <cellStyle name="Normal 18 7 5 2" xfId="12542" xr:uid="{00000000-0005-0000-0000-00009C300000}"/>
    <cellStyle name="Normal 18 7 6" xfId="12543" xr:uid="{00000000-0005-0000-0000-00009D300000}"/>
    <cellStyle name="Normal 18 7 7" xfId="12544" xr:uid="{00000000-0005-0000-0000-00009E300000}"/>
    <cellStyle name="Normal 18 8" xfId="12545" xr:uid="{00000000-0005-0000-0000-00009F300000}"/>
    <cellStyle name="Normal 18 8 2" xfId="12546" xr:uid="{00000000-0005-0000-0000-0000A0300000}"/>
    <cellStyle name="Normal 18 8 2 2" xfId="12547" xr:uid="{00000000-0005-0000-0000-0000A1300000}"/>
    <cellStyle name="Normal 18 8 2 2 2" xfId="12548" xr:uid="{00000000-0005-0000-0000-0000A2300000}"/>
    <cellStyle name="Normal 18 8 2 2 2 2" xfId="12549" xr:uid="{00000000-0005-0000-0000-0000A3300000}"/>
    <cellStyle name="Normal 18 8 2 2 3" xfId="12550" xr:uid="{00000000-0005-0000-0000-0000A4300000}"/>
    <cellStyle name="Normal 18 8 2 3" xfId="12551" xr:uid="{00000000-0005-0000-0000-0000A5300000}"/>
    <cellStyle name="Normal 18 8 2 3 2" xfId="12552" xr:uid="{00000000-0005-0000-0000-0000A6300000}"/>
    <cellStyle name="Normal 18 8 2 4" xfId="12553" xr:uid="{00000000-0005-0000-0000-0000A7300000}"/>
    <cellStyle name="Normal 18 8 3" xfId="12554" xr:uid="{00000000-0005-0000-0000-0000A8300000}"/>
    <cellStyle name="Normal 18 8 3 2" xfId="12555" xr:uid="{00000000-0005-0000-0000-0000A9300000}"/>
    <cellStyle name="Normal 18 8 3 2 2" xfId="12556" xr:uid="{00000000-0005-0000-0000-0000AA300000}"/>
    <cellStyle name="Normal 18 8 3 3" xfId="12557" xr:uid="{00000000-0005-0000-0000-0000AB300000}"/>
    <cellStyle name="Normal 18 8 4" xfId="12558" xr:uid="{00000000-0005-0000-0000-0000AC300000}"/>
    <cellStyle name="Normal 18 8 4 2" xfId="12559" xr:uid="{00000000-0005-0000-0000-0000AD300000}"/>
    <cellStyle name="Normal 18 8 5" xfId="12560" xr:uid="{00000000-0005-0000-0000-0000AE300000}"/>
    <cellStyle name="Normal 18 8 6" xfId="12561" xr:uid="{00000000-0005-0000-0000-0000AF300000}"/>
    <cellStyle name="Normal 18 9" xfId="12562" xr:uid="{00000000-0005-0000-0000-0000B0300000}"/>
    <cellStyle name="Normal 18 9 2" xfId="12563" xr:uid="{00000000-0005-0000-0000-0000B1300000}"/>
    <cellStyle name="Normal 18 9 2 2" xfId="12564" xr:uid="{00000000-0005-0000-0000-0000B2300000}"/>
    <cellStyle name="Normal 18 9 2 2 2" xfId="12565" xr:uid="{00000000-0005-0000-0000-0000B3300000}"/>
    <cellStyle name="Normal 18 9 2 3" xfId="12566" xr:uid="{00000000-0005-0000-0000-0000B4300000}"/>
    <cellStyle name="Normal 18 9 3" xfId="12567" xr:uid="{00000000-0005-0000-0000-0000B5300000}"/>
    <cellStyle name="Normal 18 9 3 2" xfId="12568" xr:uid="{00000000-0005-0000-0000-0000B6300000}"/>
    <cellStyle name="Normal 18 9 4" xfId="12569" xr:uid="{00000000-0005-0000-0000-0000B7300000}"/>
    <cellStyle name="Normal 180" xfId="12570" xr:uid="{00000000-0005-0000-0000-0000B8300000}"/>
    <cellStyle name="Normal 180 2" xfId="12571" xr:uid="{00000000-0005-0000-0000-0000B9300000}"/>
    <cellStyle name="Normal 180 2 2" xfId="12572" xr:uid="{00000000-0005-0000-0000-0000BA300000}"/>
    <cellStyle name="Normal 180 2 2 2" xfId="12573" xr:uid="{00000000-0005-0000-0000-0000BB300000}"/>
    <cellStyle name="Normal 180 2 2 2 2" xfId="12574" xr:uid="{00000000-0005-0000-0000-0000BC300000}"/>
    <cellStyle name="Normal 180 2 2 3" xfId="12575" xr:uid="{00000000-0005-0000-0000-0000BD300000}"/>
    <cellStyle name="Normal 180 2 3" xfId="12576" xr:uid="{00000000-0005-0000-0000-0000BE300000}"/>
    <cellStyle name="Normal 180 2 3 2" xfId="12577" xr:uid="{00000000-0005-0000-0000-0000BF300000}"/>
    <cellStyle name="Normal 180 2 4" xfId="12578" xr:uid="{00000000-0005-0000-0000-0000C0300000}"/>
    <cellStyle name="Normal 180 3" xfId="12579" xr:uid="{00000000-0005-0000-0000-0000C1300000}"/>
    <cellStyle name="Normal 180 3 2" xfId="12580" xr:uid="{00000000-0005-0000-0000-0000C2300000}"/>
    <cellStyle name="Normal 180 3 2 2" xfId="12581" xr:uid="{00000000-0005-0000-0000-0000C3300000}"/>
    <cellStyle name="Normal 180 3 3" xfId="12582" xr:uid="{00000000-0005-0000-0000-0000C4300000}"/>
    <cellStyle name="Normal 180 4" xfId="12583" xr:uid="{00000000-0005-0000-0000-0000C5300000}"/>
    <cellStyle name="Normal 180 4 2" xfId="12584" xr:uid="{00000000-0005-0000-0000-0000C6300000}"/>
    <cellStyle name="Normal 180 5" xfId="12585" xr:uid="{00000000-0005-0000-0000-0000C7300000}"/>
    <cellStyle name="Normal 180 6" xfId="12586" xr:uid="{00000000-0005-0000-0000-0000C8300000}"/>
    <cellStyle name="Normal 181" xfId="12587" xr:uid="{00000000-0005-0000-0000-0000C9300000}"/>
    <cellStyle name="Normal 181 2" xfId="12588" xr:uid="{00000000-0005-0000-0000-0000CA300000}"/>
    <cellStyle name="Normal 181 2 2" xfId="12589" xr:uid="{00000000-0005-0000-0000-0000CB300000}"/>
    <cellStyle name="Normal 181 2 2 2" xfId="12590" xr:uid="{00000000-0005-0000-0000-0000CC300000}"/>
    <cellStyle name="Normal 181 2 2 2 2" xfId="12591" xr:uid="{00000000-0005-0000-0000-0000CD300000}"/>
    <cellStyle name="Normal 181 2 2 3" xfId="12592" xr:uid="{00000000-0005-0000-0000-0000CE300000}"/>
    <cellStyle name="Normal 181 2 3" xfId="12593" xr:uid="{00000000-0005-0000-0000-0000CF300000}"/>
    <cellStyle name="Normal 181 2 3 2" xfId="12594" xr:uid="{00000000-0005-0000-0000-0000D0300000}"/>
    <cellStyle name="Normal 181 2 4" xfId="12595" xr:uid="{00000000-0005-0000-0000-0000D1300000}"/>
    <cellStyle name="Normal 181 3" xfId="12596" xr:uid="{00000000-0005-0000-0000-0000D2300000}"/>
    <cellStyle name="Normal 181 3 2" xfId="12597" xr:uid="{00000000-0005-0000-0000-0000D3300000}"/>
    <cellStyle name="Normal 181 3 2 2" xfId="12598" xr:uid="{00000000-0005-0000-0000-0000D4300000}"/>
    <cellStyle name="Normal 181 3 3" xfId="12599" xr:uid="{00000000-0005-0000-0000-0000D5300000}"/>
    <cellStyle name="Normal 181 4" xfId="12600" xr:uid="{00000000-0005-0000-0000-0000D6300000}"/>
    <cellStyle name="Normal 181 4 2" xfId="12601" xr:uid="{00000000-0005-0000-0000-0000D7300000}"/>
    <cellStyle name="Normal 181 5" xfId="12602" xr:uid="{00000000-0005-0000-0000-0000D8300000}"/>
    <cellStyle name="Normal 181 6" xfId="12603" xr:uid="{00000000-0005-0000-0000-0000D9300000}"/>
    <cellStyle name="Normal 182" xfId="12604" xr:uid="{00000000-0005-0000-0000-0000DA300000}"/>
    <cellStyle name="Normal 182 2" xfId="12605" xr:uid="{00000000-0005-0000-0000-0000DB300000}"/>
    <cellStyle name="Normal 182 2 2" xfId="12606" xr:uid="{00000000-0005-0000-0000-0000DC300000}"/>
    <cellStyle name="Normal 182 2 2 2" xfId="12607" xr:uid="{00000000-0005-0000-0000-0000DD300000}"/>
    <cellStyle name="Normal 182 2 2 2 2" xfId="12608" xr:uid="{00000000-0005-0000-0000-0000DE300000}"/>
    <cellStyle name="Normal 182 2 2 3" xfId="12609" xr:uid="{00000000-0005-0000-0000-0000DF300000}"/>
    <cellStyle name="Normal 182 2 3" xfId="12610" xr:uid="{00000000-0005-0000-0000-0000E0300000}"/>
    <cellStyle name="Normal 182 2 3 2" xfId="12611" xr:uid="{00000000-0005-0000-0000-0000E1300000}"/>
    <cellStyle name="Normal 182 2 4" xfId="12612" xr:uid="{00000000-0005-0000-0000-0000E2300000}"/>
    <cellStyle name="Normal 182 3" xfId="12613" xr:uid="{00000000-0005-0000-0000-0000E3300000}"/>
    <cellStyle name="Normal 182 3 2" xfId="12614" xr:uid="{00000000-0005-0000-0000-0000E4300000}"/>
    <cellStyle name="Normal 182 3 2 2" xfId="12615" xr:uid="{00000000-0005-0000-0000-0000E5300000}"/>
    <cellStyle name="Normal 182 3 3" xfId="12616" xr:uid="{00000000-0005-0000-0000-0000E6300000}"/>
    <cellStyle name="Normal 182 4" xfId="12617" xr:uid="{00000000-0005-0000-0000-0000E7300000}"/>
    <cellStyle name="Normal 182 4 2" xfId="12618" xr:uid="{00000000-0005-0000-0000-0000E8300000}"/>
    <cellStyle name="Normal 182 5" xfId="12619" xr:uid="{00000000-0005-0000-0000-0000E9300000}"/>
    <cellStyle name="Normal 182 6" xfId="12620" xr:uid="{00000000-0005-0000-0000-0000EA300000}"/>
    <cellStyle name="Normal 183" xfId="12621" xr:uid="{00000000-0005-0000-0000-0000EB300000}"/>
    <cellStyle name="Normal 183 2" xfId="12622" xr:uid="{00000000-0005-0000-0000-0000EC300000}"/>
    <cellStyle name="Normal 183 2 2" xfId="12623" xr:uid="{00000000-0005-0000-0000-0000ED300000}"/>
    <cellStyle name="Normal 183 2 2 2" xfId="12624" xr:uid="{00000000-0005-0000-0000-0000EE300000}"/>
    <cellStyle name="Normal 183 2 3" xfId="12625" xr:uid="{00000000-0005-0000-0000-0000EF300000}"/>
    <cellStyle name="Normal 183 3" xfId="12626" xr:uid="{00000000-0005-0000-0000-0000F0300000}"/>
    <cellStyle name="Normal 183 3 2" xfId="12627" xr:uid="{00000000-0005-0000-0000-0000F1300000}"/>
    <cellStyle name="Normal 183 4" xfId="12628" xr:uid="{00000000-0005-0000-0000-0000F2300000}"/>
    <cellStyle name="Normal 183 5" xfId="12629" xr:uid="{00000000-0005-0000-0000-0000F3300000}"/>
    <cellStyle name="Normal 184" xfId="12630" xr:uid="{00000000-0005-0000-0000-0000F4300000}"/>
    <cellStyle name="Normal 184 2" xfId="12631" xr:uid="{00000000-0005-0000-0000-0000F5300000}"/>
    <cellStyle name="Normal 184 2 2" xfId="12632" xr:uid="{00000000-0005-0000-0000-0000F6300000}"/>
    <cellStyle name="Normal 184 2 2 2" xfId="12633" xr:uid="{00000000-0005-0000-0000-0000F7300000}"/>
    <cellStyle name="Normal 184 2 3" xfId="12634" xr:uid="{00000000-0005-0000-0000-0000F8300000}"/>
    <cellStyle name="Normal 184 3" xfId="12635" xr:uid="{00000000-0005-0000-0000-0000F9300000}"/>
    <cellStyle name="Normal 184 3 2" xfId="12636" xr:uid="{00000000-0005-0000-0000-0000FA300000}"/>
    <cellStyle name="Normal 184 4" xfId="12637" xr:uid="{00000000-0005-0000-0000-0000FB300000}"/>
    <cellStyle name="Normal 184 5" xfId="12638" xr:uid="{00000000-0005-0000-0000-0000FC300000}"/>
    <cellStyle name="Normal 185" xfId="12639" xr:uid="{00000000-0005-0000-0000-0000FD300000}"/>
    <cellStyle name="Normal 185 2" xfId="12640" xr:uid="{00000000-0005-0000-0000-0000FE300000}"/>
    <cellStyle name="Normal 185 2 2" xfId="12641" xr:uid="{00000000-0005-0000-0000-0000FF300000}"/>
    <cellStyle name="Normal 185 2 2 2" xfId="12642" xr:uid="{00000000-0005-0000-0000-000000310000}"/>
    <cellStyle name="Normal 185 2 3" xfId="12643" xr:uid="{00000000-0005-0000-0000-000001310000}"/>
    <cellStyle name="Normal 185 3" xfId="12644" xr:uid="{00000000-0005-0000-0000-000002310000}"/>
    <cellStyle name="Normal 185 3 2" xfId="12645" xr:uid="{00000000-0005-0000-0000-000003310000}"/>
    <cellStyle name="Normal 185 4" xfId="12646" xr:uid="{00000000-0005-0000-0000-000004310000}"/>
    <cellStyle name="Normal 185 5" xfId="12647" xr:uid="{00000000-0005-0000-0000-000005310000}"/>
    <cellStyle name="Normal 186" xfId="12648" xr:uid="{00000000-0005-0000-0000-000006310000}"/>
    <cellStyle name="Normal 186 2" xfId="12649" xr:uid="{00000000-0005-0000-0000-000007310000}"/>
    <cellStyle name="Normal 186 2 2" xfId="12650" xr:uid="{00000000-0005-0000-0000-000008310000}"/>
    <cellStyle name="Normal 186 2 2 2" xfId="12651" xr:uid="{00000000-0005-0000-0000-000009310000}"/>
    <cellStyle name="Normal 186 2 3" xfId="12652" xr:uid="{00000000-0005-0000-0000-00000A310000}"/>
    <cellStyle name="Normal 186 3" xfId="12653" xr:uid="{00000000-0005-0000-0000-00000B310000}"/>
    <cellStyle name="Normal 186 3 2" xfId="12654" xr:uid="{00000000-0005-0000-0000-00000C310000}"/>
    <cellStyle name="Normal 186 4" xfId="12655" xr:uid="{00000000-0005-0000-0000-00000D310000}"/>
    <cellStyle name="Normal 186 5" xfId="12656" xr:uid="{00000000-0005-0000-0000-00000E310000}"/>
    <cellStyle name="Normal 187" xfId="12657" xr:uid="{00000000-0005-0000-0000-00000F310000}"/>
    <cellStyle name="Normal 187 2" xfId="12658" xr:uid="{00000000-0005-0000-0000-000010310000}"/>
    <cellStyle name="Normal 187 2 2" xfId="12659" xr:uid="{00000000-0005-0000-0000-000011310000}"/>
    <cellStyle name="Normal 187 2 2 2" xfId="12660" xr:uid="{00000000-0005-0000-0000-000012310000}"/>
    <cellStyle name="Normal 187 2 3" xfId="12661" xr:uid="{00000000-0005-0000-0000-000013310000}"/>
    <cellStyle name="Normal 187 3" xfId="12662" xr:uid="{00000000-0005-0000-0000-000014310000}"/>
    <cellStyle name="Normal 187 3 2" xfId="12663" xr:uid="{00000000-0005-0000-0000-000015310000}"/>
    <cellStyle name="Normal 187 4" xfId="12664" xr:uid="{00000000-0005-0000-0000-000016310000}"/>
    <cellStyle name="Normal 187 5" xfId="12665" xr:uid="{00000000-0005-0000-0000-000017310000}"/>
    <cellStyle name="Normal 188" xfId="12666" xr:uid="{00000000-0005-0000-0000-000018310000}"/>
    <cellStyle name="Normal 188 2" xfId="12667" xr:uid="{00000000-0005-0000-0000-000019310000}"/>
    <cellStyle name="Normal 189" xfId="12668" xr:uid="{00000000-0005-0000-0000-00001A310000}"/>
    <cellStyle name="Normal 189 2" xfId="12669" xr:uid="{00000000-0005-0000-0000-00001B310000}"/>
    <cellStyle name="Normal 19" xfId="12670" xr:uid="{00000000-0005-0000-0000-00001C310000}"/>
    <cellStyle name="Normal 19 10" xfId="12671" xr:uid="{00000000-0005-0000-0000-00001D310000}"/>
    <cellStyle name="Normal 19 10 2" xfId="12672" xr:uid="{00000000-0005-0000-0000-00001E310000}"/>
    <cellStyle name="Normal 19 10 2 2" xfId="12673" xr:uid="{00000000-0005-0000-0000-00001F310000}"/>
    <cellStyle name="Normal 19 10 3" xfId="12674" xr:uid="{00000000-0005-0000-0000-000020310000}"/>
    <cellStyle name="Normal 19 11" xfId="12675" xr:uid="{00000000-0005-0000-0000-000021310000}"/>
    <cellStyle name="Normal 19 11 2" xfId="12676" xr:uid="{00000000-0005-0000-0000-000022310000}"/>
    <cellStyle name="Normal 19 12" xfId="12677" xr:uid="{00000000-0005-0000-0000-000023310000}"/>
    <cellStyle name="Normal 19 13" xfId="12678" xr:uid="{00000000-0005-0000-0000-000024310000}"/>
    <cellStyle name="Normal 19 14" xfId="12679" xr:uid="{00000000-0005-0000-0000-000025310000}"/>
    <cellStyle name="Normal 19 2" xfId="12680" xr:uid="{00000000-0005-0000-0000-000026310000}"/>
    <cellStyle name="Normal 19 2 10" xfId="12681" xr:uid="{00000000-0005-0000-0000-000027310000}"/>
    <cellStyle name="Normal 19 2 11" xfId="12682" xr:uid="{00000000-0005-0000-0000-000028310000}"/>
    <cellStyle name="Normal 19 2 12" xfId="12683" xr:uid="{00000000-0005-0000-0000-000029310000}"/>
    <cellStyle name="Normal 19 2 2" xfId="12684" xr:uid="{00000000-0005-0000-0000-00002A310000}"/>
    <cellStyle name="Normal 19 2 2 10" xfId="12685" xr:uid="{00000000-0005-0000-0000-00002B310000}"/>
    <cellStyle name="Normal 19 2 2 11" xfId="12686" xr:uid="{00000000-0005-0000-0000-00002C310000}"/>
    <cellStyle name="Normal 19 2 2 2" xfId="12687" xr:uid="{00000000-0005-0000-0000-00002D310000}"/>
    <cellStyle name="Normal 19 2 2 2 2" xfId="12688" xr:uid="{00000000-0005-0000-0000-00002E310000}"/>
    <cellStyle name="Normal 19 2 2 2 2 2" xfId="12689" xr:uid="{00000000-0005-0000-0000-00002F310000}"/>
    <cellStyle name="Normal 19 2 2 2 2 2 2" xfId="12690" xr:uid="{00000000-0005-0000-0000-000030310000}"/>
    <cellStyle name="Normal 19 2 2 2 2 2 2 2" xfId="12691" xr:uid="{00000000-0005-0000-0000-000031310000}"/>
    <cellStyle name="Normal 19 2 2 2 2 2 2 2 2" xfId="12692" xr:uid="{00000000-0005-0000-0000-000032310000}"/>
    <cellStyle name="Normal 19 2 2 2 2 2 2 2 2 2" xfId="12693" xr:uid="{00000000-0005-0000-0000-000033310000}"/>
    <cellStyle name="Normal 19 2 2 2 2 2 2 2 2 2 2" xfId="12694" xr:uid="{00000000-0005-0000-0000-000034310000}"/>
    <cellStyle name="Normal 19 2 2 2 2 2 2 2 2 3" xfId="12695" xr:uid="{00000000-0005-0000-0000-000035310000}"/>
    <cellStyle name="Normal 19 2 2 2 2 2 2 2 3" xfId="12696" xr:uid="{00000000-0005-0000-0000-000036310000}"/>
    <cellStyle name="Normal 19 2 2 2 2 2 2 2 3 2" xfId="12697" xr:uid="{00000000-0005-0000-0000-000037310000}"/>
    <cellStyle name="Normal 19 2 2 2 2 2 2 2 4" xfId="12698" xr:uid="{00000000-0005-0000-0000-000038310000}"/>
    <cellStyle name="Normal 19 2 2 2 2 2 2 3" xfId="12699" xr:uid="{00000000-0005-0000-0000-000039310000}"/>
    <cellStyle name="Normal 19 2 2 2 2 2 2 3 2" xfId="12700" xr:uid="{00000000-0005-0000-0000-00003A310000}"/>
    <cellStyle name="Normal 19 2 2 2 2 2 2 3 2 2" xfId="12701" xr:uid="{00000000-0005-0000-0000-00003B310000}"/>
    <cellStyle name="Normal 19 2 2 2 2 2 2 3 3" xfId="12702" xr:uid="{00000000-0005-0000-0000-00003C310000}"/>
    <cellStyle name="Normal 19 2 2 2 2 2 2 4" xfId="12703" xr:uid="{00000000-0005-0000-0000-00003D310000}"/>
    <cellStyle name="Normal 19 2 2 2 2 2 2 4 2" xfId="12704" xr:uid="{00000000-0005-0000-0000-00003E310000}"/>
    <cellStyle name="Normal 19 2 2 2 2 2 2 5" xfId="12705" xr:uid="{00000000-0005-0000-0000-00003F310000}"/>
    <cellStyle name="Normal 19 2 2 2 2 2 2 6" xfId="12706" xr:uid="{00000000-0005-0000-0000-000040310000}"/>
    <cellStyle name="Normal 19 2 2 2 2 2 3" xfId="12707" xr:uid="{00000000-0005-0000-0000-000041310000}"/>
    <cellStyle name="Normal 19 2 2 2 2 2 3 2" xfId="12708" xr:uid="{00000000-0005-0000-0000-000042310000}"/>
    <cellStyle name="Normal 19 2 2 2 2 2 3 2 2" xfId="12709" xr:uid="{00000000-0005-0000-0000-000043310000}"/>
    <cellStyle name="Normal 19 2 2 2 2 2 3 2 2 2" xfId="12710" xr:uid="{00000000-0005-0000-0000-000044310000}"/>
    <cellStyle name="Normal 19 2 2 2 2 2 3 2 3" xfId="12711" xr:uid="{00000000-0005-0000-0000-000045310000}"/>
    <cellStyle name="Normal 19 2 2 2 2 2 3 3" xfId="12712" xr:uid="{00000000-0005-0000-0000-000046310000}"/>
    <cellStyle name="Normal 19 2 2 2 2 2 3 3 2" xfId="12713" xr:uid="{00000000-0005-0000-0000-000047310000}"/>
    <cellStyle name="Normal 19 2 2 2 2 2 3 4" xfId="12714" xr:uid="{00000000-0005-0000-0000-000048310000}"/>
    <cellStyle name="Normal 19 2 2 2 2 2 4" xfId="12715" xr:uid="{00000000-0005-0000-0000-000049310000}"/>
    <cellStyle name="Normal 19 2 2 2 2 2 4 2" xfId="12716" xr:uid="{00000000-0005-0000-0000-00004A310000}"/>
    <cellStyle name="Normal 19 2 2 2 2 2 4 2 2" xfId="12717" xr:uid="{00000000-0005-0000-0000-00004B310000}"/>
    <cellStyle name="Normal 19 2 2 2 2 2 4 3" xfId="12718" xr:uid="{00000000-0005-0000-0000-00004C310000}"/>
    <cellStyle name="Normal 19 2 2 2 2 2 5" xfId="12719" xr:uid="{00000000-0005-0000-0000-00004D310000}"/>
    <cellStyle name="Normal 19 2 2 2 2 2 5 2" xfId="12720" xr:uid="{00000000-0005-0000-0000-00004E310000}"/>
    <cellStyle name="Normal 19 2 2 2 2 2 6" xfId="12721" xr:uid="{00000000-0005-0000-0000-00004F310000}"/>
    <cellStyle name="Normal 19 2 2 2 2 2 7" xfId="12722" xr:uid="{00000000-0005-0000-0000-000050310000}"/>
    <cellStyle name="Normal 19 2 2 2 2 3" xfId="12723" xr:uid="{00000000-0005-0000-0000-000051310000}"/>
    <cellStyle name="Normal 19 2 2 2 2 3 2" xfId="12724" xr:uid="{00000000-0005-0000-0000-000052310000}"/>
    <cellStyle name="Normal 19 2 2 2 2 3 2 2" xfId="12725" xr:uid="{00000000-0005-0000-0000-000053310000}"/>
    <cellStyle name="Normal 19 2 2 2 2 3 2 2 2" xfId="12726" xr:uid="{00000000-0005-0000-0000-000054310000}"/>
    <cellStyle name="Normal 19 2 2 2 2 3 2 2 2 2" xfId="12727" xr:uid="{00000000-0005-0000-0000-000055310000}"/>
    <cellStyle name="Normal 19 2 2 2 2 3 2 2 3" xfId="12728" xr:uid="{00000000-0005-0000-0000-000056310000}"/>
    <cellStyle name="Normal 19 2 2 2 2 3 2 3" xfId="12729" xr:uid="{00000000-0005-0000-0000-000057310000}"/>
    <cellStyle name="Normal 19 2 2 2 2 3 2 3 2" xfId="12730" xr:uid="{00000000-0005-0000-0000-000058310000}"/>
    <cellStyle name="Normal 19 2 2 2 2 3 2 4" xfId="12731" xr:uid="{00000000-0005-0000-0000-000059310000}"/>
    <cellStyle name="Normal 19 2 2 2 2 3 3" xfId="12732" xr:uid="{00000000-0005-0000-0000-00005A310000}"/>
    <cellStyle name="Normal 19 2 2 2 2 3 3 2" xfId="12733" xr:uid="{00000000-0005-0000-0000-00005B310000}"/>
    <cellStyle name="Normal 19 2 2 2 2 3 3 2 2" xfId="12734" xr:uid="{00000000-0005-0000-0000-00005C310000}"/>
    <cellStyle name="Normal 19 2 2 2 2 3 3 3" xfId="12735" xr:uid="{00000000-0005-0000-0000-00005D310000}"/>
    <cellStyle name="Normal 19 2 2 2 2 3 4" xfId="12736" xr:uid="{00000000-0005-0000-0000-00005E310000}"/>
    <cellStyle name="Normal 19 2 2 2 2 3 4 2" xfId="12737" xr:uid="{00000000-0005-0000-0000-00005F310000}"/>
    <cellStyle name="Normal 19 2 2 2 2 3 5" xfId="12738" xr:uid="{00000000-0005-0000-0000-000060310000}"/>
    <cellStyle name="Normal 19 2 2 2 2 3 6" xfId="12739" xr:uid="{00000000-0005-0000-0000-000061310000}"/>
    <cellStyle name="Normal 19 2 2 2 2 4" xfId="12740" xr:uid="{00000000-0005-0000-0000-000062310000}"/>
    <cellStyle name="Normal 19 2 2 2 2 4 2" xfId="12741" xr:uid="{00000000-0005-0000-0000-000063310000}"/>
    <cellStyle name="Normal 19 2 2 2 2 4 2 2" xfId="12742" xr:uid="{00000000-0005-0000-0000-000064310000}"/>
    <cellStyle name="Normal 19 2 2 2 2 4 2 2 2" xfId="12743" xr:uid="{00000000-0005-0000-0000-000065310000}"/>
    <cellStyle name="Normal 19 2 2 2 2 4 2 3" xfId="12744" xr:uid="{00000000-0005-0000-0000-000066310000}"/>
    <cellStyle name="Normal 19 2 2 2 2 4 3" xfId="12745" xr:uid="{00000000-0005-0000-0000-000067310000}"/>
    <cellStyle name="Normal 19 2 2 2 2 4 3 2" xfId="12746" xr:uid="{00000000-0005-0000-0000-000068310000}"/>
    <cellStyle name="Normal 19 2 2 2 2 4 4" xfId="12747" xr:uid="{00000000-0005-0000-0000-000069310000}"/>
    <cellStyle name="Normal 19 2 2 2 2 5" xfId="12748" xr:uid="{00000000-0005-0000-0000-00006A310000}"/>
    <cellStyle name="Normal 19 2 2 2 2 5 2" xfId="12749" xr:uid="{00000000-0005-0000-0000-00006B310000}"/>
    <cellStyle name="Normal 19 2 2 2 2 5 2 2" xfId="12750" xr:uid="{00000000-0005-0000-0000-00006C310000}"/>
    <cellStyle name="Normal 19 2 2 2 2 5 3" xfId="12751" xr:uid="{00000000-0005-0000-0000-00006D310000}"/>
    <cellStyle name="Normal 19 2 2 2 2 6" xfId="12752" xr:uid="{00000000-0005-0000-0000-00006E310000}"/>
    <cellStyle name="Normal 19 2 2 2 2 6 2" xfId="12753" xr:uid="{00000000-0005-0000-0000-00006F310000}"/>
    <cellStyle name="Normal 19 2 2 2 2 7" xfId="12754" xr:uid="{00000000-0005-0000-0000-000070310000}"/>
    <cellStyle name="Normal 19 2 2 2 2 8" xfId="12755" xr:uid="{00000000-0005-0000-0000-000071310000}"/>
    <cellStyle name="Normal 19 2 2 2 3" xfId="12756" xr:uid="{00000000-0005-0000-0000-000072310000}"/>
    <cellStyle name="Normal 19 2 2 2 3 2" xfId="12757" xr:uid="{00000000-0005-0000-0000-000073310000}"/>
    <cellStyle name="Normal 19 2 2 2 3 2 2" xfId="12758" xr:uid="{00000000-0005-0000-0000-000074310000}"/>
    <cellStyle name="Normal 19 2 2 2 3 2 2 2" xfId="12759" xr:uid="{00000000-0005-0000-0000-000075310000}"/>
    <cellStyle name="Normal 19 2 2 2 3 2 2 2 2" xfId="12760" xr:uid="{00000000-0005-0000-0000-000076310000}"/>
    <cellStyle name="Normal 19 2 2 2 3 2 2 2 2 2" xfId="12761" xr:uid="{00000000-0005-0000-0000-000077310000}"/>
    <cellStyle name="Normal 19 2 2 2 3 2 2 2 3" xfId="12762" xr:uid="{00000000-0005-0000-0000-000078310000}"/>
    <cellStyle name="Normal 19 2 2 2 3 2 2 3" xfId="12763" xr:uid="{00000000-0005-0000-0000-000079310000}"/>
    <cellStyle name="Normal 19 2 2 2 3 2 2 3 2" xfId="12764" xr:uid="{00000000-0005-0000-0000-00007A310000}"/>
    <cellStyle name="Normal 19 2 2 2 3 2 2 4" xfId="12765" xr:uid="{00000000-0005-0000-0000-00007B310000}"/>
    <cellStyle name="Normal 19 2 2 2 3 2 3" xfId="12766" xr:uid="{00000000-0005-0000-0000-00007C310000}"/>
    <cellStyle name="Normal 19 2 2 2 3 2 3 2" xfId="12767" xr:uid="{00000000-0005-0000-0000-00007D310000}"/>
    <cellStyle name="Normal 19 2 2 2 3 2 3 2 2" xfId="12768" xr:uid="{00000000-0005-0000-0000-00007E310000}"/>
    <cellStyle name="Normal 19 2 2 2 3 2 3 3" xfId="12769" xr:uid="{00000000-0005-0000-0000-00007F310000}"/>
    <cellStyle name="Normal 19 2 2 2 3 2 4" xfId="12770" xr:uid="{00000000-0005-0000-0000-000080310000}"/>
    <cellStyle name="Normal 19 2 2 2 3 2 4 2" xfId="12771" xr:uid="{00000000-0005-0000-0000-000081310000}"/>
    <cellStyle name="Normal 19 2 2 2 3 2 5" xfId="12772" xr:uid="{00000000-0005-0000-0000-000082310000}"/>
    <cellStyle name="Normal 19 2 2 2 3 2 6" xfId="12773" xr:uid="{00000000-0005-0000-0000-000083310000}"/>
    <cellStyle name="Normal 19 2 2 2 3 3" xfId="12774" xr:uid="{00000000-0005-0000-0000-000084310000}"/>
    <cellStyle name="Normal 19 2 2 2 3 3 2" xfId="12775" xr:uid="{00000000-0005-0000-0000-000085310000}"/>
    <cellStyle name="Normal 19 2 2 2 3 3 2 2" xfId="12776" xr:uid="{00000000-0005-0000-0000-000086310000}"/>
    <cellStyle name="Normal 19 2 2 2 3 3 2 2 2" xfId="12777" xr:uid="{00000000-0005-0000-0000-000087310000}"/>
    <cellStyle name="Normal 19 2 2 2 3 3 2 3" xfId="12778" xr:uid="{00000000-0005-0000-0000-000088310000}"/>
    <cellStyle name="Normal 19 2 2 2 3 3 3" xfId="12779" xr:uid="{00000000-0005-0000-0000-000089310000}"/>
    <cellStyle name="Normal 19 2 2 2 3 3 3 2" xfId="12780" xr:uid="{00000000-0005-0000-0000-00008A310000}"/>
    <cellStyle name="Normal 19 2 2 2 3 3 4" xfId="12781" xr:uid="{00000000-0005-0000-0000-00008B310000}"/>
    <cellStyle name="Normal 19 2 2 2 3 4" xfId="12782" xr:uid="{00000000-0005-0000-0000-00008C310000}"/>
    <cellStyle name="Normal 19 2 2 2 3 4 2" xfId="12783" xr:uid="{00000000-0005-0000-0000-00008D310000}"/>
    <cellStyle name="Normal 19 2 2 2 3 4 2 2" xfId="12784" xr:uid="{00000000-0005-0000-0000-00008E310000}"/>
    <cellStyle name="Normal 19 2 2 2 3 4 3" xfId="12785" xr:uid="{00000000-0005-0000-0000-00008F310000}"/>
    <cellStyle name="Normal 19 2 2 2 3 5" xfId="12786" xr:uid="{00000000-0005-0000-0000-000090310000}"/>
    <cellStyle name="Normal 19 2 2 2 3 5 2" xfId="12787" xr:uid="{00000000-0005-0000-0000-000091310000}"/>
    <cellStyle name="Normal 19 2 2 2 3 6" xfId="12788" xr:uid="{00000000-0005-0000-0000-000092310000}"/>
    <cellStyle name="Normal 19 2 2 2 3 7" xfId="12789" xr:uid="{00000000-0005-0000-0000-000093310000}"/>
    <cellStyle name="Normal 19 2 2 2 4" xfId="12790" xr:uid="{00000000-0005-0000-0000-000094310000}"/>
    <cellStyle name="Normal 19 2 2 2 4 2" xfId="12791" xr:uid="{00000000-0005-0000-0000-000095310000}"/>
    <cellStyle name="Normal 19 2 2 2 4 2 2" xfId="12792" xr:uid="{00000000-0005-0000-0000-000096310000}"/>
    <cellStyle name="Normal 19 2 2 2 4 2 2 2" xfId="12793" xr:uid="{00000000-0005-0000-0000-000097310000}"/>
    <cellStyle name="Normal 19 2 2 2 4 2 2 2 2" xfId="12794" xr:uid="{00000000-0005-0000-0000-000098310000}"/>
    <cellStyle name="Normal 19 2 2 2 4 2 2 3" xfId="12795" xr:uid="{00000000-0005-0000-0000-000099310000}"/>
    <cellStyle name="Normal 19 2 2 2 4 2 3" xfId="12796" xr:uid="{00000000-0005-0000-0000-00009A310000}"/>
    <cellStyle name="Normal 19 2 2 2 4 2 3 2" xfId="12797" xr:uid="{00000000-0005-0000-0000-00009B310000}"/>
    <cellStyle name="Normal 19 2 2 2 4 2 4" xfId="12798" xr:uid="{00000000-0005-0000-0000-00009C310000}"/>
    <cellStyle name="Normal 19 2 2 2 4 3" xfId="12799" xr:uid="{00000000-0005-0000-0000-00009D310000}"/>
    <cellStyle name="Normal 19 2 2 2 4 3 2" xfId="12800" xr:uid="{00000000-0005-0000-0000-00009E310000}"/>
    <cellStyle name="Normal 19 2 2 2 4 3 2 2" xfId="12801" xr:uid="{00000000-0005-0000-0000-00009F310000}"/>
    <cellStyle name="Normal 19 2 2 2 4 3 3" xfId="12802" xr:uid="{00000000-0005-0000-0000-0000A0310000}"/>
    <cellStyle name="Normal 19 2 2 2 4 4" xfId="12803" xr:uid="{00000000-0005-0000-0000-0000A1310000}"/>
    <cellStyle name="Normal 19 2 2 2 4 4 2" xfId="12804" xr:uid="{00000000-0005-0000-0000-0000A2310000}"/>
    <cellStyle name="Normal 19 2 2 2 4 5" xfId="12805" xr:uid="{00000000-0005-0000-0000-0000A3310000}"/>
    <cellStyle name="Normal 19 2 2 2 4 6" xfId="12806" xr:uid="{00000000-0005-0000-0000-0000A4310000}"/>
    <cellStyle name="Normal 19 2 2 2 5" xfId="12807" xr:uid="{00000000-0005-0000-0000-0000A5310000}"/>
    <cellStyle name="Normal 19 2 2 2 5 2" xfId="12808" xr:uid="{00000000-0005-0000-0000-0000A6310000}"/>
    <cellStyle name="Normal 19 2 2 2 5 2 2" xfId="12809" xr:uid="{00000000-0005-0000-0000-0000A7310000}"/>
    <cellStyle name="Normal 19 2 2 2 5 2 2 2" xfId="12810" xr:uid="{00000000-0005-0000-0000-0000A8310000}"/>
    <cellStyle name="Normal 19 2 2 2 5 2 3" xfId="12811" xr:uid="{00000000-0005-0000-0000-0000A9310000}"/>
    <cellStyle name="Normal 19 2 2 2 5 3" xfId="12812" xr:uid="{00000000-0005-0000-0000-0000AA310000}"/>
    <cellStyle name="Normal 19 2 2 2 5 3 2" xfId="12813" xr:uid="{00000000-0005-0000-0000-0000AB310000}"/>
    <cellStyle name="Normal 19 2 2 2 5 4" xfId="12814" xr:uid="{00000000-0005-0000-0000-0000AC310000}"/>
    <cellStyle name="Normal 19 2 2 2 6" xfId="12815" xr:uid="{00000000-0005-0000-0000-0000AD310000}"/>
    <cellStyle name="Normal 19 2 2 2 6 2" xfId="12816" xr:uid="{00000000-0005-0000-0000-0000AE310000}"/>
    <cellStyle name="Normal 19 2 2 2 6 2 2" xfId="12817" xr:uid="{00000000-0005-0000-0000-0000AF310000}"/>
    <cellStyle name="Normal 19 2 2 2 6 3" xfId="12818" xr:uid="{00000000-0005-0000-0000-0000B0310000}"/>
    <cellStyle name="Normal 19 2 2 2 7" xfId="12819" xr:uid="{00000000-0005-0000-0000-0000B1310000}"/>
    <cellStyle name="Normal 19 2 2 2 7 2" xfId="12820" xr:uid="{00000000-0005-0000-0000-0000B2310000}"/>
    <cellStyle name="Normal 19 2 2 2 8" xfId="12821" xr:uid="{00000000-0005-0000-0000-0000B3310000}"/>
    <cellStyle name="Normal 19 2 2 2 9" xfId="12822" xr:uid="{00000000-0005-0000-0000-0000B4310000}"/>
    <cellStyle name="Normal 19 2 2 3" xfId="12823" xr:uid="{00000000-0005-0000-0000-0000B5310000}"/>
    <cellStyle name="Normal 19 2 2 3 2" xfId="12824" xr:uid="{00000000-0005-0000-0000-0000B6310000}"/>
    <cellStyle name="Normal 19 2 2 3 2 2" xfId="12825" xr:uid="{00000000-0005-0000-0000-0000B7310000}"/>
    <cellStyle name="Normal 19 2 2 3 2 2 2" xfId="12826" xr:uid="{00000000-0005-0000-0000-0000B8310000}"/>
    <cellStyle name="Normal 19 2 2 3 2 2 2 2" xfId="12827" xr:uid="{00000000-0005-0000-0000-0000B9310000}"/>
    <cellStyle name="Normal 19 2 2 3 2 2 2 2 2" xfId="12828" xr:uid="{00000000-0005-0000-0000-0000BA310000}"/>
    <cellStyle name="Normal 19 2 2 3 2 2 2 2 2 2" xfId="12829" xr:uid="{00000000-0005-0000-0000-0000BB310000}"/>
    <cellStyle name="Normal 19 2 2 3 2 2 2 2 3" xfId="12830" xr:uid="{00000000-0005-0000-0000-0000BC310000}"/>
    <cellStyle name="Normal 19 2 2 3 2 2 2 3" xfId="12831" xr:uid="{00000000-0005-0000-0000-0000BD310000}"/>
    <cellStyle name="Normal 19 2 2 3 2 2 2 3 2" xfId="12832" xr:uid="{00000000-0005-0000-0000-0000BE310000}"/>
    <cellStyle name="Normal 19 2 2 3 2 2 2 4" xfId="12833" xr:uid="{00000000-0005-0000-0000-0000BF310000}"/>
    <cellStyle name="Normal 19 2 2 3 2 2 3" xfId="12834" xr:uid="{00000000-0005-0000-0000-0000C0310000}"/>
    <cellStyle name="Normal 19 2 2 3 2 2 3 2" xfId="12835" xr:uid="{00000000-0005-0000-0000-0000C1310000}"/>
    <cellStyle name="Normal 19 2 2 3 2 2 3 2 2" xfId="12836" xr:uid="{00000000-0005-0000-0000-0000C2310000}"/>
    <cellStyle name="Normal 19 2 2 3 2 2 3 3" xfId="12837" xr:uid="{00000000-0005-0000-0000-0000C3310000}"/>
    <cellStyle name="Normal 19 2 2 3 2 2 4" xfId="12838" xr:uid="{00000000-0005-0000-0000-0000C4310000}"/>
    <cellStyle name="Normal 19 2 2 3 2 2 4 2" xfId="12839" xr:uid="{00000000-0005-0000-0000-0000C5310000}"/>
    <cellStyle name="Normal 19 2 2 3 2 2 5" xfId="12840" xr:uid="{00000000-0005-0000-0000-0000C6310000}"/>
    <cellStyle name="Normal 19 2 2 3 2 2 6" xfId="12841" xr:uid="{00000000-0005-0000-0000-0000C7310000}"/>
    <cellStyle name="Normal 19 2 2 3 2 3" xfId="12842" xr:uid="{00000000-0005-0000-0000-0000C8310000}"/>
    <cellStyle name="Normal 19 2 2 3 2 3 2" xfId="12843" xr:uid="{00000000-0005-0000-0000-0000C9310000}"/>
    <cellStyle name="Normal 19 2 2 3 2 3 2 2" xfId="12844" xr:uid="{00000000-0005-0000-0000-0000CA310000}"/>
    <cellStyle name="Normal 19 2 2 3 2 3 2 2 2" xfId="12845" xr:uid="{00000000-0005-0000-0000-0000CB310000}"/>
    <cellStyle name="Normal 19 2 2 3 2 3 2 3" xfId="12846" xr:uid="{00000000-0005-0000-0000-0000CC310000}"/>
    <cellStyle name="Normal 19 2 2 3 2 3 3" xfId="12847" xr:uid="{00000000-0005-0000-0000-0000CD310000}"/>
    <cellStyle name="Normal 19 2 2 3 2 3 3 2" xfId="12848" xr:uid="{00000000-0005-0000-0000-0000CE310000}"/>
    <cellStyle name="Normal 19 2 2 3 2 3 4" xfId="12849" xr:uid="{00000000-0005-0000-0000-0000CF310000}"/>
    <cellStyle name="Normal 19 2 2 3 2 4" xfId="12850" xr:uid="{00000000-0005-0000-0000-0000D0310000}"/>
    <cellStyle name="Normal 19 2 2 3 2 4 2" xfId="12851" xr:uid="{00000000-0005-0000-0000-0000D1310000}"/>
    <cellStyle name="Normal 19 2 2 3 2 4 2 2" xfId="12852" xr:uid="{00000000-0005-0000-0000-0000D2310000}"/>
    <cellStyle name="Normal 19 2 2 3 2 4 3" xfId="12853" xr:uid="{00000000-0005-0000-0000-0000D3310000}"/>
    <cellStyle name="Normal 19 2 2 3 2 5" xfId="12854" xr:uid="{00000000-0005-0000-0000-0000D4310000}"/>
    <cellStyle name="Normal 19 2 2 3 2 5 2" xfId="12855" xr:uid="{00000000-0005-0000-0000-0000D5310000}"/>
    <cellStyle name="Normal 19 2 2 3 2 6" xfId="12856" xr:uid="{00000000-0005-0000-0000-0000D6310000}"/>
    <cellStyle name="Normal 19 2 2 3 2 7" xfId="12857" xr:uid="{00000000-0005-0000-0000-0000D7310000}"/>
    <cellStyle name="Normal 19 2 2 3 3" xfId="12858" xr:uid="{00000000-0005-0000-0000-0000D8310000}"/>
    <cellStyle name="Normal 19 2 2 3 3 2" xfId="12859" xr:uid="{00000000-0005-0000-0000-0000D9310000}"/>
    <cellStyle name="Normal 19 2 2 3 3 2 2" xfId="12860" xr:uid="{00000000-0005-0000-0000-0000DA310000}"/>
    <cellStyle name="Normal 19 2 2 3 3 2 2 2" xfId="12861" xr:uid="{00000000-0005-0000-0000-0000DB310000}"/>
    <cellStyle name="Normal 19 2 2 3 3 2 2 2 2" xfId="12862" xr:uid="{00000000-0005-0000-0000-0000DC310000}"/>
    <cellStyle name="Normal 19 2 2 3 3 2 2 3" xfId="12863" xr:uid="{00000000-0005-0000-0000-0000DD310000}"/>
    <cellStyle name="Normal 19 2 2 3 3 2 3" xfId="12864" xr:uid="{00000000-0005-0000-0000-0000DE310000}"/>
    <cellStyle name="Normal 19 2 2 3 3 2 3 2" xfId="12865" xr:uid="{00000000-0005-0000-0000-0000DF310000}"/>
    <cellStyle name="Normal 19 2 2 3 3 2 4" xfId="12866" xr:uid="{00000000-0005-0000-0000-0000E0310000}"/>
    <cellStyle name="Normal 19 2 2 3 3 3" xfId="12867" xr:uid="{00000000-0005-0000-0000-0000E1310000}"/>
    <cellStyle name="Normal 19 2 2 3 3 3 2" xfId="12868" xr:uid="{00000000-0005-0000-0000-0000E2310000}"/>
    <cellStyle name="Normal 19 2 2 3 3 3 2 2" xfId="12869" xr:uid="{00000000-0005-0000-0000-0000E3310000}"/>
    <cellStyle name="Normal 19 2 2 3 3 3 3" xfId="12870" xr:uid="{00000000-0005-0000-0000-0000E4310000}"/>
    <cellStyle name="Normal 19 2 2 3 3 4" xfId="12871" xr:uid="{00000000-0005-0000-0000-0000E5310000}"/>
    <cellStyle name="Normal 19 2 2 3 3 4 2" xfId="12872" xr:uid="{00000000-0005-0000-0000-0000E6310000}"/>
    <cellStyle name="Normal 19 2 2 3 3 5" xfId="12873" xr:uid="{00000000-0005-0000-0000-0000E7310000}"/>
    <cellStyle name="Normal 19 2 2 3 3 6" xfId="12874" xr:uid="{00000000-0005-0000-0000-0000E8310000}"/>
    <cellStyle name="Normal 19 2 2 3 4" xfId="12875" xr:uid="{00000000-0005-0000-0000-0000E9310000}"/>
    <cellStyle name="Normal 19 2 2 3 4 2" xfId="12876" xr:uid="{00000000-0005-0000-0000-0000EA310000}"/>
    <cellStyle name="Normal 19 2 2 3 4 2 2" xfId="12877" xr:uid="{00000000-0005-0000-0000-0000EB310000}"/>
    <cellStyle name="Normal 19 2 2 3 4 2 2 2" xfId="12878" xr:uid="{00000000-0005-0000-0000-0000EC310000}"/>
    <cellStyle name="Normal 19 2 2 3 4 2 3" xfId="12879" xr:uid="{00000000-0005-0000-0000-0000ED310000}"/>
    <cellStyle name="Normal 19 2 2 3 4 3" xfId="12880" xr:uid="{00000000-0005-0000-0000-0000EE310000}"/>
    <cellStyle name="Normal 19 2 2 3 4 3 2" xfId="12881" xr:uid="{00000000-0005-0000-0000-0000EF310000}"/>
    <cellStyle name="Normal 19 2 2 3 4 4" xfId="12882" xr:uid="{00000000-0005-0000-0000-0000F0310000}"/>
    <cellStyle name="Normal 19 2 2 3 5" xfId="12883" xr:uid="{00000000-0005-0000-0000-0000F1310000}"/>
    <cellStyle name="Normal 19 2 2 3 5 2" xfId="12884" xr:uid="{00000000-0005-0000-0000-0000F2310000}"/>
    <cellStyle name="Normal 19 2 2 3 5 2 2" xfId="12885" xr:uid="{00000000-0005-0000-0000-0000F3310000}"/>
    <cellStyle name="Normal 19 2 2 3 5 3" xfId="12886" xr:uid="{00000000-0005-0000-0000-0000F4310000}"/>
    <cellStyle name="Normal 19 2 2 3 6" xfId="12887" xr:uid="{00000000-0005-0000-0000-0000F5310000}"/>
    <cellStyle name="Normal 19 2 2 3 6 2" xfId="12888" xr:uid="{00000000-0005-0000-0000-0000F6310000}"/>
    <cellStyle name="Normal 19 2 2 3 7" xfId="12889" xr:uid="{00000000-0005-0000-0000-0000F7310000}"/>
    <cellStyle name="Normal 19 2 2 3 8" xfId="12890" xr:uid="{00000000-0005-0000-0000-0000F8310000}"/>
    <cellStyle name="Normal 19 2 2 4" xfId="12891" xr:uid="{00000000-0005-0000-0000-0000F9310000}"/>
    <cellStyle name="Normal 19 2 2 4 2" xfId="12892" xr:uid="{00000000-0005-0000-0000-0000FA310000}"/>
    <cellStyle name="Normal 19 2 2 4 2 2" xfId="12893" xr:uid="{00000000-0005-0000-0000-0000FB310000}"/>
    <cellStyle name="Normal 19 2 2 4 2 2 2" xfId="12894" xr:uid="{00000000-0005-0000-0000-0000FC310000}"/>
    <cellStyle name="Normal 19 2 2 4 2 2 2 2" xfId="12895" xr:uid="{00000000-0005-0000-0000-0000FD310000}"/>
    <cellStyle name="Normal 19 2 2 4 2 2 2 2 2" xfId="12896" xr:uid="{00000000-0005-0000-0000-0000FE310000}"/>
    <cellStyle name="Normal 19 2 2 4 2 2 2 3" xfId="12897" xr:uid="{00000000-0005-0000-0000-0000FF310000}"/>
    <cellStyle name="Normal 19 2 2 4 2 2 3" xfId="12898" xr:uid="{00000000-0005-0000-0000-000000320000}"/>
    <cellStyle name="Normal 19 2 2 4 2 2 3 2" xfId="12899" xr:uid="{00000000-0005-0000-0000-000001320000}"/>
    <cellStyle name="Normal 19 2 2 4 2 2 4" xfId="12900" xr:uid="{00000000-0005-0000-0000-000002320000}"/>
    <cellStyle name="Normal 19 2 2 4 2 3" xfId="12901" xr:uid="{00000000-0005-0000-0000-000003320000}"/>
    <cellStyle name="Normal 19 2 2 4 2 3 2" xfId="12902" xr:uid="{00000000-0005-0000-0000-000004320000}"/>
    <cellStyle name="Normal 19 2 2 4 2 3 2 2" xfId="12903" xr:uid="{00000000-0005-0000-0000-000005320000}"/>
    <cellStyle name="Normal 19 2 2 4 2 3 3" xfId="12904" xr:uid="{00000000-0005-0000-0000-000006320000}"/>
    <cellStyle name="Normal 19 2 2 4 2 4" xfId="12905" xr:uid="{00000000-0005-0000-0000-000007320000}"/>
    <cellStyle name="Normal 19 2 2 4 2 4 2" xfId="12906" xr:uid="{00000000-0005-0000-0000-000008320000}"/>
    <cellStyle name="Normal 19 2 2 4 2 5" xfId="12907" xr:uid="{00000000-0005-0000-0000-000009320000}"/>
    <cellStyle name="Normal 19 2 2 4 2 6" xfId="12908" xr:uid="{00000000-0005-0000-0000-00000A320000}"/>
    <cellStyle name="Normal 19 2 2 4 3" xfId="12909" xr:uid="{00000000-0005-0000-0000-00000B320000}"/>
    <cellStyle name="Normal 19 2 2 4 3 2" xfId="12910" xr:uid="{00000000-0005-0000-0000-00000C320000}"/>
    <cellStyle name="Normal 19 2 2 4 3 2 2" xfId="12911" xr:uid="{00000000-0005-0000-0000-00000D320000}"/>
    <cellStyle name="Normal 19 2 2 4 3 2 2 2" xfId="12912" xr:uid="{00000000-0005-0000-0000-00000E320000}"/>
    <cellStyle name="Normal 19 2 2 4 3 2 3" xfId="12913" xr:uid="{00000000-0005-0000-0000-00000F320000}"/>
    <cellStyle name="Normal 19 2 2 4 3 3" xfId="12914" xr:uid="{00000000-0005-0000-0000-000010320000}"/>
    <cellStyle name="Normal 19 2 2 4 3 3 2" xfId="12915" xr:uid="{00000000-0005-0000-0000-000011320000}"/>
    <cellStyle name="Normal 19 2 2 4 3 4" xfId="12916" xr:uid="{00000000-0005-0000-0000-000012320000}"/>
    <cellStyle name="Normal 19 2 2 4 4" xfId="12917" xr:uid="{00000000-0005-0000-0000-000013320000}"/>
    <cellStyle name="Normal 19 2 2 4 4 2" xfId="12918" xr:uid="{00000000-0005-0000-0000-000014320000}"/>
    <cellStyle name="Normal 19 2 2 4 4 2 2" xfId="12919" xr:uid="{00000000-0005-0000-0000-000015320000}"/>
    <cellStyle name="Normal 19 2 2 4 4 3" xfId="12920" xr:uid="{00000000-0005-0000-0000-000016320000}"/>
    <cellStyle name="Normal 19 2 2 4 5" xfId="12921" xr:uid="{00000000-0005-0000-0000-000017320000}"/>
    <cellStyle name="Normal 19 2 2 4 5 2" xfId="12922" xr:uid="{00000000-0005-0000-0000-000018320000}"/>
    <cellStyle name="Normal 19 2 2 4 6" xfId="12923" xr:uid="{00000000-0005-0000-0000-000019320000}"/>
    <cellStyle name="Normal 19 2 2 4 7" xfId="12924" xr:uid="{00000000-0005-0000-0000-00001A320000}"/>
    <cellStyle name="Normal 19 2 2 5" xfId="12925" xr:uid="{00000000-0005-0000-0000-00001B320000}"/>
    <cellStyle name="Normal 19 2 2 5 2" xfId="12926" xr:uid="{00000000-0005-0000-0000-00001C320000}"/>
    <cellStyle name="Normal 19 2 2 5 2 2" xfId="12927" xr:uid="{00000000-0005-0000-0000-00001D320000}"/>
    <cellStyle name="Normal 19 2 2 5 2 2 2" xfId="12928" xr:uid="{00000000-0005-0000-0000-00001E320000}"/>
    <cellStyle name="Normal 19 2 2 5 2 2 2 2" xfId="12929" xr:uid="{00000000-0005-0000-0000-00001F320000}"/>
    <cellStyle name="Normal 19 2 2 5 2 2 3" xfId="12930" xr:uid="{00000000-0005-0000-0000-000020320000}"/>
    <cellStyle name="Normal 19 2 2 5 2 3" xfId="12931" xr:uid="{00000000-0005-0000-0000-000021320000}"/>
    <cellStyle name="Normal 19 2 2 5 2 3 2" xfId="12932" xr:uid="{00000000-0005-0000-0000-000022320000}"/>
    <cellStyle name="Normal 19 2 2 5 2 4" xfId="12933" xr:uid="{00000000-0005-0000-0000-000023320000}"/>
    <cellStyle name="Normal 19 2 2 5 3" xfId="12934" xr:uid="{00000000-0005-0000-0000-000024320000}"/>
    <cellStyle name="Normal 19 2 2 5 3 2" xfId="12935" xr:uid="{00000000-0005-0000-0000-000025320000}"/>
    <cellStyle name="Normal 19 2 2 5 3 2 2" xfId="12936" xr:uid="{00000000-0005-0000-0000-000026320000}"/>
    <cellStyle name="Normal 19 2 2 5 3 3" xfId="12937" xr:uid="{00000000-0005-0000-0000-000027320000}"/>
    <cellStyle name="Normal 19 2 2 5 4" xfId="12938" xr:uid="{00000000-0005-0000-0000-000028320000}"/>
    <cellStyle name="Normal 19 2 2 5 4 2" xfId="12939" xr:uid="{00000000-0005-0000-0000-000029320000}"/>
    <cellStyle name="Normal 19 2 2 5 5" xfId="12940" xr:uid="{00000000-0005-0000-0000-00002A320000}"/>
    <cellStyle name="Normal 19 2 2 5 6" xfId="12941" xr:uid="{00000000-0005-0000-0000-00002B320000}"/>
    <cellStyle name="Normal 19 2 2 6" xfId="12942" xr:uid="{00000000-0005-0000-0000-00002C320000}"/>
    <cellStyle name="Normal 19 2 2 6 2" xfId="12943" xr:uid="{00000000-0005-0000-0000-00002D320000}"/>
    <cellStyle name="Normal 19 2 2 6 2 2" xfId="12944" xr:uid="{00000000-0005-0000-0000-00002E320000}"/>
    <cellStyle name="Normal 19 2 2 6 2 2 2" xfId="12945" xr:uid="{00000000-0005-0000-0000-00002F320000}"/>
    <cellStyle name="Normal 19 2 2 6 2 3" xfId="12946" xr:uid="{00000000-0005-0000-0000-000030320000}"/>
    <cellStyle name="Normal 19 2 2 6 3" xfId="12947" xr:uid="{00000000-0005-0000-0000-000031320000}"/>
    <cellStyle name="Normal 19 2 2 6 3 2" xfId="12948" xr:uid="{00000000-0005-0000-0000-000032320000}"/>
    <cellStyle name="Normal 19 2 2 6 4" xfId="12949" xr:uid="{00000000-0005-0000-0000-000033320000}"/>
    <cellStyle name="Normal 19 2 2 7" xfId="12950" xr:uid="{00000000-0005-0000-0000-000034320000}"/>
    <cellStyle name="Normal 19 2 2 7 2" xfId="12951" xr:uid="{00000000-0005-0000-0000-000035320000}"/>
    <cellStyle name="Normal 19 2 2 7 2 2" xfId="12952" xr:uid="{00000000-0005-0000-0000-000036320000}"/>
    <cellStyle name="Normal 19 2 2 7 3" xfId="12953" xr:uid="{00000000-0005-0000-0000-000037320000}"/>
    <cellStyle name="Normal 19 2 2 8" xfId="12954" xr:uid="{00000000-0005-0000-0000-000038320000}"/>
    <cellStyle name="Normal 19 2 2 8 2" xfId="12955" xr:uid="{00000000-0005-0000-0000-000039320000}"/>
    <cellStyle name="Normal 19 2 2 9" xfId="12956" xr:uid="{00000000-0005-0000-0000-00003A320000}"/>
    <cellStyle name="Normal 19 2 3" xfId="12957" xr:uid="{00000000-0005-0000-0000-00003B320000}"/>
    <cellStyle name="Normal 19 2 3 2" xfId="12958" xr:uid="{00000000-0005-0000-0000-00003C320000}"/>
    <cellStyle name="Normal 19 2 3 2 2" xfId="12959" xr:uid="{00000000-0005-0000-0000-00003D320000}"/>
    <cellStyle name="Normal 19 2 3 2 2 2" xfId="12960" xr:uid="{00000000-0005-0000-0000-00003E320000}"/>
    <cellStyle name="Normal 19 2 3 2 2 2 2" xfId="12961" xr:uid="{00000000-0005-0000-0000-00003F320000}"/>
    <cellStyle name="Normal 19 2 3 2 2 2 2 2" xfId="12962" xr:uid="{00000000-0005-0000-0000-000040320000}"/>
    <cellStyle name="Normal 19 2 3 2 2 2 2 2 2" xfId="12963" xr:uid="{00000000-0005-0000-0000-000041320000}"/>
    <cellStyle name="Normal 19 2 3 2 2 2 2 2 2 2" xfId="12964" xr:uid="{00000000-0005-0000-0000-000042320000}"/>
    <cellStyle name="Normal 19 2 3 2 2 2 2 2 3" xfId="12965" xr:uid="{00000000-0005-0000-0000-000043320000}"/>
    <cellStyle name="Normal 19 2 3 2 2 2 2 3" xfId="12966" xr:uid="{00000000-0005-0000-0000-000044320000}"/>
    <cellStyle name="Normal 19 2 3 2 2 2 2 3 2" xfId="12967" xr:uid="{00000000-0005-0000-0000-000045320000}"/>
    <cellStyle name="Normal 19 2 3 2 2 2 2 4" xfId="12968" xr:uid="{00000000-0005-0000-0000-000046320000}"/>
    <cellStyle name="Normal 19 2 3 2 2 2 3" xfId="12969" xr:uid="{00000000-0005-0000-0000-000047320000}"/>
    <cellStyle name="Normal 19 2 3 2 2 2 3 2" xfId="12970" xr:uid="{00000000-0005-0000-0000-000048320000}"/>
    <cellStyle name="Normal 19 2 3 2 2 2 3 2 2" xfId="12971" xr:uid="{00000000-0005-0000-0000-000049320000}"/>
    <cellStyle name="Normal 19 2 3 2 2 2 3 3" xfId="12972" xr:uid="{00000000-0005-0000-0000-00004A320000}"/>
    <cellStyle name="Normal 19 2 3 2 2 2 4" xfId="12973" xr:uid="{00000000-0005-0000-0000-00004B320000}"/>
    <cellStyle name="Normal 19 2 3 2 2 2 4 2" xfId="12974" xr:uid="{00000000-0005-0000-0000-00004C320000}"/>
    <cellStyle name="Normal 19 2 3 2 2 2 5" xfId="12975" xr:uid="{00000000-0005-0000-0000-00004D320000}"/>
    <cellStyle name="Normal 19 2 3 2 2 2 6" xfId="12976" xr:uid="{00000000-0005-0000-0000-00004E320000}"/>
    <cellStyle name="Normal 19 2 3 2 2 3" xfId="12977" xr:uid="{00000000-0005-0000-0000-00004F320000}"/>
    <cellStyle name="Normal 19 2 3 2 2 3 2" xfId="12978" xr:uid="{00000000-0005-0000-0000-000050320000}"/>
    <cellStyle name="Normal 19 2 3 2 2 3 2 2" xfId="12979" xr:uid="{00000000-0005-0000-0000-000051320000}"/>
    <cellStyle name="Normal 19 2 3 2 2 3 2 2 2" xfId="12980" xr:uid="{00000000-0005-0000-0000-000052320000}"/>
    <cellStyle name="Normal 19 2 3 2 2 3 2 3" xfId="12981" xr:uid="{00000000-0005-0000-0000-000053320000}"/>
    <cellStyle name="Normal 19 2 3 2 2 3 3" xfId="12982" xr:uid="{00000000-0005-0000-0000-000054320000}"/>
    <cellStyle name="Normal 19 2 3 2 2 3 3 2" xfId="12983" xr:uid="{00000000-0005-0000-0000-000055320000}"/>
    <cellStyle name="Normal 19 2 3 2 2 3 4" xfId="12984" xr:uid="{00000000-0005-0000-0000-000056320000}"/>
    <cellStyle name="Normal 19 2 3 2 2 4" xfId="12985" xr:uid="{00000000-0005-0000-0000-000057320000}"/>
    <cellStyle name="Normal 19 2 3 2 2 4 2" xfId="12986" xr:uid="{00000000-0005-0000-0000-000058320000}"/>
    <cellStyle name="Normal 19 2 3 2 2 4 2 2" xfId="12987" xr:uid="{00000000-0005-0000-0000-000059320000}"/>
    <cellStyle name="Normal 19 2 3 2 2 4 3" xfId="12988" xr:uid="{00000000-0005-0000-0000-00005A320000}"/>
    <cellStyle name="Normal 19 2 3 2 2 5" xfId="12989" xr:uid="{00000000-0005-0000-0000-00005B320000}"/>
    <cellStyle name="Normal 19 2 3 2 2 5 2" xfId="12990" xr:uid="{00000000-0005-0000-0000-00005C320000}"/>
    <cellStyle name="Normal 19 2 3 2 2 6" xfId="12991" xr:uid="{00000000-0005-0000-0000-00005D320000}"/>
    <cellStyle name="Normal 19 2 3 2 2 7" xfId="12992" xr:uid="{00000000-0005-0000-0000-00005E320000}"/>
    <cellStyle name="Normal 19 2 3 2 3" xfId="12993" xr:uid="{00000000-0005-0000-0000-00005F320000}"/>
    <cellStyle name="Normal 19 2 3 2 3 2" xfId="12994" xr:uid="{00000000-0005-0000-0000-000060320000}"/>
    <cellStyle name="Normal 19 2 3 2 3 2 2" xfId="12995" xr:uid="{00000000-0005-0000-0000-000061320000}"/>
    <cellStyle name="Normal 19 2 3 2 3 2 2 2" xfId="12996" xr:uid="{00000000-0005-0000-0000-000062320000}"/>
    <cellStyle name="Normal 19 2 3 2 3 2 2 2 2" xfId="12997" xr:uid="{00000000-0005-0000-0000-000063320000}"/>
    <cellStyle name="Normal 19 2 3 2 3 2 2 3" xfId="12998" xr:uid="{00000000-0005-0000-0000-000064320000}"/>
    <cellStyle name="Normal 19 2 3 2 3 2 3" xfId="12999" xr:uid="{00000000-0005-0000-0000-000065320000}"/>
    <cellStyle name="Normal 19 2 3 2 3 2 3 2" xfId="13000" xr:uid="{00000000-0005-0000-0000-000066320000}"/>
    <cellStyle name="Normal 19 2 3 2 3 2 4" xfId="13001" xr:uid="{00000000-0005-0000-0000-000067320000}"/>
    <cellStyle name="Normal 19 2 3 2 3 3" xfId="13002" xr:uid="{00000000-0005-0000-0000-000068320000}"/>
    <cellStyle name="Normal 19 2 3 2 3 3 2" xfId="13003" xr:uid="{00000000-0005-0000-0000-000069320000}"/>
    <cellStyle name="Normal 19 2 3 2 3 3 2 2" xfId="13004" xr:uid="{00000000-0005-0000-0000-00006A320000}"/>
    <cellStyle name="Normal 19 2 3 2 3 3 3" xfId="13005" xr:uid="{00000000-0005-0000-0000-00006B320000}"/>
    <cellStyle name="Normal 19 2 3 2 3 4" xfId="13006" xr:uid="{00000000-0005-0000-0000-00006C320000}"/>
    <cellStyle name="Normal 19 2 3 2 3 4 2" xfId="13007" xr:uid="{00000000-0005-0000-0000-00006D320000}"/>
    <cellStyle name="Normal 19 2 3 2 3 5" xfId="13008" xr:uid="{00000000-0005-0000-0000-00006E320000}"/>
    <cellStyle name="Normal 19 2 3 2 3 6" xfId="13009" xr:uid="{00000000-0005-0000-0000-00006F320000}"/>
    <cellStyle name="Normal 19 2 3 2 4" xfId="13010" xr:uid="{00000000-0005-0000-0000-000070320000}"/>
    <cellStyle name="Normal 19 2 3 2 4 2" xfId="13011" xr:uid="{00000000-0005-0000-0000-000071320000}"/>
    <cellStyle name="Normal 19 2 3 2 4 2 2" xfId="13012" xr:uid="{00000000-0005-0000-0000-000072320000}"/>
    <cellStyle name="Normal 19 2 3 2 4 2 2 2" xfId="13013" xr:uid="{00000000-0005-0000-0000-000073320000}"/>
    <cellStyle name="Normal 19 2 3 2 4 2 3" xfId="13014" xr:uid="{00000000-0005-0000-0000-000074320000}"/>
    <cellStyle name="Normal 19 2 3 2 4 3" xfId="13015" xr:uid="{00000000-0005-0000-0000-000075320000}"/>
    <cellStyle name="Normal 19 2 3 2 4 3 2" xfId="13016" xr:uid="{00000000-0005-0000-0000-000076320000}"/>
    <cellStyle name="Normal 19 2 3 2 4 4" xfId="13017" xr:uid="{00000000-0005-0000-0000-000077320000}"/>
    <cellStyle name="Normal 19 2 3 2 5" xfId="13018" xr:uid="{00000000-0005-0000-0000-000078320000}"/>
    <cellStyle name="Normal 19 2 3 2 5 2" xfId="13019" xr:uid="{00000000-0005-0000-0000-000079320000}"/>
    <cellStyle name="Normal 19 2 3 2 5 2 2" xfId="13020" xr:uid="{00000000-0005-0000-0000-00007A320000}"/>
    <cellStyle name="Normal 19 2 3 2 5 3" xfId="13021" xr:uid="{00000000-0005-0000-0000-00007B320000}"/>
    <cellStyle name="Normal 19 2 3 2 6" xfId="13022" xr:uid="{00000000-0005-0000-0000-00007C320000}"/>
    <cellStyle name="Normal 19 2 3 2 6 2" xfId="13023" xr:uid="{00000000-0005-0000-0000-00007D320000}"/>
    <cellStyle name="Normal 19 2 3 2 7" xfId="13024" xr:uid="{00000000-0005-0000-0000-00007E320000}"/>
    <cellStyle name="Normal 19 2 3 2 8" xfId="13025" xr:uid="{00000000-0005-0000-0000-00007F320000}"/>
    <cellStyle name="Normal 19 2 3 3" xfId="13026" xr:uid="{00000000-0005-0000-0000-000080320000}"/>
    <cellStyle name="Normal 19 2 3 3 2" xfId="13027" xr:uid="{00000000-0005-0000-0000-000081320000}"/>
    <cellStyle name="Normal 19 2 3 3 2 2" xfId="13028" xr:uid="{00000000-0005-0000-0000-000082320000}"/>
    <cellStyle name="Normal 19 2 3 3 2 2 2" xfId="13029" xr:uid="{00000000-0005-0000-0000-000083320000}"/>
    <cellStyle name="Normal 19 2 3 3 2 2 2 2" xfId="13030" xr:uid="{00000000-0005-0000-0000-000084320000}"/>
    <cellStyle name="Normal 19 2 3 3 2 2 2 2 2" xfId="13031" xr:uid="{00000000-0005-0000-0000-000085320000}"/>
    <cellStyle name="Normal 19 2 3 3 2 2 2 3" xfId="13032" xr:uid="{00000000-0005-0000-0000-000086320000}"/>
    <cellStyle name="Normal 19 2 3 3 2 2 3" xfId="13033" xr:uid="{00000000-0005-0000-0000-000087320000}"/>
    <cellStyle name="Normal 19 2 3 3 2 2 3 2" xfId="13034" xr:uid="{00000000-0005-0000-0000-000088320000}"/>
    <cellStyle name="Normal 19 2 3 3 2 2 4" xfId="13035" xr:uid="{00000000-0005-0000-0000-000089320000}"/>
    <cellStyle name="Normal 19 2 3 3 2 3" xfId="13036" xr:uid="{00000000-0005-0000-0000-00008A320000}"/>
    <cellStyle name="Normal 19 2 3 3 2 3 2" xfId="13037" xr:uid="{00000000-0005-0000-0000-00008B320000}"/>
    <cellStyle name="Normal 19 2 3 3 2 3 2 2" xfId="13038" xr:uid="{00000000-0005-0000-0000-00008C320000}"/>
    <cellStyle name="Normal 19 2 3 3 2 3 3" xfId="13039" xr:uid="{00000000-0005-0000-0000-00008D320000}"/>
    <cellStyle name="Normal 19 2 3 3 2 4" xfId="13040" xr:uid="{00000000-0005-0000-0000-00008E320000}"/>
    <cellStyle name="Normal 19 2 3 3 2 4 2" xfId="13041" xr:uid="{00000000-0005-0000-0000-00008F320000}"/>
    <cellStyle name="Normal 19 2 3 3 2 5" xfId="13042" xr:uid="{00000000-0005-0000-0000-000090320000}"/>
    <cellStyle name="Normal 19 2 3 3 2 6" xfId="13043" xr:uid="{00000000-0005-0000-0000-000091320000}"/>
    <cellStyle name="Normal 19 2 3 3 3" xfId="13044" xr:uid="{00000000-0005-0000-0000-000092320000}"/>
    <cellStyle name="Normal 19 2 3 3 3 2" xfId="13045" xr:uid="{00000000-0005-0000-0000-000093320000}"/>
    <cellStyle name="Normal 19 2 3 3 3 2 2" xfId="13046" xr:uid="{00000000-0005-0000-0000-000094320000}"/>
    <cellStyle name="Normal 19 2 3 3 3 2 2 2" xfId="13047" xr:uid="{00000000-0005-0000-0000-000095320000}"/>
    <cellStyle name="Normal 19 2 3 3 3 2 3" xfId="13048" xr:uid="{00000000-0005-0000-0000-000096320000}"/>
    <cellStyle name="Normal 19 2 3 3 3 3" xfId="13049" xr:uid="{00000000-0005-0000-0000-000097320000}"/>
    <cellStyle name="Normal 19 2 3 3 3 3 2" xfId="13050" xr:uid="{00000000-0005-0000-0000-000098320000}"/>
    <cellStyle name="Normal 19 2 3 3 3 4" xfId="13051" xr:uid="{00000000-0005-0000-0000-000099320000}"/>
    <cellStyle name="Normal 19 2 3 3 4" xfId="13052" xr:uid="{00000000-0005-0000-0000-00009A320000}"/>
    <cellStyle name="Normal 19 2 3 3 4 2" xfId="13053" xr:uid="{00000000-0005-0000-0000-00009B320000}"/>
    <cellStyle name="Normal 19 2 3 3 4 2 2" xfId="13054" xr:uid="{00000000-0005-0000-0000-00009C320000}"/>
    <cellStyle name="Normal 19 2 3 3 4 3" xfId="13055" xr:uid="{00000000-0005-0000-0000-00009D320000}"/>
    <cellStyle name="Normal 19 2 3 3 5" xfId="13056" xr:uid="{00000000-0005-0000-0000-00009E320000}"/>
    <cellStyle name="Normal 19 2 3 3 5 2" xfId="13057" xr:uid="{00000000-0005-0000-0000-00009F320000}"/>
    <cellStyle name="Normal 19 2 3 3 6" xfId="13058" xr:uid="{00000000-0005-0000-0000-0000A0320000}"/>
    <cellStyle name="Normal 19 2 3 3 7" xfId="13059" xr:uid="{00000000-0005-0000-0000-0000A1320000}"/>
    <cellStyle name="Normal 19 2 3 4" xfId="13060" xr:uid="{00000000-0005-0000-0000-0000A2320000}"/>
    <cellStyle name="Normal 19 2 3 4 2" xfId="13061" xr:uid="{00000000-0005-0000-0000-0000A3320000}"/>
    <cellStyle name="Normal 19 2 3 4 2 2" xfId="13062" xr:uid="{00000000-0005-0000-0000-0000A4320000}"/>
    <cellStyle name="Normal 19 2 3 4 2 2 2" xfId="13063" xr:uid="{00000000-0005-0000-0000-0000A5320000}"/>
    <cellStyle name="Normal 19 2 3 4 2 2 2 2" xfId="13064" xr:uid="{00000000-0005-0000-0000-0000A6320000}"/>
    <cellStyle name="Normal 19 2 3 4 2 2 3" xfId="13065" xr:uid="{00000000-0005-0000-0000-0000A7320000}"/>
    <cellStyle name="Normal 19 2 3 4 2 3" xfId="13066" xr:uid="{00000000-0005-0000-0000-0000A8320000}"/>
    <cellStyle name="Normal 19 2 3 4 2 3 2" xfId="13067" xr:uid="{00000000-0005-0000-0000-0000A9320000}"/>
    <cellStyle name="Normal 19 2 3 4 2 4" xfId="13068" xr:uid="{00000000-0005-0000-0000-0000AA320000}"/>
    <cellStyle name="Normal 19 2 3 4 3" xfId="13069" xr:uid="{00000000-0005-0000-0000-0000AB320000}"/>
    <cellStyle name="Normal 19 2 3 4 3 2" xfId="13070" xr:uid="{00000000-0005-0000-0000-0000AC320000}"/>
    <cellStyle name="Normal 19 2 3 4 3 2 2" xfId="13071" xr:uid="{00000000-0005-0000-0000-0000AD320000}"/>
    <cellStyle name="Normal 19 2 3 4 3 3" xfId="13072" xr:uid="{00000000-0005-0000-0000-0000AE320000}"/>
    <cellStyle name="Normal 19 2 3 4 4" xfId="13073" xr:uid="{00000000-0005-0000-0000-0000AF320000}"/>
    <cellStyle name="Normal 19 2 3 4 4 2" xfId="13074" xr:uid="{00000000-0005-0000-0000-0000B0320000}"/>
    <cellStyle name="Normal 19 2 3 4 5" xfId="13075" xr:uid="{00000000-0005-0000-0000-0000B1320000}"/>
    <cellStyle name="Normal 19 2 3 4 6" xfId="13076" xr:uid="{00000000-0005-0000-0000-0000B2320000}"/>
    <cellStyle name="Normal 19 2 3 5" xfId="13077" xr:uid="{00000000-0005-0000-0000-0000B3320000}"/>
    <cellStyle name="Normal 19 2 3 5 2" xfId="13078" xr:uid="{00000000-0005-0000-0000-0000B4320000}"/>
    <cellStyle name="Normal 19 2 3 5 2 2" xfId="13079" xr:uid="{00000000-0005-0000-0000-0000B5320000}"/>
    <cellStyle name="Normal 19 2 3 5 2 2 2" xfId="13080" xr:uid="{00000000-0005-0000-0000-0000B6320000}"/>
    <cellStyle name="Normal 19 2 3 5 2 3" xfId="13081" xr:uid="{00000000-0005-0000-0000-0000B7320000}"/>
    <cellStyle name="Normal 19 2 3 5 3" xfId="13082" xr:uid="{00000000-0005-0000-0000-0000B8320000}"/>
    <cellStyle name="Normal 19 2 3 5 3 2" xfId="13083" xr:uid="{00000000-0005-0000-0000-0000B9320000}"/>
    <cellStyle name="Normal 19 2 3 5 4" xfId="13084" xr:uid="{00000000-0005-0000-0000-0000BA320000}"/>
    <cellStyle name="Normal 19 2 3 6" xfId="13085" xr:uid="{00000000-0005-0000-0000-0000BB320000}"/>
    <cellStyle name="Normal 19 2 3 6 2" xfId="13086" xr:uid="{00000000-0005-0000-0000-0000BC320000}"/>
    <cellStyle name="Normal 19 2 3 6 2 2" xfId="13087" xr:uid="{00000000-0005-0000-0000-0000BD320000}"/>
    <cellStyle name="Normal 19 2 3 6 3" xfId="13088" xr:uid="{00000000-0005-0000-0000-0000BE320000}"/>
    <cellStyle name="Normal 19 2 3 7" xfId="13089" xr:uid="{00000000-0005-0000-0000-0000BF320000}"/>
    <cellStyle name="Normal 19 2 3 7 2" xfId="13090" xr:uid="{00000000-0005-0000-0000-0000C0320000}"/>
    <cellStyle name="Normal 19 2 3 8" xfId="13091" xr:uid="{00000000-0005-0000-0000-0000C1320000}"/>
    <cellStyle name="Normal 19 2 3 9" xfId="13092" xr:uid="{00000000-0005-0000-0000-0000C2320000}"/>
    <cellStyle name="Normal 19 2 4" xfId="13093" xr:uid="{00000000-0005-0000-0000-0000C3320000}"/>
    <cellStyle name="Normal 19 2 4 2" xfId="13094" xr:uid="{00000000-0005-0000-0000-0000C4320000}"/>
    <cellStyle name="Normal 19 2 4 2 2" xfId="13095" xr:uid="{00000000-0005-0000-0000-0000C5320000}"/>
    <cellStyle name="Normal 19 2 4 2 2 2" xfId="13096" xr:uid="{00000000-0005-0000-0000-0000C6320000}"/>
    <cellStyle name="Normal 19 2 4 2 2 2 2" xfId="13097" xr:uid="{00000000-0005-0000-0000-0000C7320000}"/>
    <cellStyle name="Normal 19 2 4 2 2 2 2 2" xfId="13098" xr:uid="{00000000-0005-0000-0000-0000C8320000}"/>
    <cellStyle name="Normal 19 2 4 2 2 2 2 2 2" xfId="13099" xr:uid="{00000000-0005-0000-0000-0000C9320000}"/>
    <cellStyle name="Normal 19 2 4 2 2 2 2 3" xfId="13100" xr:uid="{00000000-0005-0000-0000-0000CA320000}"/>
    <cellStyle name="Normal 19 2 4 2 2 2 3" xfId="13101" xr:uid="{00000000-0005-0000-0000-0000CB320000}"/>
    <cellStyle name="Normal 19 2 4 2 2 2 3 2" xfId="13102" xr:uid="{00000000-0005-0000-0000-0000CC320000}"/>
    <cellStyle name="Normal 19 2 4 2 2 2 4" xfId="13103" xr:uid="{00000000-0005-0000-0000-0000CD320000}"/>
    <cellStyle name="Normal 19 2 4 2 2 3" xfId="13104" xr:uid="{00000000-0005-0000-0000-0000CE320000}"/>
    <cellStyle name="Normal 19 2 4 2 2 3 2" xfId="13105" xr:uid="{00000000-0005-0000-0000-0000CF320000}"/>
    <cellStyle name="Normal 19 2 4 2 2 3 2 2" xfId="13106" xr:uid="{00000000-0005-0000-0000-0000D0320000}"/>
    <cellStyle name="Normal 19 2 4 2 2 3 3" xfId="13107" xr:uid="{00000000-0005-0000-0000-0000D1320000}"/>
    <cellStyle name="Normal 19 2 4 2 2 4" xfId="13108" xr:uid="{00000000-0005-0000-0000-0000D2320000}"/>
    <cellStyle name="Normal 19 2 4 2 2 4 2" xfId="13109" xr:uid="{00000000-0005-0000-0000-0000D3320000}"/>
    <cellStyle name="Normal 19 2 4 2 2 5" xfId="13110" xr:uid="{00000000-0005-0000-0000-0000D4320000}"/>
    <cellStyle name="Normal 19 2 4 2 2 6" xfId="13111" xr:uid="{00000000-0005-0000-0000-0000D5320000}"/>
    <cellStyle name="Normal 19 2 4 2 3" xfId="13112" xr:uid="{00000000-0005-0000-0000-0000D6320000}"/>
    <cellStyle name="Normal 19 2 4 2 3 2" xfId="13113" xr:uid="{00000000-0005-0000-0000-0000D7320000}"/>
    <cellStyle name="Normal 19 2 4 2 3 2 2" xfId="13114" xr:uid="{00000000-0005-0000-0000-0000D8320000}"/>
    <cellStyle name="Normal 19 2 4 2 3 2 2 2" xfId="13115" xr:uid="{00000000-0005-0000-0000-0000D9320000}"/>
    <cellStyle name="Normal 19 2 4 2 3 2 3" xfId="13116" xr:uid="{00000000-0005-0000-0000-0000DA320000}"/>
    <cellStyle name="Normal 19 2 4 2 3 3" xfId="13117" xr:uid="{00000000-0005-0000-0000-0000DB320000}"/>
    <cellStyle name="Normal 19 2 4 2 3 3 2" xfId="13118" xr:uid="{00000000-0005-0000-0000-0000DC320000}"/>
    <cellStyle name="Normal 19 2 4 2 3 4" xfId="13119" xr:uid="{00000000-0005-0000-0000-0000DD320000}"/>
    <cellStyle name="Normal 19 2 4 2 4" xfId="13120" xr:uid="{00000000-0005-0000-0000-0000DE320000}"/>
    <cellStyle name="Normal 19 2 4 2 4 2" xfId="13121" xr:uid="{00000000-0005-0000-0000-0000DF320000}"/>
    <cellStyle name="Normal 19 2 4 2 4 2 2" xfId="13122" xr:uid="{00000000-0005-0000-0000-0000E0320000}"/>
    <cellStyle name="Normal 19 2 4 2 4 3" xfId="13123" xr:uid="{00000000-0005-0000-0000-0000E1320000}"/>
    <cellStyle name="Normal 19 2 4 2 5" xfId="13124" xr:uid="{00000000-0005-0000-0000-0000E2320000}"/>
    <cellStyle name="Normal 19 2 4 2 5 2" xfId="13125" xr:uid="{00000000-0005-0000-0000-0000E3320000}"/>
    <cellStyle name="Normal 19 2 4 2 6" xfId="13126" xr:uid="{00000000-0005-0000-0000-0000E4320000}"/>
    <cellStyle name="Normal 19 2 4 2 7" xfId="13127" xr:uid="{00000000-0005-0000-0000-0000E5320000}"/>
    <cellStyle name="Normal 19 2 4 3" xfId="13128" xr:uid="{00000000-0005-0000-0000-0000E6320000}"/>
    <cellStyle name="Normal 19 2 4 3 2" xfId="13129" xr:uid="{00000000-0005-0000-0000-0000E7320000}"/>
    <cellStyle name="Normal 19 2 4 3 2 2" xfId="13130" xr:uid="{00000000-0005-0000-0000-0000E8320000}"/>
    <cellStyle name="Normal 19 2 4 3 2 2 2" xfId="13131" xr:uid="{00000000-0005-0000-0000-0000E9320000}"/>
    <cellStyle name="Normal 19 2 4 3 2 2 2 2" xfId="13132" xr:uid="{00000000-0005-0000-0000-0000EA320000}"/>
    <cellStyle name="Normal 19 2 4 3 2 2 3" xfId="13133" xr:uid="{00000000-0005-0000-0000-0000EB320000}"/>
    <cellStyle name="Normal 19 2 4 3 2 3" xfId="13134" xr:uid="{00000000-0005-0000-0000-0000EC320000}"/>
    <cellStyle name="Normal 19 2 4 3 2 3 2" xfId="13135" xr:uid="{00000000-0005-0000-0000-0000ED320000}"/>
    <cellStyle name="Normal 19 2 4 3 2 4" xfId="13136" xr:uid="{00000000-0005-0000-0000-0000EE320000}"/>
    <cellStyle name="Normal 19 2 4 3 3" xfId="13137" xr:uid="{00000000-0005-0000-0000-0000EF320000}"/>
    <cellStyle name="Normal 19 2 4 3 3 2" xfId="13138" xr:uid="{00000000-0005-0000-0000-0000F0320000}"/>
    <cellStyle name="Normal 19 2 4 3 3 2 2" xfId="13139" xr:uid="{00000000-0005-0000-0000-0000F1320000}"/>
    <cellStyle name="Normal 19 2 4 3 3 3" xfId="13140" xr:uid="{00000000-0005-0000-0000-0000F2320000}"/>
    <cellStyle name="Normal 19 2 4 3 4" xfId="13141" xr:uid="{00000000-0005-0000-0000-0000F3320000}"/>
    <cellStyle name="Normal 19 2 4 3 4 2" xfId="13142" xr:uid="{00000000-0005-0000-0000-0000F4320000}"/>
    <cellStyle name="Normal 19 2 4 3 5" xfId="13143" xr:uid="{00000000-0005-0000-0000-0000F5320000}"/>
    <cellStyle name="Normal 19 2 4 3 6" xfId="13144" xr:uid="{00000000-0005-0000-0000-0000F6320000}"/>
    <cellStyle name="Normal 19 2 4 4" xfId="13145" xr:uid="{00000000-0005-0000-0000-0000F7320000}"/>
    <cellStyle name="Normal 19 2 4 4 2" xfId="13146" xr:uid="{00000000-0005-0000-0000-0000F8320000}"/>
    <cellStyle name="Normal 19 2 4 4 2 2" xfId="13147" xr:uid="{00000000-0005-0000-0000-0000F9320000}"/>
    <cellStyle name="Normal 19 2 4 4 2 2 2" xfId="13148" xr:uid="{00000000-0005-0000-0000-0000FA320000}"/>
    <cellStyle name="Normal 19 2 4 4 2 3" xfId="13149" xr:uid="{00000000-0005-0000-0000-0000FB320000}"/>
    <cellStyle name="Normal 19 2 4 4 3" xfId="13150" xr:uid="{00000000-0005-0000-0000-0000FC320000}"/>
    <cellStyle name="Normal 19 2 4 4 3 2" xfId="13151" xr:uid="{00000000-0005-0000-0000-0000FD320000}"/>
    <cellStyle name="Normal 19 2 4 4 4" xfId="13152" xr:uid="{00000000-0005-0000-0000-0000FE320000}"/>
    <cellStyle name="Normal 19 2 4 5" xfId="13153" xr:uid="{00000000-0005-0000-0000-0000FF320000}"/>
    <cellStyle name="Normal 19 2 4 5 2" xfId="13154" xr:uid="{00000000-0005-0000-0000-000000330000}"/>
    <cellStyle name="Normal 19 2 4 5 2 2" xfId="13155" xr:uid="{00000000-0005-0000-0000-000001330000}"/>
    <cellStyle name="Normal 19 2 4 5 3" xfId="13156" xr:uid="{00000000-0005-0000-0000-000002330000}"/>
    <cellStyle name="Normal 19 2 4 6" xfId="13157" xr:uid="{00000000-0005-0000-0000-000003330000}"/>
    <cellStyle name="Normal 19 2 4 6 2" xfId="13158" xr:uid="{00000000-0005-0000-0000-000004330000}"/>
    <cellStyle name="Normal 19 2 4 7" xfId="13159" xr:uid="{00000000-0005-0000-0000-000005330000}"/>
    <cellStyle name="Normal 19 2 4 8" xfId="13160" xr:uid="{00000000-0005-0000-0000-000006330000}"/>
    <cellStyle name="Normal 19 2 5" xfId="13161" xr:uid="{00000000-0005-0000-0000-000007330000}"/>
    <cellStyle name="Normal 19 2 5 2" xfId="13162" xr:uid="{00000000-0005-0000-0000-000008330000}"/>
    <cellStyle name="Normal 19 2 5 2 2" xfId="13163" xr:uid="{00000000-0005-0000-0000-000009330000}"/>
    <cellStyle name="Normal 19 2 5 2 2 2" xfId="13164" xr:uid="{00000000-0005-0000-0000-00000A330000}"/>
    <cellStyle name="Normal 19 2 5 2 2 2 2" xfId="13165" xr:uid="{00000000-0005-0000-0000-00000B330000}"/>
    <cellStyle name="Normal 19 2 5 2 2 2 2 2" xfId="13166" xr:uid="{00000000-0005-0000-0000-00000C330000}"/>
    <cellStyle name="Normal 19 2 5 2 2 2 3" xfId="13167" xr:uid="{00000000-0005-0000-0000-00000D330000}"/>
    <cellStyle name="Normal 19 2 5 2 2 3" xfId="13168" xr:uid="{00000000-0005-0000-0000-00000E330000}"/>
    <cellStyle name="Normal 19 2 5 2 2 3 2" xfId="13169" xr:uid="{00000000-0005-0000-0000-00000F330000}"/>
    <cellStyle name="Normal 19 2 5 2 2 4" xfId="13170" xr:uid="{00000000-0005-0000-0000-000010330000}"/>
    <cellStyle name="Normal 19 2 5 2 3" xfId="13171" xr:uid="{00000000-0005-0000-0000-000011330000}"/>
    <cellStyle name="Normal 19 2 5 2 3 2" xfId="13172" xr:uid="{00000000-0005-0000-0000-000012330000}"/>
    <cellStyle name="Normal 19 2 5 2 3 2 2" xfId="13173" xr:uid="{00000000-0005-0000-0000-000013330000}"/>
    <cellStyle name="Normal 19 2 5 2 3 3" xfId="13174" xr:uid="{00000000-0005-0000-0000-000014330000}"/>
    <cellStyle name="Normal 19 2 5 2 4" xfId="13175" xr:uid="{00000000-0005-0000-0000-000015330000}"/>
    <cellStyle name="Normal 19 2 5 2 4 2" xfId="13176" xr:uid="{00000000-0005-0000-0000-000016330000}"/>
    <cellStyle name="Normal 19 2 5 2 5" xfId="13177" xr:uid="{00000000-0005-0000-0000-000017330000}"/>
    <cellStyle name="Normal 19 2 5 2 6" xfId="13178" xr:uid="{00000000-0005-0000-0000-000018330000}"/>
    <cellStyle name="Normal 19 2 5 3" xfId="13179" xr:uid="{00000000-0005-0000-0000-000019330000}"/>
    <cellStyle name="Normal 19 2 5 3 2" xfId="13180" xr:uid="{00000000-0005-0000-0000-00001A330000}"/>
    <cellStyle name="Normal 19 2 5 3 2 2" xfId="13181" xr:uid="{00000000-0005-0000-0000-00001B330000}"/>
    <cellStyle name="Normal 19 2 5 3 2 2 2" xfId="13182" xr:uid="{00000000-0005-0000-0000-00001C330000}"/>
    <cellStyle name="Normal 19 2 5 3 2 3" xfId="13183" xr:uid="{00000000-0005-0000-0000-00001D330000}"/>
    <cellStyle name="Normal 19 2 5 3 3" xfId="13184" xr:uid="{00000000-0005-0000-0000-00001E330000}"/>
    <cellStyle name="Normal 19 2 5 3 3 2" xfId="13185" xr:uid="{00000000-0005-0000-0000-00001F330000}"/>
    <cellStyle name="Normal 19 2 5 3 4" xfId="13186" xr:uid="{00000000-0005-0000-0000-000020330000}"/>
    <cellStyle name="Normal 19 2 5 4" xfId="13187" xr:uid="{00000000-0005-0000-0000-000021330000}"/>
    <cellStyle name="Normal 19 2 5 4 2" xfId="13188" xr:uid="{00000000-0005-0000-0000-000022330000}"/>
    <cellStyle name="Normal 19 2 5 4 2 2" xfId="13189" xr:uid="{00000000-0005-0000-0000-000023330000}"/>
    <cellStyle name="Normal 19 2 5 4 3" xfId="13190" xr:uid="{00000000-0005-0000-0000-000024330000}"/>
    <cellStyle name="Normal 19 2 5 5" xfId="13191" xr:uid="{00000000-0005-0000-0000-000025330000}"/>
    <cellStyle name="Normal 19 2 5 5 2" xfId="13192" xr:uid="{00000000-0005-0000-0000-000026330000}"/>
    <cellStyle name="Normal 19 2 5 6" xfId="13193" xr:uid="{00000000-0005-0000-0000-000027330000}"/>
    <cellStyle name="Normal 19 2 5 7" xfId="13194" xr:uid="{00000000-0005-0000-0000-000028330000}"/>
    <cellStyle name="Normal 19 2 6" xfId="13195" xr:uid="{00000000-0005-0000-0000-000029330000}"/>
    <cellStyle name="Normal 19 2 6 2" xfId="13196" xr:uid="{00000000-0005-0000-0000-00002A330000}"/>
    <cellStyle name="Normal 19 2 6 2 2" xfId="13197" xr:uid="{00000000-0005-0000-0000-00002B330000}"/>
    <cellStyle name="Normal 19 2 6 2 2 2" xfId="13198" xr:uid="{00000000-0005-0000-0000-00002C330000}"/>
    <cellStyle name="Normal 19 2 6 2 2 2 2" xfId="13199" xr:uid="{00000000-0005-0000-0000-00002D330000}"/>
    <cellStyle name="Normal 19 2 6 2 2 3" xfId="13200" xr:uid="{00000000-0005-0000-0000-00002E330000}"/>
    <cellStyle name="Normal 19 2 6 2 3" xfId="13201" xr:uid="{00000000-0005-0000-0000-00002F330000}"/>
    <cellStyle name="Normal 19 2 6 2 3 2" xfId="13202" xr:uid="{00000000-0005-0000-0000-000030330000}"/>
    <cellStyle name="Normal 19 2 6 2 4" xfId="13203" xr:uid="{00000000-0005-0000-0000-000031330000}"/>
    <cellStyle name="Normal 19 2 6 3" xfId="13204" xr:uid="{00000000-0005-0000-0000-000032330000}"/>
    <cellStyle name="Normal 19 2 6 3 2" xfId="13205" xr:uid="{00000000-0005-0000-0000-000033330000}"/>
    <cellStyle name="Normal 19 2 6 3 2 2" xfId="13206" xr:uid="{00000000-0005-0000-0000-000034330000}"/>
    <cellStyle name="Normal 19 2 6 3 3" xfId="13207" xr:uid="{00000000-0005-0000-0000-000035330000}"/>
    <cellStyle name="Normal 19 2 6 4" xfId="13208" xr:uid="{00000000-0005-0000-0000-000036330000}"/>
    <cellStyle name="Normal 19 2 6 4 2" xfId="13209" xr:uid="{00000000-0005-0000-0000-000037330000}"/>
    <cellStyle name="Normal 19 2 6 5" xfId="13210" xr:uid="{00000000-0005-0000-0000-000038330000}"/>
    <cellStyle name="Normal 19 2 6 6" xfId="13211" xr:uid="{00000000-0005-0000-0000-000039330000}"/>
    <cellStyle name="Normal 19 2 7" xfId="13212" xr:uid="{00000000-0005-0000-0000-00003A330000}"/>
    <cellStyle name="Normal 19 2 7 2" xfId="13213" xr:uid="{00000000-0005-0000-0000-00003B330000}"/>
    <cellStyle name="Normal 19 2 7 2 2" xfId="13214" xr:uid="{00000000-0005-0000-0000-00003C330000}"/>
    <cellStyle name="Normal 19 2 7 2 2 2" xfId="13215" xr:uid="{00000000-0005-0000-0000-00003D330000}"/>
    <cellStyle name="Normal 19 2 7 2 3" xfId="13216" xr:uid="{00000000-0005-0000-0000-00003E330000}"/>
    <cellStyle name="Normal 19 2 7 3" xfId="13217" xr:uid="{00000000-0005-0000-0000-00003F330000}"/>
    <cellStyle name="Normal 19 2 7 3 2" xfId="13218" xr:uid="{00000000-0005-0000-0000-000040330000}"/>
    <cellStyle name="Normal 19 2 7 4" xfId="13219" xr:uid="{00000000-0005-0000-0000-000041330000}"/>
    <cellStyle name="Normal 19 2 8" xfId="13220" xr:uid="{00000000-0005-0000-0000-000042330000}"/>
    <cellStyle name="Normal 19 2 8 2" xfId="13221" xr:uid="{00000000-0005-0000-0000-000043330000}"/>
    <cellStyle name="Normal 19 2 8 2 2" xfId="13222" xr:uid="{00000000-0005-0000-0000-000044330000}"/>
    <cellStyle name="Normal 19 2 8 3" xfId="13223" xr:uid="{00000000-0005-0000-0000-000045330000}"/>
    <cellStyle name="Normal 19 2 9" xfId="13224" xr:uid="{00000000-0005-0000-0000-000046330000}"/>
    <cellStyle name="Normal 19 2 9 2" xfId="13225" xr:uid="{00000000-0005-0000-0000-000047330000}"/>
    <cellStyle name="Normal 19 3" xfId="13226" xr:uid="{00000000-0005-0000-0000-000048330000}"/>
    <cellStyle name="Normal 19 3 10" xfId="13227" xr:uid="{00000000-0005-0000-0000-000049330000}"/>
    <cellStyle name="Normal 19 3 11" xfId="13228" xr:uid="{00000000-0005-0000-0000-00004A330000}"/>
    <cellStyle name="Normal 19 3 2" xfId="13229" xr:uid="{00000000-0005-0000-0000-00004B330000}"/>
    <cellStyle name="Normal 19 3 2 2" xfId="13230" xr:uid="{00000000-0005-0000-0000-00004C330000}"/>
    <cellStyle name="Normal 19 3 2 2 2" xfId="13231" xr:uid="{00000000-0005-0000-0000-00004D330000}"/>
    <cellStyle name="Normal 19 3 2 2 2 2" xfId="13232" xr:uid="{00000000-0005-0000-0000-00004E330000}"/>
    <cellStyle name="Normal 19 3 2 2 2 2 2" xfId="13233" xr:uid="{00000000-0005-0000-0000-00004F330000}"/>
    <cellStyle name="Normal 19 3 2 2 2 2 2 2" xfId="13234" xr:uid="{00000000-0005-0000-0000-000050330000}"/>
    <cellStyle name="Normal 19 3 2 2 2 2 2 2 2" xfId="13235" xr:uid="{00000000-0005-0000-0000-000051330000}"/>
    <cellStyle name="Normal 19 3 2 2 2 2 2 2 2 2" xfId="13236" xr:uid="{00000000-0005-0000-0000-000052330000}"/>
    <cellStyle name="Normal 19 3 2 2 2 2 2 2 3" xfId="13237" xr:uid="{00000000-0005-0000-0000-000053330000}"/>
    <cellStyle name="Normal 19 3 2 2 2 2 2 3" xfId="13238" xr:uid="{00000000-0005-0000-0000-000054330000}"/>
    <cellStyle name="Normal 19 3 2 2 2 2 2 3 2" xfId="13239" xr:uid="{00000000-0005-0000-0000-000055330000}"/>
    <cellStyle name="Normal 19 3 2 2 2 2 2 4" xfId="13240" xr:uid="{00000000-0005-0000-0000-000056330000}"/>
    <cellStyle name="Normal 19 3 2 2 2 2 3" xfId="13241" xr:uid="{00000000-0005-0000-0000-000057330000}"/>
    <cellStyle name="Normal 19 3 2 2 2 2 3 2" xfId="13242" xr:uid="{00000000-0005-0000-0000-000058330000}"/>
    <cellStyle name="Normal 19 3 2 2 2 2 3 2 2" xfId="13243" xr:uid="{00000000-0005-0000-0000-000059330000}"/>
    <cellStyle name="Normal 19 3 2 2 2 2 3 3" xfId="13244" xr:uid="{00000000-0005-0000-0000-00005A330000}"/>
    <cellStyle name="Normal 19 3 2 2 2 2 4" xfId="13245" xr:uid="{00000000-0005-0000-0000-00005B330000}"/>
    <cellStyle name="Normal 19 3 2 2 2 2 4 2" xfId="13246" xr:uid="{00000000-0005-0000-0000-00005C330000}"/>
    <cellStyle name="Normal 19 3 2 2 2 2 5" xfId="13247" xr:uid="{00000000-0005-0000-0000-00005D330000}"/>
    <cellStyle name="Normal 19 3 2 2 2 2 6" xfId="13248" xr:uid="{00000000-0005-0000-0000-00005E330000}"/>
    <cellStyle name="Normal 19 3 2 2 2 3" xfId="13249" xr:uid="{00000000-0005-0000-0000-00005F330000}"/>
    <cellStyle name="Normal 19 3 2 2 2 3 2" xfId="13250" xr:uid="{00000000-0005-0000-0000-000060330000}"/>
    <cellStyle name="Normal 19 3 2 2 2 3 2 2" xfId="13251" xr:uid="{00000000-0005-0000-0000-000061330000}"/>
    <cellStyle name="Normal 19 3 2 2 2 3 2 2 2" xfId="13252" xr:uid="{00000000-0005-0000-0000-000062330000}"/>
    <cellStyle name="Normal 19 3 2 2 2 3 2 3" xfId="13253" xr:uid="{00000000-0005-0000-0000-000063330000}"/>
    <cellStyle name="Normal 19 3 2 2 2 3 3" xfId="13254" xr:uid="{00000000-0005-0000-0000-000064330000}"/>
    <cellStyle name="Normal 19 3 2 2 2 3 3 2" xfId="13255" xr:uid="{00000000-0005-0000-0000-000065330000}"/>
    <cellStyle name="Normal 19 3 2 2 2 3 4" xfId="13256" xr:uid="{00000000-0005-0000-0000-000066330000}"/>
    <cellStyle name="Normal 19 3 2 2 2 4" xfId="13257" xr:uid="{00000000-0005-0000-0000-000067330000}"/>
    <cellStyle name="Normal 19 3 2 2 2 4 2" xfId="13258" xr:uid="{00000000-0005-0000-0000-000068330000}"/>
    <cellStyle name="Normal 19 3 2 2 2 4 2 2" xfId="13259" xr:uid="{00000000-0005-0000-0000-000069330000}"/>
    <cellStyle name="Normal 19 3 2 2 2 4 3" xfId="13260" xr:uid="{00000000-0005-0000-0000-00006A330000}"/>
    <cellStyle name="Normal 19 3 2 2 2 5" xfId="13261" xr:uid="{00000000-0005-0000-0000-00006B330000}"/>
    <cellStyle name="Normal 19 3 2 2 2 5 2" xfId="13262" xr:uid="{00000000-0005-0000-0000-00006C330000}"/>
    <cellStyle name="Normal 19 3 2 2 2 6" xfId="13263" xr:uid="{00000000-0005-0000-0000-00006D330000}"/>
    <cellStyle name="Normal 19 3 2 2 2 7" xfId="13264" xr:uid="{00000000-0005-0000-0000-00006E330000}"/>
    <cellStyle name="Normal 19 3 2 2 3" xfId="13265" xr:uid="{00000000-0005-0000-0000-00006F330000}"/>
    <cellStyle name="Normal 19 3 2 2 3 2" xfId="13266" xr:uid="{00000000-0005-0000-0000-000070330000}"/>
    <cellStyle name="Normal 19 3 2 2 3 2 2" xfId="13267" xr:uid="{00000000-0005-0000-0000-000071330000}"/>
    <cellStyle name="Normal 19 3 2 2 3 2 2 2" xfId="13268" xr:uid="{00000000-0005-0000-0000-000072330000}"/>
    <cellStyle name="Normal 19 3 2 2 3 2 2 2 2" xfId="13269" xr:uid="{00000000-0005-0000-0000-000073330000}"/>
    <cellStyle name="Normal 19 3 2 2 3 2 2 3" xfId="13270" xr:uid="{00000000-0005-0000-0000-000074330000}"/>
    <cellStyle name="Normal 19 3 2 2 3 2 3" xfId="13271" xr:uid="{00000000-0005-0000-0000-000075330000}"/>
    <cellStyle name="Normal 19 3 2 2 3 2 3 2" xfId="13272" xr:uid="{00000000-0005-0000-0000-000076330000}"/>
    <cellStyle name="Normal 19 3 2 2 3 2 4" xfId="13273" xr:uid="{00000000-0005-0000-0000-000077330000}"/>
    <cellStyle name="Normal 19 3 2 2 3 3" xfId="13274" xr:uid="{00000000-0005-0000-0000-000078330000}"/>
    <cellStyle name="Normal 19 3 2 2 3 3 2" xfId="13275" xr:uid="{00000000-0005-0000-0000-000079330000}"/>
    <cellStyle name="Normal 19 3 2 2 3 3 2 2" xfId="13276" xr:uid="{00000000-0005-0000-0000-00007A330000}"/>
    <cellStyle name="Normal 19 3 2 2 3 3 3" xfId="13277" xr:uid="{00000000-0005-0000-0000-00007B330000}"/>
    <cellStyle name="Normal 19 3 2 2 3 4" xfId="13278" xr:uid="{00000000-0005-0000-0000-00007C330000}"/>
    <cellStyle name="Normal 19 3 2 2 3 4 2" xfId="13279" xr:uid="{00000000-0005-0000-0000-00007D330000}"/>
    <cellStyle name="Normal 19 3 2 2 3 5" xfId="13280" xr:uid="{00000000-0005-0000-0000-00007E330000}"/>
    <cellStyle name="Normal 19 3 2 2 3 6" xfId="13281" xr:uid="{00000000-0005-0000-0000-00007F330000}"/>
    <cellStyle name="Normal 19 3 2 2 4" xfId="13282" xr:uid="{00000000-0005-0000-0000-000080330000}"/>
    <cellStyle name="Normal 19 3 2 2 4 2" xfId="13283" xr:uid="{00000000-0005-0000-0000-000081330000}"/>
    <cellStyle name="Normal 19 3 2 2 4 2 2" xfId="13284" xr:uid="{00000000-0005-0000-0000-000082330000}"/>
    <cellStyle name="Normal 19 3 2 2 4 2 2 2" xfId="13285" xr:uid="{00000000-0005-0000-0000-000083330000}"/>
    <cellStyle name="Normal 19 3 2 2 4 2 3" xfId="13286" xr:uid="{00000000-0005-0000-0000-000084330000}"/>
    <cellStyle name="Normal 19 3 2 2 4 3" xfId="13287" xr:uid="{00000000-0005-0000-0000-000085330000}"/>
    <cellStyle name="Normal 19 3 2 2 4 3 2" xfId="13288" xr:uid="{00000000-0005-0000-0000-000086330000}"/>
    <cellStyle name="Normal 19 3 2 2 4 4" xfId="13289" xr:uid="{00000000-0005-0000-0000-000087330000}"/>
    <cellStyle name="Normal 19 3 2 2 5" xfId="13290" xr:uid="{00000000-0005-0000-0000-000088330000}"/>
    <cellStyle name="Normal 19 3 2 2 5 2" xfId="13291" xr:uid="{00000000-0005-0000-0000-000089330000}"/>
    <cellStyle name="Normal 19 3 2 2 5 2 2" xfId="13292" xr:uid="{00000000-0005-0000-0000-00008A330000}"/>
    <cellStyle name="Normal 19 3 2 2 5 3" xfId="13293" xr:uid="{00000000-0005-0000-0000-00008B330000}"/>
    <cellStyle name="Normal 19 3 2 2 6" xfId="13294" xr:uid="{00000000-0005-0000-0000-00008C330000}"/>
    <cellStyle name="Normal 19 3 2 2 6 2" xfId="13295" xr:uid="{00000000-0005-0000-0000-00008D330000}"/>
    <cellStyle name="Normal 19 3 2 2 7" xfId="13296" xr:uid="{00000000-0005-0000-0000-00008E330000}"/>
    <cellStyle name="Normal 19 3 2 2 8" xfId="13297" xr:uid="{00000000-0005-0000-0000-00008F330000}"/>
    <cellStyle name="Normal 19 3 2 3" xfId="13298" xr:uid="{00000000-0005-0000-0000-000090330000}"/>
    <cellStyle name="Normal 19 3 2 3 2" xfId="13299" xr:uid="{00000000-0005-0000-0000-000091330000}"/>
    <cellStyle name="Normal 19 3 2 3 2 2" xfId="13300" xr:uid="{00000000-0005-0000-0000-000092330000}"/>
    <cellStyle name="Normal 19 3 2 3 2 2 2" xfId="13301" xr:uid="{00000000-0005-0000-0000-000093330000}"/>
    <cellStyle name="Normal 19 3 2 3 2 2 2 2" xfId="13302" xr:uid="{00000000-0005-0000-0000-000094330000}"/>
    <cellStyle name="Normal 19 3 2 3 2 2 2 2 2" xfId="13303" xr:uid="{00000000-0005-0000-0000-000095330000}"/>
    <cellStyle name="Normal 19 3 2 3 2 2 2 3" xfId="13304" xr:uid="{00000000-0005-0000-0000-000096330000}"/>
    <cellStyle name="Normal 19 3 2 3 2 2 3" xfId="13305" xr:uid="{00000000-0005-0000-0000-000097330000}"/>
    <cellStyle name="Normal 19 3 2 3 2 2 3 2" xfId="13306" xr:uid="{00000000-0005-0000-0000-000098330000}"/>
    <cellStyle name="Normal 19 3 2 3 2 2 4" xfId="13307" xr:uid="{00000000-0005-0000-0000-000099330000}"/>
    <cellStyle name="Normal 19 3 2 3 2 3" xfId="13308" xr:uid="{00000000-0005-0000-0000-00009A330000}"/>
    <cellStyle name="Normal 19 3 2 3 2 3 2" xfId="13309" xr:uid="{00000000-0005-0000-0000-00009B330000}"/>
    <cellStyle name="Normal 19 3 2 3 2 3 2 2" xfId="13310" xr:uid="{00000000-0005-0000-0000-00009C330000}"/>
    <cellStyle name="Normal 19 3 2 3 2 3 3" xfId="13311" xr:uid="{00000000-0005-0000-0000-00009D330000}"/>
    <cellStyle name="Normal 19 3 2 3 2 4" xfId="13312" xr:uid="{00000000-0005-0000-0000-00009E330000}"/>
    <cellStyle name="Normal 19 3 2 3 2 4 2" xfId="13313" xr:uid="{00000000-0005-0000-0000-00009F330000}"/>
    <cellStyle name="Normal 19 3 2 3 2 5" xfId="13314" xr:uid="{00000000-0005-0000-0000-0000A0330000}"/>
    <cellStyle name="Normal 19 3 2 3 2 6" xfId="13315" xr:uid="{00000000-0005-0000-0000-0000A1330000}"/>
    <cellStyle name="Normal 19 3 2 3 3" xfId="13316" xr:uid="{00000000-0005-0000-0000-0000A2330000}"/>
    <cellStyle name="Normal 19 3 2 3 3 2" xfId="13317" xr:uid="{00000000-0005-0000-0000-0000A3330000}"/>
    <cellStyle name="Normal 19 3 2 3 3 2 2" xfId="13318" xr:uid="{00000000-0005-0000-0000-0000A4330000}"/>
    <cellStyle name="Normal 19 3 2 3 3 2 2 2" xfId="13319" xr:uid="{00000000-0005-0000-0000-0000A5330000}"/>
    <cellStyle name="Normal 19 3 2 3 3 2 3" xfId="13320" xr:uid="{00000000-0005-0000-0000-0000A6330000}"/>
    <cellStyle name="Normal 19 3 2 3 3 3" xfId="13321" xr:uid="{00000000-0005-0000-0000-0000A7330000}"/>
    <cellStyle name="Normal 19 3 2 3 3 3 2" xfId="13322" xr:uid="{00000000-0005-0000-0000-0000A8330000}"/>
    <cellStyle name="Normal 19 3 2 3 3 4" xfId="13323" xr:uid="{00000000-0005-0000-0000-0000A9330000}"/>
    <cellStyle name="Normal 19 3 2 3 4" xfId="13324" xr:uid="{00000000-0005-0000-0000-0000AA330000}"/>
    <cellStyle name="Normal 19 3 2 3 4 2" xfId="13325" xr:uid="{00000000-0005-0000-0000-0000AB330000}"/>
    <cellStyle name="Normal 19 3 2 3 4 2 2" xfId="13326" xr:uid="{00000000-0005-0000-0000-0000AC330000}"/>
    <cellStyle name="Normal 19 3 2 3 4 3" xfId="13327" xr:uid="{00000000-0005-0000-0000-0000AD330000}"/>
    <cellStyle name="Normal 19 3 2 3 5" xfId="13328" xr:uid="{00000000-0005-0000-0000-0000AE330000}"/>
    <cellStyle name="Normal 19 3 2 3 5 2" xfId="13329" xr:uid="{00000000-0005-0000-0000-0000AF330000}"/>
    <cellStyle name="Normal 19 3 2 3 6" xfId="13330" xr:uid="{00000000-0005-0000-0000-0000B0330000}"/>
    <cellStyle name="Normal 19 3 2 3 7" xfId="13331" xr:uid="{00000000-0005-0000-0000-0000B1330000}"/>
    <cellStyle name="Normal 19 3 2 4" xfId="13332" xr:uid="{00000000-0005-0000-0000-0000B2330000}"/>
    <cellStyle name="Normal 19 3 2 4 2" xfId="13333" xr:uid="{00000000-0005-0000-0000-0000B3330000}"/>
    <cellStyle name="Normal 19 3 2 4 2 2" xfId="13334" xr:uid="{00000000-0005-0000-0000-0000B4330000}"/>
    <cellStyle name="Normal 19 3 2 4 2 2 2" xfId="13335" xr:uid="{00000000-0005-0000-0000-0000B5330000}"/>
    <cellStyle name="Normal 19 3 2 4 2 2 2 2" xfId="13336" xr:uid="{00000000-0005-0000-0000-0000B6330000}"/>
    <cellStyle name="Normal 19 3 2 4 2 2 3" xfId="13337" xr:uid="{00000000-0005-0000-0000-0000B7330000}"/>
    <cellStyle name="Normal 19 3 2 4 2 3" xfId="13338" xr:uid="{00000000-0005-0000-0000-0000B8330000}"/>
    <cellStyle name="Normal 19 3 2 4 2 3 2" xfId="13339" xr:uid="{00000000-0005-0000-0000-0000B9330000}"/>
    <cellStyle name="Normal 19 3 2 4 2 4" xfId="13340" xr:uid="{00000000-0005-0000-0000-0000BA330000}"/>
    <cellStyle name="Normal 19 3 2 4 3" xfId="13341" xr:uid="{00000000-0005-0000-0000-0000BB330000}"/>
    <cellStyle name="Normal 19 3 2 4 3 2" xfId="13342" xr:uid="{00000000-0005-0000-0000-0000BC330000}"/>
    <cellStyle name="Normal 19 3 2 4 3 2 2" xfId="13343" xr:uid="{00000000-0005-0000-0000-0000BD330000}"/>
    <cellStyle name="Normal 19 3 2 4 3 3" xfId="13344" xr:uid="{00000000-0005-0000-0000-0000BE330000}"/>
    <cellStyle name="Normal 19 3 2 4 4" xfId="13345" xr:uid="{00000000-0005-0000-0000-0000BF330000}"/>
    <cellStyle name="Normal 19 3 2 4 4 2" xfId="13346" xr:uid="{00000000-0005-0000-0000-0000C0330000}"/>
    <cellStyle name="Normal 19 3 2 4 5" xfId="13347" xr:uid="{00000000-0005-0000-0000-0000C1330000}"/>
    <cellStyle name="Normal 19 3 2 4 6" xfId="13348" xr:uid="{00000000-0005-0000-0000-0000C2330000}"/>
    <cellStyle name="Normal 19 3 2 5" xfId="13349" xr:uid="{00000000-0005-0000-0000-0000C3330000}"/>
    <cellStyle name="Normal 19 3 2 5 2" xfId="13350" xr:uid="{00000000-0005-0000-0000-0000C4330000}"/>
    <cellStyle name="Normal 19 3 2 5 2 2" xfId="13351" xr:uid="{00000000-0005-0000-0000-0000C5330000}"/>
    <cellStyle name="Normal 19 3 2 5 2 2 2" xfId="13352" xr:uid="{00000000-0005-0000-0000-0000C6330000}"/>
    <cellStyle name="Normal 19 3 2 5 2 3" xfId="13353" xr:uid="{00000000-0005-0000-0000-0000C7330000}"/>
    <cellStyle name="Normal 19 3 2 5 3" xfId="13354" xr:uid="{00000000-0005-0000-0000-0000C8330000}"/>
    <cellStyle name="Normal 19 3 2 5 3 2" xfId="13355" xr:uid="{00000000-0005-0000-0000-0000C9330000}"/>
    <cellStyle name="Normal 19 3 2 5 4" xfId="13356" xr:uid="{00000000-0005-0000-0000-0000CA330000}"/>
    <cellStyle name="Normal 19 3 2 6" xfId="13357" xr:uid="{00000000-0005-0000-0000-0000CB330000}"/>
    <cellStyle name="Normal 19 3 2 6 2" xfId="13358" xr:uid="{00000000-0005-0000-0000-0000CC330000}"/>
    <cellStyle name="Normal 19 3 2 6 2 2" xfId="13359" xr:uid="{00000000-0005-0000-0000-0000CD330000}"/>
    <cellStyle name="Normal 19 3 2 6 3" xfId="13360" xr:uid="{00000000-0005-0000-0000-0000CE330000}"/>
    <cellStyle name="Normal 19 3 2 7" xfId="13361" xr:uid="{00000000-0005-0000-0000-0000CF330000}"/>
    <cellStyle name="Normal 19 3 2 7 2" xfId="13362" xr:uid="{00000000-0005-0000-0000-0000D0330000}"/>
    <cellStyle name="Normal 19 3 2 8" xfId="13363" xr:uid="{00000000-0005-0000-0000-0000D1330000}"/>
    <cellStyle name="Normal 19 3 2 9" xfId="13364" xr:uid="{00000000-0005-0000-0000-0000D2330000}"/>
    <cellStyle name="Normal 19 3 3" xfId="13365" xr:uid="{00000000-0005-0000-0000-0000D3330000}"/>
    <cellStyle name="Normal 19 3 3 2" xfId="13366" xr:uid="{00000000-0005-0000-0000-0000D4330000}"/>
    <cellStyle name="Normal 19 3 3 2 2" xfId="13367" xr:uid="{00000000-0005-0000-0000-0000D5330000}"/>
    <cellStyle name="Normal 19 3 3 2 2 2" xfId="13368" xr:uid="{00000000-0005-0000-0000-0000D6330000}"/>
    <cellStyle name="Normal 19 3 3 2 2 2 2" xfId="13369" xr:uid="{00000000-0005-0000-0000-0000D7330000}"/>
    <cellStyle name="Normal 19 3 3 2 2 2 2 2" xfId="13370" xr:uid="{00000000-0005-0000-0000-0000D8330000}"/>
    <cellStyle name="Normal 19 3 3 2 2 2 2 2 2" xfId="13371" xr:uid="{00000000-0005-0000-0000-0000D9330000}"/>
    <cellStyle name="Normal 19 3 3 2 2 2 2 3" xfId="13372" xr:uid="{00000000-0005-0000-0000-0000DA330000}"/>
    <cellStyle name="Normal 19 3 3 2 2 2 3" xfId="13373" xr:uid="{00000000-0005-0000-0000-0000DB330000}"/>
    <cellStyle name="Normal 19 3 3 2 2 2 3 2" xfId="13374" xr:uid="{00000000-0005-0000-0000-0000DC330000}"/>
    <cellStyle name="Normal 19 3 3 2 2 2 4" xfId="13375" xr:uid="{00000000-0005-0000-0000-0000DD330000}"/>
    <cellStyle name="Normal 19 3 3 2 2 3" xfId="13376" xr:uid="{00000000-0005-0000-0000-0000DE330000}"/>
    <cellStyle name="Normal 19 3 3 2 2 3 2" xfId="13377" xr:uid="{00000000-0005-0000-0000-0000DF330000}"/>
    <cellStyle name="Normal 19 3 3 2 2 3 2 2" xfId="13378" xr:uid="{00000000-0005-0000-0000-0000E0330000}"/>
    <cellStyle name="Normal 19 3 3 2 2 3 3" xfId="13379" xr:uid="{00000000-0005-0000-0000-0000E1330000}"/>
    <cellStyle name="Normal 19 3 3 2 2 4" xfId="13380" xr:uid="{00000000-0005-0000-0000-0000E2330000}"/>
    <cellStyle name="Normal 19 3 3 2 2 4 2" xfId="13381" xr:uid="{00000000-0005-0000-0000-0000E3330000}"/>
    <cellStyle name="Normal 19 3 3 2 2 5" xfId="13382" xr:uid="{00000000-0005-0000-0000-0000E4330000}"/>
    <cellStyle name="Normal 19 3 3 2 2 6" xfId="13383" xr:uid="{00000000-0005-0000-0000-0000E5330000}"/>
    <cellStyle name="Normal 19 3 3 2 3" xfId="13384" xr:uid="{00000000-0005-0000-0000-0000E6330000}"/>
    <cellStyle name="Normal 19 3 3 2 3 2" xfId="13385" xr:uid="{00000000-0005-0000-0000-0000E7330000}"/>
    <cellStyle name="Normal 19 3 3 2 3 2 2" xfId="13386" xr:uid="{00000000-0005-0000-0000-0000E8330000}"/>
    <cellStyle name="Normal 19 3 3 2 3 2 2 2" xfId="13387" xr:uid="{00000000-0005-0000-0000-0000E9330000}"/>
    <cellStyle name="Normal 19 3 3 2 3 2 3" xfId="13388" xr:uid="{00000000-0005-0000-0000-0000EA330000}"/>
    <cellStyle name="Normal 19 3 3 2 3 3" xfId="13389" xr:uid="{00000000-0005-0000-0000-0000EB330000}"/>
    <cellStyle name="Normal 19 3 3 2 3 3 2" xfId="13390" xr:uid="{00000000-0005-0000-0000-0000EC330000}"/>
    <cellStyle name="Normal 19 3 3 2 3 4" xfId="13391" xr:uid="{00000000-0005-0000-0000-0000ED330000}"/>
    <cellStyle name="Normal 19 3 3 2 4" xfId="13392" xr:uid="{00000000-0005-0000-0000-0000EE330000}"/>
    <cellStyle name="Normal 19 3 3 2 4 2" xfId="13393" xr:uid="{00000000-0005-0000-0000-0000EF330000}"/>
    <cellStyle name="Normal 19 3 3 2 4 2 2" xfId="13394" xr:uid="{00000000-0005-0000-0000-0000F0330000}"/>
    <cellStyle name="Normal 19 3 3 2 4 3" xfId="13395" xr:uid="{00000000-0005-0000-0000-0000F1330000}"/>
    <cellStyle name="Normal 19 3 3 2 5" xfId="13396" xr:uid="{00000000-0005-0000-0000-0000F2330000}"/>
    <cellStyle name="Normal 19 3 3 2 5 2" xfId="13397" xr:uid="{00000000-0005-0000-0000-0000F3330000}"/>
    <cellStyle name="Normal 19 3 3 2 6" xfId="13398" xr:uid="{00000000-0005-0000-0000-0000F4330000}"/>
    <cellStyle name="Normal 19 3 3 2 7" xfId="13399" xr:uid="{00000000-0005-0000-0000-0000F5330000}"/>
    <cellStyle name="Normal 19 3 3 3" xfId="13400" xr:uid="{00000000-0005-0000-0000-0000F6330000}"/>
    <cellStyle name="Normal 19 3 3 3 2" xfId="13401" xr:uid="{00000000-0005-0000-0000-0000F7330000}"/>
    <cellStyle name="Normal 19 3 3 3 2 2" xfId="13402" xr:uid="{00000000-0005-0000-0000-0000F8330000}"/>
    <cellStyle name="Normal 19 3 3 3 2 2 2" xfId="13403" xr:uid="{00000000-0005-0000-0000-0000F9330000}"/>
    <cellStyle name="Normal 19 3 3 3 2 2 2 2" xfId="13404" xr:uid="{00000000-0005-0000-0000-0000FA330000}"/>
    <cellStyle name="Normal 19 3 3 3 2 2 3" xfId="13405" xr:uid="{00000000-0005-0000-0000-0000FB330000}"/>
    <cellStyle name="Normal 19 3 3 3 2 3" xfId="13406" xr:uid="{00000000-0005-0000-0000-0000FC330000}"/>
    <cellStyle name="Normal 19 3 3 3 2 3 2" xfId="13407" xr:uid="{00000000-0005-0000-0000-0000FD330000}"/>
    <cellStyle name="Normal 19 3 3 3 2 4" xfId="13408" xr:uid="{00000000-0005-0000-0000-0000FE330000}"/>
    <cellStyle name="Normal 19 3 3 3 3" xfId="13409" xr:uid="{00000000-0005-0000-0000-0000FF330000}"/>
    <cellStyle name="Normal 19 3 3 3 3 2" xfId="13410" xr:uid="{00000000-0005-0000-0000-000000340000}"/>
    <cellStyle name="Normal 19 3 3 3 3 2 2" xfId="13411" xr:uid="{00000000-0005-0000-0000-000001340000}"/>
    <cellStyle name="Normal 19 3 3 3 3 3" xfId="13412" xr:uid="{00000000-0005-0000-0000-000002340000}"/>
    <cellStyle name="Normal 19 3 3 3 4" xfId="13413" xr:uid="{00000000-0005-0000-0000-000003340000}"/>
    <cellStyle name="Normal 19 3 3 3 4 2" xfId="13414" xr:uid="{00000000-0005-0000-0000-000004340000}"/>
    <cellStyle name="Normal 19 3 3 3 5" xfId="13415" xr:uid="{00000000-0005-0000-0000-000005340000}"/>
    <cellStyle name="Normal 19 3 3 3 6" xfId="13416" xr:uid="{00000000-0005-0000-0000-000006340000}"/>
    <cellStyle name="Normal 19 3 3 4" xfId="13417" xr:uid="{00000000-0005-0000-0000-000007340000}"/>
    <cellStyle name="Normal 19 3 3 4 2" xfId="13418" xr:uid="{00000000-0005-0000-0000-000008340000}"/>
    <cellStyle name="Normal 19 3 3 4 2 2" xfId="13419" xr:uid="{00000000-0005-0000-0000-000009340000}"/>
    <cellStyle name="Normal 19 3 3 4 2 2 2" xfId="13420" xr:uid="{00000000-0005-0000-0000-00000A340000}"/>
    <cellStyle name="Normal 19 3 3 4 2 3" xfId="13421" xr:uid="{00000000-0005-0000-0000-00000B340000}"/>
    <cellStyle name="Normal 19 3 3 4 3" xfId="13422" xr:uid="{00000000-0005-0000-0000-00000C340000}"/>
    <cellStyle name="Normal 19 3 3 4 3 2" xfId="13423" xr:uid="{00000000-0005-0000-0000-00000D340000}"/>
    <cellStyle name="Normal 19 3 3 4 4" xfId="13424" xr:uid="{00000000-0005-0000-0000-00000E340000}"/>
    <cellStyle name="Normal 19 3 3 5" xfId="13425" xr:uid="{00000000-0005-0000-0000-00000F340000}"/>
    <cellStyle name="Normal 19 3 3 5 2" xfId="13426" xr:uid="{00000000-0005-0000-0000-000010340000}"/>
    <cellStyle name="Normal 19 3 3 5 2 2" xfId="13427" xr:uid="{00000000-0005-0000-0000-000011340000}"/>
    <cellStyle name="Normal 19 3 3 5 3" xfId="13428" xr:uid="{00000000-0005-0000-0000-000012340000}"/>
    <cellStyle name="Normal 19 3 3 6" xfId="13429" xr:uid="{00000000-0005-0000-0000-000013340000}"/>
    <cellStyle name="Normal 19 3 3 6 2" xfId="13430" xr:uid="{00000000-0005-0000-0000-000014340000}"/>
    <cellStyle name="Normal 19 3 3 7" xfId="13431" xr:uid="{00000000-0005-0000-0000-000015340000}"/>
    <cellStyle name="Normal 19 3 3 8" xfId="13432" xr:uid="{00000000-0005-0000-0000-000016340000}"/>
    <cellStyle name="Normal 19 3 4" xfId="13433" xr:uid="{00000000-0005-0000-0000-000017340000}"/>
    <cellStyle name="Normal 19 3 4 2" xfId="13434" xr:uid="{00000000-0005-0000-0000-000018340000}"/>
    <cellStyle name="Normal 19 3 4 2 2" xfId="13435" xr:uid="{00000000-0005-0000-0000-000019340000}"/>
    <cellStyle name="Normal 19 3 4 2 2 2" xfId="13436" xr:uid="{00000000-0005-0000-0000-00001A340000}"/>
    <cellStyle name="Normal 19 3 4 2 2 2 2" xfId="13437" xr:uid="{00000000-0005-0000-0000-00001B340000}"/>
    <cellStyle name="Normal 19 3 4 2 2 2 2 2" xfId="13438" xr:uid="{00000000-0005-0000-0000-00001C340000}"/>
    <cellStyle name="Normal 19 3 4 2 2 2 3" xfId="13439" xr:uid="{00000000-0005-0000-0000-00001D340000}"/>
    <cellStyle name="Normal 19 3 4 2 2 3" xfId="13440" xr:uid="{00000000-0005-0000-0000-00001E340000}"/>
    <cellStyle name="Normal 19 3 4 2 2 3 2" xfId="13441" xr:uid="{00000000-0005-0000-0000-00001F340000}"/>
    <cellStyle name="Normal 19 3 4 2 2 4" xfId="13442" xr:uid="{00000000-0005-0000-0000-000020340000}"/>
    <cellStyle name="Normal 19 3 4 2 3" xfId="13443" xr:uid="{00000000-0005-0000-0000-000021340000}"/>
    <cellStyle name="Normal 19 3 4 2 3 2" xfId="13444" xr:uid="{00000000-0005-0000-0000-000022340000}"/>
    <cellStyle name="Normal 19 3 4 2 3 2 2" xfId="13445" xr:uid="{00000000-0005-0000-0000-000023340000}"/>
    <cellStyle name="Normal 19 3 4 2 3 3" xfId="13446" xr:uid="{00000000-0005-0000-0000-000024340000}"/>
    <cellStyle name="Normal 19 3 4 2 4" xfId="13447" xr:uid="{00000000-0005-0000-0000-000025340000}"/>
    <cellStyle name="Normal 19 3 4 2 4 2" xfId="13448" xr:uid="{00000000-0005-0000-0000-000026340000}"/>
    <cellStyle name="Normal 19 3 4 2 5" xfId="13449" xr:uid="{00000000-0005-0000-0000-000027340000}"/>
    <cellStyle name="Normal 19 3 4 2 6" xfId="13450" xr:uid="{00000000-0005-0000-0000-000028340000}"/>
    <cellStyle name="Normal 19 3 4 3" xfId="13451" xr:uid="{00000000-0005-0000-0000-000029340000}"/>
    <cellStyle name="Normal 19 3 4 3 2" xfId="13452" xr:uid="{00000000-0005-0000-0000-00002A340000}"/>
    <cellStyle name="Normal 19 3 4 3 2 2" xfId="13453" xr:uid="{00000000-0005-0000-0000-00002B340000}"/>
    <cellStyle name="Normal 19 3 4 3 2 2 2" xfId="13454" xr:uid="{00000000-0005-0000-0000-00002C340000}"/>
    <cellStyle name="Normal 19 3 4 3 2 3" xfId="13455" xr:uid="{00000000-0005-0000-0000-00002D340000}"/>
    <cellStyle name="Normal 19 3 4 3 3" xfId="13456" xr:uid="{00000000-0005-0000-0000-00002E340000}"/>
    <cellStyle name="Normal 19 3 4 3 3 2" xfId="13457" xr:uid="{00000000-0005-0000-0000-00002F340000}"/>
    <cellStyle name="Normal 19 3 4 3 4" xfId="13458" xr:uid="{00000000-0005-0000-0000-000030340000}"/>
    <cellStyle name="Normal 19 3 4 4" xfId="13459" xr:uid="{00000000-0005-0000-0000-000031340000}"/>
    <cellStyle name="Normal 19 3 4 4 2" xfId="13460" xr:uid="{00000000-0005-0000-0000-000032340000}"/>
    <cellStyle name="Normal 19 3 4 4 2 2" xfId="13461" xr:uid="{00000000-0005-0000-0000-000033340000}"/>
    <cellStyle name="Normal 19 3 4 4 3" xfId="13462" xr:uid="{00000000-0005-0000-0000-000034340000}"/>
    <cellStyle name="Normal 19 3 4 5" xfId="13463" xr:uid="{00000000-0005-0000-0000-000035340000}"/>
    <cellStyle name="Normal 19 3 4 5 2" xfId="13464" xr:uid="{00000000-0005-0000-0000-000036340000}"/>
    <cellStyle name="Normal 19 3 4 6" xfId="13465" xr:uid="{00000000-0005-0000-0000-000037340000}"/>
    <cellStyle name="Normal 19 3 4 7" xfId="13466" xr:uid="{00000000-0005-0000-0000-000038340000}"/>
    <cellStyle name="Normal 19 3 5" xfId="13467" xr:uid="{00000000-0005-0000-0000-000039340000}"/>
    <cellStyle name="Normal 19 3 5 2" xfId="13468" xr:uid="{00000000-0005-0000-0000-00003A340000}"/>
    <cellStyle name="Normal 19 3 5 2 2" xfId="13469" xr:uid="{00000000-0005-0000-0000-00003B340000}"/>
    <cellStyle name="Normal 19 3 5 2 2 2" xfId="13470" xr:uid="{00000000-0005-0000-0000-00003C340000}"/>
    <cellStyle name="Normal 19 3 5 2 2 2 2" xfId="13471" xr:uid="{00000000-0005-0000-0000-00003D340000}"/>
    <cellStyle name="Normal 19 3 5 2 2 3" xfId="13472" xr:uid="{00000000-0005-0000-0000-00003E340000}"/>
    <cellStyle name="Normal 19 3 5 2 3" xfId="13473" xr:uid="{00000000-0005-0000-0000-00003F340000}"/>
    <cellStyle name="Normal 19 3 5 2 3 2" xfId="13474" xr:uid="{00000000-0005-0000-0000-000040340000}"/>
    <cellStyle name="Normal 19 3 5 2 4" xfId="13475" xr:uid="{00000000-0005-0000-0000-000041340000}"/>
    <cellStyle name="Normal 19 3 5 3" xfId="13476" xr:uid="{00000000-0005-0000-0000-000042340000}"/>
    <cellStyle name="Normal 19 3 5 3 2" xfId="13477" xr:uid="{00000000-0005-0000-0000-000043340000}"/>
    <cellStyle name="Normal 19 3 5 3 2 2" xfId="13478" xr:uid="{00000000-0005-0000-0000-000044340000}"/>
    <cellStyle name="Normal 19 3 5 3 3" xfId="13479" xr:uid="{00000000-0005-0000-0000-000045340000}"/>
    <cellStyle name="Normal 19 3 5 4" xfId="13480" xr:uid="{00000000-0005-0000-0000-000046340000}"/>
    <cellStyle name="Normal 19 3 5 4 2" xfId="13481" xr:uid="{00000000-0005-0000-0000-000047340000}"/>
    <cellStyle name="Normal 19 3 5 5" xfId="13482" xr:uid="{00000000-0005-0000-0000-000048340000}"/>
    <cellStyle name="Normal 19 3 5 6" xfId="13483" xr:uid="{00000000-0005-0000-0000-000049340000}"/>
    <cellStyle name="Normal 19 3 6" xfId="13484" xr:uid="{00000000-0005-0000-0000-00004A340000}"/>
    <cellStyle name="Normal 19 3 6 2" xfId="13485" xr:uid="{00000000-0005-0000-0000-00004B340000}"/>
    <cellStyle name="Normal 19 3 6 2 2" xfId="13486" xr:uid="{00000000-0005-0000-0000-00004C340000}"/>
    <cellStyle name="Normal 19 3 6 2 2 2" xfId="13487" xr:uid="{00000000-0005-0000-0000-00004D340000}"/>
    <cellStyle name="Normal 19 3 6 2 3" xfId="13488" xr:uid="{00000000-0005-0000-0000-00004E340000}"/>
    <cellStyle name="Normal 19 3 6 3" xfId="13489" xr:uid="{00000000-0005-0000-0000-00004F340000}"/>
    <cellStyle name="Normal 19 3 6 3 2" xfId="13490" xr:uid="{00000000-0005-0000-0000-000050340000}"/>
    <cellStyle name="Normal 19 3 6 4" xfId="13491" xr:uid="{00000000-0005-0000-0000-000051340000}"/>
    <cellStyle name="Normal 19 3 7" xfId="13492" xr:uid="{00000000-0005-0000-0000-000052340000}"/>
    <cellStyle name="Normal 19 3 7 2" xfId="13493" xr:uid="{00000000-0005-0000-0000-000053340000}"/>
    <cellStyle name="Normal 19 3 7 2 2" xfId="13494" xr:uid="{00000000-0005-0000-0000-000054340000}"/>
    <cellStyle name="Normal 19 3 7 3" xfId="13495" xr:uid="{00000000-0005-0000-0000-000055340000}"/>
    <cellStyle name="Normal 19 3 8" xfId="13496" xr:uid="{00000000-0005-0000-0000-000056340000}"/>
    <cellStyle name="Normal 19 3 8 2" xfId="13497" xr:uid="{00000000-0005-0000-0000-000057340000}"/>
    <cellStyle name="Normal 19 3 9" xfId="13498" xr:uid="{00000000-0005-0000-0000-000058340000}"/>
    <cellStyle name="Normal 19 4" xfId="13499" xr:uid="{00000000-0005-0000-0000-000059340000}"/>
    <cellStyle name="Normal 19 4 2" xfId="13500" xr:uid="{00000000-0005-0000-0000-00005A340000}"/>
    <cellStyle name="Normal 19 4 3" xfId="13501" xr:uid="{00000000-0005-0000-0000-00005B340000}"/>
    <cellStyle name="Normal 19 4 4" xfId="13502" xr:uid="{00000000-0005-0000-0000-00005C340000}"/>
    <cellStyle name="Normal 19 5" xfId="13503" xr:uid="{00000000-0005-0000-0000-00005D340000}"/>
    <cellStyle name="Normal 19 5 2" xfId="13504" xr:uid="{00000000-0005-0000-0000-00005E340000}"/>
    <cellStyle name="Normal 19 5 2 2" xfId="13505" xr:uid="{00000000-0005-0000-0000-00005F340000}"/>
    <cellStyle name="Normal 19 5 2 2 2" xfId="13506" xr:uid="{00000000-0005-0000-0000-000060340000}"/>
    <cellStyle name="Normal 19 5 2 2 2 2" xfId="13507" xr:uid="{00000000-0005-0000-0000-000061340000}"/>
    <cellStyle name="Normal 19 5 2 2 2 2 2" xfId="13508" xr:uid="{00000000-0005-0000-0000-000062340000}"/>
    <cellStyle name="Normal 19 5 2 2 2 2 2 2" xfId="13509" xr:uid="{00000000-0005-0000-0000-000063340000}"/>
    <cellStyle name="Normal 19 5 2 2 2 2 2 2 2" xfId="13510" xr:uid="{00000000-0005-0000-0000-000064340000}"/>
    <cellStyle name="Normal 19 5 2 2 2 2 2 3" xfId="13511" xr:uid="{00000000-0005-0000-0000-000065340000}"/>
    <cellStyle name="Normal 19 5 2 2 2 2 3" xfId="13512" xr:uid="{00000000-0005-0000-0000-000066340000}"/>
    <cellStyle name="Normal 19 5 2 2 2 2 3 2" xfId="13513" xr:uid="{00000000-0005-0000-0000-000067340000}"/>
    <cellStyle name="Normal 19 5 2 2 2 2 4" xfId="13514" xr:uid="{00000000-0005-0000-0000-000068340000}"/>
    <cellStyle name="Normal 19 5 2 2 2 3" xfId="13515" xr:uid="{00000000-0005-0000-0000-000069340000}"/>
    <cellStyle name="Normal 19 5 2 2 2 3 2" xfId="13516" xr:uid="{00000000-0005-0000-0000-00006A340000}"/>
    <cellStyle name="Normal 19 5 2 2 2 3 2 2" xfId="13517" xr:uid="{00000000-0005-0000-0000-00006B340000}"/>
    <cellStyle name="Normal 19 5 2 2 2 3 3" xfId="13518" xr:uid="{00000000-0005-0000-0000-00006C340000}"/>
    <cellStyle name="Normal 19 5 2 2 2 4" xfId="13519" xr:uid="{00000000-0005-0000-0000-00006D340000}"/>
    <cellStyle name="Normal 19 5 2 2 2 4 2" xfId="13520" xr:uid="{00000000-0005-0000-0000-00006E340000}"/>
    <cellStyle name="Normal 19 5 2 2 2 5" xfId="13521" xr:uid="{00000000-0005-0000-0000-00006F340000}"/>
    <cellStyle name="Normal 19 5 2 2 2 6" xfId="13522" xr:uid="{00000000-0005-0000-0000-000070340000}"/>
    <cellStyle name="Normal 19 5 2 2 3" xfId="13523" xr:uid="{00000000-0005-0000-0000-000071340000}"/>
    <cellStyle name="Normal 19 5 2 2 3 2" xfId="13524" xr:uid="{00000000-0005-0000-0000-000072340000}"/>
    <cellStyle name="Normal 19 5 2 2 3 2 2" xfId="13525" xr:uid="{00000000-0005-0000-0000-000073340000}"/>
    <cellStyle name="Normal 19 5 2 2 3 2 2 2" xfId="13526" xr:uid="{00000000-0005-0000-0000-000074340000}"/>
    <cellStyle name="Normal 19 5 2 2 3 2 3" xfId="13527" xr:uid="{00000000-0005-0000-0000-000075340000}"/>
    <cellStyle name="Normal 19 5 2 2 3 3" xfId="13528" xr:uid="{00000000-0005-0000-0000-000076340000}"/>
    <cellStyle name="Normal 19 5 2 2 3 3 2" xfId="13529" xr:uid="{00000000-0005-0000-0000-000077340000}"/>
    <cellStyle name="Normal 19 5 2 2 3 4" xfId="13530" xr:uid="{00000000-0005-0000-0000-000078340000}"/>
    <cellStyle name="Normal 19 5 2 2 4" xfId="13531" xr:uid="{00000000-0005-0000-0000-000079340000}"/>
    <cellStyle name="Normal 19 5 2 2 4 2" xfId="13532" xr:uid="{00000000-0005-0000-0000-00007A340000}"/>
    <cellStyle name="Normal 19 5 2 2 4 2 2" xfId="13533" xr:uid="{00000000-0005-0000-0000-00007B340000}"/>
    <cellStyle name="Normal 19 5 2 2 4 3" xfId="13534" xr:uid="{00000000-0005-0000-0000-00007C340000}"/>
    <cellStyle name="Normal 19 5 2 2 5" xfId="13535" xr:uid="{00000000-0005-0000-0000-00007D340000}"/>
    <cellStyle name="Normal 19 5 2 2 5 2" xfId="13536" xr:uid="{00000000-0005-0000-0000-00007E340000}"/>
    <cellStyle name="Normal 19 5 2 2 6" xfId="13537" xr:uid="{00000000-0005-0000-0000-00007F340000}"/>
    <cellStyle name="Normal 19 5 2 2 7" xfId="13538" xr:uid="{00000000-0005-0000-0000-000080340000}"/>
    <cellStyle name="Normal 19 5 2 3" xfId="13539" xr:uid="{00000000-0005-0000-0000-000081340000}"/>
    <cellStyle name="Normal 19 5 2 3 2" xfId="13540" xr:uid="{00000000-0005-0000-0000-000082340000}"/>
    <cellStyle name="Normal 19 5 2 3 2 2" xfId="13541" xr:uid="{00000000-0005-0000-0000-000083340000}"/>
    <cellStyle name="Normal 19 5 2 3 2 2 2" xfId="13542" xr:uid="{00000000-0005-0000-0000-000084340000}"/>
    <cellStyle name="Normal 19 5 2 3 2 2 2 2" xfId="13543" xr:uid="{00000000-0005-0000-0000-000085340000}"/>
    <cellStyle name="Normal 19 5 2 3 2 2 3" xfId="13544" xr:uid="{00000000-0005-0000-0000-000086340000}"/>
    <cellStyle name="Normal 19 5 2 3 2 3" xfId="13545" xr:uid="{00000000-0005-0000-0000-000087340000}"/>
    <cellStyle name="Normal 19 5 2 3 2 3 2" xfId="13546" xr:uid="{00000000-0005-0000-0000-000088340000}"/>
    <cellStyle name="Normal 19 5 2 3 2 4" xfId="13547" xr:uid="{00000000-0005-0000-0000-000089340000}"/>
    <cellStyle name="Normal 19 5 2 3 3" xfId="13548" xr:uid="{00000000-0005-0000-0000-00008A340000}"/>
    <cellStyle name="Normal 19 5 2 3 3 2" xfId="13549" xr:uid="{00000000-0005-0000-0000-00008B340000}"/>
    <cellStyle name="Normal 19 5 2 3 3 2 2" xfId="13550" xr:uid="{00000000-0005-0000-0000-00008C340000}"/>
    <cellStyle name="Normal 19 5 2 3 3 3" xfId="13551" xr:uid="{00000000-0005-0000-0000-00008D340000}"/>
    <cellStyle name="Normal 19 5 2 3 4" xfId="13552" xr:uid="{00000000-0005-0000-0000-00008E340000}"/>
    <cellStyle name="Normal 19 5 2 3 4 2" xfId="13553" xr:uid="{00000000-0005-0000-0000-00008F340000}"/>
    <cellStyle name="Normal 19 5 2 3 5" xfId="13554" xr:uid="{00000000-0005-0000-0000-000090340000}"/>
    <cellStyle name="Normal 19 5 2 3 6" xfId="13555" xr:uid="{00000000-0005-0000-0000-000091340000}"/>
    <cellStyle name="Normal 19 5 2 4" xfId="13556" xr:uid="{00000000-0005-0000-0000-000092340000}"/>
    <cellStyle name="Normal 19 5 2 4 2" xfId="13557" xr:uid="{00000000-0005-0000-0000-000093340000}"/>
    <cellStyle name="Normal 19 5 2 4 2 2" xfId="13558" xr:uid="{00000000-0005-0000-0000-000094340000}"/>
    <cellStyle name="Normal 19 5 2 4 2 2 2" xfId="13559" xr:uid="{00000000-0005-0000-0000-000095340000}"/>
    <cellStyle name="Normal 19 5 2 4 2 3" xfId="13560" xr:uid="{00000000-0005-0000-0000-000096340000}"/>
    <cellStyle name="Normal 19 5 2 4 3" xfId="13561" xr:uid="{00000000-0005-0000-0000-000097340000}"/>
    <cellStyle name="Normal 19 5 2 4 3 2" xfId="13562" xr:uid="{00000000-0005-0000-0000-000098340000}"/>
    <cellStyle name="Normal 19 5 2 4 4" xfId="13563" xr:uid="{00000000-0005-0000-0000-000099340000}"/>
    <cellStyle name="Normal 19 5 2 5" xfId="13564" xr:uid="{00000000-0005-0000-0000-00009A340000}"/>
    <cellStyle name="Normal 19 5 2 5 2" xfId="13565" xr:uid="{00000000-0005-0000-0000-00009B340000}"/>
    <cellStyle name="Normal 19 5 2 5 2 2" xfId="13566" xr:uid="{00000000-0005-0000-0000-00009C340000}"/>
    <cellStyle name="Normal 19 5 2 5 3" xfId="13567" xr:uid="{00000000-0005-0000-0000-00009D340000}"/>
    <cellStyle name="Normal 19 5 2 6" xfId="13568" xr:uid="{00000000-0005-0000-0000-00009E340000}"/>
    <cellStyle name="Normal 19 5 2 6 2" xfId="13569" xr:uid="{00000000-0005-0000-0000-00009F340000}"/>
    <cellStyle name="Normal 19 5 2 7" xfId="13570" xr:uid="{00000000-0005-0000-0000-0000A0340000}"/>
    <cellStyle name="Normal 19 5 2 8" xfId="13571" xr:uid="{00000000-0005-0000-0000-0000A1340000}"/>
    <cellStyle name="Normal 19 5 3" xfId="13572" xr:uid="{00000000-0005-0000-0000-0000A2340000}"/>
    <cellStyle name="Normal 19 5 3 2" xfId="13573" xr:uid="{00000000-0005-0000-0000-0000A3340000}"/>
    <cellStyle name="Normal 19 5 3 2 2" xfId="13574" xr:uid="{00000000-0005-0000-0000-0000A4340000}"/>
    <cellStyle name="Normal 19 5 3 2 2 2" xfId="13575" xr:uid="{00000000-0005-0000-0000-0000A5340000}"/>
    <cellStyle name="Normal 19 5 3 2 2 2 2" xfId="13576" xr:uid="{00000000-0005-0000-0000-0000A6340000}"/>
    <cellStyle name="Normal 19 5 3 2 2 2 2 2" xfId="13577" xr:uid="{00000000-0005-0000-0000-0000A7340000}"/>
    <cellStyle name="Normal 19 5 3 2 2 2 3" xfId="13578" xr:uid="{00000000-0005-0000-0000-0000A8340000}"/>
    <cellStyle name="Normal 19 5 3 2 2 3" xfId="13579" xr:uid="{00000000-0005-0000-0000-0000A9340000}"/>
    <cellStyle name="Normal 19 5 3 2 2 3 2" xfId="13580" xr:uid="{00000000-0005-0000-0000-0000AA340000}"/>
    <cellStyle name="Normal 19 5 3 2 2 4" xfId="13581" xr:uid="{00000000-0005-0000-0000-0000AB340000}"/>
    <cellStyle name="Normal 19 5 3 2 3" xfId="13582" xr:uid="{00000000-0005-0000-0000-0000AC340000}"/>
    <cellStyle name="Normal 19 5 3 2 3 2" xfId="13583" xr:uid="{00000000-0005-0000-0000-0000AD340000}"/>
    <cellStyle name="Normal 19 5 3 2 3 2 2" xfId="13584" xr:uid="{00000000-0005-0000-0000-0000AE340000}"/>
    <cellStyle name="Normal 19 5 3 2 3 3" xfId="13585" xr:uid="{00000000-0005-0000-0000-0000AF340000}"/>
    <cellStyle name="Normal 19 5 3 2 4" xfId="13586" xr:uid="{00000000-0005-0000-0000-0000B0340000}"/>
    <cellStyle name="Normal 19 5 3 2 4 2" xfId="13587" xr:uid="{00000000-0005-0000-0000-0000B1340000}"/>
    <cellStyle name="Normal 19 5 3 2 5" xfId="13588" xr:uid="{00000000-0005-0000-0000-0000B2340000}"/>
    <cellStyle name="Normal 19 5 3 2 6" xfId="13589" xr:uid="{00000000-0005-0000-0000-0000B3340000}"/>
    <cellStyle name="Normal 19 5 3 3" xfId="13590" xr:uid="{00000000-0005-0000-0000-0000B4340000}"/>
    <cellStyle name="Normal 19 5 3 3 2" xfId="13591" xr:uid="{00000000-0005-0000-0000-0000B5340000}"/>
    <cellStyle name="Normal 19 5 3 3 2 2" xfId="13592" xr:uid="{00000000-0005-0000-0000-0000B6340000}"/>
    <cellStyle name="Normal 19 5 3 3 2 2 2" xfId="13593" xr:uid="{00000000-0005-0000-0000-0000B7340000}"/>
    <cellStyle name="Normal 19 5 3 3 2 3" xfId="13594" xr:uid="{00000000-0005-0000-0000-0000B8340000}"/>
    <cellStyle name="Normal 19 5 3 3 3" xfId="13595" xr:uid="{00000000-0005-0000-0000-0000B9340000}"/>
    <cellStyle name="Normal 19 5 3 3 3 2" xfId="13596" xr:uid="{00000000-0005-0000-0000-0000BA340000}"/>
    <cellStyle name="Normal 19 5 3 3 4" xfId="13597" xr:uid="{00000000-0005-0000-0000-0000BB340000}"/>
    <cellStyle name="Normal 19 5 3 4" xfId="13598" xr:uid="{00000000-0005-0000-0000-0000BC340000}"/>
    <cellStyle name="Normal 19 5 3 4 2" xfId="13599" xr:uid="{00000000-0005-0000-0000-0000BD340000}"/>
    <cellStyle name="Normal 19 5 3 4 2 2" xfId="13600" xr:uid="{00000000-0005-0000-0000-0000BE340000}"/>
    <cellStyle name="Normal 19 5 3 4 3" xfId="13601" xr:uid="{00000000-0005-0000-0000-0000BF340000}"/>
    <cellStyle name="Normal 19 5 3 5" xfId="13602" xr:uid="{00000000-0005-0000-0000-0000C0340000}"/>
    <cellStyle name="Normal 19 5 3 5 2" xfId="13603" xr:uid="{00000000-0005-0000-0000-0000C1340000}"/>
    <cellStyle name="Normal 19 5 3 6" xfId="13604" xr:uid="{00000000-0005-0000-0000-0000C2340000}"/>
    <cellStyle name="Normal 19 5 3 7" xfId="13605" xr:uid="{00000000-0005-0000-0000-0000C3340000}"/>
    <cellStyle name="Normal 19 5 4" xfId="13606" xr:uid="{00000000-0005-0000-0000-0000C4340000}"/>
    <cellStyle name="Normal 19 5 4 2" xfId="13607" xr:uid="{00000000-0005-0000-0000-0000C5340000}"/>
    <cellStyle name="Normal 19 5 4 2 2" xfId="13608" xr:uid="{00000000-0005-0000-0000-0000C6340000}"/>
    <cellStyle name="Normal 19 5 4 2 2 2" xfId="13609" xr:uid="{00000000-0005-0000-0000-0000C7340000}"/>
    <cellStyle name="Normal 19 5 4 2 2 2 2" xfId="13610" xr:uid="{00000000-0005-0000-0000-0000C8340000}"/>
    <cellStyle name="Normal 19 5 4 2 2 3" xfId="13611" xr:uid="{00000000-0005-0000-0000-0000C9340000}"/>
    <cellStyle name="Normal 19 5 4 2 3" xfId="13612" xr:uid="{00000000-0005-0000-0000-0000CA340000}"/>
    <cellStyle name="Normal 19 5 4 2 3 2" xfId="13613" xr:uid="{00000000-0005-0000-0000-0000CB340000}"/>
    <cellStyle name="Normal 19 5 4 2 4" xfId="13614" xr:uid="{00000000-0005-0000-0000-0000CC340000}"/>
    <cellStyle name="Normal 19 5 4 3" xfId="13615" xr:uid="{00000000-0005-0000-0000-0000CD340000}"/>
    <cellStyle name="Normal 19 5 4 3 2" xfId="13616" xr:uid="{00000000-0005-0000-0000-0000CE340000}"/>
    <cellStyle name="Normal 19 5 4 3 2 2" xfId="13617" xr:uid="{00000000-0005-0000-0000-0000CF340000}"/>
    <cellStyle name="Normal 19 5 4 3 3" xfId="13618" xr:uid="{00000000-0005-0000-0000-0000D0340000}"/>
    <cellStyle name="Normal 19 5 4 4" xfId="13619" xr:uid="{00000000-0005-0000-0000-0000D1340000}"/>
    <cellStyle name="Normal 19 5 4 4 2" xfId="13620" xr:uid="{00000000-0005-0000-0000-0000D2340000}"/>
    <cellStyle name="Normal 19 5 4 5" xfId="13621" xr:uid="{00000000-0005-0000-0000-0000D3340000}"/>
    <cellStyle name="Normal 19 5 4 6" xfId="13622" xr:uid="{00000000-0005-0000-0000-0000D4340000}"/>
    <cellStyle name="Normal 19 5 5" xfId="13623" xr:uid="{00000000-0005-0000-0000-0000D5340000}"/>
    <cellStyle name="Normal 19 5 5 2" xfId="13624" xr:uid="{00000000-0005-0000-0000-0000D6340000}"/>
    <cellStyle name="Normal 19 5 5 2 2" xfId="13625" xr:uid="{00000000-0005-0000-0000-0000D7340000}"/>
    <cellStyle name="Normal 19 5 5 2 2 2" xfId="13626" xr:uid="{00000000-0005-0000-0000-0000D8340000}"/>
    <cellStyle name="Normal 19 5 5 2 3" xfId="13627" xr:uid="{00000000-0005-0000-0000-0000D9340000}"/>
    <cellStyle name="Normal 19 5 5 3" xfId="13628" xr:uid="{00000000-0005-0000-0000-0000DA340000}"/>
    <cellStyle name="Normal 19 5 5 3 2" xfId="13629" xr:uid="{00000000-0005-0000-0000-0000DB340000}"/>
    <cellStyle name="Normal 19 5 5 4" xfId="13630" xr:uid="{00000000-0005-0000-0000-0000DC340000}"/>
    <cellStyle name="Normal 19 5 6" xfId="13631" xr:uid="{00000000-0005-0000-0000-0000DD340000}"/>
    <cellStyle name="Normal 19 5 6 2" xfId="13632" xr:uid="{00000000-0005-0000-0000-0000DE340000}"/>
    <cellStyle name="Normal 19 5 6 2 2" xfId="13633" xr:uid="{00000000-0005-0000-0000-0000DF340000}"/>
    <cellStyle name="Normal 19 5 6 3" xfId="13634" xr:uid="{00000000-0005-0000-0000-0000E0340000}"/>
    <cellStyle name="Normal 19 5 7" xfId="13635" xr:uid="{00000000-0005-0000-0000-0000E1340000}"/>
    <cellStyle name="Normal 19 5 7 2" xfId="13636" xr:uid="{00000000-0005-0000-0000-0000E2340000}"/>
    <cellStyle name="Normal 19 5 8" xfId="13637" xr:uid="{00000000-0005-0000-0000-0000E3340000}"/>
    <cellStyle name="Normal 19 5 9" xfId="13638" xr:uid="{00000000-0005-0000-0000-0000E4340000}"/>
    <cellStyle name="Normal 19 6" xfId="13639" xr:uid="{00000000-0005-0000-0000-0000E5340000}"/>
    <cellStyle name="Normal 19 6 2" xfId="13640" xr:uid="{00000000-0005-0000-0000-0000E6340000}"/>
    <cellStyle name="Normal 19 6 2 2" xfId="13641" xr:uid="{00000000-0005-0000-0000-0000E7340000}"/>
    <cellStyle name="Normal 19 6 2 2 2" xfId="13642" xr:uid="{00000000-0005-0000-0000-0000E8340000}"/>
    <cellStyle name="Normal 19 6 2 2 2 2" xfId="13643" xr:uid="{00000000-0005-0000-0000-0000E9340000}"/>
    <cellStyle name="Normal 19 6 2 2 2 2 2" xfId="13644" xr:uid="{00000000-0005-0000-0000-0000EA340000}"/>
    <cellStyle name="Normal 19 6 2 2 2 2 2 2" xfId="13645" xr:uid="{00000000-0005-0000-0000-0000EB340000}"/>
    <cellStyle name="Normal 19 6 2 2 2 2 3" xfId="13646" xr:uid="{00000000-0005-0000-0000-0000EC340000}"/>
    <cellStyle name="Normal 19 6 2 2 2 3" xfId="13647" xr:uid="{00000000-0005-0000-0000-0000ED340000}"/>
    <cellStyle name="Normal 19 6 2 2 2 3 2" xfId="13648" xr:uid="{00000000-0005-0000-0000-0000EE340000}"/>
    <cellStyle name="Normal 19 6 2 2 2 4" xfId="13649" xr:uid="{00000000-0005-0000-0000-0000EF340000}"/>
    <cellStyle name="Normal 19 6 2 2 3" xfId="13650" xr:uid="{00000000-0005-0000-0000-0000F0340000}"/>
    <cellStyle name="Normal 19 6 2 2 3 2" xfId="13651" xr:uid="{00000000-0005-0000-0000-0000F1340000}"/>
    <cellStyle name="Normal 19 6 2 2 3 2 2" xfId="13652" xr:uid="{00000000-0005-0000-0000-0000F2340000}"/>
    <cellStyle name="Normal 19 6 2 2 3 3" xfId="13653" xr:uid="{00000000-0005-0000-0000-0000F3340000}"/>
    <cellStyle name="Normal 19 6 2 2 4" xfId="13654" xr:uid="{00000000-0005-0000-0000-0000F4340000}"/>
    <cellStyle name="Normal 19 6 2 2 4 2" xfId="13655" xr:uid="{00000000-0005-0000-0000-0000F5340000}"/>
    <cellStyle name="Normal 19 6 2 2 5" xfId="13656" xr:uid="{00000000-0005-0000-0000-0000F6340000}"/>
    <cellStyle name="Normal 19 6 2 2 6" xfId="13657" xr:uid="{00000000-0005-0000-0000-0000F7340000}"/>
    <cellStyle name="Normal 19 6 2 3" xfId="13658" xr:uid="{00000000-0005-0000-0000-0000F8340000}"/>
    <cellStyle name="Normal 19 6 2 3 2" xfId="13659" xr:uid="{00000000-0005-0000-0000-0000F9340000}"/>
    <cellStyle name="Normal 19 6 2 3 2 2" xfId="13660" xr:uid="{00000000-0005-0000-0000-0000FA340000}"/>
    <cellStyle name="Normal 19 6 2 3 2 2 2" xfId="13661" xr:uid="{00000000-0005-0000-0000-0000FB340000}"/>
    <cellStyle name="Normal 19 6 2 3 2 3" xfId="13662" xr:uid="{00000000-0005-0000-0000-0000FC340000}"/>
    <cellStyle name="Normal 19 6 2 3 3" xfId="13663" xr:uid="{00000000-0005-0000-0000-0000FD340000}"/>
    <cellStyle name="Normal 19 6 2 3 3 2" xfId="13664" xr:uid="{00000000-0005-0000-0000-0000FE340000}"/>
    <cellStyle name="Normal 19 6 2 3 4" xfId="13665" xr:uid="{00000000-0005-0000-0000-0000FF340000}"/>
    <cellStyle name="Normal 19 6 2 4" xfId="13666" xr:uid="{00000000-0005-0000-0000-000000350000}"/>
    <cellStyle name="Normal 19 6 2 4 2" xfId="13667" xr:uid="{00000000-0005-0000-0000-000001350000}"/>
    <cellStyle name="Normal 19 6 2 4 2 2" xfId="13668" xr:uid="{00000000-0005-0000-0000-000002350000}"/>
    <cellStyle name="Normal 19 6 2 4 3" xfId="13669" xr:uid="{00000000-0005-0000-0000-000003350000}"/>
    <cellStyle name="Normal 19 6 2 5" xfId="13670" xr:uid="{00000000-0005-0000-0000-000004350000}"/>
    <cellStyle name="Normal 19 6 2 5 2" xfId="13671" xr:uid="{00000000-0005-0000-0000-000005350000}"/>
    <cellStyle name="Normal 19 6 2 6" xfId="13672" xr:uid="{00000000-0005-0000-0000-000006350000}"/>
    <cellStyle name="Normal 19 6 2 7" xfId="13673" xr:uid="{00000000-0005-0000-0000-000007350000}"/>
    <cellStyle name="Normal 19 6 3" xfId="13674" xr:uid="{00000000-0005-0000-0000-000008350000}"/>
    <cellStyle name="Normal 19 6 3 2" xfId="13675" xr:uid="{00000000-0005-0000-0000-000009350000}"/>
    <cellStyle name="Normal 19 6 3 2 2" xfId="13676" xr:uid="{00000000-0005-0000-0000-00000A350000}"/>
    <cellStyle name="Normal 19 6 3 2 2 2" xfId="13677" xr:uid="{00000000-0005-0000-0000-00000B350000}"/>
    <cellStyle name="Normal 19 6 3 2 2 2 2" xfId="13678" xr:uid="{00000000-0005-0000-0000-00000C350000}"/>
    <cellStyle name="Normal 19 6 3 2 2 3" xfId="13679" xr:uid="{00000000-0005-0000-0000-00000D350000}"/>
    <cellStyle name="Normal 19 6 3 2 3" xfId="13680" xr:uid="{00000000-0005-0000-0000-00000E350000}"/>
    <cellStyle name="Normal 19 6 3 2 3 2" xfId="13681" xr:uid="{00000000-0005-0000-0000-00000F350000}"/>
    <cellStyle name="Normal 19 6 3 2 4" xfId="13682" xr:uid="{00000000-0005-0000-0000-000010350000}"/>
    <cellStyle name="Normal 19 6 3 3" xfId="13683" xr:uid="{00000000-0005-0000-0000-000011350000}"/>
    <cellStyle name="Normal 19 6 3 3 2" xfId="13684" xr:uid="{00000000-0005-0000-0000-000012350000}"/>
    <cellStyle name="Normal 19 6 3 3 2 2" xfId="13685" xr:uid="{00000000-0005-0000-0000-000013350000}"/>
    <cellStyle name="Normal 19 6 3 3 3" xfId="13686" xr:uid="{00000000-0005-0000-0000-000014350000}"/>
    <cellStyle name="Normal 19 6 3 4" xfId="13687" xr:uid="{00000000-0005-0000-0000-000015350000}"/>
    <cellStyle name="Normal 19 6 3 4 2" xfId="13688" xr:uid="{00000000-0005-0000-0000-000016350000}"/>
    <cellStyle name="Normal 19 6 3 5" xfId="13689" xr:uid="{00000000-0005-0000-0000-000017350000}"/>
    <cellStyle name="Normal 19 6 3 6" xfId="13690" xr:uid="{00000000-0005-0000-0000-000018350000}"/>
    <cellStyle name="Normal 19 6 4" xfId="13691" xr:uid="{00000000-0005-0000-0000-000019350000}"/>
    <cellStyle name="Normal 19 6 4 2" xfId="13692" xr:uid="{00000000-0005-0000-0000-00001A350000}"/>
    <cellStyle name="Normal 19 6 4 2 2" xfId="13693" xr:uid="{00000000-0005-0000-0000-00001B350000}"/>
    <cellStyle name="Normal 19 6 4 2 2 2" xfId="13694" xr:uid="{00000000-0005-0000-0000-00001C350000}"/>
    <cellStyle name="Normal 19 6 4 2 3" xfId="13695" xr:uid="{00000000-0005-0000-0000-00001D350000}"/>
    <cellStyle name="Normal 19 6 4 3" xfId="13696" xr:uid="{00000000-0005-0000-0000-00001E350000}"/>
    <cellStyle name="Normal 19 6 4 3 2" xfId="13697" xr:uid="{00000000-0005-0000-0000-00001F350000}"/>
    <cellStyle name="Normal 19 6 4 4" xfId="13698" xr:uid="{00000000-0005-0000-0000-000020350000}"/>
    <cellStyle name="Normal 19 6 5" xfId="13699" xr:uid="{00000000-0005-0000-0000-000021350000}"/>
    <cellStyle name="Normal 19 6 5 2" xfId="13700" xr:uid="{00000000-0005-0000-0000-000022350000}"/>
    <cellStyle name="Normal 19 6 5 2 2" xfId="13701" xr:uid="{00000000-0005-0000-0000-000023350000}"/>
    <cellStyle name="Normal 19 6 5 3" xfId="13702" xr:uid="{00000000-0005-0000-0000-000024350000}"/>
    <cellStyle name="Normal 19 6 6" xfId="13703" xr:uid="{00000000-0005-0000-0000-000025350000}"/>
    <cellStyle name="Normal 19 6 6 2" xfId="13704" xr:uid="{00000000-0005-0000-0000-000026350000}"/>
    <cellStyle name="Normal 19 6 7" xfId="13705" xr:uid="{00000000-0005-0000-0000-000027350000}"/>
    <cellStyle name="Normal 19 6 8" xfId="13706" xr:uid="{00000000-0005-0000-0000-000028350000}"/>
    <cellStyle name="Normal 19 7" xfId="13707" xr:uid="{00000000-0005-0000-0000-000029350000}"/>
    <cellStyle name="Normal 19 7 2" xfId="13708" xr:uid="{00000000-0005-0000-0000-00002A350000}"/>
    <cellStyle name="Normal 19 7 2 2" xfId="13709" xr:uid="{00000000-0005-0000-0000-00002B350000}"/>
    <cellStyle name="Normal 19 7 2 2 2" xfId="13710" xr:uid="{00000000-0005-0000-0000-00002C350000}"/>
    <cellStyle name="Normal 19 7 2 2 2 2" xfId="13711" xr:uid="{00000000-0005-0000-0000-00002D350000}"/>
    <cellStyle name="Normal 19 7 2 2 2 2 2" xfId="13712" xr:uid="{00000000-0005-0000-0000-00002E350000}"/>
    <cellStyle name="Normal 19 7 2 2 2 3" xfId="13713" xr:uid="{00000000-0005-0000-0000-00002F350000}"/>
    <cellStyle name="Normal 19 7 2 2 3" xfId="13714" xr:uid="{00000000-0005-0000-0000-000030350000}"/>
    <cellStyle name="Normal 19 7 2 2 3 2" xfId="13715" xr:uid="{00000000-0005-0000-0000-000031350000}"/>
    <cellStyle name="Normal 19 7 2 2 4" xfId="13716" xr:uid="{00000000-0005-0000-0000-000032350000}"/>
    <cellStyle name="Normal 19 7 2 3" xfId="13717" xr:uid="{00000000-0005-0000-0000-000033350000}"/>
    <cellStyle name="Normal 19 7 2 3 2" xfId="13718" xr:uid="{00000000-0005-0000-0000-000034350000}"/>
    <cellStyle name="Normal 19 7 2 3 2 2" xfId="13719" xr:uid="{00000000-0005-0000-0000-000035350000}"/>
    <cellStyle name="Normal 19 7 2 3 3" xfId="13720" xr:uid="{00000000-0005-0000-0000-000036350000}"/>
    <cellStyle name="Normal 19 7 2 4" xfId="13721" xr:uid="{00000000-0005-0000-0000-000037350000}"/>
    <cellStyle name="Normal 19 7 2 4 2" xfId="13722" xr:uid="{00000000-0005-0000-0000-000038350000}"/>
    <cellStyle name="Normal 19 7 2 5" xfId="13723" xr:uid="{00000000-0005-0000-0000-000039350000}"/>
    <cellStyle name="Normal 19 7 2 6" xfId="13724" xr:uid="{00000000-0005-0000-0000-00003A350000}"/>
    <cellStyle name="Normal 19 7 3" xfId="13725" xr:uid="{00000000-0005-0000-0000-00003B350000}"/>
    <cellStyle name="Normal 19 7 3 2" xfId="13726" xr:uid="{00000000-0005-0000-0000-00003C350000}"/>
    <cellStyle name="Normal 19 7 3 2 2" xfId="13727" xr:uid="{00000000-0005-0000-0000-00003D350000}"/>
    <cellStyle name="Normal 19 7 3 2 2 2" xfId="13728" xr:uid="{00000000-0005-0000-0000-00003E350000}"/>
    <cellStyle name="Normal 19 7 3 2 3" xfId="13729" xr:uid="{00000000-0005-0000-0000-00003F350000}"/>
    <cellStyle name="Normal 19 7 3 3" xfId="13730" xr:uid="{00000000-0005-0000-0000-000040350000}"/>
    <cellStyle name="Normal 19 7 3 3 2" xfId="13731" xr:uid="{00000000-0005-0000-0000-000041350000}"/>
    <cellStyle name="Normal 19 7 3 4" xfId="13732" xr:uid="{00000000-0005-0000-0000-000042350000}"/>
    <cellStyle name="Normal 19 7 4" xfId="13733" xr:uid="{00000000-0005-0000-0000-000043350000}"/>
    <cellStyle name="Normal 19 7 4 2" xfId="13734" xr:uid="{00000000-0005-0000-0000-000044350000}"/>
    <cellStyle name="Normal 19 7 4 2 2" xfId="13735" xr:uid="{00000000-0005-0000-0000-000045350000}"/>
    <cellStyle name="Normal 19 7 4 3" xfId="13736" xr:uid="{00000000-0005-0000-0000-000046350000}"/>
    <cellStyle name="Normal 19 7 5" xfId="13737" xr:uid="{00000000-0005-0000-0000-000047350000}"/>
    <cellStyle name="Normal 19 7 5 2" xfId="13738" xr:uid="{00000000-0005-0000-0000-000048350000}"/>
    <cellStyle name="Normal 19 7 6" xfId="13739" xr:uid="{00000000-0005-0000-0000-000049350000}"/>
    <cellStyle name="Normal 19 7 7" xfId="13740" xr:uid="{00000000-0005-0000-0000-00004A350000}"/>
    <cellStyle name="Normal 19 8" xfId="13741" xr:uid="{00000000-0005-0000-0000-00004B350000}"/>
    <cellStyle name="Normal 19 8 2" xfId="13742" xr:uid="{00000000-0005-0000-0000-00004C350000}"/>
    <cellStyle name="Normal 19 8 2 2" xfId="13743" xr:uid="{00000000-0005-0000-0000-00004D350000}"/>
    <cellStyle name="Normal 19 8 2 2 2" xfId="13744" xr:uid="{00000000-0005-0000-0000-00004E350000}"/>
    <cellStyle name="Normal 19 8 2 2 2 2" xfId="13745" xr:uid="{00000000-0005-0000-0000-00004F350000}"/>
    <cellStyle name="Normal 19 8 2 2 3" xfId="13746" xr:uid="{00000000-0005-0000-0000-000050350000}"/>
    <cellStyle name="Normal 19 8 2 3" xfId="13747" xr:uid="{00000000-0005-0000-0000-000051350000}"/>
    <cellStyle name="Normal 19 8 2 3 2" xfId="13748" xr:uid="{00000000-0005-0000-0000-000052350000}"/>
    <cellStyle name="Normal 19 8 2 4" xfId="13749" xr:uid="{00000000-0005-0000-0000-000053350000}"/>
    <cellStyle name="Normal 19 8 3" xfId="13750" xr:uid="{00000000-0005-0000-0000-000054350000}"/>
    <cellStyle name="Normal 19 8 3 2" xfId="13751" xr:uid="{00000000-0005-0000-0000-000055350000}"/>
    <cellStyle name="Normal 19 8 3 2 2" xfId="13752" xr:uid="{00000000-0005-0000-0000-000056350000}"/>
    <cellStyle name="Normal 19 8 3 3" xfId="13753" xr:uid="{00000000-0005-0000-0000-000057350000}"/>
    <cellStyle name="Normal 19 8 4" xfId="13754" xr:uid="{00000000-0005-0000-0000-000058350000}"/>
    <cellStyle name="Normal 19 8 4 2" xfId="13755" xr:uid="{00000000-0005-0000-0000-000059350000}"/>
    <cellStyle name="Normal 19 8 5" xfId="13756" xr:uid="{00000000-0005-0000-0000-00005A350000}"/>
    <cellStyle name="Normal 19 8 6" xfId="13757" xr:uid="{00000000-0005-0000-0000-00005B350000}"/>
    <cellStyle name="Normal 19 9" xfId="13758" xr:uid="{00000000-0005-0000-0000-00005C350000}"/>
    <cellStyle name="Normal 19 9 2" xfId="13759" xr:uid="{00000000-0005-0000-0000-00005D350000}"/>
    <cellStyle name="Normal 19 9 2 2" xfId="13760" xr:uid="{00000000-0005-0000-0000-00005E350000}"/>
    <cellStyle name="Normal 19 9 2 2 2" xfId="13761" xr:uid="{00000000-0005-0000-0000-00005F350000}"/>
    <cellStyle name="Normal 19 9 2 3" xfId="13762" xr:uid="{00000000-0005-0000-0000-000060350000}"/>
    <cellStyle name="Normal 19 9 3" xfId="13763" xr:uid="{00000000-0005-0000-0000-000061350000}"/>
    <cellStyle name="Normal 19 9 3 2" xfId="13764" xr:uid="{00000000-0005-0000-0000-000062350000}"/>
    <cellStyle name="Normal 19 9 4" xfId="13765" xr:uid="{00000000-0005-0000-0000-000063350000}"/>
    <cellStyle name="Normal 190" xfId="13766" xr:uid="{00000000-0005-0000-0000-000064350000}"/>
    <cellStyle name="Normal 190 2" xfId="13767" xr:uid="{00000000-0005-0000-0000-000065350000}"/>
    <cellStyle name="Normal 190 2 2" xfId="13768" xr:uid="{00000000-0005-0000-0000-000066350000}"/>
    <cellStyle name="Normal 190 2 2 2" xfId="13769" xr:uid="{00000000-0005-0000-0000-000067350000}"/>
    <cellStyle name="Normal 190 2 3" xfId="13770" xr:uid="{00000000-0005-0000-0000-000068350000}"/>
    <cellStyle name="Normal 190 3" xfId="13771" xr:uid="{00000000-0005-0000-0000-000069350000}"/>
    <cellStyle name="Normal 190 3 2" xfId="13772" xr:uid="{00000000-0005-0000-0000-00006A350000}"/>
    <cellStyle name="Normal 190 4" xfId="13773" xr:uid="{00000000-0005-0000-0000-00006B350000}"/>
    <cellStyle name="Normal 190 5" xfId="13774" xr:uid="{00000000-0005-0000-0000-00006C350000}"/>
    <cellStyle name="Normal 191" xfId="13775" xr:uid="{00000000-0005-0000-0000-00006D350000}"/>
    <cellStyle name="Normal 191 2" xfId="13776" xr:uid="{00000000-0005-0000-0000-00006E350000}"/>
    <cellStyle name="Normal 191 2 2" xfId="13777" xr:uid="{00000000-0005-0000-0000-00006F350000}"/>
    <cellStyle name="Normal 191 2 2 2" xfId="13778" xr:uid="{00000000-0005-0000-0000-000070350000}"/>
    <cellStyle name="Normal 191 2 3" xfId="13779" xr:uid="{00000000-0005-0000-0000-000071350000}"/>
    <cellStyle name="Normal 191 3" xfId="13780" xr:uid="{00000000-0005-0000-0000-000072350000}"/>
    <cellStyle name="Normal 191 3 2" xfId="13781" xr:uid="{00000000-0005-0000-0000-000073350000}"/>
    <cellStyle name="Normal 191 4" xfId="13782" xr:uid="{00000000-0005-0000-0000-000074350000}"/>
    <cellStyle name="Normal 191 5" xfId="13783" xr:uid="{00000000-0005-0000-0000-000075350000}"/>
    <cellStyle name="Normal 192" xfId="13784" xr:uid="{00000000-0005-0000-0000-000076350000}"/>
    <cellStyle name="Normal 192 2" xfId="13785" xr:uid="{00000000-0005-0000-0000-000077350000}"/>
    <cellStyle name="Normal 192 2 2" xfId="13786" xr:uid="{00000000-0005-0000-0000-000078350000}"/>
    <cellStyle name="Normal 192 2 2 2" xfId="13787" xr:uid="{00000000-0005-0000-0000-000079350000}"/>
    <cellStyle name="Normal 192 2 3" xfId="13788" xr:uid="{00000000-0005-0000-0000-00007A350000}"/>
    <cellStyle name="Normal 192 3" xfId="13789" xr:uid="{00000000-0005-0000-0000-00007B350000}"/>
    <cellStyle name="Normal 192 3 2" xfId="13790" xr:uid="{00000000-0005-0000-0000-00007C350000}"/>
    <cellStyle name="Normal 192 4" xfId="13791" xr:uid="{00000000-0005-0000-0000-00007D350000}"/>
    <cellStyle name="Normal 193" xfId="13792" xr:uid="{00000000-0005-0000-0000-00007E350000}"/>
    <cellStyle name="Normal 193 2" xfId="13793" xr:uid="{00000000-0005-0000-0000-00007F350000}"/>
    <cellStyle name="Normal 193 2 2" xfId="13794" xr:uid="{00000000-0005-0000-0000-000080350000}"/>
    <cellStyle name="Normal 193 2 2 2" xfId="13795" xr:uid="{00000000-0005-0000-0000-000081350000}"/>
    <cellStyle name="Normal 193 2 3" xfId="13796" xr:uid="{00000000-0005-0000-0000-000082350000}"/>
    <cellStyle name="Normal 193 3" xfId="13797" xr:uid="{00000000-0005-0000-0000-000083350000}"/>
    <cellStyle name="Normal 193 3 2" xfId="13798" xr:uid="{00000000-0005-0000-0000-000084350000}"/>
    <cellStyle name="Normal 193 4" xfId="13799" xr:uid="{00000000-0005-0000-0000-000085350000}"/>
    <cellStyle name="Normal 194" xfId="13800" xr:uid="{00000000-0005-0000-0000-000086350000}"/>
    <cellStyle name="Normal 194 2" xfId="13801" xr:uid="{00000000-0005-0000-0000-000087350000}"/>
    <cellStyle name="Normal 194 2 2" xfId="13802" xr:uid="{00000000-0005-0000-0000-000088350000}"/>
    <cellStyle name="Normal 194 2 2 2" xfId="13803" xr:uid="{00000000-0005-0000-0000-000089350000}"/>
    <cellStyle name="Normal 194 2 3" xfId="13804" xr:uid="{00000000-0005-0000-0000-00008A350000}"/>
    <cellStyle name="Normal 194 3" xfId="13805" xr:uid="{00000000-0005-0000-0000-00008B350000}"/>
    <cellStyle name="Normal 194 3 2" xfId="13806" xr:uid="{00000000-0005-0000-0000-00008C350000}"/>
    <cellStyle name="Normal 194 4" xfId="13807" xr:uid="{00000000-0005-0000-0000-00008D350000}"/>
    <cellStyle name="Normal 195" xfId="13808" xr:uid="{00000000-0005-0000-0000-00008E350000}"/>
    <cellStyle name="Normal 195 2" xfId="13809" xr:uid="{00000000-0005-0000-0000-00008F350000}"/>
    <cellStyle name="Normal 195 2 2" xfId="13810" xr:uid="{00000000-0005-0000-0000-000090350000}"/>
    <cellStyle name="Normal 195 2 2 2" xfId="13811" xr:uid="{00000000-0005-0000-0000-000091350000}"/>
    <cellStyle name="Normal 195 2 3" xfId="13812" xr:uid="{00000000-0005-0000-0000-000092350000}"/>
    <cellStyle name="Normal 195 3" xfId="13813" xr:uid="{00000000-0005-0000-0000-000093350000}"/>
    <cellStyle name="Normal 195 3 2" xfId="13814" xr:uid="{00000000-0005-0000-0000-000094350000}"/>
    <cellStyle name="Normal 195 4" xfId="13815" xr:uid="{00000000-0005-0000-0000-000095350000}"/>
    <cellStyle name="Normal 196" xfId="13816" xr:uid="{00000000-0005-0000-0000-000096350000}"/>
    <cellStyle name="Normal 196 2" xfId="13817" xr:uid="{00000000-0005-0000-0000-000097350000}"/>
    <cellStyle name="Normal 196 2 2" xfId="13818" xr:uid="{00000000-0005-0000-0000-000098350000}"/>
    <cellStyle name="Normal 196 2 2 2" xfId="13819" xr:uid="{00000000-0005-0000-0000-000099350000}"/>
    <cellStyle name="Normal 196 2 3" xfId="13820" xr:uid="{00000000-0005-0000-0000-00009A350000}"/>
    <cellStyle name="Normal 196 3" xfId="13821" xr:uid="{00000000-0005-0000-0000-00009B350000}"/>
    <cellStyle name="Normal 196 3 2" xfId="13822" xr:uid="{00000000-0005-0000-0000-00009C350000}"/>
    <cellStyle name="Normal 196 4" xfId="13823" xr:uid="{00000000-0005-0000-0000-00009D350000}"/>
    <cellStyle name="Normal 197" xfId="13824" xr:uid="{00000000-0005-0000-0000-00009E350000}"/>
    <cellStyle name="Normal 197 2" xfId="13825" xr:uid="{00000000-0005-0000-0000-00009F350000}"/>
    <cellStyle name="Normal 197 2 2" xfId="13826" xr:uid="{00000000-0005-0000-0000-0000A0350000}"/>
    <cellStyle name="Normal 197 2 2 2" xfId="13827" xr:uid="{00000000-0005-0000-0000-0000A1350000}"/>
    <cellStyle name="Normal 197 2 3" xfId="13828" xr:uid="{00000000-0005-0000-0000-0000A2350000}"/>
    <cellStyle name="Normal 197 3" xfId="13829" xr:uid="{00000000-0005-0000-0000-0000A3350000}"/>
    <cellStyle name="Normal 197 3 2" xfId="13830" xr:uid="{00000000-0005-0000-0000-0000A4350000}"/>
    <cellStyle name="Normal 197 4" xfId="13831" xr:uid="{00000000-0005-0000-0000-0000A5350000}"/>
    <cellStyle name="Normal 198" xfId="13832" xr:uid="{00000000-0005-0000-0000-0000A6350000}"/>
    <cellStyle name="Normal 198 2" xfId="13833" xr:uid="{00000000-0005-0000-0000-0000A7350000}"/>
    <cellStyle name="Normal 198 2 2" xfId="13834" xr:uid="{00000000-0005-0000-0000-0000A8350000}"/>
    <cellStyle name="Normal 198 2 2 2" xfId="13835" xr:uid="{00000000-0005-0000-0000-0000A9350000}"/>
    <cellStyle name="Normal 198 2 3" xfId="13836" xr:uid="{00000000-0005-0000-0000-0000AA350000}"/>
    <cellStyle name="Normal 198 3" xfId="13837" xr:uid="{00000000-0005-0000-0000-0000AB350000}"/>
    <cellStyle name="Normal 198 3 2" xfId="13838" xr:uid="{00000000-0005-0000-0000-0000AC350000}"/>
    <cellStyle name="Normal 198 4" xfId="13839" xr:uid="{00000000-0005-0000-0000-0000AD350000}"/>
    <cellStyle name="Normal 199" xfId="13840" xr:uid="{00000000-0005-0000-0000-0000AE350000}"/>
    <cellStyle name="Normal 199 2" xfId="13841" xr:uid="{00000000-0005-0000-0000-0000AF350000}"/>
    <cellStyle name="Normal 199 2 2" xfId="13842" xr:uid="{00000000-0005-0000-0000-0000B0350000}"/>
    <cellStyle name="Normal 199 2 2 2" xfId="13843" xr:uid="{00000000-0005-0000-0000-0000B1350000}"/>
    <cellStyle name="Normal 199 2 3" xfId="13844" xr:uid="{00000000-0005-0000-0000-0000B2350000}"/>
    <cellStyle name="Normal 199 3" xfId="13845" xr:uid="{00000000-0005-0000-0000-0000B3350000}"/>
    <cellStyle name="Normal 199 3 2" xfId="13846" xr:uid="{00000000-0005-0000-0000-0000B4350000}"/>
    <cellStyle name="Normal 199 4" xfId="13847" xr:uid="{00000000-0005-0000-0000-0000B5350000}"/>
    <cellStyle name="Normal 2" xfId="171" xr:uid="{00000000-0005-0000-0000-0000B6350000}"/>
    <cellStyle name="Normal 2 10" xfId="13848" xr:uid="{00000000-0005-0000-0000-0000B7350000}"/>
    <cellStyle name="Normal 2 11" xfId="13849" xr:uid="{00000000-0005-0000-0000-0000B8350000}"/>
    <cellStyle name="Normal 2 2" xfId="172" xr:uid="{00000000-0005-0000-0000-0000B9350000}"/>
    <cellStyle name="Normal 2 2 2" xfId="13850" xr:uid="{00000000-0005-0000-0000-0000BA350000}"/>
    <cellStyle name="Normal 2 2 3" xfId="13851" xr:uid="{00000000-0005-0000-0000-0000BB350000}"/>
    <cellStyle name="Normal 2 2 3 2" xfId="13852" xr:uid="{00000000-0005-0000-0000-0000BC350000}"/>
    <cellStyle name="Normal 2 2 3 2 2" xfId="13853" xr:uid="{00000000-0005-0000-0000-0000BD350000}"/>
    <cellStyle name="Normal 2 2 3 2 2 2" xfId="13854" xr:uid="{00000000-0005-0000-0000-0000BE350000}"/>
    <cellStyle name="Normal 2 2 3 2 3" xfId="13855" xr:uid="{00000000-0005-0000-0000-0000BF350000}"/>
    <cellStyle name="Normal 2 2 3 3" xfId="13856" xr:uid="{00000000-0005-0000-0000-0000C0350000}"/>
    <cellStyle name="Normal 2 2 3 3 2" xfId="13857" xr:uid="{00000000-0005-0000-0000-0000C1350000}"/>
    <cellStyle name="Normal 2 2 3 4" xfId="13858" xr:uid="{00000000-0005-0000-0000-0000C2350000}"/>
    <cellStyle name="Normal 2 2_Energía" xfId="13859" xr:uid="{00000000-0005-0000-0000-0000C3350000}"/>
    <cellStyle name="Normal 2 3" xfId="173" xr:uid="{00000000-0005-0000-0000-0000C4350000}"/>
    <cellStyle name="Normal 2 3 2" xfId="13860" xr:uid="{00000000-0005-0000-0000-0000C5350000}"/>
    <cellStyle name="Normal 2 4" xfId="174" xr:uid="{00000000-0005-0000-0000-0000C6350000}"/>
    <cellStyle name="Normal 2 4 2" xfId="13861" xr:uid="{00000000-0005-0000-0000-0000C7350000}"/>
    <cellStyle name="Normal 2 5" xfId="272" xr:uid="{00000000-0005-0000-0000-0000C8350000}"/>
    <cellStyle name="Normal 2 5 2" xfId="13862" xr:uid="{00000000-0005-0000-0000-0000C9350000}"/>
    <cellStyle name="Normal 2 6" xfId="13863" xr:uid="{00000000-0005-0000-0000-0000CA350000}"/>
    <cellStyle name="Normal 2 6 2" xfId="13864" xr:uid="{00000000-0005-0000-0000-0000CB350000}"/>
    <cellStyle name="Normal 2 6 2 2" xfId="13865" xr:uid="{00000000-0005-0000-0000-0000CC350000}"/>
    <cellStyle name="Normal 2 6 2 2 2" xfId="13866" xr:uid="{00000000-0005-0000-0000-0000CD350000}"/>
    <cellStyle name="Normal 2 6 2 3" xfId="13867" xr:uid="{00000000-0005-0000-0000-0000CE350000}"/>
    <cellStyle name="Normal 2 6 3" xfId="13868" xr:uid="{00000000-0005-0000-0000-0000CF350000}"/>
    <cellStyle name="Normal 2 6 3 2" xfId="13869" xr:uid="{00000000-0005-0000-0000-0000D0350000}"/>
    <cellStyle name="Normal 2 6 4" xfId="13870" xr:uid="{00000000-0005-0000-0000-0000D1350000}"/>
    <cellStyle name="Normal 2 6 5" xfId="13871" xr:uid="{00000000-0005-0000-0000-0000D2350000}"/>
    <cellStyle name="Normal 2 7" xfId="13872" xr:uid="{00000000-0005-0000-0000-0000D3350000}"/>
    <cellStyle name="Normal 2 8" xfId="13873" xr:uid="{00000000-0005-0000-0000-0000D4350000}"/>
    <cellStyle name="Normal 2 9" xfId="13874" xr:uid="{00000000-0005-0000-0000-0000D5350000}"/>
    <cellStyle name="Normal 2_Centro1" xfId="13875" xr:uid="{00000000-0005-0000-0000-0000D6350000}"/>
    <cellStyle name="Normal 20" xfId="13876" xr:uid="{00000000-0005-0000-0000-0000D7350000}"/>
    <cellStyle name="Normal 20 10" xfId="13877" xr:uid="{00000000-0005-0000-0000-0000D8350000}"/>
    <cellStyle name="Normal 20 10 2" xfId="13878" xr:uid="{00000000-0005-0000-0000-0000D9350000}"/>
    <cellStyle name="Normal 20 10 2 2" xfId="13879" xr:uid="{00000000-0005-0000-0000-0000DA350000}"/>
    <cellStyle name="Normal 20 10 3" xfId="13880" xr:uid="{00000000-0005-0000-0000-0000DB350000}"/>
    <cellStyle name="Normal 20 11" xfId="13881" xr:uid="{00000000-0005-0000-0000-0000DC350000}"/>
    <cellStyle name="Normal 20 11 2" xfId="13882" xr:uid="{00000000-0005-0000-0000-0000DD350000}"/>
    <cellStyle name="Normal 20 12" xfId="13883" xr:uid="{00000000-0005-0000-0000-0000DE350000}"/>
    <cellStyle name="Normal 20 13" xfId="13884" xr:uid="{00000000-0005-0000-0000-0000DF350000}"/>
    <cellStyle name="Normal 20 14" xfId="13885" xr:uid="{00000000-0005-0000-0000-0000E0350000}"/>
    <cellStyle name="Normal 20 2" xfId="13886" xr:uid="{00000000-0005-0000-0000-0000E1350000}"/>
    <cellStyle name="Normal 20 2 10" xfId="13887" xr:uid="{00000000-0005-0000-0000-0000E2350000}"/>
    <cellStyle name="Normal 20 2 11" xfId="13888" xr:uid="{00000000-0005-0000-0000-0000E3350000}"/>
    <cellStyle name="Normal 20 2 12" xfId="13889" xr:uid="{00000000-0005-0000-0000-0000E4350000}"/>
    <cellStyle name="Normal 20 2 2" xfId="13890" xr:uid="{00000000-0005-0000-0000-0000E5350000}"/>
    <cellStyle name="Normal 20 2 2 10" xfId="13891" xr:uid="{00000000-0005-0000-0000-0000E6350000}"/>
    <cellStyle name="Normal 20 2 2 11" xfId="13892" xr:uid="{00000000-0005-0000-0000-0000E7350000}"/>
    <cellStyle name="Normal 20 2 2 2" xfId="13893" xr:uid="{00000000-0005-0000-0000-0000E8350000}"/>
    <cellStyle name="Normal 20 2 2 2 2" xfId="13894" xr:uid="{00000000-0005-0000-0000-0000E9350000}"/>
    <cellStyle name="Normal 20 2 2 2 2 2" xfId="13895" xr:uid="{00000000-0005-0000-0000-0000EA350000}"/>
    <cellStyle name="Normal 20 2 2 2 2 2 2" xfId="13896" xr:uid="{00000000-0005-0000-0000-0000EB350000}"/>
    <cellStyle name="Normal 20 2 2 2 2 2 2 2" xfId="13897" xr:uid="{00000000-0005-0000-0000-0000EC350000}"/>
    <cellStyle name="Normal 20 2 2 2 2 2 2 2 2" xfId="13898" xr:uid="{00000000-0005-0000-0000-0000ED350000}"/>
    <cellStyle name="Normal 20 2 2 2 2 2 2 2 2 2" xfId="13899" xr:uid="{00000000-0005-0000-0000-0000EE350000}"/>
    <cellStyle name="Normal 20 2 2 2 2 2 2 2 2 2 2" xfId="13900" xr:uid="{00000000-0005-0000-0000-0000EF350000}"/>
    <cellStyle name="Normal 20 2 2 2 2 2 2 2 2 3" xfId="13901" xr:uid="{00000000-0005-0000-0000-0000F0350000}"/>
    <cellStyle name="Normal 20 2 2 2 2 2 2 2 3" xfId="13902" xr:uid="{00000000-0005-0000-0000-0000F1350000}"/>
    <cellStyle name="Normal 20 2 2 2 2 2 2 2 3 2" xfId="13903" xr:uid="{00000000-0005-0000-0000-0000F2350000}"/>
    <cellStyle name="Normal 20 2 2 2 2 2 2 2 4" xfId="13904" xr:uid="{00000000-0005-0000-0000-0000F3350000}"/>
    <cellStyle name="Normal 20 2 2 2 2 2 2 3" xfId="13905" xr:uid="{00000000-0005-0000-0000-0000F4350000}"/>
    <cellStyle name="Normal 20 2 2 2 2 2 2 3 2" xfId="13906" xr:uid="{00000000-0005-0000-0000-0000F5350000}"/>
    <cellStyle name="Normal 20 2 2 2 2 2 2 3 2 2" xfId="13907" xr:uid="{00000000-0005-0000-0000-0000F6350000}"/>
    <cellStyle name="Normal 20 2 2 2 2 2 2 3 3" xfId="13908" xr:uid="{00000000-0005-0000-0000-0000F7350000}"/>
    <cellStyle name="Normal 20 2 2 2 2 2 2 4" xfId="13909" xr:uid="{00000000-0005-0000-0000-0000F8350000}"/>
    <cellStyle name="Normal 20 2 2 2 2 2 2 4 2" xfId="13910" xr:uid="{00000000-0005-0000-0000-0000F9350000}"/>
    <cellStyle name="Normal 20 2 2 2 2 2 2 5" xfId="13911" xr:uid="{00000000-0005-0000-0000-0000FA350000}"/>
    <cellStyle name="Normal 20 2 2 2 2 2 2 6" xfId="13912" xr:uid="{00000000-0005-0000-0000-0000FB350000}"/>
    <cellStyle name="Normal 20 2 2 2 2 2 3" xfId="13913" xr:uid="{00000000-0005-0000-0000-0000FC350000}"/>
    <cellStyle name="Normal 20 2 2 2 2 2 3 2" xfId="13914" xr:uid="{00000000-0005-0000-0000-0000FD350000}"/>
    <cellStyle name="Normal 20 2 2 2 2 2 3 2 2" xfId="13915" xr:uid="{00000000-0005-0000-0000-0000FE350000}"/>
    <cellStyle name="Normal 20 2 2 2 2 2 3 2 2 2" xfId="13916" xr:uid="{00000000-0005-0000-0000-0000FF350000}"/>
    <cellStyle name="Normal 20 2 2 2 2 2 3 2 3" xfId="13917" xr:uid="{00000000-0005-0000-0000-000000360000}"/>
    <cellStyle name="Normal 20 2 2 2 2 2 3 3" xfId="13918" xr:uid="{00000000-0005-0000-0000-000001360000}"/>
    <cellStyle name="Normal 20 2 2 2 2 2 3 3 2" xfId="13919" xr:uid="{00000000-0005-0000-0000-000002360000}"/>
    <cellStyle name="Normal 20 2 2 2 2 2 3 4" xfId="13920" xr:uid="{00000000-0005-0000-0000-000003360000}"/>
    <cellStyle name="Normal 20 2 2 2 2 2 4" xfId="13921" xr:uid="{00000000-0005-0000-0000-000004360000}"/>
    <cellStyle name="Normal 20 2 2 2 2 2 4 2" xfId="13922" xr:uid="{00000000-0005-0000-0000-000005360000}"/>
    <cellStyle name="Normal 20 2 2 2 2 2 4 2 2" xfId="13923" xr:uid="{00000000-0005-0000-0000-000006360000}"/>
    <cellStyle name="Normal 20 2 2 2 2 2 4 3" xfId="13924" xr:uid="{00000000-0005-0000-0000-000007360000}"/>
    <cellStyle name="Normal 20 2 2 2 2 2 5" xfId="13925" xr:uid="{00000000-0005-0000-0000-000008360000}"/>
    <cellStyle name="Normal 20 2 2 2 2 2 5 2" xfId="13926" xr:uid="{00000000-0005-0000-0000-000009360000}"/>
    <cellStyle name="Normal 20 2 2 2 2 2 6" xfId="13927" xr:uid="{00000000-0005-0000-0000-00000A360000}"/>
    <cellStyle name="Normal 20 2 2 2 2 2 7" xfId="13928" xr:uid="{00000000-0005-0000-0000-00000B360000}"/>
    <cellStyle name="Normal 20 2 2 2 2 3" xfId="13929" xr:uid="{00000000-0005-0000-0000-00000C360000}"/>
    <cellStyle name="Normal 20 2 2 2 2 3 2" xfId="13930" xr:uid="{00000000-0005-0000-0000-00000D360000}"/>
    <cellStyle name="Normal 20 2 2 2 2 3 2 2" xfId="13931" xr:uid="{00000000-0005-0000-0000-00000E360000}"/>
    <cellStyle name="Normal 20 2 2 2 2 3 2 2 2" xfId="13932" xr:uid="{00000000-0005-0000-0000-00000F360000}"/>
    <cellStyle name="Normal 20 2 2 2 2 3 2 2 2 2" xfId="13933" xr:uid="{00000000-0005-0000-0000-000010360000}"/>
    <cellStyle name="Normal 20 2 2 2 2 3 2 2 3" xfId="13934" xr:uid="{00000000-0005-0000-0000-000011360000}"/>
    <cellStyle name="Normal 20 2 2 2 2 3 2 3" xfId="13935" xr:uid="{00000000-0005-0000-0000-000012360000}"/>
    <cellStyle name="Normal 20 2 2 2 2 3 2 3 2" xfId="13936" xr:uid="{00000000-0005-0000-0000-000013360000}"/>
    <cellStyle name="Normal 20 2 2 2 2 3 2 4" xfId="13937" xr:uid="{00000000-0005-0000-0000-000014360000}"/>
    <cellStyle name="Normal 20 2 2 2 2 3 3" xfId="13938" xr:uid="{00000000-0005-0000-0000-000015360000}"/>
    <cellStyle name="Normal 20 2 2 2 2 3 3 2" xfId="13939" xr:uid="{00000000-0005-0000-0000-000016360000}"/>
    <cellStyle name="Normal 20 2 2 2 2 3 3 2 2" xfId="13940" xr:uid="{00000000-0005-0000-0000-000017360000}"/>
    <cellStyle name="Normal 20 2 2 2 2 3 3 3" xfId="13941" xr:uid="{00000000-0005-0000-0000-000018360000}"/>
    <cellStyle name="Normal 20 2 2 2 2 3 4" xfId="13942" xr:uid="{00000000-0005-0000-0000-000019360000}"/>
    <cellStyle name="Normal 20 2 2 2 2 3 4 2" xfId="13943" xr:uid="{00000000-0005-0000-0000-00001A360000}"/>
    <cellStyle name="Normal 20 2 2 2 2 3 5" xfId="13944" xr:uid="{00000000-0005-0000-0000-00001B360000}"/>
    <cellStyle name="Normal 20 2 2 2 2 3 6" xfId="13945" xr:uid="{00000000-0005-0000-0000-00001C360000}"/>
    <cellStyle name="Normal 20 2 2 2 2 4" xfId="13946" xr:uid="{00000000-0005-0000-0000-00001D360000}"/>
    <cellStyle name="Normal 20 2 2 2 2 4 2" xfId="13947" xr:uid="{00000000-0005-0000-0000-00001E360000}"/>
    <cellStyle name="Normal 20 2 2 2 2 4 2 2" xfId="13948" xr:uid="{00000000-0005-0000-0000-00001F360000}"/>
    <cellStyle name="Normal 20 2 2 2 2 4 2 2 2" xfId="13949" xr:uid="{00000000-0005-0000-0000-000020360000}"/>
    <cellStyle name="Normal 20 2 2 2 2 4 2 3" xfId="13950" xr:uid="{00000000-0005-0000-0000-000021360000}"/>
    <cellStyle name="Normal 20 2 2 2 2 4 3" xfId="13951" xr:uid="{00000000-0005-0000-0000-000022360000}"/>
    <cellStyle name="Normal 20 2 2 2 2 4 3 2" xfId="13952" xr:uid="{00000000-0005-0000-0000-000023360000}"/>
    <cellStyle name="Normal 20 2 2 2 2 4 4" xfId="13953" xr:uid="{00000000-0005-0000-0000-000024360000}"/>
    <cellStyle name="Normal 20 2 2 2 2 5" xfId="13954" xr:uid="{00000000-0005-0000-0000-000025360000}"/>
    <cellStyle name="Normal 20 2 2 2 2 5 2" xfId="13955" xr:uid="{00000000-0005-0000-0000-000026360000}"/>
    <cellStyle name="Normal 20 2 2 2 2 5 2 2" xfId="13956" xr:uid="{00000000-0005-0000-0000-000027360000}"/>
    <cellStyle name="Normal 20 2 2 2 2 5 3" xfId="13957" xr:uid="{00000000-0005-0000-0000-000028360000}"/>
    <cellStyle name="Normal 20 2 2 2 2 6" xfId="13958" xr:uid="{00000000-0005-0000-0000-000029360000}"/>
    <cellStyle name="Normal 20 2 2 2 2 6 2" xfId="13959" xr:uid="{00000000-0005-0000-0000-00002A360000}"/>
    <cellStyle name="Normal 20 2 2 2 2 7" xfId="13960" xr:uid="{00000000-0005-0000-0000-00002B360000}"/>
    <cellStyle name="Normal 20 2 2 2 2 8" xfId="13961" xr:uid="{00000000-0005-0000-0000-00002C360000}"/>
    <cellStyle name="Normal 20 2 2 2 3" xfId="13962" xr:uid="{00000000-0005-0000-0000-00002D360000}"/>
    <cellStyle name="Normal 20 2 2 2 3 2" xfId="13963" xr:uid="{00000000-0005-0000-0000-00002E360000}"/>
    <cellStyle name="Normal 20 2 2 2 3 2 2" xfId="13964" xr:uid="{00000000-0005-0000-0000-00002F360000}"/>
    <cellStyle name="Normal 20 2 2 2 3 2 2 2" xfId="13965" xr:uid="{00000000-0005-0000-0000-000030360000}"/>
    <cellStyle name="Normal 20 2 2 2 3 2 2 2 2" xfId="13966" xr:uid="{00000000-0005-0000-0000-000031360000}"/>
    <cellStyle name="Normal 20 2 2 2 3 2 2 2 2 2" xfId="13967" xr:uid="{00000000-0005-0000-0000-000032360000}"/>
    <cellStyle name="Normal 20 2 2 2 3 2 2 2 3" xfId="13968" xr:uid="{00000000-0005-0000-0000-000033360000}"/>
    <cellStyle name="Normal 20 2 2 2 3 2 2 3" xfId="13969" xr:uid="{00000000-0005-0000-0000-000034360000}"/>
    <cellStyle name="Normal 20 2 2 2 3 2 2 3 2" xfId="13970" xr:uid="{00000000-0005-0000-0000-000035360000}"/>
    <cellStyle name="Normal 20 2 2 2 3 2 2 4" xfId="13971" xr:uid="{00000000-0005-0000-0000-000036360000}"/>
    <cellStyle name="Normal 20 2 2 2 3 2 3" xfId="13972" xr:uid="{00000000-0005-0000-0000-000037360000}"/>
    <cellStyle name="Normal 20 2 2 2 3 2 3 2" xfId="13973" xr:uid="{00000000-0005-0000-0000-000038360000}"/>
    <cellStyle name="Normal 20 2 2 2 3 2 3 2 2" xfId="13974" xr:uid="{00000000-0005-0000-0000-000039360000}"/>
    <cellStyle name="Normal 20 2 2 2 3 2 3 3" xfId="13975" xr:uid="{00000000-0005-0000-0000-00003A360000}"/>
    <cellStyle name="Normal 20 2 2 2 3 2 4" xfId="13976" xr:uid="{00000000-0005-0000-0000-00003B360000}"/>
    <cellStyle name="Normal 20 2 2 2 3 2 4 2" xfId="13977" xr:uid="{00000000-0005-0000-0000-00003C360000}"/>
    <cellStyle name="Normal 20 2 2 2 3 2 5" xfId="13978" xr:uid="{00000000-0005-0000-0000-00003D360000}"/>
    <cellStyle name="Normal 20 2 2 2 3 2 6" xfId="13979" xr:uid="{00000000-0005-0000-0000-00003E360000}"/>
    <cellStyle name="Normal 20 2 2 2 3 3" xfId="13980" xr:uid="{00000000-0005-0000-0000-00003F360000}"/>
    <cellStyle name="Normal 20 2 2 2 3 3 2" xfId="13981" xr:uid="{00000000-0005-0000-0000-000040360000}"/>
    <cellStyle name="Normal 20 2 2 2 3 3 2 2" xfId="13982" xr:uid="{00000000-0005-0000-0000-000041360000}"/>
    <cellStyle name="Normal 20 2 2 2 3 3 2 2 2" xfId="13983" xr:uid="{00000000-0005-0000-0000-000042360000}"/>
    <cellStyle name="Normal 20 2 2 2 3 3 2 3" xfId="13984" xr:uid="{00000000-0005-0000-0000-000043360000}"/>
    <cellStyle name="Normal 20 2 2 2 3 3 3" xfId="13985" xr:uid="{00000000-0005-0000-0000-000044360000}"/>
    <cellStyle name="Normal 20 2 2 2 3 3 3 2" xfId="13986" xr:uid="{00000000-0005-0000-0000-000045360000}"/>
    <cellStyle name="Normal 20 2 2 2 3 3 4" xfId="13987" xr:uid="{00000000-0005-0000-0000-000046360000}"/>
    <cellStyle name="Normal 20 2 2 2 3 4" xfId="13988" xr:uid="{00000000-0005-0000-0000-000047360000}"/>
    <cellStyle name="Normal 20 2 2 2 3 4 2" xfId="13989" xr:uid="{00000000-0005-0000-0000-000048360000}"/>
    <cellStyle name="Normal 20 2 2 2 3 4 2 2" xfId="13990" xr:uid="{00000000-0005-0000-0000-000049360000}"/>
    <cellStyle name="Normal 20 2 2 2 3 4 3" xfId="13991" xr:uid="{00000000-0005-0000-0000-00004A360000}"/>
    <cellStyle name="Normal 20 2 2 2 3 5" xfId="13992" xr:uid="{00000000-0005-0000-0000-00004B360000}"/>
    <cellStyle name="Normal 20 2 2 2 3 5 2" xfId="13993" xr:uid="{00000000-0005-0000-0000-00004C360000}"/>
    <cellStyle name="Normal 20 2 2 2 3 6" xfId="13994" xr:uid="{00000000-0005-0000-0000-00004D360000}"/>
    <cellStyle name="Normal 20 2 2 2 3 7" xfId="13995" xr:uid="{00000000-0005-0000-0000-00004E360000}"/>
    <cellStyle name="Normal 20 2 2 2 4" xfId="13996" xr:uid="{00000000-0005-0000-0000-00004F360000}"/>
    <cellStyle name="Normal 20 2 2 2 4 2" xfId="13997" xr:uid="{00000000-0005-0000-0000-000050360000}"/>
    <cellStyle name="Normal 20 2 2 2 4 2 2" xfId="13998" xr:uid="{00000000-0005-0000-0000-000051360000}"/>
    <cellStyle name="Normal 20 2 2 2 4 2 2 2" xfId="13999" xr:uid="{00000000-0005-0000-0000-000052360000}"/>
    <cellStyle name="Normal 20 2 2 2 4 2 2 2 2" xfId="14000" xr:uid="{00000000-0005-0000-0000-000053360000}"/>
    <cellStyle name="Normal 20 2 2 2 4 2 2 3" xfId="14001" xr:uid="{00000000-0005-0000-0000-000054360000}"/>
    <cellStyle name="Normal 20 2 2 2 4 2 3" xfId="14002" xr:uid="{00000000-0005-0000-0000-000055360000}"/>
    <cellStyle name="Normal 20 2 2 2 4 2 3 2" xfId="14003" xr:uid="{00000000-0005-0000-0000-000056360000}"/>
    <cellStyle name="Normal 20 2 2 2 4 2 4" xfId="14004" xr:uid="{00000000-0005-0000-0000-000057360000}"/>
    <cellStyle name="Normal 20 2 2 2 4 3" xfId="14005" xr:uid="{00000000-0005-0000-0000-000058360000}"/>
    <cellStyle name="Normal 20 2 2 2 4 3 2" xfId="14006" xr:uid="{00000000-0005-0000-0000-000059360000}"/>
    <cellStyle name="Normal 20 2 2 2 4 3 2 2" xfId="14007" xr:uid="{00000000-0005-0000-0000-00005A360000}"/>
    <cellStyle name="Normal 20 2 2 2 4 3 3" xfId="14008" xr:uid="{00000000-0005-0000-0000-00005B360000}"/>
    <cellStyle name="Normal 20 2 2 2 4 4" xfId="14009" xr:uid="{00000000-0005-0000-0000-00005C360000}"/>
    <cellStyle name="Normal 20 2 2 2 4 4 2" xfId="14010" xr:uid="{00000000-0005-0000-0000-00005D360000}"/>
    <cellStyle name="Normal 20 2 2 2 4 5" xfId="14011" xr:uid="{00000000-0005-0000-0000-00005E360000}"/>
    <cellStyle name="Normal 20 2 2 2 4 6" xfId="14012" xr:uid="{00000000-0005-0000-0000-00005F360000}"/>
    <cellStyle name="Normal 20 2 2 2 5" xfId="14013" xr:uid="{00000000-0005-0000-0000-000060360000}"/>
    <cellStyle name="Normal 20 2 2 2 5 2" xfId="14014" xr:uid="{00000000-0005-0000-0000-000061360000}"/>
    <cellStyle name="Normal 20 2 2 2 5 2 2" xfId="14015" xr:uid="{00000000-0005-0000-0000-000062360000}"/>
    <cellStyle name="Normal 20 2 2 2 5 2 2 2" xfId="14016" xr:uid="{00000000-0005-0000-0000-000063360000}"/>
    <cellStyle name="Normal 20 2 2 2 5 2 3" xfId="14017" xr:uid="{00000000-0005-0000-0000-000064360000}"/>
    <cellStyle name="Normal 20 2 2 2 5 3" xfId="14018" xr:uid="{00000000-0005-0000-0000-000065360000}"/>
    <cellStyle name="Normal 20 2 2 2 5 3 2" xfId="14019" xr:uid="{00000000-0005-0000-0000-000066360000}"/>
    <cellStyle name="Normal 20 2 2 2 5 4" xfId="14020" xr:uid="{00000000-0005-0000-0000-000067360000}"/>
    <cellStyle name="Normal 20 2 2 2 6" xfId="14021" xr:uid="{00000000-0005-0000-0000-000068360000}"/>
    <cellStyle name="Normal 20 2 2 2 6 2" xfId="14022" xr:uid="{00000000-0005-0000-0000-000069360000}"/>
    <cellStyle name="Normal 20 2 2 2 6 2 2" xfId="14023" xr:uid="{00000000-0005-0000-0000-00006A360000}"/>
    <cellStyle name="Normal 20 2 2 2 6 3" xfId="14024" xr:uid="{00000000-0005-0000-0000-00006B360000}"/>
    <cellStyle name="Normal 20 2 2 2 7" xfId="14025" xr:uid="{00000000-0005-0000-0000-00006C360000}"/>
    <cellStyle name="Normal 20 2 2 2 7 2" xfId="14026" xr:uid="{00000000-0005-0000-0000-00006D360000}"/>
    <cellStyle name="Normal 20 2 2 2 8" xfId="14027" xr:uid="{00000000-0005-0000-0000-00006E360000}"/>
    <cellStyle name="Normal 20 2 2 2 9" xfId="14028" xr:uid="{00000000-0005-0000-0000-00006F360000}"/>
    <cellStyle name="Normal 20 2 2 3" xfId="14029" xr:uid="{00000000-0005-0000-0000-000070360000}"/>
    <cellStyle name="Normal 20 2 2 3 2" xfId="14030" xr:uid="{00000000-0005-0000-0000-000071360000}"/>
    <cellStyle name="Normal 20 2 2 3 2 2" xfId="14031" xr:uid="{00000000-0005-0000-0000-000072360000}"/>
    <cellStyle name="Normal 20 2 2 3 2 2 2" xfId="14032" xr:uid="{00000000-0005-0000-0000-000073360000}"/>
    <cellStyle name="Normal 20 2 2 3 2 2 2 2" xfId="14033" xr:uid="{00000000-0005-0000-0000-000074360000}"/>
    <cellStyle name="Normal 20 2 2 3 2 2 2 2 2" xfId="14034" xr:uid="{00000000-0005-0000-0000-000075360000}"/>
    <cellStyle name="Normal 20 2 2 3 2 2 2 2 2 2" xfId="14035" xr:uid="{00000000-0005-0000-0000-000076360000}"/>
    <cellStyle name="Normal 20 2 2 3 2 2 2 2 3" xfId="14036" xr:uid="{00000000-0005-0000-0000-000077360000}"/>
    <cellStyle name="Normal 20 2 2 3 2 2 2 3" xfId="14037" xr:uid="{00000000-0005-0000-0000-000078360000}"/>
    <cellStyle name="Normal 20 2 2 3 2 2 2 3 2" xfId="14038" xr:uid="{00000000-0005-0000-0000-000079360000}"/>
    <cellStyle name="Normal 20 2 2 3 2 2 2 4" xfId="14039" xr:uid="{00000000-0005-0000-0000-00007A360000}"/>
    <cellStyle name="Normal 20 2 2 3 2 2 3" xfId="14040" xr:uid="{00000000-0005-0000-0000-00007B360000}"/>
    <cellStyle name="Normal 20 2 2 3 2 2 3 2" xfId="14041" xr:uid="{00000000-0005-0000-0000-00007C360000}"/>
    <cellStyle name="Normal 20 2 2 3 2 2 3 2 2" xfId="14042" xr:uid="{00000000-0005-0000-0000-00007D360000}"/>
    <cellStyle name="Normal 20 2 2 3 2 2 3 3" xfId="14043" xr:uid="{00000000-0005-0000-0000-00007E360000}"/>
    <cellStyle name="Normal 20 2 2 3 2 2 4" xfId="14044" xr:uid="{00000000-0005-0000-0000-00007F360000}"/>
    <cellStyle name="Normal 20 2 2 3 2 2 4 2" xfId="14045" xr:uid="{00000000-0005-0000-0000-000080360000}"/>
    <cellStyle name="Normal 20 2 2 3 2 2 5" xfId="14046" xr:uid="{00000000-0005-0000-0000-000081360000}"/>
    <cellStyle name="Normal 20 2 2 3 2 2 6" xfId="14047" xr:uid="{00000000-0005-0000-0000-000082360000}"/>
    <cellStyle name="Normal 20 2 2 3 2 3" xfId="14048" xr:uid="{00000000-0005-0000-0000-000083360000}"/>
    <cellStyle name="Normal 20 2 2 3 2 3 2" xfId="14049" xr:uid="{00000000-0005-0000-0000-000084360000}"/>
    <cellStyle name="Normal 20 2 2 3 2 3 2 2" xfId="14050" xr:uid="{00000000-0005-0000-0000-000085360000}"/>
    <cellStyle name="Normal 20 2 2 3 2 3 2 2 2" xfId="14051" xr:uid="{00000000-0005-0000-0000-000086360000}"/>
    <cellStyle name="Normal 20 2 2 3 2 3 2 3" xfId="14052" xr:uid="{00000000-0005-0000-0000-000087360000}"/>
    <cellStyle name="Normal 20 2 2 3 2 3 3" xfId="14053" xr:uid="{00000000-0005-0000-0000-000088360000}"/>
    <cellStyle name="Normal 20 2 2 3 2 3 3 2" xfId="14054" xr:uid="{00000000-0005-0000-0000-000089360000}"/>
    <cellStyle name="Normal 20 2 2 3 2 3 4" xfId="14055" xr:uid="{00000000-0005-0000-0000-00008A360000}"/>
    <cellStyle name="Normal 20 2 2 3 2 4" xfId="14056" xr:uid="{00000000-0005-0000-0000-00008B360000}"/>
    <cellStyle name="Normal 20 2 2 3 2 4 2" xfId="14057" xr:uid="{00000000-0005-0000-0000-00008C360000}"/>
    <cellStyle name="Normal 20 2 2 3 2 4 2 2" xfId="14058" xr:uid="{00000000-0005-0000-0000-00008D360000}"/>
    <cellStyle name="Normal 20 2 2 3 2 4 3" xfId="14059" xr:uid="{00000000-0005-0000-0000-00008E360000}"/>
    <cellStyle name="Normal 20 2 2 3 2 5" xfId="14060" xr:uid="{00000000-0005-0000-0000-00008F360000}"/>
    <cellStyle name="Normal 20 2 2 3 2 5 2" xfId="14061" xr:uid="{00000000-0005-0000-0000-000090360000}"/>
    <cellStyle name="Normal 20 2 2 3 2 6" xfId="14062" xr:uid="{00000000-0005-0000-0000-000091360000}"/>
    <cellStyle name="Normal 20 2 2 3 2 7" xfId="14063" xr:uid="{00000000-0005-0000-0000-000092360000}"/>
    <cellStyle name="Normal 20 2 2 3 3" xfId="14064" xr:uid="{00000000-0005-0000-0000-000093360000}"/>
    <cellStyle name="Normal 20 2 2 3 3 2" xfId="14065" xr:uid="{00000000-0005-0000-0000-000094360000}"/>
    <cellStyle name="Normal 20 2 2 3 3 2 2" xfId="14066" xr:uid="{00000000-0005-0000-0000-000095360000}"/>
    <cellStyle name="Normal 20 2 2 3 3 2 2 2" xfId="14067" xr:uid="{00000000-0005-0000-0000-000096360000}"/>
    <cellStyle name="Normal 20 2 2 3 3 2 2 2 2" xfId="14068" xr:uid="{00000000-0005-0000-0000-000097360000}"/>
    <cellStyle name="Normal 20 2 2 3 3 2 2 3" xfId="14069" xr:uid="{00000000-0005-0000-0000-000098360000}"/>
    <cellStyle name="Normal 20 2 2 3 3 2 3" xfId="14070" xr:uid="{00000000-0005-0000-0000-000099360000}"/>
    <cellStyle name="Normal 20 2 2 3 3 2 3 2" xfId="14071" xr:uid="{00000000-0005-0000-0000-00009A360000}"/>
    <cellStyle name="Normal 20 2 2 3 3 2 4" xfId="14072" xr:uid="{00000000-0005-0000-0000-00009B360000}"/>
    <cellStyle name="Normal 20 2 2 3 3 3" xfId="14073" xr:uid="{00000000-0005-0000-0000-00009C360000}"/>
    <cellStyle name="Normal 20 2 2 3 3 3 2" xfId="14074" xr:uid="{00000000-0005-0000-0000-00009D360000}"/>
    <cellStyle name="Normal 20 2 2 3 3 3 2 2" xfId="14075" xr:uid="{00000000-0005-0000-0000-00009E360000}"/>
    <cellStyle name="Normal 20 2 2 3 3 3 3" xfId="14076" xr:uid="{00000000-0005-0000-0000-00009F360000}"/>
    <cellStyle name="Normal 20 2 2 3 3 4" xfId="14077" xr:uid="{00000000-0005-0000-0000-0000A0360000}"/>
    <cellStyle name="Normal 20 2 2 3 3 4 2" xfId="14078" xr:uid="{00000000-0005-0000-0000-0000A1360000}"/>
    <cellStyle name="Normal 20 2 2 3 3 5" xfId="14079" xr:uid="{00000000-0005-0000-0000-0000A2360000}"/>
    <cellStyle name="Normal 20 2 2 3 3 6" xfId="14080" xr:uid="{00000000-0005-0000-0000-0000A3360000}"/>
    <cellStyle name="Normal 20 2 2 3 4" xfId="14081" xr:uid="{00000000-0005-0000-0000-0000A4360000}"/>
    <cellStyle name="Normal 20 2 2 3 4 2" xfId="14082" xr:uid="{00000000-0005-0000-0000-0000A5360000}"/>
    <cellStyle name="Normal 20 2 2 3 4 2 2" xfId="14083" xr:uid="{00000000-0005-0000-0000-0000A6360000}"/>
    <cellStyle name="Normal 20 2 2 3 4 2 2 2" xfId="14084" xr:uid="{00000000-0005-0000-0000-0000A7360000}"/>
    <cellStyle name="Normal 20 2 2 3 4 2 3" xfId="14085" xr:uid="{00000000-0005-0000-0000-0000A8360000}"/>
    <cellStyle name="Normal 20 2 2 3 4 3" xfId="14086" xr:uid="{00000000-0005-0000-0000-0000A9360000}"/>
    <cellStyle name="Normal 20 2 2 3 4 3 2" xfId="14087" xr:uid="{00000000-0005-0000-0000-0000AA360000}"/>
    <cellStyle name="Normal 20 2 2 3 4 4" xfId="14088" xr:uid="{00000000-0005-0000-0000-0000AB360000}"/>
    <cellStyle name="Normal 20 2 2 3 5" xfId="14089" xr:uid="{00000000-0005-0000-0000-0000AC360000}"/>
    <cellStyle name="Normal 20 2 2 3 5 2" xfId="14090" xr:uid="{00000000-0005-0000-0000-0000AD360000}"/>
    <cellStyle name="Normal 20 2 2 3 5 2 2" xfId="14091" xr:uid="{00000000-0005-0000-0000-0000AE360000}"/>
    <cellStyle name="Normal 20 2 2 3 5 3" xfId="14092" xr:uid="{00000000-0005-0000-0000-0000AF360000}"/>
    <cellStyle name="Normal 20 2 2 3 6" xfId="14093" xr:uid="{00000000-0005-0000-0000-0000B0360000}"/>
    <cellStyle name="Normal 20 2 2 3 6 2" xfId="14094" xr:uid="{00000000-0005-0000-0000-0000B1360000}"/>
    <cellStyle name="Normal 20 2 2 3 7" xfId="14095" xr:uid="{00000000-0005-0000-0000-0000B2360000}"/>
    <cellStyle name="Normal 20 2 2 3 8" xfId="14096" xr:uid="{00000000-0005-0000-0000-0000B3360000}"/>
    <cellStyle name="Normal 20 2 2 4" xfId="14097" xr:uid="{00000000-0005-0000-0000-0000B4360000}"/>
    <cellStyle name="Normal 20 2 2 4 2" xfId="14098" xr:uid="{00000000-0005-0000-0000-0000B5360000}"/>
    <cellStyle name="Normal 20 2 2 4 2 2" xfId="14099" xr:uid="{00000000-0005-0000-0000-0000B6360000}"/>
    <cellStyle name="Normal 20 2 2 4 2 2 2" xfId="14100" xr:uid="{00000000-0005-0000-0000-0000B7360000}"/>
    <cellStyle name="Normal 20 2 2 4 2 2 2 2" xfId="14101" xr:uid="{00000000-0005-0000-0000-0000B8360000}"/>
    <cellStyle name="Normal 20 2 2 4 2 2 2 2 2" xfId="14102" xr:uid="{00000000-0005-0000-0000-0000B9360000}"/>
    <cellStyle name="Normal 20 2 2 4 2 2 2 3" xfId="14103" xr:uid="{00000000-0005-0000-0000-0000BA360000}"/>
    <cellStyle name="Normal 20 2 2 4 2 2 3" xfId="14104" xr:uid="{00000000-0005-0000-0000-0000BB360000}"/>
    <cellStyle name="Normal 20 2 2 4 2 2 3 2" xfId="14105" xr:uid="{00000000-0005-0000-0000-0000BC360000}"/>
    <cellStyle name="Normal 20 2 2 4 2 2 4" xfId="14106" xr:uid="{00000000-0005-0000-0000-0000BD360000}"/>
    <cellStyle name="Normal 20 2 2 4 2 3" xfId="14107" xr:uid="{00000000-0005-0000-0000-0000BE360000}"/>
    <cellStyle name="Normal 20 2 2 4 2 3 2" xfId="14108" xr:uid="{00000000-0005-0000-0000-0000BF360000}"/>
    <cellStyle name="Normal 20 2 2 4 2 3 2 2" xfId="14109" xr:uid="{00000000-0005-0000-0000-0000C0360000}"/>
    <cellStyle name="Normal 20 2 2 4 2 3 3" xfId="14110" xr:uid="{00000000-0005-0000-0000-0000C1360000}"/>
    <cellStyle name="Normal 20 2 2 4 2 4" xfId="14111" xr:uid="{00000000-0005-0000-0000-0000C2360000}"/>
    <cellStyle name="Normal 20 2 2 4 2 4 2" xfId="14112" xr:uid="{00000000-0005-0000-0000-0000C3360000}"/>
    <cellStyle name="Normal 20 2 2 4 2 5" xfId="14113" xr:uid="{00000000-0005-0000-0000-0000C4360000}"/>
    <cellStyle name="Normal 20 2 2 4 2 6" xfId="14114" xr:uid="{00000000-0005-0000-0000-0000C5360000}"/>
    <cellStyle name="Normal 20 2 2 4 3" xfId="14115" xr:uid="{00000000-0005-0000-0000-0000C6360000}"/>
    <cellStyle name="Normal 20 2 2 4 3 2" xfId="14116" xr:uid="{00000000-0005-0000-0000-0000C7360000}"/>
    <cellStyle name="Normal 20 2 2 4 3 2 2" xfId="14117" xr:uid="{00000000-0005-0000-0000-0000C8360000}"/>
    <cellStyle name="Normal 20 2 2 4 3 2 2 2" xfId="14118" xr:uid="{00000000-0005-0000-0000-0000C9360000}"/>
    <cellStyle name="Normal 20 2 2 4 3 2 3" xfId="14119" xr:uid="{00000000-0005-0000-0000-0000CA360000}"/>
    <cellStyle name="Normal 20 2 2 4 3 3" xfId="14120" xr:uid="{00000000-0005-0000-0000-0000CB360000}"/>
    <cellStyle name="Normal 20 2 2 4 3 3 2" xfId="14121" xr:uid="{00000000-0005-0000-0000-0000CC360000}"/>
    <cellStyle name="Normal 20 2 2 4 3 4" xfId="14122" xr:uid="{00000000-0005-0000-0000-0000CD360000}"/>
    <cellStyle name="Normal 20 2 2 4 4" xfId="14123" xr:uid="{00000000-0005-0000-0000-0000CE360000}"/>
    <cellStyle name="Normal 20 2 2 4 4 2" xfId="14124" xr:uid="{00000000-0005-0000-0000-0000CF360000}"/>
    <cellStyle name="Normal 20 2 2 4 4 2 2" xfId="14125" xr:uid="{00000000-0005-0000-0000-0000D0360000}"/>
    <cellStyle name="Normal 20 2 2 4 4 3" xfId="14126" xr:uid="{00000000-0005-0000-0000-0000D1360000}"/>
    <cellStyle name="Normal 20 2 2 4 5" xfId="14127" xr:uid="{00000000-0005-0000-0000-0000D2360000}"/>
    <cellStyle name="Normal 20 2 2 4 5 2" xfId="14128" xr:uid="{00000000-0005-0000-0000-0000D3360000}"/>
    <cellStyle name="Normal 20 2 2 4 6" xfId="14129" xr:uid="{00000000-0005-0000-0000-0000D4360000}"/>
    <cellStyle name="Normal 20 2 2 4 7" xfId="14130" xr:uid="{00000000-0005-0000-0000-0000D5360000}"/>
    <cellStyle name="Normal 20 2 2 5" xfId="14131" xr:uid="{00000000-0005-0000-0000-0000D6360000}"/>
    <cellStyle name="Normal 20 2 2 5 2" xfId="14132" xr:uid="{00000000-0005-0000-0000-0000D7360000}"/>
    <cellStyle name="Normal 20 2 2 5 2 2" xfId="14133" xr:uid="{00000000-0005-0000-0000-0000D8360000}"/>
    <cellStyle name="Normal 20 2 2 5 2 2 2" xfId="14134" xr:uid="{00000000-0005-0000-0000-0000D9360000}"/>
    <cellStyle name="Normal 20 2 2 5 2 2 2 2" xfId="14135" xr:uid="{00000000-0005-0000-0000-0000DA360000}"/>
    <cellStyle name="Normal 20 2 2 5 2 2 3" xfId="14136" xr:uid="{00000000-0005-0000-0000-0000DB360000}"/>
    <cellStyle name="Normal 20 2 2 5 2 3" xfId="14137" xr:uid="{00000000-0005-0000-0000-0000DC360000}"/>
    <cellStyle name="Normal 20 2 2 5 2 3 2" xfId="14138" xr:uid="{00000000-0005-0000-0000-0000DD360000}"/>
    <cellStyle name="Normal 20 2 2 5 2 4" xfId="14139" xr:uid="{00000000-0005-0000-0000-0000DE360000}"/>
    <cellStyle name="Normal 20 2 2 5 3" xfId="14140" xr:uid="{00000000-0005-0000-0000-0000DF360000}"/>
    <cellStyle name="Normal 20 2 2 5 3 2" xfId="14141" xr:uid="{00000000-0005-0000-0000-0000E0360000}"/>
    <cellStyle name="Normal 20 2 2 5 3 2 2" xfId="14142" xr:uid="{00000000-0005-0000-0000-0000E1360000}"/>
    <cellStyle name="Normal 20 2 2 5 3 3" xfId="14143" xr:uid="{00000000-0005-0000-0000-0000E2360000}"/>
    <cellStyle name="Normal 20 2 2 5 4" xfId="14144" xr:uid="{00000000-0005-0000-0000-0000E3360000}"/>
    <cellStyle name="Normal 20 2 2 5 4 2" xfId="14145" xr:uid="{00000000-0005-0000-0000-0000E4360000}"/>
    <cellStyle name="Normal 20 2 2 5 5" xfId="14146" xr:uid="{00000000-0005-0000-0000-0000E5360000}"/>
    <cellStyle name="Normal 20 2 2 5 6" xfId="14147" xr:uid="{00000000-0005-0000-0000-0000E6360000}"/>
    <cellStyle name="Normal 20 2 2 6" xfId="14148" xr:uid="{00000000-0005-0000-0000-0000E7360000}"/>
    <cellStyle name="Normal 20 2 2 6 2" xfId="14149" xr:uid="{00000000-0005-0000-0000-0000E8360000}"/>
    <cellStyle name="Normal 20 2 2 6 2 2" xfId="14150" xr:uid="{00000000-0005-0000-0000-0000E9360000}"/>
    <cellStyle name="Normal 20 2 2 6 2 2 2" xfId="14151" xr:uid="{00000000-0005-0000-0000-0000EA360000}"/>
    <cellStyle name="Normal 20 2 2 6 2 3" xfId="14152" xr:uid="{00000000-0005-0000-0000-0000EB360000}"/>
    <cellStyle name="Normal 20 2 2 6 3" xfId="14153" xr:uid="{00000000-0005-0000-0000-0000EC360000}"/>
    <cellStyle name="Normal 20 2 2 6 3 2" xfId="14154" xr:uid="{00000000-0005-0000-0000-0000ED360000}"/>
    <cellStyle name="Normal 20 2 2 6 4" xfId="14155" xr:uid="{00000000-0005-0000-0000-0000EE360000}"/>
    <cellStyle name="Normal 20 2 2 7" xfId="14156" xr:uid="{00000000-0005-0000-0000-0000EF360000}"/>
    <cellStyle name="Normal 20 2 2 7 2" xfId="14157" xr:uid="{00000000-0005-0000-0000-0000F0360000}"/>
    <cellStyle name="Normal 20 2 2 7 2 2" xfId="14158" xr:uid="{00000000-0005-0000-0000-0000F1360000}"/>
    <cellStyle name="Normal 20 2 2 7 3" xfId="14159" xr:uid="{00000000-0005-0000-0000-0000F2360000}"/>
    <cellStyle name="Normal 20 2 2 8" xfId="14160" xr:uid="{00000000-0005-0000-0000-0000F3360000}"/>
    <cellStyle name="Normal 20 2 2 8 2" xfId="14161" xr:uid="{00000000-0005-0000-0000-0000F4360000}"/>
    <cellStyle name="Normal 20 2 2 9" xfId="14162" xr:uid="{00000000-0005-0000-0000-0000F5360000}"/>
    <cellStyle name="Normal 20 2 3" xfId="14163" xr:uid="{00000000-0005-0000-0000-0000F6360000}"/>
    <cellStyle name="Normal 20 2 3 2" xfId="14164" xr:uid="{00000000-0005-0000-0000-0000F7360000}"/>
    <cellStyle name="Normal 20 2 3 2 2" xfId="14165" xr:uid="{00000000-0005-0000-0000-0000F8360000}"/>
    <cellStyle name="Normal 20 2 3 2 2 2" xfId="14166" xr:uid="{00000000-0005-0000-0000-0000F9360000}"/>
    <cellStyle name="Normal 20 2 3 2 2 2 2" xfId="14167" xr:uid="{00000000-0005-0000-0000-0000FA360000}"/>
    <cellStyle name="Normal 20 2 3 2 2 2 2 2" xfId="14168" xr:uid="{00000000-0005-0000-0000-0000FB360000}"/>
    <cellStyle name="Normal 20 2 3 2 2 2 2 2 2" xfId="14169" xr:uid="{00000000-0005-0000-0000-0000FC360000}"/>
    <cellStyle name="Normal 20 2 3 2 2 2 2 2 2 2" xfId="14170" xr:uid="{00000000-0005-0000-0000-0000FD360000}"/>
    <cellStyle name="Normal 20 2 3 2 2 2 2 2 3" xfId="14171" xr:uid="{00000000-0005-0000-0000-0000FE360000}"/>
    <cellStyle name="Normal 20 2 3 2 2 2 2 3" xfId="14172" xr:uid="{00000000-0005-0000-0000-0000FF360000}"/>
    <cellStyle name="Normal 20 2 3 2 2 2 2 3 2" xfId="14173" xr:uid="{00000000-0005-0000-0000-000000370000}"/>
    <cellStyle name="Normal 20 2 3 2 2 2 2 4" xfId="14174" xr:uid="{00000000-0005-0000-0000-000001370000}"/>
    <cellStyle name="Normal 20 2 3 2 2 2 3" xfId="14175" xr:uid="{00000000-0005-0000-0000-000002370000}"/>
    <cellStyle name="Normal 20 2 3 2 2 2 3 2" xfId="14176" xr:uid="{00000000-0005-0000-0000-000003370000}"/>
    <cellStyle name="Normal 20 2 3 2 2 2 3 2 2" xfId="14177" xr:uid="{00000000-0005-0000-0000-000004370000}"/>
    <cellStyle name="Normal 20 2 3 2 2 2 3 3" xfId="14178" xr:uid="{00000000-0005-0000-0000-000005370000}"/>
    <cellStyle name="Normal 20 2 3 2 2 2 4" xfId="14179" xr:uid="{00000000-0005-0000-0000-000006370000}"/>
    <cellStyle name="Normal 20 2 3 2 2 2 4 2" xfId="14180" xr:uid="{00000000-0005-0000-0000-000007370000}"/>
    <cellStyle name="Normal 20 2 3 2 2 2 5" xfId="14181" xr:uid="{00000000-0005-0000-0000-000008370000}"/>
    <cellStyle name="Normal 20 2 3 2 2 2 6" xfId="14182" xr:uid="{00000000-0005-0000-0000-000009370000}"/>
    <cellStyle name="Normal 20 2 3 2 2 3" xfId="14183" xr:uid="{00000000-0005-0000-0000-00000A370000}"/>
    <cellStyle name="Normal 20 2 3 2 2 3 2" xfId="14184" xr:uid="{00000000-0005-0000-0000-00000B370000}"/>
    <cellStyle name="Normal 20 2 3 2 2 3 2 2" xfId="14185" xr:uid="{00000000-0005-0000-0000-00000C370000}"/>
    <cellStyle name="Normal 20 2 3 2 2 3 2 2 2" xfId="14186" xr:uid="{00000000-0005-0000-0000-00000D370000}"/>
    <cellStyle name="Normal 20 2 3 2 2 3 2 3" xfId="14187" xr:uid="{00000000-0005-0000-0000-00000E370000}"/>
    <cellStyle name="Normal 20 2 3 2 2 3 3" xfId="14188" xr:uid="{00000000-0005-0000-0000-00000F370000}"/>
    <cellStyle name="Normal 20 2 3 2 2 3 3 2" xfId="14189" xr:uid="{00000000-0005-0000-0000-000010370000}"/>
    <cellStyle name="Normal 20 2 3 2 2 3 4" xfId="14190" xr:uid="{00000000-0005-0000-0000-000011370000}"/>
    <cellStyle name="Normal 20 2 3 2 2 4" xfId="14191" xr:uid="{00000000-0005-0000-0000-000012370000}"/>
    <cellStyle name="Normal 20 2 3 2 2 4 2" xfId="14192" xr:uid="{00000000-0005-0000-0000-000013370000}"/>
    <cellStyle name="Normal 20 2 3 2 2 4 2 2" xfId="14193" xr:uid="{00000000-0005-0000-0000-000014370000}"/>
    <cellStyle name="Normal 20 2 3 2 2 4 3" xfId="14194" xr:uid="{00000000-0005-0000-0000-000015370000}"/>
    <cellStyle name="Normal 20 2 3 2 2 5" xfId="14195" xr:uid="{00000000-0005-0000-0000-000016370000}"/>
    <cellStyle name="Normal 20 2 3 2 2 5 2" xfId="14196" xr:uid="{00000000-0005-0000-0000-000017370000}"/>
    <cellStyle name="Normal 20 2 3 2 2 6" xfId="14197" xr:uid="{00000000-0005-0000-0000-000018370000}"/>
    <cellStyle name="Normal 20 2 3 2 2 7" xfId="14198" xr:uid="{00000000-0005-0000-0000-000019370000}"/>
    <cellStyle name="Normal 20 2 3 2 3" xfId="14199" xr:uid="{00000000-0005-0000-0000-00001A370000}"/>
    <cellStyle name="Normal 20 2 3 2 3 2" xfId="14200" xr:uid="{00000000-0005-0000-0000-00001B370000}"/>
    <cellStyle name="Normal 20 2 3 2 3 2 2" xfId="14201" xr:uid="{00000000-0005-0000-0000-00001C370000}"/>
    <cellStyle name="Normal 20 2 3 2 3 2 2 2" xfId="14202" xr:uid="{00000000-0005-0000-0000-00001D370000}"/>
    <cellStyle name="Normal 20 2 3 2 3 2 2 2 2" xfId="14203" xr:uid="{00000000-0005-0000-0000-00001E370000}"/>
    <cellStyle name="Normal 20 2 3 2 3 2 2 3" xfId="14204" xr:uid="{00000000-0005-0000-0000-00001F370000}"/>
    <cellStyle name="Normal 20 2 3 2 3 2 3" xfId="14205" xr:uid="{00000000-0005-0000-0000-000020370000}"/>
    <cellStyle name="Normal 20 2 3 2 3 2 3 2" xfId="14206" xr:uid="{00000000-0005-0000-0000-000021370000}"/>
    <cellStyle name="Normal 20 2 3 2 3 2 4" xfId="14207" xr:uid="{00000000-0005-0000-0000-000022370000}"/>
    <cellStyle name="Normal 20 2 3 2 3 3" xfId="14208" xr:uid="{00000000-0005-0000-0000-000023370000}"/>
    <cellStyle name="Normal 20 2 3 2 3 3 2" xfId="14209" xr:uid="{00000000-0005-0000-0000-000024370000}"/>
    <cellStyle name="Normal 20 2 3 2 3 3 2 2" xfId="14210" xr:uid="{00000000-0005-0000-0000-000025370000}"/>
    <cellStyle name="Normal 20 2 3 2 3 3 3" xfId="14211" xr:uid="{00000000-0005-0000-0000-000026370000}"/>
    <cellStyle name="Normal 20 2 3 2 3 4" xfId="14212" xr:uid="{00000000-0005-0000-0000-000027370000}"/>
    <cellStyle name="Normal 20 2 3 2 3 4 2" xfId="14213" xr:uid="{00000000-0005-0000-0000-000028370000}"/>
    <cellStyle name="Normal 20 2 3 2 3 5" xfId="14214" xr:uid="{00000000-0005-0000-0000-000029370000}"/>
    <cellStyle name="Normal 20 2 3 2 3 6" xfId="14215" xr:uid="{00000000-0005-0000-0000-00002A370000}"/>
    <cellStyle name="Normal 20 2 3 2 4" xfId="14216" xr:uid="{00000000-0005-0000-0000-00002B370000}"/>
    <cellStyle name="Normal 20 2 3 2 4 2" xfId="14217" xr:uid="{00000000-0005-0000-0000-00002C370000}"/>
    <cellStyle name="Normal 20 2 3 2 4 2 2" xfId="14218" xr:uid="{00000000-0005-0000-0000-00002D370000}"/>
    <cellStyle name="Normal 20 2 3 2 4 2 2 2" xfId="14219" xr:uid="{00000000-0005-0000-0000-00002E370000}"/>
    <cellStyle name="Normal 20 2 3 2 4 2 3" xfId="14220" xr:uid="{00000000-0005-0000-0000-00002F370000}"/>
    <cellStyle name="Normal 20 2 3 2 4 3" xfId="14221" xr:uid="{00000000-0005-0000-0000-000030370000}"/>
    <cellStyle name="Normal 20 2 3 2 4 3 2" xfId="14222" xr:uid="{00000000-0005-0000-0000-000031370000}"/>
    <cellStyle name="Normal 20 2 3 2 4 4" xfId="14223" xr:uid="{00000000-0005-0000-0000-000032370000}"/>
    <cellStyle name="Normal 20 2 3 2 5" xfId="14224" xr:uid="{00000000-0005-0000-0000-000033370000}"/>
    <cellStyle name="Normal 20 2 3 2 5 2" xfId="14225" xr:uid="{00000000-0005-0000-0000-000034370000}"/>
    <cellStyle name="Normal 20 2 3 2 5 2 2" xfId="14226" xr:uid="{00000000-0005-0000-0000-000035370000}"/>
    <cellStyle name="Normal 20 2 3 2 5 3" xfId="14227" xr:uid="{00000000-0005-0000-0000-000036370000}"/>
    <cellStyle name="Normal 20 2 3 2 6" xfId="14228" xr:uid="{00000000-0005-0000-0000-000037370000}"/>
    <cellStyle name="Normal 20 2 3 2 6 2" xfId="14229" xr:uid="{00000000-0005-0000-0000-000038370000}"/>
    <cellStyle name="Normal 20 2 3 2 7" xfId="14230" xr:uid="{00000000-0005-0000-0000-000039370000}"/>
    <cellStyle name="Normal 20 2 3 2 8" xfId="14231" xr:uid="{00000000-0005-0000-0000-00003A370000}"/>
    <cellStyle name="Normal 20 2 3 3" xfId="14232" xr:uid="{00000000-0005-0000-0000-00003B370000}"/>
    <cellStyle name="Normal 20 2 3 3 2" xfId="14233" xr:uid="{00000000-0005-0000-0000-00003C370000}"/>
    <cellStyle name="Normal 20 2 3 3 2 2" xfId="14234" xr:uid="{00000000-0005-0000-0000-00003D370000}"/>
    <cellStyle name="Normal 20 2 3 3 2 2 2" xfId="14235" xr:uid="{00000000-0005-0000-0000-00003E370000}"/>
    <cellStyle name="Normal 20 2 3 3 2 2 2 2" xfId="14236" xr:uid="{00000000-0005-0000-0000-00003F370000}"/>
    <cellStyle name="Normal 20 2 3 3 2 2 2 2 2" xfId="14237" xr:uid="{00000000-0005-0000-0000-000040370000}"/>
    <cellStyle name="Normal 20 2 3 3 2 2 2 3" xfId="14238" xr:uid="{00000000-0005-0000-0000-000041370000}"/>
    <cellStyle name="Normal 20 2 3 3 2 2 3" xfId="14239" xr:uid="{00000000-0005-0000-0000-000042370000}"/>
    <cellStyle name="Normal 20 2 3 3 2 2 3 2" xfId="14240" xr:uid="{00000000-0005-0000-0000-000043370000}"/>
    <cellStyle name="Normal 20 2 3 3 2 2 4" xfId="14241" xr:uid="{00000000-0005-0000-0000-000044370000}"/>
    <cellStyle name="Normal 20 2 3 3 2 3" xfId="14242" xr:uid="{00000000-0005-0000-0000-000045370000}"/>
    <cellStyle name="Normal 20 2 3 3 2 3 2" xfId="14243" xr:uid="{00000000-0005-0000-0000-000046370000}"/>
    <cellStyle name="Normal 20 2 3 3 2 3 2 2" xfId="14244" xr:uid="{00000000-0005-0000-0000-000047370000}"/>
    <cellStyle name="Normal 20 2 3 3 2 3 3" xfId="14245" xr:uid="{00000000-0005-0000-0000-000048370000}"/>
    <cellStyle name="Normal 20 2 3 3 2 4" xfId="14246" xr:uid="{00000000-0005-0000-0000-000049370000}"/>
    <cellStyle name="Normal 20 2 3 3 2 4 2" xfId="14247" xr:uid="{00000000-0005-0000-0000-00004A370000}"/>
    <cellStyle name="Normal 20 2 3 3 2 5" xfId="14248" xr:uid="{00000000-0005-0000-0000-00004B370000}"/>
    <cellStyle name="Normal 20 2 3 3 2 6" xfId="14249" xr:uid="{00000000-0005-0000-0000-00004C370000}"/>
    <cellStyle name="Normal 20 2 3 3 3" xfId="14250" xr:uid="{00000000-0005-0000-0000-00004D370000}"/>
    <cellStyle name="Normal 20 2 3 3 3 2" xfId="14251" xr:uid="{00000000-0005-0000-0000-00004E370000}"/>
    <cellStyle name="Normal 20 2 3 3 3 2 2" xfId="14252" xr:uid="{00000000-0005-0000-0000-00004F370000}"/>
    <cellStyle name="Normal 20 2 3 3 3 2 2 2" xfId="14253" xr:uid="{00000000-0005-0000-0000-000050370000}"/>
    <cellStyle name="Normal 20 2 3 3 3 2 3" xfId="14254" xr:uid="{00000000-0005-0000-0000-000051370000}"/>
    <cellStyle name="Normal 20 2 3 3 3 3" xfId="14255" xr:uid="{00000000-0005-0000-0000-000052370000}"/>
    <cellStyle name="Normal 20 2 3 3 3 3 2" xfId="14256" xr:uid="{00000000-0005-0000-0000-000053370000}"/>
    <cellStyle name="Normal 20 2 3 3 3 4" xfId="14257" xr:uid="{00000000-0005-0000-0000-000054370000}"/>
    <cellStyle name="Normal 20 2 3 3 4" xfId="14258" xr:uid="{00000000-0005-0000-0000-000055370000}"/>
    <cellStyle name="Normal 20 2 3 3 4 2" xfId="14259" xr:uid="{00000000-0005-0000-0000-000056370000}"/>
    <cellStyle name="Normal 20 2 3 3 4 2 2" xfId="14260" xr:uid="{00000000-0005-0000-0000-000057370000}"/>
    <cellStyle name="Normal 20 2 3 3 4 3" xfId="14261" xr:uid="{00000000-0005-0000-0000-000058370000}"/>
    <cellStyle name="Normal 20 2 3 3 5" xfId="14262" xr:uid="{00000000-0005-0000-0000-000059370000}"/>
    <cellStyle name="Normal 20 2 3 3 5 2" xfId="14263" xr:uid="{00000000-0005-0000-0000-00005A370000}"/>
    <cellStyle name="Normal 20 2 3 3 6" xfId="14264" xr:uid="{00000000-0005-0000-0000-00005B370000}"/>
    <cellStyle name="Normal 20 2 3 3 7" xfId="14265" xr:uid="{00000000-0005-0000-0000-00005C370000}"/>
    <cellStyle name="Normal 20 2 3 4" xfId="14266" xr:uid="{00000000-0005-0000-0000-00005D370000}"/>
    <cellStyle name="Normal 20 2 3 4 2" xfId="14267" xr:uid="{00000000-0005-0000-0000-00005E370000}"/>
    <cellStyle name="Normal 20 2 3 4 2 2" xfId="14268" xr:uid="{00000000-0005-0000-0000-00005F370000}"/>
    <cellStyle name="Normal 20 2 3 4 2 2 2" xfId="14269" xr:uid="{00000000-0005-0000-0000-000060370000}"/>
    <cellStyle name="Normal 20 2 3 4 2 2 2 2" xfId="14270" xr:uid="{00000000-0005-0000-0000-000061370000}"/>
    <cellStyle name="Normal 20 2 3 4 2 2 3" xfId="14271" xr:uid="{00000000-0005-0000-0000-000062370000}"/>
    <cellStyle name="Normal 20 2 3 4 2 3" xfId="14272" xr:uid="{00000000-0005-0000-0000-000063370000}"/>
    <cellStyle name="Normal 20 2 3 4 2 3 2" xfId="14273" xr:uid="{00000000-0005-0000-0000-000064370000}"/>
    <cellStyle name="Normal 20 2 3 4 2 4" xfId="14274" xr:uid="{00000000-0005-0000-0000-000065370000}"/>
    <cellStyle name="Normal 20 2 3 4 3" xfId="14275" xr:uid="{00000000-0005-0000-0000-000066370000}"/>
    <cellStyle name="Normal 20 2 3 4 3 2" xfId="14276" xr:uid="{00000000-0005-0000-0000-000067370000}"/>
    <cellStyle name="Normal 20 2 3 4 3 2 2" xfId="14277" xr:uid="{00000000-0005-0000-0000-000068370000}"/>
    <cellStyle name="Normal 20 2 3 4 3 3" xfId="14278" xr:uid="{00000000-0005-0000-0000-000069370000}"/>
    <cellStyle name="Normal 20 2 3 4 4" xfId="14279" xr:uid="{00000000-0005-0000-0000-00006A370000}"/>
    <cellStyle name="Normal 20 2 3 4 4 2" xfId="14280" xr:uid="{00000000-0005-0000-0000-00006B370000}"/>
    <cellStyle name="Normal 20 2 3 4 5" xfId="14281" xr:uid="{00000000-0005-0000-0000-00006C370000}"/>
    <cellStyle name="Normal 20 2 3 4 6" xfId="14282" xr:uid="{00000000-0005-0000-0000-00006D370000}"/>
    <cellStyle name="Normal 20 2 3 5" xfId="14283" xr:uid="{00000000-0005-0000-0000-00006E370000}"/>
    <cellStyle name="Normal 20 2 3 5 2" xfId="14284" xr:uid="{00000000-0005-0000-0000-00006F370000}"/>
    <cellStyle name="Normal 20 2 3 5 2 2" xfId="14285" xr:uid="{00000000-0005-0000-0000-000070370000}"/>
    <cellStyle name="Normal 20 2 3 5 2 2 2" xfId="14286" xr:uid="{00000000-0005-0000-0000-000071370000}"/>
    <cellStyle name="Normal 20 2 3 5 2 3" xfId="14287" xr:uid="{00000000-0005-0000-0000-000072370000}"/>
    <cellStyle name="Normal 20 2 3 5 3" xfId="14288" xr:uid="{00000000-0005-0000-0000-000073370000}"/>
    <cellStyle name="Normal 20 2 3 5 3 2" xfId="14289" xr:uid="{00000000-0005-0000-0000-000074370000}"/>
    <cellStyle name="Normal 20 2 3 5 4" xfId="14290" xr:uid="{00000000-0005-0000-0000-000075370000}"/>
    <cellStyle name="Normal 20 2 3 6" xfId="14291" xr:uid="{00000000-0005-0000-0000-000076370000}"/>
    <cellStyle name="Normal 20 2 3 6 2" xfId="14292" xr:uid="{00000000-0005-0000-0000-000077370000}"/>
    <cellStyle name="Normal 20 2 3 6 2 2" xfId="14293" xr:uid="{00000000-0005-0000-0000-000078370000}"/>
    <cellStyle name="Normal 20 2 3 6 3" xfId="14294" xr:uid="{00000000-0005-0000-0000-000079370000}"/>
    <cellStyle name="Normal 20 2 3 7" xfId="14295" xr:uid="{00000000-0005-0000-0000-00007A370000}"/>
    <cellStyle name="Normal 20 2 3 7 2" xfId="14296" xr:uid="{00000000-0005-0000-0000-00007B370000}"/>
    <cellStyle name="Normal 20 2 3 8" xfId="14297" xr:uid="{00000000-0005-0000-0000-00007C370000}"/>
    <cellStyle name="Normal 20 2 3 9" xfId="14298" xr:uid="{00000000-0005-0000-0000-00007D370000}"/>
    <cellStyle name="Normal 20 2 4" xfId="14299" xr:uid="{00000000-0005-0000-0000-00007E370000}"/>
    <cellStyle name="Normal 20 2 4 2" xfId="14300" xr:uid="{00000000-0005-0000-0000-00007F370000}"/>
    <cellStyle name="Normal 20 2 4 2 2" xfId="14301" xr:uid="{00000000-0005-0000-0000-000080370000}"/>
    <cellStyle name="Normal 20 2 4 2 2 2" xfId="14302" xr:uid="{00000000-0005-0000-0000-000081370000}"/>
    <cellStyle name="Normal 20 2 4 2 2 2 2" xfId="14303" xr:uid="{00000000-0005-0000-0000-000082370000}"/>
    <cellStyle name="Normal 20 2 4 2 2 2 2 2" xfId="14304" xr:uid="{00000000-0005-0000-0000-000083370000}"/>
    <cellStyle name="Normal 20 2 4 2 2 2 2 2 2" xfId="14305" xr:uid="{00000000-0005-0000-0000-000084370000}"/>
    <cellStyle name="Normal 20 2 4 2 2 2 2 3" xfId="14306" xr:uid="{00000000-0005-0000-0000-000085370000}"/>
    <cellStyle name="Normal 20 2 4 2 2 2 3" xfId="14307" xr:uid="{00000000-0005-0000-0000-000086370000}"/>
    <cellStyle name="Normal 20 2 4 2 2 2 3 2" xfId="14308" xr:uid="{00000000-0005-0000-0000-000087370000}"/>
    <cellStyle name="Normal 20 2 4 2 2 2 4" xfId="14309" xr:uid="{00000000-0005-0000-0000-000088370000}"/>
    <cellStyle name="Normal 20 2 4 2 2 3" xfId="14310" xr:uid="{00000000-0005-0000-0000-000089370000}"/>
    <cellStyle name="Normal 20 2 4 2 2 3 2" xfId="14311" xr:uid="{00000000-0005-0000-0000-00008A370000}"/>
    <cellStyle name="Normal 20 2 4 2 2 3 2 2" xfId="14312" xr:uid="{00000000-0005-0000-0000-00008B370000}"/>
    <cellStyle name="Normal 20 2 4 2 2 3 3" xfId="14313" xr:uid="{00000000-0005-0000-0000-00008C370000}"/>
    <cellStyle name="Normal 20 2 4 2 2 4" xfId="14314" xr:uid="{00000000-0005-0000-0000-00008D370000}"/>
    <cellStyle name="Normal 20 2 4 2 2 4 2" xfId="14315" xr:uid="{00000000-0005-0000-0000-00008E370000}"/>
    <cellStyle name="Normal 20 2 4 2 2 5" xfId="14316" xr:uid="{00000000-0005-0000-0000-00008F370000}"/>
    <cellStyle name="Normal 20 2 4 2 2 6" xfId="14317" xr:uid="{00000000-0005-0000-0000-000090370000}"/>
    <cellStyle name="Normal 20 2 4 2 3" xfId="14318" xr:uid="{00000000-0005-0000-0000-000091370000}"/>
    <cellStyle name="Normal 20 2 4 2 3 2" xfId="14319" xr:uid="{00000000-0005-0000-0000-000092370000}"/>
    <cellStyle name="Normal 20 2 4 2 3 2 2" xfId="14320" xr:uid="{00000000-0005-0000-0000-000093370000}"/>
    <cellStyle name="Normal 20 2 4 2 3 2 2 2" xfId="14321" xr:uid="{00000000-0005-0000-0000-000094370000}"/>
    <cellStyle name="Normal 20 2 4 2 3 2 3" xfId="14322" xr:uid="{00000000-0005-0000-0000-000095370000}"/>
    <cellStyle name="Normal 20 2 4 2 3 3" xfId="14323" xr:uid="{00000000-0005-0000-0000-000096370000}"/>
    <cellStyle name="Normal 20 2 4 2 3 3 2" xfId="14324" xr:uid="{00000000-0005-0000-0000-000097370000}"/>
    <cellStyle name="Normal 20 2 4 2 3 4" xfId="14325" xr:uid="{00000000-0005-0000-0000-000098370000}"/>
    <cellStyle name="Normal 20 2 4 2 4" xfId="14326" xr:uid="{00000000-0005-0000-0000-000099370000}"/>
    <cellStyle name="Normal 20 2 4 2 4 2" xfId="14327" xr:uid="{00000000-0005-0000-0000-00009A370000}"/>
    <cellStyle name="Normal 20 2 4 2 4 2 2" xfId="14328" xr:uid="{00000000-0005-0000-0000-00009B370000}"/>
    <cellStyle name="Normal 20 2 4 2 4 3" xfId="14329" xr:uid="{00000000-0005-0000-0000-00009C370000}"/>
    <cellStyle name="Normal 20 2 4 2 5" xfId="14330" xr:uid="{00000000-0005-0000-0000-00009D370000}"/>
    <cellStyle name="Normal 20 2 4 2 5 2" xfId="14331" xr:uid="{00000000-0005-0000-0000-00009E370000}"/>
    <cellStyle name="Normal 20 2 4 2 6" xfId="14332" xr:uid="{00000000-0005-0000-0000-00009F370000}"/>
    <cellStyle name="Normal 20 2 4 2 7" xfId="14333" xr:uid="{00000000-0005-0000-0000-0000A0370000}"/>
    <cellStyle name="Normal 20 2 4 3" xfId="14334" xr:uid="{00000000-0005-0000-0000-0000A1370000}"/>
    <cellStyle name="Normal 20 2 4 3 2" xfId="14335" xr:uid="{00000000-0005-0000-0000-0000A2370000}"/>
    <cellStyle name="Normal 20 2 4 3 2 2" xfId="14336" xr:uid="{00000000-0005-0000-0000-0000A3370000}"/>
    <cellStyle name="Normal 20 2 4 3 2 2 2" xfId="14337" xr:uid="{00000000-0005-0000-0000-0000A4370000}"/>
    <cellStyle name="Normal 20 2 4 3 2 2 2 2" xfId="14338" xr:uid="{00000000-0005-0000-0000-0000A5370000}"/>
    <cellStyle name="Normal 20 2 4 3 2 2 3" xfId="14339" xr:uid="{00000000-0005-0000-0000-0000A6370000}"/>
    <cellStyle name="Normal 20 2 4 3 2 3" xfId="14340" xr:uid="{00000000-0005-0000-0000-0000A7370000}"/>
    <cellStyle name="Normal 20 2 4 3 2 3 2" xfId="14341" xr:uid="{00000000-0005-0000-0000-0000A8370000}"/>
    <cellStyle name="Normal 20 2 4 3 2 4" xfId="14342" xr:uid="{00000000-0005-0000-0000-0000A9370000}"/>
    <cellStyle name="Normal 20 2 4 3 3" xfId="14343" xr:uid="{00000000-0005-0000-0000-0000AA370000}"/>
    <cellStyle name="Normal 20 2 4 3 3 2" xfId="14344" xr:uid="{00000000-0005-0000-0000-0000AB370000}"/>
    <cellStyle name="Normal 20 2 4 3 3 2 2" xfId="14345" xr:uid="{00000000-0005-0000-0000-0000AC370000}"/>
    <cellStyle name="Normal 20 2 4 3 3 3" xfId="14346" xr:uid="{00000000-0005-0000-0000-0000AD370000}"/>
    <cellStyle name="Normal 20 2 4 3 4" xfId="14347" xr:uid="{00000000-0005-0000-0000-0000AE370000}"/>
    <cellStyle name="Normal 20 2 4 3 4 2" xfId="14348" xr:uid="{00000000-0005-0000-0000-0000AF370000}"/>
    <cellStyle name="Normal 20 2 4 3 5" xfId="14349" xr:uid="{00000000-0005-0000-0000-0000B0370000}"/>
    <cellStyle name="Normal 20 2 4 3 6" xfId="14350" xr:uid="{00000000-0005-0000-0000-0000B1370000}"/>
    <cellStyle name="Normal 20 2 4 4" xfId="14351" xr:uid="{00000000-0005-0000-0000-0000B2370000}"/>
    <cellStyle name="Normal 20 2 4 4 2" xfId="14352" xr:uid="{00000000-0005-0000-0000-0000B3370000}"/>
    <cellStyle name="Normal 20 2 4 4 2 2" xfId="14353" xr:uid="{00000000-0005-0000-0000-0000B4370000}"/>
    <cellStyle name="Normal 20 2 4 4 2 2 2" xfId="14354" xr:uid="{00000000-0005-0000-0000-0000B5370000}"/>
    <cellStyle name="Normal 20 2 4 4 2 3" xfId="14355" xr:uid="{00000000-0005-0000-0000-0000B6370000}"/>
    <cellStyle name="Normal 20 2 4 4 3" xfId="14356" xr:uid="{00000000-0005-0000-0000-0000B7370000}"/>
    <cellStyle name="Normal 20 2 4 4 3 2" xfId="14357" xr:uid="{00000000-0005-0000-0000-0000B8370000}"/>
    <cellStyle name="Normal 20 2 4 4 4" xfId="14358" xr:uid="{00000000-0005-0000-0000-0000B9370000}"/>
    <cellStyle name="Normal 20 2 4 5" xfId="14359" xr:uid="{00000000-0005-0000-0000-0000BA370000}"/>
    <cellStyle name="Normal 20 2 4 5 2" xfId="14360" xr:uid="{00000000-0005-0000-0000-0000BB370000}"/>
    <cellStyle name="Normal 20 2 4 5 2 2" xfId="14361" xr:uid="{00000000-0005-0000-0000-0000BC370000}"/>
    <cellStyle name="Normal 20 2 4 5 3" xfId="14362" xr:uid="{00000000-0005-0000-0000-0000BD370000}"/>
    <cellStyle name="Normal 20 2 4 6" xfId="14363" xr:uid="{00000000-0005-0000-0000-0000BE370000}"/>
    <cellStyle name="Normal 20 2 4 6 2" xfId="14364" xr:uid="{00000000-0005-0000-0000-0000BF370000}"/>
    <cellStyle name="Normal 20 2 4 7" xfId="14365" xr:uid="{00000000-0005-0000-0000-0000C0370000}"/>
    <cellStyle name="Normal 20 2 4 8" xfId="14366" xr:uid="{00000000-0005-0000-0000-0000C1370000}"/>
    <cellStyle name="Normal 20 2 5" xfId="14367" xr:uid="{00000000-0005-0000-0000-0000C2370000}"/>
    <cellStyle name="Normal 20 2 5 2" xfId="14368" xr:uid="{00000000-0005-0000-0000-0000C3370000}"/>
    <cellStyle name="Normal 20 2 5 2 2" xfId="14369" xr:uid="{00000000-0005-0000-0000-0000C4370000}"/>
    <cellStyle name="Normal 20 2 5 2 2 2" xfId="14370" xr:uid="{00000000-0005-0000-0000-0000C5370000}"/>
    <cellStyle name="Normal 20 2 5 2 2 2 2" xfId="14371" xr:uid="{00000000-0005-0000-0000-0000C6370000}"/>
    <cellStyle name="Normal 20 2 5 2 2 2 2 2" xfId="14372" xr:uid="{00000000-0005-0000-0000-0000C7370000}"/>
    <cellStyle name="Normal 20 2 5 2 2 2 3" xfId="14373" xr:uid="{00000000-0005-0000-0000-0000C8370000}"/>
    <cellStyle name="Normal 20 2 5 2 2 3" xfId="14374" xr:uid="{00000000-0005-0000-0000-0000C9370000}"/>
    <cellStyle name="Normal 20 2 5 2 2 3 2" xfId="14375" xr:uid="{00000000-0005-0000-0000-0000CA370000}"/>
    <cellStyle name="Normal 20 2 5 2 2 4" xfId="14376" xr:uid="{00000000-0005-0000-0000-0000CB370000}"/>
    <cellStyle name="Normal 20 2 5 2 3" xfId="14377" xr:uid="{00000000-0005-0000-0000-0000CC370000}"/>
    <cellStyle name="Normal 20 2 5 2 3 2" xfId="14378" xr:uid="{00000000-0005-0000-0000-0000CD370000}"/>
    <cellStyle name="Normal 20 2 5 2 3 2 2" xfId="14379" xr:uid="{00000000-0005-0000-0000-0000CE370000}"/>
    <cellStyle name="Normal 20 2 5 2 3 3" xfId="14380" xr:uid="{00000000-0005-0000-0000-0000CF370000}"/>
    <cellStyle name="Normal 20 2 5 2 4" xfId="14381" xr:uid="{00000000-0005-0000-0000-0000D0370000}"/>
    <cellStyle name="Normal 20 2 5 2 4 2" xfId="14382" xr:uid="{00000000-0005-0000-0000-0000D1370000}"/>
    <cellStyle name="Normal 20 2 5 2 5" xfId="14383" xr:uid="{00000000-0005-0000-0000-0000D2370000}"/>
    <cellStyle name="Normal 20 2 5 2 6" xfId="14384" xr:uid="{00000000-0005-0000-0000-0000D3370000}"/>
    <cellStyle name="Normal 20 2 5 3" xfId="14385" xr:uid="{00000000-0005-0000-0000-0000D4370000}"/>
    <cellStyle name="Normal 20 2 5 3 2" xfId="14386" xr:uid="{00000000-0005-0000-0000-0000D5370000}"/>
    <cellStyle name="Normal 20 2 5 3 2 2" xfId="14387" xr:uid="{00000000-0005-0000-0000-0000D6370000}"/>
    <cellStyle name="Normal 20 2 5 3 2 2 2" xfId="14388" xr:uid="{00000000-0005-0000-0000-0000D7370000}"/>
    <cellStyle name="Normal 20 2 5 3 2 3" xfId="14389" xr:uid="{00000000-0005-0000-0000-0000D8370000}"/>
    <cellStyle name="Normal 20 2 5 3 3" xfId="14390" xr:uid="{00000000-0005-0000-0000-0000D9370000}"/>
    <cellStyle name="Normal 20 2 5 3 3 2" xfId="14391" xr:uid="{00000000-0005-0000-0000-0000DA370000}"/>
    <cellStyle name="Normal 20 2 5 3 4" xfId="14392" xr:uid="{00000000-0005-0000-0000-0000DB370000}"/>
    <cellStyle name="Normal 20 2 5 4" xfId="14393" xr:uid="{00000000-0005-0000-0000-0000DC370000}"/>
    <cellStyle name="Normal 20 2 5 4 2" xfId="14394" xr:uid="{00000000-0005-0000-0000-0000DD370000}"/>
    <cellStyle name="Normal 20 2 5 4 2 2" xfId="14395" xr:uid="{00000000-0005-0000-0000-0000DE370000}"/>
    <cellStyle name="Normal 20 2 5 4 3" xfId="14396" xr:uid="{00000000-0005-0000-0000-0000DF370000}"/>
    <cellStyle name="Normal 20 2 5 5" xfId="14397" xr:uid="{00000000-0005-0000-0000-0000E0370000}"/>
    <cellStyle name="Normal 20 2 5 5 2" xfId="14398" xr:uid="{00000000-0005-0000-0000-0000E1370000}"/>
    <cellStyle name="Normal 20 2 5 6" xfId="14399" xr:uid="{00000000-0005-0000-0000-0000E2370000}"/>
    <cellStyle name="Normal 20 2 5 7" xfId="14400" xr:uid="{00000000-0005-0000-0000-0000E3370000}"/>
    <cellStyle name="Normal 20 2 6" xfId="14401" xr:uid="{00000000-0005-0000-0000-0000E4370000}"/>
    <cellStyle name="Normal 20 2 6 2" xfId="14402" xr:uid="{00000000-0005-0000-0000-0000E5370000}"/>
    <cellStyle name="Normal 20 2 6 2 2" xfId="14403" xr:uid="{00000000-0005-0000-0000-0000E6370000}"/>
    <cellStyle name="Normal 20 2 6 2 2 2" xfId="14404" xr:uid="{00000000-0005-0000-0000-0000E7370000}"/>
    <cellStyle name="Normal 20 2 6 2 2 2 2" xfId="14405" xr:uid="{00000000-0005-0000-0000-0000E8370000}"/>
    <cellStyle name="Normal 20 2 6 2 2 3" xfId="14406" xr:uid="{00000000-0005-0000-0000-0000E9370000}"/>
    <cellStyle name="Normal 20 2 6 2 3" xfId="14407" xr:uid="{00000000-0005-0000-0000-0000EA370000}"/>
    <cellStyle name="Normal 20 2 6 2 3 2" xfId="14408" xr:uid="{00000000-0005-0000-0000-0000EB370000}"/>
    <cellStyle name="Normal 20 2 6 2 4" xfId="14409" xr:uid="{00000000-0005-0000-0000-0000EC370000}"/>
    <cellStyle name="Normal 20 2 6 3" xfId="14410" xr:uid="{00000000-0005-0000-0000-0000ED370000}"/>
    <cellStyle name="Normal 20 2 6 3 2" xfId="14411" xr:uid="{00000000-0005-0000-0000-0000EE370000}"/>
    <cellStyle name="Normal 20 2 6 3 2 2" xfId="14412" xr:uid="{00000000-0005-0000-0000-0000EF370000}"/>
    <cellStyle name="Normal 20 2 6 3 3" xfId="14413" xr:uid="{00000000-0005-0000-0000-0000F0370000}"/>
    <cellStyle name="Normal 20 2 6 4" xfId="14414" xr:uid="{00000000-0005-0000-0000-0000F1370000}"/>
    <cellStyle name="Normal 20 2 6 4 2" xfId="14415" xr:uid="{00000000-0005-0000-0000-0000F2370000}"/>
    <cellStyle name="Normal 20 2 6 5" xfId="14416" xr:uid="{00000000-0005-0000-0000-0000F3370000}"/>
    <cellStyle name="Normal 20 2 6 6" xfId="14417" xr:uid="{00000000-0005-0000-0000-0000F4370000}"/>
    <cellStyle name="Normal 20 2 7" xfId="14418" xr:uid="{00000000-0005-0000-0000-0000F5370000}"/>
    <cellStyle name="Normal 20 2 7 2" xfId="14419" xr:uid="{00000000-0005-0000-0000-0000F6370000}"/>
    <cellStyle name="Normal 20 2 7 2 2" xfId="14420" xr:uid="{00000000-0005-0000-0000-0000F7370000}"/>
    <cellStyle name="Normal 20 2 7 2 2 2" xfId="14421" xr:uid="{00000000-0005-0000-0000-0000F8370000}"/>
    <cellStyle name="Normal 20 2 7 2 3" xfId="14422" xr:uid="{00000000-0005-0000-0000-0000F9370000}"/>
    <cellStyle name="Normal 20 2 7 3" xfId="14423" xr:uid="{00000000-0005-0000-0000-0000FA370000}"/>
    <cellStyle name="Normal 20 2 7 3 2" xfId="14424" xr:uid="{00000000-0005-0000-0000-0000FB370000}"/>
    <cellStyle name="Normal 20 2 7 4" xfId="14425" xr:uid="{00000000-0005-0000-0000-0000FC370000}"/>
    <cellStyle name="Normal 20 2 8" xfId="14426" xr:uid="{00000000-0005-0000-0000-0000FD370000}"/>
    <cellStyle name="Normal 20 2 8 2" xfId="14427" xr:uid="{00000000-0005-0000-0000-0000FE370000}"/>
    <cellStyle name="Normal 20 2 8 2 2" xfId="14428" xr:uid="{00000000-0005-0000-0000-0000FF370000}"/>
    <cellStyle name="Normal 20 2 8 3" xfId="14429" xr:uid="{00000000-0005-0000-0000-000000380000}"/>
    <cellStyle name="Normal 20 2 9" xfId="14430" xr:uid="{00000000-0005-0000-0000-000001380000}"/>
    <cellStyle name="Normal 20 2 9 2" xfId="14431" xr:uid="{00000000-0005-0000-0000-000002380000}"/>
    <cellStyle name="Normal 20 3" xfId="14432" xr:uid="{00000000-0005-0000-0000-000003380000}"/>
    <cellStyle name="Normal 20 3 10" xfId="14433" xr:uid="{00000000-0005-0000-0000-000004380000}"/>
    <cellStyle name="Normal 20 3 11" xfId="14434" xr:uid="{00000000-0005-0000-0000-000005380000}"/>
    <cellStyle name="Normal 20 3 2" xfId="14435" xr:uid="{00000000-0005-0000-0000-000006380000}"/>
    <cellStyle name="Normal 20 3 2 2" xfId="14436" xr:uid="{00000000-0005-0000-0000-000007380000}"/>
    <cellStyle name="Normal 20 3 2 2 2" xfId="14437" xr:uid="{00000000-0005-0000-0000-000008380000}"/>
    <cellStyle name="Normal 20 3 2 2 2 2" xfId="14438" xr:uid="{00000000-0005-0000-0000-000009380000}"/>
    <cellStyle name="Normal 20 3 2 2 2 2 2" xfId="14439" xr:uid="{00000000-0005-0000-0000-00000A380000}"/>
    <cellStyle name="Normal 20 3 2 2 2 2 2 2" xfId="14440" xr:uid="{00000000-0005-0000-0000-00000B380000}"/>
    <cellStyle name="Normal 20 3 2 2 2 2 2 2 2" xfId="14441" xr:uid="{00000000-0005-0000-0000-00000C380000}"/>
    <cellStyle name="Normal 20 3 2 2 2 2 2 2 2 2" xfId="14442" xr:uid="{00000000-0005-0000-0000-00000D380000}"/>
    <cellStyle name="Normal 20 3 2 2 2 2 2 2 3" xfId="14443" xr:uid="{00000000-0005-0000-0000-00000E380000}"/>
    <cellStyle name="Normal 20 3 2 2 2 2 2 3" xfId="14444" xr:uid="{00000000-0005-0000-0000-00000F380000}"/>
    <cellStyle name="Normal 20 3 2 2 2 2 2 3 2" xfId="14445" xr:uid="{00000000-0005-0000-0000-000010380000}"/>
    <cellStyle name="Normal 20 3 2 2 2 2 2 4" xfId="14446" xr:uid="{00000000-0005-0000-0000-000011380000}"/>
    <cellStyle name="Normal 20 3 2 2 2 2 3" xfId="14447" xr:uid="{00000000-0005-0000-0000-000012380000}"/>
    <cellStyle name="Normal 20 3 2 2 2 2 3 2" xfId="14448" xr:uid="{00000000-0005-0000-0000-000013380000}"/>
    <cellStyle name="Normal 20 3 2 2 2 2 3 2 2" xfId="14449" xr:uid="{00000000-0005-0000-0000-000014380000}"/>
    <cellStyle name="Normal 20 3 2 2 2 2 3 3" xfId="14450" xr:uid="{00000000-0005-0000-0000-000015380000}"/>
    <cellStyle name="Normal 20 3 2 2 2 2 4" xfId="14451" xr:uid="{00000000-0005-0000-0000-000016380000}"/>
    <cellStyle name="Normal 20 3 2 2 2 2 4 2" xfId="14452" xr:uid="{00000000-0005-0000-0000-000017380000}"/>
    <cellStyle name="Normal 20 3 2 2 2 2 5" xfId="14453" xr:uid="{00000000-0005-0000-0000-000018380000}"/>
    <cellStyle name="Normal 20 3 2 2 2 2 6" xfId="14454" xr:uid="{00000000-0005-0000-0000-000019380000}"/>
    <cellStyle name="Normal 20 3 2 2 2 3" xfId="14455" xr:uid="{00000000-0005-0000-0000-00001A380000}"/>
    <cellStyle name="Normal 20 3 2 2 2 3 2" xfId="14456" xr:uid="{00000000-0005-0000-0000-00001B380000}"/>
    <cellStyle name="Normal 20 3 2 2 2 3 2 2" xfId="14457" xr:uid="{00000000-0005-0000-0000-00001C380000}"/>
    <cellStyle name="Normal 20 3 2 2 2 3 2 2 2" xfId="14458" xr:uid="{00000000-0005-0000-0000-00001D380000}"/>
    <cellStyle name="Normal 20 3 2 2 2 3 2 3" xfId="14459" xr:uid="{00000000-0005-0000-0000-00001E380000}"/>
    <cellStyle name="Normal 20 3 2 2 2 3 3" xfId="14460" xr:uid="{00000000-0005-0000-0000-00001F380000}"/>
    <cellStyle name="Normal 20 3 2 2 2 3 3 2" xfId="14461" xr:uid="{00000000-0005-0000-0000-000020380000}"/>
    <cellStyle name="Normal 20 3 2 2 2 3 4" xfId="14462" xr:uid="{00000000-0005-0000-0000-000021380000}"/>
    <cellStyle name="Normal 20 3 2 2 2 4" xfId="14463" xr:uid="{00000000-0005-0000-0000-000022380000}"/>
    <cellStyle name="Normal 20 3 2 2 2 4 2" xfId="14464" xr:uid="{00000000-0005-0000-0000-000023380000}"/>
    <cellStyle name="Normal 20 3 2 2 2 4 2 2" xfId="14465" xr:uid="{00000000-0005-0000-0000-000024380000}"/>
    <cellStyle name="Normal 20 3 2 2 2 4 3" xfId="14466" xr:uid="{00000000-0005-0000-0000-000025380000}"/>
    <cellStyle name="Normal 20 3 2 2 2 5" xfId="14467" xr:uid="{00000000-0005-0000-0000-000026380000}"/>
    <cellStyle name="Normal 20 3 2 2 2 5 2" xfId="14468" xr:uid="{00000000-0005-0000-0000-000027380000}"/>
    <cellStyle name="Normal 20 3 2 2 2 6" xfId="14469" xr:uid="{00000000-0005-0000-0000-000028380000}"/>
    <cellStyle name="Normal 20 3 2 2 2 7" xfId="14470" xr:uid="{00000000-0005-0000-0000-000029380000}"/>
    <cellStyle name="Normal 20 3 2 2 3" xfId="14471" xr:uid="{00000000-0005-0000-0000-00002A380000}"/>
    <cellStyle name="Normal 20 3 2 2 3 2" xfId="14472" xr:uid="{00000000-0005-0000-0000-00002B380000}"/>
    <cellStyle name="Normal 20 3 2 2 3 2 2" xfId="14473" xr:uid="{00000000-0005-0000-0000-00002C380000}"/>
    <cellStyle name="Normal 20 3 2 2 3 2 2 2" xfId="14474" xr:uid="{00000000-0005-0000-0000-00002D380000}"/>
    <cellStyle name="Normal 20 3 2 2 3 2 2 2 2" xfId="14475" xr:uid="{00000000-0005-0000-0000-00002E380000}"/>
    <cellStyle name="Normal 20 3 2 2 3 2 2 3" xfId="14476" xr:uid="{00000000-0005-0000-0000-00002F380000}"/>
    <cellStyle name="Normal 20 3 2 2 3 2 3" xfId="14477" xr:uid="{00000000-0005-0000-0000-000030380000}"/>
    <cellStyle name="Normal 20 3 2 2 3 2 3 2" xfId="14478" xr:uid="{00000000-0005-0000-0000-000031380000}"/>
    <cellStyle name="Normal 20 3 2 2 3 2 4" xfId="14479" xr:uid="{00000000-0005-0000-0000-000032380000}"/>
    <cellStyle name="Normal 20 3 2 2 3 3" xfId="14480" xr:uid="{00000000-0005-0000-0000-000033380000}"/>
    <cellStyle name="Normal 20 3 2 2 3 3 2" xfId="14481" xr:uid="{00000000-0005-0000-0000-000034380000}"/>
    <cellStyle name="Normal 20 3 2 2 3 3 2 2" xfId="14482" xr:uid="{00000000-0005-0000-0000-000035380000}"/>
    <cellStyle name="Normal 20 3 2 2 3 3 3" xfId="14483" xr:uid="{00000000-0005-0000-0000-000036380000}"/>
    <cellStyle name="Normal 20 3 2 2 3 4" xfId="14484" xr:uid="{00000000-0005-0000-0000-000037380000}"/>
    <cellStyle name="Normal 20 3 2 2 3 4 2" xfId="14485" xr:uid="{00000000-0005-0000-0000-000038380000}"/>
    <cellStyle name="Normal 20 3 2 2 3 5" xfId="14486" xr:uid="{00000000-0005-0000-0000-000039380000}"/>
    <cellStyle name="Normal 20 3 2 2 3 6" xfId="14487" xr:uid="{00000000-0005-0000-0000-00003A380000}"/>
    <cellStyle name="Normal 20 3 2 2 4" xfId="14488" xr:uid="{00000000-0005-0000-0000-00003B380000}"/>
    <cellStyle name="Normal 20 3 2 2 4 2" xfId="14489" xr:uid="{00000000-0005-0000-0000-00003C380000}"/>
    <cellStyle name="Normal 20 3 2 2 4 2 2" xfId="14490" xr:uid="{00000000-0005-0000-0000-00003D380000}"/>
    <cellStyle name="Normal 20 3 2 2 4 2 2 2" xfId="14491" xr:uid="{00000000-0005-0000-0000-00003E380000}"/>
    <cellStyle name="Normal 20 3 2 2 4 2 3" xfId="14492" xr:uid="{00000000-0005-0000-0000-00003F380000}"/>
    <cellStyle name="Normal 20 3 2 2 4 3" xfId="14493" xr:uid="{00000000-0005-0000-0000-000040380000}"/>
    <cellStyle name="Normal 20 3 2 2 4 3 2" xfId="14494" xr:uid="{00000000-0005-0000-0000-000041380000}"/>
    <cellStyle name="Normal 20 3 2 2 4 4" xfId="14495" xr:uid="{00000000-0005-0000-0000-000042380000}"/>
    <cellStyle name="Normal 20 3 2 2 5" xfId="14496" xr:uid="{00000000-0005-0000-0000-000043380000}"/>
    <cellStyle name="Normal 20 3 2 2 5 2" xfId="14497" xr:uid="{00000000-0005-0000-0000-000044380000}"/>
    <cellStyle name="Normal 20 3 2 2 5 2 2" xfId="14498" xr:uid="{00000000-0005-0000-0000-000045380000}"/>
    <cellStyle name="Normal 20 3 2 2 5 3" xfId="14499" xr:uid="{00000000-0005-0000-0000-000046380000}"/>
    <cellStyle name="Normal 20 3 2 2 6" xfId="14500" xr:uid="{00000000-0005-0000-0000-000047380000}"/>
    <cellStyle name="Normal 20 3 2 2 6 2" xfId="14501" xr:uid="{00000000-0005-0000-0000-000048380000}"/>
    <cellStyle name="Normal 20 3 2 2 7" xfId="14502" xr:uid="{00000000-0005-0000-0000-000049380000}"/>
    <cellStyle name="Normal 20 3 2 2 8" xfId="14503" xr:uid="{00000000-0005-0000-0000-00004A380000}"/>
    <cellStyle name="Normal 20 3 2 3" xfId="14504" xr:uid="{00000000-0005-0000-0000-00004B380000}"/>
    <cellStyle name="Normal 20 3 2 3 2" xfId="14505" xr:uid="{00000000-0005-0000-0000-00004C380000}"/>
    <cellStyle name="Normal 20 3 2 3 2 2" xfId="14506" xr:uid="{00000000-0005-0000-0000-00004D380000}"/>
    <cellStyle name="Normal 20 3 2 3 2 2 2" xfId="14507" xr:uid="{00000000-0005-0000-0000-00004E380000}"/>
    <cellStyle name="Normal 20 3 2 3 2 2 2 2" xfId="14508" xr:uid="{00000000-0005-0000-0000-00004F380000}"/>
    <cellStyle name="Normal 20 3 2 3 2 2 2 2 2" xfId="14509" xr:uid="{00000000-0005-0000-0000-000050380000}"/>
    <cellStyle name="Normal 20 3 2 3 2 2 2 3" xfId="14510" xr:uid="{00000000-0005-0000-0000-000051380000}"/>
    <cellStyle name="Normal 20 3 2 3 2 2 3" xfId="14511" xr:uid="{00000000-0005-0000-0000-000052380000}"/>
    <cellStyle name="Normal 20 3 2 3 2 2 3 2" xfId="14512" xr:uid="{00000000-0005-0000-0000-000053380000}"/>
    <cellStyle name="Normal 20 3 2 3 2 2 4" xfId="14513" xr:uid="{00000000-0005-0000-0000-000054380000}"/>
    <cellStyle name="Normal 20 3 2 3 2 3" xfId="14514" xr:uid="{00000000-0005-0000-0000-000055380000}"/>
    <cellStyle name="Normal 20 3 2 3 2 3 2" xfId="14515" xr:uid="{00000000-0005-0000-0000-000056380000}"/>
    <cellStyle name="Normal 20 3 2 3 2 3 2 2" xfId="14516" xr:uid="{00000000-0005-0000-0000-000057380000}"/>
    <cellStyle name="Normal 20 3 2 3 2 3 3" xfId="14517" xr:uid="{00000000-0005-0000-0000-000058380000}"/>
    <cellStyle name="Normal 20 3 2 3 2 4" xfId="14518" xr:uid="{00000000-0005-0000-0000-000059380000}"/>
    <cellStyle name="Normal 20 3 2 3 2 4 2" xfId="14519" xr:uid="{00000000-0005-0000-0000-00005A380000}"/>
    <cellStyle name="Normal 20 3 2 3 2 5" xfId="14520" xr:uid="{00000000-0005-0000-0000-00005B380000}"/>
    <cellStyle name="Normal 20 3 2 3 2 6" xfId="14521" xr:uid="{00000000-0005-0000-0000-00005C380000}"/>
    <cellStyle name="Normal 20 3 2 3 3" xfId="14522" xr:uid="{00000000-0005-0000-0000-00005D380000}"/>
    <cellStyle name="Normal 20 3 2 3 3 2" xfId="14523" xr:uid="{00000000-0005-0000-0000-00005E380000}"/>
    <cellStyle name="Normal 20 3 2 3 3 2 2" xfId="14524" xr:uid="{00000000-0005-0000-0000-00005F380000}"/>
    <cellStyle name="Normal 20 3 2 3 3 2 2 2" xfId="14525" xr:uid="{00000000-0005-0000-0000-000060380000}"/>
    <cellStyle name="Normal 20 3 2 3 3 2 3" xfId="14526" xr:uid="{00000000-0005-0000-0000-000061380000}"/>
    <cellStyle name="Normal 20 3 2 3 3 3" xfId="14527" xr:uid="{00000000-0005-0000-0000-000062380000}"/>
    <cellStyle name="Normal 20 3 2 3 3 3 2" xfId="14528" xr:uid="{00000000-0005-0000-0000-000063380000}"/>
    <cellStyle name="Normal 20 3 2 3 3 4" xfId="14529" xr:uid="{00000000-0005-0000-0000-000064380000}"/>
    <cellStyle name="Normal 20 3 2 3 4" xfId="14530" xr:uid="{00000000-0005-0000-0000-000065380000}"/>
    <cellStyle name="Normal 20 3 2 3 4 2" xfId="14531" xr:uid="{00000000-0005-0000-0000-000066380000}"/>
    <cellStyle name="Normal 20 3 2 3 4 2 2" xfId="14532" xr:uid="{00000000-0005-0000-0000-000067380000}"/>
    <cellStyle name="Normal 20 3 2 3 4 3" xfId="14533" xr:uid="{00000000-0005-0000-0000-000068380000}"/>
    <cellStyle name="Normal 20 3 2 3 5" xfId="14534" xr:uid="{00000000-0005-0000-0000-000069380000}"/>
    <cellStyle name="Normal 20 3 2 3 5 2" xfId="14535" xr:uid="{00000000-0005-0000-0000-00006A380000}"/>
    <cellStyle name="Normal 20 3 2 3 6" xfId="14536" xr:uid="{00000000-0005-0000-0000-00006B380000}"/>
    <cellStyle name="Normal 20 3 2 3 7" xfId="14537" xr:uid="{00000000-0005-0000-0000-00006C380000}"/>
    <cellStyle name="Normal 20 3 2 4" xfId="14538" xr:uid="{00000000-0005-0000-0000-00006D380000}"/>
    <cellStyle name="Normal 20 3 2 4 2" xfId="14539" xr:uid="{00000000-0005-0000-0000-00006E380000}"/>
    <cellStyle name="Normal 20 3 2 4 2 2" xfId="14540" xr:uid="{00000000-0005-0000-0000-00006F380000}"/>
    <cellStyle name="Normal 20 3 2 4 2 2 2" xfId="14541" xr:uid="{00000000-0005-0000-0000-000070380000}"/>
    <cellStyle name="Normal 20 3 2 4 2 2 2 2" xfId="14542" xr:uid="{00000000-0005-0000-0000-000071380000}"/>
    <cellStyle name="Normal 20 3 2 4 2 2 3" xfId="14543" xr:uid="{00000000-0005-0000-0000-000072380000}"/>
    <cellStyle name="Normal 20 3 2 4 2 3" xfId="14544" xr:uid="{00000000-0005-0000-0000-000073380000}"/>
    <cellStyle name="Normal 20 3 2 4 2 3 2" xfId="14545" xr:uid="{00000000-0005-0000-0000-000074380000}"/>
    <cellStyle name="Normal 20 3 2 4 2 4" xfId="14546" xr:uid="{00000000-0005-0000-0000-000075380000}"/>
    <cellStyle name="Normal 20 3 2 4 3" xfId="14547" xr:uid="{00000000-0005-0000-0000-000076380000}"/>
    <cellStyle name="Normal 20 3 2 4 3 2" xfId="14548" xr:uid="{00000000-0005-0000-0000-000077380000}"/>
    <cellStyle name="Normal 20 3 2 4 3 2 2" xfId="14549" xr:uid="{00000000-0005-0000-0000-000078380000}"/>
    <cellStyle name="Normal 20 3 2 4 3 3" xfId="14550" xr:uid="{00000000-0005-0000-0000-000079380000}"/>
    <cellStyle name="Normal 20 3 2 4 4" xfId="14551" xr:uid="{00000000-0005-0000-0000-00007A380000}"/>
    <cellStyle name="Normal 20 3 2 4 4 2" xfId="14552" xr:uid="{00000000-0005-0000-0000-00007B380000}"/>
    <cellStyle name="Normal 20 3 2 4 5" xfId="14553" xr:uid="{00000000-0005-0000-0000-00007C380000}"/>
    <cellStyle name="Normal 20 3 2 4 6" xfId="14554" xr:uid="{00000000-0005-0000-0000-00007D380000}"/>
    <cellStyle name="Normal 20 3 2 5" xfId="14555" xr:uid="{00000000-0005-0000-0000-00007E380000}"/>
    <cellStyle name="Normal 20 3 2 5 2" xfId="14556" xr:uid="{00000000-0005-0000-0000-00007F380000}"/>
    <cellStyle name="Normal 20 3 2 5 2 2" xfId="14557" xr:uid="{00000000-0005-0000-0000-000080380000}"/>
    <cellStyle name="Normal 20 3 2 5 2 2 2" xfId="14558" xr:uid="{00000000-0005-0000-0000-000081380000}"/>
    <cellStyle name="Normal 20 3 2 5 2 3" xfId="14559" xr:uid="{00000000-0005-0000-0000-000082380000}"/>
    <cellStyle name="Normal 20 3 2 5 3" xfId="14560" xr:uid="{00000000-0005-0000-0000-000083380000}"/>
    <cellStyle name="Normal 20 3 2 5 3 2" xfId="14561" xr:uid="{00000000-0005-0000-0000-000084380000}"/>
    <cellStyle name="Normal 20 3 2 5 4" xfId="14562" xr:uid="{00000000-0005-0000-0000-000085380000}"/>
    <cellStyle name="Normal 20 3 2 6" xfId="14563" xr:uid="{00000000-0005-0000-0000-000086380000}"/>
    <cellStyle name="Normal 20 3 2 6 2" xfId="14564" xr:uid="{00000000-0005-0000-0000-000087380000}"/>
    <cellStyle name="Normal 20 3 2 6 2 2" xfId="14565" xr:uid="{00000000-0005-0000-0000-000088380000}"/>
    <cellStyle name="Normal 20 3 2 6 3" xfId="14566" xr:uid="{00000000-0005-0000-0000-000089380000}"/>
    <cellStyle name="Normal 20 3 2 7" xfId="14567" xr:uid="{00000000-0005-0000-0000-00008A380000}"/>
    <cellStyle name="Normal 20 3 2 7 2" xfId="14568" xr:uid="{00000000-0005-0000-0000-00008B380000}"/>
    <cellStyle name="Normal 20 3 2 8" xfId="14569" xr:uid="{00000000-0005-0000-0000-00008C380000}"/>
    <cellStyle name="Normal 20 3 2 9" xfId="14570" xr:uid="{00000000-0005-0000-0000-00008D380000}"/>
    <cellStyle name="Normal 20 3 3" xfId="14571" xr:uid="{00000000-0005-0000-0000-00008E380000}"/>
    <cellStyle name="Normal 20 3 3 2" xfId="14572" xr:uid="{00000000-0005-0000-0000-00008F380000}"/>
    <cellStyle name="Normal 20 3 3 2 2" xfId="14573" xr:uid="{00000000-0005-0000-0000-000090380000}"/>
    <cellStyle name="Normal 20 3 3 2 2 2" xfId="14574" xr:uid="{00000000-0005-0000-0000-000091380000}"/>
    <cellStyle name="Normal 20 3 3 2 2 2 2" xfId="14575" xr:uid="{00000000-0005-0000-0000-000092380000}"/>
    <cellStyle name="Normal 20 3 3 2 2 2 2 2" xfId="14576" xr:uid="{00000000-0005-0000-0000-000093380000}"/>
    <cellStyle name="Normal 20 3 3 2 2 2 2 2 2" xfId="14577" xr:uid="{00000000-0005-0000-0000-000094380000}"/>
    <cellStyle name="Normal 20 3 3 2 2 2 2 3" xfId="14578" xr:uid="{00000000-0005-0000-0000-000095380000}"/>
    <cellStyle name="Normal 20 3 3 2 2 2 3" xfId="14579" xr:uid="{00000000-0005-0000-0000-000096380000}"/>
    <cellStyle name="Normal 20 3 3 2 2 2 3 2" xfId="14580" xr:uid="{00000000-0005-0000-0000-000097380000}"/>
    <cellStyle name="Normal 20 3 3 2 2 2 4" xfId="14581" xr:uid="{00000000-0005-0000-0000-000098380000}"/>
    <cellStyle name="Normal 20 3 3 2 2 3" xfId="14582" xr:uid="{00000000-0005-0000-0000-000099380000}"/>
    <cellStyle name="Normal 20 3 3 2 2 3 2" xfId="14583" xr:uid="{00000000-0005-0000-0000-00009A380000}"/>
    <cellStyle name="Normal 20 3 3 2 2 3 2 2" xfId="14584" xr:uid="{00000000-0005-0000-0000-00009B380000}"/>
    <cellStyle name="Normal 20 3 3 2 2 3 3" xfId="14585" xr:uid="{00000000-0005-0000-0000-00009C380000}"/>
    <cellStyle name="Normal 20 3 3 2 2 4" xfId="14586" xr:uid="{00000000-0005-0000-0000-00009D380000}"/>
    <cellStyle name="Normal 20 3 3 2 2 4 2" xfId="14587" xr:uid="{00000000-0005-0000-0000-00009E380000}"/>
    <cellStyle name="Normal 20 3 3 2 2 5" xfId="14588" xr:uid="{00000000-0005-0000-0000-00009F380000}"/>
    <cellStyle name="Normal 20 3 3 2 2 6" xfId="14589" xr:uid="{00000000-0005-0000-0000-0000A0380000}"/>
    <cellStyle name="Normal 20 3 3 2 3" xfId="14590" xr:uid="{00000000-0005-0000-0000-0000A1380000}"/>
    <cellStyle name="Normal 20 3 3 2 3 2" xfId="14591" xr:uid="{00000000-0005-0000-0000-0000A2380000}"/>
    <cellStyle name="Normal 20 3 3 2 3 2 2" xfId="14592" xr:uid="{00000000-0005-0000-0000-0000A3380000}"/>
    <cellStyle name="Normal 20 3 3 2 3 2 2 2" xfId="14593" xr:uid="{00000000-0005-0000-0000-0000A4380000}"/>
    <cellStyle name="Normal 20 3 3 2 3 2 3" xfId="14594" xr:uid="{00000000-0005-0000-0000-0000A5380000}"/>
    <cellStyle name="Normal 20 3 3 2 3 3" xfId="14595" xr:uid="{00000000-0005-0000-0000-0000A6380000}"/>
    <cellStyle name="Normal 20 3 3 2 3 3 2" xfId="14596" xr:uid="{00000000-0005-0000-0000-0000A7380000}"/>
    <cellStyle name="Normal 20 3 3 2 3 4" xfId="14597" xr:uid="{00000000-0005-0000-0000-0000A8380000}"/>
    <cellStyle name="Normal 20 3 3 2 4" xfId="14598" xr:uid="{00000000-0005-0000-0000-0000A9380000}"/>
    <cellStyle name="Normal 20 3 3 2 4 2" xfId="14599" xr:uid="{00000000-0005-0000-0000-0000AA380000}"/>
    <cellStyle name="Normal 20 3 3 2 4 2 2" xfId="14600" xr:uid="{00000000-0005-0000-0000-0000AB380000}"/>
    <cellStyle name="Normal 20 3 3 2 4 3" xfId="14601" xr:uid="{00000000-0005-0000-0000-0000AC380000}"/>
    <cellStyle name="Normal 20 3 3 2 5" xfId="14602" xr:uid="{00000000-0005-0000-0000-0000AD380000}"/>
    <cellStyle name="Normal 20 3 3 2 5 2" xfId="14603" xr:uid="{00000000-0005-0000-0000-0000AE380000}"/>
    <cellStyle name="Normal 20 3 3 2 6" xfId="14604" xr:uid="{00000000-0005-0000-0000-0000AF380000}"/>
    <cellStyle name="Normal 20 3 3 2 7" xfId="14605" xr:uid="{00000000-0005-0000-0000-0000B0380000}"/>
    <cellStyle name="Normal 20 3 3 3" xfId="14606" xr:uid="{00000000-0005-0000-0000-0000B1380000}"/>
    <cellStyle name="Normal 20 3 3 3 2" xfId="14607" xr:uid="{00000000-0005-0000-0000-0000B2380000}"/>
    <cellStyle name="Normal 20 3 3 3 2 2" xfId="14608" xr:uid="{00000000-0005-0000-0000-0000B3380000}"/>
    <cellStyle name="Normal 20 3 3 3 2 2 2" xfId="14609" xr:uid="{00000000-0005-0000-0000-0000B4380000}"/>
    <cellStyle name="Normal 20 3 3 3 2 2 2 2" xfId="14610" xr:uid="{00000000-0005-0000-0000-0000B5380000}"/>
    <cellStyle name="Normal 20 3 3 3 2 2 3" xfId="14611" xr:uid="{00000000-0005-0000-0000-0000B6380000}"/>
    <cellStyle name="Normal 20 3 3 3 2 3" xfId="14612" xr:uid="{00000000-0005-0000-0000-0000B7380000}"/>
    <cellStyle name="Normal 20 3 3 3 2 3 2" xfId="14613" xr:uid="{00000000-0005-0000-0000-0000B8380000}"/>
    <cellStyle name="Normal 20 3 3 3 2 4" xfId="14614" xr:uid="{00000000-0005-0000-0000-0000B9380000}"/>
    <cellStyle name="Normal 20 3 3 3 3" xfId="14615" xr:uid="{00000000-0005-0000-0000-0000BA380000}"/>
    <cellStyle name="Normal 20 3 3 3 3 2" xfId="14616" xr:uid="{00000000-0005-0000-0000-0000BB380000}"/>
    <cellStyle name="Normal 20 3 3 3 3 2 2" xfId="14617" xr:uid="{00000000-0005-0000-0000-0000BC380000}"/>
    <cellStyle name="Normal 20 3 3 3 3 3" xfId="14618" xr:uid="{00000000-0005-0000-0000-0000BD380000}"/>
    <cellStyle name="Normal 20 3 3 3 4" xfId="14619" xr:uid="{00000000-0005-0000-0000-0000BE380000}"/>
    <cellStyle name="Normal 20 3 3 3 4 2" xfId="14620" xr:uid="{00000000-0005-0000-0000-0000BF380000}"/>
    <cellStyle name="Normal 20 3 3 3 5" xfId="14621" xr:uid="{00000000-0005-0000-0000-0000C0380000}"/>
    <cellStyle name="Normal 20 3 3 3 6" xfId="14622" xr:uid="{00000000-0005-0000-0000-0000C1380000}"/>
    <cellStyle name="Normal 20 3 3 4" xfId="14623" xr:uid="{00000000-0005-0000-0000-0000C2380000}"/>
    <cellStyle name="Normal 20 3 3 4 2" xfId="14624" xr:uid="{00000000-0005-0000-0000-0000C3380000}"/>
    <cellStyle name="Normal 20 3 3 4 2 2" xfId="14625" xr:uid="{00000000-0005-0000-0000-0000C4380000}"/>
    <cellStyle name="Normal 20 3 3 4 2 2 2" xfId="14626" xr:uid="{00000000-0005-0000-0000-0000C5380000}"/>
    <cellStyle name="Normal 20 3 3 4 2 3" xfId="14627" xr:uid="{00000000-0005-0000-0000-0000C6380000}"/>
    <cellStyle name="Normal 20 3 3 4 3" xfId="14628" xr:uid="{00000000-0005-0000-0000-0000C7380000}"/>
    <cellStyle name="Normal 20 3 3 4 3 2" xfId="14629" xr:uid="{00000000-0005-0000-0000-0000C8380000}"/>
    <cellStyle name="Normal 20 3 3 4 4" xfId="14630" xr:uid="{00000000-0005-0000-0000-0000C9380000}"/>
    <cellStyle name="Normal 20 3 3 5" xfId="14631" xr:uid="{00000000-0005-0000-0000-0000CA380000}"/>
    <cellStyle name="Normal 20 3 3 5 2" xfId="14632" xr:uid="{00000000-0005-0000-0000-0000CB380000}"/>
    <cellStyle name="Normal 20 3 3 5 2 2" xfId="14633" xr:uid="{00000000-0005-0000-0000-0000CC380000}"/>
    <cellStyle name="Normal 20 3 3 5 3" xfId="14634" xr:uid="{00000000-0005-0000-0000-0000CD380000}"/>
    <cellStyle name="Normal 20 3 3 6" xfId="14635" xr:uid="{00000000-0005-0000-0000-0000CE380000}"/>
    <cellStyle name="Normal 20 3 3 6 2" xfId="14636" xr:uid="{00000000-0005-0000-0000-0000CF380000}"/>
    <cellStyle name="Normal 20 3 3 7" xfId="14637" xr:uid="{00000000-0005-0000-0000-0000D0380000}"/>
    <cellStyle name="Normal 20 3 3 8" xfId="14638" xr:uid="{00000000-0005-0000-0000-0000D1380000}"/>
    <cellStyle name="Normal 20 3 4" xfId="14639" xr:uid="{00000000-0005-0000-0000-0000D2380000}"/>
    <cellStyle name="Normal 20 3 4 2" xfId="14640" xr:uid="{00000000-0005-0000-0000-0000D3380000}"/>
    <cellStyle name="Normal 20 3 4 2 2" xfId="14641" xr:uid="{00000000-0005-0000-0000-0000D4380000}"/>
    <cellStyle name="Normal 20 3 4 2 2 2" xfId="14642" xr:uid="{00000000-0005-0000-0000-0000D5380000}"/>
    <cellStyle name="Normal 20 3 4 2 2 2 2" xfId="14643" xr:uid="{00000000-0005-0000-0000-0000D6380000}"/>
    <cellStyle name="Normal 20 3 4 2 2 2 2 2" xfId="14644" xr:uid="{00000000-0005-0000-0000-0000D7380000}"/>
    <cellStyle name="Normal 20 3 4 2 2 2 3" xfId="14645" xr:uid="{00000000-0005-0000-0000-0000D8380000}"/>
    <cellStyle name="Normal 20 3 4 2 2 3" xfId="14646" xr:uid="{00000000-0005-0000-0000-0000D9380000}"/>
    <cellStyle name="Normal 20 3 4 2 2 3 2" xfId="14647" xr:uid="{00000000-0005-0000-0000-0000DA380000}"/>
    <cellStyle name="Normal 20 3 4 2 2 4" xfId="14648" xr:uid="{00000000-0005-0000-0000-0000DB380000}"/>
    <cellStyle name="Normal 20 3 4 2 3" xfId="14649" xr:uid="{00000000-0005-0000-0000-0000DC380000}"/>
    <cellStyle name="Normal 20 3 4 2 3 2" xfId="14650" xr:uid="{00000000-0005-0000-0000-0000DD380000}"/>
    <cellStyle name="Normal 20 3 4 2 3 2 2" xfId="14651" xr:uid="{00000000-0005-0000-0000-0000DE380000}"/>
    <cellStyle name="Normal 20 3 4 2 3 3" xfId="14652" xr:uid="{00000000-0005-0000-0000-0000DF380000}"/>
    <cellStyle name="Normal 20 3 4 2 4" xfId="14653" xr:uid="{00000000-0005-0000-0000-0000E0380000}"/>
    <cellStyle name="Normal 20 3 4 2 4 2" xfId="14654" xr:uid="{00000000-0005-0000-0000-0000E1380000}"/>
    <cellStyle name="Normal 20 3 4 2 5" xfId="14655" xr:uid="{00000000-0005-0000-0000-0000E2380000}"/>
    <cellStyle name="Normal 20 3 4 2 6" xfId="14656" xr:uid="{00000000-0005-0000-0000-0000E3380000}"/>
    <cellStyle name="Normal 20 3 4 3" xfId="14657" xr:uid="{00000000-0005-0000-0000-0000E4380000}"/>
    <cellStyle name="Normal 20 3 4 3 2" xfId="14658" xr:uid="{00000000-0005-0000-0000-0000E5380000}"/>
    <cellStyle name="Normal 20 3 4 3 2 2" xfId="14659" xr:uid="{00000000-0005-0000-0000-0000E6380000}"/>
    <cellStyle name="Normal 20 3 4 3 2 2 2" xfId="14660" xr:uid="{00000000-0005-0000-0000-0000E7380000}"/>
    <cellStyle name="Normal 20 3 4 3 2 3" xfId="14661" xr:uid="{00000000-0005-0000-0000-0000E8380000}"/>
    <cellStyle name="Normal 20 3 4 3 3" xfId="14662" xr:uid="{00000000-0005-0000-0000-0000E9380000}"/>
    <cellStyle name="Normal 20 3 4 3 3 2" xfId="14663" xr:uid="{00000000-0005-0000-0000-0000EA380000}"/>
    <cellStyle name="Normal 20 3 4 3 4" xfId="14664" xr:uid="{00000000-0005-0000-0000-0000EB380000}"/>
    <cellStyle name="Normal 20 3 4 4" xfId="14665" xr:uid="{00000000-0005-0000-0000-0000EC380000}"/>
    <cellStyle name="Normal 20 3 4 4 2" xfId="14666" xr:uid="{00000000-0005-0000-0000-0000ED380000}"/>
    <cellStyle name="Normal 20 3 4 4 2 2" xfId="14667" xr:uid="{00000000-0005-0000-0000-0000EE380000}"/>
    <cellStyle name="Normal 20 3 4 4 3" xfId="14668" xr:uid="{00000000-0005-0000-0000-0000EF380000}"/>
    <cellStyle name="Normal 20 3 4 5" xfId="14669" xr:uid="{00000000-0005-0000-0000-0000F0380000}"/>
    <cellStyle name="Normal 20 3 4 5 2" xfId="14670" xr:uid="{00000000-0005-0000-0000-0000F1380000}"/>
    <cellStyle name="Normal 20 3 4 6" xfId="14671" xr:uid="{00000000-0005-0000-0000-0000F2380000}"/>
    <cellStyle name="Normal 20 3 4 7" xfId="14672" xr:uid="{00000000-0005-0000-0000-0000F3380000}"/>
    <cellStyle name="Normal 20 3 5" xfId="14673" xr:uid="{00000000-0005-0000-0000-0000F4380000}"/>
    <cellStyle name="Normal 20 3 5 2" xfId="14674" xr:uid="{00000000-0005-0000-0000-0000F5380000}"/>
    <cellStyle name="Normal 20 3 5 2 2" xfId="14675" xr:uid="{00000000-0005-0000-0000-0000F6380000}"/>
    <cellStyle name="Normal 20 3 5 2 2 2" xfId="14676" xr:uid="{00000000-0005-0000-0000-0000F7380000}"/>
    <cellStyle name="Normal 20 3 5 2 2 2 2" xfId="14677" xr:uid="{00000000-0005-0000-0000-0000F8380000}"/>
    <cellStyle name="Normal 20 3 5 2 2 3" xfId="14678" xr:uid="{00000000-0005-0000-0000-0000F9380000}"/>
    <cellStyle name="Normal 20 3 5 2 3" xfId="14679" xr:uid="{00000000-0005-0000-0000-0000FA380000}"/>
    <cellStyle name="Normal 20 3 5 2 3 2" xfId="14680" xr:uid="{00000000-0005-0000-0000-0000FB380000}"/>
    <cellStyle name="Normal 20 3 5 2 4" xfId="14681" xr:uid="{00000000-0005-0000-0000-0000FC380000}"/>
    <cellStyle name="Normal 20 3 5 3" xfId="14682" xr:uid="{00000000-0005-0000-0000-0000FD380000}"/>
    <cellStyle name="Normal 20 3 5 3 2" xfId="14683" xr:uid="{00000000-0005-0000-0000-0000FE380000}"/>
    <cellStyle name="Normal 20 3 5 3 2 2" xfId="14684" xr:uid="{00000000-0005-0000-0000-0000FF380000}"/>
    <cellStyle name="Normal 20 3 5 3 3" xfId="14685" xr:uid="{00000000-0005-0000-0000-000000390000}"/>
    <cellStyle name="Normal 20 3 5 4" xfId="14686" xr:uid="{00000000-0005-0000-0000-000001390000}"/>
    <cellStyle name="Normal 20 3 5 4 2" xfId="14687" xr:uid="{00000000-0005-0000-0000-000002390000}"/>
    <cellStyle name="Normal 20 3 5 5" xfId="14688" xr:uid="{00000000-0005-0000-0000-000003390000}"/>
    <cellStyle name="Normal 20 3 5 6" xfId="14689" xr:uid="{00000000-0005-0000-0000-000004390000}"/>
    <cellStyle name="Normal 20 3 6" xfId="14690" xr:uid="{00000000-0005-0000-0000-000005390000}"/>
    <cellStyle name="Normal 20 3 6 2" xfId="14691" xr:uid="{00000000-0005-0000-0000-000006390000}"/>
    <cellStyle name="Normal 20 3 6 2 2" xfId="14692" xr:uid="{00000000-0005-0000-0000-000007390000}"/>
    <cellStyle name="Normal 20 3 6 2 2 2" xfId="14693" xr:uid="{00000000-0005-0000-0000-000008390000}"/>
    <cellStyle name="Normal 20 3 6 2 3" xfId="14694" xr:uid="{00000000-0005-0000-0000-000009390000}"/>
    <cellStyle name="Normal 20 3 6 3" xfId="14695" xr:uid="{00000000-0005-0000-0000-00000A390000}"/>
    <cellStyle name="Normal 20 3 6 3 2" xfId="14696" xr:uid="{00000000-0005-0000-0000-00000B390000}"/>
    <cellStyle name="Normal 20 3 6 4" xfId="14697" xr:uid="{00000000-0005-0000-0000-00000C390000}"/>
    <cellStyle name="Normal 20 3 7" xfId="14698" xr:uid="{00000000-0005-0000-0000-00000D390000}"/>
    <cellStyle name="Normal 20 3 7 2" xfId="14699" xr:uid="{00000000-0005-0000-0000-00000E390000}"/>
    <cellStyle name="Normal 20 3 7 2 2" xfId="14700" xr:uid="{00000000-0005-0000-0000-00000F390000}"/>
    <cellStyle name="Normal 20 3 7 3" xfId="14701" xr:uid="{00000000-0005-0000-0000-000010390000}"/>
    <cellStyle name="Normal 20 3 8" xfId="14702" xr:uid="{00000000-0005-0000-0000-000011390000}"/>
    <cellStyle name="Normal 20 3 8 2" xfId="14703" xr:uid="{00000000-0005-0000-0000-000012390000}"/>
    <cellStyle name="Normal 20 3 9" xfId="14704" xr:uid="{00000000-0005-0000-0000-000013390000}"/>
    <cellStyle name="Normal 20 4" xfId="14705" xr:uid="{00000000-0005-0000-0000-000014390000}"/>
    <cellStyle name="Normal 20 4 2" xfId="14706" xr:uid="{00000000-0005-0000-0000-000015390000}"/>
    <cellStyle name="Normal 20 4 3" xfId="14707" xr:uid="{00000000-0005-0000-0000-000016390000}"/>
    <cellStyle name="Normal 20 4 4" xfId="14708" xr:uid="{00000000-0005-0000-0000-000017390000}"/>
    <cellStyle name="Normal 20 5" xfId="14709" xr:uid="{00000000-0005-0000-0000-000018390000}"/>
    <cellStyle name="Normal 20 5 2" xfId="14710" xr:uid="{00000000-0005-0000-0000-000019390000}"/>
    <cellStyle name="Normal 20 5 2 2" xfId="14711" xr:uid="{00000000-0005-0000-0000-00001A390000}"/>
    <cellStyle name="Normal 20 5 2 2 2" xfId="14712" xr:uid="{00000000-0005-0000-0000-00001B390000}"/>
    <cellStyle name="Normal 20 5 2 2 2 2" xfId="14713" xr:uid="{00000000-0005-0000-0000-00001C390000}"/>
    <cellStyle name="Normal 20 5 2 2 2 2 2" xfId="14714" xr:uid="{00000000-0005-0000-0000-00001D390000}"/>
    <cellStyle name="Normal 20 5 2 2 2 2 2 2" xfId="14715" xr:uid="{00000000-0005-0000-0000-00001E390000}"/>
    <cellStyle name="Normal 20 5 2 2 2 2 2 2 2" xfId="14716" xr:uid="{00000000-0005-0000-0000-00001F390000}"/>
    <cellStyle name="Normal 20 5 2 2 2 2 2 3" xfId="14717" xr:uid="{00000000-0005-0000-0000-000020390000}"/>
    <cellStyle name="Normal 20 5 2 2 2 2 3" xfId="14718" xr:uid="{00000000-0005-0000-0000-000021390000}"/>
    <cellStyle name="Normal 20 5 2 2 2 2 3 2" xfId="14719" xr:uid="{00000000-0005-0000-0000-000022390000}"/>
    <cellStyle name="Normal 20 5 2 2 2 2 4" xfId="14720" xr:uid="{00000000-0005-0000-0000-000023390000}"/>
    <cellStyle name="Normal 20 5 2 2 2 3" xfId="14721" xr:uid="{00000000-0005-0000-0000-000024390000}"/>
    <cellStyle name="Normal 20 5 2 2 2 3 2" xfId="14722" xr:uid="{00000000-0005-0000-0000-000025390000}"/>
    <cellStyle name="Normal 20 5 2 2 2 3 2 2" xfId="14723" xr:uid="{00000000-0005-0000-0000-000026390000}"/>
    <cellStyle name="Normal 20 5 2 2 2 3 3" xfId="14724" xr:uid="{00000000-0005-0000-0000-000027390000}"/>
    <cellStyle name="Normal 20 5 2 2 2 4" xfId="14725" xr:uid="{00000000-0005-0000-0000-000028390000}"/>
    <cellStyle name="Normal 20 5 2 2 2 4 2" xfId="14726" xr:uid="{00000000-0005-0000-0000-000029390000}"/>
    <cellStyle name="Normal 20 5 2 2 2 5" xfId="14727" xr:uid="{00000000-0005-0000-0000-00002A390000}"/>
    <cellStyle name="Normal 20 5 2 2 2 6" xfId="14728" xr:uid="{00000000-0005-0000-0000-00002B390000}"/>
    <cellStyle name="Normal 20 5 2 2 3" xfId="14729" xr:uid="{00000000-0005-0000-0000-00002C390000}"/>
    <cellStyle name="Normal 20 5 2 2 3 2" xfId="14730" xr:uid="{00000000-0005-0000-0000-00002D390000}"/>
    <cellStyle name="Normal 20 5 2 2 3 2 2" xfId="14731" xr:uid="{00000000-0005-0000-0000-00002E390000}"/>
    <cellStyle name="Normal 20 5 2 2 3 2 2 2" xfId="14732" xr:uid="{00000000-0005-0000-0000-00002F390000}"/>
    <cellStyle name="Normal 20 5 2 2 3 2 3" xfId="14733" xr:uid="{00000000-0005-0000-0000-000030390000}"/>
    <cellStyle name="Normal 20 5 2 2 3 3" xfId="14734" xr:uid="{00000000-0005-0000-0000-000031390000}"/>
    <cellStyle name="Normal 20 5 2 2 3 3 2" xfId="14735" xr:uid="{00000000-0005-0000-0000-000032390000}"/>
    <cellStyle name="Normal 20 5 2 2 3 4" xfId="14736" xr:uid="{00000000-0005-0000-0000-000033390000}"/>
    <cellStyle name="Normal 20 5 2 2 4" xfId="14737" xr:uid="{00000000-0005-0000-0000-000034390000}"/>
    <cellStyle name="Normal 20 5 2 2 4 2" xfId="14738" xr:uid="{00000000-0005-0000-0000-000035390000}"/>
    <cellStyle name="Normal 20 5 2 2 4 2 2" xfId="14739" xr:uid="{00000000-0005-0000-0000-000036390000}"/>
    <cellStyle name="Normal 20 5 2 2 4 3" xfId="14740" xr:uid="{00000000-0005-0000-0000-000037390000}"/>
    <cellStyle name="Normal 20 5 2 2 5" xfId="14741" xr:uid="{00000000-0005-0000-0000-000038390000}"/>
    <cellStyle name="Normal 20 5 2 2 5 2" xfId="14742" xr:uid="{00000000-0005-0000-0000-000039390000}"/>
    <cellStyle name="Normal 20 5 2 2 6" xfId="14743" xr:uid="{00000000-0005-0000-0000-00003A390000}"/>
    <cellStyle name="Normal 20 5 2 2 7" xfId="14744" xr:uid="{00000000-0005-0000-0000-00003B390000}"/>
    <cellStyle name="Normal 20 5 2 3" xfId="14745" xr:uid="{00000000-0005-0000-0000-00003C390000}"/>
    <cellStyle name="Normal 20 5 2 3 2" xfId="14746" xr:uid="{00000000-0005-0000-0000-00003D390000}"/>
    <cellStyle name="Normal 20 5 2 3 2 2" xfId="14747" xr:uid="{00000000-0005-0000-0000-00003E390000}"/>
    <cellStyle name="Normal 20 5 2 3 2 2 2" xfId="14748" xr:uid="{00000000-0005-0000-0000-00003F390000}"/>
    <cellStyle name="Normal 20 5 2 3 2 2 2 2" xfId="14749" xr:uid="{00000000-0005-0000-0000-000040390000}"/>
    <cellStyle name="Normal 20 5 2 3 2 2 3" xfId="14750" xr:uid="{00000000-0005-0000-0000-000041390000}"/>
    <cellStyle name="Normal 20 5 2 3 2 3" xfId="14751" xr:uid="{00000000-0005-0000-0000-000042390000}"/>
    <cellStyle name="Normal 20 5 2 3 2 3 2" xfId="14752" xr:uid="{00000000-0005-0000-0000-000043390000}"/>
    <cellStyle name="Normal 20 5 2 3 2 4" xfId="14753" xr:uid="{00000000-0005-0000-0000-000044390000}"/>
    <cellStyle name="Normal 20 5 2 3 3" xfId="14754" xr:uid="{00000000-0005-0000-0000-000045390000}"/>
    <cellStyle name="Normal 20 5 2 3 3 2" xfId="14755" xr:uid="{00000000-0005-0000-0000-000046390000}"/>
    <cellStyle name="Normal 20 5 2 3 3 2 2" xfId="14756" xr:uid="{00000000-0005-0000-0000-000047390000}"/>
    <cellStyle name="Normal 20 5 2 3 3 3" xfId="14757" xr:uid="{00000000-0005-0000-0000-000048390000}"/>
    <cellStyle name="Normal 20 5 2 3 4" xfId="14758" xr:uid="{00000000-0005-0000-0000-000049390000}"/>
    <cellStyle name="Normal 20 5 2 3 4 2" xfId="14759" xr:uid="{00000000-0005-0000-0000-00004A390000}"/>
    <cellStyle name="Normal 20 5 2 3 5" xfId="14760" xr:uid="{00000000-0005-0000-0000-00004B390000}"/>
    <cellStyle name="Normal 20 5 2 3 6" xfId="14761" xr:uid="{00000000-0005-0000-0000-00004C390000}"/>
    <cellStyle name="Normal 20 5 2 4" xfId="14762" xr:uid="{00000000-0005-0000-0000-00004D390000}"/>
    <cellStyle name="Normal 20 5 2 4 2" xfId="14763" xr:uid="{00000000-0005-0000-0000-00004E390000}"/>
    <cellStyle name="Normal 20 5 2 4 2 2" xfId="14764" xr:uid="{00000000-0005-0000-0000-00004F390000}"/>
    <cellStyle name="Normal 20 5 2 4 2 2 2" xfId="14765" xr:uid="{00000000-0005-0000-0000-000050390000}"/>
    <cellStyle name="Normal 20 5 2 4 2 3" xfId="14766" xr:uid="{00000000-0005-0000-0000-000051390000}"/>
    <cellStyle name="Normal 20 5 2 4 3" xfId="14767" xr:uid="{00000000-0005-0000-0000-000052390000}"/>
    <cellStyle name="Normal 20 5 2 4 3 2" xfId="14768" xr:uid="{00000000-0005-0000-0000-000053390000}"/>
    <cellStyle name="Normal 20 5 2 4 4" xfId="14769" xr:uid="{00000000-0005-0000-0000-000054390000}"/>
    <cellStyle name="Normal 20 5 2 5" xfId="14770" xr:uid="{00000000-0005-0000-0000-000055390000}"/>
    <cellStyle name="Normal 20 5 2 5 2" xfId="14771" xr:uid="{00000000-0005-0000-0000-000056390000}"/>
    <cellStyle name="Normal 20 5 2 5 2 2" xfId="14772" xr:uid="{00000000-0005-0000-0000-000057390000}"/>
    <cellStyle name="Normal 20 5 2 5 3" xfId="14773" xr:uid="{00000000-0005-0000-0000-000058390000}"/>
    <cellStyle name="Normal 20 5 2 6" xfId="14774" xr:uid="{00000000-0005-0000-0000-000059390000}"/>
    <cellStyle name="Normal 20 5 2 6 2" xfId="14775" xr:uid="{00000000-0005-0000-0000-00005A390000}"/>
    <cellStyle name="Normal 20 5 2 7" xfId="14776" xr:uid="{00000000-0005-0000-0000-00005B390000}"/>
    <cellStyle name="Normal 20 5 2 8" xfId="14777" xr:uid="{00000000-0005-0000-0000-00005C390000}"/>
    <cellStyle name="Normal 20 5 3" xfId="14778" xr:uid="{00000000-0005-0000-0000-00005D390000}"/>
    <cellStyle name="Normal 20 5 3 2" xfId="14779" xr:uid="{00000000-0005-0000-0000-00005E390000}"/>
    <cellStyle name="Normal 20 5 3 2 2" xfId="14780" xr:uid="{00000000-0005-0000-0000-00005F390000}"/>
    <cellStyle name="Normal 20 5 3 2 2 2" xfId="14781" xr:uid="{00000000-0005-0000-0000-000060390000}"/>
    <cellStyle name="Normal 20 5 3 2 2 2 2" xfId="14782" xr:uid="{00000000-0005-0000-0000-000061390000}"/>
    <cellStyle name="Normal 20 5 3 2 2 2 2 2" xfId="14783" xr:uid="{00000000-0005-0000-0000-000062390000}"/>
    <cellStyle name="Normal 20 5 3 2 2 2 3" xfId="14784" xr:uid="{00000000-0005-0000-0000-000063390000}"/>
    <cellStyle name="Normal 20 5 3 2 2 3" xfId="14785" xr:uid="{00000000-0005-0000-0000-000064390000}"/>
    <cellStyle name="Normal 20 5 3 2 2 3 2" xfId="14786" xr:uid="{00000000-0005-0000-0000-000065390000}"/>
    <cellStyle name="Normal 20 5 3 2 2 4" xfId="14787" xr:uid="{00000000-0005-0000-0000-000066390000}"/>
    <cellStyle name="Normal 20 5 3 2 3" xfId="14788" xr:uid="{00000000-0005-0000-0000-000067390000}"/>
    <cellStyle name="Normal 20 5 3 2 3 2" xfId="14789" xr:uid="{00000000-0005-0000-0000-000068390000}"/>
    <cellStyle name="Normal 20 5 3 2 3 2 2" xfId="14790" xr:uid="{00000000-0005-0000-0000-000069390000}"/>
    <cellStyle name="Normal 20 5 3 2 3 3" xfId="14791" xr:uid="{00000000-0005-0000-0000-00006A390000}"/>
    <cellStyle name="Normal 20 5 3 2 4" xfId="14792" xr:uid="{00000000-0005-0000-0000-00006B390000}"/>
    <cellStyle name="Normal 20 5 3 2 4 2" xfId="14793" xr:uid="{00000000-0005-0000-0000-00006C390000}"/>
    <cellStyle name="Normal 20 5 3 2 5" xfId="14794" xr:uid="{00000000-0005-0000-0000-00006D390000}"/>
    <cellStyle name="Normal 20 5 3 2 6" xfId="14795" xr:uid="{00000000-0005-0000-0000-00006E390000}"/>
    <cellStyle name="Normal 20 5 3 3" xfId="14796" xr:uid="{00000000-0005-0000-0000-00006F390000}"/>
    <cellStyle name="Normal 20 5 3 3 2" xfId="14797" xr:uid="{00000000-0005-0000-0000-000070390000}"/>
    <cellStyle name="Normal 20 5 3 3 2 2" xfId="14798" xr:uid="{00000000-0005-0000-0000-000071390000}"/>
    <cellStyle name="Normal 20 5 3 3 2 2 2" xfId="14799" xr:uid="{00000000-0005-0000-0000-000072390000}"/>
    <cellStyle name="Normal 20 5 3 3 2 3" xfId="14800" xr:uid="{00000000-0005-0000-0000-000073390000}"/>
    <cellStyle name="Normal 20 5 3 3 3" xfId="14801" xr:uid="{00000000-0005-0000-0000-000074390000}"/>
    <cellStyle name="Normal 20 5 3 3 3 2" xfId="14802" xr:uid="{00000000-0005-0000-0000-000075390000}"/>
    <cellStyle name="Normal 20 5 3 3 4" xfId="14803" xr:uid="{00000000-0005-0000-0000-000076390000}"/>
    <cellStyle name="Normal 20 5 3 4" xfId="14804" xr:uid="{00000000-0005-0000-0000-000077390000}"/>
    <cellStyle name="Normal 20 5 3 4 2" xfId="14805" xr:uid="{00000000-0005-0000-0000-000078390000}"/>
    <cellStyle name="Normal 20 5 3 4 2 2" xfId="14806" xr:uid="{00000000-0005-0000-0000-000079390000}"/>
    <cellStyle name="Normal 20 5 3 4 3" xfId="14807" xr:uid="{00000000-0005-0000-0000-00007A390000}"/>
    <cellStyle name="Normal 20 5 3 5" xfId="14808" xr:uid="{00000000-0005-0000-0000-00007B390000}"/>
    <cellStyle name="Normal 20 5 3 5 2" xfId="14809" xr:uid="{00000000-0005-0000-0000-00007C390000}"/>
    <cellStyle name="Normal 20 5 3 6" xfId="14810" xr:uid="{00000000-0005-0000-0000-00007D390000}"/>
    <cellStyle name="Normal 20 5 3 7" xfId="14811" xr:uid="{00000000-0005-0000-0000-00007E390000}"/>
    <cellStyle name="Normal 20 5 4" xfId="14812" xr:uid="{00000000-0005-0000-0000-00007F390000}"/>
    <cellStyle name="Normal 20 5 4 2" xfId="14813" xr:uid="{00000000-0005-0000-0000-000080390000}"/>
    <cellStyle name="Normal 20 5 4 2 2" xfId="14814" xr:uid="{00000000-0005-0000-0000-000081390000}"/>
    <cellStyle name="Normal 20 5 4 2 2 2" xfId="14815" xr:uid="{00000000-0005-0000-0000-000082390000}"/>
    <cellStyle name="Normal 20 5 4 2 2 2 2" xfId="14816" xr:uid="{00000000-0005-0000-0000-000083390000}"/>
    <cellStyle name="Normal 20 5 4 2 2 3" xfId="14817" xr:uid="{00000000-0005-0000-0000-000084390000}"/>
    <cellStyle name="Normal 20 5 4 2 3" xfId="14818" xr:uid="{00000000-0005-0000-0000-000085390000}"/>
    <cellStyle name="Normal 20 5 4 2 3 2" xfId="14819" xr:uid="{00000000-0005-0000-0000-000086390000}"/>
    <cellStyle name="Normal 20 5 4 2 4" xfId="14820" xr:uid="{00000000-0005-0000-0000-000087390000}"/>
    <cellStyle name="Normal 20 5 4 3" xfId="14821" xr:uid="{00000000-0005-0000-0000-000088390000}"/>
    <cellStyle name="Normal 20 5 4 3 2" xfId="14822" xr:uid="{00000000-0005-0000-0000-000089390000}"/>
    <cellStyle name="Normal 20 5 4 3 2 2" xfId="14823" xr:uid="{00000000-0005-0000-0000-00008A390000}"/>
    <cellStyle name="Normal 20 5 4 3 3" xfId="14824" xr:uid="{00000000-0005-0000-0000-00008B390000}"/>
    <cellStyle name="Normal 20 5 4 4" xfId="14825" xr:uid="{00000000-0005-0000-0000-00008C390000}"/>
    <cellStyle name="Normal 20 5 4 4 2" xfId="14826" xr:uid="{00000000-0005-0000-0000-00008D390000}"/>
    <cellStyle name="Normal 20 5 4 5" xfId="14827" xr:uid="{00000000-0005-0000-0000-00008E390000}"/>
    <cellStyle name="Normal 20 5 4 6" xfId="14828" xr:uid="{00000000-0005-0000-0000-00008F390000}"/>
    <cellStyle name="Normal 20 5 5" xfId="14829" xr:uid="{00000000-0005-0000-0000-000090390000}"/>
    <cellStyle name="Normal 20 5 5 2" xfId="14830" xr:uid="{00000000-0005-0000-0000-000091390000}"/>
    <cellStyle name="Normal 20 5 5 2 2" xfId="14831" xr:uid="{00000000-0005-0000-0000-000092390000}"/>
    <cellStyle name="Normal 20 5 5 2 2 2" xfId="14832" xr:uid="{00000000-0005-0000-0000-000093390000}"/>
    <cellStyle name="Normal 20 5 5 2 3" xfId="14833" xr:uid="{00000000-0005-0000-0000-000094390000}"/>
    <cellStyle name="Normal 20 5 5 3" xfId="14834" xr:uid="{00000000-0005-0000-0000-000095390000}"/>
    <cellStyle name="Normal 20 5 5 3 2" xfId="14835" xr:uid="{00000000-0005-0000-0000-000096390000}"/>
    <cellStyle name="Normal 20 5 5 4" xfId="14836" xr:uid="{00000000-0005-0000-0000-000097390000}"/>
    <cellStyle name="Normal 20 5 6" xfId="14837" xr:uid="{00000000-0005-0000-0000-000098390000}"/>
    <cellStyle name="Normal 20 5 6 2" xfId="14838" xr:uid="{00000000-0005-0000-0000-000099390000}"/>
    <cellStyle name="Normal 20 5 6 2 2" xfId="14839" xr:uid="{00000000-0005-0000-0000-00009A390000}"/>
    <cellStyle name="Normal 20 5 6 3" xfId="14840" xr:uid="{00000000-0005-0000-0000-00009B390000}"/>
    <cellStyle name="Normal 20 5 7" xfId="14841" xr:uid="{00000000-0005-0000-0000-00009C390000}"/>
    <cellStyle name="Normal 20 5 7 2" xfId="14842" xr:uid="{00000000-0005-0000-0000-00009D390000}"/>
    <cellStyle name="Normal 20 5 8" xfId="14843" xr:uid="{00000000-0005-0000-0000-00009E390000}"/>
    <cellStyle name="Normal 20 5 9" xfId="14844" xr:uid="{00000000-0005-0000-0000-00009F390000}"/>
    <cellStyle name="Normal 20 6" xfId="14845" xr:uid="{00000000-0005-0000-0000-0000A0390000}"/>
    <cellStyle name="Normal 20 6 2" xfId="14846" xr:uid="{00000000-0005-0000-0000-0000A1390000}"/>
    <cellStyle name="Normal 20 6 2 2" xfId="14847" xr:uid="{00000000-0005-0000-0000-0000A2390000}"/>
    <cellStyle name="Normal 20 6 2 2 2" xfId="14848" xr:uid="{00000000-0005-0000-0000-0000A3390000}"/>
    <cellStyle name="Normal 20 6 2 2 2 2" xfId="14849" xr:uid="{00000000-0005-0000-0000-0000A4390000}"/>
    <cellStyle name="Normal 20 6 2 2 2 2 2" xfId="14850" xr:uid="{00000000-0005-0000-0000-0000A5390000}"/>
    <cellStyle name="Normal 20 6 2 2 2 2 2 2" xfId="14851" xr:uid="{00000000-0005-0000-0000-0000A6390000}"/>
    <cellStyle name="Normal 20 6 2 2 2 2 3" xfId="14852" xr:uid="{00000000-0005-0000-0000-0000A7390000}"/>
    <cellStyle name="Normal 20 6 2 2 2 3" xfId="14853" xr:uid="{00000000-0005-0000-0000-0000A8390000}"/>
    <cellStyle name="Normal 20 6 2 2 2 3 2" xfId="14854" xr:uid="{00000000-0005-0000-0000-0000A9390000}"/>
    <cellStyle name="Normal 20 6 2 2 2 4" xfId="14855" xr:uid="{00000000-0005-0000-0000-0000AA390000}"/>
    <cellStyle name="Normal 20 6 2 2 3" xfId="14856" xr:uid="{00000000-0005-0000-0000-0000AB390000}"/>
    <cellStyle name="Normal 20 6 2 2 3 2" xfId="14857" xr:uid="{00000000-0005-0000-0000-0000AC390000}"/>
    <cellStyle name="Normal 20 6 2 2 3 2 2" xfId="14858" xr:uid="{00000000-0005-0000-0000-0000AD390000}"/>
    <cellStyle name="Normal 20 6 2 2 3 3" xfId="14859" xr:uid="{00000000-0005-0000-0000-0000AE390000}"/>
    <cellStyle name="Normal 20 6 2 2 4" xfId="14860" xr:uid="{00000000-0005-0000-0000-0000AF390000}"/>
    <cellStyle name="Normal 20 6 2 2 4 2" xfId="14861" xr:uid="{00000000-0005-0000-0000-0000B0390000}"/>
    <cellStyle name="Normal 20 6 2 2 5" xfId="14862" xr:uid="{00000000-0005-0000-0000-0000B1390000}"/>
    <cellStyle name="Normal 20 6 2 2 6" xfId="14863" xr:uid="{00000000-0005-0000-0000-0000B2390000}"/>
    <cellStyle name="Normal 20 6 2 3" xfId="14864" xr:uid="{00000000-0005-0000-0000-0000B3390000}"/>
    <cellStyle name="Normal 20 6 2 3 2" xfId="14865" xr:uid="{00000000-0005-0000-0000-0000B4390000}"/>
    <cellStyle name="Normal 20 6 2 3 2 2" xfId="14866" xr:uid="{00000000-0005-0000-0000-0000B5390000}"/>
    <cellStyle name="Normal 20 6 2 3 2 2 2" xfId="14867" xr:uid="{00000000-0005-0000-0000-0000B6390000}"/>
    <cellStyle name="Normal 20 6 2 3 2 3" xfId="14868" xr:uid="{00000000-0005-0000-0000-0000B7390000}"/>
    <cellStyle name="Normal 20 6 2 3 3" xfId="14869" xr:uid="{00000000-0005-0000-0000-0000B8390000}"/>
    <cellStyle name="Normal 20 6 2 3 3 2" xfId="14870" xr:uid="{00000000-0005-0000-0000-0000B9390000}"/>
    <cellStyle name="Normal 20 6 2 3 4" xfId="14871" xr:uid="{00000000-0005-0000-0000-0000BA390000}"/>
    <cellStyle name="Normal 20 6 2 4" xfId="14872" xr:uid="{00000000-0005-0000-0000-0000BB390000}"/>
    <cellStyle name="Normal 20 6 2 4 2" xfId="14873" xr:uid="{00000000-0005-0000-0000-0000BC390000}"/>
    <cellStyle name="Normal 20 6 2 4 2 2" xfId="14874" xr:uid="{00000000-0005-0000-0000-0000BD390000}"/>
    <cellStyle name="Normal 20 6 2 4 3" xfId="14875" xr:uid="{00000000-0005-0000-0000-0000BE390000}"/>
    <cellStyle name="Normal 20 6 2 5" xfId="14876" xr:uid="{00000000-0005-0000-0000-0000BF390000}"/>
    <cellStyle name="Normal 20 6 2 5 2" xfId="14877" xr:uid="{00000000-0005-0000-0000-0000C0390000}"/>
    <cellStyle name="Normal 20 6 2 6" xfId="14878" xr:uid="{00000000-0005-0000-0000-0000C1390000}"/>
    <cellStyle name="Normal 20 6 2 7" xfId="14879" xr:uid="{00000000-0005-0000-0000-0000C2390000}"/>
    <cellStyle name="Normal 20 6 3" xfId="14880" xr:uid="{00000000-0005-0000-0000-0000C3390000}"/>
    <cellStyle name="Normal 20 6 3 2" xfId="14881" xr:uid="{00000000-0005-0000-0000-0000C4390000}"/>
    <cellStyle name="Normal 20 6 3 2 2" xfId="14882" xr:uid="{00000000-0005-0000-0000-0000C5390000}"/>
    <cellStyle name="Normal 20 6 3 2 2 2" xfId="14883" xr:uid="{00000000-0005-0000-0000-0000C6390000}"/>
    <cellStyle name="Normal 20 6 3 2 2 2 2" xfId="14884" xr:uid="{00000000-0005-0000-0000-0000C7390000}"/>
    <cellStyle name="Normal 20 6 3 2 2 3" xfId="14885" xr:uid="{00000000-0005-0000-0000-0000C8390000}"/>
    <cellStyle name="Normal 20 6 3 2 3" xfId="14886" xr:uid="{00000000-0005-0000-0000-0000C9390000}"/>
    <cellStyle name="Normal 20 6 3 2 3 2" xfId="14887" xr:uid="{00000000-0005-0000-0000-0000CA390000}"/>
    <cellStyle name="Normal 20 6 3 2 4" xfId="14888" xr:uid="{00000000-0005-0000-0000-0000CB390000}"/>
    <cellStyle name="Normal 20 6 3 3" xfId="14889" xr:uid="{00000000-0005-0000-0000-0000CC390000}"/>
    <cellStyle name="Normal 20 6 3 3 2" xfId="14890" xr:uid="{00000000-0005-0000-0000-0000CD390000}"/>
    <cellStyle name="Normal 20 6 3 3 2 2" xfId="14891" xr:uid="{00000000-0005-0000-0000-0000CE390000}"/>
    <cellStyle name="Normal 20 6 3 3 3" xfId="14892" xr:uid="{00000000-0005-0000-0000-0000CF390000}"/>
    <cellStyle name="Normal 20 6 3 4" xfId="14893" xr:uid="{00000000-0005-0000-0000-0000D0390000}"/>
    <cellStyle name="Normal 20 6 3 4 2" xfId="14894" xr:uid="{00000000-0005-0000-0000-0000D1390000}"/>
    <cellStyle name="Normal 20 6 3 5" xfId="14895" xr:uid="{00000000-0005-0000-0000-0000D2390000}"/>
    <cellStyle name="Normal 20 6 3 6" xfId="14896" xr:uid="{00000000-0005-0000-0000-0000D3390000}"/>
    <cellStyle name="Normal 20 6 4" xfId="14897" xr:uid="{00000000-0005-0000-0000-0000D4390000}"/>
    <cellStyle name="Normal 20 6 4 2" xfId="14898" xr:uid="{00000000-0005-0000-0000-0000D5390000}"/>
    <cellStyle name="Normal 20 6 4 2 2" xfId="14899" xr:uid="{00000000-0005-0000-0000-0000D6390000}"/>
    <cellStyle name="Normal 20 6 4 2 2 2" xfId="14900" xr:uid="{00000000-0005-0000-0000-0000D7390000}"/>
    <cellStyle name="Normal 20 6 4 2 3" xfId="14901" xr:uid="{00000000-0005-0000-0000-0000D8390000}"/>
    <cellStyle name="Normal 20 6 4 3" xfId="14902" xr:uid="{00000000-0005-0000-0000-0000D9390000}"/>
    <cellStyle name="Normal 20 6 4 3 2" xfId="14903" xr:uid="{00000000-0005-0000-0000-0000DA390000}"/>
    <cellStyle name="Normal 20 6 4 4" xfId="14904" xr:uid="{00000000-0005-0000-0000-0000DB390000}"/>
    <cellStyle name="Normal 20 6 5" xfId="14905" xr:uid="{00000000-0005-0000-0000-0000DC390000}"/>
    <cellStyle name="Normal 20 6 5 2" xfId="14906" xr:uid="{00000000-0005-0000-0000-0000DD390000}"/>
    <cellStyle name="Normal 20 6 5 2 2" xfId="14907" xr:uid="{00000000-0005-0000-0000-0000DE390000}"/>
    <cellStyle name="Normal 20 6 5 3" xfId="14908" xr:uid="{00000000-0005-0000-0000-0000DF390000}"/>
    <cellStyle name="Normal 20 6 6" xfId="14909" xr:uid="{00000000-0005-0000-0000-0000E0390000}"/>
    <cellStyle name="Normal 20 6 6 2" xfId="14910" xr:uid="{00000000-0005-0000-0000-0000E1390000}"/>
    <cellStyle name="Normal 20 6 7" xfId="14911" xr:uid="{00000000-0005-0000-0000-0000E2390000}"/>
    <cellStyle name="Normal 20 6 8" xfId="14912" xr:uid="{00000000-0005-0000-0000-0000E3390000}"/>
    <cellStyle name="Normal 20 7" xfId="14913" xr:uid="{00000000-0005-0000-0000-0000E4390000}"/>
    <cellStyle name="Normal 20 7 2" xfId="14914" xr:uid="{00000000-0005-0000-0000-0000E5390000}"/>
    <cellStyle name="Normal 20 7 2 2" xfId="14915" xr:uid="{00000000-0005-0000-0000-0000E6390000}"/>
    <cellStyle name="Normal 20 7 2 2 2" xfId="14916" xr:uid="{00000000-0005-0000-0000-0000E7390000}"/>
    <cellStyle name="Normal 20 7 2 2 2 2" xfId="14917" xr:uid="{00000000-0005-0000-0000-0000E8390000}"/>
    <cellStyle name="Normal 20 7 2 2 2 2 2" xfId="14918" xr:uid="{00000000-0005-0000-0000-0000E9390000}"/>
    <cellStyle name="Normal 20 7 2 2 2 3" xfId="14919" xr:uid="{00000000-0005-0000-0000-0000EA390000}"/>
    <cellStyle name="Normal 20 7 2 2 3" xfId="14920" xr:uid="{00000000-0005-0000-0000-0000EB390000}"/>
    <cellStyle name="Normal 20 7 2 2 3 2" xfId="14921" xr:uid="{00000000-0005-0000-0000-0000EC390000}"/>
    <cellStyle name="Normal 20 7 2 2 4" xfId="14922" xr:uid="{00000000-0005-0000-0000-0000ED390000}"/>
    <cellStyle name="Normal 20 7 2 3" xfId="14923" xr:uid="{00000000-0005-0000-0000-0000EE390000}"/>
    <cellStyle name="Normal 20 7 2 3 2" xfId="14924" xr:uid="{00000000-0005-0000-0000-0000EF390000}"/>
    <cellStyle name="Normal 20 7 2 3 2 2" xfId="14925" xr:uid="{00000000-0005-0000-0000-0000F0390000}"/>
    <cellStyle name="Normal 20 7 2 3 3" xfId="14926" xr:uid="{00000000-0005-0000-0000-0000F1390000}"/>
    <cellStyle name="Normal 20 7 2 4" xfId="14927" xr:uid="{00000000-0005-0000-0000-0000F2390000}"/>
    <cellStyle name="Normal 20 7 2 4 2" xfId="14928" xr:uid="{00000000-0005-0000-0000-0000F3390000}"/>
    <cellStyle name="Normal 20 7 2 5" xfId="14929" xr:uid="{00000000-0005-0000-0000-0000F4390000}"/>
    <cellStyle name="Normal 20 7 2 6" xfId="14930" xr:uid="{00000000-0005-0000-0000-0000F5390000}"/>
    <cellStyle name="Normal 20 7 3" xfId="14931" xr:uid="{00000000-0005-0000-0000-0000F6390000}"/>
    <cellStyle name="Normal 20 7 3 2" xfId="14932" xr:uid="{00000000-0005-0000-0000-0000F7390000}"/>
    <cellStyle name="Normal 20 7 3 2 2" xfId="14933" xr:uid="{00000000-0005-0000-0000-0000F8390000}"/>
    <cellStyle name="Normal 20 7 3 2 2 2" xfId="14934" xr:uid="{00000000-0005-0000-0000-0000F9390000}"/>
    <cellStyle name="Normal 20 7 3 2 3" xfId="14935" xr:uid="{00000000-0005-0000-0000-0000FA390000}"/>
    <cellStyle name="Normal 20 7 3 3" xfId="14936" xr:uid="{00000000-0005-0000-0000-0000FB390000}"/>
    <cellStyle name="Normal 20 7 3 3 2" xfId="14937" xr:uid="{00000000-0005-0000-0000-0000FC390000}"/>
    <cellStyle name="Normal 20 7 3 4" xfId="14938" xr:uid="{00000000-0005-0000-0000-0000FD390000}"/>
    <cellStyle name="Normal 20 7 4" xfId="14939" xr:uid="{00000000-0005-0000-0000-0000FE390000}"/>
    <cellStyle name="Normal 20 7 4 2" xfId="14940" xr:uid="{00000000-0005-0000-0000-0000FF390000}"/>
    <cellStyle name="Normal 20 7 4 2 2" xfId="14941" xr:uid="{00000000-0005-0000-0000-0000003A0000}"/>
    <cellStyle name="Normal 20 7 4 3" xfId="14942" xr:uid="{00000000-0005-0000-0000-0000013A0000}"/>
    <cellStyle name="Normal 20 7 5" xfId="14943" xr:uid="{00000000-0005-0000-0000-0000023A0000}"/>
    <cellStyle name="Normal 20 7 5 2" xfId="14944" xr:uid="{00000000-0005-0000-0000-0000033A0000}"/>
    <cellStyle name="Normal 20 7 6" xfId="14945" xr:uid="{00000000-0005-0000-0000-0000043A0000}"/>
    <cellStyle name="Normal 20 7 7" xfId="14946" xr:uid="{00000000-0005-0000-0000-0000053A0000}"/>
    <cellStyle name="Normal 20 8" xfId="14947" xr:uid="{00000000-0005-0000-0000-0000063A0000}"/>
    <cellStyle name="Normal 20 8 2" xfId="14948" xr:uid="{00000000-0005-0000-0000-0000073A0000}"/>
    <cellStyle name="Normal 20 8 2 2" xfId="14949" xr:uid="{00000000-0005-0000-0000-0000083A0000}"/>
    <cellStyle name="Normal 20 8 2 2 2" xfId="14950" xr:uid="{00000000-0005-0000-0000-0000093A0000}"/>
    <cellStyle name="Normal 20 8 2 2 2 2" xfId="14951" xr:uid="{00000000-0005-0000-0000-00000A3A0000}"/>
    <cellStyle name="Normal 20 8 2 2 3" xfId="14952" xr:uid="{00000000-0005-0000-0000-00000B3A0000}"/>
    <cellStyle name="Normal 20 8 2 3" xfId="14953" xr:uid="{00000000-0005-0000-0000-00000C3A0000}"/>
    <cellStyle name="Normal 20 8 2 3 2" xfId="14954" xr:uid="{00000000-0005-0000-0000-00000D3A0000}"/>
    <cellStyle name="Normal 20 8 2 4" xfId="14955" xr:uid="{00000000-0005-0000-0000-00000E3A0000}"/>
    <cellStyle name="Normal 20 8 3" xfId="14956" xr:uid="{00000000-0005-0000-0000-00000F3A0000}"/>
    <cellStyle name="Normal 20 8 3 2" xfId="14957" xr:uid="{00000000-0005-0000-0000-0000103A0000}"/>
    <cellStyle name="Normal 20 8 3 2 2" xfId="14958" xr:uid="{00000000-0005-0000-0000-0000113A0000}"/>
    <cellStyle name="Normal 20 8 3 3" xfId="14959" xr:uid="{00000000-0005-0000-0000-0000123A0000}"/>
    <cellStyle name="Normal 20 8 4" xfId="14960" xr:uid="{00000000-0005-0000-0000-0000133A0000}"/>
    <cellStyle name="Normal 20 8 4 2" xfId="14961" xr:uid="{00000000-0005-0000-0000-0000143A0000}"/>
    <cellStyle name="Normal 20 8 5" xfId="14962" xr:uid="{00000000-0005-0000-0000-0000153A0000}"/>
    <cellStyle name="Normal 20 8 6" xfId="14963" xr:uid="{00000000-0005-0000-0000-0000163A0000}"/>
    <cellStyle name="Normal 20 9" xfId="14964" xr:uid="{00000000-0005-0000-0000-0000173A0000}"/>
    <cellStyle name="Normal 20 9 2" xfId="14965" xr:uid="{00000000-0005-0000-0000-0000183A0000}"/>
    <cellStyle name="Normal 20 9 2 2" xfId="14966" xr:uid="{00000000-0005-0000-0000-0000193A0000}"/>
    <cellStyle name="Normal 20 9 2 2 2" xfId="14967" xr:uid="{00000000-0005-0000-0000-00001A3A0000}"/>
    <cellStyle name="Normal 20 9 2 3" xfId="14968" xr:uid="{00000000-0005-0000-0000-00001B3A0000}"/>
    <cellStyle name="Normal 20 9 3" xfId="14969" xr:uid="{00000000-0005-0000-0000-00001C3A0000}"/>
    <cellStyle name="Normal 20 9 3 2" xfId="14970" xr:uid="{00000000-0005-0000-0000-00001D3A0000}"/>
    <cellStyle name="Normal 20 9 4" xfId="14971" xr:uid="{00000000-0005-0000-0000-00001E3A0000}"/>
    <cellStyle name="Normal 200" xfId="14972" xr:uid="{00000000-0005-0000-0000-00001F3A0000}"/>
    <cellStyle name="Normal 200 2" xfId="14973" xr:uid="{00000000-0005-0000-0000-0000203A0000}"/>
    <cellStyle name="Normal 200 2 2" xfId="14974" xr:uid="{00000000-0005-0000-0000-0000213A0000}"/>
    <cellStyle name="Normal 200 2 2 2" xfId="14975" xr:uid="{00000000-0005-0000-0000-0000223A0000}"/>
    <cellStyle name="Normal 200 2 3" xfId="14976" xr:uid="{00000000-0005-0000-0000-0000233A0000}"/>
    <cellStyle name="Normal 200 3" xfId="14977" xr:uid="{00000000-0005-0000-0000-0000243A0000}"/>
    <cellStyle name="Normal 200 3 2" xfId="14978" xr:uid="{00000000-0005-0000-0000-0000253A0000}"/>
    <cellStyle name="Normal 200 4" xfId="14979" xr:uid="{00000000-0005-0000-0000-0000263A0000}"/>
    <cellStyle name="Normal 201" xfId="14980" xr:uid="{00000000-0005-0000-0000-0000273A0000}"/>
    <cellStyle name="Normal 201 2" xfId="14981" xr:uid="{00000000-0005-0000-0000-0000283A0000}"/>
    <cellStyle name="Normal 201 2 2" xfId="14982" xr:uid="{00000000-0005-0000-0000-0000293A0000}"/>
    <cellStyle name="Normal 201 2 2 2" xfId="14983" xr:uid="{00000000-0005-0000-0000-00002A3A0000}"/>
    <cellStyle name="Normal 201 2 3" xfId="14984" xr:uid="{00000000-0005-0000-0000-00002B3A0000}"/>
    <cellStyle name="Normal 201 3" xfId="14985" xr:uid="{00000000-0005-0000-0000-00002C3A0000}"/>
    <cellStyle name="Normal 201 3 2" xfId="14986" xr:uid="{00000000-0005-0000-0000-00002D3A0000}"/>
    <cellStyle name="Normal 201 4" xfId="14987" xr:uid="{00000000-0005-0000-0000-00002E3A0000}"/>
    <cellStyle name="Normal 202" xfId="14988" xr:uid="{00000000-0005-0000-0000-00002F3A0000}"/>
    <cellStyle name="Normal 202 2" xfId="14989" xr:uid="{00000000-0005-0000-0000-0000303A0000}"/>
    <cellStyle name="Normal 202 2 2" xfId="14990" xr:uid="{00000000-0005-0000-0000-0000313A0000}"/>
    <cellStyle name="Normal 202 2 2 2" xfId="14991" xr:uid="{00000000-0005-0000-0000-0000323A0000}"/>
    <cellStyle name="Normal 202 2 3" xfId="14992" xr:uid="{00000000-0005-0000-0000-0000333A0000}"/>
    <cellStyle name="Normal 202 3" xfId="14993" xr:uid="{00000000-0005-0000-0000-0000343A0000}"/>
    <cellStyle name="Normal 202 3 2" xfId="14994" xr:uid="{00000000-0005-0000-0000-0000353A0000}"/>
    <cellStyle name="Normal 202 4" xfId="14995" xr:uid="{00000000-0005-0000-0000-0000363A0000}"/>
    <cellStyle name="Normal 203" xfId="14996" xr:uid="{00000000-0005-0000-0000-0000373A0000}"/>
    <cellStyle name="Normal 203 2" xfId="14997" xr:uid="{00000000-0005-0000-0000-0000383A0000}"/>
    <cellStyle name="Normal 203 2 2" xfId="14998" xr:uid="{00000000-0005-0000-0000-0000393A0000}"/>
    <cellStyle name="Normal 203 2 2 2" xfId="14999" xr:uid="{00000000-0005-0000-0000-00003A3A0000}"/>
    <cellStyle name="Normal 203 2 3" xfId="15000" xr:uid="{00000000-0005-0000-0000-00003B3A0000}"/>
    <cellStyle name="Normal 203 3" xfId="15001" xr:uid="{00000000-0005-0000-0000-00003C3A0000}"/>
    <cellStyle name="Normal 203 3 2" xfId="15002" xr:uid="{00000000-0005-0000-0000-00003D3A0000}"/>
    <cellStyle name="Normal 203 4" xfId="15003" xr:uid="{00000000-0005-0000-0000-00003E3A0000}"/>
    <cellStyle name="Normal 204" xfId="15004" xr:uid="{00000000-0005-0000-0000-00003F3A0000}"/>
    <cellStyle name="Normal 204 2" xfId="15005" xr:uid="{00000000-0005-0000-0000-0000403A0000}"/>
    <cellStyle name="Normal 204 2 2" xfId="15006" xr:uid="{00000000-0005-0000-0000-0000413A0000}"/>
    <cellStyle name="Normal 204 2 2 2" xfId="15007" xr:uid="{00000000-0005-0000-0000-0000423A0000}"/>
    <cellStyle name="Normal 204 2 3" xfId="15008" xr:uid="{00000000-0005-0000-0000-0000433A0000}"/>
    <cellStyle name="Normal 204 3" xfId="15009" xr:uid="{00000000-0005-0000-0000-0000443A0000}"/>
    <cellStyle name="Normal 204 3 2" xfId="15010" xr:uid="{00000000-0005-0000-0000-0000453A0000}"/>
    <cellStyle name="Normal 204 4" xfId="15011" xr:uid="{00000000-0005-0000-0000-0000463A0000}"/>
    <cellStyle name="Normal 205" xfId="15012" xr:uid="{00000000-0005-0000-0000-0000473A0000}"/>
    <cellStyle name="Normal 205 2" xfId="15013" xr:uid="{00000000-0005-0000-0000-0000483A0000}"/>
    <cellStyle name="Normal 205 2 2" xfId="15014" xr:uid="{00000000-0005-0000-0000-0000493A0000}"/>
    <cellStyle name="Normal 205 2 2 2" xfId="15015" xr:uid="{00000000-0005-0000-0000-00004A3A0000}"/>
    <cellStyle name="Normal 205 2 3" xfId="15016" xr:uid="{00000000-0005-0000-0000-00004B3A0000}"/>
    <cellStyle name="Normal 205 3" xfId="15017" xr:uid="{00000000-0005-0000-0000-00004C3A0000}"/>
    <cellStyle name="Normal 205 3 2" xfId="15018" xr:uid="{00000000-0005-0000-0000-00004D3A0000}"/>
    <cellStyle name="Normal 205 4" xfId="15019" xr:uid="{00000000-0005-0000-0000-00004E3A0000}"/>
    <cellStyle name="Normal 206" xfId="15020" xr:uid="{00000000-0005-0000-0000-00004F3A0000}"/>
    <cellStyle name="Normal 206 2" xfId="15021" xr:uid="{00000000-0005-0000-0000-0000503A0000}"/>
    <cellStyle name="Normal 206 2 2" xfId="15022" xr:uid="{00000000-0005-0000-0000-0000513A0000}"/>
    <cellStyle name="Normal 206 2 2 2" xfId="15023" xr:uid="{00000000-0005-0000-0000-0000523A0000}"/>
    <cellStyle name="Normal 206 2 3" xfId="15024" xr:uid="{00000000-0005-0000-0000-0000533A0000}"/>
    <cellStyle name="Normal 206 3" xfId="15025" xr:uid="{00000000-0005-0000-0000-0000543A0000}"/>
    <cellStyle name="Normal 206 3 2" xfId="15026" xr:uid="{00000000-0005-0000-0000-0000553A0000}"/>
    <cellStyle name="Normal 206 4" xfId="15027" xr:uid="{00000000-0005-0000-0000-0000563A0000}"/>
    <cellStyle name="Normal 207" xfId="15028" xr:uid="{00000000-0005-0000-0000-0000573A0000}"/>
    <cellStyle name="Normal 207 2" xfId="15029" xr:uid="{00000000-0005-0000-0000-0000583A0000}"/>
    <cellStyle name="Normal 207 2 2" xfId="15030" xr:uid="{00000000-0005-0000-0000-0000593A0000}"/>
    <cellStyle name="Normal 207 2 2 2" xfId="15031" xr:uid="{00000000-0005-0000-0000-00005A3A0000}"/>
    <cellStyle name="Normal 207 2 3" xfId="15032" xr:uid="{00000000-0005-0000-0000-00005B3A0000}"/>
    <cellStyle name="Normal 207 3" xfId="15033" xr:uid="{00000000-0005-0000-0000-00005C3A0000}"/>
    <cellStyle name="Normal 207 3 2" xfId="15034" xr:uid="{00000000-0005-0000-0000-00005D3A0000}"/>
    <cellStyle name="Normal 207 4" xfId="15035" xr:uid="{00000000-0005-0000-0000-00005E3A0000}"/>
    <cellStyle name="Normal 208" xfId="15036" xr:uid="{00000000-0005-0000-0000-00005F3A0000}"/>
    <cellStyle name="Normal 208 2" xfId="15037" xr:uid="{00000000-0005-0000-0000-0000603A0000}"/>
    <cellStyle name="Normal 208 2 2" xfId="15038" xr:uid="{00000000-0005-0000-0000-0000613A0000}"/>
    <cellStyle name="Normal 208 2 2 2" xfId="15039" xr:uid="{00000000-0005-0000-0000-0000623A0000}"/>
    <cellStyle name="Normal 208 2 3" xfId="15040" xr:uid="{00000000-0005-0000-0000-0000633A0000}"/>
    <cellStyle name="Normal 208 3" xfId="15041" xr:uid="{00000000-0005-0000-0000-0000643A0000}"/>
    <cellStyle name="Normal 208 3 2" xfId="15042" xr:uid="{00000000-0005-0000-0000-0000653A0000}"/>
    <cellStyle name="Normal 208 4" xfId="15043" xr:uid="{00000000-0005-0000-0000-0000663A0000}"/>
    <cellStyle name="Normal 209" xfId="15044" xr:uid="{00000000-0005-0000-0000-0000673A0000}"/>
    <cellStyle name="Normal 209 2" xfId="15045" xr:uid="{00000000-0005-0000-0000-0000683A0000}"/>
    <cellStyle name="Normal 209 2 2" xfId="15046" xr:uid="{00000000-0005-0000-0000-0000693A0000}"/>
    <cellStyle name="Normal 209 2 2 2" xfId="15047" xr:uid="{00000000-0005-0000-0000-00006A3A0000}"/>
    <cellStyle name="Normal 209 2 3" xfId="15048" xr:uid="{00000000-0005-0000-0000-00006B3A0000}"/>
    <cellStyle name="Normal 209 3" xfId="15049" xr:uid="{00000000-0005-0000-0000-00006C3A0000}"/>
    <cellStyle name="Normal 209 3 2" xfId="15050" xr:uid="{00000000-0005-0000-0000-00006D3A0000}"/>
    <cellStyle name="Normal 209 4" xfId="15051" xr:uid="{00000000-0005-0000-0000-00006E3A0000}"/>
    <cellStyle name="Normal 21" xfId="15052" xr:uid="{00000000-0005-0000-0000-00006F3A0000}"/>
    <cellStyle name="Normal 21 10" xfId="15053" xr:uid="{00000000-0005-0000-0000-0000703A0000}"/>
    <cellStyle name="Normal 21 10 2" xfId="15054" xr:uid="{00000000-0005-0000-0000-0000713A0000}"/>
    <cellStyle name="Normal 21 10 2 2" xfId="15055" xr:uid="{00000000-0005-0000-0000-0000723A0000}"/>
    <cellStyle name="Normal 21 10 3" xfId="15056" xr:uid="{00000000-0005-0000-0000-0000733A0000}"/>
    <cellStyle name="Normal 21 11" xfId="15057" xr:uid="{00000000-0005-0000-0000-0000743A0000}"/>
    <cellStyle name="Normal 21 11 2" xfId="15058" xr:uid="{00000000-0005-0000-0000-0000753A0000}"/>
    <cellStyle name="Normal 21 12" xfId="15059" xr:uid="{00000000-0005-0000-0000-0000763A0000}"/>
    <cellStyle name="Normal 21 13" xfId="15060" xr:uid="{00000000-0005-0000-0000-0000773A0000}"/>
    <cellStyle name="Normal 21 14" xfId="15061" xr:uid="{00000000-0005-0000-0000-0000783A0000}"/>
    <cellStyle name="Normal 21 2" xfId="15062" xr:uid="{00000000-0005-0000-0000-0000793A0000}"/>
    <cellStyle name="Normal 21 2 10" xfId="15063" xr:uid="{00000000-0005-0000-0000-00007A3A0000}"/>
    <cellStyle name="Normal 21 2 11" xfId="15064" xr:uid="{00000000-0005-0000-0000-00007B3A0000}"/>
    <cellStyle name="Normal 21 2 12" xfId="15065" xr:uid="{00000000-0005-0000-0000-00007C3A0000}"/>
    <cellStyle name="Normal 21 2 2" xfId="15066" xr:uid="{00000000-0005-0000-0000-00007D3A0000}"/>
    <cellStyle name="Normal 21 2 2 10" xfId="15067" xr:uid="{00000000-0005-0000-0000-00007E3A0000}"/>
    <cellStyle name="Normal 21 2 2 11" xfId="15068" xr:uid="{00000000-0005-0000-0000-00007F3A0000}"/>
    <cellStyle name="Normal 21 2 2 2" xfId="15069" xr:uid="{00000000-0005-0000-0000-0000803A0000}"/>
    <cellStyle name="Normal 21 2 2 2 2" xfId="15070" xr:uid="{00000000-0005-0000-0000-0000813A0000}"/>
    <cellStyle name="Normal 21 2 2 2 2 2" xfId="15071" xr:uid="{00000000-0005-0000-0000-0000823A0000}"/>
    <cellStyle name="Normal 21 2 2 2 2 2 2" xfId="15072" xr:uid="{00000000-0005-0000-0000-0000833A0000}"/>
    <cellStyle name="Normal 21 2 2 2 2 2 2 2" xfId="15073" xr:uid="{00000000-0005-0000-0000-0000843A0000}"/>
    <cellStyle name="Normal 21 2 2 2 2 2 2 2 2" xfId="15074" xr:uid="{00000000-0005-0000-0000-0000853A0000}"/>
    <cellStyle name="Normal 21 2 2 2 2 2 2 2 2 2" xfId="15075" xr:uid="{00000000-0005-0000-0000-0000863A0000}"/>
    <cellStyle name="Normal 21 2 2 2 2 2 2 2 2 2 2" xfId="15076" xr:uid="{00000000-0005-0000-0000-0000873A0000}"/>
    <cellStyle name="Normal 21 2 2 2 2 2 2 2 2 3" xfId="15077" xr:uid="{00000000-0005-0000-0000-0000883A0000}"/>
    <cellStyle name="Normal 21 2 2 2 2 2 2 2 3" xfId="15078" xr:uid="{00000000-0005-0000-0000-0000893A0000}"/>
    <cellStyle name="Normal 21 2 2 2 2 2 2 2 3 2" xfId="15079" xr:uid="{00000000-0005-0000-0000-00008A3A0000}"/>
    <cellStyle name="Normal 21 2 2 2 2 2 2 2 4" xfId="15080" xr:uid="{00000000-0005-0000-0000-00008B3A0000}"/>
    <cellStyle name="Normal 21 2 2 2 2 2 2 3" xfId="15081" xr:uid="{00000000-0005-0000-0000-00008C3A0000}"/>
    <cellStyle name="Normal 21 2 2 2 2 2 2 3 2" xfId="15082" xr:uid="{00000000-0005-0000-0000-00008D3A0000}"/>
    <cellStyle name="Normal 21 2 2 2 2 2 2 3 2 2" xfId="15083" xr:uid="{00000000-0005-0000-0000-00008E3A0000}"/>
    <cellStyle name="Normal 21 2 2 2 2 2 2 3 3" xfId="15084" xr:uid="{00000000-0005-0000-0000-00008F3A0000}"/>
    <cellStyle name="Normal 21 2 2 2 2 2 2 4" xfId="15085" xr:uid="{00000000-0005-0000-0000-0000903A0000}"/>
    <cellStyle name="Normal 21 2 2 2 2 2 2 4 2" xfId="15086" xr:uid="{00000000-0005-0000-0000-0000913A0000}"/>
    <cellStyle name="Normal 21 2 2 2 2 2 2 5" xfId="15087" xr:uid="{00000000-0005-0000-0000-0000923A0000}"/>
    <cellStyle name="Normal 21 2 2 2 2 2 2 6" xfId="15088" xr:uid="{00000000-0005-0000-0000-0000933A0000}"/>
    <cellStyle name="Normal 21 2 2 2 2 2 3" xfId="15089" xr:uid="{00000000-0005-0000-0000-0000943A0000}"/>
    <cellStyle name="Normal 21 2 2 2 2 2 3 2" xfId="15090" xr:uid="{00000000-0005-0000-0000-0000953A0000}"/>
    <cellStyle name="Normal 21 2 2 2 2 2 3 2 2" xfId="15091" xr:uid="{00000000-0005-0000-0000-0000963A0000}"/>
    <cellStyle name="Normal 21 2 2 2 2 2 3 2 2 2" xfId="15092" xr:uid="{00000000-0005-0000-0000-0000973A0000}"/>
    <cellStyle name="Normal 21 2 2 2 2 2 3 2 3" xfId="15093" xr:uid="{00000000-0005-0000-0000-0000983A0000}"/>
    <cellStyle name="Normal 21 2 2 2 2 2 3 3" xfId="15094" xr:uid="{00000000-0005-0000-0000-0000993A0000}"/>
    <cellStyle name="Normal 21 2 2 2 2 2 3 3 2" xfId="15095" xr:uid="{00000000-0005-0000-0000-00009A3A0000}"/>
    <cellStyle name="Normal 21 2 2 2 2 2 3 4" xfId="15096" xr:uid="{00000000-0005-0000-0000-00009B3A0000}"/>
    <cellStyle name="Normal 21 2 2 2 2 2 4" xfId="15097" xr:uid="{00000000-0005-0000-0000-00009C3A0000}"/>
    <cellStyle name="Normal 21 2 2 2 2 2 4 2" xfId="15098" xr:uid="{00000000-0005-0000-0000-00009D3A0000}"/>
    <cellStyle name="Normal 21 2 2 2 2 2 4 2 2" xfId="15099" xr:uid="{00000000-0005-0000-0000-00009E3A0000}"/>
    <cellStyle name="Normal 21 2 2 2 2 2 4 3" xfId="15100" xr:uid="{00000000-0005-0000-0000-00009F3A0000}"/>
    <cellStyle name="Normal 21 2 2 2 2 2 5" xfId="15101" xr:uid="{00000000-0005-0000-0000-0000A03A0000}"/>
    <cellStyle name="Normal 21 2 2 2 2 2 5 2" xfId="15102" xr:uid="{00000000-0005-0000-0000-0000A13A0000}"/>
    <cellStyle name="Normal 21 2 2 2 2 2 6" xfId="15103" xr:uid="{00000000-0005-0000-0000-0000A23A0000}"/>
    <cellStyle name="Normal 21 2 2 2 2 2 7" xfId="15104" xr:uid="{00000000-0005-0000-0000-0000A33A0000}"/>
    <cellStyle name="Normal 21 2 2 2 2 3" xfId="15105" xr:uid="{00000000-0005-0000-0000-0000A43A0000}"/>
    <cellStyle name="Normal 21 2 2 2 2 3 2" xfId="15106" xr:uid="{00000000-0005-0000-0000-0000A53A0000}"/>
    <cellStyle name="Normal 21 2 2 2 2 3 2 2" xfId="15107" xr:uid="{00000000-0005-0000-0000-0000A63A0000}"/>
    <cellStyle name="Normal 21 2 2 2 2 3 2 2 2" xfId="15108" xr:uid="{00000000-0005-0000-0000-0000A73A0000}"/>
    <cellStyle name="Normal 21 2 2 2 2 3 2 2 2 2" xfId="15109" xr:uid="{00000000-0005-0000-0000-0000A83A0000}"/>
    <cellStyle name="Normal 21 2 2 2 2 3 2 2 3" xfId="15110" xr:uid="{00000000-0005-0000-0000-0000A93A0000}"/>
    <cellStyle name="Normal 21 2 2 2 2 3 2 3" xfId="15111" xr:uid="{00000000-0005-0000-0000-0000AA3A0000}"/>
    <cellStyle name="Normal 21 2 2 2 2 3 2 3 2" xfId="15112" xr:uid="{00000000-0005-0000-0000-0000AB3A0000}"/>
    <cellStyle name="Normal 21 2 2 2 2 3 2 4" xfId="15113" xr:uid="{00000000-0005-0000-0000-0000AC3A0000}"/>
    <cellStyle name="Normal 21 2 2 2 2 3 3" xfId="15114" xr:uid="{00000000-0005-0000-0000-0000AD3A0000}"/>
    <cellStyle name="Normal 21 2 2 2 2 3 3 2" xfId="15115" xr:uid="{00000000-0005-0000-0000-0000AE3A0000}"/>
    <cellStyle name="Normal 21 2 2 2 2 3 3 2 2" xfId="15116" xr:uid="{00000000-0005-0000-0000-0000AF3A0000}"/>
    <cellStyle name="Normal 21 2 2 2 2 3 3 3" xfId="15117" xr:uid="{00000000-0005-0000-0000-0000B03A0000}"/>
    <cellStyle name="Normal 21 2 2 2 2 3 4" xfId="15118" xr:uid="{00000000-0005-0000-0000-0000B13A0000}"/>
    <cellStyle name="Normal 21 2 2 2 2 3 4 2" xfId="15119" xr:uid="{00000000-0005-0000-0000-0000B23A0000}"/>
    <cellStyle name="Normal 21 2 2 2 2 3 5" xfId="15120" xr:uid="{00000000-0005-0000-0000-0000B33A0000}"/>
    <cellStyle name="Normal 21 2 2 2 2 3 6" xfId="15121" xr:uid="{00000000-0005-0000-0000-0000B43A0000}"/>
    <cellStyle name="Normal 21 2 2 2 2 4" xfId="15122" xr:uid="{00000000-0005-0000-0000-0000B53A0000}"/>
    <cellStyle name="Normal 21 2 2 2 2 4 2" xfId="15123" xr:uid="{00000000-0005-0000-0000-0000B63A0000}"/>
    <cellStyle name="Normal 21 2 2 2 2 4 2 2" xfId="15124" xr:uid="{00000000-0005-0000-0000-0000B73A0000}"/>
    <cellStyle name="Normal 21 2 2 2 2 4 2 2 2" xfId="15125" xr:uid="{00000000-0005-0000-0000-0000B83A0000}"/>
    <cellStyle name="Normal 21 2 2 2 2 4 2 3" xfId="15126" xr:uid="{00000000-0005-0000-0000-0000B93A0000}"/>
    <cellStyle name="Normal 21 2 2 2 2 4 3" xfId="15127" xr:uid="{00000000-0005-0000-0000-0000BA3A0000}"/>
    <cellStyle name="Normal 21 2 2 2 2 4 3 2" xfId="15128" xr:uid="{00000000-0005-0000-0000-0000BB3A0000}"/>
    <cellStyle name="Normal 21 2 2 2 2 4 4" xfId="15129" xr:uid="{00000000-0005-0000-0000-0000BC3A0000}"/>
    <cellStyle name="Normal 21 2 2 2 2 5" xfId="15130" xr:uid="{00000000-0005-0000-0000-0000BD3A0000}"/>
    <cellStyle name="Normal 21 2 2 2 2 5 2" xfId="15131" xr:uid="{00000000-0005-0000-0000-0000BE3A0000}"/>
    <cellStyle name="Normal 21 2 2 2 2 5 2 2" xfId="15132" xr:uid="{00000000-0005-0000-0000-0000BF3A0000}"/>
    <cellStyle name="Normal 21 2 2 2 2 5 3" xfId="15133" xr:uid="{00000000-0005-0000-0000-0000C03A0000}"/>
    <cellStyle name="Normal 21 2 2 2 2 6" xfId="15134" xr:uid="{00000000-0005-0000-0000-0000C13A0000}"/>
    <cellStyle name="Normal 21 2 2 2 2 6 2" xfId="15135" xr:uid="{00000000-0005-0000-0000-0000C23A0000}"/>
    <cellStyle name="Normal 21 2 2 2 2 7" xfId="15136" xr:uid="{00000000-0005-0000-0000-0000C33A0000}"/>
    <cellStyle name="Normal 21 2 2 2 2 8" xfId="15137" xr:uid="{00000000-0005-0000-0000-0000C43A0000}"/>
    <cellStyle name="Normal 21 2 2 2 3" xfId="15138" xr:uid="{00000000-0005-0000-0000-0000C53A0000}"/>
    <cellStyle name="Normal 21 2 2 2 3 2" xfId="15139" xr:uid="{00000000-0005-0000-0000-0000C63A0000}"/>
    <cellStyle name="Normal 21 2 2 2 3 2 2" xfId="15140" xr:uid="{00000000-0005-0000-0000-0000C73A0000}"/>
    <cellStyle name="Normal 21 2 2 2 3 2 2 2" xfId="15141" xr:uid="{00000000-0005-0000-0000-0000C83A0000}"/>
    <cellStyle name="Normal 21 2 2 2 3 2 2 2 2" xfId="15142" xr:uid="{00000000-0005-0000-0000-0000C93A0000}"/>
    <cellStyle name="Normal 21 2 2 2 3 2 2 2 2 2" xfId="15143" xr:uid="{00000000-0005-0000-0000-0000CA3A0000}"/>
    <cellStyle name="Normal 21 2 2 2 3 2 2 2 3" xfId="15144" xr:uid="{00000000-0005-0000-0000-0000CB3A0000}"/>
    <cellStyle name="Normal 21 2 2 2 3 2 2 3" xfId="15145" xr:uid="{00000000-0005-0000-0000-0000CC3A0000}"/>
    <cellStyle name="Normal 21 2 2 2 3 2 2 3 2" xfId="15146" xr:uid="{00000000-0005-0000-0000-0000CD3A0000}"/>
    <cellStyle name="Normal 21 2 2 2 3 2 2 4" xfId="15147" xr:uid="{00000000-0005-0000-0000-0000CE3A0000}"/>
    <cellStyle name="Normal 21 2 2 2 3 2 3" xfId="15148" xr:uid="{00000000-0005-0000-0000-0000CF3A0000}"/>
    <cellStyle name="Normal 21 2 2 2 3 2 3 2" xfId="15149" xr:uid="{00000000-0005-0000-0000-0000D03A0000}"/>
    <cellStyle name="Normal 21 2 2 2 3 2 3 2 2" xfId="15150" xr:uid="{00000000-0005-0000-0000-0000D13A0000}"/>
    <cellStyle name="Normal 21 2 2 2 3 2 3 3" xfId="15151" xr:uid="{00000000-0005-0000-0000-0000D23A0000}"/>
    <cellStyle name="Normal 21 2 2 2 3 2 4" xfId="15152" xr:uid="{00000000-0005-0000-0000-0000D33A0000}"/>
    <cellStyle name="Normal 21 2 2 2 3 2 4 2" xfId="15153" xr:uid="{00000000-0005-0000-0000-0000D43A0000}"/>
    <cellStyle name="Normal 21 2 2 2 3 2 5" xfId="15154" xr:uid="{00000000-0005-0000-0000-0000D53A0000}"/>
    <cellStyle name="Normal 21 2 2 2 3 2 6" xfId="15155" xr:uid="{00000000-0005-0000-0000-0000D63A0000}"/>
    <cellStyle name="Normal 21 2 2 2 3 3" xfId="15156" xr:uid="{00000000-0005-0000-0000-0000D73A0000}"/>
    <cellStyle name="Normal 21 2 2 2 3 3 2" xfId="15157" xr:uid="{00000000-0005-0000-0000-0000D83A0000}"/>
    <cellStyle name="Normal 21 2 2 2 3 3 2 2" xfId="15158" xr:uid="{00000000-0005-0000-0000-0000D93A0000}"/>
    <cellStyle name="Normal 21 2 2 2 3 3 2 2 2" xfId="15159" xr:uid="{00000000-0005-0000-0000-0000DA3A0000}"/>
    <cellStyle name="Normal 21 2 2 2 3 3 2 3" xfId="15160" xr:uid="{00000000-0005-0000-0000-0000DB3A0000}"/>
    <cellStyle name="Normal 21 2 2 2 3 3 3" xfId="15161" xr:uid="{00000000-0005-0000-0000-0000DC3A0000}"/>
    <cellStyle name="Normal 21 2 2 2 3 3 3 2" xfId="15162" xr:uid="{00000000-0005-0000-0000-0000DD3A0000}"/>
    <cellStyle name="Normal 21 2 2 2 3 3 4" xfId="15163" xr:uid="{00000000-0005-0000-0000-0000DE3A0000}"/>
    <cellStyle name="Normal 21 2 2 2 3 4" xfId="15164" xr:uid="{00000000-0005-0000-0000-0000DF3A0000}"/>
    <cellStyle name="Normal 21 2 2 2 3 4 2" xfId="15165" xr:uid="{00000000-0005-0000-0000-0000E03A0000}"/>
    <cellStyle name="Normal 21 2 2 2 3 4 2 2" xfId="15166" xr:uid="{00000000-0005-0000-0000-0000E13A0000}"/>
    <cellStyle name="Normal 21 2 2 2 3 4 3" xfId="15167" xr:uid="{00000000-0005-0000-0000-0000E23A0000}"/>
    <cellStyle name="Normal 21 2 2 2 3 5" xfId="15168" xr:uid="{00000000-0005-0000-0000-0000E33A0000}"/>
    <cellStyle name="Normal 21 2 2 2 3 5 2" xfId="15169" xr:uid="{00000000-0005-0000-0000-0000E43A0000}"/>
    <cellStyle name="Normal 21 2 2 2 3 6" xfId="15170" xr:uid="{00000000-0005-0000-0000-0000E53A0000}"/>
    <cellStyle name="Normal 21 2 2 2 3 7" xfId="15171" xr:uid="{00000000-0005-0000-0000-0000E63A0000}"/>
    <cellStyle name="Normal 21 2 2 2 4" xfId="15172" xr:uid="{00000000-0005-0000-0000-0000E73A0000}"/>
    <cellStyle name="Normal 21 2 2 2 4 2" xfId="15173" xr:uid="{00000000-0005-0000-0000-0000E83A0000}"/>
    <cellStyle name="Normal 21 2 2 2 4 2 2" xfId="15174" xr:uid="{00000000-0005-0000-0000-0000E93A0000}"/>
    <cellStyle name="Normal 21 2 2 2 4 2 2 2" xfId="15175" xr:uid="{00000000-0005-0000-0000-0000EA3A0000}"/>
    <cellStyle name="Normal 21 2 2 2 4 2 2 2 2" xfId="15176" xr:uid="{00000000-0005-0000-0000-0000EB3A0000}"/>
    <cellStyle name="Normal 21 2 2 2 4 2 2 3" xfId="15177" xr:uid="{00000000-0005-0000-0000-0000EC3A0000}"/>
    <cellStyle name="Normal 21 2 2 2 4 2 3" xfId="15178" xr:uid="{00000000-0005-0000-0000-0000ED3A0000}"/>
    <cellStyle name="Normal 21 2 2 2 4 2 3 2" xfId="15179" xr:uid="{00000000-0005-0000-0000-0000EE3A0000}"/>
    <cellStyle name="Normal 21 2 2 2 4 2 4" xfId="15180" xr:uid="{00000000-0005-0000-0000-0000EF3A0000}"/>
    <cellStyle name="Normal 21 2 2 2 4 3" xfId="15181" xr:uid="{00000000-0005-0000-0000-0000F03A0000}"/>
    <cellStyle name="Normal 21 2 2 2 4 3 2" xfId="15182" xr:uid="{00000000-0005-0000-0000-0000F13A0000}"/>
    <cellStyle name="Normal 21 2 2 2 4 3 2 2" xfId="15183" xr:uid="{00000000-0005-0000-0000-0000F23A0000}"/>
    <cellStyle name="Normal 21 2 2 2 4 3 3" xfId="15184" xr:uid="{00000000-0005-0000-0000-0000F33A0000}"/>
    <cellStyle name="Normal 21 2 2 2 4 4" xfId="15185" xr:uid="{00000000-0005-0000-0000-0000F43A0000}"/>
    <cellStyle name="Normal 21 2 2 2 4 4 2" xfId="15186" xr:uid="{00000000-0005-0000-0000-0000F53A0000}"/>
    <cellStyle name="Normal 21 2 2 2 4 5" xfId="15187" xr:uid="{00000000-0005-0000-0000-0000F63A0000}"/>
    <cellStyle name="Normal 21 2 2 2 4 6" xfId="15188" xr:uid="{00000000-0005-0000-0000-0000F73A0000}"/>
    <cellStyle name="Normal 21 2 2 2 5" xfId="15189" xr:uid="{00000000-0005-0000-0000-0000F83A0000}"/>
    <cellStyle name="Normal 21 2 2 2 5 2" xfId="15190" xr:uid="{00000000-0005-0000-0000-0000F93A0000}"/>
    <cellStyle name="Normal 21 2 2 2 5 2 2" xfId="15191" xr:uid="{00000000-0005-0000-0000-0000FA3A0000}"/>
    <cellStyle name="Normal 21 2 2 2 5 2 2 2" xfId="15192" xr:uid="{00000000-0005-0000-0000-0000FB3A0000}"/>
    <cellStyle name="Normal 21 2 2 2 5 2 3" xfId="15193" xr:uid="{00000000-0005-0000-0000-0000FC3A0000}"/>
    <cellStyle name="Normal 21 2 2 2 5 3" xfId="15194" xr:uid="{00000000-0005-0000-0000-0000FD3A0000}"/>
    <cellStyle name="Normal 21 2 2 2 5 3 2" xfId="15195" xr:uid="{00000000-0005-0000-0000-0000FE3A0000}"/>
    <cellStyle name="Normal 21 2 2 2 5 4" xfId="15196" xr:uid="{00000000-0005-0000-0000-0000FF3A0000}"/>
    <cellStyle name="Normal 21 2 2 2 6" xfId="15197" xr:uid="{00000000-0005-0000-0000-0000003B0000}"/>
    <cellStyle name="Normal 21 2 2 2 6 2" xfId="15198" xr:uid="{00000000-0005-0000-0000-0000013B0000}"/>
    <cellStyle name="Normal 21 2 2 2 6 2 2" xfId="15199" xr:uid="{00000000-0005-0000-0000-0000023B0000}"/>
    <cellStyle name="Normal 21 2 2 2 6 3" xfId="15200" xr:uid="{00000000-0005-0000-0000-0000033B0000}"/>
    <cellStyle name="Normal 21 2 2 2 7" xfId="15201" xr:uid="{00000000-0005-0000-0000-0000043B0000}"/>
    <cellStyle name="Normal 21 2 2 2 7 2" xfId="15202" xr:uid="{00000000-0005-0000-0000-0000053B0000}"/>
    <cellStyle name="Normal 21 2 2 2 8" xfId="15203" xr:uid="{00000000-0005-0000-0000-0000063B0000}"/>
    <cellStyle name="Normal 21 2 2 2 9" xfId="15204" xr:uid="{00000000-0005-0000-0000-0000073B0000}"/>
    <cellStyle name="Normal 21 2 2 3" xfId="15205" xr:uid="{00000000-0005-0000-0000-0000083B0000}"/>
    <cellStyle name="Normal 21 2 2 3 2" xfId="15206" xr:uid="{00000000-0005-0000-0000-0000093B0000}"/>
    <cellStyle name="Normal 21 2 2 3 2 2" xfId="15207" xr:uid="{00000000-0005-0000-0000-00000A3B0000}"/>
    <cellStyle name="Normal 21 2 2 3 2 2 2" xfId="15208" xr:uid="{00000000-0005-0000-0000-00000B3B0000}"/>
    <cellStyle name="Normal 21 2 2 3 2 2 2 2" xfId="15209" xr:uid="{00000000-0005-0000-0000-00000C3B0000}"/>
    <cellStyle name="Normal 21 2 2 3 2 2 2 2 2" xfId="15210" xr:uid="{00000000-0005-0000-0000-00000D3B0000}"/>
    <cellStyle name="Normal 21 2 2 3 2 2 2 2 2 2" xfId="15211" xr:uid="{00000000-0005-0000-0000-00000E3B0000}"/>
    <cellStyle name="Normal 21 2 2 3 2 2 2 2 3" xfId="15212" xr:uid="{00000000-0005-0000-0000-00000F3B0000}"/>
    <cellStyle name="Normal 21 2 2 3 2 2 2 3" xfId="15213" xr:uid="{00000000-0005-0000-0000-0000103B0000}"/>
    <cellStyle name="Normal 21 2 2 3 2 2 2 3 2" xfId="15214" xr:uid="{00000000-0005-0000-0000-0000113B0000}"/>
    <cellStyle name="Normal 21 2 2 3 2 2 2 4" xfId="15215" xr:uid="{00000000-0005-0000-0000-0000123B0000}"/>
    <cellStyle name="Normal 21 2 2 3 2 2 3" xfId="15216" xr:uid="{00000000-0005-0000-0000-0000133B0000}"/>
    <cellStyle name="Normal 21 2 2 3 2 2 3 2" xfId="15217" xr:uid="{00000000-0005-0000-0000-0000143B0000}"/>
    <cellStyle name="Normal 21 2 2 3 2 2 3 2 2" xfId="15218" xr:uid="{00000000-0005-0000-0000-0000153B0000}"/>
    <cellStyle name="Normal 21 2 2 3 2 2 3 3" xfId="15219" xr:uid="{00000000-0005-0000-0000-0000163B0000}"/>
    <cellStyle name="Normal 21 2 2 3 2 2 4" xfId="15220" xr:uid="{00000000-0005-0000-0000-0000173B0000}"/>
    <cellStyle name="Normal 21 2 2 3 2 2 4 2" xfId="15221" xr:uid="{00000000-0005-0000-0000-0000183B0000}"/>
    <cellStyle name="Normal 21 2 2 3 2 2 5" xfId="15222" xr:uid="{00000000-0005-0000-0000-0000193B0000}"/>
    <cellStyle name="Normal 21 2 2 3 2 2 6" xfId="15223" xr:uid="{00000000-0005-0000-0000-00001A3B0000}"/>
    <cellStyle name="Normal 21 2 2 3 2 3" xfId="15224" xr:uid="{00000000-0005-0000-0000-00001B3B0000}"/>
    <cellStyle name="Normal 21 2 2 3 2 3 2" xfId="15225" xr:uid="{00000000-0005-0000-0000-00001C3B0000}"/>
    <cellStyle name="Normal 21 2 2 3 2 3 2 2" xfId="15226" xr:uid="{00000000-0005-0000-0000-00001D3B0000}"/>
    <cellStyle name="Normal 21 2 2 3 2 3 2 2 2" xfId="15227" xr:uid="{00000000-0005-0000-0000-00001E3B0000}"/>
    <cellStyle name="Normal 21 2 2 3 2 3 2 3" xfId="15228" xr:uid="{00000000-0005-0000-0000-00001F3B0000}"/>
    <cellStyle name="Normal 21 2 2 3 2 3 3" xfId="15229" xr:uid="{00000000-0005-0000-0000-0000203B0000}"/>
    <cellStyle name="Normal 21 2 2 3 2 3 3 2" xfId="15230" xr:uid="{00000000-0005-0000-0000-0000213B0000}"/>
    <cellStyle name="Normal 21 2 2 3 2 3 4" xfId="15231" xr:uid="{00000000-0005-0000-0000-0000223B0000}"/>
    <cellStyle name="Normal 21 2 2 3 2 4" xfId="15232" xr:uid="{00000000-0005-0000-0000-0000233B0000}"/>
    <cellStyle name="Normal 21 2 2 3 2 4 2" xfId="15233" xr:uid="{00000000-0005-0000-0000-0000243B0000}"/>
    <cellStyle name="Normal 21 2 2 3 2 4 2 2" xfId="15234" xr:uid="{00000000-0005-0000-0000-0000253B0000}"/>
    <cellStyle name="Normal 21 2 2 3 2 4 3" xfId="15235" xr:uid="{00000000-0005-0000-0000-0000263B0000}"/>
    <cellStyle name="Normal 21 2 2 3 2 5" xfId="15236" xr:uid="{00000000-0005-0000-0000-0000273B0000}"/>
    <cellStyle name="Normal 21 2 2 3 2 5 2" xfId="15237" xr:uid="{00000000-0005-0000-0000-0000283B0000}"/>
    <cellStyle name="Normal 21 2 2 3 2 6" xfId="15238" xr:uid="{00000000-0005-0000-0000-0000293B0000}"/>
    <cellStyle name="Normal 21 2 2 3 2 7" xfId="15239" xr:uid="{00000000-0005-0000-0000-00002A3B0000}"/>
    <cellStyle name="Normal 21 2 2 3 3" xfId="15240" xr:uid="{00000000-0005-0000-0000-00002B3B0000}"/>
    <cellStyle name="Normal 21 2 2 3 3 2" xfId="15241" xr:uid="{00000000-0005-0000-0000-00002C3B0000}"/>
    <cellStyle name="Normal 21 2 2 3 3 2 2" xfId="15242" xr:uid="{00000000-0005-0000-0000-00002D3B0000}"/>
    <cellStyle name="Normal 21 2 2 3 3 2 2 2" xfId="15243" xr:uid="{00000000-0005-0000-0000-00002E3B0000}"/>
    <cellStyle name="Normal 21 2 2 3 3 2 2 2 2" xfId="15244" xr:uid="{00000000-0005-0000-0000-00002F3B0000}"/>
    <cellStyle name="Normal 21 2 2 3 3 2 2 3" xfId="15245" xr:uid="{00000000-0005-0000-0000-0000303B0000}"/>
    <cellStyle name="Normal 21 2 2 3 3 2 3" xfId="15246" xr:uid="{00000000-0005-0000-0000-0000313B0000}"/>
    <cellStyle name="Normal 21 2 2 3 3 2 3 2" xfId="15247" xr:uid="{00000000-0005-0000-0000-0000323B0000}"/>
    <cellStyle name="Normal 21 2 2 3 3 2 4" xfId="15248" xr:uid="{00000000-0005-0000-0000-0000333B0000}"/>
    <cellStyle name="Normal 21 2 2 3 3 3" xfId="15249" xr:uid="{00000000-0005-0000-0000-0000343B0000}"/>
    <cellStyle name="Normal 21 2 2 3 3 3 2" xfId="15250" xr:uid="{00000000-0005-0000-0000-0000353B0000}"/>
    <cellStyle name="Normal 21 2 2 3 3 3 2 2" xfId="15251" xr:uid="{00000000-0005-0000-0000-0000363B0000}"/>
    <cellStyle name="Normal 21 2 2 3 3 3 3" xfId="15252" xr:uid="{00000000-0005-0000-0000-0000373B0000}"/>
    <cellStyle name="Normal 21 2 2 3 3 4" xfId="15253" xr:uid="{00000000-0005-0000-0000-0000383B0000}"/>
    <cellStyle name="Normal 21 2 2 3 3 4 2" xfId="15254" xr:uid="{00000000-0005-0000-0000-0000393B0000}"/>
    <cellStyle name="Normal 21 2 2 3 3 5" xfId="15255" xr:uid="{00000000-0005-0000-0000-00003A3B0000}"/>
    <cellStyle name="Normal 21 2 2 3 3 6" xfId="15256" xr:uid="{00000000-0005-0000-0000-00003B3B0000}"/>
    <cellStyle name="Normal 21 2 2 3 4" xfId="15257" xr:uid="{00000000-0005-0000-0000-00003C3B0000}"/>
    <cellStyle name="Normal 21 2 2 3 4 2" xfId="15258" xr:uid="{00000000-0005-0000-0000-00003D3B0000}"/>
    <cellStyle name="Normal 21 2 2 3 4 2 2" xfId="15259" xr:uid="{00000000-0005-0000-0000-00003E3B0000}"/>
    <cellStyle name="Normal 21 2 2 3 4 2 2 2" xfId="15260" xr:uid="{00000000-0005-0000-0000-00003F3B0000}"/>
    <cellStyle name="Normal 21 2 2 3 4 2 3" xfId="15261" xr:uid="{00000000-0005-0000-0000-0000403B0000}"/>
    <cellStyle name="Normal 21 2 2 3 4 3" xfId="15262" xr:uid="{00000000-0005-0000-0000-0000413B0000}"/>
    <cellStyle name="Normal 21 2 2 3 4 3 2" xfId="15263" xr:uid="{00000000-0005-0000-0000-0000423B0000}"/>
    <cellStyle name="Normal 21 2 2 3 4 4" xfId="15264" xr:uid="{00000000-0005-0000-0000-0000433B0000}"/>
    <cellStyle name="Normal 21 2 2 3 5" xfId="15265" xr:uid="{00000000-0005-0000-0000-0000443B0000}"/>
    <cellStyle name="Normal 21 2 2 3 5 2" xfId="15266" xr:uid="{00000000-0005-0000-0000-0000453B0000}"/>
    <cellStyle name="Normal 21 2 2 3 5 2 2" xfId="15267" xr:uid="{00000000-0005-0000-0000-0000463B0000}"/>
    <cellStyle name="Normal 21 2 2 3 5 3" xfId="15268" xr:uid="{00000000-0005-0000-0000-0000473B0000}"/>
    <cellStyle name="Normal 21 2 2 3 6" xfId="15269" xr:uid="{00000000-0005-0000-0000-0000483B0000}"/>
    <cellStyle name="Normal 21 2 2 3 6 2" xfId="15270" xr:uid="{00000000-0005-0000-0000-0000493B0000}"/>
    <cellStyle name="Normal 21 2 2 3 7" xfId="15271" xr:uid="{00000000-0005-0000-0000-00004A3B0000}"/>
    <cellStyle name="Normal 21 2 2 3 8" xfId="15272" xr:uid="{00000000-0005-0000-0000-00004B3B0000}"/>
    <cellStyle name="Normal 21 2 2 4" xfId="15273" xr:uid="{00000000-0005-0000-0000-00004C3B0000}"/>
    <cellStyle name="Normal 21 2 2 4 2" xfId="15274" xr:uid="{00000000-0005-0000-0000-00004D3B0000}"/>
    <cellStyle name="Normal 21 2 2 4 2 2" xfId="15275" xr:uid="{00000000-0005-0000-0000-00004E3B0000}"/>
    <cellStyle name="Normal 21 2 2 4 2 2 2" xfId="15276" xr:uid="{00000000-0005-0000-0000-00004F3B0000}"/>
    <cellStyle name="Normal 21 2 2 4 2 2 2 2" xfId="15277" xr:uid="{00000000-0005-0000-0000-0000503B0000}"/>
    <cellStyle name="Normal 21 2 2 4 2 2 2 2 2" xfId="15278" xr:uid="{00000000-0005-0000-0000-0000513B0000}"/>
    <cellStyle name="Normal 21 2 2 4 2 2 2 3" xfId="15279" xr:uid="{00000000-0005-0000-0000-0000523B0000}"/>
    <cellStyle name="Normal 21 2 2 4 2 2 3" xfId="15280" xr:uid="{00000000-0005-0000-0000-0000533B0000}"/>
    <cellStyle name="Normal 21 2 2 4 2 2 3 2" xfId="15281" xr:uid="{00000000-0005-0000-0000-0000543B0000}"/>
    <cellStyle name="Normal 21 2 2 4 2 2 4" xfId="15282" xr:uid="{00000000-0005-0000-0000-0000553B0000}"/>
    <cellStyle name="Normal 21 2 2 4 2 3" xfId="15283" xr:uid="{00000000-0005-0000-0000-0000563B0000}"/>
    <cellStyle name="Normal 21 2 2 4 2 3 2" xfId="15284" xr:uid="{00000000-0005-0000-0000-0000573B0000}"/>
    <cellStyle name="Normal 21 2 2 4 2 3 2 2" xfId="15285" xr:uid="{00000000-0005-0000-0000-0000583B0000}"/>
    <cellStyle name="Normal 21 2 2 4 2 3 3" xfId="15286" xr:uid="{00000000-0005-0000-0000-0000593B0000}"/>
    <cellStyle name="Normal 21 2 2 4 2 4" xfId="15287" xr:uid="{00000000-0005-0000-0000-00005A3B0000}"/>
    <cellStyle name="Normal 21 2 2 4 2 4 2" xfId="15288" xr:uid="{00000000-0005-0000-0000-00005B3B0000}"/>
    <cellStyle name="Normal 21 2 2 4 2 5" xfId="15289" xr:uid="{00000000-0005-0000-0000-00005C3B0000}"/>
    <cellStyle name="Normal 21 2 2 4 2 6" xfId="15290" xr:uid="{00000000-0005-0000-0000-00005D3B0000}"/>
    <cellStyle name="Normal 21 2 2 4 3" xfId="15291" xr:uid="{00000000-0005-0000-0000-00005E3B0000}"/>
    <cellStyle name="Normal 21 2 2 4 3 2" xfId="15292" xr:uid="{00000000-0005-0000-0000-00005F3B0000}"/>
    <cellStyle name="Normal 21 2 2 4 3 2 2" xfId="15293" xr:uid="{00000000-0005-0000-0000-0000603B0000}"/>
    <cellStyle name="Normal 21 2 2 4 3 2 2 2" xfId="15294" xr:uid="{00000000-0005-0000-0000-0000613B0000}"/>
    <cellStyle name="Normal 21 2 2 4 3 2 3" xfId="15295" xr:uid="{00000000-0005-0000-0000-0000623B0000}"/>
    <cellStyle name="Normal 21 2 2 4 3 3" xfId="15296" xr:uid="{00000000-0005-0000-0000-0000633B0000}"/>
    <cellStyle name="Normal 21 2 2 4 3 3 2" xfId="15297" xr:uid="{00000000-0005-0000-0000-0000643B0000}"/>
    <cellStyle name="Normal 21 2 2 4 3 4" xfId="15298" xr:uid="{00000000-0005-0000-0000-0000653B0000}"/>
    <cellStyle name="Normal 21 2 2 4 4" xfId="15299" xr:uid="{00000000-0005-0000-0000-0000663B0000}"/>
    <cellStyle name="Normal 21 2 2 4 4 2" xfId="15300" xr:uid="{00000000-0005-0000-0000-0000673B0000}"/>
    <cellStyle name="Normal 21 2 2 4 4 2 2" xfId="15301" xr:uid="{00000000-0005-0000-0000-0000683B0000}"/>
    <cellStyle name="Normal 21 2 2 4 4 3" xfId="15302" xr:uid="{00000000-0005-0000-0000-0000693B0000}"/>
    <cellStyle name="Normal 21 2 2 4 5" xfId="15303" xr:uid="{00000000-0005-0000-0000-00006A3B0000}"/>
    <cellStyle name="Normal 21 2 2 4 5 2" xfId="15304" xr:uid="{00000000-0005-0000-0000-00006B3B0000}"/>
    <cellStyle name="Normal 21 2 2 4 6" xfId="15305" xr:uid="{00000000-0005-0000-0000-00006C3B0000}"/>
    <cellStyle name="Normal 21 2 2 4 7" xfId="15306" xr:uid="{00000000-0005-0000-0000-00006D3B0000}"/>
    <cellStyle name="Normal 21 2 2 5" xfId="15307" xr:uid="{00000000-0005-0000-0000-00006E3B0000}"/>
    <cellStyle name="Normal 21 2 2 5 2" xfId="15308" xr:uid="{00000000-0005-0000-0000-00006F3B0000}"/>
    <cellStyle name="Normal 21 2 2 5 2 2" xfId="15309" xr:uid="{00000000-0005-0000-0000-0000703B0000}"/>
    <cellStyle name="Normal 21 2 2 5 2 2 2" xfId="15310" xr:uid="{00000000-0005-0000-0000-0000713B0000}"/>
    <cellStyle name="Normal 21 2 2 5 2 2 2 2" xfId="15311" xr:uid="{00000000-0005-0000-0000-0000723B0000}"/>
    <cellStyle name="Normal 21 2 2 5 2 2 3" xfId="15312" xr:uid="{00000000-0005-0000-0000-0000733B0000}"/>
    <cellStyle name="Normal 21 2 2 5 2 3" xfId="15313" xr:uid="{00000000-0005-0000-0000-0000743B0000}"/>
    <cellStyle name="Normal 21 2 2 5 2 3 2" xfId="15314" xr:uid="{00000000-0005-0000-0000-0000753B0000}"/>
    <cellStyle name="Normal 21 2 2 5 2 4" xfId="15315" xr:uid="{00000000-0005-0000-0000-0000763B0000}"/>
    <cellStyle name="Normal 21 2 2 5 3" xfId="15316" xr:uid="{00000000-0005-0000-0000-0000773B0000}"/>
    <cellStyle name="Normal 21 2 2 5 3 2" xfId="15317" xr:uid="{00000000-0005-0000-0000-0000783B0000}"/>
    <cellStyle name="Normal 21 2 2 5 3 2 2" xfId="15318" xr:uid="{00000000-0005-0000-0000-0000793B0000}"/>
    <cellStyle name="Normal 21 2 2 5 3 3" xfId="15319" xr:uid="{00000000-0005-0000-0000-00007A3B0000}"/>
    <cellStyle name="Normal 21 2 2 5 4" xfId="15320" xr:uid="{00000000-0005-0000-0000-00007B3B0000}"/>
    <cellStyle name="Normal 21 2 2 5 4 2" xfId="15321" xr:uid="{00000000-0005-0000-0000-00007C3B0000}"/>
    <cellStyle name="Normal 21 2 2 5 5" xfId="15322" xr:uid="{00000000-0005-0000-0000-00007D3B0000}"/>
    <cellStyle name="Normal 21 2 2 5 6" xfId="15323" xr:uid="{00000000-0005-0000-0000-00007E3B0000}"/>
    <cellStyle name="Normal 21 2 2 6" xfId="15324" xr:uid="{00000000-0005-0000-0000-00007F3B0000}"/>
    <cellStyle name="Normal 21 2 2 6 2" xfId="15325" xr:uid="{00000000-0005-0000-0000-0000803B0000}"/>
    <cellStyle name="Normal 21 2 2 6 2 2" xfId="15326" xr:uid="{00000000-0005-0000-0000-0000813B0000}"/>
    <cellStyle name="Normal 21 2 2 6 2 2 2" xfId="15327" xr:uid="{00000000-0005-0000-0000-0000823B0000}"/>
    <cellStyle name="Normal 21 2 2 6 2 3" xfId="15328" xr:uid="{00000000-0005-0000-0000-0000833B0000}"/>
    <cellStyle name="Normal 21 2 2 6 3" xfId="15329" xr:uid="{00000000-0005-0000-0000-0000843B0000}"/>
    <cellStyle name="Normal 21 2 2 6 3 2" xfId="15330" xr:uid="{00000000-0005-0000-0000-0000853B0000}"/>
    <cellStyle name="Normal 21 2 2 6 4" xfId="15331" xr:uid="{00000000-0005-0000-0000-0000863B0000}"/>
    <cellStyle name="Normal 21 2 2 7" xfId="15332" xr:uid="{00000000-0005-0000-0000-0000873B0000}"/>
    <cellStyle name="Normal 21 2 2 7 2" xfId="15333" xr:uid="{00000000-0005-0000-0000-0000883B0000}"/>
    <cellStyle name="Normal 21 2 2 7 2 2" xfId="15334" xr:uid="{00000000-0005-0000-0000-0000893B0000}"/>
    <cellStyle name="Normal 21 2 2 7 3" xfId="15335" xr:uid="{00000000-0005-0000-0000-00008A3B0000}"/>
    <cellStyle name="Normal 21 2 2 8" xfId="15336" xr:uid="{00000000-0005-0000-0000-00008B3B0000}"/>
    <cellStyle name="Normal 21 2 2 8 2" xfId="15337" xr:uid="{00000000-0005-0000-0000-00008C3B0000}"/>
    <cellStyle name="Normal 21 2 2 9" xfId="15338" xr:uid="{00000000-0005-0000-0000-00008D3B0000}"/>
    <cellStyle name="Normal 21 2 3" xfId="15339" xr:uid="{00000000-0005-0000-0000-00008E3B0000}"/>
    <cellStyle name="Normal 21 2 3 2" xfId="15340" xr:uid="{00000000-0005-0000-0000-00008F3B0000}"/>
    <cellStyle name="Normal 21 2 3 2 2" xfId="15341" xr:uid="{00000000-0005-0000-0000-0000903B0000}"/>
    <cellStyle name="Normal 21 2 3 2 2 2" xfId="15342" xr:uid="{00000000-0005-0000-0000-0000913B0000}"/>
    <cellStyle name="Normal 21 2 3 2 2 2 2" xfId="15343" xr:uid="{00000000-0005-0000-0000-0000923B0000}"/>
    <cellStyle name="Normal 21 2 3 2 2 2 2 2" xfId="15344" xr:uid="{00000000-0005-0000-0000-0000933B0000}"/>
    <cellStyle name="Normal 21 2 3 2 2 2 2 2 2" xfId="15345" xr:uid="{00000000-0005-0000-0000-0000943B0000}"/>
    <cellStyle name="Normal 21 2 3 2 2 2 2 2 2 2" xfId="15346" xr:uid="{00000000-0005-0000-0000-0000953B0000}"/>
    <cellStyle name="Normal 21 2 3 2 2 2 2 2 3" xfId="15347" xr:uid="{00000000-0005-0000-0000-0000963B0000}"/>
    <cellStyle name="Normal 21 2 3 2 2 2 2 3" xfId="15348" xr:uid="{00000000-0005-0000-0000-0000973B0000}"/>
    <cellStyle name="Normal 21 2 3 2 2 2 2 3 2" xfId="15349" xr:uid="{00000000-0005-0000-0000-0000983B0000}"/>
    <cellStyle name="Normal 21 2 3 2 2 2 2 4" xfId="15350" xr:uid="{00000000-0005-0000-0000-0000993B0000}"/>
    <cellStyle name="Normal 21 2 3 2 2 2 3" xfId="15351" xr:uid="{00000000-0005-0000-0000-00009A3B0000}"/>
    <cellStyle name="Normal 21 2 3 2 2 2 3 2" xfId="15352" xr:uid="{00000000-0005-0000-0000-00009B3B0000}"/>
    <cellStyle name="Normal 21 2 3 2 2 2 3 2 2" xfId="15353" xr:uid="{00000000-0005-0000-0000-00009C3B0000}"/>
    <cellStyle name="Normal 21 2 3 2 2 2 3 3" xfId="15354" xr:uid="{00000000-0005-0000-0000-00009D3B0000}"/>
    <cellStyle name="Normal 21 2 3 2 2 2 4" xfId="15355" xr:uid="{00000000-0005-0000-0000-00009E3B0000}"/>
    <cellStyle name="Normal 21 2 3 2 2 2 4 2" xfId="15356" xr:uid="{00000000-0005-0000-0000-00009F3B0000}"/>
    <cellStyle name="Normal 21 2 3 2 2 2 5" xfId="15357" xr:uid="{00000000-0005-0000-0000-0000A03B0000}"/>
    <cellStyle name="Normal 21 2 3 2 2 2 6" xfId="15358" xr:uid="{00000000-0005-0000-0000-0000A13B0000}"/>
    <cellStyle name="Normal 21 2 3 2 2 3" xfId="15359" xr:uid="{00000000-0005-0000-0000-0000A23B0000}"/>
    <cellStyle name="Normal 21 2 3 2 2 3 2" xfId="15360" xr:uid="{00000000-0005-0000-0000-0000A33B0000}"/>
    <cellStyle name="Normal 21 2 3 2 2 3 2 2" xfId="15361" xr:uid="{00000000-0005-0000-0000-0000A43B0000}"/>
    <cellStyle name="Normal 21 2 3 2 2 3 2 2 2" xfId="15362" xr:uid="{00000000-0005-0000-0000-0000A53B0000}"/>
    <cellStyle name="Normal 21 2 3 2 2 3 2 3" xfId="15363" xr:uid="{00000000-0005-0000-0000-0000A63B0000}"/>
    <cellStyle name="Normal 21 2 3 2 2 3 3" xfId="15364" xr:uid="{00000000-0005-0000-0000-0000A73B0000}"/>
    <cellStyle name="Normal 21 2 3 2 2 3 3 2" xfId="15365" xr:uid="{00000000-0005-0000-0000-0000A83B0000}"/>
    <cellStyle name="Normal 21 2 3 2 2 3 4" xfId="15366" xr:uid="{00000000-0005-0000-0000-0000A93B0000}"/>
    <cellStyle name="Normal 21 2 3 2 2 4" xfId="15367" xr:uid="{00000000-0005-0000-0000-0000AA3B0000}"/>
    <cellStyle name="Normal 21 2 3 2 2 4 2" xfId="15368" xr:uid="{00000000-0005-0000-0000-0000AB3B0000}"/>
    <cellStyle name="Normal 21 2 3 2 2 4 2 2" xfId="15369" xr:uid="{00000000-0005-0000-0000-0000AC3B0000}"/>
    <cellStyle name="Normal 21 2 3 2 2 4 3" xfId="15370" xr:uid="{00000000-0005-0000-0000-0000AD3B0000}"/>
    <cellStyle name="Normal 21 2 3 2 2 5" xfId="15371" xr:uid="{00000000-0005-0000-0000-0000AE3B0000}"/>
    <cellStyle name="Normal 21 2 3 2 2 5 2" xfId="15372" xr:uid="{00000000-0005-0000-0000-0000AF3B0000}"/>
    <cellStyle name="Normal 21 2 3 2 2 6" xfId="15373" xr:uid="{00000000-0005-0000-0000-0000B03B0000}"/>
    <cellStyle name="Normal 21 2 3 2 2 7" xfId="15374" xr:uid="{00000000-0005-0000-0000-0000B13B0000}"/>
    <cellStyle name="Normal 21 2 3 2 3" xfId="15375" xr:uid="{00000000-0005-0000-0000-0000B23B0000}"/>
    <cellStyle name="Normal 21 2 3 2 3 2" xfId="15376" xr:uid="{00000000-0005-0000-0000-0000B33B0000}"/>
    <cellStyle name="Normal 21 2 3 2 3 2 2" xfId="15377" xr:uid="{00000000-0005-0000-0000-0000B43B0000}"/>
    <cellStyle name="Normal 21 2 3 2 3 2 2 2" xfId="15378" xr:uid="{00000000-0005-0000-0000-0000B53B0000}"/>
    <cellStyle name="Normal 21 2 3 2 3 2 2 2 2" xfId="15379" xr:uid="{00000000-0005-0000-0000-0000B63B0000}"/>
    <cellStyle name="Normal 21 2 3 2 3 2 2 3" xfId="15380" xr:uid="{00000000-0005-0000-0000-0000B73B0000}"/>
    <cellStyle name="Normal 21 2 3 2 3 2 3" xfId="15381" xr:uid="{00000000-0005-0000-0000-0000B83B0000}"/>
    <cellStyle name="Normal 21 2 3 2 3 2 3 2" xfId="15382" xr:uid="{00000000-0005-0000-0000-0000B93B0000}"/>
    <cellStyle name="Normal 21 2 3 2 3 2 4" xfId="15383" xr:uid="{00000000-0005-0000-0000-0000BA3B0000}"/>
    <cellStyle name="Normal 21 2 3 2 3 3" xfId="15384" xr:uid="{00000000-0005-0000-0000-0000BB3B0000}"/>
    <cellStyle name="Normal 21 2 3 2 3 3 2" xfId="15385" xr:uid="{00000000-0005-0000-0000-0000BC3B0000}"/>
    <cellStyle name="Normal 21 2 3 2 3 3 2 2" xfId="15386" xr:uid="{00000000-0005-0000-0000-0000BD3B0000}"/>
    <cellStyle name="Normal 21 2 3 2 3 3 3" xfId="15387" xr:uid="{00000000-0005-0000-0000-0000BE3B0000}"/>
    <cellStyle name="Normal 21 2 3 2 3 4" xfId="15388" xr:uid="{00000000-0005-0000-0000-0000BF3B0000}"/>
    <cellStyle name="Normal 21 2 3 2 3 4 2" xfId="15389" xr:uid="{00000000-0005-0000-0000-0000C03B0000}"/>
    <cellStyle name="Normal 21 2 3 2 3 5" xfId="15390" xr:uid="{00000000-0005-0000-0000-0000C13B0000}"/>
    <cellStyle name="Normal 21 2 3 2 3 6" xfId="15391" xr:uid="{00000000-0005-0000-0000-0000C23B0000}"/>
    <cellStyle name="Normal 21 2 3 2 4" xfId="15392" xr:uid="{00000000-0005-0000-0000-0000C33B0000}"/>
    <cellStyle name="Normal 21 2 3 2 4 2" xfId="15393" xr:uid="{00000000-0005-0000-0000-0000C43B0000}"/>
    <cellStyle name="Normal 21 2 3 2 4 2 2" xfId="15394" xr:uid="{00000000-0005-0000-0000-0000C53B0000}"/>
    <cellStyle name="Normal 21 2 3 2 4 2 2 2" xfId="15395" xr:uid="{00000000-0005-0000-0000-0000C63B0000}"/>
    <cellStyle name="Normal 21 2 3 2 4 2 3" xfId="15396" xr:uid="{00000000-0005-0000-0000-0000C73B0000}"/>
    <cellStyle name="Normal 21 2 3 2 4 3" xfId="15397" xr:uid="{00000000-0005-0000-0000-0000C83B0000}"/>
    <cellStyle name="Normal 21 2 3 2 4 3 2" xfId="15398" xr:uid="{00000000-0005-0000-0000-0000C93B0000}"/>
    <cellStyle name="Normal 21 2 3 2 4 4" xfId="15399" xr:uid="{00000000-0005-0000-0000-0000CA3B0000}"/>
    <cellStyle name="Normal 21 2 3 2 5" xfId="15400" xr:uid="{00000000-0005-0000-0000-0000CB3B0000}"/>
    <cellStyle name="Normal 21 2 3 2 5 2" xfId="15401" xr:uid="{00000000-0005-0000-0000-0000CC3B0000}"/>
    <cellStyle name="Normal 21 2 3 2 5 2 2" xfId="15402" xr:uid="{00000000-0005-0000-0000-0000CD3B0000}"/>
    <cellStyle name="Normal 21 2 3 2 5 3" xfId="15403" xr:uid="{00000000-0005-0000-0000-0000CE3B0000}"/>
    <cellStyle name="Normal 21 2 3 2 6" xfId="15404" xr:uid="{00000000-0005-0000-0000-0000CF3B0000}"/>
    <cellStyle name="Normal 21 2 3 2 6 2" xfId="15405" xr:uid="{00000000-0005-0000-0000-0000D03B0000}"/>
    <cellStyle name="Normal 21 2 3 2 7" xfId="15406" xr:uid="{00000000-0005-0000-0000-0000D13B0000}"/>
    <cellStyle name="Normal 21 2 3 2 8" xfId="15407" xr:uid="{00000000-0005-0000-0000-0000D23B0000}"/>
    <cellStyle name="Normal 21 2 3 3" xfId="15408" xr:uid="{00000000-0005-0000-0000-0000D33B0000}"/>
    <cellStyle name="Normal 21 2 3 3 2" xfId="15409" xr:uid="{00000000-0005-0000-0000-0000D43B0000}"/>
    <cellStyle name="Normal 21 2 3 3 2 2" xfId="15410" xr:uid="{00000000-0005-0000-0000-0000D53B0000}"/>
    <cellStyle name="Normal 21 2 3 3 2 2 2" xfId="15411" xr:uid="{00000000-0005-0000-0000-0000D63B0000}"/>
    <cellStyle name="Normal 21 2 3 3 2 2 2 2" xfId="15412" xr:uid="{00000000-0005-0000-0000-0000D73B0000}"/>
    <cellStyle name="Normal 21 2 3 3 2 2 2 2 2" xfId="15413" xr:uid="{00000000-0005-0000-0000-0000D83B0000}"/>
    <cellStyle name="Normal 21 2 3 3 2 2 2 3" xfId="15414" xr:uid="{00000000-0005-0000-0000-0000D93B0000}"/>
    <cellStyle name="Normal 21 2 3 3 2 2 3" xfId="15415" xr:uid="{00000000-0005-0000-0000-0000DA3B0000}"/>
    <cellStyle name="Normal 21 2 3 3 2 2 3 2" xfId="15416" xr:uid="{00000000-0005-0000-0000-0000DB3B0000}"/>
    <cellStyle name="Normal 21 2 3 3 2 2 4" xfId="15417" xr:uid="{00000000-0005-0000-0000-0000DC3B0000}"/>
    <cellStyle name="Normal 21 2 3 3 2 3" xfId="15418" xr:uid="{00000000-0005-0000-0000-0000DD3B0000}"/>
    <cellStyle name="Normal 21 2 3 3 2 3 2" xfId="15419" xr:uid="{00000000-0005-0000-0000-0000DE3B0000}"/>
    <cellStyle name="Normal 21 2 3 3 2 3 2 2" xfId="15420" xr:uid="{00000000-0005-0000-0000-0000DF3B0000}"/>
    <cellStyle name="Normal 21 2 3 3 2 3 3" xfId="15421" xr:uid="{00000000-0005-0000-0000-0000E03B0000}"/>
    <cellStyle name="Normal 21 2 3 3 2 4" xfId="15422" xr:uid="{00000000-0005-0000-0000-0000E13B0000}"/>
    <cellStyle name="Normal 21 2 3 3 2 4 2" xfId="15423" xr:uid="{00000000-0005-0000-0000-0000E23B0000}"/>
    <cellStyle name="Normal 21 2 3 3 2 5" xfId="15424" xr:uid="{00000000-0005-0000-0000-0000E33B0000}"/>
    <cellStyle name="Normal 21 2 3 3 2 6" xfId="15425" xr:uid="{00000000-0005-0000-0000-0000E43B0000}"/>
    <cellStyle name="Normal 21 2 3 3 3" xfId="15426" xr:uid="{00000000-0005-0000-0000-0000E53B0000}"/>
    <cellStyle name="Normal 21 2 3 3 3 2" xfId="15427" xr:uid="{00000000-0005-0000-0000-0000E63B0000}"/>
    <cellStyle name="Normal 21 2 3 3 3 2 2" xfId="15428" xr:uid="{00000000-0005-0000-0000-0000E73B0000}"/>
    <cellStyle name="Normal 21 2 3 3 3 2 2 2" xfId="15429" xr:uid="{00000000-0005-0000-0000-0000E83B0000}"/>
    <cellStyle name="Normal 21 2 3 3 3 2 3" xfId="15430" xr:uid="{00000000-0005-0000-0000-0000E93B0000}"/>
    <cellStyle name="Normal 21 2 3 3 3 3" xfId="15431" xr:uid="{00000000-0005-0000-0000-0000EA3B0000}"/>
    <cellStyle name="Normal 21 2 3 3 3 3 2" xfId="15432" xr:uid="{00000000-0005-0000-0000-0000EB3B0000}"/>
    <cellStyle name="Normal 21 2 3 3 3 4" xfId="15433" xr:uid="{00000000-0005-0000-0000-0000EC3B0000}"/>
    <cellStyle name="Normal 21 2 3 3 4" xfId="15434" xr:uid="{00000000-0005-0000-0000-0000ED3B0000}"/>
    <cellStyle name="Normal 21 2 3 3 4 2" xfId="15435" xr:uid="{00000000-0005-0000-0000-0000EE3B0000}"/>
    <cellStyle name="Normal 21 2 3 3 4 2 2" xfId="15436" xr:uid="{00000000-0005-0000-0000-0000EF3B0000}"/>
    <cellStyle name="Normal 21 2 3 3 4 3" xfId="15437" xr:uid="{00000000-0005-0000-0000-0000F03B0000}"/>
    <cellStyle name="Normal 21 2 3 3 5" xfId="15438" xr:uid="{00000000-0005-0000-0000-0000F13B0000}"/>
    <cellStyle name="Normal 21 2 3 3 5 2" xfId="15439" xr:uid="{00000000-0005-0000-0000-0000F23B0000}"/>
    <cellStyle name="Normal 21 2 3 3 6" xfId="15440" xr:uid="{00000000-0005-0000-0000-0000F33B0000}"/>
    <cellStyle name="Normal 21 2 3 3 7" xfId="15441" xr:uid="{00000000-0005-0000-0000-0000F43B0000}"/>
    <cellStyle name="Normal 21 2 3 4" xfId="15442" xr:uid="{00000000-0005-0000-0000-0000F53B0000}"/>
    <cellStyle name="Normal 21 2 3 4 2" xfId="15443" xr:uid="{00000000-0005-0000-0000-0000F63B0000}"/>
    <cellStyle name="Normal 21 2 3 4 2 2" xfId="15444" xr:uid="{00000000-0005-0000-0000-0000F73B0000}"/>
    <cellStyle name="Normal 21 2 3 4 2 2 2" xfId="15445" xr:uid="{00000000-0005-0000-0000-0000F83B0000}"/>
    <cellStyle name="Normal 21 2 3 4 2 2 2 2" xfId="15446" xr:uid="{00000000-0005-0000-0000-0000F93B0000}"/>
    <cellStyle name="Normal 21 2 3 4 2 2 3" xfId="15447" xr:uid="{00000000-0005-0000-0000-0000FA3B0000}"/>
    <cellStyle name="Normal 21 2 3 4 2 3" xfId="15448" xr:uid="{00000000-0005-0000-0000-0000FB3B0000}"/>
    <cellStyle name="Normal 21 2 3 4 2 3 2" xfId="15449" xr:uid="{00000000-0005-0000-0000-0000FC3B0000}"/>
    <cellStyle name="Normal 21 2 3 4 2 4" xfId="15450" xr:uid="{00000000-0005-0000-0000-0000FD3B0000}"/>
    <cellStyle name="Normal 21 2 3 4 3" xfId="15451" xr:uid="{00000000-0005-0000-0000-0000FE3B0000}"/>
    <cellStyle name="Normal 21 2 3 4 3 2" xfId="15452" xr:uid="{00000000-0005-0000-0000-0000FF3B0000}"/>
    <cellStyle name="Normal 21 2 3 4 3 2 2" xfId="15453" xr:uid="{00000000-0005-0000-0000-0000003C0000}"/>
    <cellStyle name="Normal 21 2 3 4 3 3" xfId="15454" xr:uid="{00000000-0005-0000-0000-0000013C0000}"/>
    <cellStyle name="Normal 21 2 3 4 4" xfId="15455" xr:uid="{00000000-0005-0000-0000-0000023C0000}"/>
    <cellStyle name="Normal 21 2 3 4 4 2" xfId="15456" xr:uid="{00000000-0005-0000-0000-0000033C0000}"/>
    <cellStyle name="Normal 21 2 3 4 5" xfId="15457" xr:uid="{00000000-0005-0000-0000-0000043C0000}"/>
    <cellStyle name="Normal 21 2 3 4 6" xfId="15458" xr:uid="{00000000-0005-0000-0000-0000053C0000}"/>
    <cellStyle name="Normal 21 2 3 5" xfId="15459" xr:uid="{00000000-0005-0000-0000-0000063C0000}"/>
    <cellStyle name="Normal 21 2 3 5 2" xfId="15460" xr:uid="{00000000-0005-0000-0000-0000073C0000}"/>
    <cellStyle name="Normal 21 2 3 5 2 2" xfId="15461" xr:uid="{00000000-0005-0000-0000-0000083C0000}"/>
    <cellStyle name="Normal 21 2 3 5 2 2 2" xfId="15462" xr:uid="{00000000-0005-0000-0000-0000093C0000}"/>
    <cellStyle name="Normal 21 2 3 5 2 3" xfId="15463" xr:uid="{00000000-0005-0000-0000-00000A3C0000}"/>
    <cellStyle name="Normal 21 2 3 5 3" xfId="15464" xr:uid="{00000000-0005-0000-0000-00000B3C0000}"/>
    <cellStyle name="Normal 21 2 3 5 3 2" xfId="15465" xr:uid="{00000000-0005-0000-0000-00000C3C0000}"/>
    <cellStyle name="Normal 21 2 3 5 4" xfId="15466" xr:uid="{00000000-0005-0000-0000-00000D3C0000}"/>
    <cellStyle name="Normal 21 2 3 6" xfId="15467" xr:uid="{00000000-0005-0000-0000-00000E3C0000}"/>
    <cellStyle name="Normal 21 2 3 6 2" xfId="15468" xr:uid="{00000000-0005-0000-0000-00000F3C0000}"/>
    <cellStyle name="Normal 21 2 3 6 2 2" xfId="15469" xr:uid="{00000000-0005-0000-0000-0000103C0000}"/>
    <cellStyle name="Normal 21 2 3 6 3" xfId="15470" xr:uid="{00000000-0005-0000-0000-0000113C0000}"/>
    <cellStyle name="Normal 21 2 3 7" xfId="15471" xr:uid="{00000000-0005-0000-0000-0000123C0000}"/>
    <cellStyle name="Normal 21 2 3 7 2" xfId="15472" xr:uid="{00000000-0005-0000-0000-0000133C0000}"/>
    <cellStyle name="Normal 21 2 3 8" xfId="15473" xr:uid="{00000000-0005-0000-0000-0000143C0000}"/>
    <cellStyle name="Normal 21 2 3 9" xfId="15474" xr:uid="{00000000-0005-0000-0000-0000153C0000}"/>
    <cellStyle name="Normal 21 2 4" xfId="15475" xr:uid="{00000000-0005-0000-0000-0000163C0000}"/>
    <cellStyle name="Normal 21 2 4 2" xfId="15476" xr:uid="{00000000-0005-0000-0000-0000173C0000}"/>
    <cellStyle name="Normal 21 2 4 2 2" xfId="15477" xr:uid="{00000000-0005-0000-0000-0000183C0000}"/>
    <cellStyle name="Normal 21 2 4 2 2 2" xfId="15478" xr:uid="{00000000-0005-0000-0000-0000193C0000}"/>
    <cellStyle name="Normal 21 2 4 2 2 2 2" xfId="15479" xr:uid="{00000000-0005-0000-0000-00001A3C0000}"/>
    <cellStyle name="Normal 21 2 4 2 2 2 2 2" xfId="15480" xr:uid="{00000000-0005-0000-0000-00001B3C0000}"/>
    <cellStyle name="Normal 21 2 4 2 2 2 2 2 2" xfId="15481" xr:uid="{00000000-0005-0000-0000-00001C3C0000}"/>
    <cellStyle name="Normal 21 2 4 2 2 2 2 3" xfId="15482" xr:uid="{00000000-0005-0000-0000-00001D3C0000}"/>
    <cellStyle name="Normal 21 2 4 2 2 2 3" xfId="15483" xr:uid="{00000000-0005-0000-0000-00001E3C0000}"/>
    <cellStyle name="Normal 21 2 4 2 2 2 3 2" xfId="15484" xr:uid="{00000000-0005-0000-0000-00001F3C0000}"/>
    <cellStyle name="Normal 21 2 4 2 2 2 4" xfId="15485" xr:uid="{00000000-0005-0000-0000-0000203C0000}"/>
    <cellStyle name="Normal 21 2 4 2 2 3" xfId="15486" xr:uid="{00000000-0005-0000-0000-0000213C0000}"/>
    <cellStyle name="Normal 21 2 4 2 2 3 2" xfId="15487" xr:uid="{00000000-0005-0000-0000-0000223C0000}"/>
    <cellStyle name="Normal 21 2 4 2 2 3 2 2" xfId="15488" xr:uid="{00000000-0005-0000-0000-0000233C0000}"/>
    <cellStyle name="Normal 21 2 4 2 2 3 3" xfId="15489" xr:uid="{00000000-0005-0000-0000-0000243C0000}"/>
    <cellStyle name="Normal 21 2 4 2 2 4" xfId="15490" xr:uid="{00000000-0005-0000-0000-0000253C0000}"/>
    <cellStyle name="Normal 21 2 4 2 2 4 2" xfId="15491" xr:uid="{00000000-0005-0000-0000-0000263C0000}"/>
    <cellStyle name="Normal 21 2 4 2 2 5" xfId="15492" xr:uid="{00000000-0005-0000-0000-0000273C0000}"/>
    <cellStyle name="Normal 21 2 4 2 2 6" xfId="15493" xr:uid="{00000000-0005-0000-0000-0000283C0000}"/>
    <cellStyle name="Normal 21 2 4 2 3" xfId="15494" xr:uid="{00000000-0005-0000-0000-0000293C0000}"/>
    <cellStyle name="Normal 21 2 4 2 3 2" xfId="15495" xr:uid="{00000000-0005-0000-0000-00002A3C0000}"/>
    <cellStyle name="Normal 21 2 4 2 3 2 2" xfId="15496" xr:uid="{00000000-0005-0000-0000-00002B3C0000}"/>
    <cellStyle name="Normal 21 2 4 2 3 2 2 2" xfId="15497" xr:uid="{00000000-0005-0000-0000-00002C3C0000}"/>
    <cellStyle name="Normal 21 2 4 2 3 2 3" xfId="15498" xr:uid="{00000000-0005-0000-0000-00002D3C0000}"/>
    <cellStyle name="Normal 21 2 4 2 3 3" xfId="15499" xr:uid="{00000000-0005-0000-0000-00002E3C0000}"/>
    <cellStyle name="Normal 21 2 4 2 3 3 2" xfId="15500" xr:uid="{00000000-0005-0000-0000-00002F3C0000}"/>
    <cellStyle name="Normal 21 2 4 2 3 4" xfId="15501" xr:uid="{00000000-0005-0000-0000-0000303C0000}"/>
    <cellStyle name="Normal 21 2 4 2 4" xfId="15502" xr:uid="{00000000-0005-0000-0000-0000313C0000}"/>
    <cellStyle name="Normal 21 2 4 2 4 2" xfId="15503" xr:uid="{00000000-0005-0000-0000-0000323C0000}"/>
    <cellStyle name="Normal 21 2 4 2 4 2 2" xfId="15504" xr:uid="{00000000-0005-0000-0000-0000333C0000}"/>
    <cellStyle name="Normal 21 2 4 2 4 3" xfId="15505" xr:uid="{00000000-0005-0000-0000-0000343C0000}"/>
    <cellStyle name="Normal 21 2 4 2 5" xfId="15506" xr:uid="{00000000-0005-0000-0000-0000353C0000}"/>
    <cellStyle name="Normal 21 2 4 2 5 2" xfId="15507" xr:uid="{00000000-0005-0000-0000-0000363C0000}"/>
    <cellStyle name="Normal 21 2 4 2 6" xfId="15508" xr:uid="{00000000-0005-0000-0000-0000373C0000}"/>
    <cellStyle name="Normal 21 2 4 2 7" xfId="15509" xr:uid="{00000000-0005-0000-0000-0000383C0000}"/>
    <cellStyle name="Normal 21 2 4 3" xfId="15510" xr:uid="{00000000-0005-0000-0000-0000393C0000}"/>
    <cellStyle name="Normal 21 2 4 3 2" xfId="15511" xr:uid="{00000000-0005-0000-0000-00003A3C0000}"/>
    <cellStyle name="Normal 21 2 4 3 2 2" xfId="15512" xr:uid="{00000000-0005-0000-0000-00003B3C0000}"/>
    <cellStyle name="Normal 21 2 4 3 2 2 2" xfId="15513" xr:uid="{00000000-0005-0000-0000-00003C3C0000}"/>
    <cellStyle name="Normal 21 2 4 3 2 2 2 2" xfId="15514" xr:uid="{00000000-0005-0000-0000-00003D3C0000}"/>
    <cellStyle name="Normal 21 2 4 3 2 2 3" xfId="15515" xr:uid="{00000000-0005-0000-0000-00003E3C0000}"/>
    <cellStyle name="Normal 21 2 4 3 2 3" xfId="15516" xr:uid="{00000000-0005-0000-0000-00003F3C0000}"/>
    <cellStyle name="Normal 21 2 4 3 2 3 2" xfId="15517" xr:uid="{00000000-0005-0000-0000-0000403C0000}"/>
    <cellStyle name="Normal 21 2 4 3 2 4" xfId="15518" xr:uid="{00000000-0005-0000-0000-0000413C0000}"/>
    <cellStyle name="Normal 21 2 4 3 3" xfId="15519" xr:uid="{00000000-0005-0000-0000-0000423C0000}"/>
    <cellStyle name="Normal 21 2 4 3 3 2" xfId="15520" xr:uid="{00000000-0005-0000-0000-0000433C0000}"/>
    <cellStyle name="Normal 21 2 4 3 3 2 2" xfId="15521" xr:uid="{00000000-0005-0000-0000-0000443C0000}"/>
    <cellStyle name="Normal 21 2 4 3 3 3" xfId="15522" xr:uid="{00000000-0005-0000-0000-0000453C0000}"/>
    <cellStyle name="Normal 21 2 4 3 4" xfId="15523" xr:uid="{00000000-0005-0000-0000-0000463C0000}"/>
    <cellStyle name="Normal 21 2 4 3 4 2" xfId="15524" xr:uid="{00000000-0005-0000-0000-0000473C0000}"/>
    <cellStyle name="Normal 21 2 4 3 5" xfId="15525" xr:uid="{00000000-0005-0000-0000-0000483C0000}"/>
    <cellStyle name="Normal 21 2 4 3 6" xfId="15526" xr:uid="{00000000-0005-0000-0000-0000493C0000}"/>
    <cellStyle name="Normal 21 2 4 4" xfId="15527" xr:uid="{00000000-0005-0000-0000-00004A3C0000}"/>
    <cellStyle name="Normal 21 2 4 4 2" xfId="15528" xr:uid="{00000000-0005-0000-0000-00004B3C0000}"/>
    <cellStyle name="Normal 21 2 4 4 2 2" xfId="15529" xr:uid="{00000000-0005-0000-0000-00004C3C0000}"/>
    <cellStyle name="Normal 21 2 4 4 2 2 2" xfId="15530" xr:uid="{00000000-0005-0000-0000-00004D3C0000}"/>
    <cellStyle name="Normal 21 2 4 4 2 3" xfId="15531" xr:uid="{00000000-0005-0000-0000-00004E3C0000}"/>
    <cellStyle name="Normal 21 2 4 4 3" xfId="15532" xr:uid="{00000000-0005-0000-0000-00004F3C0000}"/>
    <cellStyle name="Normal 21 2 4 4 3 2" xfId="15533" xr:uid="{00000000-0005-0000-0000-0000503C0000}"/>
    <cellStyle name="Normal 21 2 4 4 4" xfId="15534" xr:uid="{00000000-0005-0000-0000-0000513C0000}"/>
    <cellStyle name="Normal 21 2 4 5" xfId="15535" xr:uid="{00000000-0005-0000-0000-0000523C0000}"/>
    <cellStyle name="Normal 21 2 4 5 2" xfId="15536" xr:uid="{00000000-0005-0000-0000-0000533C0000}"/>
    <cellStyle name="Normal 21 2 4 5 2 2" xfId="15537" xr:uid="{00000000-0005-0000-0000-0000543C0000}"/>
    <cellStyle name="Normal 21 2 4 5 3" xfId="15538" xr:uid="{00000000-0005-0000-0000-0000553C0000}"/>
    <cellStyle name="Normal 21 2 4 6" xfId="15539" xr:uid="{00000000-0005-0000-0000-0000563C0000}"/>
    <cellStyle name="Normal 21 2 4 6 2" xfId="15540" xr:uid="{00000000-0005-0000-0000-0000573C0000}"/>
    <cellStyle name="Normal 21 2 4 7" xfId="15541" xr:uid="{00000000-0005-0000-0000-0000583C0000}"/>
    <cellStyle name="Normal 21 2 4 8" xfId="15542" xr:uid="{00000000-0005-0000-0000-0000593C0000}"/>
    <cellStyle name="Normal 21 2 5" xfId="15543" xr:uid="{00000000-0005-0000-0000-00005A3C0000}"/>
    <cellStyle name="Normal 21 2 5 2" xfId="15544" xr:uid="{00000000-0005-0000-0000-00005B3C0000}"/>
    <cellStyle name="Normal 21 2 5 2 2" xfId="15545" xr:uid="{00000000-0005-0000-0000-00005C3C0000}"/>
    <cellStyle name="Normal 21 2 5 2 2 2" xfId="15546" xr:uid="{00000000-0005-0000-0000-00005D3C0000}"/>
    <cellStyle name="Normal 21 2 5 2 2 2 2" xfId="15547" xr:uid="{00000000-0005-0000-0000-00005E3C0000}"/>
    <cellStyle name="Normal 21 2 5 2 2 2 2 2" xfId="15548" xr:uid="{00000000-0005-0000-0000-00005F3C0000}"/>
    <cellStyle name="Normal 21 2 5 2 2 2 3" xfId="15549" xr:uid="{00000000-0005-0000-0000-0000603C0000}"/>
    <cellStyle name="Normal 21 2 5 2 2 3" xfId="15550" xr:uid="{00000000-0005-0000-0000-0000613C0000}"/>
    <cellStyle name="Normal 21 2 5 2 2 3 2" xfId="15551" xr:uid="{00000000-0005-0000-0000-0000623C0000}"/>
    <cellStyle name="Normal 21 2 5 2 2 4" xfId="15552" xr:uid="{00000000-0005-0000-0000-0000633C0000}"/>
    <cellStyle name="Normal 21 2 5 2 3" xfId="15553" xr:uid="{00000000-0005-0000-0000-0000643C0000}"/>
    <cellStyle name="Normal 21 2 5 2 3 2" xfId="15554" xr:uid="{00000000-0005-0000-0000-0000653C0000}"/>
    <cellStyle name="Normal 21 2 5 2 3 2 2" xfId="15555" xr:uid="{00000000-0005-0000-0000-0000663C0000}"/>
    <cellStyle name="Normal 21 2 5 2 3 3" xfId="15556" xr:uid="{00000000-0005-0000-0000-0000673C0000}"/>
    <cellStyle name="Normal 21 2 5 2 4" xfId="15557" xr:uid="{00000000-0005-0000-0000-0000683C0000}"/>
    <cellStyle name="Normal 21 2 5 2 4 2" xfId="15558" xr:uid="{00000000-0005-0000-0000-0000693C0000}"/>
    <cellStyle name="Normal 21 2 5 2 5" xfId="15559" xr:uid="{00000000-0005-0000-0000-00006A3C0000}"/>
    <cellStyle name="Normal 21 2 5 2 6" xfId="15560" xr:uid="{00000000-0005-0000-0000-00006B3C0000}"/>
    <cellStyle name="Normal 21 2 5 3" xfId="15561" xr:uid="{00000000-0005-0000-0000-00006C3C0000}"/>
    <cellStyle name="Normal 21 2 5 3 2" xfId="15562" xr:uid="{00000000-0005-0000-0000-00006D3C0000}"/>
    <cellStyle name="Normal 21 2 5 3 2 2" xfId="15563" xr:uid="{00000000-0005-0000-0000-00006E3C0000}"/>
    <cellStyle name="Normal 21 2 5 3 2 2 2" xfId="15564" xr:uid="{00000000-0005-0000-0000-00006F3C0000}"/>
    <cellStyle name="Normal 21 2 5 3 2 3" xfId="15565" xr:uid="{00000000-0005-0000-0000-0000703C0000}"/>
    <cellStyle name="Normal 21 2 5 3 3" xfId="15566" xr:uid="{00000000-0005-0000-0000-0000713C0000}"/>
    <cellStyle name="Normal 21 2 5 3 3 2" xfId="15567" xr:uid="{00000000-0005-0000-0000-0000723C0000}"/>
    <cellStyle name="Normal 21 2 5 3 4" xfId="15568" xr:uid="{00000000-0005-0000-0000-0000733C0000}"/>
    <cellStyle name="Normal 21 2 5 4" xfId="15569" xr:uid="{00000000-0005-0000-0000-0000743C0000}"/>
    <cellStyle name="Normal 21 2 5 4 2" xfId="15570" xr:uid="{00000000-0005-0000-0000-0000753C0000}"/>
    <cellStyle name="Normal 21 2 5 4 2 2" xfId="15571" xr:uid="{00000000-0005-0000-0000-0000763C0000}"/>
    <cellStyle name="Normal 21 2 5 4 3" xfId="15572" xr:uid="{00000000-0005-0000-0000-0000773C0000}"/>
    <cellStyle name="Normal 21 2 5 5" xfId="15573" xr:uid="{00000000-0005-0000-0000-0000783C0000}"/>
    <cellStyle name="Normal 21 2 5 5 2" xfId="15574" xr:uid="{00000000-0005-0000-0000-0000793C0000}"/>
    <cellStyle name="Normal 21 2 5 6" xfId="15575" xr:uid="{00000000-0005-0000-0000-00007A3C0000}"/>
    <cellStyle name="Normal 21 2 5 7" xfId="15576" xr:uid="{00000000-0005-0000-0000-00007B3C0000}"/>
    <cellStyle name="Normal 21 2 6" xfId="15577" xr:uid="{00000000-0005-0000-0000-00007C3C0000}"/>
    <cellStyle name="Normal 21 2 6 2" xfId="15578" xr:uid="{00000000-0005-0000-0000-00007D3C0000}"/>
    <cellStyle name="Normal 21 2 6 2 2" xfId="15579" xr:uid="{00000000-0005-0000-0000-00007E3C0000}"/>
    <cellStyle name="Normal 21 2 6 2 2 2" xfId="15580" xr:uid="{00000000-0005-0000-0000-00007F3C0000}"/>
    <cellStyle name="Normal 21 2 6 2 2 2 2" xfId="15581" xr:uid="{00000000-0005-0000-0000-0000803C0000}"/>
    <cellStyle name="Normal 21 2 6 2 2 3" xfId="15582" xr:uid="{00000000-0005-0000-0000-0000813C0000}"/>
    <cellStyle name="Normal 21 2 6 2 3" xfId="15583" xr:uid="{00000000-0005-0000-0000-0000823C0000}"/>
    <cellStyle name="Normal 21 2 6 2 3 2" xfId="15584" xr:uid="{00000000-0005-0000-0000-0000833C0000}"/>
    <cellStyle name="Normal 21 2 6 2 4" xfId="15585" xr:uid="{00000000-0005-0000-0000-0000843C0000}"/>
    <cellStyle name="Normal 21 2 6 3" xfId="15586" xr:uid="{00000000-0005-0000-0000-0000853C0000}"/>
    <cellStyle name="Normal 21 2 6 3 2" xfId="15587" xr:uid="{00000000-0005-0000-0000-0000863C0000}"/>
    <cellStyle name="Normal 21 2 6 3 2 2" xfId="15588" xr:uid="{00000000-0005-0000-0000-0000873C0000}"/>
    <cellStyle name="Normal 21 2 6 3 3" xfId="15589" xr:uid="{00000000-0005-0000-0000-0000883C0000}"/>
    <cellStyle name="Normal 21 2 6 4" xfId="15590" xr:uid="{00000000-0005-0000-0000-0000893C0000}"/>
    <cellStyle name="Normal 21 2 6 4 2" xfId="15591" xr:uid="{00000000-0005-0000-0000-00008A3C0000}"/>
    <cellStyle name="Normal 21 2 6 5" xfId="15592" xr:uid="{00000000-0005-0000-0000-00008B3C0000}"/>
    <cellStyle name="Normal 21 2 6 6" xfId="15593" xr:uid="{00000000-0005-0000-0000-00008C3C0000}"/>
    <cellStyle name="Normal 21 2 7" xfId="15594" xr:uid="{00000000-0005-0000-0000-00008D3C0000}"/>
    <cellStyle name="Normal 21 2 7 2" xfId="15595" xr:uid="{00000000-0005-0000-0000-00008E3C0000}"/>
    <cellStyle name="Normal 21 2 7 2 2" xfId="15596" xr:uid="{00000000-0005-0000-0000-00008F3C0000}"/>
    <cellStyle name="Normal 21 2 7 2 2 2" xfId="15597" xr:uid="{00000000-0005-0000-0000-0000903C0000}"/>
    <cellStyle name="Normal 21 2 7 2 3" xfId="15598" xr:uid="{00000000-0005-0000-0000-0000913C0000}"/>
    <cellStyle name="Normal 21 2 7 3" xfId="15599" xr:uid="{00000000-0005-0000-0000-0000923C0000}"/>
    <cellStyle name="Normal 21 2 7 3 2" xfId="15600" xr:uid="{00000000-0005-0000-0000-0000933C0000}"/>
    <cellStyle name="Normal 21 2 7 4" xfId="15601" xr:uid="{00000000-0005-0000-0000-0000943C0000}"/>
    <cellStyle name="Normal 21 2 8" xfId="15602" xr:uid="{00000000-0005-0000-0000-0000953C0000}"/>
    <cellStyle name="Normal 21 2 8 2" xfId="15603" xr:uid="{00000000-0005-0000-0000-0000963C0000}"/>
    <cellStyle name="Normal 21 2 8 2 2" xfId="15604" xr:uid="{00000000-0005-0000-0000-0000973C0000}"/>
    <cellStyle name="Normal 21 2 8 3" xfId="15605" xr:uid="{00000000-0005-0000-0000-0000983C0000}"/>
    <cellStyle name="Normal 21 2 9" xfId="15606" xr:uid="{00000000-0005-0000-0000-0000993C0000}"/>
    <cellStyle name="Normal 21 2 9 2" xfId="15607" xr:uid="{00000000-0005-0000-0000-00009A3C0000}"/>
    <cellStyle name="Normal 21 3" xfId="15608" xr:uid="{00000000-0005-0000-0000-00009B3C0000}"/>
    <cellStyle name="Normal 21 3 10" xfId="15609" xr:uid="{00000000-0005-0000-0000-00009C3C0000}"/>
    <cellStyle name="Normal 21 3 11" xfId="15610" xr:uid="{00000000-0005-0000-0000-00009D3C0000}"/>
    <cellStyle name="Normal 21 3 2" xfId="15611" xr:uid="{00000000-0005-0000-0000-00009E3C0000}"/>
    <cellStyle name="Normal 21 3 2 2" xfId="15612" xr:uid="{00000000-0005-0000-0000-00009F3C0000}"/>
    <cellStyle name="Normal 21 3 2 2 2" xfId="15613" xr:uid="{00000000-0005-0000-0000-0000A03C0000}"/>
    <cellStyle name="Normal 21 3 2 2 2 2" xfId="15614" xr:uid="{00000000-0005-0000-0000-0000A13C0000}"/>
    <cellStyle name="Normal 21 3 2 2 2 2 2" xfId="15615" xr:uid="{00000000-0005-0000-0000-0000A23C0000}"/>
    <cellStyle name="Normal 21 3 2 2 2 2 2 2" xfId="15616" xr:uid="{00000000-0005-0000-0000-0000A33C0000}"/>
    <cellStyle name="Normal 21 3 2 2 2 2 2 2 2" xfId="15617" xr:uid="{00000000-0005-0000-0000-0000A43C0000}"/>
    <cellStyle name="Normal 21 3 2 2 2 2 2 2 2 2" xfId="15618" xr:uid="{00000000-0005-0000-0000-0000A53C0000}"/>
    <cellStyle name="Normal 21 3 2 2 2 2 2 2 3" xfId="15619" xr:uid="{00000000-0005-0000-0000-0000A63C0000}"/>
    <cellStyle name="Normal 21 3 2 2 2 2 2 3" xfId="15620" xr:uid="{00000000-0005-0000-0000-0000A73C0000}"/>
    <cellStyle name="Normal 21 3 2 2 2 2 2 3 2" xfId="15621" xr:uid="{00000000-0005-0000-0000-0000A83C0000}"/>
    <cellStyle name="Normal 21 3 2 2 2 2 2 4" xfId="15622" xr:uid="{00000000-0005-0000-0000-0000A93C0000}"/>
    <cellStyle name="Normal 21 3 2 2 2 2 3" xfId="15623" xr:uid="{00000000-0005-0000-0000-0000AA3C0000}"/>
    <cellStyle name="Normal 21 3 2 2 2 2 3 2" xfId="15624" xr:uid="{00000000-0005-0000-0000-0000AB3C0000}"/>
    <cellStyle name="Normal 21 3 2 2 2 2 3 2 2" xfId="15625" xr:uid="{00000000-0005-0000-0000-0000AC3C0000}"/>
    <cellStyle name="Normal 21 3 2 2 2 2 3 3" xfId="15626" xr:uid="{00000000-0005-0000-0000-0000AD3C0000}"/>
    <cellStyle name="Normal 21 3 2 2 2 2 4" xfId="15627" xr:uid="{00000000-0005-0000-0000-0000AE3C0000}"/>
    <cellStyle name="Normal 21 3 2 2 2 2 4 2" xfId="15628" xr:uid="{00000000-0005-0000-0000-0000AF3C0000}"/>
    <cellStyle name="Normal 21 3 2 2 2 2 5" xfId="15629" xr:uid="{00000000-0005-0000-0000-0000B03C0000}"/>
    <cellStyle name="Normal 21 3 2 2 2 2 6" xfId="15630" xr:uid="{00000000-0005-0000-0000-0000B13C0000}"/>
    <cellStyle name="Normal 21 3 2 2 2 3" xfId="15631" xr:uid="{00000000-0005-0000-0000-0000B23C0000}"/>
    <cellStyle name="Normal 21 3 2 2 2 3 2" xfId="15632" xr:uid="{00000000-0005-0000-0000-0000B33C0000}"/>
    <cellStyle name="Normal 21 3 2 2 2 3 2 2" xfId="15633" xr:uid="{00000000-0005-0000-0000-0000B43C0000}"/>
    <cellStyle name="Normal 21 3 2 2 2 3 2 2 2" xfId="15634" xr:uid="{00000000-0005-0000-0000-0000B53C0000}"/>
    <cellStyle name="Normal 21 3 2 2 2 3 2 3" xfId="15635" xr:uid="{00000000-0005-0000-0000-0000B63C0000}"/>
    <cellStyle name="Normal 21 3 2 2 2 3 3" xfId="15636" xr:uid="{00000000-0005-0000-0000-0000B73C0000}"/>
    <cellStyle name="Normal 21 3 2 2 2 3 3 2" xfId="15637" xr:uid="{00000000-0005-0000-0000-0000B83C0000}"/>
    <cellStyle name="Normal 21 3 2 2 2 3 4" xfId="15638" xr:uid="{00000000-0005-0000-0000-0000B93C0000}"/>
    <cellStyle name="Normal 21 3 2 2 2 4" xfId="15639" xr:uid="{00000000-0005-0000-0000-0000BA3C0000}"/>
    <cellStyle name="Normal 21 3 2 2 2 4 2" xfId="15640" xr:uid="{00000000-0005-0000-0000-0000BB3C0000}"/>
    <cellStyle name="Normal 21 3 2 2 2 4 2 2" xfId="15641" xr:uid="{00000000-0005-0000-0000-0000BC3C0000}"/>
    <cellStyle name="Normal 21 3 2 2 2 4 3" xfId="15642" xr:uid="{00000000-0005-0000-0000-0000BD3C0000}"/>
    <cellStyle name="Normal 21 3 2 2 2 5" xfId="15643" xr:uid="{00000000-0005-0000-0000-0000BE3C0000}"/>
    <cellStyle name="Normal 21 3 2 2 2 5 2" xfId="15644" xr:uid="{00000000-0005-0000-0000-0000BF3C0000}"/>
    <cellStyle name="Normal 21 3 2 2 2 6" xfId="15645" xr:uid="{00000000-0005-0000-0000-0000C03C0000}"/>
    <cellStyle name="Normal 21 3 2 2 2 7" xfId="15646" xr:uid="{00000000-0005-0000-0000-0000C13C0000}"/>
    <cellStyle name="Normal 21 3 2 2 3" xfId="15647" xr:uid="{00000000-0005-0000-0000-0000C23C0000}"/>
    <cellStyle name="Normal 21 3 2 2 3 2" xfId="15648" xr:uid="{00000000-0005-0000-0000-0000C33C0000}"/>
    <cellStyle name="Normal 21 3 2 2 3 2 2" xfId="15649" xr:uid="{00000000-0005-0000-0000-0000C43C0000}"/>
    <cellStyle name="Normal 21 3 2 2 3 2 2 2" xfId="15650" xr:uid="{00000000-0005-0000-0000-0000C53C0000}"/>
    <cellStyle name="Normal 21 3 2 2 3 2 2 2 2" xfId="15651" xr:uid="{00000000-0005-0000-0000-0000C63C0000}"/>
    <cellStyle name="Normal 21 3 2 2 3 2 2 3" xfId="15652" xr:uid="{00000000-0005-0000-0000-0000C73C0000}"/>
    <cellStyle name="Normal 21 3 2 2 3 2 3" xfId="15653" xr:uid="{00000000-0005-0000-0000-0000C83C0000}"/>
    <cellStyle name="Normal 21 3 2 2 3 2 3 2" xfId="15654" xr:uid="{00000000-0005-0000-0000-0000C93C0000}"/>
    <cellStyle name="Normal 21 3 2 2 3 2 4" xfId="15655" xr:uid="{00000000-0005-0000-0000-0000CA3C0000}"/>
    <cellStyle name="Normal 21 3 2 2 3 3" xfId="15656" xr:uid="{00000000-0005-0000-0000-0000CB3C0000}"/>
    <cellStyle name="Normal 21 3 2 2 3 3 2" xfId="15657" xr:uid="{00000000-0005-0000-0000-0000CC3C0000}"/>
    <cellStyle name="Normal 21 3 2 2 3 3 2 2" xfId="15658" xr:uid="{00000000-0005-0000-0000-0000CD3C0000}"/>
    <cellStyle name="Normal 21 3 2 2 3 3 3" xfId="15659" xr:uid="{00000000-0005-0000-0000-0000CE3C0000}"/>
    <cellStyle name="Normal 21 3 2 2 3 4" xfId="15660" xr:uid="{00000000-0005-0000-0000-0000CF3C0000}"/>
    <cellStyle name="Normal 21 3 2 2 3 4 2" xfId="15661" xr:uid="{00000000-0005-0000-0000-0000D03C0000}"/>
    <cellStyle name="Normal 21 3 2 2 3 5" xfId="15662" xr:uid="{00000000-0005-0000-0000-0000D13C0000}"/>
    <cellStyle name="Normal 21 3 2 2 3 6" xfId="15663" xr:uid="{00000000-0005-0000-0000-0000D23C0000}"/>
    <cellStyle name="Normal 21 3 2 2 4" xfId="15664" xr:uid="{00000000-0005-0000-0000-0000D33C0000}"/>
    <cellStyle name="Normal 21 3 2 2 4 2" xfId="15665" xr:uid="{00000000-0005-0000-0000-0000D43C0000}"/>
    <cellStyle name="Normal 21 3 2 2 4 2 2" xfId="15666" xr:uid="{00000000-0005-0000-0000-0000D53C0000}"/>
    <cellStyle name="Normal 21 3 2 2 4 2 2 2" xfId="15667" xr:uid="{00000000-0005-0000-0000-0000D63C0000}"/>
    <cellStyle name="Normal 21 3 2 2 4 2 3" xfId="15668" xr:uid="{00000000-0005-0000-0000-0000D73C0000}"/>
    <cellStyle name="Normal 21 3 2 2 4 3" xfId="15669" xr:uid="{00000000-0005-0000-0000-0000D83C0000}"/>
    <cellStyle name="Normal 21 3 2 2 4 3 2" xfId="15670" xr:uid="{00000000-0005-0000-0000-0000D93C0000}"/>
    <cellStyle name="Normal 21 3 2 2 4 4" xfId="15671" xr:uid="{00000000-0005-0000-0000-0000DA3C0000}"/>
    <cellStyle name="Normal 21 3 2 2 5" xfId="15672" xr:uid="{00000000-0005-0000-0000-0000DB3C0000}"/>
    <cellStyle name="Normal 21 3 2 2 5 2" xfId="15673" xr:uid="{00000000-0005-0000-0000-0000DC3C0000}"/>
    <cellStyle name="Normal 21 3 2 2 5 2 2" xfId="15674" xr:uid="{00000000-0005-0000-0000-0000DD3C0000}"/>
    <cellStyle name="Normal 21 3 2 2 5 3" xfId="15675" xr:uid="{00000000-0005-0000-0000-0000DE3C0000}"/>
    <cellStyle name="Normal 21 3 2 2 6" xfId="15676" xr:uid="{00000000-0005-0000-0000-0000DF3C0000}"/>
    <cellStyle name="Normal 21 3 2 2 6 2" xfId="15677" xr:uid="{00000000-0005-0000-0000-0000E03C0000}"/>
    <cellStyle name="Normal 21 3 2 2 7" xfId="15678" xr:uid="{00000000-0005-0000-0000-0000E13C0000}"/>
    <cellStyle name="Normal 21 3 2 2 8" xfId="15679" xr:uid="{00000000-0005-0000-0000-0000E23C0000}"/>
    <cellStyle name="Normal 21 3 2 3" xfId="15680" xr:uid="{00000000-0005-0000-0000-0000E33C0000}"/>
    <cellStyle name="Normal 21 3 2 3 2" xfId="15681" xr:uid="{00000000-0005-0000-0000-0000E43C0000}"/>
    <cellStyle name="Normal 21 3 2 3 2 2" xfId="15682" xr:uid="{00000000-0005-0000-0000-0000E53C0000}"/>
    <cellStyle name="Normal 21 3 2 3 2 2 2" xfId="15683" xr:uid="{00000000-0005-0000-0000-0000E63C0000}"/>
    <cellStyle name="Normal 21 3 2 3 2 2 2 2" xfId="15684" xr:uid="{00000000-0005-0000-0000-0000E73C0000}"/>
    <cellStyle name="Normal 21 3 2 3 2 2 2 2 2" xfId="15685" xr:uid="{00000000-0005-0000-0000-0000E83C0000}"/>
    <cellStyle name="Normal 21 3 2 3 2 2 2 3" xfId="15686" xr:uid="{00000000-0005-0000-0000-0000E93C0000}"/>
    <cellStyle name="Normal 21 3 2 3 2 2 3" xfId="15687" xr:uid="{00000000-0005-0000-0000-0000EA3C0000}"/>
    <cellStyle name="Normal 21 3 2 3 2 2 3 2" xfId="15688" xr:uid="{00000000-0005-0000-0000-0000EB3C0000}"/>
    <cellStyle name="Normal 21 3 2 3 2 2 4" xfId="15689" xr:uid="{00000000-0005-0000-0000-0000EC3C0000}"/>
    <cellStyle name="Normal 21 3 2 3 2 3" xfId="15690" xr:uid="{00000000-0005-0000-0000-0000ED3C0000}"/>
    <cellStyle name="Normal 21 3 2 3 2 3 2" xfId="15691" xr:uid="{00000000-0005-0000-0000-0000EE3C0000}"/>
    <cellStyle name="Normal 21 3 2 3 2 3 2 2" xfId="15692" xr:uid="{00000000-0005-0000-0000-0000EF3C0000}"/>
    <cellStyle name="Normal 21 3 2 3 2 3 3" xfId="15693" xr:uid="{00000000-0005-0000-0000-0000F03C0000}"/>
    <cellStyle name="Normal 21 3 2 3 2 4" xfId="15694" xr:uid="{00000000-0005-0000-0000-0000F13C0000}"/>
    <cellStyle name="Normal 21 3 2 3 2 4 2" xfId="15695" xr:uid="{00000000-0005-0000-0000-0000F23C0000}"/>
    <cellStyle name="Normal 21 3 2 3 2 5" xfId="15696" xr:uid="{00000000-0005-0000-0000-0000F33C0000}"/>
    <cellStyle name="Normal 21 3 2 3 2 6" xfId="15697" xr:uid="{00000000-0005-0000-0000-0000F43C0000}"/>
    <cellStyle name="Normal 21 3 2 3 3" xfId="15698" xr:uid="{00000000-0005-0000-0000-0000F53C0000}"/>
    <cellStyle name="Normal 21 3 2 3 3 2" xfId="15699" xr:uid="{00000000-0005-0000-0000-0000F63C0000}"/>
    <cellStyle name="Normal 21 3 2 3 3 2 2" xfId="15700" xr:uid="{00000000-0005-0000-0000-0000F73C0000}"/>
    <cellStyle name="Normal 21 3 2 3 3 2 2 2" xfId="15701" xr:uid="{00000000-0005-0000-0000-0000F83C0000}"/>
    <cellStyle name="Normal 21 3 2 3 3 2 3" xfId="15702" xr:uid="{00000000-0005-0000-0000-0000F93C0000}"/>
    <cellStyle name="Normal 21 3 2 3 3 3" xfId="15703" xr:uid="{00000000-0005-0000-0000-0000FA3C0000}"/>
    <cellStyle name="Normal 21 3 2 3 3 3 2" xfId="15704" xr:uid="{00000000-0005-0000-0000-0000FB3C0000}"/>
    <cellStyle name="Normal 21 3 2 3 3 4" xfId="15705" xr:uid="{00000000-0005-0000-0000-0000FC3C0000}"/>
    <cellStyle name="Normal 21 3 2 3 4" xfId="15706" xr:uid="{00000000-0005-0000-0000-0000FD3C0000}"/>
    <cellStyle name="Normal 21 3 2 3 4 2" xfId="15707" xr:uid="{00000000-0005-0000-0000-0000FE3C0000}"/>
    <cellStyle name="Normal 21 3 2 3 4 2 2" xfId="15708" xr:uid="{00000000-0005-0000-0000-0000FF3C0000}"/>
    <cellStyle name="Normal 21 3 2 3 4 3" xfId="15709" xr:uid="{00000000-0005-0000-0000-0000003D0000}"/>
    <cellStyle name="Normal 21 3 2 3 5" xfId="15710" xr:uid="{00000000-0005-0000-0000-0000013D0000}"/>
    <cellStyle name="Normal 21 3 2 3 5 2" xfId="15711" xr:uid="{00000000-0005-0000-0000-0000023D0000}"/>
    <cellStyle name="Normal 21 3 2 3 6" xfId="15712" xr:uid="{00000000-0005-0000-0000-0000033D0000}"/>
    <cellStyle name="Normal 21 3 2 3 7" xfId="15713" xr:uid="{00000000-0005-0000-0000-0000043D0000}"/>
    <cellStyle name="Normal 21 3 2 4" xfId="15714" xr:uid="{00000000-0005-0000-0000-0000053D0000}"/>
    <cellStyle name="Normal 21 3 2 4 2" xfId="15715" xr:uid="{00000000-0005-0000-0000-0000063D0000}"/>
    <cellStyle name="Normal 21 3 2 4 2 2" xfId="15716" xr:uid="{00000000-0005-0000-0000-0000073D0000}"/>
    <cellStyle name="Normal 21 3 2 4 2 2 2" xfId="15717" xr:uid="{00000000-0005-0000-0000-0000083D0000}"/>
    <cellStyle name="Normal 21 3 2 4 2 2 2 2" xfId="15718" xr:uid="{00000000-0005-0000-0000-0000093D0000}"/>
    <cellStyle name="Normal 21 3 2 4 2 2 3" xfId="15719" xr:uid="{00000000-0005-0000-0000-00000A3D0000}"/>
    <cellStyle name="Normal 21 3 2 4 2 3" xfId="15720" xr:uid="{00000000-0005-0000-0000-00000B3D0000}"/>
    <cellStyle name="Normal 21 3 2 4 2 3 2" xfId="15721" xr:uid="{00000000-0005-0000-0000-00000C3D0000}"/>
    <cellStyle name="Normal 21 3 2 4 2 4" xfId="15722" xr:uid="{00000000-0005-0000-0000-00000D3D0000}"/>
    <cellStyle name="Normal 21 3 2 4 3" xfId="15723" xr:uid="{00000000-0005-0000-0000-00000E3D0000}"/>
    <cellStyle name="Normal 21 3 2 4 3 2" xfId="15724" xr:uid="{00000000-0005-0000-0000-00000F3D0000}"/>
    <cellStyle name="Normal 21 3 2 4 3 2 2" xfId="15725" xr:uid="{00000000-0005-0000-0000-0000103D0000}"/>
    <cellStyle name="Normal 21 3 2 4 3 3" xfId="15726" xr:uid="{00000000-0005-0000-0000-0000113D0000}"/>
    <cellStyle name="Normal 21 3 2 4 4" xfId="15727" xr:uid="{00000000-0005-0000-0000-0000123D0000}"/>
    <cellStyle name="Normal 21 3 2 4 4 2" xfId="15728" xr:uid="{00000000-0005-0000-0000-0000133D0000}"/>
    <cellStyle name="Normal 21 3 2 4 5" xfId="15729" xr:uid="{00000000-0005-0000-0000-0000143D0000}"/>
    <cellStyle name="Normal 21 3 2 4 6" xfId="15730" xr:uid="{00000000-0005-0000-0000-0000153D0000}"/>
    <cellStyle name="Normal 21 3 2 5" xfId="15731" xr:uid="{00000000-0005-0000-0000-0000163D0000}"/>
    <cellStyle name="Normal 21 3 2 5 2" xfId="15732" xr:uid="{00000000-0005-0000-0000-0000173D0000}"/>
    <cellStyle name="Normal 21 3 2 5 2 2" xfId="15733" xr:uid="{00000000-0005-0000-0000-0000183D0000}"/>
    <cellStyle name="Normal 21 3 2 5 2 2 2" xfId="15734" xr:uid="{00000000-0005-0000-0000-0000193D0000}"/>
    <cellStyle name="Normal 21 3 2 5 2 3" xfId="15735" xr:uid="{00000000-0005-0000-0000-00001A3D0000}"/>
    <cellStyle name="Normal 21 3 2 5 3" xfId="15736" xr:uid="{00000000-0005-0000-0000-00001B3D0000}"/>
    <cellStyle name="Normal 21 3 2 5 3 2" xfId="15737" xr:uid="{00000000-0005-0000-0000-00001C3D0000}"/>
    <cellStyle name="Normal 21 3 2 5 4" xfId="15738" xr:uid="{00000000-0005-0000-0000-00001D3D0000}"/>
    <cellStyle name="Normal 21 3 2 6" xfId="15739" xr:uid="{00000000-0005-0000-0000-00001E3D0000}"/>
    <cellStyle name="Normal 21 3 2 6 2" xfId="15740" xr:uid="{00000000-0005-0000-0000-00001F3D0000}"/>
    <cellStyle name="Normal 21 3 2 6 2 2" xfId="15741" xr:uid="{00000000-0005-0000-0000-0000203D0000}"/>
    <cellStyle name="Normal 21 3 2 6 3" xfId="15742" xr:uid="{00000000-0005-0000-0000-0000213D0000}"/>
    <cellStyle name="Normal 21 3 2 7" xfId="15743" xr:uid="{00000000-0005-0000-0000-0000223D0000}"/>
    <cellStyle name="Normal 21 3 2 7 2" xfId="15744" xr:uid="{00000000-0005-0000-0000-0000233D0000}"/>
    <cellStyle name="Normal 21 3 2 8" xfId="15745" xr:uid="{00000000-0005-0000-0000-0000243D0000}"/>
    <cellStyle name="Normal 21 3 2 9" xfId="15746" xr:uid="{00000000-0005-0000-0000-0000253D0000}"/>
    <cellStyle name="Normal 21 3 3" xfId="15747" xr:uid="{00000000-0005-0000-0000-0000263D0000}"/>
    <cellStyle name="Normal 21 3 3 2" xfId="15748" xr:uid="{00000000-0005-0000-0000-0000273D0000}"/>
    <cellStyle name="Normal 21 3 3 2 2" xfId="15749" xr:uid="{00000000-0005-0000-0000-0000283D0000}"/>
    <cellStyle name="Normal 21 3 3 2 2 2" xfId="15750" xr:uid="{00000000-0005-0000-0000-0000293D0000}"/>
    <cellStyle name="Normal 21 3 3 2 2 2 2" xfId="15751" xr:uid="{00000000-0005-0000-0000-00002A3D0000}"/>
    <cellStyle name="Normal 21 3 3 2 2 2 2 2" xfId="15752" xr:uid="{00000000-0005-0000-0000-00002B3D0000}"/>
    <cellStyle name="Normal 21 3 3 2 2 2 2 2 2" xfId="15753" xr:uid="{00000000-0005-0000-0000-00002C3D0000}"/>
    <cellStyle name="Normal 21 3 3 2 2 2 2 3" xfId="15754" xr:uid="{00000000-0005-0000-0000-00002D3D0000}"/>
    <cellStyle name="Normal 21 3 3 2 2 2 3" xfId="15755" xr:uid="{00000000-0005-0000-0000-00002E3D0000}"/>
    <cellStyle name="Normal 21 3 3 2 2 2 3 2" xfId="15756" xr:uid="{00000000-0005-0000-0000-00002F3D0000}"/>
    <cellStyle name="Normal 21 3 3 2 2 2 4" xfId="15757" xr:uid="{00000000-0005-0000-0000-0000303D0000}"/>
    <cellStyle name="Normal 21 3 3 2 2 3" xfId="15758" xr:uid="{00000000-0005-0000-0000-0000313D0000}"/>
    <cellStyle name="Normal 21 3 3 2 2 3 2" xfId="15759" xr:uid="{00000000-0005-0000-0000-0000323D0000}"/>
    <cellStyle name="Normal 21 3 3 2 2 3 2 2" xfId="15760" xr:uid="{00000000-0005-0000-0000-0000333D0000}"/>
    <cellStyle name="Normal 21 3 3 2 2 3 3" xfId="15761" xr:uid="{00000000-0005-0000-0000-0000343D0000}"/>
    <cellStyle name="Normal 21 3 3 2 2 4" xfId="15762" xr:uid="{00000000-0005-0000-0000-0000353D0000}"/>
    <cellStyle name="Normal 21 3 3 2 2 4 2" xfId="15763" xr:uid="{00000000-0005-0000-0000-0000363D0000}"/>
    <cellStyle name="Normal 21 3 3 2 2 5" xfId="15764" xr:uid="{00000000-0005-0000-0000-0000373D0000}"/>
    <cellStyle name="Normal 21 3 3 2 2 6" xfId="15765" xr:uid="{00000000-0005-0000-0000-0000383D0000}"/>
    <cellStyle name="Normal 21 3 3 2 3" xfId="15766" xr:uid="{00000000-0005-0000-0000-0000393D0000}"/>
    <cellStyle name="Normal 21 3 3 2 3 2" xfId="15767" xr:uid="{00000000-0005-0000-0000-00003A3D0000}"/>
    <cellStyle name="Normal 21 3 3 2 3 2 2" xfId="15768" xr:uid="{00000000-0005-0000-0000-00003B3D0000}"/>
    <cellStyle name="Normal 21 3 3 2 3 2 2 2" xfId="15769" xr:uid="{00000000-0005-0000-0000-00003C3D0000}"/>
    <cellStyle name="Normal 21 3 3 2 3 2 3" xfId="15770" xr:uid="{00000000-0005-0000-0000-00003D3D0000}"/>
    <cellStyle name="Normal 21 3 3 2 3 3" xfId="15771" xr:uid="{00000000-0005-0000-0000-00003E3D0000}"/>
    <cellStyle name="Normal 21 3 3 2 3 3 2" xfId="15772" xr:uid="{00000000-0005-0000-0000-00003F3D0000}"/>
    <cellStyle name="Normal 21 3 3 2 3 4" xfId="15773" xr:uid="{00000000-0005-0000-0000-0000403D0000}"/>
    <cellStyle name="Normal 21 3 3 2 4" xfId="15774" xr:uid="{00000000-0005-0000-0000-0000413D0000}"/>
    <cellStyle name="Normal 21 3 3 2 4 2" xfId="15775" xr:uid="{00000000-0005-0000-0000-0000423D0000}"/>
    <cellStyle name="Normal 21 3 3 2 4 2 2" xfId="15776" xr:uid="{00000000-0005-0000-0000-0000433D0000}"/>
    <cellStyle name="Normal 21 3 3 2 4 3" xfId="15777" xr:uid="{00000000-0005-0000-0000-0000443D0000}"/>
    <cellStyle name="Normal 21 3 3 2 5" xfId="15778" xr:uid="{00000000-0005-0000-0000-0000453D0000}"/>
    <cellStyle name="Normal 21 3 3 2 5 2" xfId="15779" xr:uid="{00000000-0005-0000-0000-0000463D0000}"/>
    <cellStyle name="Normal 21 3 3 2 6" xfId="15780" xr:uid="{00000000-0005-0000-0000-0000473D0000}"/>
    <cellStyle name="Normal 21 3 3 2 7" xfId="15781" xr:uid="{00000000-0005-0000-0000-0000483D0000}"/>
    <cellStyle name="Normal 21 3 3 3" xfId="15782" xr:uid="{00000000-0005-0000-0000-0000493D0000}"/>
    <cellStyle name="Normal 21 3 3 3 2" xfId="15783" xr:uid="{00000000-0005-0000-0000-00004A3D0000}"/>
    <cellStyle name="Normal 21 3 3 3 2 2" xfId="15784" xr:uid="{00000000-0005-0000-0000-00004B3D0000}"/>
    <cellStyle name="Normal 21 3 3 3 2 2 2" xfId="15785" xr:uid="{00000000-0005-0000-0000-00004C3D0000}"/>
    <cellStyle name="Normal 21 3 3 3 2 2 2 2" xfId="15786" xr:uid="{00000000-0005-0000-0000-00004D3D0000}"/>
    <cellStyle name="Normal 21 3 3 3 2 2 3" xfId="15787" xr:uid="{00000000-0005-0000-0000-00004E3D0000}"/>
    <cellStyle name="Normal 21 3 3 3 2 3" xfId="15788" xr:uid="{00000000-0005-0000-0000-00004F3D0000}"/>
    <cellStyle name="Normal 21 3 3 3 2 3 2" xfId="15789" xr:uid="{00000000-0005-0000-0000-0000503D0000}"/>
    <cellStyle name="Normal 21 3 3 3 2 4" xfId="15790" xr:uid="{00000000-0005-0000-0000-0000513D0000}"/>
    <cellStyle name="Normal 21 3 3 3 3" xfId="15791" xr:uid="{00000000-0005-0000-0000-0000523D0000}"/>
    <cellStyle name="Normal 21 3 3 3 3 2" xfId="15792" xr:uid="{00000000-0005-0000-0000-0000533D0000}"/>
    <cellStyle name="Normal 21 3 3 3 3 2 2" xfId="15793" xr:uid="{00000000-0005-0000-0000-0000543D0000}"/>
    <cellStyle name="Normal 21 3 3 3 3 3" xfId="15794" xr:uid="{00000000-0005-0000-0000-0000553D0000}"/>
    <cellStyle name="Normal 21 3 3 3 4" xfId="15795" xr:uid="{00000000-0005-0000-0000-0000563D0000}"/>
    <cellStyle name="Normal 21 3 3 3 4 2" xfId="15796" xr:uid="{00000000-0005-0000-0000-0000573D0000}"/>
    <cellStyle name="Normal 21 3 3 3 5" xfId="15797" xr:uid="{00000000-0005-0000-0000-0000583D0000}"/>
    <cellStyle name="Normal 21 3 3 3 6" xfId="15798" xr:uid="{00000000-0005-0000-0000-0000593D0000}"/>
    <cellStyle name="Normal 21 3 3 4" xfId="15799" xr:uid="{00000000-0005-0000-0000-00005A3D0000}"/>
    <cellStyle name="Normal 21 3 3 4 2" xfId="15800" xr:uid="{00000000-0005-0000-0000-00005B3D0000}"/>
    <cellStyle name="Normal 21 3 3 4 2 2" xfId="15801" xr:uid="{00000000-0005-0000-0000-00005C3D0000}"/>
    <cellStyle name="Normal 21 3 3 4 2 2 2" xfId="15802" xr:uid="{00000000-0005-0000-0000-00005D3D0000}"/>
    <cellStyle name="Normal 21 3 3 4 2 3" xfId="15803" xr:uid="{00000000-0005-0000-0000-00005E3D0000}"/>
    <cellStyle name="Normal 21 3 3 4 3" xfId="15804" xr:uid="{00000000-0005-0000-0000-00005F3D0000}"/>
    <cellStyle name="Normal 21 3 3 4 3 2" xfId="15805" xr:uid="{00000000-0005-0000-0000-0000603D0000}"/>
    <cellStyle name="Normal 21 3 3 4 4" xfId="15806" xr:uid="{00000000-0005-0000-0000-0000613D0000}"/>
    <cellStyle name="Normal 21 3 3 5" xfId="15807" xr:uid="{00000000-0005-0000-0000-0000623D0000}"/>
    <cellStyle name="Normal 21 3 3 5 2" xfId="15808" xr:uid="{00000000-0005-0000-0000-0000633D0000}"/>
    <cellStyle name="Normal 21 3 3 5 2 2" xfId="15809" xr:uid="{00000000-0005-0000-0000-0000643D0000}"/>
    <cellStyle name="Normal 21 3 3 5 3" xfId="15810" xr:uid="{00000000-0005-0000-0000-0000653D0000}"/>
    <cellStyle name="Normal 21 3 3 6" xfId="15811" xr:uid="{00000000-0005-0000-0000-0000663D0000}"/>
    <cellStyle name="Normal 21 3 3 6 2" xfId="15812" xr:uid="{00000000-0005-0000-0000-0000673D0000}"/>
    <cellStyle name="Normal 21 3 3 7" xfId="15813" xr:uid="{00000000-0005-0000-0000-0000683D0000}"/>
    <cellStyle name="Normal 21 3 3 8" xfId="15814" xr:uid="{00000000-0005-0000-0000-0000693D0000}"/>
    <cellStyle name="Normal 21 3 4" xfId="15815" xr:uid="{00000000-0005-0000-0000-00006A3D0000}"/>
    <cellStyle name="Normal 21 3 4 2" xfId="15816" xr:uid="{00000000-0005-0000-0000-00006B3D0000}"/>
    <cellStyle name="Normal 21 3 4 2 2" xfId="15817" xr:uid="{00000000-0005-0000-0000-00006C3D0000}"/>
    <cellStyle name="Normal 21 3 4 2 2 2" xfId="15818" xr:uid="{00000000-0005-0000-0000-00006D3D0000}"/>
    <cellStyle name="Normal 21 3 4 2 2 2 2" xfId="15819" xr:uid="{00000000-0005-0000-0000-00006E3D0000}"/>
    <cellStyle name="Normal 21 3 4 2 2 2 2 2" xfId="15820" xr:uid="{00000000-0005-0000-0000-00006F3D0000}"/>
    <cellStyle name="Normal 21 3 4 2 2 2 3" xfId="15821" xr:uid="{00000000-0005-0000-0000-0000703D0000}"/>
    <cellStyle name="Normal 21 3 4 2 2 3" xfId="15822" xr:uid="{00000000-0005-0000-0000-0000713D0000}"/>
    <cellStyle name="Normal 21 3 4 2 2 3 2" xfId="15823" xr:uid="{00000000-0005-0000-0000-0000723D0000}"/>
    <cellStyle name="Normal 21 3 4 2 2 4" xfId="15824" xr:uid="{00000000-0005-0000-0000-0000733D0000}"/>
    <cellStyle name="Normal 21 3 4 2 3" xfId="15825" xr:uid="{00000000-0005-0000-0000-0000743D0000}"/>
    <cellStyle name="Normal 21 3 4 2 3 2" xfId="15826" xr:uid="{00000000-0005-0000-0000-0000753D0000}"/>
    <cellStyle name="Normal 21 3 4 2 3 2 2" xfId="15827" xr:uid="{00000000-0005-0000-0000-0000763D0000}"/>
    <cellStyle name="Normal 21 3 4 2 3 3" xfId="15828" xr:uid="{00000000-0005-0000-0000-0000773D0000}"/>
    <cellStyle name="Normal 21 3 4 2 4" xfId="15829" xr:uid="{00000000-0005-0000-0000-0000783D0000}"/>
    <cellStyle name="Normal 21 3 4 2 4 2" xfId="15830" xr:uid="{00000000-0005-0000-0000-0000793D0000}"/>
    <cellStyle name="Normal 21 3 4 2 5" xfId="15831" xr:uid="{00000000-0005-0000-0000-00007A3D0000}"/>
    <cellStyle name="Normal 21 3 4 2 6" xfId="15832" xr:uid="{00000000-0005-0000-0000-00007B3D0000}"/>
    <cellStyle name="Normal 21 3 4 3" xfId="15833" xr:uid="{00000000-0005-0000-0000-00007C3D0000}"/>
    <cellStyle name="Normal 21 3 4 3 2" xfId="15834" xr:uid="{00000000-0005-0000-0000-00007D3D0000}"/>
    <cellStyle name="Normal 21 3 4 3 2 2" xfId="15835" xr:uid="{00000000-0005-0000-0000-00007E3D0000}"/>
    <cellStyle name="Normal 21 3 4 3 2 2 2" xfId="15836" xr:uid="{00000000-0005-0000-0000-00007F3D0000}"/>
    <cellStyle name="Normal 21 3 4 3 2 3" xfId="15837" xr:uid="{00000000-0005-0000-0000-0000803D0000}"/>
    <cellStyle name="Normal 21 3 4 3 3" xfId="15838" xr:uid="{00000000-0005-0000-0000-0000813D0000}"/>
    <cellStyle name="Normal 21 3 4 3 3 2" xfId="15839" xr:uid="{00000000-0005-0000-0000-0000823D0000}"/>
    <cellStyle name="Normal 21 3 4 3 4" xfId="15840" xr:uid="{00000000-0005-0000-0000-0000833D0000}"/>
    <cellStyle name="Normal 21 3 4 4" xfId="15841" xr:uid="{00000000-0005-0000-0000-0000843D0000}"/>
    <cellStyle name="Normal 21 3 4 4 2" xfId="15842" xr:uid="{00000000-0005-0000-0000-0000853D0000}"/>
    <cellStyle name="Normal 21 3 4 4 2 2" xfId="15843" xr:uid="{00000000-0005-0000-0000-0000863D0000}"/>
    <cellStyle name="Normal 21 3 4 4 3" xfId="15844" xr:uid="{00000000-0005-0000-0000-0000873D0000}"/>
    <cellStyle name="Normal 21 3 4 5" xfId="15845" xr:uid="{00000000-0005-0000-0000-0000883D0000}"/>
    <cellStyle name="Normal 21 3 4 5 2" xfId="15846" xr:uid="{00000000-0005-0000-0000-0000893D0000}"/>
    <cellStyle name="Normal 21 3 4 6" xfId="15847" xr:uid="{00000000-0005-0000-0000-00008A3D0000}"/>
    <cellStyle name="Normal 21 3 4 7" xfId="15848" xr:uid="{00000000-0005-0000-0000-00008B3D0000}"/>
    <cellStyle name="Normal 21 3 5" xfId="15849" xr:uid="{00000000-0005-0000-0000-00008C3D0000}"/>
    <cellStyle name="Normal 21 3 5 2" xfId="15850" xr:uid="{00000000-0005-0000-0000-00008D3D0000}"/>
    <cellStyle name="Normal 21 3 5 2 2" xfId="15851" xr:uid="{00000000-0005-0000-0000-00008E3D0000}"/>
    <cellStyle name="Normal 21 3 5 2 2 2" xfId="15852" xr:uid="{00000000-0005-0000-0000-00008F3D0000}"/>
    <cellStyle name="Normal 21 3 5 2 2 2 2" xfId="15853" xr:uid="{00000000-0005-0000-0000-0000903D0000}"/>
    <cellStyle name="Normal 21 3 5 2 2 3" xfId="15854" xr:uid="{00000000-0005-0000-0000-0000913D0000}"/>
    <cellStyle name="Normal 21 3 5 2 3" xfId="15855" xr:uid="{00000000-0005-0000-0000-0000923D0000}"/>
    <cellStyle name="Normal 21 3 5 2 3 2" xfId="15856" xr:uid="{00000000-0005-0000-0000-0000933D0000}"/>
    <cellStyle name="Normal 21 3 5 2 4" xfId="15857" xr:uid="{00000000-0005-0000-0000-0000943D0000}"/>
    <cellStyle name="Normal 21 3 5 3" xfId="15858" xr:uid="{00000000-0005-0000-0000-0000953D0000}"/>
    <cellStyle name="Normal 21 3 5 3 2" xfId="15859" xr:uid="{00000000-0005-0000-0000-0000963D0000}"/>
    <cellStyle name="Normal 21 3 5 3 2 2" xfId="15860" xr:uid="{00000000-0005-0000-0000-0000973D0000}"/>
    <cellStyle name="Normal 21 3 5 3 3" xfId="15861" xr:uid="{00000000-0005-0000-0000-0000983D0000}"/>
    <cellStyle name="Normal 21 3 5 4" xfId="15862" xr:uid="{00000000-0005-0000-0000-0000993D0000}"/>
    <cellStyle name="Normal 21 3 5 4 2" xfId="15863" xr:uid="{00000000-0005-0000-0000-00009A3D0000}"/>
    <cellStyle name="Normal 21 3 5 5" xfId="15864" xr:uid="{00000000-0005-0000-0000-00009B3D0000}"/>
    <cellStyle name="Normal 21 3 5 6" xfId="15865" xr:uid="{00000000-0005-0000-0000-00009C3D0000}"/>
    <cellStyle name="Normal 21 3 6" xfId="15866" xr:uid="{00000000-0005-0000-0000-00009D3D0000}"/>
    <cellStyle name="Normal 21 3 6 2" xfId="15867" xr:uid="{00000000-0005-0000-0000-00009E3D0000}"/>
    <cellStyle name="Normal 21 3 6 2 2" xfId="15868" xr:uid="{00000000-0005-0000-0000-00009F3D0000}"/>
    <cellStyle name="Normal 21 3 6 2 2 2" xfId="15869" xr:uid="{00000000-0005-0000-0000-0000A03D0000}"/>
    <cellStyle name="Normal 21 3 6 2 3" xfId="15870" xr:uid="{00000000-0005-0000-0000-0000A13D0000}"/>
    <cellStyle name="Normal 21 3 6 3" xfId="15871" xr:uid="{00000000-0005-0000-0000-0000A23D0000}"/>
    <cellStyle name="Normal 21 3 6 3 2" xfId="15872" xr:uid="{00000000-0005-0000-0000-0000A33D0000}"/>
    <cellStyle name="Normal 21 3 6 4" xfId="15873" xr:uid="{00000000-0005-0000-0000-0000A43D0000}"/>
    <cellStyle name="Normal 21 3 7" xfId="15874" xr:uid="{00000000-0005-0000-0000-0000A53D0000}"/>
    <cellStyle name="Normal 21 3 7 2" xfId="15875" xr:uid="{00000000-0005-0000-0000-0000A63D0000}"/>
    <cellStyle name="Normal 21 3 7 2 2" xfId="15876" xr:uid="{00000000-0005-0000-0000-0000A73D0000}"/>
    <cellStyle name="Normal 21 3 7 3" xfId="15877" xr:uid="{00000000-0005-0000-0000-0000A83D0000}"/>
    <cellStyle name="Normal 21 3 8" xfId="15878" xr:uid="{00000000-0005-0000-0000-0000A93D0000}"/>
    <cellStyle name="Normal 21 3 8 2" xfId="15879" xr:uid="{00000000-0005-0000-0000-0000AA3D0000}"/>
    <cellStyle name="Normal 21 3 9" xfId="15880" xr:uid="{00000000-0005-0000-0000-0000AB3D0000}"/>
    <cellStyle name="Normal 21 4" xfId="15881" xr:uid="{00000000-0005-0000-0000-0000AC3D0000}"/>
    <cellStyle name="Normal 21 4 2" xfId="15882" xr:uid="{00000000-0005-0000-0000-0000AD3D0000}"/>
    <cellStyle name="Normal 21 4 3" xfId="15883" xr:uid="{00000000-0005-0000-0000-0000AE3D0000}"/>
    <cellStyle name="Normal 21 4 4" xfId="15884" xr:uid="{00000000-0005-0000-0000-0000AF3D0000}"/>
    <cellStyle name="Normal 21 5" xfId="15885" xr:uid="{00000000-0005-0000-0000-0000B03D0000}"/>
    <cellStyle name="Normal 21 5 2" xfId="15886" xr:uid="{00000000-0005-0000-0000-0000B13D0000}"/>
    <cellStyle name="Normal 21 5 2 2" xfId="15887" xr:uid="{00000000-0005-0000-0000-0000B23D0000}"/>
    <cellStyle name="Normal 21 5 2 2 2" xfId="15888" xr:uid="{00000000-0005-0000-0000-0000B33D0000}"/>
    <cellStyle name="Normal 21 5 2 2 2 2" xfId="15889" xr:uid="{00000000-0005-0000-0000-0000B43D0000}"/>
    <cellStyle name="Normal 21 5 2 2 2 2 2" xfId="15890" xr:uid="{00000000-0005-0000-0000-0000B53D0000}"/>
    <cellStyle name="Normal 21 5 2 2 2 2 2 2" xfId="15891" xr:uid="{00000000-0005-0000-0000-0000B63D0000}"/>
    <cellStyle name="Normal 21 5 2 2 2 2 2 2 2" xfId="15892" xr:uid="{00000000-0005-0000-0000-0000B73D0000}"/>
    <cellStyle name="Normal 21 5 2 2 2 2 2 3" xfId="15893" xr:uid="{00000000-0005-0000-0000-0000B83D0000}"/>
    <cellStyle name="Normal 21 5 2 2 2 2 3" xfId="15894" xr:uid="{00000000-0005-0000-0000-0000B93D0000}"/>
    <cellStyle name="Normal 21 5 2 2 2 2 3 2" xfId="15895" xr:uid="{00000000-0005-0000-0000-0000BA3D0000}"/>
    <cellStyle name="Normal 21 5 2 2 2 2 4" xfId="15896" xr:uid="{00000000-0005-0000-0000-0000BB3D0000}"/>
    <cellStyle name="Normal 21 5 2 2 2 3" xfId="15897" xr:uid="{00000000-0005-0000-0000-0000BC3D0000}"/>
    <cellStyle name="Normal 21 5 2 2 2 3 2" xfId="15898" xr:uid="{00000000-0005-0000-0000-0000BD3D0000}"/>
    <cellStyle name="Normal 21 5 2 2 2 3 2 2" xfId="15899" xr:uid="{00000000-0005-0000-0000-0000BE3D0000}"/>
    <cellStyle name="Normal 21 5 2 2 2 3 3" xfId="15900" xr:uid="{00000000-0005-0000-0000-0000BF3D0000}"/>
    <cellStyle name="Normal 21 5 2 2 2 4" xfId="15901" xr:uid="{00000000-0005-0000-0000-0000C03D0000}"/>
    <cellStyle name="Normal 21 5 2 2 2 4 2" xfId="15902" xr:uid="{00000000-0005-0000-0000-0000C13D0000}"/>
    <cellStyle name="Normal 21 5 2 2 2 5" xfId="15903" xr:uid="{00000000-0005-0000-0000-0000C23D0000}"/>
    <cellStyle name="Normal 21 5 2 2 2 6" xfId="15904" xr:uid="{00000000-0005-0000-0000-0000C33D0000}"/>
    <cellStyle name="Normal 21 5 2 2 3" xfId="15905" xr:uid="{00000000-0005-0000-0000-0000C43D0000}"/>
    <cellStyle name="Normal 21 5 2 2 3 2" xfId="15906" xr:uid="{00000000-0005-0000-0000-0000C53D0000}"/>
    <cellStyle name="Normal 21 5 2 2 3 2 2" xfId="15907" xr:uid="{00000000-0005-0000-0000-0000C63D0000}"/>
    <cellStyle name="Normal 21 5 2 2 3 2 2 2" xfId="15908" xr:uid="{00000000-0005-0000-0000-0000C73D0000}"/>
    <cellStyle name="Normal 21 5 2 2 3 2 3" xfId="15909" xr:uid="{00000000-0005-0000-0000-0000C83D0000}"/>
    <cellStyle name="Normal 21 5 2 2 3 3" xfId="15910" xr:uid="{00000000-0005-0000-0000-0000C93D0000}"/>
    <cellStyle name="Normal 21 5 2 2 3 3 2" xfId="15911" xr:uid="{00000000-0005-0000-0000-0000CA3D0000}"/>
    <cellStyle name="Normal 21 5 2 2 3 4" xfId="15912" xr:uid="{00000000-0005-0000-0000-0000CB3D0000}"/>
    <cellStyle name="Normal 21 5 2 2 4" xfId="15913" xr:uid="{00000000-0005-0000-0000-0000CC3D0000}"/>
    <cellStyle name="Normal 21 5 2 2 4 2" xfId="15914" xr:uid="{00000000-0005-0000-0000-0000CD3D0000}"/>
    <cellStyle name="Normal 21 5 2 2 4 2 2" xfId="15915" xr:uid="{00000000-0005-0000-0000-0000CE3D0000}"/>
    <cellStyle name="Normal 21 5 2 2 4 3" xfId="15916" xr:uid="{00000000-0005-0000-0000-0000CF3D0000}"/>
    <cellStyle name="Normal 21 5 2 2 5" xfId="15917" xr:uid="{00000000-0005-0000-0000-0000D03D0000}"/>
    <cellStyle name="Normal 21 5 2 2 5 2" xfId="15918" xr:uid="{00000000-0005-0000-0000-0000D13D0000}"/>
    <cellStyle name="Normal 21 5 2 2 6" xfId="15919" xr:uid="{00000000-0005-0000-0000-0000D23D0000}"/>
    <cellStyle name="Normal 21 5 2 2 7" xfId="15920" xr:uid="{00000000-0005-0000-0000-0000D33D0000}"/>
    <cellStyle name="Normal 21 5 2 3" xfId="15921" xr:uid="{00000000-0005-0000-0000-0000D43D0000}"/>
    <cellStyle name="Normal 21 5 2 3 2" xfId="15922" xr:uid="{00000000-0005-0000-0000-0000D53D0000}"/>
    <cellStyle name="Normal 21 5 2 3 2 2" xfId="15923" xr:uid="{00000000-0005-0000-0000-0000D63D0000}"/>
    <cellStyle name="Normal 21 5 2 3 2 2 2" xfId="15924" xr:uid="{00000000-0005-0000-0000-0000D73D0000}"/>
    <cellStyle name="Normal 21 5 2 3 2 2 2 2" xfId="15925" xr:uid="{00000000-0005-0000-0000-0000D83D0000}"/>
    <cellStyle name="Normal 21 5 2 3 2 2 3" xfId="15926" xr:uid="{00000000-0005-0000-0000-0000D93D0000}"/>
    <cellStyle name="Normal 21 5 2 3 2 3" xfId="15927" xr:uid="{00000000-0005-0000-0000-0000DA3D0000}"/>
    <cellStyle name="Normal 21 5 2 3 2 3 2" xfId="15928" xr:uid="{00000000-0005-0000-0000-0000DB3D0000}"/>
    <cellStyle name="Normal 21 5 2 3 2 4" xfId="15929" xr:uid="{00000000-0005-0000-0000-0000DC3D0000}"/>
    <cellStyle name="Normal 21 5 2 3 3" xfId="15930" xr:uid="{00000000-0005-0000-0000-0000DD3D0000}"/>
    <cellStyle name="Normal 21 5 2 3 3 2" xfId="15931" xr:uid="{00000000-0005-0000-0000-0000DE3D0000}"/>
    <cellStyle name="Normal 21 5 2 3 3 2 2" xfId="15932" xr:uid="{00000000-0005-0000-0000-0000DF3D0000}"/>
    <cellStyle name="Normal 21 5 2 3 3 3" xfId="15933" xr:uid="{00000000-0005-0000-0000-0000E03D0000}"/>
    <cellStyle name="Normal 21 5 2 3 4" xfId="15934" xr:uid="{00000000-0005-0000-0000-0000E13D0000}"/>
    <cellStyle name="Normal 21 5 2 3 4 2" xfId="15935" xr:uid="{00000000-0005-0000-0000-0000E23D0000}"/>
    <cellStyle name="Normal 21 5 2 3 5" xfId="15936" xr:uid="{00000000-0005-0000-0000-0000E33D0000}"/>
    <cellStyle name="Normal 21 5 2 3 6" xfId="15937" xr:uid="{00000000-0005-0000-0000-0000E43D0000}"/>
    <cellStyle name="Normal 21 5 2 4" xfId="15938" xr:uid="{00000000-0005-0000-0000-0000E53D0000}"/>
    <cellStyle name="Normal 21 5 2 4 2" xfId="15939" xr:uid="{00000000-0005-0000-0000-0000E63D0000}"/>
    <cellStyle name="Normal 21 5 2 4 2 2" xfId="15940" xr:uid="{00000000-0005-0000-0000-0000E73D0000}"/>
    <cellStyle name="Normal 21 5 2 4 2 2 2" xfId="15941" xr:uid="{00000000-0005-0000-0000-0000E83D0000}"/>
    <cellStyle name="Normal 21 5 2 4 2 3" xfId="15942" xr:uid="{00000000-0005-0000-0000-0000E93D0000}"/>
    <cellStyle name="Normal 21 5 2 4 3" xfId="15943" xr:uid="{00000000-0005-0000-0000-0000EA3D0000}"/>
    <cellStyle name="Normal 21 5 2 4 3 2" xfId="15944" xr:uid="{00000000-0005-0000-0000-0000EB3D0000}"/>
    <cellStyle name="Normal 21 5 2 4 4" xfId="15945" xr:uid="{00000000-0005-0000-0000-0000EC3D0000}"/>
    <cellStyle name="Normal 21 5 2 5" xfId="15946" xr:uid="{00000000-0005-0000-0000-0000ED3D0000}"/>
    <cellStyle name="Normal 21 5 2 5 2" xfId="15947" xr:uid="{00000000-0005-0000-0000-0000EE3D0000}"/>
    <cellStyle name="Normal 21 5 2 5 2 2" xfId="15948" xr:uid="{00000000-0005-0000-0000-0000EF3D0000}"/>
    <cellStyle name="Normal 21 5 2 5 3" xfId="15949" xr:uid="{00000000-0005-0000-0000-0000F03D0000}"/>
    <cellStyle name="Normal 21 5 2 6" xfId="15950" xr:uid="{00000000-0005-0000-0000-0000F13D0000}"/>
    <cellStyle name="Normal 21 5 2 6 2" xfId="15951" xr:uid="{00000000-0005-0000-0000-0000F23D0000}"/>
    <cellStyle name="Normal 21 5 2 7" xfId="15952" xr:uid="{00000000-0005-0000-0000-0000F33D0000}"/>
    <cellStyle name="Normal 21 5 2 8" xfId="15953" xr:uid="{00000000-0005-0000-0000-0000F43D0000}"/>
    <cellStyle name="Normal 21 5 3" xfId="15954" xr:uid="{00000000-0005-0000-0000-0000F53D0000}"/>
    <cellStyle name="Normal 21 5 3 2" xfId="15955" xr:uid="{00000000-0005-0000-0000-0000F63D0000}"/>
    <cellStyle name="Normal 21 5 3 2 2" xfId="15956" xr:uid="{00000000-0005-0000-0000-0000F73D0000}"/>
    <cellStyle name="Normal 21 5 3 2 2 2" xfId="15957" xr:uid="{00000000-0005-0000-0000-0000F83D0000}"/>
    <cellStyle name="Normal 21 5 3 2 2 2 2" xfId="15958" xr:uid="{00000000-0005-0000-0000-0000F93D0000}"/>
    <cellStyle name="Normal 21 5 3 2 2 2 2 2" xfId="15959" xr:uid="{00000000-0005-0000-0000-0000FA3D0000}"/>
    <cellStyle name="Normal 21 5 3 2 2 2 3" xfId="15960" xr:uid="{00000000-0005-0000-0000-0000FB3D0000}"/>
    <cellStyle name="Normal 21 5 3 2 2 3" xfId="15961" xr:uid="{00000000-0005-0000-0000-0000FC3D0000}"/>
    <cellStyle name="Normal 21 5 3 2 2 3 2" xfId="15962" xr:uid="{00000000-0005-0000-0000-0000FD3D0000}"/>
    <cellStyle name="Normal 21 5 3 2 2 4" xfId="15963" xr:uid="{00000000-0005-0000-0000-0000FE3D0000}"/>
    <cellStyle name="Normal 21 5 3 2 3" xfId="15964" xr:uid="{00000000-0005-0000-0000-0000FF3D0000}"/>
    <cellStyle name="Normal 21 5 3 2 3 2" xfId="15965" xr:uid="{00000000-0005-0000-0000-0000003E0000}"/>
    <cellStyle name="Normal 21 5 3 2 3 2 2" xfId="15966" xr:uid="{00000000-0005-0000-0000-0000013E0000}"/>
    <cellStyle name="Normal 21 5 3 2 3 3" xfId="15967" xr:uid="{00000000-0005-0000-0000-0000023E0000}"/>
    <cellStyle name="Normal 21 5 3 2 4" xfId="15968" xr:uid="{00000000-0005-0000-0000-0000033E0000}"/>
    <cellStyle name="Normal 21 5 3 2 4 2" xfId="15969" xr:uid="{00000000-0005-0000-0000-0000043E0000}"/>
    <cellStyle name="Normal 21 5 3 2 5" xfId="15970" xr:uid="{00000000-0005-0000-0000-0000053E0000}"/>
    <cellStyle name="Normal 21 5 3 2 6" xfId="15971" xr:uid="{00000000-0005-0000-0000-0000063E0000}"/>
    <cellStyle name="Normal 21 5 3 3" xfId="15972" xr:uid="{00000000-0005-0000-0000-0000073E0000}"/>
    <cellStyle name="Normal 21 5 3 3 2" xfId="15973" xr:uid="{00000000-0005-0000-0000-0000083E0000}"/>
    <cellStyle name="Normal 21 5 3 3 2 2" xfId="15974" xr:uid="{00000000-0005-0000-0000-0000093E0000}"/>
    <cellStyle name="Normal 21 5 3 3 2 2 2" xfId="15975" xr:uid="{00000000-0005-0000-0000-00000A3E0000}"/>
    <cellStyle name="Normal 21 5 3 3 2 3" xfId="15976" xr:uid="{00000000-0005-0000-0000-00000B3E0000}"/>
    <cellStyle name="Normal 21 5 3 3 3" xfId="15977" xr:uid="{00000000-0005-0000-0000-00000C3E0000}"/>
    <cellStyle name="Normal 21 5 3 3 3 2" xfId="15978" xr:uid="{00000000-0005-0000-0000-00000D3E0000}"/>
    <cellStyle name="Normal 21 5 3 3 4" xfId="15979" xr:uid="{00000000-0005-0000-0000-00000E3E0000}"/>
    <cellStyle name="Normal 21 5 3 4" xfId="15980" xr:uid="{00000000-0005-0000-0000-00000F3E0000}"/>
    <cellStyle name="Normal 21 5 3 4 2" xfId="15981" xr:uid="{00000000-0005-0000-0000-0000103E0000}"/>
    <cellStyle name="Normal 21 5 3 4 2 2" xfId="15982" xr:uid="{00000000-0005-0000-0000-0000113E0000}"/>
    <cellStyle name="Normal 21 5 3 4 3" xfId="15983" xr:uid="{00000000-0005-0000-0000-0000123E0000}"/>
    <cellStyle name="Normal 21 5 3 5" xfId="15984" xr:uid="{00000000-0005-0000-0000-0000133E0000}"/>
    <cellStyle name="Normal 21 5 3 5 2" xfId="15985" xr:uid="{00000000-0005-0000-0000-0000143E0000}"/>
    <cellStyle name="Normal 21 5 3 6" xfId="15986" xr:uid="{00000000-0005-0000-0000-0000153E0000}"/>
    <cellStyle name="Normal 21 5 3 7" xfId="15987" xr:uid="{00000000-0005-0000-0000-0000163E0000}"/>
    <cellStyle name="Normal 21 5 4" xfId="15988" xr:uid="{00000000-0005-0000-0000-0000173E0000}"/>
    <cellStyle name="Normal 21 5 4 2" xfId="15989" xr:uid="{00000000-0005-0000-0000-0000183E0000}"/>
    <cellStyle name="Normal 21 5 4 2 2" xfId="15990" xr:uid="{00000000-0005-0000-0000-0000193E0000}"/>
    <cellStyle name="Normal 21 5 4 2 2 2" xfId="15991" xr:uid="{00000000-0005-0000-0000-00001A3E0000}"/>
    <cellStyle name="Normal 21 5 4 2 2 2 2" xfId="15992" xr:uid="{00000000-0005-0000-0000-00001B3E0000}"/>
    <cellStyle name="Normal 21 5 4 2 2 3" xfId="15993" xr:uid="{00000000-0005-0000-0000-00001C3E0000}"/>
    <cellStyle name="Normal 21 5 4 2 3" xfId="15994" xr:uid="{00000000-0005-0000-0000-00001D3E0000}"/>
    <cellStyle name="Normal 21 5 4 2 3 2" xfId="15995" xr:uid="{00000000-0005-0000-0000-00001E3E0000}"/>
    <cellStyle name="Normal 21 5 4 2 4" xfId="15996" xr:uid="{00000000-0005-0000-0000-00001F3E0000}"/>
    <cellStyle name="Normal 21 5 4 3" xfId="15997" xr:uid="{00000000-0005-0000-0000-0000203E0000}"/>
    <cellStyle name="Normal 21 5 4 3 2" xfId="15998" xr:uid="{00000000-0005-0000-0000-0000213E0000}"/>
    <cellStyle name="Normal 21 5 4 3 2 2" xfId="15999" xr:uid="{00000000-0005-0000-0000-0000223E0000}"/>
    <cellStyle name="Normal 21 5 4 3 3" xfId="16000" xr:uid="{00000000-0005-0000-0000-0000233E0000}"/>
    <cellStyle name="Normal 21 5 4 4" xfId="16001" xr:uid="{00000000-0005-0000-0000-0000243E0000}"/>
    <cellStyle name="Normal 21 5 4 4 2" xfId="16002" xr:uid="{00000000-0005-0000-0000-0000253E0000}"/>
    <cellStyle name="Normal 21 5 4 5" xfId="16003" xr:uid="{00000000-0005-0000-0000-0000263E0000}"/>
    <cellStyle name="Normal 21 5 4 6" xfId="16004" xr:uid="{00000000-0005-0000-0000-0000273E0000}"/>
    <cellStyle name="Normal 21 5 5" xfId="16005" xr:uid="{00000000-0005-0000-0000-0000283E0000}"/>
    <cellStyle name="Normal 21 5 5 2" xfId="16006" xr:uid="{00000000-0005-0000-0000-0000293E0000}"/>
    <cellStyle name="Normal 21 5 5 2 2" xfId="16007" xr:uid="{00000000-0005-0000-0000-00002A3E0000}"/>
    <cellStyle name="Normal 21 5 5 2 2 2" xfId="16008" xr:uid="{00000000-0005-0000-0000-00002B3E0000}"/>
    <cellStyle name="Normal 21 5 5 2 3" xfId="16009" xr:uid="{00000000-0005-0000-0000-00002C3E0000}"/>
    <cellStyle name="Normal 21 5 5 3" xfId="16010" xr:uid="{00000000-0005-0000-0000-00002D3E0000}"/>
    <cellStyle name="Normal 21 5 5 3 2" xfId="16011" xr:uid="{00000000-0005-0000-0000-00002E3E0000}"/>
    <cellStyle name="Normal 21 5 5 4" xfId="16012" xr:uid="{00000000-0005-0000-0000-00002F3E0000}"/>
    <cellStyle name="Normal 21 5 6" xfId="16013" xr:uid="{00000000-0005-0000-0000-0000303E0000}"/>
    <cellStyle name="Normal 21 5 6 2" xfId="16014" xr:uid="{00000000-0005-0000-0000-0000313E0000}"/>
    <cellStyle name="Normal 21 5 6 2 2" xfId="16015" xr:uid="{00000000-0005-0000-0000-0000323E0000}"/>
    <cellStyle name="Normal 21 5 6 3" xfId="16016" xr:uid="{00000000-0005-0000-0000-0000333E0000}"/>
    <cellStyle name="Normal 21 5 7" xfId="16017" xr:uid="{00000000-0005-0000-0000-0000343E0000}"/>
    <cellStyle name="Normal 21 5 7 2" xfId="16018" xr:uid="{00000000-0005-0000-0000-0000353E0000}"/>
    <cellStyle name="Normal 21 5 8" xfId="16019" xr:uid="{00000000-0005-0000-0000-0000363E0000}"/>
    <cellStyle name="Normal 21 5 9" xfId="16020" xr:uid="{00000000-0005-0000-0000-0000373E0000}"/>
    <cellStyle name="Normal 21 6" xfId="16021" xr:uid="{00000000-0005-0000-0000-0000383E0000}"/>
    <cellStyle name="Normal 21 6 2" xfId="16022" xr:uid="{00000000-0005-0000-0000-0000393E0000}"/>
    <cellStyle name="Normal 21 6 2 2" xfId="16023" xr:uid="{00000000-0005-0000-0000-00003A3E0000}"/>
    <cellStyle name="Normal 21 6 2 2 2" xfId="16024" xr:uid="{00000000-0005-0000-0000-00003B3E0000}"/>
    <cellStyle name="Normal 21 6 2 2 2 2" xfId="16025" xr:uid="{00000000-0005-0000-0000-00003C3E0000}"/>
    <cellStyle name="Normal 21 6 2 2 2 2 2" xfId="16026" xr:uid="{00000000-0005-0000-0000-00003D3E0000}"/>
    <cellStyle name="Normal 21 6 2 2 2 2 2 2" xfId="16027" xr:uid="{00000000-0005-0000-0000-00003E3E0000}"/>
    <cellStyle name="Normal 21 6 2 2 2 2 3" xfId="16028" xr:uid="{00000000-0005-0000-0000-00003F3E0000}"/>
    <cellStyle name="Normal 21 6 2 2 2 3" xfId="16029" xr:uid="{00000000-0005-0000-0000-0000403E0000}"/>
    <cellStyle name="Normal 21 6 2 2 2 3 2" xfId="16030" xr:uid="{00000000-0005-0000-0000-0000413E0000}"/>
    <cellStyle name="Normal 21 6 2 2 2 4" xfId="16031" xr:uid="{00000000-0005-0000-0000-0000423E0000}"/>
    <cellStyle name="Normal 21 6 2 2 3" xfId="16032" xr:uid="{00000000-0005-0000-0000-0000433E0000}"/>
    <cellStyle name="Normal 21 6 2 2 3 2" xfId="16033" xr:uid="{00000000-0005-0000-0000-0000443E0000}"/>
    <cellStyle name="Normal 21 6 2 2 3 2 2" xfId="16034" xr:uid="{00000000-0005-0000-0000-0000453E0000}"/>
    <cellStyle name="Normal 21 6 2 2 3 3" xfId="16035" xr:uid="{00000000-0005-0000-0000-0000463E0000}"/>
    <cellStyle name="Normal 21 6 2 2 4" xfId="16036" xr:uid="{00000000-0005-0000-0000-0000473E0000}"/>
    <cellStyle name="Normal 21 6 2 2 4 2" xfId="16037" xr:uid="{00000000-0005-0000-0000-0000483E0000}"/>
    <cellStyle name="Normal 21 6 2 2 5" xfId="16038" xr:uid="{00000000-0005-0000-0000-0000493E0000}"/>
    <cellStyle name="Normal 21 6 2 2 6" xfId="16039" xr:uid="{00000000-0005-0000-0000-00004A3E0000}"/>
    <cellStyle name="Normal 21 6 2 3" xfId="16040" xr:uid="{00000000-0005-0000-0000-00004B3E0000}"/>
    <cellStyle name="Normal 21 6 2 3 2" xfId="16041" xr:uid="{00000000-0005-0000-0000-00004C3E0000}"/>
    <cellStyle name="Normal 21 6 2 3 2 2" xfId="16042" xr:uid="{00000000-0005-0000-0000-00004D3E0000}"/>
    <cellStyle name="Normal 21 6 2 3 2 2 2" xfId="16043" xr:uid="{00000000-0005-0000-0000-00004E3E0000}"/>
    <cellStyle name="Normal 21 6 2 3 2 3" xfId="16044" xr:uid="{00000000-0005-0000-0000-00004F3E0000}"/>
    <cellStyle name="Normal 21 6 2 3 3" xfId="16045" xr:uid="{00000000-0005-0000-0000-0000503E0000}"/>
    <cellStyle name="Normal 21 6 2 3 3 2" xfId="16046" xr:uid="{00000000-0005-0000-0000-0000513E0000}"/>
    <cellStyle name="Normal 21 6 2 3 4" xfId="16047" xr:uid="{00000000-0005-0000-0000-0000523E0000}"/>
    <cellStyle name="Normal 21 6 2 4" xfId="16048" xr:uid="{00000000-0005-0000-0000-0000533E0000}"/>
    <cellStyle name="Normal 21 6 2 4 2" xfId="16049" xr:uid="{00000000-0005-0000-0000-0000543E0000}"/>
    <cellStyle name="Normal 21 6 2 4 2 2" xfId="16050" xr:uid="{00000000-0005-0000-0000-0000553E0000}"/>
    <cellStyle name="Normal 21 6 2 4 3" xfId="16051" xr:uid="{00000000-0005-0000-0000-0000563E0000}"/>
    <cellStyle name="Normal 21 6 2 5" xfId="16052" xr:uid="{00000000-0005-0000-0000-0000573E0000}"/>
    <cellStyle name="Normal 21 6 2 5 2" xfId="16053" xr:uid="{00000000-0005-0000-0000-0000583E0000}"/>
    <cellStyle name="Normal 21 6 2 6" xfId="16054" xr:uid="{00000000-0005-0000-0000-0000593E0000}"/>
    <cellStyle name="Normal 21 6 2 7" xfId="16055" xr:uid="{00000000-0005-0000-0000-00005A3E0000}"/>
    <cellStyle name="Normal 21 6 3" xfId="16056" xr:uid="{00000000-0005-0000-0000-00005B3E0000}"/>
    <cellStyle name="Normal 21 6 3 2" xfId="16057" xr:uid="{00000000-0005-0000-0000-00005C3E0000}"/>
    <cellStyle name="Normal 21 6 3 2 2" xfId="16058" xr:uid="{00000000-0005-0000-0000-00005D3E0000}"/>
    <cellStyle name="Normal 21 6 3 2 2 2" xfId="16059" xr:uid="{00000000-0005-0000-0000-00005E3E0000}"/>
    <cellStyle name="Normal 21 6 3 2 2 2 2" xfId="16060" xr:uid="{00000000-0005-0000-0000-00005F3E0000}"/>
    <cellStyle name="Normal 21 6 3 2 2 3" xfId="16061" xr:uid="{00000000-0005-0000-0000-0000603E0000}"/>
    <cellStyle name="Normal 21 6 3 2 3" xfId="16062" xr:uid="{00000000-0005-0000-0000-0000613E0000}"/>
    <cellStyle name="Normal 21 6 3 2 3 2" xfId="16063" xr:uid="{00000000-0005-0000-0000-0000623E0000}"/>
    <cellStyle name="Normal 21 6 3 2 4" xfId="16064" xr:uid="{00000000-0005-0000-0000-0000633E0000}"/>
    <cellStyle name="Normal 21 6 3 3" xfId="16065" xr:uid="{00000000-0005-0000-0000-0000643E0000}"/>
    <cellStyle name="Normal 21 6 3 3 2" xfId="16066" xr:uid="{00000000-0005-0000-0000-0000653E0000}"/>
    <cellStyle name="Normal 21 6 3 3 2 2" xfId="16067" xr:uid="{00000000-0005-0000-0000-0000663E0000}"/>
    <cellStyle name="Normal 21 6 3 3 3" xfId="16068" xr:uid="{00000000-0005-0000-0000-0000673E0000}"/>
    <cellStyle name="Normal 21 6 3 4" xfId="16069" xr:uid="{00000000-0005-0000-0000-0000683E0000}"/>
    <cellStyle name="Normal 21 6 3 4 2" xfId="16070" xr:uid="{00000000-0005-0000-0000-0000693E0000}"/>
    <cellStyle name="Normal 21 6 3 5" xfId="16071" xr:uid="{00000000-0005-0000-0000-00006A3E0000}"/>
    <cellStyle name="Normal 21 6 3 6" xfId="16072" xr:uid="{00000000-0005-0000-0000-00006B3E0000}"/>
    <cellStyle name="Normal 21 6 4" xfId="16073" xr:uid="{00000000-0005-0000-0000-00006C3E0000}"/>
    <cellStyle name="Normal 21 6 4 2" xfId="16074" xr:uid="{00000000-0005-0000-0000-00006D3E0000}"/>
    <cellStyle name="Normal 21 6 4 2 2" xfId="16075" xr:uid="{00000000-0005-0000-0000-00006E3E0000}"/>
    <cellStyle name="Normal 21 6 4 2 2 2" xfId="16076" xr:uid="{00000000-0005-0000-0000-00006F3E0000}"/>
    <cellStyle name="Normal 21 6 4 2 3" xfId="16077" xr:uid="{00000000-0005-0000-0000-0000703E0000}"/>
    <cellStyle name="Normal 21 6 4 3" xfId="16078" xr:uid="{00000000-0005-0000-0000-0000713E0000}"/>
    <cellStyle name="Normal 21 6 4 3 2" xfId="16079" xr:uid="{00000000-0005-0000-0000-0000723E0000}"/>
    <cellStyle name="Normal 21 6 4 4" xfId="16080" xr:uid="{00000000-0005-0000-0000-0000733E0000}"/>
    <cellStyle name="Normal 21 6 5" xfId="16081" xr:uid="{00000000-0005-0000-0000-0000743E0000}"/>
    <cellStyle name="Normal 21 6 5 2" xfId="16082" xr:uid="{00000000-0005-0000-0000-0000753E0000}"/>
    <cellStyle name="Normal 21 6 5 2 2" xfId="16083" xr:uid="{00000000-0005-0000-0000-0000763E0000}"/>
    <cellStyle name="Normal 21 6 5 3" xfId="16084" xr:uid="{00000000-0005-0000-0000-0000773E0000}"/>
    <cellStyle name="Normal 21 6 6" xfId="16085" xr:uid="{00000000-0005-0000-0000-0000783E0000}"/>
    <cellStyle name="Normal 21 6 6 2" xfId="16086" xr:uid="{00000000-0005-0000-0000-0000793E0000}"/>
    <cellStyle name="Normal 21 6 7" xfId="16087" xr:uid="{00000000-0005-0000-0000-00007A3E0000}"/>
    <cellStyle name="Normal 21 6 8" xfId="16088" xr:uid="{00000000-0005-0000-0000-00007B3E0000}"/>
    <cellStyle name="Normal 21 7" xfId="16089" xr:uid="{00000000-0005-0000-0000-00007C3E0000}"/>
    <cellStyle name="Normal 21 7 2" xfId="16090" xr:uid="{00000000-0005-0000-0000-00007D3E0000}"/>
    <cellStyle name="Normal 21 7 2 2" xfId="16091" xr:uid="{00000000-0005-0000-0000-00007E3E0000}"/>
    <cellStyle name="Normal 21 7 2 2 2" xfId="16092" xr:uid="{00000000-0005-0000-0000-00007F3E0000}"/>
    <cellStyle name="Normal 21 7 2 2 2 2" xfId="16093" xr:uid="{00000000-0005-0000-0000-0000803E0000}"/>
    <cellStyle name="Normal 21 7 2 2 2 2 2" xfId="16094" xr:uid="{00000000-0005-0000-0000-0000813E0000}"/>
    <cellStyle name="Normal 21 7 2 2 2 3" xfId="16095" xr:uid="{00000000-0005-0000-0000-0000823E0000}"/>
    <cellStyle name="Normal 21 7 2 2 3" xfId="16096" xr:uid="{00000000-0005-0000-0000-0000833E0000}"/>
    <cellStyle name="Normal 21 7 2 2 3 2" xfId="16097" xr:uid="{00000000-0005-0000-0000-0000843E0000}"/>
    <cellStyle name="Normal 21 7 2 2 4" xfId="16098" xr:uid="{00000000-0005-0000-0000-0000853E0000}"/>
    <cellStyle name="Normal 21 7 2 3" xfId="16099" xr:uid="{00000000-0005-0000-0000-0000863E0000}"/>
    <cellStyle name="Normal 21 7 2 3 2" xfId="16100" xr:uid="{00000000-0005-0000-0000-0000873E0000}"/>
    <cellStyle name="Normal 21 7 2 3 2 2" xfId="16101" xr:uid="{00000000-0005-0000-0000-0000883E0000}"/>
    <cellStyle name="Normal 21 7 2 3 3" xfId="16102" xr:uid="{00000000-0005-0000-0000-0000893E0000}"/>
    <cellStyle name="Normal 21 7 2 4" xfId="16103" xr:uid="{00000000-0005-0000-0000-00008A3E0000}"/>
    <cellStyle name="Normal 21 7 2 4 2" xfId="16104" xr:uid="{00000000-0005-0000-0000-00008B3E0000}"/>
    <cellStyle name="Normal 21 7 2 5" xfId="16105" xr:uid="{00000000-0005-0000-0000-00008C3E0000}"/>
    <cellStyle name="Normal 21 7 2 6" xfId="16106" xr:uid="{00000000-0005-0000-0000-00008D3E0000}"/>
    <cellStyle name="Normal 21 7 3" xfId="16107" xr:uid="{00000000-0005-0000-0000-00008E3E0000}"/>
    <cellStyle name="Normal 21 7 3 2" xfId="16108" xr:uid="{00000000-0005-0000-0000-00008F3E0000}"/>
    <cellStyle name="Normal 21 7 3 2 2" xfId="16109" xr:uid="{00000000-0005-0000-0000-0000903E0000}"/>
    <cellStyle name="Normal 21 7 3 2 2 2" xfId="16110" xr:uid="{00000000-0005-0000-0000-0000913E0000}"/>
    <cellStyle name="Normal 21 7 3 2 3" xfId="16111" xr:uid="{00000000-0005-0000-0000-0000923E0000}"/>
    <cellStyle name="Normal 21 7 3 3" xfId="16112" xr:uid="{00000000-0005-0000-0000-0000933E0000}"/>
    <cellStyle name="Normal 21 7 3 3 2" xfId="16113" xr:uid="{00000000-0005-0000-0000-0000943E0000}"/>
    <cellStyle name="Normal 21 7 3 4" xfId="16114" xr:uid="{00000000-0005-0000-0000-0000953E0000}"/>
    <cellStyle name="Normal 21 7 4" xfId="16115" xr:uid="{00000000-0005-0000-0000-0000963E0000}"/>
    <cellStyle name="Normal 21 7 4 2" xfId="16116" xr:uid="{00000000-0005-0000-0000-0000973E0000}"/>
    <cellStyle name="Normal 21 7 4 2 2" xfId="16117" xr:uid="{00000000-0005-0000-0000-0000983E0000}"/>
    <cellStyle name="Normal 21 7 4 3" xfId="16118" xr:uid="{00000000-0005-0000-0000-0000993E0000}"/>
    <cellStyle name="Normal 21 7 5" xfId="16119" xr:uid="{00000000-0005-0000-0000-00009A3E0000}"/>
    <cellStyle name="Normal 21 7 5 2" xfId="16120" xr:uid="{00000000-0005-0000-0000-00009B3E0000}"/>
    <cellStyle name="Normal 21 7 6" xfId="16121" xr:uid="{00000000-0005-0000-0000-00009C3E0000}"/>
    <cellStyle name="Normal 21 7 7" xfId="16122" xr:uid="{00000000-0005-0000-0000-00009D3E0000}"/>
    <cellStyle name="Normal 21 8" xfId="16123" xr:uid="{00000000-0005-0000-0000-00009E3E0000}"/>
    <cellStyle name="Normal 21 8 2" xfId="16124" xr:uid="{00000000-0005-0000-0000-00009F3E0000}"/>
    <cellStyle name="Normal 21 8 2 2" xfId="16125" xr:uid="{00000000-0005-0000-0000-0000A03E0000}"/>
    <cellStyle name="Normal 21 8 2 2 2" xfId="16126" xr:uid="{00000000-0005-0000-0000-0000A13E0000}"/>
    <cellStyle name="Normal 21 8 2 2 2 2" xfId="16127" xr:uid="{00000000-0005-0000-0000-0000A23E0000}"/>
    <cellStyle name="Normal 21 8 2 2 3" xfId="16128" xr:uid="{00000000-0005-0000-0000-0000A33E0000}"/>
    <cellStyle name="Normal 21 8 2 3" xfId="16129" xr:uid="{00000000-0005-0000-0000-0000A43E0000}"/>
    <cellStyle name="Normal 21 8 2 3 2" xfId="16130" xr:uid="{00000000-0005-0000-0000-0000A53E0000}"/>
    <cellStyle name="Normal 21 8 2 4" xfId="16131" xr:uid="{00000000-0005-0000-0000-0000A63E0000}"/>
    <cellStyle name="Normal 21 8 3" xfId="16132" xr:uid="{00000000-0005-0000-0000-0000A73E0000}"/>
    <cellStyle name="Normal 21 8 3 2" xfId="16133" xr:uid="{00000000-0005-0000-0000-0000A83E0000}"/>
    <cellStyle name="Normal 21 8 3 2 2" xfId="16134" xr:uid="{00000000-0005-0000-0000-0000A93E0000}"/>
    <cellStyle name="Normal 21 8 3 3" xfId="16135" xr:uid="{00000000-0005-0000-0000-0000AA3E0000}"/>
    <cellStyle name="Normal 21 8 4" xfId="16136" xr:uid="{00000000-0005-0000-0000-0000AB3E0000}"/>
    <cellStyle name="Normal 21 8 4 2" xfId="16137" xr:uid="{00000000-0005-0000-0000-0000AC3E0000}"/>
    <cellStyle name="Normal 21 8 5" xfId="16138" xr:uid="{00000000-0005-0000-0000-0000AD3E0000}"/>
    <cellStyle name="Normal 21 8 6" xfId="16139" xr:uid="{00000000-0005-0000-0000-0000AE3E0000}"/>
    <cellStyle name="Normal 21 9" xfId="16140" xr:uid="{00000000-0005-0000-0000-0000AF3E0000}"/>
    <cellStyle name="Normal 21 9 2" xfId="16141" xr:uid="{00000000-0005-0000-0000-0000B03E0000}"/>
    <cellStyle name="Normal 21 9 2 2" xfId="16142" xr:uid="{00000000-0005-0000-0000-0000B13E0000}"/>
    <cellStyle name="Normal 21 9 2 2 2" xfId="16143" xr:uid="{00000000-0005-0000-0000-0000B23E0000}"/>
    <cellStyle name="Normal 21 9 2 3" xfId="16144" xr:uid="{00000000-0005-0000-0000-0000B33E0000}"/>
    <cellStyle name="Normal 21 9 3" xfId="16145" xr:uid="{00000000-0005-0000-0000-0000B43E0000}"/>
    <cellStyle name="Normal 21 9 3 2" xfId="16146" xr:uid="{00000000-0005-0000-0000-0000B53E0000}"/>
    <cellStyle name="Normal 21 9 4" xfId="16147" xr:uid="{00000000-0005-0000-0000-0000B63E0000}"/>
    <cellStyle name="Normal 210" xfId="16148" xr:uid="{00000000-0005-0000-0000-0000B73E0000}"/>
    <cellStyle name="Normal 210 2" xfId="16149" xr:uid="{00000000-0005-0000-0000-0000B83E0000}"/>
    <cellStyle name="Normal 210 2 2" xfId="16150" xr:uid="{00000000-0005-0000-0000-0000B93E0000}"/>
    <cellStyle name="Normal 210 2 2 2" xfId="16151" xr:uid="{00000000-0005-0000-0000-0000BA3E0000}"/>
    <cellStyle name="Normal 210 2 3" xfId="16152" xr:uid="{00000000-0005-0000-0000-0000BB3E0000}"/>
    <cellStyle name="Normal 210 3" xfId="16153" xr:uid="{00000000-0005-0000-0000-0000BC3E0000}"/>
    <cellStyle name="Normal 210 3 2" xfId="16154" xr:uid="{00000000-0005-0000-0000-0000BD3E0000}"/>
    <cellStyle name="Normal 210 4" xfId="16155" xr:uid="{00000000-0005-0000-0000-0000BE3E0000}"/>
    <cellStyle name="Normal 211" xfId="16156" xr:uid="{00000000-0005-0000-0000-0000BF3E0000}"/>
    <cellStyle name="Normal 211 2" xfId="16157" xr:uid="{00000000-0005-0000-0000-0000C03E0000}"/>
    <cellStyle name="Normal 211 2 2" xfId="16158" xr:uid="{00000000-0005-0000-0000-0000C13E0000}"/>
    <cellStyle name="Normal 211 2 2 2" xfId="16159" xr:uid="{00000000-0005-0000-0000-0000C23E0000}"/>
    <cellStyle name="Normal 211 2 3" xfId="16160" xr:uid="{00000000-0005-0000-0000-0000C33E0000}"/>
    <cellStyle name="Normal 211 3" xfId="16161" xr:uid="{00000000-0005-0000-0000-0000C43E0000}"/>
    <cellStyle name="Normal 211 3 2" xfId="16162" xr:uid="{00000000-0005-0000-0000-0000C53E0000}"/>
    <cellStyle name="Normal 211 4" xfId="16163" xr:uid="{00000000-0005-0000-0000-0000C63E0000}"/>
    <cellStyle name="Normal 212" xfId="16164" xr:uid="{00000000-0005-0000-0000-0000C73E0000}"/>
    <cellStyle name="Normal 212 2" xfId="16165" xr:uid="{00000000-0005-0000-0000-0000C83E0000}"/>
    <cellStyle name="Normal 212 2 2" xfId="16166" xr:uid="{00000000-0005-0000-0000-0000C93E0000}"/>
    <cellStyle name="Normal 212 2 2 2" xfId="16167" xr:uid="{00000000-0005-0000-0000-0000CA3E0000}"/>
    <cellStyle name="Normal 212 2 3" xfId="16168" xr:uid="{00000000-0005-0000-0000-0000CB3E0000}"/>
    <cellStyle name="Normal 212 3" xfId="16169" xr:uid="{00000000-0005-0000-0000-0000CC3E0000}"/>
    <cellStyle name="Normal 212 3 2" xfId="16170" xr:uid="{00000000-0005-0000-0000-0000CD3E0000}"/>
    <cellStyle name="Normal 212 4" xfId="16171" xr:uid="{00000000-0005-0000-0000-0000CE3E0000}"/>
    <cellStyle name="Normal 213" xfId="16172" xr:uid="{00000000-0005-0000-0000-0000CF3E0000}"/>
    <cellStyle name="Normal 213 2" xfId="16173" xr:uid="{00000000-0005-0000-0000-0000D03E0000}"/>
    <cellStyle name="Normal 213 2 2" xfId="16174" xr:uid="{00000000-0005-0000-0000-0000D13E0000}"/>
    <cellStyle name="Normal 213 2 2 2" xfId="16175" xr:uid="{00000000-0005-0000-0000-0000D23E0000}"/>
    <cellStyle name="Normal 213 2 3" xfId="16176" xr:uid="{00000000-0005-0000-0000-0000D33E0000}"/>
    <cellStyle name="Normal 213 3" xfId="16177" xr:uid="{00000000-0005-0000-0000-0000D43E0000}"/>
    <cellStyle name="Normal 213 3 2" xfId="16178" xr:uid="{00000000-0005-0000-0000-0000D53E0000}"/>
    <cellStyle name="Normal 213 4" xfId="16179" xr:uid="{00000000-0005-0000-0000-0000D63E0000}"/>
    <cellStyle name="Normal 214" xfId="16180" xr:uid="{00000000-0005-0000-0000-0000D73E0000}"/>
    <cellStyle name="Normal 214 2" xfId="16181" xr:uid="{00000000-0005-0000-0000-0000D83E0000}"/>
    <cellStyle name="Normal 214 2 2" xfId="16182" xr:uid="{00000000-0005-0000-0000-0000D93E0000}"/>
    <cellStyle name="Normal 214 2 2 2" xfId="16183" xr:uid="{00000000-0005-0000-0000-0000DA3E0000}"/>
    <cellStyle name="Normal 214 2 3" xfId="16184" xr:uid="{00000000-0005-0000-0000-0000DB3E0000}"/>
    <cellStyle name="Normal 214 3" xfId="16185" xr:uid="{00000000-0005-0000-0000-0000DC3E0000}"/>
    <cellStyle name="Normal 214 3 2" xfId="16186" xr:uid="{00000000-0005-0000-0000-0000DD3E0000}"/>
    <cellStyle name="Normal 214 4" xfId="16187" xr:uid="{00000000-0005-0000-0000-0000DE3E0000}"/>
    <cellStyle name="Normal 215" xfId="16188" xr:uid="{00000000-0005-0000-0000-0000DF3E0000}"/>
    <cellStyle name="Normal 215 2" xfId="16189" xr:uid="{00000000-0005-0000-0000-0000E03E0000}"/>
    <cellStyle name="Normal 215 2 2" xfId="16190" xr:uid="{00000000-0005-0000-0000-0000E13E0000}"/>
    <cellStyle name="Normal 215 2 2 2" xfId="16191" xr:uid="{00000000-0005-0000-0000-0000E23E0000}"/>
    <cellStyle name="Normal 215 2 3" xfId="16192" xr:uid="{00000000-0005-0000-0000-0000E33E0000}"/>
    <cellStyle name="Normal 215 3" xfId="16193" xr:uid="{00000000-0005-0000-0000-0000E43E0000}"/>
    <cellStyle name="Normal 215 3 2" xfId="16194" xr:uid="{00000000-0005-0000-0000-0000E53E0000}"/>
    <cellStyle name="Normal 215 4" xfId="16195" xr:uid="{00000000-0005-0000-0000-0000E63E0000}"/>
    <cellStyle name="Normal 216" xfId="16196" xr:uid="{00000000-0005-0000-0000-0000E73E0000}"/>
    <cellStyle name="Normal 216 2" xfId="16197" xr:uid="{00000000-0005-0000-0000-0000E83E0000}"/>
    <cellStyle name="Normal 216 2 2" xfId="16198" xr:uid="{00000000-0005-0000-0000-0000E93E0000}"/>
    <cellStyle name="Normal 216 2 2 2" xfId="16199" xr:uid="{00000000-0005-0000-0000-0000EA3E0000}"/>
    <cellStyle name="Normal 216 2 3" xfId="16200" xr:uid="{00000000-0005-0000-0000-0000EB3E0000}"/>
    <cellStyle name="Normal 216 3" xfId="16201" xr:uid="{00000000-0005-0000-0000-0000EC3E0000}"/>
    <cellStyle name="Normal 216 3 2" xfId="16202" xr:uid="{00000000-0005-0000-0000-0000ED3E0000}"/>
    <cellStyle name="Normal 216 4" xfId="16203" xr:uid="{00000000-0005-0000-0000-0000EE3E0000}"/>
    <cellStyle name="Normal 217" xfId="16204" xr:uid="{00000000-0005-0000-0000-0000EF3E0000}"/>
    <cellStyle name="Normal 217 2" xfId="16205" xr:uid="{00000000-0005-0000-0000-0000F03E0000}"/>
    <cellStyle name="Normal 217 2 2" xfId="16206" xr:uid="{00000000-0005-0000-0000-0000F13E0000}"/>
    <cellStyle name="Normal 217 2 2 2" xfId="16207" xr:uid="{00000000-0005-0000-0000-0000F23E0000}"/>
    <cellStyle name="Normal 217 2 3" xfId="16208" xr:uid="{00000000-0005-0000-0000-0000F33E0000}"/>
    <cellStyle name="Normal 217 3" xfId="16209" xr:uid="{00000000-0005-0000-0000-0000F43E0000}"/>
    <cellStyle name="Normal 217 3 2" xfId="16210" xr:uid="{00000000-0005-0000-0000-0000F53E0000}"/>
    <cellStyle name="Normal 217 4" xfId="16211" xr:uid="{00000000-0005-0000-0000-0000F63E0000}"/>
    <cellStyle name="Normal 218" xfId="16212" xr:uid="{00000000-0005-0000-0000-0000F73E0000}"/>
    <cellStyle name="Normal 218 2" xfId="16213" xr:uid="{00000000-0005-0000-0000-0000F83E0000}"/>
    <cellStyle name="Normal 218 2 2" xfId="16214" xr:uid="{00000000-0005-0000-0000-0000F93E0000}"/>
    <cellStyle name="Normal 218 2 2 2" xfId="16215" xr:uid="{00000000-0005-0000-0000-0000FA3E0000}"/>
    <cellStyle name="Normal 218 2 3" xfId="16216" xr:uid="{00000000-0005-0000-0000-0000FB3E0000}"/>
    <cellStyle name="Normal 218 3" xfId="16217" xr:uid="{00000000-0005-0000-0000-0000FC3E0000}"/>
    <cellStyle name="Normal 218 3 2" xfId="16218" xr:uid="{00000000-0005-0000-0000-0000FD3E0000}"/>
    <cellStyle name="Normal 218 4" xfId="16219" xr:uid="{00000000-0005-0000-0000-0000FE3E0000}"/>
    <cellStyle name="Normal 219" xfId="16220" xr:uid="{00000000-0005-0000-0000-0000FF3E0000}"/>
    <cellStyle name="Normal 219 2" xfId="16221" xr:uid="{00000000-0005-0000-0000-0000003F0000}"/>
    <cellStyle name="Normal 219 2 2" xfId="16222" xr:uid="{00000000-0005-0000-0000-0000013F0000}"/>
    <cellStyle name="Normal 219 2 2 2" xfId="16223" xr:uid="{00000000-0005-0000-0000-0000023F0000}"/>
    <cellStyle name="Normal 219 2 3" xfId="16224" xr:uid="{00000000-0005-0000-0000-0000033F0000}"/>
    <cellStyle name="Normal 219 3" xfId="16225" xr:uid="{00000000-0005-0000-0000-0000043F0000}"/>
    <cellStyle name="Normal 219 3 2" xfId="16226" xr:uid="{00000000-0005-0000-0000-0000053F0000}"/>
    <cellStyle name="Normal 219 4" xfId="16227" xr:uid="{00000000-0005-0000-0000-0000063F0000}"/>
    <cellStyle name="Normal 22" xfId="16228" xr:uid="{00000000-0005-0000-0000-0000073F0000}"/>
    <cellStyle name="Normal 22 10" xfId="16229" xr:uid="{00000000-0005-0000-0000-0000083F0000}"/>
    <cellStyle name="Normal 22 10 2" xfId="16230" xr:uid="{00000000-0005-0000-0000-0000093F0000}"/>
    <cellStyle name="Normal 22 10 2 2" xfId="16231" xr:uid="{00000000-0005-0000-0000-00000A3F0000}"/>
    <cellStyle name="Normal 22 10 3" xfId="16232" xr:uid="{00000000-0005-0000-0000-00000B3F0000}"/>
    <cellStyle name="Normal 22 11" xfId="16233" xr:uid="{00000000-0005-0000-0000-00000C3F0000}"/>
    <cellStyle name="Normal 22 11 2" xfId="16234" xr:uid="{00000000-0005-0000-0000-00000D3F0000}"/>
    <cellStyle name="Normal 22 12" xfId="16235" xr:uid="{00000000-0005-0000-0000-00000E3F0000}"/>
    <cellStyle name="Normal 22 13" xfId="16236" xr:uid="{00000000-0005-0000-0000-00000F3F0000}"/>
    <cellStyle name="Normal 22 14" xfId="16237" xr:uid="{00000000-0005-0000-0000-0000103F0000}"/>
    <cellStyle name="Normal 22 2" xfId="16238" xr:uid="{00000000-0005-0000-0000-0000113F0000}"/>
    <cellStyle name="Normal 22 2 10" xfId="16239" xr:uid="{00000000-0005-0000-0000-0000123F0000}"/>
    <cellStyle name="Normal 22 2 11" xfId="16240" xr:uid="{00000000-0005-0000-0000-0000133F0000}"/>
    <cellStyle name="Normal 22 2 12" xfId="16241" xr:uid="{00000000-0005-0000-0000-0000143F0000}"/>
    <cellStyle name="Normal 22 2 2" xfId="16242" xr:uid="{00000000-0005-0000-0000-0000153F0000}"/>
    <cellStyle name="Normal 22 2 2 10" xfId="16243" xr:uid="{00000000-0005-0000-0000-0000163F0000}"/>
    <cellStyle name="Normal 22 2 2 11" xfId="16244" xr:uid="{00000000-0005-0000-0000-0000173F0000}"/>
    <cellStyle name="Normal 22 2 2 2" xfId="16245" xr:uid="{00000000-0005-0000-0000-0000183F0000}"/>
    <cellStyle name="Normal 22 2 2 2 2" xfId="16246" xr:uid="{00000000-0005-0000-0000-0000193F0000}"/>
    <cellStyle name="Normal 22 2 2 2 2 2" xfId="16247" xr:uid="{00000000-0005-0000-0000-00001A3F0000}"/>
    <cellStyle name="Normal 22 2 2 2 2 2 2" xfId="16248" xr:uid="{00000000-0005-0000-0000-00001B3F0000}"/>
    <cellStyle name="Normal 22 2 2 2 2 2 2 2" xfId="16249" xr:uid="{00000000-0005-0000-0000-00001C3F0000}"/>
    <cellStyle name="Normal 22 2 2 2 2 2 2 2 2" xfId="16250" xr:uid="{00000000-0005-0000-0000-00001D3F0000}"/>
    <cellStyle name="Normal 22 2 2 2 2 2 2 2 2 2" xfId="16251" xr:uid="{00000000-0005-0000-0000-00001E3F0000}"/>
    <cellStyle name="Normal 22 2 2 2 2 2 2 2 2 2 2" xfId="16252" xr:uid="{00000000-0005-0000-0000-00001F3F0000}"/>
    <cellStyle name="Normal 22 2 2 2 2 2 2 2 2 3" xfId="16253" xr:uid="{00000000-0005-0000-0000-0000203F0000}"/>
    <cellStyle name="Normal 22 2 2 2 2 2 2 2 3" xfId="16254" xr:uid="{00000000-0005-0000-0000-0000213F0000}"/>
    <cellStyle name="Normal 22 2 2 2 2 2 2 2 3 2" xfId="16255" xr:uid="{00000000-0005-0000-0000-0000223F0000}"/>
    <cellStyle name="Normal 22 2 2 2 2 2 2 2 4" xfId="16256" xr:uid="{00000000-0005-0000-0000-0000233F0000}"/>
    <cellStyle name="Normal 22 2 2 2 2 2 2 3" xfId="16257" xr:uid="{00000000-0005-0000-0000-0000243F0000}"/>
    <cellStyle name="Normal 22 2 2 2 2 2 2 3 2" xfId="16258" xr:uid="{00000000-0005-0000-0000-0000253F0000}"/>
    <cellStyle name="Normal 22 2 2 2 2 2 2 3 2 2" xfId="16259" xr:uid="{00000000-0005-0000-0000-0000263F0000}"/>
    <cellStyle name="Normal 22 2 2 2 2 2 2 3 3" xfId="16260" xr:uid="{00000000-0005-0000-0000-0000273F0000}"/>
    <cellStyle name="Normal 22 2 2 2 2 2 2 4" xfId="16261" xr:uid="{00000000-0005-0000-0000-0000283F0000}"/>
    <cellStyle name="Normal 22 2 2 2 2 2 2 4 2" xfId="16262" xr:uid="{00000000-0005-0000-0000-0000293F0000}"/>
    <cellStyle name="Normal 22 2 2 2 2 2 2 5" xfId="16263" xr:uid="{00000000-0005-0000-0000-00002A3F0000}"/>
    <cellStyle name="Normal 22 2 2 2 2 2 2 6" xfId="16264" xr:uid="{00000000-0005-0000-0000-00002B3F0000}"/>
    <cellStyle name="Normal 22 2 2 2 2 2 3" xfId="16265" xr:uid="{00000000-0005-0000-0000-00002C3F0000}"/>
    <cellStyle name="Normal 22 2 2 2 2 2 3 2" xfId="16266" xr:uid="{00000000-0005-0000-0000-00002D3F0000}"/>
    <cellStyle name="Normal 22 2 2 2 2 2 3 2 2" xfId="16267" xr:uid="{00000000-0005-0000-0000-00002E3F0000}"/>
    <cellStyle name="Normal 22 2 2 2 2 2 3 2 2 2" xfId="16268" xr:uid="{00000000-0005-0000-0000-00002F3F0000}"/>
    <cellStyle name="Normal 22 2 2 2 2 2 3 2 3" xfId="16269" xr:uid="{00000000-0005-0000-0000-0000303F0000}"/>
    <cellStyle name="Normal 22 2 2 2 2 2 3 3" xfId="16270" xr:uid="{00000000-0005-0000-0000-0000313F0000}"/>
    <cellStyle name="Normal 22 2 2 2 2 2 3 3 2" xfId="16271" xr:uid="{00000000-0005-0000-0000-0000323F0000}"/>
    <cellStyle name="Normal 22 2 2 2 2 2 3 4" xfId="16272" xr:uid="{00000000-0005-0000-0000-0000333F0000}"/>
    <cellStyle name="Normal 22 2 2 2 2 2 4" xfId="16273" xr:uid="{00000000-0005-0000-0000-0000343F0000}"/>
    <cellStyle name="Normal 22 2 2 2 2 2 4 2" xfId="16274" xr:uid="{00000000-0005-0000-0000-0000353F0000}"/>
    <cellStyle name="Normal 22 2 2 2 2 2 4 2 2" xfId="16275" xr:uid="{00000000-0005-0000-0000-0000363F0000}"/>
    <cellStyle name="Normal 22 2 2 2 2 2 4 3" xfId="16276" xr:uid="{00000000-0005-0000-0000-0000373F0000}"/>
    <cellStyle name="Normal 22 2 2 2 2 2 5" xfId="16277" xr:uid="{00000000-0005-0000-0000-0000383F0000}"/>
    <cellStyle name="Normal 22 2 2 2 2 2 5 2" xfId="16278" xr:uid="{00000000-0005-0000-0000-0000393F0000}"/>
    <cellStyle name="Normal 22 2 2 2 2 2 6" xfId="16279" xr:uid="{00000000-0005-0000-0000-00003A3F0000}"/>
    <cellStyle name="Normal 22 2 2 2 2 2 7" xfId="16280" xr:uid="{00000000-0005-0000-0000-00003B3F0000}"/>
    <cellStyle name="Normal 22 2 2 2 2 3" xfId="16281" xr:uid="{00000000-0005-0000-0000-00003C3F0000}"/>
    <cellStyle name="Normal 22 2 2 2 2 3 2" xfId="16282" xr:uid="{00000000-0005-0000-0000-00003D3F0000}"/>
    <cellStyle name="Normal 22 2 2 2 2 3 2 2" xfId="16283" xr:uid="{00000000-0005-0000-0000-00003E3F0000}"/>
    <cellStyle name="Normal 22 2 2 2 2 3 2 2 2" xfId="16284" xr:uid="{00000000-0005-0000-0000-00003F3F0000}"/>
    <cellStyle name="Normal 22 2 2 2 2 3 2 2 2 2" xfId="16285" xr:uid="{00000000-0005-0000-0000-0000403F0000}"/>
    <cellStyle name="Normal 22 2 2 2 2 3 2 2 3" xfId="16286" xr:uid="{00000000-0005-0000-0000-0000413F0000}"/>
    <cellStyle name="Normal 22 2 2 2 2 3 2 3" xfId="16287" xr:uid="{00000000-0005-0000-0000-0000423F0000}"/>
    <cellStyle name="Normal 22 2 2 2 2 3 2 3 2" xfId="16288" xr:uid="{00000000-0005-0000-0000-0000433F0000}"/>
    <cellStyle name="Normal 22 2 2 2 2 3 2 4" xfId="16289" xr:uid="{00000000-0005-0000-0000-0000443F0000}"/>
    <cellStyle name="Normal 22 2 2 2 2 3 3" xfId="16290" xr:uid="{00000000-0005-0000-0000-0000453F0000}"/>
    <cellStyle name="Normal 22 2 2 2 2 3 3 2" xfId="16291" xr:uid="{00000000-0005-0000-0000-0000463F0000}"/>
    <cellStyle name="Normal 22 2 2 2 2 3 3 2 2" xfId="16292" xr:uid="{00000000-0005-0000-0000-0000473F0000}"/>
    <cellStyle name="Normal 22 2 2 2 2 3 3 3" xfId="16293" xr:uid="{00000000-0005-0000-0000-0000483F0000}"/>
    <cellStyle name="Normal 22 2 2 2 2 3 4" xfId="16294" xr:uid="{00000000-0005-0000-0000-0000493F0000}"/>
    <cellStyle name="Normal 22 2 2 2 2 3 4 2" xfId="16295" xr:uid="{00000000-0005-0000-0000-00004A3F0000}"/>
    <cellStyle name="Normal 22 2 2 2 2 3 5" xfId="16296" xr:uid="{00000000-0005-0000-0000-00004B3F0000}"/>
    <cellStyle name="Normal 22 2 2 2 2 3 6" xfId="16297" xr:uid="{00000000-0005-0000-0000-00004C3F0000}"/>
    <cellStyle name="Normal 22 2 2 2 2 4" xfId="16298" xr:uid="{00000000-0005-0000-0000-00004D3F0000}"/>
    <cellStyle name="Normal 22 2 2 2 2 4 2" xfId="16299" xr:uid="{00000000-0005-0000-0000-00004E3F0000}"/>
    <cellStyle name="Normal 22 2 2 2 2 4 2 2" xfId="16300" xr:uid="{00000000-0005-0000-0000-00004F3F0000}"/>
    <cellStyle name="Normal 22 2 2 2 2 4 2 2 2" xfId="16301" xr:uid="{00000000-0005-0000-0000-0000503F0000}"/>
    <cellStyle name="Normal 22 2 2 2 2 4 2 3" xfId="16302" xr:uid="{00000000-0005-0000-0000-0000513F0000}"/>
    <cellStyle name="Normal 22 2 2 2 2 4 3" xfId="16303" xr:uid="{00000000-0005-0000-0000-0000523F0000}"/>
    <cellStyle name="Normal 22 2 2 2 2 4 3 2" xfId="16304" xr:uid="{00000000-0005-0000-0000-0000533F0000}"/>
    <cellStyle name="Normal 22 2 2 2 2 4 4" xfId="16305" xr:uid="{00000000-0005-0000-0000-0000543F0000}"/>
    <cellStyle name="Normal 22 2 2 2 2 5" xfId="16306" xr:uid="{00000000-0005-0000-0000-0000553F0000}"/>
    <cellStyle name="Normal 22 2 2 2 2 5 2" xfId="16307" xr:uid="{00000000-0005-0000-0000-0000563F0000}"/>
    <cellStyle name="Normal 22 2 2 2 2 5 2 2" xfId="16308" xr:uid="{00000000-0005-0000-0000-0000573F0000}"/>
    <cellStyle name="Normal 22 2 2 2 2 5 3" xfId="16309" xr:uid="{00000000-0005-0000-0000-0000583F0000}"/>
    <cellStyle name="Normal 22 2 2 2 2 6" xfId="16310" xr:uid="{00000000-0005-0000-0000-0000593F0000}"/>
    <cellStyle name="Normal 22 2 2 2 2 6 2" xfId="16311" xr:uid="{00000000-0005-0000-0000-00005A3F0000}"/>
    <cellStyle name="Normal 22 2 2 2 2 7" xfId="16312" xr:uid="{00000000-0005-0000-0000-00005B3F0000}"/>
    <cellStyle name="Normal 22 2 2 2 2 8" xfId="16313" xr:uid="{00000000-0005-0000-0000-00005C3F0000}"/>
    <cellStyle name="Normal 22 2 2 2 3" xfId="16314" xr:uid="{00000000-0005-0000-0000-00005D3F0000}"/>
    <cellStyle name="Normal 22 2 2 2 3 2" xfId="16315" xr:uid="{00000000-0005-0000-0000-00005E3F0000}"/>
    <cellStyle name="Normal 22 2 2 2 3 2 2" xfId="16316" xr:uid="{00000000-0005-0000-0000-00005F3F0000}"/>
    <cellStyle name="Normal 22 2 2 2 3 2 2 2" xfId="16317" xr:uid="{00000000-0005-0000-0000-0000603F0000}"/>
    <cellStyle name="Normal 22 2 2 2 3 2 2 2 2" xfId="16318" xr:uid="{00000000-0005-0000-0000-0000613F0000}"/>
    <cellStyle name="Normal 22 2 2 2 3 2 2 2 2 2" xfId="16319" xr:uid="{00000000-0005-0000-0000-0000623F0000}"/>
    <cellStyle name="Normal 22 2 2 2 3 2 2 2 3" xfId="16320" xr:uid="{00000000-0005-0000-0000-0000633F0000}"/>
    <cellStyle name="Normal 22 2 2 2 3 2 2 3" xfId="16321" xr:uid="{00000000-0005-0000-0000-0000643F0000}"/>
    <cellStyle name="Normal 22 2 2 2 3 2 2 3 2" xfId="16322" xr:uid="{00000000-0005-0000-0000-0000653F0000}"/>
    <cellStyle name="Normal 22 2 2 2 3 2 2 4" xfId="16323" xr:uid="{00000000-0005-0000-0000-0000663F0000}"/>
    <cellStyle name="Normal 22 2 2 2 3 2 3" xfId="16324" xr:uid="{00000000-0005-0000-0000-0000673F0000}"/>
    <cellStyle name="Normal 22 2 2 2 3 2 3 2" xfId="16325" xr:uid="{00000000-0005-0000-0000-0000683F0000}"/>
    <cellStyle name="Normal 22 2 2 2 3 2 3 2 2" xfId="16326" xr:uid="{00000000-0005-0000-0000-0000693F0000}"/>
    <cellStyle name="Normal 22 2 2 2 3 2 3 3" xfId="16327" xr:uid="{00000000-0005-0000-0000-00006A3F0000}"/>
    <cellStyle name="Normal 22 2 2 2 3 2 4" xfId="16328" xr:uid="{00000000-0005-0000-0000-00006B3F0000}"/>
    <cellStyle name="Normal 22 2 2 2 3 2 4 2" xfId="16329" xr:uid="{00000000-0005-0000-0000-00006C3F0000}"/>
    <cellStyle name="Normal 22 2 2 2 3 2 5" xfId="16330" xr:uid="{00000000-0005-0000-0000-00006D3F0000}"/>
    <cellStyle name="Normal 22 2 2 2 3 2 6" xfId="16331" xr:uid="{00000000-0005-0000-0000-00006E3F0000}"/>
    <cellStyle name="Normal 22 2 2 2 3 3" xfId="16332" xr:uid="{00000000-0005-0000-0000-00006F3F0000}"/>
    <cellStyle name="Normal 22 2 2 2 3 3 2" xfId="16333" xr:uid="{00000000-0005-0000-0000-0000703F0000}"/>
    <cellStyle name="Normal 22 2 2 2 3 3 2 2" xfId="16334" xr:uid="{00000000-0005-0000-0000-0000713F0000}"/>
    <cellStyle name="Normal 22 2 2 2 3 3 2 2 2" xfId="16335" xr:uid="{00000000-0005-0000-0000-0000723F0000}"/>
    <cellStyle name="Normal 22 2 2 2 3 3 2 3" xfId="16336" xr:uid="{00000000-0005-0000-0000-0000733F0000}"/>
    <cellStyle name="Normal 22 2 2 2 3 3 3" xfId="16337" xr:uid="{00000000-0005-0000-0000-0000743F0000}"/>
    <cellStyle name="Normal 22 2 2 2 3 3 3 2" xfId="16338" xr:uid="{00000000-0005-0000-0000-0000753F0000}"/>
    <cellStyle name="Normal 22 2 2 2 3 3 4" xfId="16339" xr:uid="{00000000-0005-0000-0000-0000763F0000}"/>
    <cellStyle name="Normal 22 2 2 2 3 4" xfId="16340" xr:uid="{00000000-0005-0000-0000-0000773F0000}"/>
    <cellStyle name="Normal 22 2 2 2 3 4 2" xfId="16341" xr:uid="{00000000-0005-0000-0000-0000783F0000}"/>
    <cellStyle name="Normal 22 2 2 2 3 4 2 2" xfId="16342" xr:uid="{00000000-0005-0000-0000-0000793F0000}"/>
    <cellStyle name="Normal 22 2 2 2 3 4 3" xfId="16343" xr:uid="{00000000-0005-0000-0000-00007A3F0000}"/>
    <cellStyle name="Normal 22 2 2 2 3 5" xfId="16344" xr:uid="{00000000-0005-0000-0000-00007B3F0000}"/>
    <cellStyle name="Normal 22 2 2 2 3 5 2" xfId="16345" xr:uid="{00000000-0005-0000-0000-00007C3F0000}"/>
    <cellStyle name="Normal 22 2 2 2 3 6" xfId="16346" xr:uid="{00000000-0005-0000-0000-00007D3F0000}"/>
    <cellStyle name="Normal 22 2 2 2 3 7" xfId="16347" xr:uid="{00000000-0005-0000-0000-00007E3F0000}"/>
    <cellStyle name="Normal 22 2 2 2 4" xfId="16348" xr:uid="{00000000-0005-0000-0000-00007F3F0000}"/>
    <cellStyle name="Normal 22 2 2 2 4 2" xfId="16349" xr:uid="{00000000-0005-0000-0000-0000803F0000}"/>
    <cellStyle name="Normal 22 2 2 2 4 2 2" xfId="16350" xr:uid="{00000000-0005-0000-0000-0000813F0000}"/>
    <cellStyle name="Normal 22 2 2 2 4 2 2 2" xfId="16351" xr:uid="{00000000-0005-0000-0000-0000823F0000}"/>
    <cellStyle name="Normal 22 2 2 2 4 2 2 2 2" xfId="16352" xr:uid="{00000000-0005-0000-0000-0000833F0000}"/>
    <cellStyle name="Normal 22 2 2 2 4 2 2 3" xfId="16353" xr:uid="{00000000-0005-0000-0000-0000843F0000}"/>
    <cellStyle name="Normal 22 2 2 2 4 2 3" xfId="16354" xr:uid="{00000000-0005-0000-0000-0000853F0000}"/>
    <cellStyle name="Normal 22 2 2 2 4 2 3 2" xfId="16355" xr:uid="{00000000-0005-0000-0000-0000863F0000}"/>
    <cellStyle name="Normal 22 2 2 2 4 2 4" xfId="16356" xr:uid="{00000000-0005-0000-0000-0000873F0000}"/>
    <cellStyle name="Normal 22 2 2 2 4 3" xfId="16357" xr:uid="{00000000-0005-0000-0000-0000883F0000}"/>
    <cellStyle name="Normal 22 2 2 2 4 3 2" xfId="16358" xr:uid="{00000000-0005-0000-0000-0000893F0000}"/>
    <cellStyle name="Normal 22 2 2 2 4 3 2 2" xfId="16359" xr:uid="{00000000-0005-0000-0000-00008A3F0000}"/>
    <cellStyle name="Normal 22 2 2 2 4 3 3" xfId="16360" xr:uid="{00000000-0005-0000-0000-00008B3F0000}"/>
    <cellStyle name="Normal 22 2 2 2 4 4" xfId="16361" xr:uid="{00000000-0005-0000-0000-00008C3F0000}"/>
    <cellStyle name="Normal 22 2 2 2 4 4 2" xfId="16362" xr:uid="{00000000-0005-0000-0000-00008D3F0000}"/>
    <cellStyle name="Normal 22 2 2 2 4 5" xfId="16363" xr:uid="{00000000-0005-0000-0000-00008E3F0000}"/>
    <cellStyle name="Normal 22 2 2 2 4 6" xfId="16364" xr:uid="{00000000-0005-0000-0000-00008F3F0000}"/>
    <cellStyle name="Normal 22 2 2 2 5" xfId="16365" xr:uid="{00000000-0005-0000-0000-0000903F0000}"/>
    <cellStyle name="Normal 22 2 2 2 5 2" xfId="16366" xr:uid="{00000000-0005-0000-0000-0000913F0000}"/>
    <cellStyle name="Normal 22 2 2 2 5 2 2" xfId="16367" xr:uid="{00000000-0005-0000-0000-0000923F0000}"/>
    <cellStyle name="Normal 22 2 2 2 5 2 2 2" xfId="16368" xr:uid="{00000000-0005-0000-0000-0000933F0000}"/>
    <cellStyle name="Normal 22 2 2 2 5 2 3" xfId="16369" xr:uid="{00000000-0005-0000-0000-0000943F0000}"/>
    <cellStyle name="Normal 22 2 2 2 5 3" xfId="16370" xr:uid="{00000000-0005-0000-0000-0000953F0000}"/>
    <cellStyle name="Normal 22 2 2 2 5 3 2" xfId="16371" xr:uid="{00000000-0005-0000-0000-0000963F0000}"/>
    <cellStyle name="Normal 22 2 2 2 5 4" xfId="16372" xr:uid="{00000000-0005-0000-0000-0000973F0000}"/>
    <cellStyle name="Normal 22 2 2 2 6" xfId="16373" xr:uid="{00000000-0005-0000-0000-0000983F0000}"/>
    <cellStyle name="Normal 22 2 2 2 6 2" xfId="16374" xr:uid="{00000000-0005-0000-0000-0000993F0000}"/>
    <cellStyle name="Normal 22 2 2 2 6 2 2" xfId="16375" xr:uid="{00000000-0005-0000-0000-00009A3F0000}"/>
    <cellStyle name="Normal 22 2 2 2 6 3" xfId="16376" xr:uid="{00000000-0005-0000-0000-00009B3F0000}"/>
    <cellStyle name="Normal 22 2 2 2 7" xfId="16377" xr:uid="{00000000-0005-0000-0000-00009C3F0000}"/>
    <cellStyle name="Normal 22 2 2 2 7 2" xfId="16378" xr:uid="{00000000-0005-0000-0000-00009D3F0000}"/>
    <cellStyle name="Normal 22 2 2 2 8" xfId="16379" xr:uid="{00000000-0005-0000-0000-00009E3F0000}"/>
    <cellStyle name="Normal 22 2 2 2 9" xfId="16380" xr:uid="{00000000-0005-0000-0000-00009F3F0000}"/>
    <cellStyle name="Normal 22 2 2 3" xfId="16381" xr:uid="{00000000-0005-0000-0000-0000A03F0000}"/>
    <cellStyle name="Normal 22 2 2 3 2" xfId="16382" xr:uid="{00000000-0005-0000-0000-0000A13F0000}"/>
    <cellStyle name="Normal 22 2 2 3 2 2" xfId="16383" xr:uid="{00000000-0005-0000-0000-0000A23F0000}"/>
    <cellStyle name="Normal 22 2 2 3 2 2 2" xfId="16384" xr:uid="{00000000-0005-0000-0000-0000A33F0000}"/>
    <cellStyle name="Normal 22 2 2 3 2 2 2 2" xfId="16385" xr:uid="{00000000-0005-0000-0000-0000A43F0000}"/>
    <cellStyle name="Normal 22 2 2 3 2 2 2 2 2" xfId="16386" xr:uid="{00000000-0005-0000-0000-0000A53F0000}"/>
    <cellStyle name="Normal 22 2 2 3 2 2 2 2 2 2" xfId="16387" xr:uid="{00000000-0005-0000-0000-0000A63F0000}"/>
    <cellStyle name="Normal 22 2 2 3 2 2 2 2 3" xfId="16388" xr:uid="{00000000-0005-0000-0000-0000A73F0000}"/>
    <cellStyle name="Normal 22 2 2 3 2 2 2 3" xfId="16389" xr:uid="{00000000-0005-0000-0000-0000A83F0000}"/>
    <cellStyle name="Normal 22 2 2 3 2 2 2 3 2" xfId="16390" xr:uid="{00000000-0005-0000-0000-0000A93F0000}"/>
    <cellStyle name="Normal 22 2 2 3 2 2 2 4" xfId="16391" xr:uid="{00000000-0005-0000-0000-0000AA3F0000}"/>
    <cellStyle name="Normal 22 2 2 3 2 2 3" xfId="16392" xr:uid="{00000000-0005-0000-0000-0000AB3F0000}"/>
    <cellStyle name="Normal 22 2 2 3 2 2 3 2" xfId="16393" xr:uid="{00000000-0005-0000-0000-0000AC3F0000}"/>
    <cellStyle name="Normal 22 2 2 3 2 2 3 2 2" xfId="16394" xr:uid="{00000000-0005-0000-0000-0000AD3F0000}"/>
    <cellStyle name="Normal 22 2 2 3 2 2 3 3" xfId="16395" xr:uid="{00000000-0005-0000-0000-0000AE3F0000}"/>
    <cellStyle name="Normal 22 2 2 3 2 2 4" xfId="16396" xr:uid="{00000000-0005-0000-0000-0000AF3F0000}"/>
    <cellStyle name="Normal 22 2 2 3 2 2 4 2" xfId="16397" xr:uid="{00000000-0005-0000-0000-0000B03F0000}"/>
    <cellStyle name="Normal 22 2 2 3 2 2 5" xfId="16398" xr:uid="{00000000-0005-0000-0000-0000B13F0000}"/>
    <cellStyle name="Normal 22 2 2 3 2 2 6" xfId="16399" xr:uid="{00000000-0005-0000-0000-0000B23F0000}"/>
    <cellStyle name="Normal 22 2 2 3 2 3" xfId="16400" xr:uid="{00000000-0005-0000-0000-0000B33F0000}"/>
    <cellStyle name="Normal 22 2 2 3 2 3 2" xfId="16401" xr:uid="{00000000-0005-0000-0000-0000B43F0000}"/>
    <cellStyle name="Normal 22 2 2 3 2 3 2 2" xfId="16402" xr:uid="{00000000-0005-0000-0000-0000B53F0000}"/>
    <cellStyle name="Normal 22 2 2 3 2 3 2 2 2" xfId="16403" xr:uid="{00000000-0005-0000-0000-0000B63F0000}"/>
    <cellStyle name="Normal 22 2 2 3 2 3 2 3" xfId="16404" xr:uid="{00000000-0005-0000-0000-0000B73F0000}"/>
    <cellStyle name="Normal 22 2 2 3 2 3 3" xfId="16405" xr:uid="{00000000-0005-0000-0000-0000B83F0000}"/>
    <cellStyle name="Normal 22 2 2 3 2 3 3 2" xfId="16406" xr:uid="{00000000-0005-0000-0000-0000B93F0000}"/>
    <cellStyle name="Normal 22 2 2 3 2 3 4" xfId="16407" xr:uid="{00000000-0005-0000-0000-0000BA3F0000}"/>
    <cellStyle name="Normal 22 2 2 3 2 4" xfId="16408" xr:uid="{00000000-0005-0000-0000-0000BB3F0000}"/>
    <cellStyle name="Normal 22 2 2 3 2 4 2" xfId="16409" xr:uid="{00000000-0005-0000-0000-0000BC3F0000}"/>
    <cellStyle name="Normal 22 2 2 3 2 4 2 2" xfId="16410" xr:uid="{00000000-0005-0000-0000-0000BD3F0000}"/>
    <cellStyle name="Normal 22 2 2 3 2 4 3" xfId="16411" xr:uid="{00000000-0005-0000-0000-0000BE3F0000}"/>
    <cellStyle name="Normal 22 2 2 3 2 5" xfId="16412" xr:uid="{00000000-0005-0000-0000-0000BF3F0000}"/>
    <cellStyle name="Normal 22 2 2 3 2 5 2" xfId="16413" xr:uid="{00000000-0005-0000-0000-0000C03F0000}"/>
    <cellStyle name="Normal 22 2 2 3 2 6" xfId="16414" xr:uid="{00000000-0005-0000-0000-0000C13F0000}"/>
    <cellStyle name="Normal 22 2 2 3 2 7" xfId="16415" xr:uid="{00000000-0005-0000-0000-0000C23F0000}"/>
    <cellStyle name="Normal 22 2 2 3 3" xfId="16416" xr:uid="{00000000-0005-0000-0000-0000C33F0000}"/>
    <cellStyle name="Normal 22 2 2 3 3 2" xfId="16417" xr:uid="{00000000-0005-0000-0000-0000C43F0000}"/>
    <cellStyle name="Normal 22 2 2 3 3 2 2" xfId="16418" xr:uid="{00000000-0005-0000-0000-0000C53F0000}"/>
    <cellStyle name="Normal 22 2 2 3 3 2 2 2" xfId="16419" xr:uid="{00000000-0005-0000-0000-0000C63F0000}"/>
    <cellStyle name="Normal 22 2 2 3 3 2 2 2 2" xfId="16420" xr:uid="{00000000-0005-0000-0000-0000C73F0000}"/>
    <cellStyle name="Normal 22 2 2 3 3 2 2 3" xfId="16421" xr:uid="{00000000-0005-0000-0000-0000C83F0000}"/>
    <cellStyle name="Normal 22 2 2 3 3 2 3" xfId="16422" xr:uid="{00000000-0005-0000-0000-0000C93F0000}"/>
    <cellStyle name="Normal 22 2 2 3 3 2 3 2" xfId="16423" xr:uid="{00000000-0005-0000-0000-0000CA3F0000}"/>
    <cellStyle name="Normal 22 2 2 3 3 2 4" xfId="16424" xr:uid="{00000000-0005-0000-0000-0000CB3F0000}"/>
    <cellStyle name="Normal 22 2 2 3 3 3" xfId="16425" xr:uid="{00000000-0005-0000-0000-0000CC3F0000}"/>
    <cellStyle name="Normal 22 2 2 3 3 3 2" xfId="16426" xr:uid="{00000000-0005-0000-0000-0000CD3F0000}"/>
    <cellStyle name="Normal 22 2 2 3 3 3 2 2" xfId="16427" xr:uid="{00000000-0005-0000-0000-0000CE3F0000}"/>
    <cellStyle name="Normal 22 2 2 3 3 3 3" xfId="16428" xr:uid="{00000000-0005-0000-0000-0000CF3F0000}"/>
    <cellStyle name="Normal 22 2 2 3 3 4" xfId="16429" xr:uid="{00000000-0005-0000-0000-0000D03F0000}"/>
    <cellStyle name="Normal 22 2 2 3 3 4 2" xfId="16430" xr:uid="{00000000-0005-0000-0000-0000D13F0000}"/>
    <cellStyle name="Normal 22 2 2 3 3 5" xfId="16431" xr:uid="{00000000-0005-0000-0000-0000D23F0000}"/>
    <cellStyle name="Normal 22 2 2 3 3 6" xfId="16432" xr:uid="{00000000-0005-0000-0000-0000D33F0000}"/>
    <cellStyle name="Normal 22 2 2 3 4" xfId="16433" xr:uid="{00000000-0005-0000-0000-0000D43F0000}"/>
    <cellStyle name="Normal 22 2 2 3 4 2" xfId="16434" xr:uid="{00000000-0005-0000-0000-0000D53F0000}"/>
    <cellStyle name="Normal 22 2 2 3 4 2 2" xfId="16435" xr:uid="{00000000-0005-0000-0000-0000D63F0000}"/>
    <cellStyle name="Normal 22 2 2 3 4 2 2 2" xfId="16436" xr:uid="{00000000-0005-0000-0000-0000D73F0000}"/>
    <cellStyle name="Normal 22 2 2 3 4 2 3" xfId="16437" xr:uid="{00000000-0005-0000-0000-0000D83F0000}"/>
    <cellStyle name="Normal 22 2 2 3 4 3" xfId="16438" xr:uid="{00000000-0005-0000-0000-0000D93F0000}"/>
    <cellStyle name="Normal 22 2 2 3 4 3 2" xfId="16439" xr:uid="{00000000-0005-0000-0000-0000DA3F0000}"/>
    <cellStyle name="Normal 22 2 2 3 4 4" xfId="16440" xr:uid="{00000000-0005-0000-0000-0000DB3F0000}"/>
    <cellStyle name="Normal 22 2 2 3 5" xfId="16441" xr:uid="{00000000-0005-0000-0000-0000DC3F0000}"/>
    <cellStyle name="Normal 22 2 2 3 5 2" xfId="16442" xr:uid="{00000000-0005-0000-0000-0000DD3F0000}"/>
    <cellStyle name="Normal 22 2 2 3 5 2 2" xfId="16443" xr:uid="{00000000-0005-0000-0000-0000DE3F0000}"/>
    <cellStyle name="Normal 22 2 2 3 5 3" xfId="16444" xr:uid="{00000000-0005-0000-0000-0000DF3F0000}"/>
    <cellStyle name="Normal 22 2 2 3 6" xfId="16445" xr:uid="{00000000-0005-0000-0000-0000E03F0000}"/>
    <cellStyle name="Normal 22 2 2 3 6 2" xfId="16446" xr:uid="{00000000-0005-0000-0000-0000E13F0000}"/>
    <cellStyle name="Normal 22 2 2 3 7" xfId="16447" xr:uid="{00000000-0005-0000-0000-0000E23F0000}"/>
    <cellStyle name="Normal 22 2 2 3 8" xfId="16448" xr:uid="{00000000-0005-0000-0000-0000E33F0000}"/>
    <cellStyle name="Normal 22 2 2 4" xfId="16449" xr:uid="{00000000-0005-0000-0000-0000E43F0000}"/>
    <cellStyle name="Normal 22 2 2 4 2" xfId="16450" xr:uid="{00000000-0005-0000-0000-0000E53F0000}"/>
    <cellStyle name="Normal 22 2 2 4 2 2" xfId="16451" xr:uid="{00000000-0005-0000-0000-0000E63F0000}"/>
    <cellStyle name="Normal 22 2 2 4 2 2 2" xfId="16452" xr:uid="{00000000-0005-0000-0000-0000E73F0000}"/>
    <cellStyle name="Normal 22 2 2 4 2 2 2 2" xfId="16453" xr:uid="{00000000-0005-0000-0000-0000E83F0000}"/>
    <cellStyle name="Normal 22 2 2 4 2 2 2 2 2" xfId="16454" xr:uid="{00000000-0005-0000-0000-0000E93F0000}"/>
    <cellStyle name="Normal 22 2 2 4 2 2 2 3" xfId="16455" xr:uid="{00000000-0005-0000-0000-0000EA3F0000}"/>
    <cellStyle name="Normal 22 2 2 4 2 2 3" xfId="16456" xr:uid="{00000000-0005-0000-0000-0000EB3F0000}"/>
    <cellStyle name="Normal 22 2 2 4 2 2 3 2" xfId="16457" xr:uid="{00000000-0005-0000-0000-0000EC3F0000}"/>
    <cellStyle name="Normal 22 2 2 4 2 2 4" xfId="16458" xr:uid="{00000000-0005-0000-0000-0000ED3F0000}"/>
    <cellStyle name="Normal 22 2 2 4 2 3" xfId="16459" xr:uid="{00000000-0005-0000-0000-0000EE3F0000}"/>
    <cellStyle name="Normal 22 2 2 4 2 3 2" xfId="16460" xr:uid="{00000000-0005-0000-0000-0000EF3F0000}"/>
    <cellStyle name="Normal 22 2 2 4 2 3 2 2" xfId="16461" xr:uid="{00000000-0005-0000-0000-0000F03F0000}"/>
    <cellStyle name="Normal 22 2 2 4 2 3 3" xfId="16462" xr:uid="{00000000-0005-0000-0000-0000F13F0000}"/>
    <cellStyle name="Normal 22 2 2 4 2 4" xfId="16463" xr:uid="{00000000-0005-0000-0000-0000F23F0000}"/>
    <cellStyle name="Normal 22 2 2 4 2 4 2" xfId="16464" xr:uid="{00000000-0005-0000-0000-0000F33F0000}"/>
    <cellStyle name="Normal 22 2 2 4 2 5" xfId="16465" xr:uid="{00000000-0005-0000-0000-0000F43F0000}"/>
    <cellStyle name="Normal 22 2 2 4 2 6" xfId="16466" xr:uid="{00000000-0005-0000-0000-0000F53F0000}"/>
    <cellStyle name="Normal 22 2 2 4 3" xfId="16467" xr:uid="{00000000-0005-0000-0000-0000F63F0000}"/>
    <cellStyle name="Normal 22 2 2 4 3 2" xfId="16468" xr:uid="{00000000-0005-0000-0000-0000F73F0000}"/>
    <cellStyle name="Normal 22 2 2 4 3 2 2" xfId="16469" xr:uid="{00000000-0005-0000-0000-0000F83F0000}"/>
    <cellStyle name="Normal 22 2 2 4 3 2 2 2" xfId="16470" xr:uid="{00000000-0005-0000-0000-0000F93F0000}"/>
    <cellStyle name="Normal 22 2 2 4 3 2 3" xfId="16471" xr:uid="{00000000-0005-0000-0000-0000FA3F0000}"/>
    <cellStyle name="Normal 22 2 2 4 3 3" xfId="16472" xr:uid="{00000000-0005-0000-0000-0000FB3F0000}"/>
    <cellStyle name="Normal 22 2 2 4 3 3 2" xfId="16473" xr:uid="{00000000-0005-0000-0000-0000FC3F0000}"/>
    <cellStyle name="Normal 22 2 2 4 3 4" xfId="16474" xr:uid="{00000000-0005-0000-0000-0000FD3F0000}"/>
    <cellStyle name="Normal 22 2 2 4 4" xfId="16475" xr:uid="{00000000-0005-0000-0000-0000FE3F0000}"/>
    <cellStyle name="Normal 22 2 2 4 4 2" xfId="16476" xr:uid="{00000000-0005-0000-0000-0000FF3F0000}"/>
    <cellStyle name="Normal 22 2 2 4 4 2 2" xfId="16477" xr:uid="{00000000-0005-0000-0000-000000400000}"/>
    <cellStyle name="Normal 22 2 2 4 4 3" xfId="16478" xr:uid="{00000000-0005-0000-0000-000001400000}"/>
    <cellStyle name="Normal 22 2 2 4 5" xfId="16479" xr:uid="{00000000-0005-0000-0000-000002400000}"/>
    <cellStyle name="Normal 22 2 2 4 5 2" xfId="16480" xr:uid="{00000000-0005-0000-0000-000003400000}"/>
    <cellStyle name="Normal 22 2 2 4 6" xfId="16481" xr:uid="{00000000-0005-0000-0000-000004400000}"/>
    <cellStyle name="Normal 22 2 2 4 7" xfId="16482" xr:uid="{00000000-0005-0000-0000-000005400000}"/>
    <cellStyle name="Normal 22 2 2 5" xfId="16483" xr:uid="{00000000-0005-0000-0000-000006400000}"/>
    <cellStyle name="Normal 22 2 2 5 2" xfId="16484" xr:uid="{00000000-0005-0000-0000-000007400000}"/>
    <cellStyle name="Normal 22 2 2 5 2 2" xfId="16485" xr:uid="{00000000-0005-0000-0000-000008400000}"/>
    <cellStyle name="Normal 22 2 2 5 2 2 2" xfId="16486" xr:uid="{00000000-0005-0000-0000-000009400000}"/>
    <cellStyle name="Normal 22 2 2 5 2 2 2 2" xfId="16487" xr:uid="{00000000-0005-0000-0000-00000A400000}"/>
    <cellStyle name="Normal 22 2 2 5 2 2 3" xfId="16488" xr:uid="{00000000-0005-0000-0000-00000B400000}"/>
    <cellStyle name="Normal 22 2 2 5 2 3" xfId="16489" xr:uid="{00000000-0005-0000-0000-00000C400000}"/>
    <cellStyle name="Normal 22 2 2 5 2 3 2" xfId="16490" xr:uid="{00000000-0005-0000-0000-00000D400000}"/>
    <cellStyle name="Normal 22 2 2 5 2 4" xfId="16491" xr:uid="{00000000-0005-0000-0000-00000E400000}"/>
    <cellStyle name="Normal 22 2 2 5 3" xfId="16492" xr:uid="{00000000-0005-0000-0000-00000F400000}"/>
    <cellStyle name="Normal 22 2 2 5 3 2" xfId="16493" xr:uid="{00000000-0005-0000-0000-000010400000}"/>
    <cellStyle name="Normal 22 2 2 5 3 2 2" xfId="16494" xr:uid="{00000000-0005-0000-0000-000011400000}"/>
    <cellStyle name="Normal 22 2 2 5 3 3" xfId="16495" xr:uid="{00000000-0005-0000-0000-000012400000}"/>
    <cellStyle name="Normal 22 2 2 5 4" xfId="16496" xr:uid="{00000000-0005-0000-0000-000013400000}"/>
    <cellStyle name="Normal 22 2 2 5 4 2" xfId="16497" xr:uid="{00000000-0005-0000-0000-000014400000}"/>
    <cellStyle name="Normal 22 2 2 5 5" xfId="16498" xr:uid="{00000000-0005-0000-0000-000015400000}"/>
    <cellStyle name="Normal 22 2 2 5 6" xfId="16499" xr:uid="{00000000-0005-0000-0000-000016400000}"/>
    <cellStyle name="Normal 22 2 2 6" xfId="16500" xr:uid="{00000000-0005-0000-0000-000017400000}"/>
    <cellStyle name="Normal 22 2 2 6 2" xfId="16501" xr:uid="{00000000-0005-0000-0000-000018400000}"/>
    <cellStyle name="Normal 22 2 2 6 2 2" xfId="16502" xr:uid="{00000000-0005-0000-0000-000019400000}"/>
    <cellStyle name="Normal 22 2 2 6 2 2 2" xfId="16503" xr:uid="{00000000-0005-0000-0000-00001A400000}"/>
    <cellStyle name="Normal 22 2 2 6 2 3" xfId="16504" xr:uid="{00000000-0005-0000-0000-00001B400000}"/>
    <cellStyle name="Normal 22 2 2 6 3" xfId="16505" xr:uid="{00000000-0005-0000-0000-00001C400000}"/>
    <cellStyle name="Normal 22 2 2 6 3 2" xfId="16506" xr:uid="{00000000-0005-0000-0000-00001D400000}"/>
    <cellStyle name="Normal 22 2 2 6 4" xfId="16507" xr:uid="{00000000-0005-0000-0000-00001E400000}"/>
    <cellStyle name="Normal 22 2 2 7" xfId="16508" xr:uid="{00000000-0005-0000-0000-00001F400000}"/>
    <cellStyle name="Normal 22 2 2 7 2" xfId="16509" xr:uid="{00000000-0005-0000-0000-000020400000}"/>
    <cellStyle name="Normal 22 2 2 7 2 2" xfId="16510" xr:uid="{00000000-0005-0000-0000-000021400000}"/>
    <cellStyle name="Normal 22 2 2 7 3" xfId="16511" xr:uid="{00000000-0005-0000-0000-000022400000}"/>
    <cellStyle name="Normal 22 2 2 8" xfId="16512" xr:uid="{00000000-0005-0000-0000-000023400000}"/>
    <cellStyle name="Normal 22 2 2 8 2" xfId="16513" xr:uid="{00000000-0005-0000-0000-000024400000}"/>
    <cellStyle name="Normal 22 2 2 9" xfId="16514" xr:uid="{00000000-0005-0000-0000-000025400000}"/>
    <cellStyle name="Normal 22 2 3" xfId="16515" xr:uid="{00000000-0005-0000-0000-000026400000}"/>
    <cellStyle name="Normal 22 2 3 2" xfId="16516" xr:uid="{00000000-0005-0000-0000-000027400000}"/>
    <cellStyle name="Normal 22 2 3 2 2" xfId="16517" xr:uid="{00000000-0005-0000-0000-000028400000}"/>
    <cellStyle name="Normal 22 2 3 2 2 2" xfId="16518" xr:uid="{00000000-0005-0000-0000-000029400000}"/>
    <cellStyle name="Normal 22 2 3 2 2 2 2" xfId="16519" xr:uid="{00000000-0005-0000-0000-00002A400000}"/>
    <cellStyle name="Normal 22 2 3 2 2 2 2 2" xfId="16520" xr:uid="{00000000-0005-0000-0000-00002B400000}"/>
    <cellStyle name="Normal 22 2 3 2 2 2 2 2 2" xfId="16521" xr:uid="{00000000-0005-0000-0000-00002C400000}"/>
    <cellStyle name="Normal 22 2 3 2 2 2 2 2 2 2" xfId="16522" xr:uid="{00000000-0005-0000-0000-00002D400000}"/>
    <cellStyle name="Normal 22 2 3 2 2 2 2 2 3" xfId="16523" xr:uid="{00000000-0005-0000-0000-00002E400000}"/>
    <cellStyle name="Normal 22 2 3 2 2 2 2 3" xfId="16524" xr:uid="{00000000-0005-0000-0000-00002F400000}"/>
    <cellStyle name="Normal 22 2 3 2 2 2 2 3 2" xfId="16525" xr:uid="{00000000-0005-0000-0000-000030400000}"/>
    <cellStyle name="Normal 22 2 3 2 2 2 2 4" xfId="16526" xr:uid="{00000000-0005-0000-0000-000031400000}"/>
    <cellStyle name="Normal 22 2 3 2 2 2 3" xfId="16527" xr:uid="{00000000-0005-0000-0000-000032400000}"/>
    <cellStyle name="Normal 22 2 3 2 2 2 3 2" xfId="16528" xr:uid="{00000000-0005-0000-0000-000033400000}"/>
    <cellStyle name="Normal 22 2 3 2 2 2 3 2 2" xfId="16529" xr:uid="{00000000-0005-0000-0000-000034400000}"/>
    <cellStyle name="Normal 22 2 3 2 2 2 3 3" xfId="16530" xr:uid="{00000000-0005-0000-0000-000035400000}"/>
    <cellStyle name="Normal 22 2 3 2 2 2 4" xfId="16531" xr:uid="{00000000-0005-0000-0000-000036400000}"/>
    <cellStyle name="Normal 22 2 3 2 2 2 4 2" xfId="16532" xr:uid="{00000000-0005-0000-0000-000037400000}"/>
    <cellStyle name="Normal 22 2 3 2 2 2 5" xfId="16533" xr:uid="{00000000-0005-0000-0000-000038400000}"/>
    <cellStyle name="Normal 22 2 3 2 2 2 6" xfId="16534" xr:uid="{00000000-0005-0000-0000-000039400000}"/>
    <cellStyle name="Normal 22 2 3 2 2 3" xfId="16535" xr:uid="{00000000-0005-0000-0000-00003A400000}"/>
    <cellStyle name="Normal 22 2 3 2 2 3 2" xfId="16536" xr:uid="{00000000-0005-0000-0000-00003B400000}"/>
    <cellStyle name="Normal 22 2 3 2 2 3 2 2" xfId="16537" xr:uid="{00000000-0005-0000-0000-00003C400000}"/>
    <cellStyle name="Normal 22 2 3 2 2 3 2 2 2" xfId="16538" xr:uid="{00000000-0005-0000-0000-00003D400000}"/>
    <cellStyle name="Normal 22 2 3 2 2 3 2 3" xfId="16539" xr:uid="{00000000-0005-0000-0000-00003E400000}"/>
    <cellStyle name="Normal 22 2 3 2 2 3 3" xfId="16540" xr:uid="{00000000-0005-0000-0000-00003F400000}"/>
    <cellStyle name="Normal 22 2 3 2 2 3 3 2" xfId="16541" xr:uid="{00000000-0005-0000-0000-000040400000}"/>
    <cellStyle name="Normal 22 2 3 2 2 3 4" xfId="16542" xr:uid="{00000000-0005-0000-0000-000041400000}"/>
    <cellStyle name="Normal 22 2 3 2 2 4" xfId="16543" xr:uid="{00000000-0005-0000-0000-000042400000}"/>
    <cellStyle name="Normal 22 2 3 2 2 4 2" xfId="16544" xr:uid="{00000000-0005-0000-0000-000043400000}"/>
    <cellStyle name="Normal 22 2 3 2 2 4 2 2" xfId="16545" xr:uid="{00000000-0005-0000-0000-000044400000}"/>
    <cellStyle name="Normal 22 2 3 2 2 4 3" xfId="16546" xr:uid="{00000000-0005-0000-0000-000045400000}"/>
    <cellStyle name="Normal 22 2 3 2 2 5" xfId="16547" xr:uid="{00000000-0005-0000-0000-000046400000}"/>
    <cellStyle name="Normal 22 2 3 2 2 5 2" xfId="16548" xr:uid="{00000000-0005-0000-0000-000047400000}"/>
    <cellStyle name="Normal 22 2 3 2 2 6" xfId="16549" xr:uid="{00000000-0005-0000-0000-000048400000}"/>
    <cellStyle name="Normal 22 2 3 2 2 7" xfId="16550" xr:uid="{00000000-0005-0000-0000-000049400000}"/>
    <cellStyle name="Normal 22 2 3 2 3" xfId="16551" xr:uid="{00000000-0005-0000-0000-00004A400000}"/>
    <cellStyle name="Normal 22 2 3 2 3 2" xfId="16552" xr:uid="{00000000-0005-0000-0000-00004B400000}"/>
    <cellStyle name="Normal 22 2 3 2 3 2 2" xfId="16553" xr:uid="{00000000-0005-0000-0000-00004C400000}"/>
    <cellStyle name="Normal 22 2 3 2 3 2 2 2" xfId="16554" xr:uid="{00000000-0005-0000-0000-00004D400000}"/>
    <cellStyle name="Normal 22 2 3 2 3 2 2 2 2" xfId="16555" xr:uid="{00000000-0005-0000-0000-00004E400000}"/>
    <cellStyle name="Normal 22 2 3 2 3 2 2 3" xfId="16556" xr:uid="{00000000-0005-0000-0000-00004F400000}"/>
    <cellStyle name="Normal 22 2 3 2 3 2 3" xfId="16557" xr:uid="{00000000-0005-0000-0000-000050400000}"/>
    <cellStyle name="Normal 22 2 3 2 3 2 3 2" xfId="16558" xr:uid="{00000000-0005-0000-0000-000051400000}"/>
    <cellStyle name="Normal 22 2 3 2 3 2 4" xfId="16559" xr:uid="{00000000-0005-0000-0000-000052400000}"/>
    <cellStyle name="Normal 22 2 3 2 3 3" xfId="16560" xr:uid="{00000000-0005-0000-0000-000053400000}"/>
    <cellStyle name="Normal 22 2 3 2 3 3 2" xfId="16561" xr:uid="{00000000-0005-0000-0000-000054400000}"/>
    <cellStyle name="Normal 22 2 3 2 3 3 2 2" xfId="16562" xr:uid="{00000000-0005-0000-0000-000055400000}"/>
    <cellStyle name="Normal 22 2 3 2 3 3 3" xfId="16563" xr:uid="{00000000-0005-0000-0000-000056400000}"/>
    <cellStyle name="Normal 22 2 3 2 3 4" xfId="16564" xr:uid="{00000000-0005-0000-0000-000057400000}"/>
    <cellStyle name="Normal 22 2 3 2 3 4 2" xfId="16565" xr:uid="{00000000-0005-0000-0000-000058400000}"/>
    <cellStyle name="Normal 22 2 3 2 3 5" xfId="16566" xr:uid="{00000000-0005-0000-0000-000059400000}"/>
    <cellStyle name="Normal 22 2 3 2 3 6" xfId="16567" xr:uid="{00000000-0005-0000-0000-00005A400000}"/>
    <cellStyle name="Normal 22 2 3 2 4" xfId="16568" xr:uid="{00000000-0005-0000-0000-00005B400000}"/>
    <cellStyle name="Normal 22 2 3 2 4 2" xfId="16569" xr:uid="{00000000-0005-0000-0000-00005C400000}"/>
    <cellStyle name="Normal 22 2 3 2 4 2 2" xfId="16570" xr:uid="{00000000-0005-0000-0000-00005D400000}"/>
    <cellStyle name="Normal 22 2 3 2 4 2 2 2" xfId="16571" xr:uid="{00000000-0005-0000-0000-00005E400000}"/>
    <cellStyle name="Normal 22 2 3 2 4 2 3" xfId="16572" xr:uid="{00000000-0005-0000-0000-00005F400000}"/>
    <cellStyle name="Normal 22 2 3 2 4 3" xfId="16573" xr:uid="{00000000-0005-0000-0000-000060400000}"/>
    <cellStyle name="Normal 22 2 3 2 4 3 2" xfId="16574" xr:uid="{00000000-0005-0000-0000-000061400000}"/>
    <cellStyle name="Normal 22 2 3 2 4 4" xfId="16575" xr:uid="{00000000-0005-0000-0000-000062400000}"/>
    <cellStyle name="Normal 22 2 3 2 5" xfId="16576" xr:uid="{00000000-0005-0000-0000-000063400000}"/>
    <cellStyle name="Normal 22 2 3 2 5 2" xfId="16577" xr:uid="{00000000-0005-0000-0000-000064400000}"/>
    <cellStyle name="Normal 22 2 3 2 5 2 2" xfId="16578" xr:uid="{00000000-0005-0000-0000-000065400000}"/>
    <cellStyle name="Normal 22 2 3 2 5 3" xfId="16579" xr:uid="{00000000-0005-0000-0000-000066400000}"/>
    <cellStyle name="Normal 22 2 3 2 6" xfId="16580" xr:uid="{00000000-0005-0000-0000-000067400000}"/>
    <cellStyle name="Normal 22 2 3 2 6 2" xfId="16581" xr:uid="{00000000-0005-0000-0000-000068400000}"/>
    <cellStyle name="Normal 22 2 3 2 7" xfId="16582" xr:uid="{00000000-0005-0000-0000-000069400000}"/>
    <cellStyle name="Normal 22 2 3 2 8" xfId="16583" xr:uid="{00000000-0005-0000-0000-00006A400000}"/>
    <cellStyle name="Normal 22 2 3 3" xfId="16584" xr:uid="{00000000-0005-0000-0000-00006B400000}"/>
    <cellStyle name="Normal 22 2 3 3 2" xfId="16585" xr:uid="{00000000-0005-0000-0000-00006C400000}"/>
    <cellStyle name="Normal 22 2 3 3 2 2" xfId="16586" xr:uid="{00000000-0005-0000-0000-00006D400000}"/>
    <cellStyle name="Normal 22 2 3 3 2 2 2" xfId="16587" xr:uid="{00000000-0005-0000-0000-00006E400000}"/>
    <cellStyle name="Normal 22 2 3 3 2 2 2 2" xfId="16588" xr:uid="{00000000-0005-0000-0000-00006F400000}"/>
    <cellStyle name="Normal 22 2 3 3 2 2 2 2 2" xfId="16589" xr:uid="{00000000-0005-0000-0000-000070400000}"/>
    <cellStyle name="Normal 22 2 3 3 2 2 2 3" xfId="16590" xr:uid="{00000000-0005-0000-0000-000071400000}"/>
    <cellStyle name="Normal 22 2 3 3 2 2 3" xfId="16591" xr:uid="{00000000-0005-0000-0000-000072400000}"/>
    <cellStyle name="Normal 22 2 3 3 2 2 3 2" xfId="16592" xr:uid="{00000000-0005-0000-0000-000073400000}"/>
    <cellStyle name="Normal 22 2 3 3 2 2 4" xfId="16593" xr:uid="{00000000-0005-0000-0000-000074400000}"/>
    <cellStyle name="Normal 22 2 3 3 2 3" xfId="16594" xr:uid="{00000000-0005-0000-0000-000075400000}"/>
    <cellStyle name="Normal 22 2 3 3 2 3 2" xfId="16595" xr:uid="{00000000-0005-0000-0000-000076400000}"/>
    <cellStyle name="Normal 22 2 3 3 2 3 2 2" xfId="16596" xr:uid="{00000000-0005-0000-0000-000077400000}"/>
    <cellStyle name="Normal 22 2 3 3 2 3 3" xfId="16597" xr:uid="{00000000-0005-0000-0000-000078400000}"/>
    <cellStyle name="Normal 22 2 3 3 2 4" xfId="16598" xr:uid="{00000000-0005-0000-0000-000079400000}"/>
    <cellStyle name="Normal 22 2 3 3 2 4 2" xfId="16599" xr:uid="{00000000-0005-0000-0000-00007A400000}"/>
    <cellStyle name="Normal 22 2 3 3 2 5" xfId="16600" xr:uid="{00000000-0005-0000-0000-00007B400000}"/>
    <cellStyle name="Normal 22 2 3 3 2 6" xfId="16601" xr:uid="{00000000-0005-0000-0000-00007C400000}"/>
    <cellStyle name="Normal 22 2 3 3 3" xfId="16602" xr:uid="{00000000-0005-0000-0000-00007D400000}"/>
    <cellStyle name="Normal 22 2 3 3 3 2" xfId="16603" xr:uid="{00000000-0005-0000-0000-00007E400000}"/>
    <cellStyle name="Normal 22 2 3 3 3 2 2" xfId="16604" xr:uid="{00000000-0005-0000-0000-00007F400000}"/>
    <cellStyle name="Normal 22 2 3 3 3 2 2 2" xfId="16605" xr:uid="{00000000-0005-0000-0000-000080400000}"/>
    <cellStyle name="Normal 22 2 3 3 3 2 3" xfId="16606" xr:uid="{00000000-0005-0000-0000-000081400000}"/>
    <cellStyle name="Normal 22 2 3 3 3 3" xfId="16607" xr:uid="{00000000-0005-0000-0000-000082400000}"/>
    <cellStyle name="Normal 22 2 3 3 3 3 2" xfId="16608" xr:uid="{00000000-0005-0000-0000-000083400000}"/>
    <cellStyle name="Normal 22 2 3 3 3 4" xfId="16609" xr:uid="{00000000-0005-0000-0000-000084400000}"/>
    <cellStyle name="Normal 22 2 3 3 4" xfId="16610" xr:uid="{00000000-0005-0000-0000-000085400000}"/>
    <cellStyle name="Normal 22 2 3 3 4 2" xfId="16611" xr:uid="{00000000-0005-0000-0000-000086400000}"/>
    <cellStyle name="Normal 22 2 3 3 4 2 2" xfId="16612" xr:uid="{00000000-0005-0000-0000-000087400000}"/>
    <cellStyle name="Normal 22 2 3 3 4 3" xfId="16613" xr:uid="{00000000-0005-0000-0000-000088400000}"/>
    <cellStyle name="Normal 22 2 3 3 5" xfId="16614" xr:uid="{00000000-0005-0000-0000-000089400000}"/>
    <cellStyle name="Normal 22 2 3 3 5 2" xfId="16615" xr:uid="{00000000-0005-0000-0000-00008A400000}"/>
    <cellStyle name="Normal 22 2 3 3 6" xfId="16616" xr:uid="{00000000-0005-0000-0000-00008B400000}"/>
    <cellStyle name="Normal 22 2 3 3 7" xfId="16617" xr:uid="{00000000-0005-0000-0000-00008C400000}"/>
    <cellStyle name="Normal 22 2 3 4" xfId="16618" xr:uid="{00000000-0005-0000-0000-00008D400000}"/>
    <cellStyle name="Normal 22 2 3 4 2" xfId="16619" xr:uid="{00000000-0005-0000-0000-00008E400000}"/>
    <cellStyle name="Normal 22 2 3 4 2 2" xfId="16620" xr:uid="{00000000-0005-0000-0000-00008F400000}"/>
    <cellStyle name="Normal 22 2 3 4 2 2 2" xfId="16621" xr:uid="{00000000-0005-0000-0000-000090400000}"/>
    <cellStyle name="Normal 22 2 3 4 2 2 2 2" xfId="16622" xr:uid="{00000000-0005-0000-0000-000091400000}"/>
    <cellStyle name="Normal 22 2 3 4 2 2 3" xfId="16623" xr:uid="{00000000-0005-0000-0000-000092400000}"/>
    <cellStyle name="Normal 22 2 3 4 2 3" xfId="16624" xr:uid="{00000000-0005-0000-0000-000093400000}"/>
    <cellStyle name="Normal 22 2 3 4 2 3 2" xfId="16625" xr:uid="{00000000-0005-0000-0000-000094400000}"/>
    <cellStyle name="Normal 22 2 3 4 2 4" xfId="16626" xr:uid="{00000000-0005-0000-0000-000095400000}"/>
    <cellStyle name="Normal 22 2 3 4 3" xfId="16627" xr:uid="{00000000-0005-0000-0000-000096400000}"/>
    <cellStyle name="Normal 22 2 3 4 3 2" xfId="16628" xr:uid="{00000000-0005-0000-0000-000097400000}"/>
    <cellStyle name="Normal 22 2 3 4 3 2 2" xfId="16629" xr:uid="{00000000-0005-0000-0000-000098400000}"/>
    <cellStyle name="Normal 22 2 3 4 3 3" xfId="16630" xr:uid="{00000000-0005-0000-0000-000099400000}"/>
    <cellStyle name="Normal 22 2 3 4 4" xfId="16631" xr:uid="{00000000-0005-0000-0000-00009A400000}"/>
    <cellStyle name="Normal 22 2 3 4 4 2" xfId="16632" xr:uid="{00000000-0005-0000-0000-00009B400000}"/>
    <cellStyle name="Normal 22 2 3 4 5" xfId="16633" xr:uid="{00000000-0005-0000-0000-00009C400000}"/>
    <cellStyle name="Normal 22 2 3 4 6" xfId="16634" xr:uid="{00000000-0005-0000-0000-00009D400000}"/>
    <cellStyle name="Normal 22 2 3 5" xfId="16635" xr:uid="{00000000-0005-0000-0000-00009E400000}"/>
    <cellStyle name="Normal 22 2 3 5 2" xfId="16636" xr:uid="{00000000-0005-0000-0000-00009F400000}"/>
    <cellStyle name="Normal 22 2 3 5 2 2" xfId="16637" xr:uid="{00000000-0005-0000-0000-0000A0400000}"/>
    <cellStyle name="Normal 22 2 3 5 2 2 2" xfId="16638" xr:uid="{00000000-0005-0000-0000-0000A1400000}"/>
    <cellStyle name="Normal 22 2 3 5 2 3" xfId="16639" xr:uid="{00000000-0005-0000-0000-0000A2400000}"/>
    <cellStyle name="Normal 22 2 3 5 3" xfId="16640" xr:uid="{00000000-0005-0000-0000-0000A3400000}"/>
    <cellStyle name="Normal 22 2 3 5 3 2" xfId="16641" xr:uid="{00000000-0005-0000-0000-0000A4400000}"/>
    <cellStyle name="Normal 22 2 3 5 4" xfId="16642" xr:uid="{00000000-0005-0000-0000-0000A5400000}"/>
    <cellStyle name="Normal 22 2 3 6" xfId="16643" xr:uid="{00000000-0005-0000-0000-0000A6400000}"/>
    <cellStyle name="Normal 22 2 3 6 2" xfId="16644" xr:uid="{00000000-0005-0000-0000-0000A7400000}"/>
    <cellStyle name="Normal 22 2 3 6 2 2" xfId="16645" xr:uid="{00000000-0005-0000-0000-0000A8400000}"/>
    <cellStyle name="Normal 22 2 3 6 3" xfId="16646" xr:uid="{00000000-0005-0000-0000-0000A9400000}"/>
    <cellStyle name="Normal 22 2 3 7" xfId="16647" xr:uid="{00000000-0005-0000-0000-0000AA400000}"/>
    <cellStyle name="Normal 22 2 3 7 2" xfId="16648" xr:uid="{00000000-0005-0000-0000-0000AB400000}"/>
    <cellStyle name="Normal 22 2 3 8" xfId="16649" xr:uid="{00000000-0005-0000-0000-0000AC400000}"/>
    <cellStyle name="Normal 22 2 3 9" xfId="16650" xr:uid="{00000000-0005-0000-0000-0000AD400000}"/>
    <cellStyle name="Normal 22 2 4" xfId="16651" xr:uid="{00000000-0005-0000-0000-0000AE400000}"/>
    <cellStyle name="Normal 22 2 4 2" xfId="16652" xr:uid="{00000000-0005-0000-0000-0000AF400000}"/>
    <cellStyle name="Normal 22 2 4 2 2" xfId="16653" xr:uid="{00000000-0005-0000-0000-0000B0400000}"/>
    <cellStyle name="Normal 22 2 4 2 2 2" xfId="16654" xr:uid="{00000000-0005-0000-0000-0000B1400000}"/>
    <cellStyle name="Normal 22 2 4 2 2 2 2" xfId="16655" xr:uid="{00000000-0005-0000-0000-0000B2400000}"/>
    <cellStyle name="Normal 22 2 4 2 2 2 2 2" xfId="16656" xr:uid="{00000000-0005-0000-0000-0000B3400000}"/>
    <cellStyle name="Normal 22 2 4 2 2 2 2 2 2" xfId="16657" xr:uid="{00000000-0005-0000-0000-0000B4400000}"/>
    <cellStyle name="Normal 22 2 4 2 2 2 2 3" xfId="16658" xr:uid="{00000000-0005-0000-0000-0000B5400000}"/>
    <cellStyle name="Normal 22 2 4 2 2 2 3" xfId="16659" xr:uid="{00000000-0005-0000-0000-0000B6400000}"/>
    <cellStyle name="Normal 22 2 4 2 2 2 3 2" xfId="16660" xr:uid="{00000000-0005-0000-0000-0000B7400000}"/>
    <cellStyle name="Normal 22 2 4 2 2 2 4" xfId="16661" xr:uid="{00000000-0005-0000-0000-0000B8400000}"/>
    <cellStyle name="Normal 22 2 4 2 2 3" xfId="16662" xr:uid="{00000000-0005-0000-0000-0000B9400000}"/>
    <cellStyle name="Normal 22 2 4 2 2 3 2" xfId="16663" xr:uid="{00000000-0005-0000-0000-0000BA400000}"/>
    <cellStyle name="Normal 22 2 4 2 2 3 2 2" xfId="16664" xr:uid="{00000000-0005-0000-0000-0000BB400000}"/>
    <cellStyle name="Normal 22 2 4 2 2 3 3" xfId="16665" xr:uid="{00000000-0005-0000-0000-0000BC400000}"/>
    <cellStyle name="Normal 22 2 4 2 2 4" xfId="16666" xr:uid="{00000000-0005-0000-0000-0000BD400000}"/>
    <cellStyle name="Normal 22 2 4 2 2 4 2" xfId="16667" xr:uid="{00000000-0005-0000-0000-0000BE400000}"/>
    <cellStyle name="Normal 22 2 4 2 2 5" xfId="16668" xr:uid="{00000000-0005-0000-0000-0000BF400000}"/>
    <cellStyle name="Normal 22 2 4 2 2 6" xfId="16669" xr:uid="{00000000-0005-0000-0000-0000C0400000}"/>
    <cellStyle name="Normal 22 2 4 2 3" xfId="16670" xr:uid="{00000000-0005-0000-0000-0000C1400000}"/>
    <cellStyle name="Normal 22 2 4 2 3 2" xfId="16671" xr:uid="{00000000-0005-0000-0000-0000C2400000}"/>
    <cellStyle name="Normal 22 2 4 2 3 2 2" xfId="16672" xr:uid="{00000000-0005-0000-0000-0000C3400000}"/>
    <cellStyle name="Normal 22 2 4 2 3 2 2 2" xfId="16673" xr:uid="{00000000-0005-0000-0000-0000C4400000}"/>
    <cellStyle name="Normal 22 2 4 2 3 2 3" xfId="16674" xr:uid="{00000000-0005-0000-0000-0000C5400000}"/>
    <cellStyle name="Normal 22 2 4 2 3 3" xfId="16675" xr:uid="{00000000-0005-0000-0000-0000C6400000}"/>
    <cellStyle name="Normal 22 2 4 2 3 3 2" xfId="16676" xr:uid="{00000000-0005-0000-0000-0000C7400000}"/>
    <cellStyle name="Normal 22 2 4 2 3 4" xfId="16677" xr:uid="{00000000-0005-0000-0000-0000C8400000}"/>
    <cellStyle name="Normal 22 2 4 2 4" xfId="16678" xr:uid="{00000000-0005-0000-0000-0000C9400000}"/>
    <cellStyle name="Normal 22 2 4 2 4 2" xfId="16679" xr:uid="{00000000-0005-0000-0000-0000CA400000}"/>
    <cellStyle name="Normal 22 2 4 2 4 2 2" xfId="16680" xr:uid="{00000000-0005-0000-0000-0000CB400000}"/>
    <cellStyle name="Normal 22 2 4 2 4 3" xfId="16681" xr:uid="{00000000-0005-0000-0000-0000CC400000}"/>
    <cellStyle name="Normal 22 2 4 2 5" xfId="16682" xr:uid="{00000000-0005-0000-0000-0000CD400000}"/>
    <cellStyle name="Normal 22 2 4 2 5 2" xfId="16683" xr:uid="{00000000-0005-0000-0000-0000CE400000}"/>
    <cellStyle name="Normal 22 2 4 2 6" xfId="16684" xr:uid="{00000000-0005-0000-0000-0000CF400000}"/>
    <cellStyle name="Normal 22 2 4 2 7" xfId="16685" xr:uid="{00000000-0005-0000-0000-0000D0400000}"/>
    <cellStyle name="Normal 22 2 4 3" xfId="16686" xr:uid="{00000000-0005-0000-0000-0000D1400000}"/>
    <cellStyle name="Normal 22 2 4 3 2" xfId="16687" xr:uid="{00000000-0005-0000-0000-0000D2400000}"/>
    <cellStyle name="Normal 22 2 4 3 2 2" xfId="16688" xr:uid="{00000000-0005-0000-0000-0000D3400000}"/>
    <cellStyle name="Normal 22 2 4 3 2 2 2" xfId="16689" xr:uid="{00000000-0005-0000-0000-0000D4400000}"/>
    <cellStyle name="Normal 22 2 4 3 2 2 2 2" xfId="16690" xr:uid="{00000000-0005-0000-0000-0000D5400000}"/>
    <cellStyle name="Normal 22 2 4 3 2 2 3" xfId="16691" xr:uid="{00000000-0005-0000-0000-0000D6400000}"/>
    <cellStyle name="Normal 22 2 4 3 2 3" xfId="16692" xr:uid="{00000000-0005-0000-0000-0000D7400000}"/>
    <cellStyle name="Normal 22 2 4 3 2 3 2" xfId="16693" xr:uid="{00000000-0005-0000-0000-0000D8400000}"/>
    <cellStyle name="Normal 22 2 4 3 2 4" xfId="16694" xr:uid="{00000000-0005-0000-0000-0000D9400000}"/>
    <cellStyle name="Normal 22 2 4 3 3" xfId="16695" xr:uid="{00000000-0005-0000-0000-0000DA400000}"/>
    <cellStyle name="Normal 22 2 4 3 3 2" xfId="16696" xr:uid="{00000000-0005-0000-0000-0000DB400000}"/>
    <cellStyle name="Normal 22 2 4 3 3 2 2" xfId="16697" xr:uid="{00000000-0005-0000-0000-0000DC400000}"/>
    <cellStyle name="Normal 22 2 4 3 3 3" xfId="16698" xr:uid="{00000000-0005-0000-0000-0000DD400000}"/>
    <cellStyle name="Normal 22 2 4 3 4" xfId="16699" xr:uid="{00000000-0005-0000-0000-0000DE400000}"/>
    <cellStyle name="Normal 22 2 4 3 4 2" xfId="16700" xr:uid="{00000000-0005-0000-0000-0000DF400000}"/>
    <cellStyle name="Normal 22 2 4 3 5" xfId="16701" xr:uid="{00000000-0005-0000-0000-0000E0400000}"/>
    <cellStyle name="Normal 22 2 4 3 6" xfId="16702" xr:uid="{00000000-0005-0000-0000-0000E1400000}"/>
    <cellStyle name="Normal 22 2 4 4" xfId="16703" xr:uid="{00000000-0005-0000-0000-0000E2400000}"/>
    <cellStyle name="Normal 22 2 4 4 2" xfId="16704" xr:uid="{00000000-0005-0000-0000-0000E3400000}"/>
    <cellStyle name="Normal 22 2 4 4 2 2" xfId="16705" xr:uid="{00000000-0005-0000-0000-0000E4400000}"/>
    <cellStyle name="Normal 22 2 4 4 2 2 2" xfId="16706" xr:uid="{00000000-0005-0000-0000-0000E5400000}"/>
    <cellStyle name="Normal 22 2 4 4 2 3" xfId="16707" xr:uid="{00000000-0005-0000-0000-0000E6400000}"/>
    <cellStyle name="Normal 22 2 4 4 3" xfId="16708" xr:uid="{00000000-0005-0000-0000-0000E7400000}"/>
    <cellStyle name="Normal 22 2 4 4 3 2" xfId="16709" xr:uid="{00000000-0005-0000-0000-0000E8400000}"/>
    <cellStyle name="Normal 22 2 4 4 4" xfId="16710" xr:uid="{00000000-0005-0000-0000-0000E9400000}"/>
    <cellStyle name="Normal 22 2 4 5" xfId="16711" xr:uid="{00000000-0005-0000-0000-0000EA400000}"/>
    <cellStyle name="Normal 22 2 4 5 2" xfId="16712" xr:uid="{00000000-0005-0000-0000-0000EB400000}"/>
    <cellStyle name="Normal 22 2 4 5 2 2" xfId="16713" xr:uid="{00000000-0005-0000-0000-0000EC400000}"/>
    <cellStyle name="Normal 22 2 4 5 3" xfId="16714" xr:uid="{00000000-0005-0000-0000-0000ED400000}"/>
    <cellStyle name="Normal 22 2 4 6" xfId="16715" xr:uid="{00000000-0005-0000-0000-0000EE400000}"/>
    <cellStyle name="Normal 22 2 4 6 2" xfId="16716" xr:uid="{00000000-0005-0000-0000-0000EF400000}"/>
    <cellStyle name="Normal 22 2 4 7" xfId="16717" xr:uid="{00000000-0005-0000-0000-0000F0400000}"/>
    <cellStyle name="Normal 22 2 4 8" xfId="16718" xr:uid="{00000000-0005-0000-0000-0000F1400000}"/>
    <cellStyle name="Normal 22 2 5" xfId="16719" xr:uid="{00000000-0005-0000-0000-0000F2400000}"/>
    <cellStyle name="Normal 22 2 5 2" xfId="16720" xr:uid="{00000000-0005-0000-0000-0000F3400000}"/>
    <cellStyle name="Normal 22 2 5 2 2" xfId="16721" xr:uid="{00000000-0005-0000-0000-0000F4400000}"/>
    <cellStyle name="Normal 22 2 5 2 2 2" xfId="16722" xr:uid="{00000000-0005-0000-0000-0000F5400000}"/>
    <cellStyle name="Normal 22 2 5 2 2 2 2" xfId="16723" xr:uid="{00000000-0005-0000-0000-0000F6400000}"/>
    <cellStyle name="Normal 22 2 5 2 2 2 2 2" xfId="16724" xr:uid="{00000000-0005-0000-0000-0000F7400000}"/>
    <cellStyle name="Normal 22 2 5 2 2 2 3" xfId="16725" xr:uid="{00000000-0005-0000-0000-0000F8400000}"/>
    <cellStyle name="Normal 22 2 5 2 2 3" xfId="16726" xr:uid="{00000000-0005-0000-0000-0000F9400000}"/>
    <cellStyle name="Normal 22 2 5 2 2 3 2" xfId="16727" xr:uid="{00000000-0005-0000-0000-0000FA400000}"/>
    <cellStyle name="Normal 22 2 5 2 2 4" xfId="16728" xr:uid="{00000000-0005-0000-0000-0000FB400000}"/>
    <cellStyle name="Normal 22 2 5 2 3" xfId="16729" xr:uid="{00000000-0005-0000-0000-0000FC400000}"/>
    <cellStyle name="Normal 22 2 5 2 3 2" xfId="16730" xr:uid="{00000000-0005-0000-0000-0000FD400000}"/>
    <cellStyle name="Normal 22 2 5 2 3 2 2" xfId="16731" xr:uid="{00000000-0005-0000-0000-0000FE400000}"/>
    <cellStyle name="Normal 22 2 5 2 3 3" xfId="16732" xr:uid="{00000000-0005-0000-0000-0000FF400000}"/>
    <cellStyle name="Normal 22 2 5 2 4" xfId="16733" xr:uid="{00000000-0005-0000-0000-000000410000}"/>
    <cellStyle name="Normal 22 2 5 2 4 2" xfId="16734" xr:uid="{00000000-0005-0000-0000-000001410000}"/>
    <cellStyle name="Normal 22 2 5 2 5" xfId="16735" xr:uid="{00000000-0005-0000-0000-000002410000}"/>
    <cellStyle name="Normal 22 2 5 2 6" xfId="16736" xr:uid="{00000000-0005-0000-0000-000003410000}"/>
    <cellStyle name="Normal 22 2 5 3" xfId="16737" xr:uid="{00000000-0005-0000-0000-000004410000}"/>
    <cellStyle name="Normal 22 2 5 3 2" xfId="16738" xr:uid="{00000000-0005-0000-0000-000005410000}"/>
    <cellStyle name="Normal 22 2 5 3 2 2" xfId="16739" xr:uid="{00000000-0005-0000-0000-000006410000}"/>
    <cellStyle name="Normal 22 2 5 3 2 2 2" xfId="16740" xr:uid="{00000000-0005-0000-0000-000007410000}"/>
    <cellStyle name="Normal 22 2 5 3 2 3" xfId="16741" xr:uid="{00000000-0005-0000-0000-000008410000}"/>
    <cellStyle name="Normal 22 2 5 3 3" xfId="16742" xr:uid="{00000000-0005-0000-0000-000009410000}"/>
    <cellStyle name="Normal 22 2 5 3 3 2" xfId="16743" xr:uid="{00000000-0005-0000-0000-00000A410000}"/>
    <cellStyle name="Normal 22 2 5 3 4" xfId="16744" xr:uid="{00000000-0005-0000-0000-00000B410000}"/>
    <cellStyle name="Normal 22 2 5 4" xfId="16745" xr:uid="{00000000-0005-0000-0000-00000C410000}"/>
    <cellStyle name="Normal 22 2 5 4 2" xfId="16746" xr:uid="{00000000-0005-0000-0000-00000D410000}"/>
    <cellStyle name="Normal 22 2 5 4 2 2" xfId="16747" xr:uid="{00000000-0005-0000-0000-00000E410000}"/>
    <cellStyle name="Normal 22 2 5 4 3" xfId="16748" xr:uid="{00000000-0005-0000-0000-00000F410000}"/>
    <cellStyle name="Normal 22 2 5 5" xfId="16749" xr:uid="{00000000-0005-0000-0000-000010410000}"/>
    <cellStyle name="Normal 22 2 5 5 2" xfId="16750" xr:uid="{00000000-0005-0000-0000-000011410000}"/>
    <cellStyle name="Normal 22 2 5 6" xfId="16751" xr:uid="{00000000-0005-0000-0000-000012410000}"/>
    <cellStyle name="Normal 22 2 5 7" xfId="16752" xr:uid="{00000000-0005-0000-0000-000013410000}"/>
    <cellStyle name="Normal 22 2 6" xfId="16753" xr:uid="{00000000-0005-0000-0000-000014410000}"/>
    <cellStyle name="Normal 22 2 6 2" xfId="16754" xr:uid="{00000000-0005-0000-0000-000015410000}"/>
    <cellStyle name="Normal 22 2 6 2 2" xfId="16755" xr:uid="{00000000-0005-0000-0000-000016410000}"/>
    <cellStyle name="Normal 22 2 6 2 2 2" xfId="16756" xr:uid="{00000000-0005-0000-0000-000017410000}"/>
    <cellStyle name="Normal 22 2 6 2 2 2 2" xfId="16757" xr:uid="{00000000-0005-0000-0000-000018410000}"/>
    <cellStyle name="Normal 22 2 6 2 2 3" xfId="16758" xr:uid="{00000000-0005-0000-0000-000019410000}"/>
    <cellStyle name="Normal 22 2 6 2 3" xfId="16759" xr:uid="{00000000-0005-0000-0000-00001A410000}"/>
    <cellStyle name="Normal 22 2 6 2 3 2" xfId="16760" xr:uid="{00000000-0005-0000-0000-00001B410000}"/>
    <cellStyle name="Normal 22 2 6 2 4" xfId="16761" xr:uid="{00000000-0005-0000-0000-00001C410000}"/>
    <cellStyle name="Normal 22 2 6 3" xfId="16762" xr:uid="{00000000-0005-0000-0000-00001D410000}"/>
    <cellStyle name="Normal 22 2 6 3 2" xfId="16763" xr:uid="{00000000-0005-0000-0000-00001E410000}"/>
    <cellStyle name="Normal 22 2 6 3 2 2" xfId="16764" xr:uid="{00000000-0005-0000-0000-00001F410000}"/>
    <cellStyle name="Normal 22 2 6 3 3" xfId="16765" xr:uid="{00000000-0005-0000-0000-000020410000}"/>
    <cellStyle name="Normal 22 2 6 4" xfId="16766" xr:uid="{00000000-0005-0000-0000-000021410000}"/>
    <cellStyle name="Normal 22 2 6 4 2" xfId="16767" xr:uid="{00000000-0005-0000-0000-000022410000}"/>
    <cellStyle name="Normal 22 2 6 5" xfId="16768" xr:uid="{00000000-0005-0000-0000-000023410000}"/>
    <cellStyle name="Normal 22 2 6 6" xfId="16769" xr:uid="{00000000-0005-0000-0000-000024410000}"/>
    <cellStyle name="Normal 22 2 7" xfId="16770" xr:uid="{00000000-0005-0000-0000-000025410000}"/>
    <cellStyle name="Normal 22 2 7 2" xfId="16771" xr:uid="{00000000-0005-0000-0000-000026410000}"/>
    <cellStyle name="Normal 22 2 7 2 2" xfId="16772" xr:uid="{00000000-0005-0000-0000-000027410000}"/>
    <cellStyle name="Normal 22 2 7 2 2 2" xfId="16773" xr:uid="{00000000-0005-0000-0000-000028410000}"/>
    <cellStyle name="Normal 22 2 7 2 3" xfId="16774" xr:uid="{00000000-0005-0000-0000-000029410000}"/>
    <cellStyle name="Normal 22 2 7 3" xfId="16775" xr:uid="{00000000-0005-0000-0000-00002A410000}"/>
    <cellStyle name="Normal 22 2 7 3 2" xfId="16776" xr:uid="{00000000-0005-0000-0000-00002B410000}"/>
    <cellStyle name="Normal 22 2 7 4" xfId="16777" xr:uid="{00000000-0005-0000-0000-00002C410000}"/>
    <cellStyle name="Normal 22 2 8" xfId="16778" xr:uid="{00000000-0005-0000-0000-00002D410000}"/>
    <cellStyle name="Normal 22 2 8 2" xfId="16779" xr:uid="{00000000-0005-0000-0000-00002E410000}"/>
    <cellStyle name="Normal 22 2 8 2 2" xfId="16780" xr:uid="{00000000-0005-0000-0000-00002F410000}"/>
    <cellStyle name="Normal 22 2 8 3" xfId="16781" xr:uid="{00000000-0005-0000-0000-000030410000}"/>
    <cellStyle name="Normal 22 2 9" xfId="16782" xr:uid="{00000000-0005-0000-0000-000031410000}"/>
    <cellStyle name="Normal 22 2 9 2" xfId="16783" xr:uid="{00000000-0005-0000-0000-000032410000}"/>
    <cellStyle name="Normal 22 3" xfId="16784" xr:uid="{00000000-0005-0000-0000-000033410000}"/>
    <cellStyle name="Normal 22 3 10" xfId="16785" xr:uid="{00000000-0005-0000-0000-000034410000}"/>
    <cellStyle name="Normal 22 3 11" xfId="16786" xr:uid="{00000000-0005-0000-0000-000035410000}"/>
    <cellStyle name="Normal 22 3 2" xfId="16787" xr:uid="{00000000-0005-0000-0000-000036410000}"/>
    <cellStyle name="Normal 22 3 2 2" xfId="16788" xr:uid="{00000000-0005-0000-0000-000037410000}"/>
    <cellStyle name="Normal 22 3 2 2 2" xfId="16789" xr:uid="{00000000-0005-0000-0000-000038410000}"/>
    <cellStyle name="Normal 22 3 2 2 2 2" xfId="16790" xr:uid="{00000000-0005-0000-0000-000039410000}"/>
    <cellStyle name="Normal 22 3 2 2 2 2 2" xfId="16791" xr:uid="{00000000-0005-0000-0000-00003A410000}"/>
    <cellStyle name="Normal 22 3 2 2 2 2 2 2" xfId="16792" xr:uid="{00000000-0005-0000-0000-00003B410000}"/>
    <cellStyle name="Normal 22 3 2 2 2 2 2 2 2" xfId="16793" xr:uid="{00000000-0005-0000-0000-00003C410000}"/>
    <cellStyle name="Normal 22 3 2 2 2 2 2 2 2 2" xfId="16794" xr:uid="{00000000-0005-0000-0000-00003D410000}"/>
    <cellStyle name="Normal 22 3 2 2 2 2 2 2 3" xfId="16795" xr:uid="{00000000-0005-0000-0000-00003E410000}"/>
    <cellStyle name="Normal 22 3 2 2 2 2 2 3" xfId="16796" xr:uid="{00000000-0005-0000-0000-00003F410000}"/>
    <cellStyle name="Normal 22 3 2 2 2 2 2 3 2" xfId="16797" xr:uid="{00000000-0005-0000-0000-000040410000}"/>
    <cellStyle name="Normal 22 3 2 2 2 2 2 4" xfId="16798" xr:uid="{00000000-0005-0000-0000-000041410000}"/>
    <cellStyle name="Normal 22 3 2 2 2 2 3" xfId="16799" xr:uid="{00000000-0005-0000-0000-000042410000}"/>
    <cellStyle name="Normal 22 3 2 2 2 2 3 2" xfId="16800" xr:uid="{00000000-0005-0000-0000-000043410000}"/>
    <cellStyle name="Normal 22 3 2 2 2 2 3 2 2" xfId="16801" xr:uid="{00000000-0005-0000-0000-000044410000}"/>
    <cellStyle name="Normal 22 3 2 2 2 2 3 3" xfId="16802" xr:uid="{00000000-0005-0000-0000-000045410000}"/>
    <cellStyle name="Normal 22 3 2 2 2 2 4" xfId="16803" xr:uid="{00000000-0005-0000-0000-000046410000}"/>
    <cellStyle name="Normal 22 3 2 2 2 2 4 2" xfId="16804" xr:uid="{00000000-0005-0000-0000-000047410000}"/>
    <cellStyle name="Normal 22 3 2 2 2 2 5" xfId="16805" xr:uid="{00000000-0005-0000-0000-000048410000}"/>
    <cellStyle name="Normal 22 3 2 2 2 2 6" xfId="16806" xr:uid="{00000000-0005-0000-0000-000049410000}"/>
    <cellStyle name="Normal 22 3 2 2 2 3" xfId="16807" xr:uid="{00000000-0005-0000-0000-00004A410000}"/>
    <cellStyle name="Normal 22 3 2 2 2 3 2" xfId="16808" xr:uid="{00000000-0005-0000-0000-00004B410000}"/>
    <cellStyle name="Normal 22 3 2 2 2 3 2 2" xfId="16809" xr:uid="{00000000-0005-0000-0000-00004C410000}"/>
    <cellStyle name="Normal 22 3 2 2 2 3 2 2 2" xfId="16810" xr:uid="{00000000-0005-0000-0000-00004D410000}"/>
    <cellStyle name="Normal 22 3 2 2 2 3 2 3" xfId="16811" xr:uid="{00000000-0005-0000-0000-00004E410000}"/>
    <cellStyle name="Normal 22 3 2 2 2 3 3" xfId="16812" xr:uid="{00000000-0005-0000-0000-00004F410000}"/>
    <cellStyle name="Normal 22 3 2 2 2 3 3 2" xfId="16813" xr:uid="{00000000-0005-0000-0000-000050410000}"/>
    <cellStyle name="Normal 22 3 2 2 2 3 4" xfId="16814" xr:uid="{00000000-0005-0000-0000-000051410000}"/>
    <cellStyle name="Normal 22 3 2 2 2 4" xfId="16815" xr:uid="{00000000-0005-0000-0000-000052410000}"/>
    <cellStyle name="Normal 22 3 2 2 2 4 2" xfId="16816" xr:uid="{00000000-0005-0000-0000-000053410000}"/>
    <cellStyle name="Normal 22 3 2 2 2 4 2 2" xfId="16817" xr:uid="{00000000-0005-0000-0000-000054410000}"/>
    <cellStyle name="Normal 22 3 2 2 2 4 3" xfId="16818" xr:uid="{00000000-0005-0000-0000-000055410000}"/>
    <cellStyle name="Normal 22 3 2 2 2 5" xfId="16819" xr:uid="{00000000-0005-0000-0000-000056410000}"/>
    <cellStyle name="Normal 22 3 2 2 2 5 2" xfId="16820" xr:uid="{00000000-0005-0000-0000-000057410000}"/>
    <cellStyle name="Normal 22 3 2 2 2 6" xfId="16821" xr:uid="{00000000-0005-0000-0000-000058410000}"/>
    <cellStyle name="Normal 22 3 2 2 2 7" xfId="16822" xr:uid="{00000000-0005-0000-0000-000059410000}"/>
    <cellStyle name="Normal 22 3 2 2 3" xfId="16823" xr:uid="{00000000-0005-0000-0000-00005A410000}"/>
    <cellStyle name="Normal 22 3 2 2 3 2" xfId="16824" xr:uid="{00000000-0005-0000-0000-00005B410000}"/>
    <cellStyle name="Normal 22 3 2 2 3 2 2" xfId="16825" xr:uid="{00000000-0005-0000-0000-00005C410000}"/>
    <cellStyle name="Normal 22 3 2 2 3 2 2 2" xfId="16826" xr:uid="{00000000-0005-0000-0000-00005D410000}"/>
    <cellStyle name="Normal 22 3 2 2 3 2 2 2 2" xfId="16827" xr:uid="{00000000-0005-0000-0000-00005E410000}"/>
    <cellStyle name="Normal 22 3 2 2 3 2 2 3" xfId="16828" xr:uid="{00000000-0005-0000-0000-00005F410000}"/>
    <cellStyle name="Normal 22 3 2 2 3 2 3" xfId="16829" xr:uid="{00000000-0005-0000-0000-000060410000}"/>
    <cellStyle name="Normal 22 3 2 2 3 2 3 2" xfId="16830" xr:uid="{00000000-0005-0000-0000-000061410000}"/>
    <cellStyle name="Normal 22 3 2 2 3 2 4" xfId="16831" xr:uid="{00000000-0005-0000-0000-000062410000}"/>
    <cellStyle name="Normal 22 3 2 2 3 3" xfId="16832" xr:uid="{00000000-0005-0000-0000-000063410000}"/>
    <cellStyle name="Normal 22 3 2 2 3 3 2" xfId="16833" xr:uid="{00000000-0005-0000-0000-000064410000}"/>
    <cellStyle name="Normal 22 3 2 2 3 3 2 2" xfId="16834" xr:uid="{00000000-0005-0000-0000-000065410000}"/>
    <cellStyle name="Normal 22 3 2 2 3 3 3" xfId="16835" xr:uid="{00000000-0005-0000-0000-000066410000}"/>
    <cellStyle name="Normal 22 3 2 2 3 4" xfId="16836" xr:uid="{00000000-0005-0000-0000-000067410000}"/>
    <cellStyle name="Normal 22 3 2 2 3 4 2" xfId="16837" xr:uid="{00000000-0005-0000-0000-000068410000}"/>
    <cellStyle name="Normal 22 3 2 2 3 5" xfId="16838" xr:uid="{00000000-0005-0000-0000-000069410000}"/>
    <cellStyle name="Normal 22 3 2 2 3 6" xfId="16839" xr:uid="{00000000-0005-0000-0000-00006A410000}"/>
    <cellStyle name="Normal 22 3 2 2 4" xfId="16840" xr:uid="{00000000-0005-0000-0000-00006B410000}"/>
    <cellStyle name="Normal 22 3 2 2 4 2" xfId="16841" xr:uid="{00000000-0005-0000-0000-00006C410000}"/>
    <cellStyle name="Normal 22 3 2 2 4 2 2" xfId="16842" xr:uid="{00000000-0005-0000-0000-00006D410000}"/>
    <cellStyle name="Normal 22 3 2 2 4 2 2 2" xfId="16843" xr:uid="{00000000-0005-0000-0000-00006E410000}"/>
    <cellStyle name="Normal 22 3 2 2 4 2 3" xfId="16844" xr:uid="{00000000-0005-0000-0000-00006F410000}"/>
    <cellStyle name="Normal 22 3 2 2 4 3" xfId="16845" xr:uid="{00000000-0005-0000-0000-000070410000}"/>
    <cellStyle name="Normal 22 3 2 2 4 3 2" xfId="16846" xr:uid="{00000000-0005-0000-0000-000071410000}"/>
    <cellStyle name="Normal 22 3 2 2 4 4" xfId="16847" xr:uid="{00000000-0005-0000-0000-000072410000}"/>
    <cellStyle name="Normal 22 3 2 2 5" xfId="16848" xr:uid="{00000000-0005-0000-0000-000073410000}"/>
    <cellStyle name="Normal 22 3 2 2 5 2" xfId="16849" xr:uid="{00000000-0005-0000-0000-000074410000}"/>
    <cellStyle name="Normal 22 3 2 2 5 2 2" xfId="16850" xr:uid="{00000000-0005-0000-0000-000075410000}"/>
    <cellStyle name="Normal 22 3 2 2 5 3" xfId="16851" xr:uid="{00000000-0005-0000-0000-000076410000}"/>
    <cellStyle name="Normal 22 3 2 2 6" xfId="16852" xr:uid="{00000000-0005-0000-0000-000077410000}"/>
    <cellStyle name="Normal 22 3 2 2 6 2" xfId="16853" xr:uid="{00000000-0005-0000-0000-000078410000}"/>
    <cellStyle name="Normal 22 3 2 2 7" xfId="16854" xr:uid="{00000000-0005-0000-0000-000079410000}"/>
    <cellStyle name="Normal 22 3 2 2 8" xfId="16855" xr:uid="{00000000-0005-0000-0000-00007A410000}"/>
    <cellStyle name="Normal 22 3 2 3" xfId="16856" xr:uid="{00000000-0005-0000-0000-00007B410000}"/>
    <cellStyle name="Normal 22 3 2 3 2" xfId="16857" xr:uid="{00000000-0005-0000-0000-00007C410000}"/>
    <cellStyle name="Normal 22 3 2 3 2 2" xfId="16858" xr:uid="{00000000-0005-0000-0000-00007D410000}"/>
    <cellStyle name="Normal 22 3 2 3 2 2 2" xfId="16859" xr:uid="{00000000-0005-0000-0000-00007E410000}"/>
    <cellStyle name="Normal 22 3 2 3 2 2 2 2" xfId="16860" xr:uid="{00000000-0005-0000-0000-00007F410000}"/>
    <cellStyle name="Normal 22 3 2 3 2 2 2 2 2" xfId="16861" xr:uid="{00000000-0005-0000-0000-000080410000}"/>
    <cellStyle name="Normal 22 3 2 3 2 2 2 3" xfId="16862" xr:uid="{00000000-0005-0000-0000-000081410000}"/>
    <cellStyle name="Normal 22 3 2 3 2 2 3" xfId="16863" xr:uid="{00000000-0005-0000-0000-000082410000}"/>
    <cellStyle name="Normal 22 3 2 3 2 2 3 2" xfId="16864" xr:uid="{00000000-0005-0000-0000-000083410000}"/>
    <cellStyle name="Normal 22 3 2 3 2 2 4" xfId="16865" xr:uid="{00000000-0005-0000-0000-000084410000}"/>
    <cellStyle name="Normal 22 3 2 3 2 3" xfId="16866" xr:uid="{00000000-0005-0000-0000-000085410000}"/>
    <cellStyle name="Normal 22 3 2 3 2 3 2" xfId="16867" xr:uid="{00000000-0005-0000-0000-000086410000}"/>
    <cellStyle name="Normal 22 3 2 3 2 3 2 2" xfId="16868" xr:uid="{00000000-0005-0000-0000-000087410000}"/>
    <cellStyle name="Normal 22 3 2 3 2 3 3" xfId="16869" xr:uid="{00000000-0005-0000-0000-000088410000}"/>
    <cellStyle name="Normal 22 3 2 3 2 4" xfId="16870" xr:uid="{00000000-0005-0000-0000-000089410000}"/>
    <cellStyle name="Normal 22 3 2 3 2 4 2" xfId="16871" xr:uid="{00000000-0005-0000-0000-00008A410000}"/>
    <cellStyle name="Normal 22 3 2 3 2 5" xfId="16872" xr:uid="{00000000-0005-0000-0000-00008B410000}"/>
    <cellStyle name="Normal 22 3 2 3 2 6" xfId="16873" xr:uid="{00000000-0005-0000-0000-00008C410000}"/>
    <cellStyle name="Normal 22 3 2 3 3" xfId="16874" xr:uid="{00000000-0005-0000-0000-00008D410000}"/>
    <cellStyle name="Normal 22 3 2 3 3 2" xfId="16875" xr:uid="{00000000-0005-0000-0000-00008E410000}"/>
    <cellStyle name="Normal 22 3 2 3 3 2 2" xfId="16876" xr:uid="{00000000-0005-0000-0000-00008F410000}"/>
    <cellStyle name="Normal 22 3 2 3 3 2 2 2" xfId="16877" xr:uid="{00000000-0005-0000-0000-000090410000}"/>
    <cellStyle name="Normal 22 3 2 3 3 2 3" xfId="16878" xr:uid="{00000000-0005-0000-0000-000091410000}"/>
    <cellStyle name="Normal 22 3 2 3 3 3" xfId="16879" xr:uid="{00000000-0005-0000-0000-000092410000}"/>
    <cellStyle name="Normal 22 3 2 3 3 3 2" xfId="16880" xr:uid="{00000000-0005-0000-0000-000093410000}"/>
    <cellStyle name="Normal 22 3 2 3 3 4" xfId="16881" xr:uid="{00000000-0005-0000-0000-000094410000}"/>
    <cellStyle name="Normal 22 3 2 3 4" xfId="16882" xr:uid="{00000000-0005-0000-0000-000095410000}"/>
    <cellStyle name="Normal 22 3 2 3 4 2" xfId="16883" xr:uid="{00000000-0005-0000-0000-000096410000}"/>
    <cellStyle name="Normal 22 3 2 3 4 2 2" xfId="16884" xr:uid="{00000000-0005-0000-0000-000097410000}"/>
    <cellStyle name="Normal 22 3 2 3 4 3" xfId="16885" xr:uid="{00000000-0005-0000-0000-000098410000}"/>
    <cellStyle name="Normal 22 3 2 3 5" xfId="16886" xr:uid="{00000000-0005-0000-0000-000099410000}"/>
    <cellStyle name="Normal 22 3 2 3 5 2" xfId="16887" xr:uid="{00000000-0005-0000-0000-00009A410000}"/>
    <cellStyle name="Normal 22 3 2 3 6" xfId="16888" xr:uid="{00000000-0005-0000-0000-00009B410000}"/>
    <cellStyle name="Normal 22 3 2 3 7" xfId="16889" xr:uid="{00000000-0005-0000-0000-00009C410000}"/>
    <cellStyle name="Normal 22 3 2 4" xfId="16890" xr:uid="{00000000-0005-0000-0000-00009D410000}"/>
    <cellStyle name="Normal 22 3 2 4 2" xfId="16891" xr:uid="{00000000-0005-0000-0000-00009E410000}"/>
    <cellStyle name="Normal 22 3 2 4 2 2" xfId="16892" xr:uid="{00000000-0005-0000-0000-00009F410000}"/>
    <cellStyle name="Normal 22 3 2 4 2 2 2" xfId="16893" xr:uid="{00000000-0005-0000-0000-0000A0410000}"/>
    <cellStyle name="Normal 22 3 2 4 2 2 2 2" xfId="16894" xr:uid="{00000000-0005-0000-0000-0000A1410000}"/>
    <cellStyle name="Normal 22 3 2 4 2 2 3" xfId="16895" xr:uid="{00000000-0005-0000-0000-0000A2410000}"/>
    <cellStyle name="Normal 22 3 2 4 2 3" xfId="16896" xr:uid="{00000000-0005-0000-0000-0000A3410000}"/>
    <cellStyle name="Normal 22 3 2 4 2 3 2" xfId="16897" xr:uid="{00000000-0005-0000-0000-0000A4410000}"/>
    <cellStyle name="Normal 22 3 2 4 2 4" xfId="16898" xr:uid="{00000000-0005-0000-0000-0000A5410000}"/>
    <cellStyle name="Normal 22 3 2 4 3" xfId="16899" xr:uid="{00000000-0005-0000-0000-0000A6410000}"/>
    <cellStyle name="Normal 22 3 2 4 3 2" xfId="16900" xr:uid="{00000000-0005-0000-0000-0000A7410000}"/>
    <cellStyle name="Normal 22 3 2 4 3 2 2" xfId="16901" xr:uid="{00000000-0005-0000-0000-0000A8410000}"/>
    <cellStyle name="Normal 22 3 2 4 3 3" xfId="16902" xr:uid="{00000000-0005-0000-0000-0000A9410000}"/>
    <cellStyle name="Normal 22 3 2 4 4" xfId="16903" xr:uid="{00000000-0005-0000-0000-0000AA410000}"/>
    <cellStyle name="Normal 22 3 2 4 4 2" xfId="16904" xr:uid="{00000000-0005-0000-0000-0000AB410000}"/>
    <cellStyle name="Normal 22 3 2 4 5" xfId="16905" xr:uid="{00000000-0005-0000-0000-0000AC410000}"/>
    <cellStyle name="Normal 22 3 2 4 6" xfId="16906" xr:uid="{00000000-0005-0000-0000-0000AD410000}"/>
    <cellStyle name="Normal 22 3 2 5" xfId="16907" xr:uid="{00000000-0005-0000-0000-0000AE410000}"/>
    <cellStyle name="Normal 22 3 2 5 2" xfId="16908" xr:uid="{00000000-0005-0000-0000-0000AF410000}"/>
    <cellStyle name="Normal 22 3 2 5 2 2" xfId="16909" xr:uid="{00000000-0005-0000-0000-0000B0410000}"/>
    <cellStyle name="Normal 22 3 2 5 2 2 2" xfId="16910" xr:uid="{00000000-0005-0000-0000-0000B1410000}"/>
    <cellStyle name="Normal 22 3 2 5 2 3" xfId="16911" xr:uid="{00000000-0005-0000-0000-0000B2410000}"/>
    <cellStyle name="Normal 22 3 2 5 3" xfId="16912" xr:uid="{00000000-0005-0000-0000-0000B3410000}"/>
    <cellStyle name="Normal 22 3 2 5 3 2" xfId="16913" xr:uid="{00000000-0005-0000-0000-0000B4410000}"/>
    <cellStyle name="Normal 22 3 2 5 4" xfId="16914" xr:uid="{00000000-0005-0000-0000-0000B5410000}"/>
    <cellStyle name="Normal 22 3 2 6" xfId="16915" xr:uid="{00000000-0005-0000-0000-0000B6410000}"/>
    <cellStyle name="Normal 22 3 2 6 2" xfId="16916" xr:uid="{00000000-0005-0000-0000-0000B7410000}"/>
    <cellStyle name="Normal 22 3 2 6 2 2" xfId="16917" xr:uid="{00000000-0005-0000-0000-0000B8410000}"/>
    <cellStyle name="Normal 22 3 2 6 3" xfId="16918" xr:uid="{00000000-0005-0000-0000-0000B9410000}"/>
    <cellStyle name="Normal 22 3 2 7" xfId="16919" xr:uid="{00000000-0005-0000-0000-0000BA410000}"/>
    <cellStyle name="Normal 22 3 2 7 2" xfId="16920" xr:uid="{00000000-0005-0000-0000-0000BB410000}"/>
    <cellStyle name="Normal 22 3 2 8" xfId="16921" xr:uid="{00000000-0005-0000-0000-0000BC410000}"/>
    <cellStyle name="Normal 22 3 2 9" xfId="16922" xr:uid="{00000000-0005-0000-0000-0000BD410000}"/>
    <cellStyle name="Normal 22 3 3" xfId="16923" xr:uid="{00000000-0005-0000-0000-0000BE410000}"/>
    <cellStyle name="Normal 22 3 3 2" xfId="16924" xr:uid="{00000000-0005-0000-0000-0000BF410000}"/>
    <cellStyle name="Normal 22 3 3 2 2" xfId="16925" xr:uid="{00000000-0005-0000-0000-0000C0410000}"/>
    <cellStyle name="Normal 22 3 3 2 2 2" xfId="16926" xr:uid="{00000000-0005-0000-0000-0000C1410000}"/>
    <cellStyle name="Normal 22 3 3 2 2 2 2" xfId="16927" xr:uid="{00000000-0005-0000-0000-0000C2410000}"/>
    <cellStyle name="Normal 22 3 3 2 2 2 2 2" xfId="16928" xr:uid="{00000000-0005-0000-0000-0000C3410000}"/>
    <cellStyle name="Normal 22 3 3 2 2 2 2 2 2" xfId="16929" xr:uid="{00000000-0005-0000-0000-0000C4410000}"/>
    <cellStyle name="Normal 22 3 3 2 2 2 2 3" xfId="16930" xr:uid="{00000000-0005-0000-0000-0000C5410000}"/>
    <cellStyle name="Normal 22 3 3 2 2 2 3" xfId="16931" xr:uid="{00000000-0005-0000-0000-0000C6410000}"/>
    <cellStyle name="Normal 22 3 3 2 2 2 3 2" xfId="16932" xr:uid="{00000000-0005-0000-0000-0000C7410000}"/>
    <cellStyle name="Normal 22 3 3 2 2 2 4" xfId="16933" xr:uid="{00000000-0005-0000-0000-0000C8410000}"/>
    <cellStyle name="Normal 22 3 3 2 2 3" xfId="16934" xr:uid="{00000000-0005-0000-0000-0000C9410000}"/>
    <cellStyle name="Normal 22 3 3 2 2 3 2" xfId="16935" xr:uid="{00000000-0005-0000-0000-0000CA410000}"/>
    <cellStyle name="Normal 22 3 3 2 2 3 2 2" xfId="16936" xr:uid="{00000000-0005-0000-0000-0000CB410000}"/>
    <cellStyle name="Normal 22 3 3 2 2 3 3" xfId="16937" xr:uid="{00000000-0005-0000-0000-0000CC410000}"/>
    <cellStyle name="Normal 22 3 3 2 2 4" xfId="16938" xr:uid="{00000000-0005-0000-0000-0000CD410000}"/>
    <cellStyle name="Normal 22 3 3 2 2 4 2" xfId="16939" xr:uid="{00000000-0005-0000-0000-0000CE410000}"/>
    <cellStyle name="Normal 22 3 3 2 2 5" xfId="16940" xr:uid="{00000000-0005-0000-0000-0000CF410000}"/>
    <cellStyle name="Normal 22 3 3 2 2 6" xfId="16941" xr:uid="{00000000-0005-0000-0000-0000D0410000}"/>
    <cellStyle name="Normal 22 3 3 2 3" xfId="16942" xr:uid="{00000000-0005-0000-0000-0000D1410000}"/>
    <cellStyle name="Normal 22 3 3 2 3 2" xfId="16943" xr:uid="{00000000-0005-0000-0000-0000D2410000}"/>
    <cellStyle name="Normal 22 3 3 2 3 2 2" xfId="16944" xr:uid="{00000000-0005-0000-0000-0000D3410000}"/>
    <cellStyle name="Normal 22 3 3 2 3 2 2 2" xfId="16945" xr:uid="{00000000-0005-0000-0000-0000D4410000}"/>
    <cellStyle name="Normal 22 3 3 2 3 2 3" xfId="16946" xr:uid="{00000000-0005-0000-0000-0000D5410000}"/>
    <cellStyle name="Normal 22 3 3 2 3 3" xfId="16947" xr:uid="{00000000-0005-0000-0000-0000D6410000}"/>
    <cellStyle name="Normal 22 3 3 2 3 3 2" xfId="16948" xr:uid="{00000000-0005-0000-0000-0000D7410000}"/>
    <cellStyle name="Normal 22 3 3 2 3 4" xfId="16949" xr:uid="{00000000-0005-0000-0000-0000D8410000}"/>
    <cellStyle name="Normal 22 3 3 2 4" xfId="16950" xr:uid="{00000000-0005-0000-0000-0000D9410000}"/>
    <cellStyle name="Normal 22 3 3 2 4 2" xfId="16951" xr:uid="{00000000-0005-0000-0000-0000DA410000}"/>
    <cellStyle name="Normal 22 3 3 2 4 2 2" xfId="16952" xr:uid="{00000000-0005-0000-0000-0000DB410000}"/>
    <cellStyle name="Normal 22 3 3 2 4 3" xfId="16953" xr:uid="{00000000-0005-0000-0000-0000DC410000}"/>
    <cellStyle name="Normal 22 3 3 2 5" xfId="16954" xr:uid="{00000000-0005-0000-0000-0000DD410000}"/>
    <cellStyle name="Normal 22 3 3 2 5 2" xfId="16955" xr:uid="{00000000-0005-0000-0000-0000DE410000}"/>
    <cellStyle name="Normal 22 3 3 2 6" xfId="16956" xr:uid="{00000000-0005-0000-0000-0000DF410000}"/>
    <cellStyle name="Normal 22 3 3 2 7" xfId="16957" xr:uid="{00000000-0005-0000-0000-0000E0410000}"/>
    <cellStyle name="Normal 22 3 3 3" xfId="16958" xr:uid="{00000000-0005-0000-0000-0000E1410000}"/>
    <cellStyle name="Normal 22 3 3 3 2" xfId="16959" xr:uid="{00000000-0005-0000-0000-0000E2410000}"/>
    <cellStyle name="Normal 22 3 3 3 2 2" xfId="16960" xr:uid="{00000000-0005-0000-0000-0000E3410000}"/>
    <cellStyle name="Normal 22 3 3 3 2 2 2" xfId="16961" xr:uid="{00000000-0005-0000-0000-0000E4410000}"/>
    <cellStyle name="Normal 22 3 3 3 2 2 2 2" xfId="16962" xr:uid="{00000000-0005-0000-0000-0000E5410000}"/>
    <cellStyle name="Normal 22 3 3 3 2 2 3" xfId="16963" xr:uid="{00000000-0005-0000-0000-0000E6410000}"/>
    <cellStyle name="Normal 22 3 3 3 2 3" xfId="16964" xr:uid="{00000000-0005-0000-0000-0000E7410000}"/>
    <cellStyle name="Normal 22 3 3 3 2 3 2" xfId="16965" xr:uid="{00000000-0005-0000-0000-0000E8410000}"/>
    <cellStyle name="Normal 22 3 3 3 2 4" xfId="16966" xr:uid="{00000000-0005-0000-0000-0000E9410000}"/>
    <cellStyle name="Normal 22 3 3 3 3" xfId="16967" xr:uid="{00000000-0005-0000-0000-0000EA410000}"/>
    <cellStyle name="Normal 22 3 3 3 3 2" xfId="16968" xr:uid="{00000000-0005-0000-0000-0000EB410000}"/>
    <cellStyle name="Normal 22 3 3 3 3 2 2" xfId="16969" xr:uid="{00000000-0005-0000-0000-0000EC410000}"/>
    <cellStyle name="Normal 22 3 3 3 3 3" xfId="16970" xr:uid="{00000000-0005-0000-0000-0000ED410000}"/>
    <cellStyle name="Normal 22 3 3 3 4" xfId="16971" xr:uid="{00000000-0005-0000-0000-0000EE410000}"/>
    <cellStyle name="Normal 22 3 3 3 4 2" xfId="16972" xr:uid="{00000000-0005-0000-0000-0000EF410000}"/>
    <cellStyle name="Normal 22 3 3 3 5" xfId="16973" xr:uid="{00000000-0005-0000-0000-0000F0410000}"/>
    <cellStyle name="Normal 22 3 3 3 6" xfId="16974" xr:uid="{00000000-0005-0000-0000-0000F1410000}"/>
    <cellStyle name="Normal 22 3 3 4" xfId="16975" xr:uid="{00000000-0005-0000-0000-0000F2410000}"/>
    <cellStyle name="Normal 22 3 3 4 2" xfId="16976" xr:uid="{00000000-0005-0000-0000-0000F3410000}"/>
    <cellStyle name="Normal 22 3 3 4 2 2" xfId="16977" xr:uid="{00000000-0005-0000-0000-0000F4410000}"/>
    <cellStyle name="Normal 22 3 3 4 2 2 2" xfId="16978" xr:uid="{00000000-0005-0000-0000-0000F5410000}"/>
    <cellStyle name="Normal 22 3 3 4 2 3" xfId="16979" xr:uid="{00000000-0005-0000-0000-0000F6410000}"/>
    <cellStyle name="Normal 22 3 3 4 3" xfId="16980" xr:uid="{00000000-0005-0000-0000-0000F7410000}"/>
    <cellStyle name="Normal 22 3 3 4 3 2" xfId="16981" xr:uid="{00000000-0005-0000-0000-0000F8410000}"/>
    <cellStyle name="Normal 22 3 3 4 4" xfId="16982" xr:uid="{00000000-0005-0000-0000-0000F9410000}"/>
    <cellStyle name="Normal 22 3 3 5" xfId="16983" xr:uid="{00000000-0005-0000-0000-0000FA410000}"/>
    <cellStyle name="Normal 22 3 3 5 2" xfId="16984" xr:uid="{00000000-0005-0000-0000-0000FB410000}"/>
    <cellStyle name="Normal 22 3 3 5 2 2" xfId="16985" xr:uid="{00000000-0005-0000-0000-0000FC410000}"/>
    <cellStyle name="Normal 22 3 3 5 3" xfId="16986" xr:uid="{00000000-0005-0000-0000-0000FD410000}"/>
    <cellStyle name="Normal 22 3 3 6" xfId="16987" xr:uid="{00000000-0005-0000-0000-0000FE410000}"/>
    <cellStyle name="Normal 22 3 3 6 2" xfId="16988" xr:uid="{00000000-0005-0000-0000-0000FF410000}"/>
    <cellStyle name="Normal 22 3 3 7" xfId="16989" xr:uid="{00000000-0005-0000-0000-000000420000}"/>
    <cellStyle name="Normal 22 3 3 8" xfId="16990" xr:uid="{00000000-0005-0000-0000-000001420000}"/>
    <cellStyle name="Normal 22 3 4" xfId="16991" xr:uid="{00000000-0005-0000-0000-000002420000}"/>
    <cellStyle name="Normal 22 3 4 2" xfId="16992" xr:uid="{00000000-0005-0000-0000-000003420000}"/>
    <cellStyle name="Normal 22 3 4 2 2" xfId="16993" xr:uid="{00000000-0005-0000-0000-000004420000}"/>
    <cellStyle name="Normal 22 3 4 2 2 2" xfId="16994" xr:uid="{00000000-0005-0000-0000-000005420000}"/>
    <cellStyle name="Normal 22 3 4 2 2 2 2" xfId="16995" xr:uid="{00000000-0005-0000-0000-000006420000}"/>
    <cellStyle name="Normal 22 3 4 2 2 2 2 2" xfId="16996" xr:uid="{00000000-0005-0000-0000-000007420000}"/>
    <cellStyle name="Normal 22 3 4 2 2 2 3" xfId="16997" xr:uid="{00000000-0005-0000-0000-000008420000}"/>
    <cellStyle name="Normal 22 3 4 2 2 3" xfId="16998" xr:uid="{00000000-0005-0000-0000-000009420000}"/>
    <cellStyle name="Normal 22 3 4 2 2 3 2" xfId="16999" xr:uid="{00000000-0005-0000-0000-00000A420000}"/>
    <cellStyle name="Normal 22 3 4 2 2 4" xfId="17000" xr:uid="{00000000-0005-0000-0000-00000B420000}"/>
    <cellStyle name="Normal 22 3 4 2 3" xfId="17001" xr:uid="{00000000-0005-0000-0000-00000C420000}"/>
    <cellStyle name="Normal 22 3 4 2 3 2" xfId="17002" xr:uid="{00000000-0005-0000-0000-00000D420000}"/>
    <cellStyle name="Normal 22 3 4 2 3 2 2" xfId="17003" xr:uid="{00000000-0005-0000-0000-00000E420000}"/>
    <cellStyle name="Normal 22 3 4 2 3 3" xfId="17004" xr:uid="{00000000-0005-0000-0000-00000F420000}"/>
    <cellStyle name="Normal 22 3 4 2 4" xfId="17005" xr:uid="{00000000-0005-0000-0000-000010420000}"/>
    <cellStyle name="Normal 22 3 4 2 4 2" xfId="17006" xr:uid="{00000000-0005-0000-0000-000011420000}"/>
    <cellStyle name="Normal 22 3 4 2 5" xfId="17007" xr:uid="{00000000-0005-0000-0000-000012420000}"/>
    <cellStyle name="Normal 22 3 4 2 6" xfId="17008" xr:uid="{00000000-0005-0000-0000-000013420000}"/>
    <cellStyle name="Normal 22 3 4 3" xfId="17009" xr:uid="{00000000-0005-0000-0000-000014420000}"/>
    <cellStyle name="Normal 22 3 4 3 2" xfId="17010" xr:uid="{00000000-0005-0000-0000-000015420000}"/>
    <cellStyle name="Normal 22 3 4 3 2 2" xfId="17011" xr:uid="{00000000-0005-0000-0000-000016420000}"/>
    <cellStyle name="Normal 22 3 4 3 2 2 2" xfId="17012" xr:uid="{00000000-0005-0000-0000-000017420000}"/>
    <cellStyle name="Normal 22 3 4 3 2 3" xfId="17013" xr:uid="{00000000-0005-0000-0000-000018420000}"/>
    <cellStyle name="Normal 22 3 4 3 3" xfId="17014" xr:uid="{00000000-0005-0000-0000-000019420000}"/>
    <cellStyle name="Normal 22 3 4 3 3 2" xfId="17015" xr:uid="{00000000-0005-0000-0000-00001A420000}"/>
    <cellStyle name="Normal 22 3 4 3 4" xfId="17016" xr:uid="{00000000-0005-0000-0000-00001B420000}"/>
    <cellStyle name="Normal 22 3 4 4" xfId="17017" xr:uid="{00000000-0005-0000-0000-00001C420000}"/>
    <cellStyle name="Normal 22 3 4 4 2" xfId="17018" xr:uid="{00000000-0005-0000-0000-00001D420000}"/>
    <cellStyle name="Normal 22 3 4 4 2 2" xfId="17019" xr:uid="{00000000-0005-0000-0000-00001E420000}"/>
    <cellStyle name="Normal 22 3 4 4 3" xfId="17020" xr:uid="{00000000-0005-0000-0000-00001F420000}"/>
    <cellStyle name="Normal 22 3 4 5" xfId="17021" xr:uid="{00000000-0005-0000-0000-000020420000}"/>
    <cellStyle name="Normal 22 3 4 5 2" xfId="17022" xr:uid="{00000000-0005-0000-0000-000021420000}"/>
    <cellStyle name="Normal 22 3 4 6" xfId="17023" xr:uid="{00000000-0005-0000-0000-000022420000}"/>
    <cellStyle name="Normal 22 3 4 7" xfId="17024" xr:uid="{00000000-0005-0000-0000-000023420000}"/>
    <cellStyle name="Normal 22 3 5" xfId="17025" xr:uid="{00000000-0005-0000-0000-000024420000}"/>
    <cellStyle name="Normal 22 3 5 2" xfId="17026" xr:uid="{00000000-0005-0000-0000-000025420000}"/>
    <cellStyle name="Normal 22 3 5 2 2" xfId="17027" xr:uid="{00000000-0005-0000-0000-000026420000}"/>
    <cellStyle name="Normal 22 3 5 2 2 2" xfId="17028" xr:uid="{00000000-0005-0000-0000-000027420000}"/>
    <cellStyle name="Normal 22 3 5 2 2 2 2" xfId="17029" xr:uid="{00000000-0005-0000-0000-000028420000}"/>
    <cellStyle name="Normal 22 3 5 2 2 3" xfId="17030" xr:uid="{00000000-0005-0000-0000-000029420000}"/>
    <cellStyle name="Normal 22 3 5 2 3" xfId="17031" xr:uid="{00000000-0005-0000-0000-00002A420000}"/>
    <cellStyle name="Normal 22 3 5 2 3 2" xfId="17032" xr:uid="{00000000-0005-0000-0000-00002B420000}"/>
    <cellStyle name="Normal 22 3 5 2 4" xfId="17033" xr:uid="{00000000-0005-0000-0000-00002C420000}"/>
    <cellStyle name="Normal 22 3 5 3" xfId="17034" xr:uid="{00000000-0005-0000-0000-00002D420000}"/>
    <cellStyle name="Normal 22 3 5 3 2" xfId="17035" xr:uid="{00000000-0005-0000-0000-00002E420000}"/>
    <cellStyle name="Normal 22 3 5 3 2 2" xfId="17036" xr:uid="{00000000-0005-0000-0000-00002F420000}"/>
    <cellStyle name="Normal 22 3 5 3 3" xfId="17037" xr:uid="{00000000-0005-0000-0000-000030420000}"/>
    <cellStyle name="Normal 22 3 5 4" xfId="17038" xr:uid="{00000000-0005-0000-0000-000031420000}"/>
    <cellStyle name="Normal 22 3 5 4 2" xfId="17039" xr:uid="{00000000-0005-0000-0000-000032420000}"/>
    <cellStyle name="Normal 22 3 5 5" xfId="17040" xr:uid="{00000000-0005-0000-0000-000033420000}"/>
    <cellStyle name="Normal 22 3 5 6" xfId="17041" xr:uid="{00000000-0005-0000-0000-000034420000}"/>
    <cellStyle name="Normal 22 3 6" xfId="17042" xr:uid="{00000000-0005-0000-0000-000035420000}"/>
    <cellStyle name="Normal 22 3 6 2" xfId="17043" xr:uid="{00000000-0005-0000-0000-000036420000}"/>
    <cellStyle name="Normal 22 3 6 2 2" xfId="17044" xr:uid="{00000000-0005-0000-0000-000037420000}"/>
    <cellStyle name="Normal 22 3 6 2 2 2" xfId="17045" xr:uid="{00000000-0005-0000-0000-000038420000}"/>
    <cellStyle name="Normal 22 3 6 2 3" xfId="17046" xr:uid="{00000000-0005-0000-0000-000039420000}"/>
    <cellStyle name="Normal 22 3 6 3" xfId="17047" xr:uid="{00000000-0005-0000-0000-00003A420000}"/>
    <cellStyle name="Normal 22 3 6 3 2" xfId="17048" xr:uid="{00000000-0005-0000-0000-00003B420000}"/>
    <cellStyle name="Normal 22 3 6 4" xfId="17049" xr:uid="{00000000-0005-0000-0000-00003C420000}"/>
    <cellStyle name="Normal 22 3 7" xfId="17050" xr:uid="{00000000-0005-0000-0000-00003D420000}"/>
    <cellStyle name="Normal 22 3 7 2" xfId="17051" xr:uid="{00000000-0005-0000-0000-00003E420000}"/>
    <cellStyle name="Normal 22 3 7 2 2" xfId="17052" xr:uid="{00000000-0005-0000-0000-00003F420000}"/>
    <cellStyle name="Normal 22 3 7 3" xfId="17053" xr:uid="{00000000-0005-0000-0000-000040420000}"/>
    <cellStyle name="Normal 22 3 8" xfId="17054" xr:uid="{00000000-0005-0000-0000-000041420000}"/>
    <cellStyle name="Normal 22 3 8 2" xfId="17055" xr:uid="{00000000-0005-0000-0000-000042420000}"/>
    <cellStyle name="Normal 22 3 9" xfId="17056" xr:uid="{00000000-0005-0000-0000-000043420000}"/>
    <cellStyle name="Normal 22 4" xfId="17057" xr:uid="{00000000-0005-0000-0000-000044420000}"/>
    <cellStyle name="Normal 22 4 2" xfId="17058" xr:uid="{00000000-0005-0000-0000-000045420000}"/>
    <cellStyle name="Normal 22 4 3" xfId="17059" xr:uid="{00000000-0005-0000-0000-000046420000}"/>
    <cellStyle name="Normal 22 4 4" xfId="17060" xr:uid="{00000000-0005-0000-0000-000047420000}"/>
    <cellStyle name="Normal 22 5" xfId="17061" xr:uid="{00000000-0005-0000-0000-000048420000}"/>
    <cellStyle name="Normal 22 5 2" xfId="17062" xr:uid="{00000000-0005-0000-0000-000049420000}"/>
    <cellStyle name="Normal 22 5 2 2" xfId="17063" xr:uid="{00000000-0005-0000-0000-00004A420000}"/>
    <cellStyle name="Normal 22 5 2 2 2" xfId="17064" xr:uid="{00000000-0005-0000-0000-00004B420000}"/>
    <cellStyle name="Normal 22 5 2 2 2 2" xfId="17065" xr:uid="{00000000-0005-0000-0000-00004C420000}"/>
    <cellStyle name="Normal 22 5 2 2 2 2 2" xfId="17066" xr:uid="{00000000-0005-0000-0000-00004D420000}"/>
    <cellStyle name="Normal 22 5 2 2 2 2 2 2" xfId="17067" xr:uid="{00000000-0005-0000-0000-00004E420000}"/>
    <cellStyle name="Normal 22 5 2 2 2 2 2 2 2" xfId="17068" xr:uid="{00000000-0005-0000-0000-00004F420000}"/>
    <cellStyle name="Normal 22 5 2 2 2 2 2 3" xfId="17069" xr:uid="{00000000-0005-0000-0000-000050420000}"/>
    <cellStyle name="Normal 22 5 2 2 2 2 3" xfId="17070" xr:uid="{00000000-0005-0000-0000-000051420000}"/>
    <cellStyle name="Normal 22 5 2 2 2 2 3 2" xfId="17071" xr:uid="{00000000-0005-0000-0000-000052420000}"/>
    <cellStyle name="Normal 22 5 2 2 2 2 4" xfId="17072" xr:uid="{00000000-0005-0000-0000-000053420000}"/>
    <cellStyle name="Normal 22 5 2 2 2 3" xfId="17073" xr:uid="{00000000-0005-0000-0000-000054420000}"/>
    <cellStyle name="Normal 22 5 2 2 2 3 2" xfId="17074" xr:uid="{00000000-0005-0000-0000-000055420000}"/>
    <cellStyle name="Normal 22 5 2 2 2 3 2 2" xfId="17075" xr:uid="{00000000-0005-0000-0000-000056420000}"/>
    <cellStyle name="Normal 22 5 2 2 2 3 3" xfId="17076" xr:uid="{00000000-0005-0000-0000-000057420000}"/>
    <cellStyle name="Normal 22 5 2 2 2 4" xfId="17077" xr:uid="{00000000-0005-0000-0000-000058420000}"/>
    <cellStyle name="Normal 22 5 2 2 2 4 2" xfId="17078" xr:uid="{00000000-0005-0000-0000-000059420000}"/>
    <cellStyle name="Normal 22 5 2 2 2 5" xfId="17079" xr:uid="{00000000-0005-0000-0000-00005A420000}"/>
    <cellStyle name="Normal 22 5 2 2 2 6" xfId="17080" xr:uid="{00000000-0005-0000-0000-00005B420000}"/>
    <cellStyle name="Normal 22 5 2 2 3" xfId="17081" xr:uid="{00000000-0005-0000-0000-00005C420000}"/>
    <cellStyle name="Normal 22 5 2 2 3 2" xfId="17082" xr:uid="{00000000-0005-0000-0000-00005D420000}"/>
    <cellStyle name="Normal 22 5 2 2 3 2 2" xfId="17083" xr:uid="{00000000-0005-0000-0000-00005E420000}"/>
    <cellStyle name="Normal 22 5 2 2 3 2 2 2" xfId="17084" xr:uid="{00000000-0005-0000-0000-00005F420000}"/>
    <cellStyle name="Normal 22 5 2 2 3 2 3" xfId="17085" xr:uid="{00000000-0005-0000-0000-000060420000}"/>
    <cellStyle name="Normal 22 5 2 2 3 3" xfId="17086" xr:uid="{00000000-0005-0000-0000-000061420000}"/>
    <cellStyle name="Normal 22 5 2 2 3 3 2" xfId="17087" xr:uid="{00000000-0005-0000-0000-000062420000}"/>
    <cellStyle name="Normal 22 5 2 2 3 4" xfId="17088" xr:uid="{00000000-0005-0000-0000-000063420000}"/>
    <cellStyle name="Normal 22 5 2 2 4" xfId="17089" xr:uid="{00000000-0005-0000-0000-000064420000}"/>
    <cellStyle name="Normal 22 5 2 2 4 2" xfId="17090" xr:uid="{00000000-0005-0000-0000-000065420000}"/>
    <cellStyle name="Normal 22 5 2 2 4 2 2" xfId="17091" xr:uid="{00000000-0005-0000-0000-000066420000}"/>
    <cellStyle name="Normal 22 5 2 2 4 3" xfId="17092" xr:uid="{00000000-0005-0000-0000-000067420000}"/>
    <cellStyle name="Normal 22 5 2 2 5" xfId="17093" xr:uid="{00000000-0005-0000-0000-000068420000}"/>
    <cellStyle name="Normal 22 5 2 2 5 2" xfId="17094" xr:uid="{00000000-0005-0000-0000-000069420000}"/>
    <cellStyle name="Normal 22 5 2 2 6" xfId="17095" xr:uid="{00000000-0005-0000-0000-00006A420000}"/>
    <cellStyle name="Normal 22 5 2 2 7" xfId="17096" xr:uid="{00000000-0005-0000-0000-00006B420000}"/>
    <cellStyle name="Normal 22 5 2 3" xfId="17097" xr:uid="{00000000-0005-0000-0000-00006C420000}"/>
    <cellStyle name="Normal 22 5 2 3 2" xfId="17098" xr:uid="{00000000-0005-0000-0000-00006D420000}"/>
    <cellStyle name="Normal 22 5 2 3 2 2" xfId="17099" xr:uid="{00000000-0005-0000-0000-00006E420000}"/>
    <cellStyle name="Normal 22 5 2 3 2 2 2" xfId="17100" xr:uid="{00000000-0005-0000-0000-00006F420000}"/>
    <cellStyle name="Normal 22 5 2 3 2 2 2 2" xfId="17101" xr:uid="{00000000-0005-0000-0000-000070420000}"/>
    <cellStyle name="Normal 22 5 2 3 2 2 3" xfId="17102" xr:uid="{00000000-0005-0000-0000-000071420000}"/>
    <cellStyle name="Normal 22 5 2 3 2 3" xfId="17103" xr:uid="{00000000-0005-0000-0000-000072420000}"/>
    <cellStyle name="Normal 22 5 2 3 2 3 2" xfId="17104" xr:uid="{00000000-0005-0000-0000-000073420000}"/>
    <cellStyle name="Normal 22 5 2 3 2 4" xfId="17105" xr:uid="{00000000-0005-0000-0000-000074420000}"/>
    <cellStyle name="Normal 22 5 2 3 3" xfId="17106" xr:uid="{00000000-0005-0000-0000-000075420000}"/>
    <cellStyle name="Normal 22 5 2 3 3 2" xfId="17107" xr:uid="{00000000-0005-0000-0000-000076420000}"/>
    <cellStyle name="Normal 22 5 2 3 3 2 2" xfId="17108" xr:uid="{00000000-0005-0000-0000-000077420000}"/>
    <cellStyle name="Normal 22 5 2 3 3 3" xfId="17109" xr:uid="{00000000-0005-0000-0000-000078420000}"/>
    <cellStyle name="Normal 22 5 2 3 4" xfId="17110" xr:uid="{00000000-0005-0000-0000-000079420000}"/>
    <cellStyle name="Normal 22 5 2 3 4 2" xfId="17111" xr:uid="{00000000-0005-0000-0000-00007A420000}"/>
    <cellStyle name="Normal 22 5 2 3 5" xfId="17112" xr:uid="{00000000-0005-0000-0000-00007B420000}"/>
    <cellStyle name="Normal 22 5 2 3 6" xfId="17113" xr:uid="{00000000-0005-0000-0000-00007C420000}"/>
    <cellStyle name="Normal 22 5 2 4" xfId="17114" xr:uid="{00000000-0005-0000-0000-00007D420000}"/>
    <cellStyle name="Normal 22 5 2 4 2" xfId="17115" xr:uid="{00000000-0005-0000-0000-00007E420000}"/>
    <cellStyle name="Normal 22 5 2 4 2 2" xfId="17116" xr:uid="{00000000-0005-0000-0000-00007F420000}"/>
    <cellStyle name="Normal 22 5 2 4 2 2 2" xfId="17117" xr:uid="{00000000-0005-0000-0000-000080420000}"/>
    <cellStyle name="Normal 22 5 2 4 2 3" xfId="17118" xr:uid="{00000000-0005-0000-0000-000081420000}"/>
    <cellStyle name="Normal 22 5 2 4 3" xfId="17119" xr:uid="{00000000-0005-0000-0000-000082420000}"/>
    <cellStyle name="Normal 22 5 2 4 3 2" xfId="17120" xr:uid="{00000000-0005-0000-0000-000083420000}"/>
    <cellStyle name="Normal 22 5 2 4 4" xfId="17121" xr:uid="{00000000-0005-0000-0000-000084420000}"/>
    <cellStyle name="Normal 22 5 2 5" xfId="17122" xr:uid="{00000000-0005-0000-0000-000085420000}"/>
    <cellStyle name="Normal 22 5 2 5 2" xfId="17123" xr:uid="{00000000-0005-0000-0000-000086420000}"/>
    <cellStyle name="Normal 22 5 2 5 2 2" xfId="17124" xr:uid="{00000000-0005-0000-0000-000087420000}"/>
    <cellStyle name="Normal 22 5 2 5 3" xfId="17125" xr:uid="{00000000-0005-0000-0000-000088420000}"/>
    <cellStyle name="Normal 22 5 2 6" xfId="17126" xr:uid="{00000000-0005-0000-0000-000089420000}"/>
    <cellStyle name="Normal 22 5 2 6 2" xfId="17127" xr:uid="{00000000-0005-0000-0000-00008A420000}"/>
    <cellStyle name="Normal 22 5 2 7" xfId="17128" xr:uid="{00000000-0005-0000-0000-00008B420000}"/>
    <cellStyle name="Normal 22 5 2 8" xfId="17129" xr:uid="{00000000-0005-0000-0000-00008C420000}"/>
    <cellStyle name="Normal 22 5 3" xfId="17130" xr:uid="{00000000-0005-0000-0000-00008D420000}"/>
    <cellStyle name="Normal 22 5 3 2" xfId="17131" xr:uid="{00000000-0005-0000-0000-00008E420000}"/>
    <cellStyle name="Normal 22 5 3 2 2" xfId="17132" xr:uid="{00000000-0005-0000-0000-00008F420000}"/>
    <cellStyle name="Normal 22 5 3 2 2 2" xfId="17133" xr:uid="{00000000-0005-0000-0000-000090420000}"/>
    <cellStyle name="Normal 22 5 3 2 2 2 2" xfId="17134" xr:uid="{00000000-0005-0000-0000-000091420000}"/>
    <cellStyle name="Normal 22 5 3 2 2 2 2 2" xfId="17135" xr:uid="{00000000-0005-0000-0000-000092420000}"/>
    <cellStyle name="Normal 22 5 3 2 2 2 3" xfId="17136" xr:uid="{00000000-0005-0000-0000-000093420000}"/>
    <cellStyle name="Normal 22 5 3 2 2 3" xfId="17137" xr:uid="{00000000-0005-0000-0000-000094420000}"/>
    <cellStyle name="Normal 22 5 3 2 2 3 2" xfId="17138" xr:uid="{00000000-0005-0000-0000-000095420000}"/>
    <cellStyle name="Normal 22 5 3 2 2 4" xfId="17139" xr:uid="{00000000-0005-0000-0000-000096420000}"/>
    <cellStyle name="Normal 22 5 3 2 3" xfId="17140" xr:uid="{00000000-0005-0000-0000-000097420000}"/>
    <cellStyle name="Normal 22 5 3 2 3 2" xfId="17141" xr:uid="{00000000-0005-0000-0000-000098420000}"/>
    <cellStyle name="Normal 22 5 3 2 3 2 2" xfId="17142" xr:uid="{00000000-0005-0000-0000-000099420000}"/>
    <cellStyle name="Normal 22 5 3 2 3 3" xfId="17143" xr:uid="{00000000-0005-0000-0000-00009A420000}"/>
    <cellStyle name="Normal 22 5 3 2 4" xfId="17144" xr:uid="{00000000-0005-0000-0000-00009B420000}"/>
    <cellStyle name="Normal 22 5 3 2 4 2" xfId="17145" xr:uid="{00000000-0005-0000-0000-00009C420000}"/>
    <cellStyle name="Normal 22 5 3 2 5" xfId="17146" xr:uid="{00000000-0005-0000-0000-00009D420000}"/>
    <cellStyle name="Normal 22 5 3 2 6" xfId="17147" xr:uid="{00000000-0005-0000-0000-00009E420000}"/>
    <cellStyle name="Normal 22 5 3 3" xfId="17148" xr:uid="{00000000-0005-0000-0000-00009F420000}"/>
    <cellStyle name="Normal 22 5 3 3 2" xfId="17149" xr:uid="{00000000-0005-0000-0000-0000A0420000}"/>
    <cellStyle name="Normal 22 5 3 3 2 2" xfId="17150" xr:uid="{00000000-0005-0000-0000-0000A1420000}"/>
    <cellStyle name="Normal 22 5 3 3 2 2 2" xfId="17151" xr:uid="{00000000-0005-0000-0000-0000A2420000}"/>
    <cellStyle name="Normal 22 5 3 3 2 3" xfId="17152" xr:uid="{00000000-0005-0000-0000-0000A3420000}"/>
    <cellStyle name="Normal 22 5 3 3 3" xfId="17153" xr:uid="{00000000-0005-0000-0000-0000A4420000}"/>
    <cellStyle name="Normal 22 5 3 3 3 2" xfId="17154" xr:uid="{00000000-0005-0000-0000-0000A5420000}"/>
    <cellStyle name="Normal 22 5 3 3 4" xfId="17155" xr:uid="{00000000-0005-0000-0000-0000A6420000}"/>
    <cellStyle name="Normal 22 5 3 4" xfId="17156" xr:uid="{00000000-0005-0000-0000-0000A7420000}"/>
    <cellStyle name="Normal 22 5 3 4 2" xfId="17157" xr:uid="{00000000-0005-0000-0000-0000A8420000}"/>
    <cellStyle name="Normal 22 5 3 4 2 2" xfId="17158" xr:uid="{00000000-0005-0000-0000-0000A9420000}"/>
    <cellStyle name="Normal 22 5 3 4 3" xfId="17159" xr:uid="{00000000-0005-0000-0000-0000AA420000}"/>
    <cellStyle name="Normal 22 5 3 5" xfId="17160" xr:uid="{00000000-0005-0000-0000-0000AB420000}"/>
    <cellStyle name="Normal 22 5 3 5 2" xfId="17161" xr:uid="{00000000-0005-0000-0000-0000AC420000}"/>
    <cellStyle name="Normal 22 5 3 6" xfId="17162" xr:uid="{00000000-0005-0000-0000-0000AD420000}"/>
    <cellStyle name="Normal 22 5 3 7" xfId="17163" xr:uid="{00000000-0005-0000-0000-0000AE420000}"/>
    <cellStyle name="Normal 22 5 4" xfId="17164" xr:uid="{00000000-0005-0000-0000-0000AF420000}"/>
    <cellStyle name="Normal 22 5 4 2" xfId="17165" xr:uid="{00000000-0005-0000-0000-0000B0420000}"/>
    <cellStyle name="Normal 22 5 4 2 2" xfId="17166" xr:uid="{00000000-0005-0000-0000-0000B1420000}"/>
    <cellStyle name="Normal 22 5 4 2 2 2" xfId="17167" xr:uid="{00000000-0005-0000-0000-0000B2420000}"/>
    <cellStyle name="Normal 22 5 4 2 2 2 2" xfId="17168" xr:uid="{00000000-0005-0000-0000-0000B3420000}"/>
    <cellStyle name="Normal 22 5 4 2 2 3" xfId="17169" xr:uid="{00000000-0005-0000-0000-0000B4420000}"/>
    <cellStyle name="Normal 22 5 4 2 3" xfId="17170" xr:uid="{00000000-0005-0000-0000-0000B5420000}"/>
    <cellStyle name="Normal 22 5 4 2 3 2" xfId="17171" xr:uid="{00000000-0005-0000-0000-0000B6420000}"/>
    <cellStyle name="Normal 22 5 4 2 4" xfId="17172" xr:uid="{00000000-0005-0000-0000-0000B7420000}"/>
    <cellStyle name="Normal 22 5 4 3" xfId="17173" xr:uid="{00000000-0005-0000-0000-0000B8420000}"/>
    <cellStyle name="Normal 22 5 4 3 2" xfId="17174" xr:uid="{00000000-0005-0000-0000-0000B9420000}"/>
    <cellStyle name="Normal 22 5 4 3 2 2" xfId="17175" xr:uid="{00000000-0005-0000-0000-0000BA420000}"/>
    <cellStyle name="Normal 22 5 4 3 3" xfId="17176" xr:uid="{00000000-0005-0000-0000-0000BB420000}"/>
    <cellStyle name="Normal 22 5 4 4" xfId="17177" xr:uid="{00000000-0005-0000-0000-0000BC420000}"/>
    <cellStyle name="Normal 22 5 4 4 2" xfId="17178" xr:uid="{00000000-0005-0000-0000-0000BD420000}"/>
    <cellStyle name="Normal 22 5 4 5" xfId="17179" xr:uid="{00000000-0005-0000-0000-0000BE420000}"/>
    <cellStyle name="Normal 22 5 4 6" xfId="17180" xr:uid="{00000000-0005-0000-0000-0000BF420000}"/>
    <cellStyle name="Normal 22 5 5" xfId="17181" xr:uid="{00000000-0005-0000-0000-0000C0420000}"/>
    <cellStyle name="Normal 22 5 5 2" xfId="17182" xr:uid="{00000000-0005-0000-0000-0000C1420000}"/>
    <cellStyle name="Normal 22 5 5 2 2" xfId="17183" xr:uid="{00000000-0005-0000-0000-0000C2420000}"/>
    <cellStyle name="Normal 22 5 5 2 2 2" xfId="17184" xr:uid="{00000000-0005-0000-0000-0000C3420000}"/>
    <cellStyle name="Normal 22 5 5 2 3" xfId="17185" xr:uid="{00000000-0005-0000-0000-0000C4420000}"/>
    <cellStyle name="Normal 22 5 5 3" xfId="17186" xr:uid="{00000000-0005-0000-0000-0000C5420000}"/>
    <cellStyle name="Normal 22 5 5 3 2" xfId="17187" xr:uid="{00000000-0005-0000-0000-0000C6420000}"/>
    <cellStyle name="Normal 22 5 5 4" xfId="17188" xr:uid="{00000000-0005-0000-0000-0000C7420000}"/>
    <cellStyle name="Normal 22 5 6" xfId="17189" xr:uid="{00000000-0005-0000-0000-0000C8420000}"/>
    <cellStyle name="Normal 22 5 6 2" xfId="17190" xr:uid="{00000000-0005-0000-0000-0000C9420000}"/>
    <cellStyle name="Normal 22 5 6 2 2" xfId="17191" xr:uid="{00000000-0005-0000-0000-0000CA420000}"/>
    <cellStyle name="Normal 22 5 6 3" xfId="17192" xr:uid="{00000000-0005-0000-0000-0000CB420000}"/>
    <cellStyle name="Normal 22 5 7" xfId="17193" xr:uid="{00000000-0005-0000-0000-0000CC420000}"/>
    <cellStyle name="Normal 22 5 7 2" xfId="17194" xr:uid="{00000000-0005-0000-0000-0000CD420000}"/>
    <cellStyle name="Normal 22 5 8" xfId="17195" xr:uid="{00000000-0005-0000-0000-0000CE420000}"/>
    <cellStyle name="Normal 22 5 9" xfId="17196" xr:uid="{00000000-0005-0000-0000-0000CF420000}"/>
    <cellStyle name="Normal 22 6" xfId="17197" xr:uid="{00000000-0005-0000-0000-0000D0420000}"/>
    <cellStyle name="Normal 22 6 2" xfId="17198" xr:uid="{00000000-0005-0000-0000-0000D1420000}"/>
    <cellStyle name="Normal 22 6 2 2" xfId="17199" xr:uid="{00000000-0005-0000-0000-0000D2420000}"/>
    <cellStyle name="Normal 22 6 2 2 2" xfId="17200" xr:uid="{00000000-0005-0000-0000-0000D3420000}"/>
    <cellStyle name="Normal 22 6 2 2 2 2" xfId="17201" xr:uid="{00000000-0005-0000-0000-0000D4420000}"/>
    <cellStyle name="Normal 22 6 2 2 2 2 2" xfId="17202" xr:uid="{00000000-0005-0000-0000-0000D5420000}"/>
    <cellStyle name="Normal 22 6 2 2 2 2 2 2" xfId="17203" xr:uid="{00000000-0005-0000-0000-0000D6420000}"/>
    <cellStyle name="Normal 22 6 2 2 2 2 3" xfId="17204" xr:uid="{00000000-0005-0000-0000-0000D7420000}"/>
    <cellStyle name="Normal 22 6 2 2 2 3" xfId="17205" xr:uid="{00000000-0005-0000-0000-0000D8420000}"/>
    <cellStyle name="Normal 22 6 2 2 2 3 2" xfId="17206" xr:uid="{00000000-0005-0000-0000-0000D9420000}"/>
    <cellStyle name="Normal 22 6 2 2 2 4" xfId="17207" xr:uid="{00000000-0005-0000-0000-0000DA420000}"/>
    <cellStyle name="Normal 22 6 2 2 3" xfId="17208" xr:uid="{00000000-0005-0000-0000-0000DB420000}"/>
    <cellStyle name="Normal 22 6 2 2 3 2" xfId="17209" xr:uid="{00000000-0005-0000-0000-0000DC420000}"/>
    <cellStyle name="Normal 22 6 2 2 3 2 2" xfId="17210" xr:uid="{00000000-0005-0000-0000-0000DD420000}"/>
    <cellStyle name="Normal 22 6 2 2 3 3" xfId="17211" xr:uid="{00000000-0005-0000-0000-0000DE420000}"/>
    <cellStyle name="Normal 22 6 2 2 4" xfId="17212" xr:uid="{00000000-0005-0000-0000-0000DF420000}"/>
    <cellStyle name="Normal 22 6 2 2 4 2" xfId="17213" xr:uid="{00000000-0005-0000-0000-0000E0420000}"/>
    <cellStyle name="Normal 22 6 2 2 5" xfId="17214" xr:uid="{00000000-0005-0000-0000-0000E1420000}"/>
    <cellStyle name="Normal 22 6 2 2 6" xfId="17215" xr:uid="{00000000-0005-0000-0000-0000E2420000}"/>
    <cellStyle name="Normal 22 6 2 3" xfId="17216" xr:uid="{00000000-0005-0000-0000-0000E3420000}"/>
    <cellStyle name="Normal 22 6 2 3 2" xfId="17217" xr:uid="{00000000-0005-0000-0000-0000E4420000}"/>
    <cellStyle name="Normal 22 6 2 3 2 2" xfId="17218" xr:uid="{00000000-0005-0000-0000-0000E5420000}"/>
    <cellStyle name="Normal 22 6 2 3 2 2 2" xfId="17219" xr:uid="{00000000-0005-0000-0000-0000E6420000}"/>
    <cellStyle name="Normal 22 6 2 3 2 3" xfId="17220" xr:uid="{00000000-0005-0000-0000-0000E7420000}"/>
    <cellStyle name="Normal 22 6 2 3 3" xfId="17221" xr:uid="{00000000-0005-0000-0000-0000E8420000}"/>
    <cellStyle name="Normal 22 6 2 3 3 2" xfId="17222" xr:uid="{00000000-0005-0000-0000-0000E9420000}"/>
    <cellStyle name="Normal 22 6 2 3 4" xfId="17223" xr:uid="{00000000-0005-0000-0000-0000EA420000}"/>
    <cellStyle name="Normal 22 6 2 4" xfId="17224" xr:uid="{00000000-0005-0000-0000-0000EB420000}"/>
    <cellStyle name="Normal 22 6 2 4 2" xfId="17225" xr:uid="{00000000-0005-0000-0000-0000EC420000}"/>
    <cellStyle name="Normal 22 6 2 4 2 2" xfId="17226" xr:uid="{00000000-0005-0000-0000-0000ED420000}"/>
    <cellStyle name="Normal 22 6 2 4 3" xfId="17227" xr:uid="{00000000-0005-0000-0000-0000EE420000}"/>
    <cellStyle name="Normal 22 6 2 5" xfId="17228" xr:uid="{00000000-0005-0000-0000-0000EF420000}"/>
    <cellStyle name="Normal 22 6 2 5 2" xfId="17229" xr:uid="{00000000-0005-0000-0000-0000F0420000}"/>
    <cellStyle name="Normal 22 6 2 6" xfId="17230" xr:uid="{00000000-0005-0000-0000-0000F1420000}"/>
    <cellStyle name="Normal 22 6 2 7" xfId="17231" xr:uid="{00000000-0005-0000-0000-0000F2420000}"/>
    <cellStyle name="Normal 22 6 3" xfId="17232" xr:uid="{00000000-0005-0000-0000-0000F3420000}"/>
    <cellStyle name="Normal 22 6 3 2" xfId="17233" xr:uid="{00000000-0005-0000-0000-0000F4420000}"/>
    <cellStyle name="Normal 22 6 3 2 2" xfId="17234" xr:uid="{00000000-0005-0000-0000-0000F5420000}"/>
    <cellStyle name="Normal 22 6 3 2 2 2" xfId="17235" xr:uid="{00000000-0005-0000-0000-0000F6420000}"/>
    <cellStyle name="Normal 22 6 3 2 2 2 2" xfId="17236" xr:uid="{00000000-0005-0000-0000-0000F7420000}"/>
    <cellStyle name="Normal 22 6 3 2 2 3" xfId="17237" xr:uid="{00000000-0005-0000-0000-0000F8420000}"/>
    <cellStyle name="Normal 22 6 3 2 3" xfId="17238" xr:uid="{00000000-0005-0000-0000-0000F9420000}"/>
    <cellStyle name="Normal 22 6 3 2 3 2" xfId="17239" xr:uid="{00000000-0005-0000-0000-0000FA420000}"/>
    <cellStyle name="Normal 22 6 3 2 4" xfId="17240" xr:uid="{00000000-0005-0000-0000-0000FB420000}"/>
    <cellStyle name="Normal 22 6 3 3" xfId="17241" xr:uid="{00000000-0005-0000-0000-0000FC420000}"/>
    <cellStyle name="Normal 22 6 3 3 2" xfId="17242" xr:uid="{00000000-0005-0000-0000-0000FD420000}"/>
    <cellStyle name="Normal 22 6 3 3 2 2" xfId="17243" xr:uid="{00000000-0005-0000-0000-0000FE420000}"/>
    <cellStyle name="Normal 22 6 3 3 3" xfId="17244" xr:uid="{00000000-0005-0000-0000-0000FF420000}"/>
    <cellStyle name="Normal 22 6 3 4" xfId="17245" xr:uid="{00000000-0005-0000-0000-000000430000}"/>
    <cellStyle name="Normal 22 6 3 4 2" xfId="17246" xr:uid="{00000000-0005-0000-0000-000001430000}"/>
    <cellStyle name="Normal 22 6 3 5" xfId="17247" xr:uid="{00000000-0005-0000-0000-000002430000}"/>
    <cellStyle name="Normal 22 6 3 6" xfId="17248" xr:uid="{00000000-0005-0000-0000-000003430000}"/>
    <cellStyle name="Normal 22 6 4" xfId="17249" xr:uid="{00000000-0005-0000-0000-000004430000}"/>
    <cellStyle name="Normal 22 6 4 2" xfId="17250" xr:uid="{00000000-0005-0000-0000-000005430000}"/>
    <cellStyle name="Normal 22 6 4 2 2" xfId="17251" xr:uid="{00000000-0005-0000-0000-000006430000}"/>
    <cellStyle name="Normal 22 6 4 2 2 2" xfId="17252" xr:uid="{00000000-0005-0000-0000-000007430000}"/>
    <cellStyle name="Normal 22 6 4 2 3" xfId="17253" xr:uid="{00000000-0005-0000-0000-000008430000}"/>
    <cellStyle name="Normal 22 6 4 3" xfId="17254" xr:uid="{00000000-0005-0000-0000-000009430000}"/>
    <cellStyle name="Normal 22 6 4 3 2" xfId="17255" xr:uid="{00000000-0005-0000-0000-00000A430000}"/>
    <cellStyle name="Normal 22 6 4 4" xfId="17256" xr:uid="{00000000-0005-0000-0000-00000B430000}"/>
    <cellStyle name="Normal 22 6 5" xfId="17257" xr:uid="{00000000-0005-0000-0000-00000C430000}"/>
    <cellStyle name="Normal 22 6 5 2" xfId="17258" xr:uid="{00000000-0005-0000-0000-00000D430000}"/>
    <cellStyle name="Normal 22 6 5 2 2" xfId="17259" xr:uid="{00000000-0005-0000-0000-00000E430000}"/>
    <cellStyle name="Normal 22 6 5 3" xfId="17260" xr:uid="{00000000-0005-0000-0000-00000F430000}"/>
    <cellStyle name="Normal 22 6 6" xfId="17261" xr:uid="{00000000-0005-0000-0000-000010430000}"/>
    <cellStyle name="Normal 22 6 6 2" xfId="17262" xr:uid="{00000000-0005-0000-0000-000011430000}"/>
    <cellStyle name="Normal 22 6 7" xfId="17263" xr:uid="{00000000-0005-0000-0000-000012430000}"/>
    <cellStyle name="Normal 22 6 8" xfId="17264" xr:uid="{00000000-0005-0000-0000-000013430000}"/>
    <cellStyle name="Normal 22 7" xfId="17265" xr:uid="{00000000-0005-0000-0000-000014430000}"/>
    <cellStyle name="Normal 22 7 2" xfId="17266" xr:uid="{00000000-0005-0000-0000-000015430000}"/>
    <cellStyle name="Normal 22 7 2 2" xfId="17267" xr:uid="{00000000-0005-0000-0000-000016430000}"/>
    <cellStyle name="Normal 22 7 2 2 2" xfId="17268" xr:uid="{00000000-0005-0000-0000-000017430000}"/>
    <cellStyle name="Normal 22 7 2 2 2 2" xfId="17269" xr:uid="{00000000-0005-0000-0000-000018430000}"/>
    <cellStyle name="Normal 22 7 2 2 2 2 2" xfId="17270" xr:uid="{00000000-0005-0000-0000-000019430000}"/>
    <cellStyle name="Normal 22 7 2 2 2 3" xfId="17271" xr:uid="{00000000-0005-0000-0000-00001A430000}"/>
    <cellStyle name="Normal 22 7 2 2 3" xfId="17272" xr:uid="{00000000-0005-0000-0000-00001B430000}"/>
    <cellStyle name="Normal 22 7 2 2 3 2" xfId="17273" xr:uid="{00000000-0005-0000-0000-00001C430000}"/>
    <cellStyle name="Normal 22 7 2 2 4" xfId="17274" xr:uid="{00000000-0005-0000-0000-00001D430000}"/>
    <cellStyle name="Normal 22 7 2 3" xfId="17275" xr:uid="{00000000-0005-0000-0000-00001E430000}"/>
    <cellStyle name="Normal 22 7 2 3 2" xfId="17276" xr:uid="{00000000-0005-0000-0000-00001F430000}"/>
    <cellStyle name="Normal 22 7 2 3 2 2" xfId="17277" xr:uid="{00000000-0005-0000-0000-000020430000}"/>
    <cellStyle name="Normal 22 7 2 3 3" xfId="17278" xr:uid="{00000000-0005-0000-0000-000021430000}"/>
    <cellStyle name="Normal 22 7 2 4" xfId="17279" xr:uid="{00000000-0005-0000-0000-000022430000}"/>
    <cellStyle name="Normal 22 7 2 4 2" xfId="17280" xr:uid="{00000000-0005-0000-0000-000023430000}"/>
    <cellStyle name="Normal 22 7 2 5" xfId="17281" xr:uid="{00000000-0005-0000-0000-000024430000}"/>
    <cellStyle name="Normal 22 7 2 6" xfId="17282" xr:uid="{00000000-0005-0000-0000-000025430000}"/>
    <cellStyle name="Normal 22 7 3" xfId="17283" xr:uid="{00000000-0005-0000-0000-000026430000}"/>
    <cellStyle name="Normal 22 7 3 2" xfId="17284" xr:uid="{00000000-0005-0000-0000-000027430000}"/>
    <cellStyle name="Normal 22 7 3 2 2" xfId="17285" xr:uid="{00000000-0005-0000-0000-000028430000}"/>
    <cellStyle name="Normal 22 7 3 2 2 2" xfId="17286" xr:uid="{00000000-0005-0000-0000-000029430000}"/>
    <cellStyle name="Normal 22 7 3 2 3" xfId="17287" xr:uid="{00000000-0005-0000-0000-00002A430000}"/>
    <cellStyle name="Normal 22 7 3 3" xfId="17288" xr:uid="{00000000-0005-0000-0000-00002B430000}"/>
    <cellStyle name="Normal 22 7 3 3 2" xfId="17289" xr:uid="{00000000-0005-0000-0000-00002C430000}"/>
    <cellStyle name="Normal 22 7 3 4" xfId="17290" xr:uid="{00000000-0005-0000-0000-00002D430000}"/>
    <cellStyle name="Normal 22 7 4" xfId="17291" xr:uid="{00000000-0005-0000-0000-00002E430000}"/>
    <cellStyle name="Normal 22 7 4 2" xfId="17292" xr:uid="{00000000-0005-0000-0000-00002F430000}"/>
    <cellStyle name="Normal 22 7 4 2 2" xfId="17293" xr:uid="{00000000-0005-0000-0000-000030430000}"/>
    <cellStyle name="Normal 22 7 4 3" xfId="17294" xr:uid="{00000000-0005-0000-0000-000031430000}"/>
    <cellStyle name="Normal 22 7 5" xfId="17295" xr:uid="{00000000-0005-0000-0000-000032430000}"/>
    <cellStyle name="Normal 22 7 5 2" xfId="17296" xr:uid="{00000000-0005-0000-0000-000033430000}"/>
    <cellStyle name="Normal 22 7 6" xfId="17297" xr:uid="{00000000-0005-0000-0000-000034430000}"/>
    <cellStyle name="Normal 22 7 7" xfId="17298" xr:uid="{00000000-0005-0000-0000-000035430000}"/>
    <cellStyle name="Normal 22 8" xfId="17299" xr:uid="{00000000-0005-0000-0000-000036430000}"/>
    <cellStyle name="Normal 22 8 2" xfId="17300" xr:uid="{00000000-0005-0000-0000-000037430000}"/>
    <cellStyle name="Normal 22 8 2 2" xfId="17301" xr:uid="{00000000-0005-0000-0000-000038430000}"/>
    <cellStyle name="Normal 22 8 2 2 2" xfId="17302" xr:uid="{00000000-0005-0000-0000-000039430000}"/>
    <cellStyle name="Normal 22 8 2 2 2 2" xfId="17303" xr:uid="{00000000-0005-0000-0000-00003A430000}"/>
    <cellStyle name="Normal 22 8 2 2 3" xfId="17304" xr:uid="{00000000-0005-0000-0000-00003B430000}"/>
    <cellStyle name="Normal 22 8 2 3" xfId="17305" xr:uid="{00000000-0005-0000-0000-00003C430000}"/>
    <cellStyle name="Normal 22 8 2 3 2" xfId="17306" xr:uid="{00000000-0005-0000-0000-00003D430000}"/>
    <cellStyle name="Normal 22 8 2 4" xfId="17307" xr:uid="{00000000-0005-0000-0000-00003E430000}"/>
    <cellStyle name="Normal 22 8 3" xfId="17308" xr:uid="{00000000-0005-0000-0000-00003F430000}"/>
    <cellStyle name="Normal 22 8 3 2" xfId="17309" xr:uid="{00000000-0005-0000-0000-000040430000}"/>
    <cellStyle name="Normal 22 8 3 2 2" xfId="17310" xr:uid="{00000000-0005-0000-0000-000041430000}"/>
    <cellStyle name="Normal 22 8 3 3" xfId="17311" xr:uid="{00000000-0005-0000-0000-000042430000}"/>
    <cellStyle name="Normal 22 8 4" xfId="17312" xr:uid="{00000000-0005-0000-0000-000043430000}"/>
    <cellStyle name="Normal 22 8 4 2" xfId="17313" xr:uid="{00000000-0005-0000-0000-000044430000}"/>
    <cellStyle name="Normal 22 8 5" xfId="17314" xr:uid="{00000000-0005-0000-0000-000045430000}"/>
    <cellStyle name="Normal 22 8 6" xfId="17315" xr:uid="{00000000-0005-0000-0000-000046430000}"/>
    <cellStyle name="Normal 22 9" xfId="17316" xr:uid="{00000000-0005-0000-0000-000047430000}"/>
    <cellStyle name="Normal 22 9 2" xfId="17317" xr:uid="{00000000-0005-0000-0000-000048430000}"/>
    <cellStyle name="Normal 22 9 2 2" xfId="17318" xr:uid="{00000000-0005-0000-0000-000049430000}"/>
    <cellStyle name="Normal 22 9 2 2 2" xfId="17319" xr:uid="{00000000-0005-0000-0000-00004A430000}"/>
    <cellStyle name="Normal 22 9 2 3" xfId="17320" xr:uid="{00000000-0005-0000-0000-00004B430000}"/>
    <cellStyle name="Normal 22 9 3" xfId="17321" xr:uid="{00000000-0005-0000-0000-00004C430000}"/>
    <cellStyle name="Normal 22 9 3 2" xfId="17322" xr:uid="{00000000-0005-0000-0000-00004D430000}"/>
    <cellStyle name="Normal 22 9 4" xfId="17323" xr:uid="{00000000-0005-0000-0000-00004E430000}"/>
    <cellStyle name="Normal 220" xfId="17324" xr:uid="{00000000-0005-0000-0000-00004F430000}"/>
    <cellStyle name="Normal 220 2" xfId="17325" xr:uid="{00000000-0005-0000-0000-000050430000}"/>
    <cellStyle name="Normal 220 2 2" xfId="17326" xr:uid="{00000000-0005-0000-0000-000051430000}"/>
    <cellStyle name="Normal 220 2 2 2" xfId="17327" xr:uid="{00000000-0005-0000-0000-000052430000}"/>
    <cellStyle name="Normal 220 2 3" xfId="17328" xr:uid="{00000000-0005-0000-0000-000053430000}"/>
    <cellStyle name="Normal 220 3" xfId="17329" xr:uid="{00000000-0005-0000-0000-000054430000}"/>
    <cellStyle name="Normal 220 3 2" xfId="17330" xr:uid="{00000000-0005-0000-0000-000055430000}"/>
    <cellStyle name="Normal 220 4" xfId="17331" xr:uid="{00000000-0005-0000-0000-000056430000}"/>
    <cellStyle name="Normal 221" xfId="17332" xr:uid="{00000000-0005-0000-0000-000057430000}"/>
    <cellStyle name="Normal 221 2" xfId="17333" xr:uid="{00000000-0005-0000-0000-000058430000}"/>
    <cellStyle name="Normal 221 2 2" xfId="17334" xr:uid="{00000000-0005-0000-0000-000059430000}"/>
    <cellStyle name="Normal 221 2 2 2" xfId="17335" xr:uid="{00000000-0005-0000-0000-00005A430000}"/>
    <cellStyle name="Normal 221 2 3" xfId="17336" xr:uid="{00000000-0005-0000-0000-00005B430000}"/>
    <cellStyle name="Normal 221 3" xfId="17337" xr:uid="{00000000-0005-0000-0000-00005C430000}"/>
    <cellStyle name="Normal 221 3 2" xfId="17338" xr:uid="{00000000-0005-0000-0000-00005D430000}"/>
    <cellStyle name="Normal 221 4" xfId="17339" xr:uid="{00000000-0005-0000-0000-00005E430000}"/>
    <cellStyle name="Normal 222" xfId="17340" xr:uid="{00000000-0005-0000-0000-00005F430000}"/>
    <cellStyle name="Normal 222 2" xfId="17341" xr:uid="{00000000-0005-0000-0000-000060430000}"/>
    <cellStyle name="Normal 222 2 2" xfId="17342" xr:uid="{00000000-0005-0000-0000-000061430000}"/>
    <cellStyle name="Normal 222 2 2 2" xfId="17343" xr:uid="{00000000-0005-0000-0000-000062430000}"/>
    <cellStyle name="Normal 222 2 3" xfId="17344" xr:uid="{00000000-0005-0000-0000-000063430000}"/>
    <cellStyle name="Normal 222 3" xfId="17345" xr:uid="{00000000-0005-0000-0000-000064430000}"/>
    <cellStyle name="Normal 222 3 2" xfId="17346" xr:uid="{00000000-0005-0000-0000-000065430000}"/>
    <cellStyle name="Normal 222 4" xfId="17347" xr:uid="{00000000-0005-0000-0000-000066430000}"/>
    <cellStyle name="Normal 223" xfId="17348" xr:uid="{00000000-0005-0000-0000-000067430000}"/>
    <cellStyle name="Normal 223 2" xfId="17349" xr:uid="{00000000-0005-0000-0000-000068430000}"/>
    <cellStyle name="Normal 223 2 2" xfId="17350" xr:uid="{00000000-0005-0000-0000-000069430000}"/>
    <cellStyle name="Normal 223 2 2 2" xfId="17351" xr:uid="{00000000-0005-0000-0000-00006A430000}"/>
    <cellStyle name="Normal 223 2 3" xfId="17352" xr:uid="{00000000-0005-0000-0000-00006B430000}"/>
    <cellStyle name="Normal 223 3" xfId="17353" xr:uid="{00000000-0005-0000-0000-00006C430000}"/>
    <cellStyle name="Normal 223 3 2" xfId="17354" xr:uid="{00000000-0005-0000-0000-00006D430000}"/>
    <cellStyle name="Normal 223 4" xfId="17355" xr:uid="{00000000-0005-0000-0000-00006E430000}"/>
    <cellStyle name="Normal 224" xfId="17356" xr:uid="{00000000-0005-0000-0000-00006F430000}"/>
    <cellStyle name="Normal 224 2" xfId="17357" xr:uid="{00000000-0005-0000-0000-000070430000}"/>
    <cellStyle name="Normal 224 2 2" xfId="17358" xr:uid="{00000000-0005-0000-0000-000071430000}"/>
    <cellStyle name="Normal 224 2 2 2" xfId="17359" xr:uid="{00000000-0005-0000-0000-000072430000}"/>
    <cellStyle name="Normal 224 2 3" xfId="17360" xr:uid="{00000000-0005-0000-0000-000073430000}"/>
    <cellStyle name="Normal 224 3" xfId="17361" xr:uid="{00000000-0005-0000-0000-000074430000}"/>
    <cellStyle name="Normal 224 3 2" xfId="17362" xr:uid="{00000000-0005-0000-0000-000075430000}"/>
    <cellStyle name="Normal 224 4" xfId="17363" xr:uid="{00000000-0005-0000-0000-000076430000}"/>
    <cellStyle name="Normal 225" xfId="17364" xr:uid="{00000000-0005-0000-0000-000077430000}"/>
    <cellStyle name="Normal 225 2" xfId="17365" xr:uid="{00000000-0005-0000-0000-000078430000}"/>
    <cellStyle name="Normal 225 2 2" xfId="17366" xr:uid="{00000000-0005-0000-0000-000079430000}"/>
    <cellStyle name="Normal 225 2 2 2" xfId="17367" xr:uid="{00000000-0005-0000-0000-00007A430000}"/>
    <cellStyle name="Normal 225 2 3" xfId="17368" xr:uid="{00000000-0005-0000-0000-00007B430000}"/>
    <cellStyle name="Normal 225 3" xfId="17369" xr:uid="{00000000-0005-0000-0000-00007C430000}"/>
    <cellStyle name="Normal 225 3 2" xfId="17370" xr:uid="{00000000-0005-0000-0000-00007D430000}"/>
    <cellStyle name="Normal 225 4" xfId="17371" xr:uid="{00000000-0005-0000-0000-00007E430000}"/>
    <cellStyle name="Normal 226" xfId="17372" xr:uid="{00000000-0005-0000-0000-00007F430000}"/>
    <cellStyle name="Normal 226 2" xfId="17373" xr:uid="{00000000-0005-0000-0000-000080430000}"/>
    <cellStyle name="Normal 226 2 2" xfId="17374" xr:uid="{00000000-0005-0000-0000-000081430000}"/>
    <cellStyle name="Normal 226 2 2 2" xfId="17375" xr:uid="{00000000-0005-0000-0000-000082430000}"/>
    <cellStyle name="Normal 226 2 3" xfId="17376" xr:uid="{00000000-0005-0000-0000-000083430000}"/>
    <cellStyle name="Normal 226 3" xfId="17377" xr:uid="{00000000-0005-0000-0000-000084430000}"/>
    <cellStyle name="Normal 226 3 2" xfId="17378" xr:uid="{00000000-0005-0000-0000-000085430000}"/>
    <cellStyle name="Normal 226 4" xfId="17379" xr:uid="{00000000-0005-0000-0000-000086430000}"/>
    <cellStyle name="Normal 227" xfId="17380" xr:uid="{00000000-0005-0000-0000-000087430000}"/>
    <cellStyle name="Normal 227 2" xfId="17381" xr:uid="{00000000-0005-0000-0000-000088430000}"/>
    <cellStyle name="Normal 227 2 2" xfId="17382" xr:uid="{00000000-0005-0000-0000-000089430000}"/>
    <cellStyle name="Normal 227 3" xfId="17383" xr:uid="{00000000-0005-0000-0000-00008A430000}"/>
    <cellStyle name="Normal 228" xfId="17384" xr:uid="{00000000-0005-0000-0000-00008B430000}"/>
    <cellStyle name="Normal 229" xfId="17385" xr:uid="{00000000-0005-0000-0000-00008C430000}"/>
    <cellStyle name="Normal 23" xfId="17386" xr:uid="{00000000-0005-0000-0000-00008D430000}"/>
    <cellStyle name="Normal 23 2" xfId="17387" xr:uid="{00000000-0005-0000-0000-00008E430000}"/>
    <cellStyle name="Normal 23 2 2" xfId="17388" xr:uid="{00000000-0005-0000-0000-00008F430000}"/>
    <cellStyle name="Normal 23 2 3" xfId="17389" xr:uid="{00000000-0005-0000-0000-000090430000}"/>
    <cellStyle name="Normal 23 2 4" xfId="17390" xr:uid="{00000000-0005-0000-0000-000091430000}"/>
    <cellStyle name="Normal 230" xfId="17391" xr:uid="{00000000-0005-0000-0000-000092430000}"/>
    <cellStyle name="Normal 230 2" xfId="17392" xr:uid="{00000000-0005-0000-0000-000093430000}"/>
    <cellStyle name="Normal 231" xfId="17393" xr:uid="{00000000-0005-0000-0000-000094430000}"/>
    <cellStyle name="Normal 231 2" xfId="17394" xr:uid="{00000000-0005-0000-0000-000095430000}"/>
    <cellStyle name="Normal 232" xfId="17395" xr:uid="{00000000-0005-0000-0000-000096430000}"/>
    <cellStyle name="Normal 232 2" xfId="17396" xr:uid="{00000000-0005-0000-0000-000097430000}"/>
    <cellStyle name="Normal 233" xfId="17397" xr:uid="{00000000-0005-0000-0000-000098430000}"/>
    <cellStyle name="Normal 233 2" xfId="17398" xr:uid="{00000000-0005-0000-0000-000099430000}"/>
    <cellStyle name="Normal 234" xfId="17399" xr:uid="{00000000-0005-0000-0000-00009A430000}"/>
    <cellStyle name="Normal 234 2" xfId="17400" xr:uid="{00000000-0005-0000-0000-00009B430000}"/>
    <cellStyle name="Normal 235" xfId="17401" xr:uid="{00000000-0005-0000-0000-00009C430000}"/>
    <cellStyle name="Normal 235 2" xfId="17402" xr:uid="{00000000-0005-0000-0000-00009D430000}"/>
    <cellStyle name="Normal 236" xfId="17403" xr:uid="{00000000-0005-0000-0000-00009E430000}"/>
    <cellStyle name="Normal 237" xfId="17404" xr:uid="{00000000-0005-0000-0000-00009F430000}"/>
    <cellStyle name="Normal 237 2" xfId="17405" xr:uid="{00000000-0005-0000-0000-0000A0430000}"/>
    <cellStyle name="Normal 238" xfId="17406" xr:uid="{00000000-0005-0000-0000-0000A1430000}"/>
    <cellStyle name="Normal 238 2" xfId="17407" xr:uid="{00000000-0005-0000-0000-0000A2430000}"/>
    <cellStyle name="Normal 239" xfId="270" xr:uid="{00000000-0005-0000-0000-0000A3430000}"/>
    <cellStyle name="Normal 24" xfId="17408" xr:uid="{00000000-0005-0000-0000-0000A4430000}"/>
    <cellStyle name="Normal 24 10" xfId="17409" xr:uid="{00000000-0005-0000-0000-0000A5430000}"/>
    <cellStyle name="Normal 24 10 2" xfId="17410" xr:uid="{00000000-0005-0000-0000-0000A6430000}"/>
    <cellStyle name="Normal 24 11" xfId="17411" xr:uid="{00000000-0005-0000-0000-0000A7430000}"/>
    <cellStyle name="Normal 24 12" xfId="17412" xr:uid="{00000000-0005-0000-0000-0000A8430000}"/>
    <cellStyle name="Normal 24 13" xfId="17413" xr:uid="{00000000-0005-0000-0000-0000A9430000}"/>
    <cellStyle name="Normal 24 2" xfId="17414" xr:uid="{00000000-0005-0000-0000-0000AA430000}"/>
    <cellStyle name="Normal 24 2 10" xfId="17415" xr:uid="{00000000-0005-0000-0000-0000AB430000}"/>
    <cellStyle name="Normal 24 2 11" xfId="17416" xr:uid="{00000000-0005-0000-0000-0000AC430000}"/>
    <cellStyle name="Normal 24 2 2" xfId="17417" xr:uid="{00000000-0005-0000-0000-0000AD430000}"/>
    <cellStyle name="Normal 24 2 2 2" xfId="17418" xr:uid="{00000000-0005-0000-0000-0000AE430000}"/>
    <cellStyle name="Normal 24 2 2 2 2" xfId="17419" xr:uid="{00000000-0005-0000-0000-0000AF430000}"/>
    <cellStyle name="Normal 24 2 2 2 2 2" xfId="17420" xr:uid="{00000000-0005-0000-0000-0000B0430000}"/>
    <cellStyle name="Normal 24 2 2 2 2 2 2" xfId="17421" xr:uid="{00000000-0005-0000-0000-0000B1430000}"/>
    <cellStyle name="Normal 24 2 2 2 2 2 2 2" xfId="17422" xr:uid="{00000000-0005-0000-0000-0000B2430000}"/>
    <cellStyle name="Normal 24 2 2 2 2 2 2 2 2" xfId="17423" xr:uid="{00000000-0005-0000-0000-0000B3430000}"/>
    <cellStyle name="Normal 24 2 2 2 2 2 2 2 2 2" xfId="17424" xr:uid="{00000000-0005-0000-0000-0000B4430000}"/>
    <cellStyle name="Normal 24 2 2 2 2 2 2 2 3" xfId="17425" xr:uid="{00000000-0005-0000-0000-0000B5430000}"/>
    <cellStyle name="Normal 24 2 2 2 2 2 2 3" xfId="17426" xr:uid="{00000000-0005-0000-0000-0000B6430000}"/>
    <cellStyle name="Normal 24 2 2 2 2 2 2 3 2" xfId="17427" xr:uid="{00000000-0005-0000-0000-0000B7430000}"/>
    <cellStyle name="Normal 24 2 2 2 2 2 2 4" xfId="17428" xr:uid="{00000000-0005-0000-0000-0000B8430000}"/>
    <cellStyle name="Normal 24 2 2 2 2 2 3" xfId="17429" xr:uid="{00000000-0005-0000-0000-0000B9430000}"/>
    <cellStyle name="Normal 24 2 2 2 2 2 3 2" xfId="17430" xr:uid="{00000000-0005-0000-0000-0000BA430000}"/>
    <cellStyle name="Normal 24 2 2 2 2 2 3 2 2" xfId="17431" xr:uid="{00000000-0005-0000-0000-0000BB430000}"/>
    <cellStyle name="Normal 24 2 2 2 2 2 3 3" xfId="17432" xr:uid="{00000000-0005-0000-0000-0000BC430000}"/>
    <cellStyle name="Normal 24 2 2 2 2 2 4" xfId="17433" xr:uid="{00000000-0005-0000-0000-0000BD430000}"/>
    <cellStyle name="Normal 24 2 2 2 2 2 4 2" xfId="17434" xr:uid="{00000000-0005-0000-0000-0000BE430000}"/>
    <cellStyle name="Normal 24 2 2 2 2 2 5" xfId="17435" xr:uid="{00000000-0005-0000-0000-0000BF430000}"/>
    <cellStyle name="Normal 24 2 2 2 2 2 6" xfId="17436" xr:uid="{00000000-0005-0000-0000-0000C0430000}"/>
    <cellStyle name="Normal 24 2 2 2 2 3" xfId="17437" xr:uid="{00000000-0005-0000-0000-0000C1430000}"/>
    <cellStyle name="Normal 24 2 2 2 2 3 2" xfId="17438" xr:uid="{00000000-0005-0000-0000-0000C2430000}"/>
    <cellStyle name="Normal 24 2 2 2 2 3 2 2" xfId="17439" xr:uid="{00000000-0005-0000-0000-0000C3430000}"/>
    <cellStyle name="Normal 24 2 2 2 2 3 2 2 2" xfId="17440" xr:uid="{00000000-0005-0000-0000-0000C4430000}"/>
    <cellStyle name="Normal 24 2 2 2 2 3 2 3" xfId="17441" xr:uid="{00000000-0005-0000-0000-0000C5430000}"/>
    <cellStyle name="Normal 24 2 2 2 2 3 3" xfId="17442" xr:uid="{00000000-0005-0000-0000-0000C6430000}"/>
    <cellStyle name="Normal 24 2 2 2 2 3 3 2" xfId="17443" xr:uid="{00000000-0005-0000-0000-0000C7430000}"/>
    <cellStyle name="Normal 24 2 2 2 2 3 4" xfId="17444" xr:uid="{00000000-0005-0000-0000-0000C8430000}"/>
    <cellStyle name="Normal 24 2 2 2 2 4" xfId="17445" xr:uid="{00000000-0005-0000-0000-0000C9430000}"/>
    <cellStyle name="Normal 24 2 2 2 2 4 2" xfId="17446" xr:uid="{00000000-0005-0000-0000-0000CA430000}"/>
    <cellStyle name="Normal 24 2 2 2 2 4 2 2" xfId="17447" xr:uid="{00000000-0005-0000-0000-0000CB430000}"/>
    <cellStyle name="Normal 24 2 2 2 2 4 3" xfId="17448" xr:uid="{00000000-0005-0000-0000-0000CC430000}"/>
    <cellStyle name="Normal 24 2 2 2 2 5" xfId="17449" xr:uid="{00000000-0005-0000-0000-0000CD430000}"/>
    <cellStyle name="Normal 24 2 2 2 2 5 2" xfId="17450" xr:uid="{00000000-0005-0000-0000-0000CE430000}"/>
    <cellStyle name="Normal 24 2 2 2 2 6" xfId="17451" xr:uid="{00000000-0005-0000-0000-0000CF430000}"/>
    <cellStyle name="Normal 24 2 2 2 2 7" xfId="17452" xr:uid="{00000000-0005-0000-0000-0000D0430000}"/>
    <cellStyle name="Normal 24 2 2 2 3" xfId="17453" xr:uid="{00000000-0005-0000-0000-0000D1430000}"/>
    <cellStyle name="Normal 24 2 2 2 3 2" xfId="17454" xr:uid="{00000000-0005-0000-0000-0000D2430000}"/>
    <cellStyle name="Normal 24 2 2 2 3 2 2" xfId="17455" xr:uid="{00000000-0005-0000-0000-0000D3430000}"/>
    <cellStyle name="Normal 24 2 2 2 3 2 2 2" xfId="17456" xr:uid="{00000000-0005-0000-0000-0000D4430000}"/>
    <cellStyle name="Normal 24 2 2 2 3 2 2 2 2" xfId="17457" xr:uid="{00000000-0005-0000-0000-0000D5430000}"/>
    <cellStyle name="Normal 24 2 2 2 3 2 2 3" xfId="17458" xr:uid="{00000000-0005-0000-0000-0000D6430000}"/>
    <cellStyle name="Normal 24 2 2 2 3 2 3" xfId="17459" xr:uid="{00000000-0005-0000-0000-0000D7430000}"/>
    <cellStyle name="Normal 24 2 2 2 3 2 3 2" xfId="17460" xr:uid="{00000000-0005-0000-0000-0000D8430000}"/>
    <cellStyle name="Normal 24 2 2 2 3 2 4" xfId="17461" xr:uid="{00000000-0005-0000-0000-0000D9430000}"/>
    <cellStyle name="Normal 24 2 2 2 3 3" xfId="17462" xr:uid="{00000000-0005-0000-0000-0000DA430000}"/>
    <cellStyle name="Normal 24 2 2 2 3 3 2" xfId="17463" xr:uid="{00000000-0005-0000-0000-0000DB430000}"/>
    <cellStyle name="Normal 24 2 2 2 3 3 2 2" xfId="17464" xr:uid="{00000000-0005-0000-0000-0000DC430000}"/>
    <cellStyle name="Normal 24 2 2 2 3 3 3" xfId="17465" xr:uid="{00000000-0005-0000-0000-0000DD430000}"/>
    <cellStyle name="Normal 24 2 2 2 3 4" xfId="17466" xr:uid="{00000000-0005-0000-0000-0000DE430000}"/>
    <cellStyle name="Normal 24 2 2 2 3 4 2" xfId="17467" xr:uid="{00000000-0005-0000-0000-0000DF430000}"/>
    <cellStyle name="Normal 24 2 2 2 3 5" xfId="17468" xr:uid="{00000000-0005-0000-0000-0000E0430000}"/>
    <cellStyle name="Normal 24 2 2 2 3 6" xfId="17469" xr:uid="{00000000-0005-0000-0000-0000E1430000}"/>
    <cellStyle name="Normal 24 2 2 2 4" xfId="17470" xr:uid="{00000000-0005-0000-0000-0000E2430000}"/>
    <cellStyle name="Normal 24 2 2 2 4 2" xfId="17471" xr:uid="{00000000-0005-0000-0000-0000E3430000}"/>
    <cellStyle name="Normal 24 2 2 2 4 2 2" xfId="17472" xr:uid="{00000000-0005-0000-0000-0000E4430000}"/>
    <cellStyle name="Normal 24 2 2 2 4 2 2 2" xfId="17473" xr:uid="{00000000-0005-0000-0000-0000E5430000}"/>
    <cellStyle name="Normal 24 2 2 2 4 2 3" xfId="17474" xr:uid="{00000000-0005-0000-0000-0000E6430000}"/>
    <cellStyle name="Normal 24 2 2 2 4 3" xfId="17475" xr:uid="{00000000-0005-0000-0000-0000E7430000}"/>
    <cellStyle name="Normal 24 2 2 2 4 3 2" xfId="17476" xr:uid="{00000000-0005-0000-0000-0000E8430000}"/>
    <cellStyle name="Normal 24 2 2 2 4 4" xfId="17477" xr:uid="{00000000-0005-0000-0000-0000E9430000}"/>
    <cellStyle name="Normal 24 2 2 2 5" xfId="17478" xr:uid="{00000000-0005-0000-0000-0000EA430000}"/>
    <cellStyle name="Normal 24 2 2 2 5 2" xfId="17479" xr:uid="{00000000-0005-0000-0000-0000EB430000}"/>
    <cellStyle name="Normal 24 2 2 2 5 2 2" xfId="17480" xr:uid="{00000000-0005-0000-0000-0000EC430000}"/>
    <cellStyle name="Normal 24 2 2 2 5 3" xfId="17481" xr:uid="{00000000-0005-0000-0000-0000ED430000}"/>
    <cellStyle name="Normal 24 2 2 2 6" xfId="17482" xr:uid="{00000000-0005-0000-0000-0000EE430000}"/>
    <cellStyle name="Normal 24 2 2 2 6 2" xfId="17483" xr:uid="{00000000-0005-0000-0000-0000EF430000}"/>
    <cellStyle name="Normal 24 2 2 2 7" xfId="17484" xr:uid="{00000000-0005-0000-0000-0000F0430000}"/>
    <cellStyle name="Normal 24 2 2 2 8" xfId="17485" xr:uid="{00000000-0005-0000-0000-0000F1430000}"/>
    <cellStyle name="Normal 24 2 2 3" xfId="17486" xr:uid="{00000000-0005-0000-0000-0000F2430000}"/>
    <cellStyle name="Normal 24 2 2 3 2" xfId="17487" xr:uid="{00000000-0005-0000-0000-0000F3430000}"/>
    <cellStyle name="Normal 24 2 2 3 2 2" xfId="17488" xr:uid="{00000000-0005-0000-0000-0000F4430000}"/>
    <cellStyle name="Normal 24 2 2 3 2 2 2" xfId="17489" xr:uid="{00000000-0005-0000-0000-0000F5430000}"/>
    <cellStyle name="Normal 24 2 2 3 2 2 2 2" xfId="17490" xr:uid="{00000000-0005-0000-0000-0000F6430000}"/>
    <cellStyle name="Normal 24 2 2 3 2 2 2 2 2" xfId="17491" xr:uid="{00000000-0005-0000-0000-0000F7430000}"/>
    <cellStyle name="Normal 24 2 2 3 2 2 2 3" xfId="17492" xr:uid="{00000000-0005-0000-0000-0000F8430000}"/>
    <cellStyle name="Normal 24 2 2 3 2 2 3" xfId="17493" xr:uid="{00000000-0005-0000-0000-0000F9430000}"/>
    <cellStyle name="Normal 24 2 2 3 2 2 3 2" xfId="17494" xr:uid="{00000000-0005-0000-0000-0000FA430000}"/>
    <cellStyle name="Normal 24 2 2 3 2 2 4" xfId="17495" xr:uid="{00000000-0005-0000-0000-0000FB430000}"/>
    <cellStyle name="Normal 24 2 2 3 2 3" xfId="17496" xr:uid="{00000000-0005-0000-0000-0000FC430000}"/>
    <cellStyle name="Normal 24 2 2 3 2 3 2" xfId="17497" xr:uid="{00000000-0005-0000-0000-0000FD430000}"/>
    <cellStyle name="Normal 24 2 2 3 2 3 2 2" xfId="17498" xr:uid="{00000000-0005-0000-0000-0000FE430000}"/>
    <cellStyle name="Normal 24 2 2 3 2 3 3" xfId="17499" xr:uid="{00000000-0005-0000-0000-0000FF430000}"/>
    <cellStyle name="Normal 24 2 2 3 2 4" xfId="17500" xr:uid="{00000000-0005-0000-0000-000000440000}"/>
    <cellStyle name="Normal 24 2 2 3 2 4 2" xfId="17501" xr:uid="{00000000-0005-0000-0000-000001440000}"/>
    <cellStyle name="Normal 24 2 2 3 2 5" xfId="17502" xr:uid="{00000000-0005-0000-0000-000002440000}"/>
    <cellStyle name="Normal 24 2 2 3 2 6" xfId="17503" xr:uid="{00000000-0005-0000-0000-000003440000}"/>
    <cellStyle name="Normal 24 2 2 3 3" xfId="17504" xr:uid="{00000000-0005-0000-0000-000004440000}"/>
    <cellStyle name="Normal 24 2 2 3 3 2" xfId="17505" xr:uid="{00000000-0005-0000-0000-000005440000}"/>
    <cellStyle name="Normal 24 2 2 3 3 2 2" xfId="17506" xr:uid="{00000000-0005-0000-0000-000006440000}"/>
    <cellStyle name="Normal 24 2 2 3 3 2 2 2" xfId="17507" xr:uid="{00000000-0005-0000-0000-000007440000}"/>
    <cellStyle name="Normal 24 2 2 3 3 2 3" xfId="17508" xr:uid="{00000000-0005-0000-0000-000008440000}"/>
    <cellStyle name="Normal 24 2 2 3 3 3" xfId="17509" xr:uid="{00000000-0005-0000-0000-000009440000}"/>
    <cellStyle name="Normal 24 2 2 3 3 3 2" xfId="17510" xr:uid="{00000000-0005-0000-0000-00000A440000}"/>
    <cellStyle name="Normal 24 2 2 3 3 4" xfId="17511" xr:uid="{00000000-0005-0000-0000-00000B440000}"/>
    <cellStyle name="Normal 24 2 2 3 4" xfId="17512" xr:uid="{00000000-0005-0000-0000-00000C440000}"/>
    <cellStyle name="Normal 24 2 2 3 4 2" xfId="17513" xr:uid="{00000000-0005-0000-0000-00000D440000}"/>
    <cellStyle name="Normal 24 2 2 3 4 2 2" xfId="17514" xr:uid="{00000000-0005-0000-0000-00000E440000}"/>
    <cellStyle name="Normal 24 2 2 3 4 3" xfId="17515" xr:uid="{00000000-0005-0000-0000-00000F440000}"/>
    <cellStyle name="Normal 24 2 2 3 5" xfId="17516" xr:uid="{00000000-0005-0000-0000-000010440000}"/>
    <cellStyle name="Normal 24 2 2 3 5 2" xfId="17517" xr:uid="{00000000-0005-0000-0000-000011440000}"/>
    <cellStyle name="Normal 24 2 2 3 6" xfId="17518" xr:uid="{00000000-0005-0000-0000-000012440000}"/>
    <cellStyle name="Normal 24 2 2 3 7" xfId="17519" xr:uid="{00000000-0005-0000-0000-000013440000}"/>
    <cellStyle name="Normal 24 2 2 4" xfId="17520" xr:uid="{00000000-0005-0000-0000-000014440000}"/>
    <cellStyle name="Normal 24 2 2 4 2" xfId="17521" xr:uid="{00000000-0005-0000-0000-000015440000}"/>
    <cellStyle name="Normal 24 2 2 4 2 2" xfId="17522" xr:uid="{00000000-0005-0000-0000-000016440000}"/>
    <cellStyle name="Normal 24 2 2 4 2 2 2" xfId="17523" xr:uid="{00000000-0005-0000-0000-000017440000}"/>
    <cellStyle name="Normal 24 2 2 4 2 2 2 2" xfId="17524" xr:uid="{00000000-0005-0000-0000-000018440000}"/>
    <cellStyle name="Normal 24 2 2 4 2 2 3" xfId="17525" xr:uid="{00000000-0005-0000-0000-000019440000}"/>
    <cellStyle name="Normal 24 2 2 4 2 3" xfId="17526" xr:uid="{00000000-0005-0000-0000-00001A440000}"/>
    <cellStyle name="Normal 24 2 2 4 2 3 2" xfId="17527" xr:uid="{00000000-0005-0000-0000-00001B440000}"/>
    <cellStyle name="Normal 24 2 2 4 2 4" xfId="17528" xr:uid="{00000000-0005-0000-0000-00001C440000}"/>
    <cellStyle name="Normal 24 2 2 4 3" xfId="17529" xr:uid="{00000000-0005-0000-0000-00001D440000}"/>
    <cellStyle name="Normal 24 2 2 4 3 2" xfId="17530" xr:uid="{00000000-0005-0000-0000-00001E440000}"/>
    <cellStyle name="Normal 24 2 2 4 3 2 2" xfId="17531" xr:uid="{00000000-0005-0000-0000-00001F440000}"/>
    <cellStyle name="Normal 24 2 2 4 3 3" xfId="17532" xr:uid="{00000000-0005-0000-0000-000020440000}"/>
    <cellStyle name="Normal 24 2 2 4 4" xfId="17533" xr:uid="{00000000-0005-0000-0000-000021440000}"/>
    <cellStyle name="Normal 24 2 2 4 4 2" xfId="17534" xr:uid="{00000000-0005-0000-0000-000022440000}"/>
    <cellStyle name="Normal 24 2 2 4 5" xfId="17535" xr:uid="{00000000-0005-0000-0000-000023440000}"/>
    <cellStyle name="Normal 24 2 2 4 6" xfId="17536" xr:uid="{00000000-0005-0000-0000-000024440000}"/>
    <cellStyle name="Normal 24 2 2 5" xfId="17537" xr:uid="{00000000-0005-0000-0000-000025440000}"/>
    <cellStyle name="Normal 24 2 2 5 2" xfId="17538" xr:uid="{00000000-0005-0000-0000-000026440000}"/>
    <cellStyle name="Normal 24 2 2 5 2 2" xfId="17539" xr:uid="{00000000-0005-0000-0000-000027440000}"/>
    <cellStyle name="Normal 24 2 2 5 2 2 2" xfId="17540" xr:uid="{00000000-0005-0000-0000-000028440000}"/>
    <cellStyle name="Normal 24 2 2 5 2 3" xfId="17541" xr:uid="{00000000-0005-0000-0000-000029440000}"/>
    <cellStyle name="Normal 24 2 2 5 3" xfId="17542" xr:uid="{00000000-0005-0000-0000-00002A440000}"/>
    <cellStyle name="Normal 24 2 2 5 3 2" xfId="17543" xr:uid="{00000000-0005-0000-0000-00002B440000}"/>
    <cellStyle name="Normal 24 2 2 5 4" xfId="17544" xr:uid="{00000000-0005-0000-0000-00002C440000}"/>
    <cellStyle name="Normal 24 2 2 6" xfId="17545" xr:uid="{00000000-0005-0000-0000-00002D440000}"/>
    <cellStyle name="Normal 24 2 2 6 2" xfId="17546" xr:uid="{00000000-0005-0000-0000-00002E440000}"/>
    <cellStyle name="Normal 24 2 2 6 2 2" xfId="17547" xr:uid="{00000000-0005-0000-0000-00002F440000}"/>
    <cellStyle name="Normal 24 2 2 6 3" xfId="17548" xr:uid="{00000000-0005-0000-0000-000030440000}"/>
    <cellStyle name="Normal 24 2 2 7" xfId="17549" xr:uid="{00000000-0005-0000-0000-000031440000}"/>
    <cellStyle name="Normal 24 2 2 7 2" xfId="17550" xr:uid="{00000000-0005-0000-0000-000032440000}"/>
    <cellStyle name="Normal 24 2 2 8" xfId="17551" xr:uid="{00000000-0005-0000-0000-000033440000}"/>
    <cellStyle name="Normal 24 2 2 9" xfId="17552" xr:uid="{00000000-0005-0000-0000-000034440000}"/>
    <cellStyle name="Normal 24 2 3" xfId="17553" xr:uid="{00000000-0005-0000-0000-000035440000}"/>
    <cellStyle name="Normal 24 2 3 2" xfId="17554" xr:uid="{00000000-0005-0000-0000-000036440000}"/>
    <cellStyle name="Normal 24 2 3 2 2" xfId="17555" xr:uid="{00000000-0005-0000-0000-000037440000}"/>
    <cellStyle name="Normal 24 2 3 2 2 2" xfId="17556" xr:uid="{00000000-0005-0000-0000-000038440000}"/>
    <cellStyle name="Normal 24 2 3 2 2 2 2" xfId="17557" xr:uid="{00000000-0005-0000-0000-000039440000}"/>
    <cellStyle name="Normal 24 2 3 2 2 2 2 2" xfId="17558" xr:uid="{00000000-0005-0000-0000-00003A440000}"/>
    <cellStyle name="Normal 24 2 3 2 2 2 2 2 2" xfId="17559" xr:uid="{00000000-0005-0000-0000-00003B440000}"/>
    <cellStyle name="Normal 24 2 3 2 2 2 2 3" xfId="17560" xr:uid="{00000000-0005-0000-0000-00003C440000}"/>
    <cellStyle name="Normal 24 2 3 2 2 2 3" xfId="17561" xr:uid="{00000000-0005-0000-0000-00003D440000}"/>
    <cellStyle name="Normal 24 2 3 2 2 2 3 2" xfId="17562" xr:uid="{00000000-0005-0000-0000-00003E440000}"/>
    <cellStyle name="Normal 24 2 3 2 2 2 4" xfId="17563" xr:uid="{00000000-0005-0000-0000-00003F440000}"/>
    <cellStyle name="Normal 24 2 3 2 2 3" xfId="17564" xr:uid="{00000000-0005-0000-0000-000040440000}"/>
    <cellStyle name="Normal 24 2 3 2 2 3 2" xfId="17565" xr:uid="{00000000-0005-0000-0000-000041440000}"/>
    <cellStyle name="Normal 24 2 3 2 2 3 2 2" xfId="17566" xr:uid="{00000000-0005-0000-0000-000042440000}"/>
    <cellStyle name="Normal 24 2 3 2 2 3 3" xfId="17567" xr:uid="{00000000-0005-0000-0000-000043440000}"/>
    <cellStyle name="Normal 24 2 3 2 2 4" xfId="17568" xr:uid="{00000000-0005-0000-0000-000044440000}"/>
    <cellStyle name="Normal 24 2 3 2 2 4 2" xfId="17569" xr:uid="{00000000-0005-0000-0000-000045440000}"/>
    <cellStyle name="Normal 24 2 3 2 2 5" xfId="17570" xr:uid="{00000000-0005-0000-0000-000046440000}"/>
    <cellStyle name="Normal 24 2 3 2 2 6" xfId="17571" xr:uid="{00000000-0005-0000-0000-000047440000}"/>
    <cellStyle name="Normal 24 2 3 2 3" xfId="17572" xr:uid="{00000000-0005-0000-0000-000048440000}"/>
    <cellStyle name="Normal 24 2 3 2 3 2" xfId="17573" xr:uid="{00000000-0005-0000-0000-000049440000}"/>
    <cellStyle name="Normal 24 2 3 2 3 2 2" xfId="17574" xr:uid="{00000000-0005-0000-0000-00004A440000}"/>
    <cellStyle name="Normal 24 2 3 2 3 2 2 2" xfId="17575" xr:uid="{00000000-0005-0000-0000-00004B440000}"/>
    <cellStyle name="Normal 24 2 3 2 3 2 3" xfId="17576" xr:uid="{00000000-0005-0000-0000-00004C440000}"/>
    <cellStyle name="Normal 24 2 3 2 3 3" xfId="17577" xr:uid="{00000000-0005-0000-0000-00004D440000}"/>
    <cellStyle name="Normal 24 2 3 2 3 3 2" xfId="17578" xr:uid="{00000000-0005-0000-0000-00004E440000}"/>
    <cellStyle name="Normal 24 2 3 2 3 4" xfId="17579" xr:uid="{00000000-0005-0000-0000-00004F440000}"/>
    <cellStyle name="Normal 24 2 3 2 4" xfId="17580" xr:uid="{00000000-0005-0000-0000-000050440000}"/>
    <cellStyle name="Normal 24 2 3 2 4 2" xfId="17581" xr:uid="{00000000-0005-0000-0000-000051440000}"/>
    <cellStyle name="Normal 24 2 3 2 4 2 2" xfId="17582" xr:uid="{00000000-0005-0000-0000-000052440000}"/>
    <cellStyle name="Normal 24 2 3 2 4 3" xfId="17583" xr:uid="{00000000-0005-0000-0000-000053440000}"/>
    <cellStyle name="Normal 24 2 3 2 5" xfId="17584" xr:uid="{00000000-0005-0000-0000-000054440000}"/>
    <cellStyle name="Normal 24 2 3 2 5 2" xfId="17585" xr:uid="{00000000-0005-0000-0000-000055440000}"/>
    <cellStyle name="Normal 24 2 3 2 6" xfId="17586" xr:uid="{00000000-0005-0000-0000-000056440000}"/>
    <cellStyle name="Normal 24 2 3 2 7" xfId="17587" xr:uid="{00000000-0005-0000-0000-000057440000}"/>
    <cellStyle name="Normal 24 2 3 3" xfId="17588" xr:uid="{00000000-0005-0000-0000-000058440000}"/>
    <cellStyle name="Normal 24 2 3 3 2" xfId="17589" xr:uid="{00000000-0005-0000-0000-000059440000}"/>
    <cellStyle name="Normal 24 2 3 3 2 2" xfId="17590" xr:uid="{00000000-0005-0000-0000-00005A440000}"/>
    <cellStyle name="Normal 24 2 3 3 2 2 2" xfId="17591" xr:uid="{00000000-0005-0000-0000-00005B440000}"/>
    <cellStyle name="Normal 24 2 3 3 2 2 2 2" xfId="17592" xr:uid="{00000000-0005-0000-0000-00005C440000}"/>
    <cellStyle name="Normal 24 2 3 3 2 2 3" xfId="17593" xr:uid="{00000000-0005-0000-0000-00005D440000}"/>
    <cellStyle name="Normal 24 2 3 3 2 3" xfId="17594" xr:uid="{00000000-0005-0000-0000-00005E440000}"/>
    <cellStyle name="Normal 24 2 3 3 2 3 2" xfId="17595" xr:uid="{00000000-0005-0000-0000-00005F440000}"/>
    <cellStyle name="Normal 24 2 3 3 2 4" xfId="17596" xr:uid="{00000000-0005-0000-0000-000060440000}"/>
    <cellStyle name="Normal 24 2 3 3 3" xfId="17597" xr:uid="{00000000-0005-0000-0000-000061440000}"/>
    <cellStyle name="Normal 24 2 3 3 3 2" xfId="17598" xr:uid="{00000000-0005-0000-0000-000062440000}"/>
    <cellStyle name="Normal 24 2 3 3 3 2 2" xfId="17599" xr:uid="{00000000-0005-0000-0000-000063440000}"/>
    <cellStyle name="Normal 24 2 3 3 3 3" xfId="17600" xr:uid="{00000000-0005-0000-0000-000064440000}"/>
    <cellStyle name="Normal 24 2 3 3 4" xfId="17601" xr:uid="{00000000-0005-0000-0000-000065440000}"/>
    <cellStyle name="Normal 24 2 3 3 4 2" xfId="17602" xr:uid="{00000000-0005-0000-0000-000066440000}"/>
    <cellStyle name="Normal 24 2 3 3 5" xfId="17603" xr:uid="{00000000-0005-0000-0000-000067440000}"/>
    <cellStyle name="Normal 24 2 3 3 6" xfId="17604" xr:uid="{00000000-0005-0000-0000-000068440000}"/>
    <cellStyle name="Normal 24 2 3 4" xfId="17605" xr:uid="{00000000-0005-0000-0000-000069440000}"/>
    <cellStyle name="Normal 24 2 3 4 2" xfId="17606" xr:uid="{00000000-0005-0000-0000-00006A440000}"/>
    <cellStyle name="Normal 24 2 3 4 2 2" xfId="17607" xr:uid="{00000000-0005-0000-0000-00006B440000}"/>
    <cellStyle name="Normal 24 2 3 4 2 2 2" xfId="17608" xr:uid="{00000000-0005-0000-0000-00006C440000}"/>
    <cellStyle name="Normal 24 2 3 4 2 3" xfId="17609" xr:uid="{00000000-0005-0000-0000-00006D440000}"/>
    <cellStyle name="Normal 24 2 3 4 3" xfId="17610" xr:uid="{00000000-0005-0000-0000-00006E440000}"/>
    <cellStyle name="Normal 24 2 3 4 3 2" xfId="17611" xr:uid="{00000000-0005-0000-0000-00006F440000}"/>
    <cellStyle name="Normal 24 2 3 4 4" xfId="17612" xr:uid="{00000000-0005-0000-0000-000070440000}"/>
    <cellStyle name="Normal 24 2 3 5" xfId="17613" xr:uid="{00000000-0005-0000-0000-000071440000}"/>
    <cellStyle name="Normal 24 2 3 5 2" xfId="17614" xr:uid="{00000000-0005-0000-0000-000072440000}"/>
    <cellStyle name="Normal 24 2 3 5 2 2" xfId="17615" xr:uid="{00000000-0005-0000-0000-000073440000}"/>
    <cellStyle name="Normal 24 2 3 5 3" xfId="17616" xr:uid="{00000000-0005-0000-0000-000074440000}"/>
    <cellStyle name="Normal 24 2 3 6" xfId="17617" xr:uid="{00000000-0005-0000-0000-000075440000}"/>
    <cellStyle name="Normal 24 2 3 6 2" xfId="17618" xr:uid="{00000000-0005-0000-0000-000076440000}"/>
    <cellStyle name="Normal 24 2 3 7" xfId="17619" xr:uid="{00000000-0005-0000-0000-000077440000}"/>
    <cellStyle name="Normal 24 2 3 8" xfId="17620" xr:uid="{00000000-0005-0000-0000-000078440000}"/>
    <cellStyle name="Normal 24 2 4" xfId="17621" xr:uid="{00000000-0005-0000-0000-000079440000}"/>
    <cellStyle name="Normal 24 2 4 2" xfId="17622" xr:uid="{00000000-0005-0000-0000-00007A440000}"/>
    <cellStyle name="Normal 24 2 4 2 2" xfId="17623" xr:uid="{00000000-0005-0000-0000-00007B440000}"/>
    <cellStyle name="Normal 24 2 4 2 2 2" xfId="17624" xr:uid="{00000000-0005-0000-0000-00007C440000}"/>
    <cellStyle name="Normal 24 2 4 2 2 2 2" xfId="17625" xr:uid="{00000000-0005-0000-0000-00007D440000}"/>
    <cellStyle name="Normal 24 2 4 2 2 2 2 2" xfId="17626" xr:uid="{00000000-0005-0000-0000-00007E440000}"/>
    <cellStyle name="Normal 24 2 4 2 2 2 3" xfId="17627" xr:uid="{00000000-0005-0000-0000-00007F440000}"/>
    <cellStyle name="Normal 24 2 4 2 2 3" xfId="17628" xr:uid="{00000000-0005-0000-0000-000080440000}"/>
    <cellStyle name="Normal 24 2 4 2 2 3 2" xfId="17629" xr:uid="{00000000-0005-0000-0000-000081440000}"/>
    <cellStyle name="Normal 24 2 4 2 2 4" xfId="17630" xr:uid="{00000000-0005-0000-0000-000082440000}"/>
    <cellStyle name="Normal 24 2 4 2 3" xfId="17631" xr:uid="{00000000-0005-0000-0000-000083440000}"/>
    <cellStyle name="Normal 24 2 4 2 3 2" xfId="17632" xr:uid="{00000000-0005-0000-0000-000084440000}"/>
    <cellStyle name="Normal 24 2 4 2 3 2 2" xfId="17633" xr:uid="{00000000-0005-0000-0000-000085440000}"/>
    <cellStyle name="Normal 24 2 4 2 3 3" xfId="17634" xr:uid="{00000000-0005-0000-0000-000086440000}"/>
    <cellStyle name="Normal 24 2 4 2 4" xfId="17635" xr:uid="{00000000-0005-0000-0000-000087440000}"/>
    <cellStyle name="Normal 24 2 4 2 4 2" xfId="17636" xr:uid="{00000000-0005-0000-0000-000088440000}"/>
    <cellStyle name="Normal 24 2 4 2 5" xfId="17637" xr:uid="{00000000-0005-0000-0000-000089440000}"/>
    <cellStyle name="Normal 24 2 4 2 6" xfId="17638" xr:uid="{00000000-0005-0000-0000-00008A440000}"/>
    <cellStyle name="Normal 24 2 4 3" xfId="17639" xr:uid="{00000000-0005-0000-0000-00008B440000}"/>
    <cellStyle name="Normal 24 2 4 3 2" xfId="17640" xr:uid="{00000000-0005-0000-0000-00008C440000}"/>
    <cellStyle name="Normal 24 2 4 3 2 2" xfId="17641" xr:uid="{00000000-0005-0000-0000-00008D440000}"/>
    <cellStyle name="Normal 24 2 4 3 2 2 2" xfId="17642" xr:uid="{00000000-0005-0000-0000-00008E440000}"/>
    <cellStyle name="Normal 24 2 4 3 2 3" xfId="17643" xr:uid="{00000000-0005-0000-0000-00008F440000}"/>
    <cellStyle name="Normal 24 2 4 3 3" xfId="17644" xr:uid="{00000000-0005-0000-0000-000090440000}"/>
    <cellStyle name="Normal 24 2 4 3 3 2" xfId="17645" xr:uid="{00000000-0005-0000-0000-000091440000}"/>
    <cellStyle name="Normal 24 2 4 3 4" xfId="17646" xr:uid="{00000000-0005-0000-0000-000092440000}"/>
    <cellStyle name="Normal 24 2 4 4" xfId="17647" xr:uid="{00000000-0005-0000-0000-000093440000}"/>
    <cellStyle name="Normal 24 2 4 4 2" xfId="17648" xr:uid="{00000000-0005-0000-0000-000094440000}"/>
    <cellStyle name="Normal 24 2 4 4 2 2" xfId="17649" xr:uid="{00000000-0005-0000-0000-000095440000}"/>
    <cellStyle name="Normal 24 2 4 4 3" xfId="17650" xr:uid="{00000000-0005-0000-0000-000096440000}"/>
    <cellStyle name="Normal 24 2 4 5" xfId="17651" xr:uid="{00000000-0005-0000-0000-000097440000}"/>
    <cellStyle name="Normal 24 2 4 5 2" xfId="17652" xr:uid="{00000000-0005-0000-0000-000098440000}"/>
    <cellStyle name="Normal 24 2 4 6" xfId="17653" xr:uid="{00000000-0005-0000-0000-000099440000}"/>
    <cellStyle name="Normal 24 2 4 7" xfId="17654" xr:uid="{00000000-0005-0000-0000-00009A440000}"/>
    <cellStyle name="Normal 24 2 5" xfId="17655" xr:uid="{00000000-0005-0000-0000-00009B440000}"/>
    <cellStyle name="Normal 24 2 5 2" xfId="17656" xr:uid="{00000000-0005-0000-0000-00009C440000}"/>
    <cellStyle name="Normal 24 2 5 2 2" xfId="17657" xr:uid="{00000000-0005-0000-0000-00009D440000}"/>
    <cellStyle name="Normal 24 2 5 2 2 2" xfId="17658" xr:uid="{00000000-0005-0000-0000-00009E440000}"/>
    <cellStyle name="Normal 24 2 5 2 2 2 2" xfId="17659" xr:uid="{00000000-0005-0000-0000-00009F440000}"/>
    <cellStyle name="Normal 24 2 5 2 2 3" xfId="17660" xr:uid="{00000000-0005-0000-0000-0000A0440000}"/>
    <cellStyle name="Normal 24 2 5 2 3" xfId="17661" xr:uid="{00000000-0005-0000-0000-0000A1440000}"/>
    <cellStyle name="Normal 24 2 5 2 3 2" xfId="17662" xr:uid="{00000000-0005-0000-0000-0000A2440000}"/>
    <cellStyle name="Normal 24 2 5 2 4" xfId="17663" xr:uid="{00000000-0005-0000-0000-0000A3440000}"/>
    <cellStyle name="Normal 24 2 5 3" xfId="17664" xr:uid="{00000000-0005-0000-0000-0000A4440000}"/>
    <cellStyle name="Normal 24 2 5 3 2" xfId="17665" xr:uid="{00000000-0005-0000-0000-0000A5440000}"/>
    <cellStyle name="Normal 24 2 5 3 2 2" xfId="17666" xr:uid="{00000000-0005-0000-0000-0000A6440000}"/>
    <cellStyle name="Normal 24 2 5 3 3" xfId="17667" xr:uid="{00000000-0005-0000-0000-0000A7440000}"/>
    <cellStyle name="Normal 24 2 5 4" xfId="17668" xr:uid="{00000000-0005-0000-0000-0000A8440000}"/>
    <cellStyle name="Normal 24 2 5 4 2" xfId="17669" xr:uid="{00000000-0005-0000-0000-0000A9440000}"/>
    <cellStyle name="Normal 24 2 5 5" xfId="17670" xr:uid="{00000000-0005-0000-0000-0000AA440000}"/>
    <cellStyle name="Normal 24 2 5 6" xfId="17671" xr:uid="{00000000-0005-0000-0000-0000AB440000}"/>
    <cellStyle name="Normal 24 2 6" xfId="17672" xr:uid="{00000000-0005-0000-0000-0000AC440000}"/>
    <cellStyle name="Normal 24 2 6 2" xfId="17673" xr:uid="{00000000-0005-0000-0000-0000AD440000}"/>
    <cellStyle name="Normal 24 2 6 2 2" xfId="17674" xr:uid="{00000000-0005-0000-0000-0000AE440000}"/>
    <cellStyle name="Normal 24 2 6 2 2 2" xfId="17675" xr:uid="{00000000-0005-0000-0000-0000AF440000}"/>
    <cellStyle name="Normal 24 2 6 2 3" xfId="17676" xr:uid="{00000000-0005-0000-0000-0000B0440000}"/>
    <cellStyle name="Normal 24 2 6 3" xfId="17677" xr:uid="{00000000-0005-0000-0000-0000B1440000}"/>
    <cellStyle name="Normal 24 2 6 3 2" xfId="17678" xr:uid="{00000000-0005-0000-0000-0000B2440000}"/>
    <cellStyle name="Normal 24 2 6 4" xfId="17679" xr:uid="{00000000-0005-0000-0000-0000B3440000}"/>
    <cellStyle name="Normal 24 2 7" xfId="17680" xr:uid="{00000000-0005-0000-0000-0000B4440000}"/>
    <cellStyle name="Normal 24 2 7 2" xfId="17681" xr:uid="{00000000-0005-0000-0000-0000B5440000}"/>
    <cellStyle name="Normal 24 2 7 2 2" xfId="17682" xr:uid="{00000000-0005-0000-0000-0000B6440000}"/>
    <cellStyle name="Normal 24 2 7 3" xfId="17683" xr:uid="{00000000-0005-0000-0000-0000B7440000}"/>
    <cellStyle name="Normal 24 2 8" xfId="17684" xr:uid="{00000000-0005-0000-0000-0000B8440000}"/>
    <cellStyle name="Normal 24 2 8 2" xfId="17685" xr:uid="{00000000-0005-0000-0000-0000B9440000}"/>
    <cellStyle name="Normal 24 2 9" xfId="17686" xr:uid="{00000000-0005-0000-0000-0000BA440000}"/>
    <cellStyle name="Normal 24 3" xfId="17687" xr:uid="{00000000-0005-0000-0000-0000BB440000}"/>
    <cellStyle name="Normal 24 3 2" xfId="17688" xr:uid="{00000000-0005-0000-0000-0000BC440000}"/>
    <cellStyle name="Normal 24 3 3" xfId="17689" xr:uid="{00000000-0005-0000-0000-0000BD440000}"/>
    <cellStyle name="Normal 24 3 4" xfId="17690" xr:uid="{00000000-0005-0000-0000-0000BE440000}"/>
    <cellStyle name="Normal 24 4" xfId="17691" xr:uid="{00000000-0005-0000-0000-0000BF440000}"/>
    <cellStyle name="Normal 24 4 2" xfId="17692" xr:uid="{00000000-0005-0000-0000-0000C0440000}"/>
    <cellStyle name="Normal 24 4 2 2" xfId="17693" xr:uid="{00000000-0005-0000-0000-0000C1440000}"/>
    <cellStyle name="Normal 24 4 2 2 2" xfId="17694" xr:uid="{00000000-0005-0000-0000-0000C2440000}"/>
    <cellStyle name="Normal 24 4 2 2 2 2" xfId="17695" xr:uid="{00000000-0005-0000-0000-0000C3440000}"/>
    <cellStyle name="Normal 24 4 2 2 2 2 2" xfId="17696" xr:uid="{00000000-0005-0000-0000-0000C4440000}"/>
    <cellStyle name="Normal 24 4 2 2 2 2 2 2" xfId="17697" xr:uid="{00000000-0005-0000-0000-0000C5440000}"/>
    <cellStyle name="Normal 24 4 2 2 2 2 2 2 2" xfId="17698" xr:uid="{00000000-0005-0000-0000-0000C6440000}"/>
    <cellStyle name="Normal 24 4 2 2 2 2 2 3" xfId="17699" xr:uid="{00000000-0005-0000-0000-0000C7440000}"/>
    <cellStyle name="Normal 24 4 2 2 2 2 3" xfId="17700" xr:uid="{00000000-0005-0000-0000-0000C8440000}"/>
    <cellStyle name="Normal 24 4 2 2 2 2 3 2" xfId="17701" xr:uid="{00000000-0005-0000-0000-0000C9440000}"/>
    <cellStyle name="Normal 24 4 2 2 2 2 4" xfId="17702" xr:uid="{00000000-0005-0000-0000-0000CA440000}"/>
    <cellStyle name="Normal 24 4 2 2 2 3" xfId="17703" xr:uid="{00000000-0005-0000-0000-0000CB440000}"/>
    <cellStyle name="Normal 24 4 2 2 2 3 2" xfId="17704" xr:uid="{00000000-0005-0000-0000-0000CC440000}"/>
    <cellStyle name="Normal 24 4 2 2 2 3 2 2" xfId="17705" xr:uid="{00000000-0005-0000-0000-0000CD440000}"/>
    <cellStyle name="Normal 24 4 2 2 2 3 3" xfId="17706" xr:uid="{00000000-0005-0000-0000-0000CE440000}"/>
    <cellStyle name="Normal 24 4 2 2 2 4" xfId="17707" xr:uid="{00000000-0005-0000-0000-0000CF440000}"/>
    <cellStyle name="Normal 24 4 2 2 2 4 2" xfId="17708" xr:uid="{00000000-0005-0000-0000-0000D0440000}"/>
    <cellStyle name="Normal 24 4 2 2 2 5" xfId="17709" xr:uid="{00000000-0005-0000-0000-0000D1440000}"/>
    <cellStyle name="Normal 24 4 2 2 2 6" xfId="17710" xr:uid="{00000000-0005-0000-0000-0000D2440000}"/>
    <cellStyle name="Normal 24 4 2 2 3" xfId="17711" xr:uid="{00000000-0005-0000-0000-0000D3440000}"/>
    <cellStyle name="Normal 24 4 2 2 3 2" xfId="17712" xr:uid="{00000000-0005-0000-0000-0000D4440000}"/>
    <cellStyle name="Normal 24 4 2 2 3 2 2" xfId="17713" xr:uid="{00000000-0005-0000-0000-0000D5440000}"/>
    <cellStyle name="Normal 24 4 2 2 3 2 2 2" xfId="17714" xr:uid="{00000000-0005-0000-0000-0000D6440000}"/>
    <cellStyle name="Normal 24 4 2 2 3 2 3" xfId="17715" xr:uid="{00000000-0005-0000-0000-0000D7440000}"/>
    <cellStyle name="Normal 24 4 2 2 3 3" xfId="17716" xr:uid="{00000000-0005-0000-0000-0000D8440000}"/>
    <cellStyle name="Normal 24 4 2 2 3 3 2" xfId="17717" xr:uid="{00000000-0005-0000-0000-0000D9440000}"/>
    <cellStyle name="Normal 24 4 2 2 3 4" xfId="17718" xr:uid="{00000000-0005-0000-0000-0000DA440000}"/>
    <cellStyle name="Normal 24 4 2 2 4" xfId="17719" xr:uid="{00000000-0005-0000-0000-0000DB440000}"/>
    <cellStyle name="Normal 24 4 2 2 4 2" xfId="17720" xr:uid="{00000000-0005-0000-0000-0000DC440000}"/>
    <cellStyle name="Normal 24 4 2 2 4 2 2" xfId="17721" xr:uid="{00000000-0005-0000-0000-0000DD440000}"/>
    <cellStyle name="Normal 24 4 2 2 4 3" xfId="17722" xr:uid="{00000000-0005-0000-0000-0000DE440000}"/>
    <cellStyle name="Normal 24 4 2 2 5" xfId="17723" xr:uid="{00000000-0005-0000-0000-0000DF440000}"/>
    <cellStyle name="Normal 24 4 2 2 5 2" xfId="17724" xr:uid="{00000000-0005-0000-0000-0000E0440000}"/>
    <cellStyle name="Normal 24 4 2 2 6" xfId="17725" xr:uid="{00000000-0005-0000-0000-0000E1440000}"/>
    <cellStyle name="Normal 24 4 2 2 7" xfId="17726" xr:uid="{00000000-0005-0000-0000-0000E2440000}"/>
    <cellStyle name="Normal 24 4 2 3" xfId="17727" xr:uid="{00000000-0005-0000-0000-0000E3440000}"/>
    <cellStyle name="Normal 24 4 2 3 2" xfId="17728" xr:uid="{00000000-0005-0000-0000-0000E4440000}"/>
    <cellStyle name="Normal 24 4 2 3 2 2" xfId="17729" xr:uid="{00000000-0005-0000-0000-0000E5440000}"/>
    <cellStyle name="Normal 24 4 2 3 2 2 2" xfId="17730" xr:uid="{00000000-0005-0000-0000-0000E6440000}"/>
    <cellStyle name="Normal 24 4 2 3 2 2 2 2" xfId="17731" xr:uid="{00000000-0005-0000-0000-0000E7440000}"/>
    <cellStyle name="Normal 24 4 2 3 2 2 3" xfId="17732" xr:uid="{00000000-0005-0000-0000-0000E8440000}"/>
    <cellStyle name="Normal 24 4 2 3 2 3" xfId="17733" xr:uid="{00000000-0005-0000-0000-0000E9440000}"/>
    <cellStyle name="Normal 24 4 2 3 2 3 2" xfId="17734" xr:uid="{00000000-0005-0000-0000-0000EA440000}"/>
    <cellStyle name="Normal 24 4 2 3 2 4" xfId="17735" xr:uid="{00000000-0005-0000-0000-0000EB440000}"/>
    <cellStyle name="Normal 24 4 2 3 3" xfId="17736" xr:uid="{00000000-0005-0000-0000-0000EC440000}"/>
    <cellStyle name="Normal 24 4 2 3 3 2" xfId="17737" xr:uid="{00000000-0005-0000-0000-0000ED440000}"/>
    <cellStyle name="Normal 24 4 2 3 3 2 2" xfId="17738" xr:uid="{00000000-0005-0000-0000-0000EE440000}"/>
    <cellStyle name="Normal 24 4 2 3 3 3" xfId="17739" xr:uid="{00000000-0005-0000-0000-0000EF440000}"/>
    <cellStyle name="Normal 24 4 2 3 4" xfId="17740" xr:uid="{00000000-0005-0000-0000-0000F0440000}"/>
    <cellStyle name="Normal 24 4 2 3 4 2" xfId="17741" xr:uid="{00000000-0005-0000-0000-0000F1440000}"/>
    <cellStyle name="Normal 24 4 2 3 5" xfId="17742" xr:uid="{00000000-0005-0000-0000-0000F2440000}"/>
    <cellStyle name="Normal 24 4 2 3 6" xfId="17743" xr:uid="{00000000-0005-0000-0000-0000F3440000}"/>
    <cellStyle name="Normal 24 4 2 4" xfId="17744" xr:uid="{00000000-0005-0000-0000-0000F4440000}"/>
    <cellStyle name="Normal 24 4 2 4 2" xfId="17745" xr:uid="{00000000-0005-0000-0000-0000F5440000}"/>
    <cellStyle name="Normal 24 4 2 4 2 2" xfId="17746" xr:uid="{00000000-0005-0000-0000-0000F6440000}"/>
    <cellStyle name="Normal 24 4 2 4 2 2 2" xfId="17747" xr:uid="{00000000-0005-0000-0000-0000F7440000}"/>
    <cellStyle name="Normal 24 4 2 4 2 3" xfId="17748" xr:uid="{00000000-0005-0000-0000-0000F8440000}"/>
    <cellStyle name="Normal 24 4 2 4 3" xfId="17749" xr:uid="{00000000-0005-0000-0000-0000F9440000}"/>
    <cellStyle name="Normal 24 4 2 4 3 2" xfId="17750" xr:uid="{00000000-0005-0000-0000-0000FA440000}"/>
    <cellStyle name="Normal 24 4 2 4 4" xfId="17751" xr:uid="{00000000-0005-0000-0000-0000FB440000}"/>
    <cellStyle name="Normal 24 4 2 5" xfId="17752" xr:uid="{00000000-0005-0000-0000-0000FC440000}"/>
    <cellStyle name="Normal 24 4 2 5 2" xfId="17753" xr:uid="{00000000-0005-0000-0000-0000FD440000}"/>
    <cellStyle name="Normal 24 4 2 5 2 2" xfId="17754" xr:uid="{00000000-0005-0000-0000-0000FE440000}"/>
    <cellStyle name="Normal 24 4 2 5 3" xfId="17755" xr:uid="{00000000-0005-0000-0000-0000FF440000}"/>
    <cellStyle name="Normal 24 4 2 6" xfId="17756" xr:uid="{00000000-0005-0000-0000-000000450000}"/>
    <cellStyle name="Normal 24 4 2 6 2" xfId="17757" xr:uid="{00000000-0005-0000-0000-000001450000}"/>
    <cellStyle name="Normal 24 4 2 7" xfId="17758" xr:uid="{00000000-0005-0000-0000-000002450000}"/>
    <cellStyle name="Normal 24 4 2 8" xfId="17759" xr:uid="{00000000-0005-0000-0000-000003450000}"/>
    <cellStyle name="Normal 24 4 3" xfId="17760" xr:uid="{00000000-0005-0000-0000-000004450000}"/>
    <cellStyle name="Normal 24 4 3 2" xfId="17761" xr:uid="{00000000-0005-0000-0000-000005450000}"/>
    <cellStyle name="Normal 24 4 3 2 2" xfId="17762" xr:uid="{00000000-0005-0000-0000-000006450000}"/>
    <cellStyle name="Normal 24 4 3 2 2 2" xfId="17763" xr:uid="{00000000-0005-0000-0000-000007450000}"/>
    <cellStyle name="Normal 24 4 3 2 2 2 2" xfId="17764" xr:uid="{00000000-0005-0000-0000-000008450000}"/>
    <cellStyle name="Normal 24 4 3 2 2 2 2 2" xfId="17765" xr:uid="{00000000-0005-0000-0000-000009450000}"/>
    <cellStyle name="Normal 24 4 3 2 2 2 3" xfId="17766" xr:uid="{00000000-0005-0000-0000-00000A450000}"/>
    <cellStyle name="Normal 24 4 3 2 2 3" xfId="17767" xr:uid="{00000000-0005-0000-0000-00000B450000}"/>
    <cellStyle name="Normal 24 4 3 2 2 3 2" xfId="17768" xr:uid="{00000000-0005-0000-0000-00000C450000}"/>
    <cellStyle name="Normal 24 4 3 2 2 4" xfId="17769" xr:uid="{00000000-0005-0000-0000-00000D450000}"/>
    <cellStyle name="Normal 24 4 3 2 3" xfId="17770" xr:uid="{00000000-0005-0000-0000-00000E450000}"/>
    <cellStyle name="Normal 24 4 3 2 3 2" xfId="17771" xr:uid="{00000000-0005-0000-0000-00000F450000}"/>
    <cellStyle name="Normal 24 4 3 2 3 2 2" xfId="17772" xr:uid="{00000000-0005-0000-0000-000010450000}"/>
    <cellStyle name="Normal 24 4 3 2 3 3" xfId="17773" xr:uid="{00000000-0005-0000-0000-000011450000}"/>
    <cellStyle name="Normal 24 4 3 2 4" xfId="17774" xr:uid="{00000000-0005-0000-0000-000012450000}"/>
    <cellStyle name="Normal 24 4 3 2 4 2" xfId="17775" xr:uid="{00000000-0005-0000-0000-000013450000}"/>
    <cellStyle name="Normal 24 4 3 2 5" xfId="17776" xr:uid="{00000000-0005-0000-0000-000014450000}"/>
    <cellStyle name="Normal 24 4 3 2 6" xfId="17777" xr:uid="{00000000-0005-0000-0000-000015450000}"/>
    <cellStyle name="Normal 24 4 3 3" xfId="17778" xr:uid="{00000000-0005-0000-0000-000016450000}"/>
    <cellStyle name="Normal 24 4 3 3 2" xfId="17779" xr:uid="{00000000-0005-0000-0000-000017450000}"/>
    <cellStyle name="Normal 24 4 3 3 2 2" xfId="17780" xr:uid="{00000000-0005-0000-0000-000018450000}"/>
    <cellStyle name="Normal 24 4 3 3 2 2 2" xfId="17781" xr:uid="{00000000-0005-0000-0000-000019450000}"/>
    <cellStyle name="Normal 24 4 3 3 2 3" xfId="17782" xr:uid="{00000000-0005-0000-0000-00001A450000}"/>
    <cellStyle name="Normal 24 4 3 3 3" xfId="17783" xr:uid="{00000000-0005-0000-0000-00001B450000}"/>
    <cellStyle name="Normal 24 4 3 3 3 2" xfId="17784" xr:uid="{00000000-0005-0000-0000-00001C450000}"/>
    <cellStyle name="Normal 24 4 3 3 4" xfId="17785" xr:uid="{00000000-0005-0000-0000-00001D450000}"/>
    <cellStyle name="Normal 24 4 3 4" xfId="17786" xr:uid="{00000000-0005-0000-0000-00001E450000}"/>
    <cellStyle name="Normal 24 4 3 4 2" xfId="17787" xr:uid="{00000000-0005-0000-0000-00001F450000}"/>
    <cellStyle name="Normal 24 4 3 4 2 2" xfId="17788" xr:uid="{00000000-0005-0000-0000-000020450000}"/>
    <cellStyle name="Normal 24 4 3 4 3" xfId="17789" xr:uid="{00000000-0005-0000-0000-000021450000}"/>
    <cellStyle name="Normal 24 4 3 5" xfId="17790" xr:uid="{00000000-0005-0000-0000-000022450000}"/>
    <cellStyle name="Normal 24 4 3 5 2" xfId="17791" xr:uid="{00000000-0005-0000-0000-000023450000}"/>
    <cellStyle name="Normal 24 4 3 6" xfId="17792" xr:uid="{00000000-0005-0000-0000-000024450000}"/>
    <cellStyle name="Normal 24 4 3 7" xfId="17793" xr:uid="{00000000-0005-0000-0000-000025450000}"/>
    <cellStyle name="Normal 24 4 4" xfId="17794" xr:uid="{00000000-0005-0000-0000-000026450000}"/>
    <cellStyle name="Normal 24 4 4 2" xfId="17795" xr:uid="{00000000-0005-0000-0000-000027450000}"/>
    <cellStyle name="Normal 24 4 4 2 2" xfId="17796" xr:uid="{00000000-0005-0000-0000-000028450000}"/>
    <cellStyle name="Normal 24 4 4 2 2 2" xfId="17797" xr:uid="{00000000-0005-0000-0000-000029450000}"/>
    <cellStyle name="Normal 24 4 4 2 2 2 2" xfId="17798" xr:uid="{00000000-0005-0000-0000-00002A450000}"/>
    <cellStyle name="Normal 24 4 4 2 2 3" xfId="17799" xr:uid="{00000000-0005-0000-0000-00002B450000}"/>
    <cellStyle name="Normal 24 4 4 2 3" xfId="17800" xr:uid="{00000000-0005-0000-0000-00002C450000}"/>
    <cellStyle name="Normal 24 4 4 2 3 2" xfId="17801" xr:uid="{00000000-0005-0000-0000-00002D450000}"/>
    <cellStyle name="Normal 24 4 4 2 4" xfId="17802" xr:uid="{00000000-0005-0000-0000-00002E450000}"/>
    <cellStyle name="Normal 24 4 4 3" xfId="17803" xr:uid="{00000000-0005-0000-0000-00002F450000}"/>
    <cellStyle name="Normal 24 4 4 3 2" xfId="17804" xr:uid="{00000000-0005-0000-0000-000030450000}"/>
    <cellStyle name="Normal 24 4 4 3 2 2" xfId="17805" xr:uid="{00000000-0005-0000-0000-000031450000}"/>
    <cellStyle name="Normal 24 4 4 3 3" xfId="17806" xr:uid="{00000000-0005-0000-0000-000032450000}"/>
    <cellStyle name="Normal 24 4 4 4" xfId="17807" xr:uid="{00000000-0005-0000-0000-000033450000}"/>
    <cellStyle name="Normal 24 4 4 4 2" xfId="17808" xr:uid="{00000000-0005-0000-0000-000034450000}"/>
    <cellStyle name="Normal 24 4 4 5" xfId="17809" xr:uid="{00000000-0005-0000-0000-000035450000}"/>
    <cellStyle name="Normal 24 4 4 6" xfId="17810" xr:uid="{00000000-0005-0000-0000-000036450000}"/>
    <cellStyle name="Normal 24 4 5" xfId="17811" xr:uid="{00000000-0005-0000-0000-000037450000}"/>
    <cellStyle name="Normal 24 4 5 2" xfId="17812" xr:uid="{00000000-0005-0000-0000-000038450000}"/>
    <cellStyle name="Normal 24 4 5 2 2" xfId="17813" xr:uid="{00000000-0005-0000-0000-000039450000}"/>
    <cellStyle name="Normal 24 4 5 2 2 2" xfId="17814" xr:uid="{00000000-0005-0000-0000-00003A450000}"/>
    <cellStyle name="Normal 24 4 5 2 3" xfId="17815" xr:uid="{00000000-0005-0000-0000-00003B450000}"/>
    <cellStyle name="Normal 24 4 5 3" xfId="17816" xr:uid="{00000000-0005-0000-0000-00003C450000}"/>
    <cellStyle name="Normal 24 4 5 3 2" xfId="17817" xr:uid="{00000000-0005-0000-0000-00003D450000}"/>
    <cellStyle name="Normal 24 4 5 4" xfId="17818" xr:uid="{00000000-0005-0000-0000-00003E450000}"/>
    <cellStyle name="Normal 24 4 6" xfId="17819" xr:uid="{00000000-0005-0000-0000-00003F450000}"/>
    <cellStyle name="Normal 24 4 6 2" xfId="17820" xr:uid="{00000000-0005-0000-0000-000040450000}"/>
    <cellStyle name="Normal 24 4 6 2 2" xfId="17821" xr:uid="{00000000-0005-0000-0000-000041450000}"/>
    <cellStyle name="Normal 24 4 6 3" xfId="17822" xr:uid="{00000000-0005-0000-0000-000042450000}"/>
    <cellStyle name="Normal 24 4 7" xfId="17823" xr:uid="{00000000-0005-0000-0000-000043450000}"/>
    <cellStyle name="Normal 24 4 7 2" xfId="17824" xr:uid="{00000000-0005-0000-0000-000044450000}"/>
    <cellStyle name="Normal 24 4 8" xfId="17825" xr:uid="{00000000-0005-0000-0000-000045450000}"/>
    <cellStyle name="Normal 24 4 9" xfId="17826" xr:uid="{00000000-0005-0000-0000-000046450000}"/>
    <cellStyle name="Normal 24 5" xfId="17827" xr:uid="{00000000-0005-0000-0000-000047450000}"/>
    <cellStyle name="Normal 24 5 2" xfId="17828" xr:uid="{00000000-0005-0000-0000-000048450000}"/>
    <cellStyle name="Normal 24 5 2 2" xfId="17829" xr:uid="{00000000-0005-0000-0000-000049450000}"/>
    <cellStyle name="Normal 24 5 2 2 2" xfId="17830" xr:uid="{00000000-0005-0000-0000-00004A450000}"/>
    <cellStyle name="Normal 24 5 2 2 2 2" xfId="17831" xr:uid="{00000000-0005-0000-0000-00004B450000}"/>
    <cellStyle name="Normal 24 5 2 2 2 2 2" xfId="17832" xr:uid="{00000000-0005-0000-0000-00004C450000}"/>
    <cellStyle name="Normal 24 5 2 2 2 2 2 2" xfId="17833" xr:uid="{00000000-0005-0000-0000-00004D450000}"/>
    <cellStyle name="Normal 24 5 2 2 2 2 3" xfId="17834" xr:uid="{00000000-0005-0000-0000-00004E450000}"/>
    <cellStyle name="Normal 24 5 2 2 2 3" xfId="17835" xr:uid="{00000000-0005-0000-0000-00004F450000}"/>
    <cellStyle name="Normal 24 5 2 2 2 3 2" xfId="17836" xr:uid="{00000000-0005-0000-0000-000050450000}"/>
    <cellStyle name="Normal 24 5 2 2 2 4" xfId="17837" xr:uid="{00000000-0005-0000-0000-000051450000}"/>
    <cellStyle name="Normal 24 5 2 2 3" xfId="17838" xr:uid="{00000000-0005-0000-0000-000052450000}"/>
    <cellStyle name="Normal 24 5 2 2 3 2" xfId="17839" xr:uid="{00000000-0005-0000-0000-000053450000}"/>
    <cellStyle name="Normal 24 5 2 2 3 2 2" xfId="17840" xr:uid="{00000000-0005-0000-0000-000054450000}"/>
    <cellStyle name="Normal 24 5 2 2 3 3" xfId="17841" xr:uid="{00000000-0005-0000-0000-000055450000}"/>
    <cellStyle name="Normal 24 5 2 2 4" xfId="17842" xr:uid="{00000000-0005-0000-0000-000056450000}"/>
    <cellStyle name="Normal 24 5 2 2 4 2" xfId="17843" xr:uid="{00000000-0005-0000-0000-000057450000}"/>
    <cellStyle name="Normal 24 5 2 2 5" xfId="17844" xr:uid="{00000000-0005-0000-0000-000058450000}"/>
    <cellStyle name="Normal 24 5 2 2 6" xfId="17845" xr:uid="{00000000-0005-0000-0000-000059450000}"/>
    <cellStyle name="Normal 24 5 2 3" xfId="17846" xr:uid="{00000000-0005-0000-0000-00005A450000}"/>
    <cellStyle name="Normal 24 5 2 3 2" xfId="17847" xr:uid="{00000000-0005-0000-0000-00005B450000}"/>
    <cellStyle name="Normal 24 5 2 3 2 2" xfId="17848" xr:uid="{00000000-0005-0000-0000-00005C450000}"/>
    <cellStyle name="Normal 24 5 2 3 2 2 2" xfId="17849" xr:uid="{00000000-0005-0000-0000-00005D450000}"/>
    <cellStyle name="Normal 24 5 2 3 2 3" xfId="17850" xr:uid="{00000000-0005-0000-0000-00005E450000}"/>
    <cellStyle name="Normal 24 5 2 3 3" xfId="17851" xr:uid="{00000000-0005-0000-0000-00005F450000}"/>
    <cellStyle name="Normal 24 5 2 3 3 2" xfId="17852" xr:uid="{00000000-0005-0000-0000-000060450000}"/>
    <cellStyle name="Normal 24 5 2 3 4" xfId="17853" xr:uid="{00000000-0005-0000-0000-000061450000}"/>
    <cellStyle name="Normal 24 5 2 4" xfId="17854" xr:uid="{00000000-0005-0000-0000-000062450000}"/>
    <cellStyle name="Normal 24 5 2 4 2" xfId="17855" xr:uid="{00000000-0005-0000-0000-000063450000}"/>
    <cellStyle name="Normal 24 5 2 4 2 2" xfId="17856" xr:uid="{00000000-0005-0000-0000-000064450000}"/>
    <cellStyle name="Normal 24 5 2 4 3" xfId="17857" xr:uid="{00000000-0005-0000-0000-000065450000}"/>
    <cellStyle name="Normal 24 5 2 5" xfId="17858" xr:uid="{00000000-0005-0000-0000-000066450000}"/>
    <cellStyle name="Normal 24 5 2 5 2" xfId="17859" xr:uid="{00000000-0005-0000-0000-000067450000}"/>
    <cellStyle name="Normal 24 5 2 6" xfId="17860" xr:uid="{00000000-0005-0000-0000-000068450000}"/>
    <cellStyle name="Normal 24 5 2 7" xfId="17861" xr:uid="{00000000-0005-0000-0000-000069450000}"/>
    <cellStyle name="Normal 24 5 3" xfId="17862" xr:uid="{00000000-0005-0000-0000-00006A450000}"/>
    <cellStyle name="Normal 24 5 3 2" xfId="17863" xr:uid="{00000000-0005-0000-0000-00006B450000}"/>
    <cellStyle name="Normal 24 5 3 2 2" xfId="17864" xr:uid="{00000000-0005-0000-0000-00006C450000}"/>
    <cellStyle name="Normal 24 5 3 2 2 2" xfId="17865" xr:uid="{00000000-0005-0000-0000-00006D450000}"/>
    <cellStyle name="Normal 24 5 3 2 2 2 2" xfId="17866" xr:uid="{00000000-0005-0000-0000-00006E450000}"/>
    <cellStyle name="Normal 24 5 3 2 2 3" xfId="17867" xr:uid="{00000000-0005-0000-0000-00006F450000}"/>
    <cellStyle name="Normal 24 5 3 2 3" xfId="17868" xr:uid="{00000000-0005-0000-0000-000070450000}"/>
    <cellStyle name="Normal 24 5 3 2 3 2" xfId="17869" xr:uid="{00000000-0005-0000-0000-000071450000}"/>
    <cellStyle name="Normal 24 5 3 2 4" xfId="17870" xr:uid="{00000000-0005-0000-0000-000072450000}"/>
    <cellStyle name="Normal 24 5 3 3" xfId="17871" xr:uid="{00000000-0005-0000-0000-000073450000}"/>
    <cellStyle name="Normal 24 5 3 3 2" xfId="17872" xr:uid="{00000000-0005-0000-0000-000074450000}"/>
    <cellStyle name="Normal 24 5 3 3 2 2" xfId="17873" xr:uid="{00000000-0005-0000-0000-000075450000}"/>
    <cellStyle name="Normal 24 5 3 3 3" xfId="17874" xr:uid="{00000000-0005-0000-0000-000076450000}"/>
    <cellStyle name="Normal 24 5 3 4" xfId="17875" xr:uid="{00000000-0005-0000-0000-000077450000}"/>
    <cellStyle name="Normal 24 5 3 4 2" xfId="17876" xr:uid="{00000000-0005-0000-0000-000078450000}"/>
    <cellStyle name="Normal 24 5 3 5" xfId="17877" xr:uid="{00000000-0005-0000-0000-000079450000}"/>
    <cellStyle name="Normal 24 5 3 6" xfId="17878" xr:uid="{00000000-0005-0000-0000-00007A450000}"/>
    <cellStyle name="Normal 24 5 4" xfId="17879" xr:uid="{00000000-0005-0000-0000-00007B450000}"/>
    <cellStyle name="Normal 24 5 4 2" xfId="17880" xr:uid="{00000000-0005-0000-0000-00007C450000}"/>
    <cellStyle name="Normal 24 5 4 2 2" xfId="17881" xr:uid="{00000000-0005-0000-0000-00007D450000}"/>
    <cellStyle name="Normal 24 5 4 2 2 2" xfId="17882" xr:uid="{00000000-0005-0000-0000-00007E450000}"/>
    <cellStyle name="Normal 24 5 4 2 3" xfId="17883" xr:uid="{00000000-0005-0000-0000-00007F450000}"/>
    <cellStyle name="Normal 24 5 4 3" xfId="17884" xr:uid="{00000000-0005-0000-0000-000080450000}"/>
    <cellStyle name="Normal 24 5 4 3 2" xfId="17885" xr:uid="{00000000-0005-0000-0000-000081450000}"/>
    <cellStyle name="Normal 24 5 4 4" xfId="17886" xr:uid="{00000000-0005-0000-0000-000082450000}"/>
    <cellStyle name="Normal 24 5 5" xfId="17887" xr:uid="{00000000-0005-0000-0000-000083450000}"/>
    <cellStyle name="Normal 24 5 5 2" xfId="17888" xr:uid="{00000000-0005-0000-0000-000084450000}"/>
    <cellStyle name="Normal 24 5 5 2 2" xfId="17889" xr:uid="{00000000-0005-0000-0000-000085450000}"/>
    <cellStyle name="Normal 24 5 5 3" xfId="17890" xr:uid="{00000000-0005-0000-0000-000086450000}"/>
    <cellStyle name="Normal 24 5 6" xfId="17891" xr:uid="{00000000-0005-0000-0000-000087450000}"/>
    <cellStyle name="Normal 24 5 6 2" xfId="17892" xr:uid="{00000000-0005-0000-0000-000088450000}"/>
    <cellStyle name="Normal 24 5 7" xfId="17893" xr:uid="{00000000-0005-0000-0000-000089450000}"/>
    <cellStyle name="Normal 24 5 8" xfId="17894" xr:uid="{00000000-0005-0000-0000-00008A450000}"/>
    <cellStyle name="Normal 24 6" xfId="17895" xr:uid="{00000000-0005-0000-0000-00008B450000}"/>
    <cellStyle name="Normal 24 6 2" xfId="17896" xr:uid="{00000000-0005-0000-0000-00008C450000}"/>
    <cellStyle name="Normal 24 6 2 2" xfId="17897" xr:uid="{00000000-0005-0000-0000-00008D450000}"/>
    <cellStyle name="Normal 24 6 2 2 2" xfId="17898" xr:uid="{00000000-0005-0000-0000-00008E450000}"/>
    <cellStyle name="Normal 24 6 2 2 2 2" xfId="17899" xr:uid="{00000000-0005-0000-0000-00008F450000}"/>
    <cellStyle name="Normal 24 6 2 2 2 2 2" xfId="17900" xr:uid="{00000000-0005-0000-0000-000090450000}"/>
    <cellStyle name="Normal 24 6 2 2 2 3" xfId="17901" xr:uid="{00000000-0005-0000-0000-000091450000}"/>
    <cellStyle name="Normal 24 6 2 2 3" xfId="17902" xr:uid="{00000000-0005-0000-0000-000092450000}"/>
    <cellStyle name="Normal 24 6 2 2 3 2" xfId="17903" xr:uid="{00000000-0005-0000-0000-000093450000}"/>
    <cellStyle name="Normal 24 6 2 2 4" xfId="17904" xr:uid="{00000000-0005-0000-0000-000094450000}"/>
    <cellStyle name="Normal 24 6 2 3" xfId="17905" xr:uid="{00000000-0005-0000-0000-000095450000}"/>
    <cellStyle name="Normal 24 6 2 3 2" xfId="17906" xr:uid="{00000000-0005-0000-0000-000096450000}"/>
    <cellStyle name="Normal 24 6 2 3 2 2" xfId="17907" xr:uid="{00000000-0005-0000-0000-000097450000}"/>
    <cellStyle name="Normal 24 6 2 3 3" xfId="17908" xr:uid="{00000000-0005-0000-0000-000098450000}"/>
    <cellStyle name="Normal 24 6 2 4" xfId="17909" xr:uid="{00000000-0005-0000-0000-000099450000}"/>
    <cellStyle name="Normal 24 6 2 4 2" xfId="17910" xr:uid="{00000000-0005-0000-0000-00009A450000}"/>
    <cellStyle name="Normal 24 6 2 5" xfId="17911" xr:uid="{00000000-0005-0000-0000-00009B450000}"/>
    <cellStyle name="Normal 24 6 2 6" xfId="17912" xr:uid="{00000000-0005-0000-0000-00009C450000}"/>
    <cellStyle name="Normal 24 6 3" xfId="17913" xr:uid="{00000000-0005-0000-0000-00009D450000}"/>
    <cellStyle name="Normal 24 6 3 2" xfId="17914" xr:uid="{00000000-0005-0000-0000-00009E450000}"/>
    <cellStyle name="Normal 24 6 3 2 2" xfId="17915" xr:uid="{00000000-0005-0000-0000-00009F450000}"/>
    <cellStyle name="Normal 24 6 3 2 2 2" xfId="17916" xr:uid="{00000000-0005-0000-0000-0000A0450000}"/>
    <cellStyle name="Normal 24 6 3 2 3" xfId="17917" xr:uid="{00000000-0005-0000-0000-0000A1450000}"/>
    <cellStyle name="Normal 24 6 3 3" xfId="17918" xr:uid="{00000000-0005-0000-0000-0000A2450000}"/>
    <cellStyle name="Normal 24 6 3 3 2" xfId="17919" xr:uid="{00000000-0005-0000-0000-0000A3450000}"/>
    <cellStyle name="Normal 24 6 3 4" xfId="17920" xr:uid="{00000000-0005-0000-0000-0000A4450000}"/>
    <cellStyle name="Normal 24 6 4" xfId="17921" xr:uid="{00000000-0005-0000-0000-0000A5450000}"/>
    <cellStyle name="Normal 24 6 4 2" xfId="17922" xr:uid="{00000000-0005-0000-0000-0000A6450000}"/>
    <cellStyle name="Normal 24 6 4 2 2" xfId="17923" xr:uid="{00000000-0005-0000-0000-0000A7450000}"/>
    <cellStyle name="Normal 24 6 4 3" xfId="17924" xr:uid="{00000000-0005-0000-0000-0000A8450000}"/>
    <cellStyle name="Normal 24 6 5" xfId="17925" xr:uid="{00000000-0005-0000-0000-0000A9450000}"/>
    <cellStyle name="Normal 24 6 5 2" xfId="17926" xr:uid="{00000000-0005-0000-0000-0000AA450000}"/>
    <cellStyle name="Normal 24 6 6" xfId="17927" xr:uid="{00000000-0005-0000-0000-0000AB450000}"/>
    <cellStyle name="Normal 24 6 7" xfId="17928" xr:uid="{00000000-0005-0000-0000-0000AC450000}"/>
    <cellStyle name="Normal 24 7" xfId="17929" xr:uid="{00000000-0005-0000-0000-0000AD450000}"/>
    <cellStyle name="Normal 24 7 2" xfId="17930" xr:uid="{00000000-0005-0000-0000-0000AE450000}"/>
    <cellStyle name="Normal 24 7 2 2" xfId="17931" xr:uid="{00000000-0005-0000-0000-0000AF450000}"/>
    <cellStyle name="Normal 24 7 2 2 2" xfId="17932" xr:uid="{00000000-0005-0000-0000-0000B0450000}"/>
    <cellStyle name="Normal 24 7 2 2 2 2" xfId="17933" xr:uid="{00000000-0005-0000-0000-0000B1450000}"/>
    <cellStyle name="Normal 24 7 2 2 3" xfId="17934" xr:uid="{00000000-0005-0000-0000-0000B2450000}"/>
    <cellStyle name="Normal 24 7 2 3" xfId="17935" xr:uid="{00000000-0005-0000-0000-0000B3450000}"/>
    <cellStyle name="Normal 24 7 2 3 2" xfId="17936" xr:uid="{00000000-0005-0000-0000-0000B4450000}"/>
    <cellStyle name="Normal 24 7 2 4" xfId="17937" xr:uid="{00000000-0005-0000-0000-0000B5450000}"/>
    <cellStyle name="Normal 24 7 3" xfId="17938" xr:uid="{00000000-0005-0000-0000-0000B6450000}"/>
    <cellStyle name="Normal 24 7 3 2" xfId="17939" xr:uid="{00000000-0005-0000-0000-0000B7450000}"/>
    <cellStyle name="Normal 24 7 3 2 2" xfId="17940" xr:uid="{00000000-0005-0000-0000-0000B8450000}"/>
    <cellStyle name="Normal 24 7 3 3" xfId="17941" xr:uid="{00000000-0005-0000-0000-0000B9450000}"/>
    <cellStyle name="Normal 24 7 4" xfId="17942" xr:uid="{00000000-0005-0000-0000-0000BA450000}"/>
    <cellStyle name="Normal 24 7 4 2" xfId="17943" xr:uid="{00000000-0005-0000-0000-0000BB450000}"/>
    <cellStyle name="Normal 24 7 5" xfId="17944" xr:uid="{00000000-0005-0000-0000-0000BC450000}"/>
    <cellStyle name="Normal 24 7 6" xfId="17945" xr:uid="{00000000-0005-0000-0000-0000BD450000}"/>
    <cellStyle name="Normal 24 8" xfId="17946" xr:uid="{00000000-0005-0000-0000-0000BE450000}"/>
    <cellStyle name="Normal 24 8 2" xfId="17947" xr:uid="{00000000-0005-0000-0000-0000BF450000}"/>
    <cellStyle name="Normal 24 8 2 2" xfId="17948" xr:uid="{00000000-0005-0000-0000-0000C0450000}"/>
    <cellStyle name="Normal 24 8 2 2 2" xfId="17949" xr:uid="{00000000-0005-0000-0000-0000C1450000}"/>
    <cellStyle name="Normal 24 8 2 3" xfId="17950" xr:uid="{00000000-0005-0000-0000-0000C2450000}"/>
    <cellStyle name="Normal 24 8 3" xfId="17951" xr:uid="{00000000-0005-0000-0000-0000C3450000}"/>
    <cellStyle name="Normal 24 8 3 2" xfId="17952" xr:uid="{00000000-0005-0000-0000-0000C4450000}"/>
    <cellStyle name="Normal 24 8 4" xfId="17953" xr:uid="{00000000-0005-0000-0000-0000C5450000}"/>
    <cellStyle name="Normal 24 9" xfId="17954" xr:uid="{00000000-0005-0000-0000-0000C6450000}"/>
    <cellStyle name="Normal 24 9 2" xfId="17955" xr:uid="{00000000-0005-0000-0000-0000C7450000}"/>
    <cellStyle name="Normal 24 9 2 2" xfId="17956" xr:uid="{00000000-0005-0000-0000-0000C8450000}"/>
    <cellStyle name="Normal 24 9 3" xfId="17957" xr:uid="{00000000-0005-0000-0000-0000C9450000}"/>
    <cellStyle name="Normal 240" xfId="17958" xr:uid="{00000000-0005-0000-0000-0000CA450000}"/>
    <cellStyle name="Normal 240 2" xfId="17959" xr:uid="{00000000-0005-0000-0000-0000CB450000}"/>
    <cellStyle name="Normal 241" xfId="17960" xr:uid="{00000000-0005-0000-0000-0000CC450000}"/>
    <cellStyle name="Normal 241 2" xfId="17961" xr:uid="{00000000-0005-0000-0000-0000CD450000}"/>
    <cellStyle name="Normal 242" xfId="17962" xr:uid="{00000000-0005-0000-0000-0000CE450000}"/>
    <cellStyle name="Normal 242 2" xfId="17963" xr:uid="{00000000-0005-0000-0000-0000CF450000}"/>
    <cellStyle name="Normal 243" xfId="17964" xr:uid="{00000000-0005-0000-0000-0000D0450000}"/>
    <cellStyle name="Normal 243 2" xfId="17965" xr:uid="{00000000-0005-0000-0000-0000D1450000}"/>
    <cellStyle name="Normal 244" xfId="17966" xr:uid="{00000000-0005-0000-0000-0000D2450000}"/>
    <cellStyle name="Normal 244 2" xfId="17967" xr:uid="{00000000-0005-0000-0000-0000D3450000}"/>
    <cellStyle name="Normal 245" xfId="17968" xr:uid="{00000000-0005-0000-0000-0000D4450000}"/>
    <cellStyle name="Normal 245 2" xfId="17969" xr:uid="{00000000-0005-0000-0000-0000D5450000}"/>
    <cellStyle name="Normal 246" xfId="17970" xr:uid="{00000000-0005-0000-0000-0000D6450000}"/>
    <cellStyle name="Normal 246 2" xfId="17971" xr:uid="{00000000-0005-0000-0000-0000D7450000}"/>
    <cellStyle name="Normal 247" xfId="17972" xr:uid="{00000000-0005-0000-0000-0000D8450000}"/>
    <cellStyle name="Normal 247 2" xfId="17973" xr:uid="{00000000-0005-0000-0000-0000D9450000}"/>
    <cellStyle name="Normal 248" xfId="17974" xr:uid="{00000000-0005-0000-0000-0000DA450000}"/>
    <cellStyle name="Normal 248 2" xfId="17975" xr:uid="{00000000-0005-0000-0000-0000DB450000}"/>
    <cellStyle name="Normal 249" xfId="17976" xr:uid="{00000000-0005-0000-0000-0000DC450000}"/>
    <cellStyle name="Normal 249 2" xfId="17977" xr:uid="{00000000-0005-0000-0000-0000DD450000}"/>
    <cellStyle name="Normal 25" xfId="17978" xr:uid="{00000000-0005-0000-0000-0000DE450000}"/>
    <cellStyle name="Normal 25 10" xfId="17979" xr:uid="{00000000-0005-0000-0000-0000DF450000}"/>
    <cellStyle name="Normal 25 10 2" xfId="17980" xr:uid="{00000000-0005-0000-0000-0000E0450000}"/>
    <cellStyle name="Normal 25 11" xfId="17981" xr:uid="{00000000-0005-0000-0000-0000E1450000}"/>
    <cellStyle name="Normal 25 12" xfId="17982" xr:uid="{00000000-0005-0000-0000-0000E2450000}"/>
    <cellStyle name="Normal 25 13" xfId="17983" xr:uid="{00000000-0005-0000-0000-0000E3450000}"/>
    <cellStyle name="Normal 25 2" xfId="17984" xr:uid="{00000000-0005-0000-0000-0000E4450000}"/>
    <cellStyle name="Normal 25 2 10" xfId="17985" xr:uid="{00000000-0005-0000-0000-0000E5450000}"/>
    <cellStyle name="Normal 25 2 11" xfId="17986" xr:uid="{00000000-0005-0000-0000-0000E6450000}"/>
    <cellStyle name="Normal 25 2 2" xfId="17987" xr:uid="{00000000-0005-0000-0000-0000E7450000}"/>
    <cellStyle name="Normal 25 2 2 2" xfId="17988" xr:uid="{00000000-0005-0000-0000-0000E8450000}"/>
    <cellStyle name="Normal 25 2 2 2 2" xfId="17989" xr:uid="{00000000-0005-0000-0000-0000E9450000}"/>
    <cellStyle name="Normal 25 2 2 2 2 2" xfId="17990" xr:uid="{00000000-0005-0000-0000-0000EA450000}"/>
    <cellStyle name="Normal 25 2 2 2 2 2 2" xfId="17991" xr:uid="{00000000-0005-0000-0000-0000EB450000}"/>
    <cellStyle name="Normal 25 2 2 2 2 2 2 2" xfId="17992" xr:uid="{00000000-0005-0000-0000-0000EC450000}"/>
    <cellStyle name="Normal 25 2 2 2 2 2 2 2 2" xfId="17993" xr:uid="{00000000-0005-0000-0000-0000ED450000}"/>
    <cellStyle name="Normal 25 2 2 2 2 2 2 2 2 2" xfId="17994" xr:uid="{00000000-0005-0000-0000-0000EE450000}"/>
    <cellStyle name="Normal 25 2 2 2 2 2 2 2 3" xfId="17995" xr:uid="{00000000-0005-0000-0000-0000EF450000}"/>
    <cellStyle name="Normal 25 2 2 2 2 2 2 3" xfId="17996" xr:uid="{00000000-0005-0000-0000-0000F0450000}"/>
    <cellStyle name="Normal 25 2 2 2 2 2 2 3 2" xfId="17997" xr:uid="{00000000-0005-0000-0000-0000F1450000}"/>
    <cellStyle name="Normal 25 2 2 2 2 2 2 4" xfId="17998" xr:uid="{00000000-0005-0000-0000-0000F2450000}"/>
    <cellStyle name="Normal 25 2 2 2 2 2 3" xfId="17999" xr:uid="{00000000-0005-0000-0000-0000F3450000}"/>
    <cellStyle name="Normal 25 2 2 2 2 2 3 2" xfId="18000" xr:uid="{00000000-0005-0000-0000-0000F4450000}"/>
    <cellStyle name="Normal 25 2 2 2 2 2 3 2 2" xfId="18001" xr:uid="{00000000-0005-0000-0000-0000F5450000}"/>
    <cellStyle name="Normal 25 2 2 2 2 2 3 3" xfId="18002" xr:uid="{00000000-0005-0000-0000-0000F6450000}"/>
    <cellStyle name="Normal 25 2 2 2 2 2 4" xfId="18003" xr:uid="{00000000-0005-0000-0000-0000F7450000}"/>
    <cellStyle name="Normal 25 2 2 2 2 2 4 2" xfId="18004" xr:uid="{00000000-0005-0000-0000-0000F8450000}"/>
    <cellStyle name="Normal 25 2 2 2 2 2 5" xfId="18005" xr:uid="{00000000-0005-0000-0000-0000F9450000}"/>
    <cellStyle name="Normal 25 2 2 2 2 2 6" xfId="18006" xr:uid="{00000000-0005-0000-0000-0000FA450000}"/>
    <cellStyle name="Normal 25 2 2 2 2 3" xfId="18007" xr:uid="{00000000-0005-0000-0000-0000FB450000}"/>
    <cellStyle name="Normal 25 2 2 2 2 3 2" xfId="18008" xr:uid="{00000000-0005-0000-0000-0000FC450000}"/>
    <cellStyle name="Normal 25 2 2 2 2 3 2 2" xfId="18009" xr:uid="{00000000-0005-0000-0000-0000FD450000}"/>
    <cellStyle name="Normal 25 2 2 2 2 3 2 2 2" xfId="18010" xr:uid="{00000000-0005-0000-0000-0000FE450000}"/>
    <cellStyle name="Normal 25 2 2 2 2 3 2 3" xfId="18011" xr:uid="{00000000-0005-0000-0000-0000FF450000}"/>
    <cellStyle name="Normal 25 2 2 2 2 3 3" xfId="18012" xr:uid="{00000000-0005-0000-0000-000000460000}"/>
    <cellStyle name="Normal 25 2 2 2 2 3 3 2" xfId="18013" xr:uid="{00000000-0005-0000-0000-000001460000}"/>
    <cellStyle name="Normal 25 2 2 2 2 3 4" xfId="18014" xr:uid="{00000000-0005-0000-0000-000002460000}"/>
    <cellStyle name="Normal 25 2 2 2 2 4" xfId="18015" xr:uid="{00000000-0005-0000-0000-000003460000}"/>
    <cellStyle name="Normal 25 2 2 2 2 4 2" xfId="18016" xr:uid="{00000000-0005-0000-0000-000004460000}"/>
    <cellStyle name="Normal 25 2 2 2 2 4 2 2" xfId="18017" xr:uid="{00000000-0005-0000-0000-000005460000}"/>
    <cellStyle name="Normal 25 2 2 2 2 4 3" xfId="18018" xr:uid="{00000000-0005-0000-0000-000006460000}"/>
    <cellStyle name="Normal 25 2 2 2 2 5" xfId="18019" xr:uid="{00000000-0005-0000-0000-000007460000}"/>
    <cellStyle name="Normal 25 2 2 2 2 5 2" xfId="18020" xr:uid="{00000000-0005-0000-0000-000008460000}"/>
    <cellStyle name="Normal 25 2 2 2 2 6" xfId="18021" xr:uid="{00000000-0005-0000-0000-000009460000}"/>
    <cellStyle name="Normal 25 2 2 2 2 7" xfId="18022" xr:uid="{00000000-0005-0000-0000-00000A460000}"/>
    <cellStyle name="Normal 25 2 2 2 3" xfId="18023" xr:uid="{00000000-0005-0000-0000-00000B460000}"/>
    <cellStyle name="Normal 25 2 2 2 3 2" xfId="18024" xr:uid="{00000000-0005-0000-0000-00000C460000}"/>
    <cellStyle name="Normal 25 2 2 2 3 2 2" xfId="18025" xr:uid="{00000000-0005-0000-0000-00000D460000}"/>
    <cellStyle name="Normal 25 2 2 2 3 2 2 2" xfId="18026" xr:uid="{00000000-0005-0000-0000-00000E460000}"/>
    <cellStyle name="Normal 25 2 2 2 3 2 2 2 2" xfId="18027" xr:uid="{00000000-0005-0000-0000-00000F460000}"/>
    <cellStyle name="Normal 25 2 2 2 3 2 2 3" xfId="18028" xr:uid="{00000000-0005-0000-0000-000010460000}"/>
    <cellStyle name="Normal 25 2 2 2 3 2 3" xfId="18029" xr:uid="{00000000-0005-0000-0000-000011460000}"/>
    <cellStyle name="Normal 25 2 2 2 3 2 3 2" xfId="18030" xr:uid="{00000000-0005-0000-0000-000012460000}"/>
    <cellStyle name="Normal 25 2 2 2 3 2 4" xfId="18031" xr:uid="{00000000-0005-0000-0000-000013460000}"/>
    <cellStyle name="Normal 25 2 2 2 3 3" xfId="18032" xr:uid="{00000000-0005-0000-0000-000014460000}"/>
    <cellStyle name="Normal 25 2 2 2 3 3 2" xfId="18033" xr:uid="{00000000-0005-0000-0000-000015460000}"/>
    <cellStyle name="Normal 25 2 2 2 3 3 2 2" xfId="18034" xr:uid="{00000000-0005-0000-0000-000016460000}"/>
    <cellStyle name="Normal 25 2 2 2 3 3 3" xfId="18035" xr:uid="{00000000-0005-0000-0000-000017460000}"/>
    <cellStyle name="Normal 25 2 2 2 3 4" xfId="18036" xr:uid="{00000000-0005-0000-0000-000018460000}"/>
    <cellStyle name="Normal 25 2 2 2 3 4 2" xfId="18037" xr:uid="{00000000-0005-0000-0000-000019460000}"/>
    <cellStyle name="Normal 25 2 2 2 3 5" xfId="18038" xr:uid="{00000000-0005-0000-0000-00001A460000}"/>
    <cellStyle name="Normal 25 2 2 2 3 6" xfId="18039" xr:uid="{00000000-0005-0000-0000-00001B460000}"/>
    <cellStyle name="Normal 25 2 2 2 4" xfId="18040" xr:uid="{00000000-0005-0000-0000-00001C460000}"/>
    <cellStyle name="Normal 25 2 2 2 4 2" xfId="18041" xr:uid="{00000000-0005-0000-0000-00001D460000}"/>
    <cellStyle name="Normal 25 2 2 2 4 2 2" xfId="18042" xr:uid="{00000000-0005-0000-0000-00001E460000}"/>
    <cellStyle name="Normal 25 2 2 2 4 2 2 2" xfId="18043" xr:uid="{00000000-0005-0000-0000-00001F460000}"/>
    <cellStyle name="Normal 25 2 2 2 4 2 3" xfId="18044" xr:uid="{00000000-0005-0000-0000-000020460000}"/>
    <cellStyle name="Normal 25 2 2 2 4 3" xfId="18045" xr:uid="{00000000-0005-0000-0000-000021460000}"/>
    <cellStyle name="Normal 25 2 2 2 4 3 2" xfId="18046" xr:uid="{00000000-0005-0000-0000-000022460000}"/>
    <cellStyle name="Normal 25 2 2 2 4 4" xfId="18047" xr:uid="{00000000-0005-0000-0000-000023460000}"/>
    <cellStyle name="Normal 25 2 2 2 5" xfId="18048" xr:uid="{00000000-0005-0000-0000-000024460000}"/>
    <cellStyle name="Normal 25 2 2 2 5 2" xfId="18049" xr:uid="{00000000-0005-0000-0000-000025460000}"/>
    <cellStyle name="Normal 25 2 2 2 5 2 2" xfId="18050" xr:uid="{00000000-0005-0000-0000-000026460000}"/>
    <cellStyle name="Normal 25 2 2 2 5 3" xfId="18051" xr:uid="{00000000-0005-0000-0000-000027460000}"/>
    <cellStyle name="Normal 25 2 2 2 6" xfId="18052" xr:uid="{00000000-0005-0000-0000-000028460000}"/>
    <cellStyle name="Normal 25 2 2 2 6 2" xfId="18053" xr:uid="{00000000-0005-0000-0000-000029460000}"/>
    <cellStyle name="Normal 25 2 2 2 7" xfId="18054" xr:uid="{00000000-0005-0000-0000-00002A460000}"/>
    <cellStyle name="Normal 25 2 2 2 8" xfId="18055" xr:uid="{00000000-0005-0000-0000-00002B460000}"/>
    <cellStyle name="Normal 25 2 2 3" xfId="18056" xr:uid="{00000000-0005-0000-0000-00002C460000}"/>
    <cellStyle name="Normal 25 2 2 3 2" xfId="18057" xr:uid="{00000000-0005-0000-0000-00002D460000}"/>
    <cellStyle name="Normal 25 2 2 3 2 2" xfId="18058" xr:uid="{00000000-0005-0000-0000-00002E460000}"/>
    <cellStyle name="Normal 25 2 2 3 2 2 2" xfId="18059" xr:uid="{00000000-0005-0000-0000-00002F460000}"/>
    <cellStyle name="Normal 25 2 2 3 2 2 2 2" xfId="18060" xr:uid="{00000000-0005-0000-0000-000030460000}"/>
    <cellStyle name="Normal 25 2 2 3 2 2 2 2 2" xfId="18061" xr:uid="{00000000-0005-0000-0000-000031460000}"/>
    <cellStyle name="Normal 25 2 2 3 2 2 2 3" xfId="18062" xr:uid="{00000000-0005-0000-0000-000032460000}"/>
    <cellStyle name="Normal 25 2 2 3 2 2 3" xfId="18063" xr:uid="{00000000-0005-0000-0000-000033460000}"/>
    <cellStyle name="Normal 25 2 2 3 2 2 3 2" xfId="18064" xr:uid="{00000000-0005-0000-0000-000034460000}"/>
    <cellStyle name="Normal 25 2 2 3 2 2 4" xfId="18065" xr:uid="{00000000-0005-0000-0000-000035460000}"/>
    <cellStyle name="Normal 25 2 2 3 2 3" xfId="18066" xr:uid="{00000000-0005-0000-0000-000036460000}"/>
    <cellStyle name="Normal 25 2 2 3 2 3 2" xfId="18067" xr:uid="{00000000-0005-0000-0000-000037460000}"/>
    <cellStyle name="Normal 25 2 2 3 2 3 2 2" xfId="18068" xr:uid="{00000000-0005-0000-0000-000038460000}"/>
    <cellStyle name="Normal 25 2 2 3 2 3 3" xfId="18069" xr:uid="{00000000-0005-0000-0000-000039460000}"/>
    <cellStyle name="Normal 25 2 2 3 2 4" xfId="18070" xr:uid="{00000000-0005-0000-0000-00003A460000}"/>
    <cellStyle name="Normal 25 2 2 3 2 4 2" xfId="18071" xr:uid="{00000000-0005-0000-0000-00003B460000}"/>
    <cellStyle name="Normal 25 2 2 3 2 5" xfId="18072" xr:uid="{00000000-0005-0000-0000-00003C460000}"/>
    <cellStyle name="Normal 25 2 2 3 2 6" xfId="18073" xr:uid="{00000000-0005-0000-0000-00003D460000}"/>
    <cellStyle name="Normal 25 2 2 3 3" xfId="18074" xr:uid="{00000000-0005-0000-0000-00003E460000}"/>
    <cellStyle name="Normal 25 2 2 3 3 2" xfId="18075" xr:uid="{00000000-0005-0000-0000-00003F460000}"/>
    <cellStyle name="Normal 25 2 2 3 3 2 2" xfId="18076" xr:uid="{00000000-0005-0000-0000-000040460000}"/>
    <cellStyle name="Normal 25 2 2 3 3 2 2 2" xfId="18077" xr:uid="{00000000-0005-0000-0000-000041460000}"/>
    <cellStyle name="Normal 25 2 2 3 3 2 3" xfId="18078" xr:uid="{00000000-0005-0000-0000-000042460000}"/>
    <cellStyle name="Normal 25 2 2 3 3 3" xfId="18079" xr:uid="{00000000-0005-0000-0000-000043460000}"/>
    <cellStyle name="Normal 25 2 2 3 3 3 2" xfId="18080" xr:uid="{00000000-0005-0000-0000-000044460000}"/>
    <cellStyle name="Normal 25 2 2 3 3 4" xfId="18081" xr:uid="{00000000-0005-0000-0000-000045460000}"/>
    <cellStyle name="Normal 25 2 2 3 4" xfId="18082" xr:uid="{00000000-0005-0000-0000-000046460000}"/>
    <cellStyle name="Normal 25 2 2 3 4 2" xfId="18083" xr:uid="{00000000-0005-0000-0000-000047460000}"/>
    <cellStyle name="Normal 25 2 2 3 4 2 2" xfId="18084" xr:uid="{00000000-0005-0000-0000-000048460000}"/>
    <cellStyle name="Normal 25 2 2 3 4 3" xfId="18085" xr:uid="{00000000-0005-0000-0000-000049460000}"/>
    <cellStyle name="Normal 25 2 2 3 5" xfId="18086" xr:uid="{00000000-0005-0000-0000-00004A460000}"/>
    <cellStyle name="Normal 25 2 2 3 5 2" xfId="18087" xr:uid="{00000000-0005-0000-0000-00004B460000}"/>
    <cellStyle name="Normal 25 2 2 3 6" xfId="18088" xr:uid="{00000000-0005-0000-0000-00004C460000}"/>
    <cellStyle name="Normal 25 2 2 3 7" xfId="18089" xr:uid="{00000000-0005-0000-0000-00004D460000}"/>
    <cellStyle name="Normal 25 2 2 4" xfId="18090" xr:uid="{00000000-0005-0000-0000-00004E460000}"/>
    <cellStyle name="Normal 25 2 2 4 2" xfId="18091" xr:uid="{00000000-0005-0000-0000-00004F460000}"/>
    <cellStyle name="Normal 25 2 2 4 2 2" xfId="18092" xr:uid="{00000000-0005-0000-0000-000050460000}"/>
    <cellStyle name="Normal 25 2 2 4 2 2 2" xfId="18093" xr:uid="{00000000-0005-0000-0000-000051460000}"/>
    <cellStyle name="Normal 25 2 2 4 2 2 2 2" xfId="18094" xr:uid="{00000000-0005-0000-0000-000052460000}"/>
    <cellStyle name="Normal 25 2 2 4 2 2 3" xfId="18095" xr:uid="{00000000-0005-0000-0000-000053460000}"/>
    <cellStyle name="Normal 25 2 2 4 2 3" xfId="18096" xr:uid="{00000000-0005-0000-0000-000054460000}"/>
    <cellStyle name="Normal 25 2 2 4 2 3 2" xfId="18097" xr:uid="{00000000-0005-0000-0000-000055460000}"/>
    <cellStyle name="Normal 25 2 2 4 2 4" xfId="18098" xr:uid="{00000000-0005-0000-0000-000056460000}"/>
    <cellStyle name="Normal 25 2 2 4 3" xfId="18099" xr:uid="{00000000-0005-0000-0000-000057460000}"/>
    <cellStyle name="Normal 25 2 2 4 3 2" xfId="18100" xr:uid="{00000000-0005-0000-0000-000058460000}"/>
    <cellStyle name="Normal 25 2 2 4 3 2 2" xfId="18101" xr:uid="{00000000-0005-0000-0000-000059460000}"/>
    <cellStyle name="Normal 25 2 2 4 3 3" xfId="18102" xr:uid="{00000000-0005-0000-0000-00005A460000}"/>
    <cellStyle name="Normal 25 2 2 4 4" xfId="18103" xr:uid="{00000000-0005-0000-0000-00005B460000}"/>
    <cellStyle name="Normal 25 2 2 4 4 2" xfId="18104" xr:uid="{00000000-0005-0000-0000-00005C460000}"/>
    <cellStyle name="Normal 25 2 2 4 5" xfId="18105" xr:uid="{00000000-0005-0000-0000-00005D460000}"/>
    <cellStyle name="Normal 25 2 2 4 6" xfId="18106" xr:uid="{00000000-0005-0000-0000-00005E460000}"/>
    <cellStyle name="Normal 25 2 2 5" xfId="18107" xr:uid="{00000000-0005-0000-0000-00005F460000}"/>
    <cellStyle name="Normal 25 2 2 5 2" xfId="18108" xr:uid="{00000000-0005-0000-0000-000060460000}"/>
    <cellStyle name="Normal 25 2 2 5 2 2" xfId="18109" xr:uid="{00000000-0005-0000-0000-000061460000}"/>
    <cellStyle name="Normal 25 2 2 5 2 2 2" xfId="18110" xr:uid="{00000000-0005-0000-0000-000062460000}"/>
    <cellStyle name="Normal 25 2 2 5 2 3" xfId="18111" xr:uid="{00000000-0005-0000-0000-000063460000}"/>
    <cellStyle name="Normal 25 2 2 5 3" xfId="18112" xr:uid="{00000000-0005-0000-0000-000064460000}"/>
    <cellStyle name="Normal 25 2 2 5 3 2" xfId="18113" xr:uid="{00000000-0005-0000-0000-000065460000}"/>
    <cellStyle name="Normal 25 2 2 5 4" xfId="18114" xr:uid="{00000000-0005-0000-0000-000066460000}"/>
    <cellStyle name="Normal 25 2 2 6" xfId="18115" xr:uid="{00000000-0005-0000-0000-000067460000}"/>
    <cellStyle name="Normal 25 2 2 6 2" xfId="18116" xr:uid="{00000000-0005-0000-0000-000068460000}"/>
    <cellStyle name="Normal 25 2 2 6 2 2" xfId="18117" xr:uid="{00000000-0005-0000-0000-000069460000}"/>
    <cellStyle name="Normal 25 2 2 6 3" xfId="18118" xr:uid="{00000000-0005-0000-0000-00006A460000}"/>
    <cellStyle name="Normal 25 2 2 7" xfId="18119" xr:uid="{00000000-0005-0000-0000-00006B460000}"/>
    <cellStyle name="Normal 25 2 2 7 2" xfId="18120" xr:uid="{00000000-0005-0000-0000-00006C460000}"/>
    <cellStyle name="Normal 25 2 2 8" xfId="18121" xr:uid="{00000000-0005-0000-0000-00006D460000}"/>
    <cellStyle name="Normal 25 2 2 9" xfId="18122" xr:uid="{00000000-0005-0000-0000-00006E460000}"/>
    <cellStyle name="Normal 25 2 3" xfId="18123" xr:uid="{00000000-0005-0000-0000-00006F460000}"/>
    <cellStyle name="Normal 25 2 3 2" xfId="18124" xr:uid="{00000000-0005-0000-0000-000070460000}"/>
    <cellStyle name="Normal 25 2 3 2 2" xfId="18125" xr:uid="{00000000-0005-0000-0000-000071460000}"/>
    <cellStyle name="Normal 25 2 3 2 2 2" xfId="18126" xr:uid="{00000000-0005-0000-0000-000072460000}"/>
    <cellStyle name="Normal 25 2 3 2 2 2 2" xfId="18127" xr:uid="{00000000-0005-0000-0000-000073460000}"/>
    <cellStyle name="Normal 25 2 3 2 2 2 2 2" xfId="18128" xr:uid="{00000000-0005-0000-0000-000074460000}"/>
    <cellStyle name="Normal 25 2 3 2 2 2 2 2 2" xfId="18129" xr:uid="{00000000-0005-0000-0000-000075460000}"/>
    <cellStyle name="Normal 25 2 3 2 2 2 2 3" xfId="18130" xr:uid="{00000000-0005-0000-0000-000076460000}"/>
    <cellStyle name="Normal 25 2 3 2 2 2 3" xfId="18131" xr:uid="{00000000-0005-0000-0000-000077460000}"/>
    <cellStyle name="Normal 25 2 3 2 2 2 3 2" xfId="18132" xr:uid="{00000000-0005-0000-0000-000078460000}"/>
    <cellStyle name="Normal 25 2 3 2 2 2 4" xfId="18133" xr:uid="{00000000-0005-0000-0000-000079460000}"/>
    <cellStyle name="Normal 25 2 3 2 2 3" xfId="18134" xr:uid="{00000000-0005-0000-0000-00007A460000}"/>
    <cellStyle name="Normal 25 2 3 2 2 3 2" xfId="18135" xr:uid="{00000000-0005-0000-0000-00007B460000}"/>
    <cellStyle name="Normal 25 2 3 2 2 3 2 2" xfId="18136" xr:uid="{00000000-0005-0000-0000-00007C460000}"/>
    <cellStyle name="Normal 25 2 3 2 2 3 3" xfId="18137" xr:uid="{00000000-0005-0000-0000-00007D460000}"/>
    <cellStyle name="Normal 25 2 3 2 2 4" xfId="18138" xr:uid="{00000000-0005-0000-0000-00007E460000}"/>
    <cellStyle name="Normal 25 2 3 2 2 4 2" xfId="18139" xr:uid="{00000000-0005-0000-0000-00007F460000}"/>
    <cellStyle name="Normal 25 2 3 2 2 5" xfId="18140" xr:uid="{00000000-0005-0000-0000-000080460000}"/>
    <cellStyle name="Normal 25 2 3 2 2 6" xfId="18141" xr:uid="{00000000-0005-0000-0000-000081460000}"/>
    <cellStyle name="Normal 25 2 3 2 3" xfId="18142" xr:uid="{00000000-0005-0000-0000-000082460000}"/>
    <cellStyle name="Normal 25 2 3 2 3 2" xfId="18143" xr:uid="{00000000-0005-0000-0000-000083460000}"/>
    <cellStyle name="Normal 25 2 3 2 3 2 2" xfId="18144" xr:uid="{00000000-0005-0000-0000-000084460000}"/>
    <cellStyle name="Normal 25 2 3 2 3 2 2 2" xfId="18145" xr:uid="{00000000-0005-0000-0000-000085460000}"/>
    <cellStyle name="Normal 25 2 3 2 3 2 3" xfId="18146" xr:uid="{00000000-0005-0000-0000-000086460000}"/>
    <cellStyle name="Normal 25 2 3 2 3 3" xfId="18147" xr:uid="{00000000-0005-0000-0000-000087460000}"/>
    <cellStyle name="Normal 25 2 3 2 3 3 2" xfId="18148" xr:uid="{00000000-0005-0000-0000-000088460000}"/>
    <cellStyle name="Normal 25 2 3 2 3 4" xfId="18149" xr:uid="{00000000-0005-0000-0000-000089460000}"/>
    <cellStyle name="Normal 25 2 3 2 4" xfId="18150" xr:uid="{00000000-0005-0000-0000-00008A460000}"/>
    <cellStyle name="Normal 25 2 3 2 4 2" xfId="18151" xr:uid="{00000000-0005-0000-0000-00008B460000}"/>
    <cellStyle name="Normal 25 2 3 2 4 2 2" xfId="18152" xr:uid="{00000000-0005-0000-0000-00008C460000}"/>
    <cellStyle name="Normal 25 2 3 2 4 3" xfId="18153" xr:uid="{00000000-0005-0000-0000-00008D460000}"/>
    <cellStyle name="Normal 25 2 3 2 5" xfId="18154" xr:uid="{00000000-0005-0000-0000-00008E460000}"/>
    <cellStyle name="Normal 25 2 3 2 5 2" xfId="18155" xr:uid="{00000000-0005-0000-0000-00008F460000}"/>
    <cellStyle name="Normal 25 2 3 2 6" xfId="18156" xr:uid="{00000000-0005-0000-0000-000090460000}"/>
    <cellStyle name="Normal 25 2 3 2 7" xfId="18157" xr:uid="{00000000-0005-0000-0000-000091460000}"/>
    <cellStyle name="Normal 25 2 3 3" xfId="18158" xr:uid="{00000000-0005-0000-0000-000092460000}"/>
    <cellStyle name="Normal 25 2 3 3 2" xfId="18159" xr:uid="{00000000-0005-0000-0000-000093460000}"/>
    <cellStyle name="Normal 25 2 3 3 2 2" xfId="18160" xr:uid="{00000000-0005-0000-0000-000094460000}"/>
    <cellStyle name="Normal 25 2 3 3 2 2 2" xfId="18161" xr:uid="{00000000-0005-0000-0000-000095460000}"/>
    <cellStyle name="Normal 25 2 3 3 2 2 2 2" xfId="18162" xr:uid="{00000000-0005-0000-0000-000096460000}"/>
    <cellStyle name="Normal 25 2 3 3 2 2 3" xfId="18163" xr:uid="{00000000-0005-0000-0000-000097460000}"/>
    <cellStyle name="Normal 25 2 3 3 2 3" xfId="18164" xr:uid="{00000000-0005-0000-0000-000098460000}"/>
    <cellStyle name="Normal 25 2 3 3 2 3 2" xfId="18165" xr:uid="{00000000-0005-0000-0000-000099460000}"/>
    <cellStyle name="Normal 25 2 3 3 2 4" xfId="18166" xr:uid="{00000000-0005-0000-0000-00009A460000}"/>
    <cellStyle name="Normal 25 2 3 3 3" xfId="18167" xr:uid="{00000000-0005-0000-0000-00009B460000}"/>
    <cellStyle name="Normal 25 2 3 3 3 2" xfId="18168" xr:uid="{00000000-0005-0000-0000-00009C460000}"/>
    <cellStyle name="Normal 25 2 3 3 3 2 2" xfId="18169" xr:uid="{00000000-0005-0000-0000-00009D460000}"/>
    <cellStyle name="Normal 25 2 3 3 3 3" xfId="18170" xr:uid="{00000000-0005-0000-0000-00009E460000}"/>
    <cellStyle name="Normal 25 2 3 3 4" xfId="18171" xr:uid="{00000000-0005-0000-0000-00009F460000}"/>
    <cellStyle name="Normal 25 2 3 3 4 2" xfId="18172" xr:uid="{00000000-0005-0000-0000-0000A0460000}"/>
    <cellStyle name="Normal 25 2 3 3 5" xfId="18173" xr:uid="{00000000-0005-0000-0000-0000A1460000}"/>
    <cellStyle name="Normal 25 2 3 3 6" xfId="18174" xr:uid="{00000000-0005-0000-0000-0000A2460000}"/>
    <cellStyle name="Normal 25 2 3 4" xfId="18175" xr:uid="{00000000-0005-0000-0000-0000A3460000}"/>
    <cellStyle name="Normal 25 2 3 4 2" xfId="18176" xr:uid="{00000000-0005-0000-0000-0000A4460000}"/>
    <cellStyle name="Normal 25 2 3 4 2 2" xfId="18177" xr:uid="{00000000-0005-0000-0000-0000A5460000}"/>
    <cellStyle name="Normal 25 2 3 4 2 2 2" xfId="18178" xr:uid="{00000000-0005-0000-0000-0000A6460000}"/>
    <cellStyle name="Normal 25 2 3 4 2 3" xfId="18179" xr:uid="{00000000-0005-0000-0000-0000A7460000}"/>
    <cellStyle name="Normal 25 2 3 4 3" xfId="18180" xr:uid="{00000000-0005-0000-0000-0000A8460000}"/>
    <cellStyle name="Normal 25 2 3 4 3 2" xfId="18181" xr:uid="{00000000-0005-0000-0000-0000A9460000}"/>
    <cellStyle name="Normal 25 2 3 4 4" xfId="18182" xr:uid="{00000000-0005-0000-0000-0000AA460000}"/>
    <cellStyle name="Normal 25 2 3 5" xfId="18183" xr:uid="{00000000-0005-0000-0000-0000AB460000}"/>
    <cellStyle name="Normal 25 2 3 5 2" xfId="18184" xr:uid="{00000000-0005-0000-0000-0000AC460000}"/>
    <cellStyle name="Normal 25 2 3 5 2 2" xfId="18185" xr:uid="{00000000-0005-0000-0000-0000AD460000}"/>
    <cellStyle name="Normal 25 2 3 5 3" xfId="18186" xr:uid="{00000000-0005-0000-0000-0000AE460000}"/>
    <cellStyle name="Normal 25 2 3 6" xfId="18187" xr:uid="{00000000-0005-0000-0000-0000AF460000}"/>
    <cellStyle name="Normal 25 2 3 6 2" xfId="18188" xr:uid="{00000000-0005-0000-0000-0000B0460000}"/>
    <cellStyle name="Normal 25 2 3 7" xfId="18189" xr:uid="{00000000-0005-0000-0000-0000B1460000}"/>
    <cellStyle name="Normal 25 2 3 8" xfId="18190" xr:uid="{00000000-0005-0000-0000-0000B2460000}"/>
    <cellStyle name="Normal 25 2 4" xfId="18191" xr:uid="{00000000-0005-0000-0000-0000B3460000}"/>
    <cellStyle name="Normal 25 2 4 2" xfId="18192" xr:uid="{00000000-0005-0000-0000-0000B4460000}"/>
    <cellStyle name="Normal 25 2 4 2 2" xfId="18193" xr:uid="{00000000-0005-0000-0000-0000B5460000}"/>
    <cellStyle name="Normal 25 2 4 2 2 2" xfId="18194" xr:uid="{00000000-0005-0000-0000-0000B6460000}"/>
    <cellStyle name="Normal 25 2 4 2 2 2 2" xfId="18195" xr:uid="{00000000-0005-0000-0000-0000B7460000}"/>
    <cellStyle name="Normal 25 2 4 2 2 2 2 2" xfId="18196" xr:uid="{00000000-0005-0000-0000-0000B8460000}"/>
    <cellStyle name="Normal 25 2 4 2 2 2 3" xfId="18197" xr:uid="{00000000-0005-0000-0000-0000B9460000}"/>
    <cellStyle name="Normal 25 2 4 2 2 3" xfId="18198" xr:uid="{00000000-0005-0000-0000-0000BA460000}"/>
    <cellStyle name="Normal 25 2 4 2 2 3 2" xfId="18199" xr:uid="{00000000-0005-0000-0000-0000BB460000}"/>
    <cellStyle name="Normal 25 2 4 2 2 4" xfId="18200" xr:uid="{00000000-0005-0000-0000-0000BC460000}"/>
    <cellStyle name="Normal 25 2 4 2 3" xfId="18201" xr:uid="{00000000-0005-0000-0000-0000BD460000}"/>
    <cellStyle name="Normal 25 2 4 2 3 2" xfId="18202" xr:uid="{00000000-0005-0000-0000-0000BE460000}"/>
    <cellStyle name="Normal 25 2 4 2 3 2 2" xfId="18203" xr:uid="{00000000-0005-0000-0000-0000BF460000}"/>
    <cellStyle name="Normal 25 2 4 2 3 3" xfId="18204" xr:uid="{00000000-0005-0000-0000-0000C0460000}"/>
    <cellStyle name="Normal 25 2 4 2 4" xfId="18205" xr:uid="{00000000-0005-0000-0000-0000C1460000}"/>
    <cellStyle name="Normal 25 2 4 2 4 2" xfId="18206" xr:uid="{00000000-0005-0000-0000-0000C2460000}"/>
    <cellStyle name="Normal 25 2 4 2 5" xfId="18207" xr:uid="{00000000-0005-0000-0000-0000C3460000}"/>
    <cellStyle name="Normal 25 2 4 2 6" xfId="18208" xr:uid="{00000000-0005-0000-0000-0000C4460000}"/>
    <cellStyle name="Normal 25 2 4 3" xfId="18209" xr:uid="{00000000-0005-0000-0000-0000C5460000}"/>
    <cellStyle name="Normal 25 2 4 3 2" xfId="18210" xr:uid="{00000000-0005-0000-0000-0000C6460000}"/>
    <cellStyle name="Normal 25 2 4 3 2 2" xfId="18211" xr:uid="{00000000-0005-0000-0000-0000C7460000}"/>
    <cellStyle name="Normal 25 2 4 3 2 2 2" xfId="18212" xr:uid="{00000000-0005-0000-0000-0000C8460000}"/>
    <cellStyle name="Normal 25 2 4 3 2 3" xfId="18213" xr:uid="{00000000-0005-0000-0000-0000C9460000}"/>
    <cellStyle name="Normal 25 2 4 3 3" xfId="18214" xr:uid="{00000000-0005-0000-0000-0000CA460000}"/>
    <cellStyle name="Normal 25 2 4 3 3 2" xfId="18215" xr:uid="{00000000-0005-0000-0000-0000CB460000}"/>
    <cellStyle name="Normal 25 2 4 3 4" xfId="18216" xr:uid="{00000000-0005-0000-0000-0000CC460000}"/>
    <cellStyle name="Normal 25 2 4 4" xfId="18217" xr:uid="{00000000-0005-0000-0000-0000CD460000}"/>
    <cellStyle name="Normal 25 2 4 4 2" xfId="18218" xr:uid="{00000000-0005-0000-0000-0000CE460000}"/>
    <cellStyle name="Normal 25 2 4 4 2 2" xfId="18219" xr:uid="{00000000-0005-0000-0000-0000CF460000}"/>
    <cellStyle name="Normal 25 2 4 4 3" xfId="18220" xr:uid="{00000000-0005-0000-0000-0000D0460000}"/>
    <cellStyle name="Normal 25 2 4 5" xfId="18221" xr:uid="{00000000-0005-0000-0000-0000D1460000}"/>
    <cellStyle name="Normal 25 2 4 5 2" xfId="18222" xr:uid="{00000000-0005-0000-0000-0000D2460000}"/>
    <cellStyle name="Normal 25 2 4 6" xfId="18223" xr:uid="{00000000-0005-0000-0000-0000D3460000}"/>
    <cellStyle name="Normal 25 2 4 7" xfId="18224" xr:uid="{00000000-0005-0000-0000-0000D4460000}"/>
    <cellStyle name="Normal 25 2 5" xfId="18225" xr:uid="{00000000-0005-0000-0000-0000D5460000}"/>
    <cellStyle name="Normal 25 2 5 2" xfId="18226" xr:uid="{00000000-0005-0000-0000-0000D6460000}"/>
    <cellStyle name="Normal 25 2 5 2 2" xfId="18227" xr:uid="{00000000-0005-0000-0000-0000D7460000}"/>
    <cellStyle name="Normal 25 2 5 2 2 2" xfId="18228" xr:uid="{00000000-0005-0000-0000-0000D8460000}"/>
    <cellStyle name="Normal 25 2 5 2 2 2 2" xfId="18229" xr:uid="{00000000-0005-0000-0000-0000D9460000}"/>
    <cellStyle name="Normal 25 2 5 2 2 3" xfId="18230" xr:uid="{00000000-0005-0000-0000-0000DA460000}"/>
    <cellStyle name="Normal 25 2 5 2 3" xfId="18231" xr:uid="{00000000-0005-0000-0000-0000DB460000}"/>
    <cellStyle name="Normal 25 2 5 2 3 2" xfId="18232" xr:uid="{00000000-0005-0000-0000-0000DC460000}"/>
    <cellStyle name="Normal 25 2 5 2 4" xfId="18233" xr:uid="{00000000-0005-0000-0000-0000DD460000}"/>
    <cellStyle name="Normal 25 2 5 3" xfId="18234" xr:uid="{00000000-0005-0000-0000-0000DE460000}"/>
    <cellStyle name="Normal 25 2 5 3 2" xfId="18235" xr:uid="{00000000-0005-0000-0000-0000DF460000}"/>
    <cellStyle name="Normal 25 2 5 3 2 2" xfId="18236" xr:uid="{00000000-0005-0000-0000-0000E0460000}"/>
    <cellStyle name="Normal 25 2 5 3 3" xfId="18237" xr:uid="{00000000-0005-0000-0000-0000E1460000}"/>
    <cellStyle name="Normal 25 2 5 4" xfId="18238" xr:uid="{00000000-0005-0000-0000-0000E2460000}"/>
    <cellStyle name="Normal 25 2 5 4 2" xfId="18239" xr:uid="{00000000-0005-0000-0000-0000E3460000}"/>
    <cellStyle name="Normal 25 2 5 5" xfId="18240" xr:uid="{00000000-0005-0000-0000-0000E4460000}"/>
    <cellStyle name="Normal 25 2 5 6" xfId="18241" xr:uid="{00000000-0005-0000-0000-0000E5460000}"/>
    <cellStyle name="Normal 25 2 6" xfId="18242" xr:uid="{00000000-0005-0000-0000-0000E6460000}"/>
    <cellStyle name="Normal 25 2 6 2" xfId="18243" xr:uid="{00000000-0005-0000-0000-0000E7460000}"/>
    <cellStyle name="Normal 25 2 6 2 2" xfId="18244" xr:uid="{00000000-0005-0000-0000-0000E8460000}"/>
    <cellStyle name="Normal 25 2 6 2 2 2" xfId="18245" xr:uid="{00000000-0005-0000-0000-0000E9460000}"/>
    <cellStyle name="Normal 25 2 6 2 3" xfId="18246" xr:uid="{00000000-0005-0000-0000-0000EA460000}"/>
    <cellStyle name="Normal 25 2 6 3" xfId="18247" xr:uid="{00000000-0005-0000-0000-0000EB460000}"/>
    <cellStyle name="Normal 25 2 6 3 2" xfId="18248" xr:uid="{00000000-0005-0000-0000-0000EC460000}"/>
    <cellStyle name="Normal 25 2 6 4" xfId="18249" xr:uid="{00000000-0005-0000-0000-0000ED460000}"/>
    <cellStyle name="Normal 25 2 7" xfId="18250" xr:uid="{00000000-0005-0000-0000-0000EE460000}"/>
    <cellStyle name="Normal 25 2 7 2" xfId="18251" xr:uid="{00000000-0005-0000-0000-0000EF460000}"/>
    <cellStyle name="Normal 25 2 7 2 2" xfId="18252" xr:uid="{00000000-0005-0000-0000-0000F0460000}"/>
    <cellStyle name="Normal 25 2 7 3" xfId="18253" xr:uid="{00000000-0005-0000-0000-0000F1460000}"/>
    <cellStyle name="Normal 25 2 8" xfId="18254" xr:uid="{00000000-0005-0000-0000-0000F2460000}"/>
    <cellStyle name="Normal 25 2 8 2" xfId="18255" xr:uid="{00000000-0005-0000-0000-0000F3460000}"/>
    <cellStyle name="Normal 25 2 9" xfId="18256" xr:uid="{00000000-0005-0000-0000-0000F4460000}"/>
    <cellStyle name="Normal 25 3" xfId="18257" xr:uid="{00000000-0005-0000-0000-0000F5460000}"/>
    <cellStyle name="Normal 25 3 2" xfId="18258" xr:uid="{00000000-0005-0000-0000-0000F6460000}"/>
    <cellStyle name="Normal 25 3 3" xfId="18259" xr:uid="{00000000-0005-0000-0000-0000F7460000}"/>
    <cellStyle name="Normal 25 3 4" xfId="18260" xr:uid="{00000000-0005-0000-0000-0000F8460000}"/>
    <cellStyle name="Normal 25 4" xfId="18261" xr:uid="{00000000-0005-0000-0000-0000F9460000}"/>
    <cellStyle name="Normal 25 4 2" xfId="18262" xr:uid="{00000000-0005-0000-0000-0000FA460000}"/>
    <cellStyle name="Normal 25 4 2 2" xfId="18263" xr:uid="{00000000-0005-0000-0000-0000FB460000}"/>
    <cellStyle name="Normal 25 4 2 2 2" xfId="18264" xr:uid="{00000000-0005-0000-0000-0000FC460000}"/>
    <cellStyle name="Normal 25 4 2 2 2 2" xfId="18265" xr:uid="{00000000-0005-0000-0000-0000FD460000}"/>
    <cellStyle name="Normal 25 4 2 2 2 2 2" xfId="18266" xr:uid="{00000000-0005-0000-0000-0000FE460000}"/>
    <cellStyle name="Normal 25 4 2 2 2 2 2 2" xfId="18267" xr:uid="{00000000-0005-0000-0000-0000FF460000}"/>
    <cellStyle name="Normal 25 4 2 2 2 2 2 2 2" xfId="18268" xr:uid="{00000000-0005-0000-0000-000000470000}"/>
    <cellStyle name="Normal 25 4 2 2 2 2 2 3" xfId="18269" xr:uid="{00000000-0005-0000-0000-000001470000}"/>
    <cellStyle name="Normal 25 4 2 2 2 2 3" xfId="18270" xr:uid="{00000000-0005-0000-0000-000002470000}"/>
    <cellStyle name="Normal 25 4 2 2 2 2 3 2" xfId="18271" xr:uid="{00000000-0005-0000-0000-000003470000}"/>
    <cellStyle name="Normal 25 4 2 2 2 2 4" xfId="18272" xr:uid="{00000000-0005-0000-0000-000004470000}"/>
    <cellStyle name="Normal 25 4 2 2 2 3" xfId="18273" xr:uid="{00000000-0005-0000-0000-000005470000}"/>
    <cellStyle name="Normal 25 4 2 2 2 3 2" xfId="18274" xr:uid="{00000000-0005-0000-0000-000006470000}"/>
    <cellStyle name="Normal 25 4 2 2 2 3 2 2" xfId="18275" xr:uid="{00000000-0005-0000-0000-000007470000}"/>
    <cellStyle name="Normal 25 4 2 2 2 3 3" xfId="18276" xr:uid="{00000000-0005-0000-0000-000008470000}"/>
    <cellStyle name="Normal 25 4 2 2 2 4" xfId="18277" xr:uid="{00000000-0005-0000-0000-000009470000}"/>
    <cellStyle name="Normal 25 4 2 2 2 4 2" xfId="18278" xr:uid="{00000000-0005-0000-0000-00000A470000}"/>
    <cellStyle name="Normal 25 4 2 2 2 5" xfId="18279" xr:uid="{00000000-0005-0000-0000-00000B470000}"/>
    <cellStyle name="Normal 25 4 2 2 2 6" xfId="18280" xr:uid="{00000000-0005-0000-0000-00000C470000}"/>
    <cellStyle name="Normal 25 4 2 2 3" xfId="18281" xr:uid="{00000000-0005-0000-0000-00000D470000}"/>
    <cellStyle name="Normal 25 4 2 2 3 2" xfId="18282" xr:uid="{00000000-0005-0000-0000-00000E470000}"/>
    <cellStyle name="Normal 25 4 2 2 3 2 2" xfId="18283" xr:uid="{00000000-0005-0000-0000-00000F470000}"/>
    <cellStyle name="Normal 25 4 2 2 3 2 2 2" xfId="18284" xr:uid="{00000000-0005-0000-0000-000010470000}"/>
    <cellStyle name="Normal 25 4 2 2 3 2 3" xfId="18285" xr:uid="{00000000-0005-0000-0000-000011470000}"/>
    <cellStyle name="Normal 25 4 2 2 3 3" xfId="18286" xr:uid="{00000000-0005-0000-0000-000012470000}"/>
    <cellStyle name="Normal 25 4 2 2 3 3 2" xfId="18287" xr:uid="{00000000-0005-0000-0000-000013470000}"/>
    <cellStyle name="Normal 25 4 2 2 3 4" xfId="18288" xr:uid="{00000000-0005-0000-0000-000014470000}"/>
    <cellStyle name="Normal 25 4 2 2 4" xfId="18289" xr:uid="{00000000-0005-0000-0000-000015470000}"/>
    <cellStyle name="Normal 25 4 2 2 4 2" xfId="18290" xr:uid="{00000000-0005-0000-0000-000016470000}"/>
    <cellStyle name="Normal 25 4 2 2 4 2 2" xfId="18291" xr:uid="{00000000-0005-0000-0000-000017470000}"/>
    <cellStyle name="Normal 25 4 2 2 4 3" xfId="18292" xr:uid="{00000000-0005-0000-0000-000018470000}"/>
    <cellStyle name="Normal 25 4 2 2 5" xfId="18293" xr:uid="{00000000-0005-0000-0000-000019470000}"/>
    <cellStyle name="Normal 25 4 2 2 5 2" xfId="18294" xr:uid="{00000000-0005-0000-0000-00001A470000}"/>
    <cellStyle name="Normal 25 4 2 2 6" xfId="18295" xr:uid="{00000000-0005-0000-0000-00001B470000}"/>
    <cellStyle name="Normal 25 4 2 2 7" xfId="18296" xr:uid="{00000000-0005-0000-0000-00001C470000}"/>
    <cellStyle name="Normal 25 4 2 3" xfId="18297" xr:uid="{00000000-0005-0000-0000-00001D470000}"/>
    <cellStyle name="Normal 25 4 2 3 2" xfId="18298" xr:uid="{00000000-0005-0000-0000-00001E470000}"/>
    <cellStyle name="Normal 25 4 2 3 2 2" xfId="18299" xr:uid="{00000000-0005-0000-0000-00001F470000}"/>
    <cellStyle name="Normal 25 4 2 3 2 2 2" xfId="18300" xr:uid="{00000000-0005-0000-0000-000020470000}"/>
    <cellStyle name="Normal 25 4 2 3 2 2 2 2" xfId="18301" xr:uid="{00000000-0005-0000-0000-000021470000}"/>
    <cellStyle name="Normal 25 4 2 3 2 2 3" xfId="18302" xr:uid="{00000000-0005-0000-0000-000022470000}"/>
    <cellStyle name="Normal 25 4 2 3 2 3" xfId="18303" xr:uid="{00000000-0005-0000-0000-000023470000}"/>
    <cellStyle name="Normal 25 4 2 3 2 3 2" xfId="18304" xr:uid="{00000000-0005-0000-0000-000024470000}"/>
    <cellStyle name="Normal 25 4 2 3 2 4" xfId="18305" xr:uid="{00000000-0005-0000-0000-000025470000}"/>
    <cellStyle name="Normal 25 4 2 3 3" xfId="18306" xr:uid="{00000000-0005-0000-0000-000026470000}"/>
    <cellStyle name="Normal 25 4 2 3 3 2" xfId="18307" xr:uid="{00000000-0005-0000-0000-000027470000}"/>
    <cellStyle name="Normal 25 4 2 3 3 2 2" xfId="18308" xr:uid="{00000000-0005-0000-0000-000028470000}"/>
    <cellStyle name="Normal 25 4 2 3 3 3" xfId="18309" xr:uid="{00000000-0005-0000-0000-000029470000}"/>
    <cellStyle name="Normal 25 4 2 3 4" xfId="18310" xr:uid="{00000000-0005-0000-0000-00002A470000}"/>
    <cellStyle name="Normal 25 4 2 3 4 2" xfId="18311" xr:uid="{00000000-0005-0000-0000-00002B470000}"/>
    <cellStyle name="Normal 25 4 2 3 5" xfId="18312" xr:uid="{00000000-0005-0000-0000-00002C470000}"/>
    <cellStyle name="Normal 25 4 2 3 6" xfId="18313" xr:uid="{00000000-0005-0000-0000-00002D470000}"/>
    <cellStyle name="Normal 25 4 2 4" xfId="18314" xr:uid="{00000000-0005-0000-0000-00002E470000}"/>
    <cellStyle name="Normal 25 4 2 4 2" xfId="18315" xr:uid="{00000000-0005-0000-0000-00002F470000}"/>
    <cellStyle name="Normal 25 4 2 4 2 2" xfId="18316" xr:uid="{00000000-0005-0000-0000-000030470000}"/>
    <cellStyle name="Normal 25 4 2 4 2 2 2" xfId="18317" xr:uid="{00000000-0005-0000-0000-000031470000}"/>
    <cellStyle name="Normal 25 4 2 4 2 3" xfId="18318" xr:uid="{00000000-0005-0000-0000-000032470000}"/>
    <cellStyle name="Normal 25 4 2 4 3" xfId="18319" xr:uid="{00000000-0005-0000-0000-000033470000}"/>
    <cellStyle name="Normal 25 4 2 4 3 2" xfId="18320" xr:uid="{00000000-0005-0000-0000-000034470000}"/>
    <cellStyle name="Normal 25 4 2 4 4" xfId="18321" xr:uid="{00000000-0005-0000-0000-000035470000}"/>
    <cellStyle name="Normal 25 4 2 5" xfId="18322" xr:uid="{00000000-0005-0000-0000-000036470000}"/>
    <cellStyle name="Normal 25 4 2 5 2" xfId="18323" xr:uid="{00000000-0005-0000-0000-000037470000}"/>
    <cellStyle name="Normal 25 4 2 5 2 2" xfId="18324" xr:uid="{00000000-0005-0000-0000-000038470000}"/>
    <cellStyle name="Normal 25 4 2 5 3" xfId="18325" xr:uid="{00000000-0005-0000-0000-000039470000}"/>
    <cellStyle name="Normal 25 4 2 6" xfId="18326" xr:uid="{00000000-0005-0000-0000-00003A470000}"/>
    <cellStyle name="Normal 25 4 2 6 2" xfId="18327" xr:uid="{00000000-0005-0000-0000-00003B470000}"/>
    <cellStyle name="Normal 25 4 2 7" xfId="18328" xr:uid="{00000000-0005-0000-0000-00003C470000}"/>
    <cellStyle name="Normal 25 4 2 8" xfId="18329" xr:uid="{00000000-0005-0000-0000-00003D470000}"/>
    <cellStyle name="Normal 25 4 3" xfId="18330" xr:uid="{00000000-0005-0000-0000-00003E470000}"/>
    <cellStyle name="Normal 25 4 3 2" xfId="18331" xr:uid="{00000000-0005-0000-0000-00003F470000}"/>
    <cellStyle name="Normal 25 4 3 2 2" xfId="18332" xr:uid="{00000000-0005-0000-0000-000040470000}"/>
    <cellStyle name="Normal 25 4 3 2 2 2" xfId="18333" xr:uid="{00000000-0005-0000-0000-000041470000}"/>
    <cellStyle name="Normal 25 4 3 2 2 2 2" xfId="18334" xr:uid="{00000000-0005-0000-0000-000042470000}"/>
    <cellStyle name="Normal 25 4 3 2 2 2 2 2" xfId="18335" xr:uid="{00000000-0005-0000-0000-000043470000}"/>
    <cellStyle name="Normal 25 4 3 2 2 2 3" xfId="18336" xr:uid="{00000000-0005-0000-0000-000044470000}"/>
    <cellStyle name="Normal 25 4 3 2 2 3" xfId="18337" xr:uid="{00000000-0005-0000-0000-000045470000}"/>
    <cellStyle name="Normal 25 4 3 2 2 3 2" xfId="18338" xr:uid="{00000000-0005-0000-0000-000046470000}"/>
    <cellStyle name="Normal 25 4 3 2 2 4" xfId="18339" xr:uid="{00000000-0005-0000-0000-000047470000}"/>
    <cellStyle name="Normal 25 4 3 2 3" xfId="18340" xr:uid="{00000000-0005-0000-0000-000048470000}"/>
    <cellStyle name="Normal 25 4 3 2 3 2" xfId="18341" xr:uid="{00000000-0005-0000-0000-000049470000}"/>
    <cellStyle name="Normal 25 4 3 2 3 2 2" xfId="18342" xr:uid="{00000000-0005-0000-0000-00004A470000}"/>
    <cellStyle name="Normal 25 4 3 2 3 3" xfId="18343" xr:uid="{00000000-0005-0000-0000-00004B470000}"/>
    <cellStyle name="Normal 25 4 3 2 4" xfId="18344" xr:uid="{00000000-0005-0000-0000-00004C470000}"/>
    <cellStyle name="Normal 25 4 3 2 4 2" xfId="18345" xr:uid="{00000000-0005-0000-0000-00004D470000}"/>
    <cellStyle name="Normal 25 4 3 2 5" xfId="18346" xr:uid="{00000000-0005-0000-0000-00004E470000}"/>
    <cellStyle name="Normal 25 4 3 2 6" xfId="18347" xr:uid="{00000000-0005-0000-0000-00004F470000}"/>
    <cellStyle name="Normal 25 4 3 3" xfId="18348" xr:uid="{00000000-0005-0000-0000-000050470000}"/>
    <cellStyle name="Normal 25 4 3 3 2" xfId="18349" xr:uid="{00000000-0005-0000-0000-000051470000}"/>
    <cellStyle name="Normal 25 4 3 3 2 2" xfId="18350" xr:uid="{00000000-0005-0000-0000-000052470000}"/>
    <cellStyle name="Normal 25 4 3 3 2 2 2" xfId="18351" xr:uid="{00000000-0005-0000-0000-000053470000}"/>
    <cellStyle name="Normal 25 4 3 3 2 3" xfId="18352" xr:uid="{00000000-0005-0000-0000-000054470000}"/>
    <cellStyle name="Normal 25 4 3 3 3" xfId="18353" xr:uid="{00000000-0005-0000-0000-000055470000}"/>
    <cellStyle name="Normal 25 4 3 3 3 2" xfId="18354" xr:uid="{00000000-0005-0000-0000-000056470000}"/>
    <cellStyle name="Normal 25 4 3 3 4" xfId="18355" xr:uid="{00000000-0005-0000-0000-000057470000}"/>
    <cellStyle name="Normal 25 4 3 4" xfId="18356" xr:uid="{00000000-0005-0000-0000-000058470000}"/>
    <cellStyle name="Normal 25 4 3 4 2" xfId="18357" xr:uid="{00000000-0005-0000-0000-000059470000}"/>
    <cellStyle name="Normal 25 4 3 4 2 2" xfId="18358" xr:uid="{00000000-0005-0000-0000-00005A470000}"/>
    <cellStyle name="Normal 25 4 3 4 3" xfId="18359" xr:uid="{00000000-0005-0000-0000-00005B470000}"/>
    <cellStyle name="Normal 25 4 3 5" xfId="18360" xr:uid="{00000000-0005-0000-0000-00005C470000}"/>
    <cellStyle name="Normal 25 4 3 5 2" xfId="18361" xr:uid="{00000000-0005-0000-0000-00005D470000}"/>
    <cellStyle name="Normal 25 4 3 6" xfId="18362" xr:uid="{00000000-0005-0000-0000-00005E470000}"/>
    <cellStyle name="Normal 25 4 3 7" xfId="18363" xr:uid="{00000000-0005-0000-0000-00005F470000}"/>
    <cellStyle name="Normal 25 4 4" xfId="18364" xr:uid="{00000000-0005-0000-0000-000060470000}"/>
    <cellStyle name="Normal 25 4 4 2" xfId="18365" xr:uid="{00000000-0005-0000-0000-000061470000}"/>
    <cellStyle name="Normal 25 4 4 2 2" xfId="18366" xr:uid="{00000000-0005-0000-0000-000062470000}"/>
    <cellStyle name="Normal 25 4 4 2 2 2" xfId="18367" xr:uid="{00000000-0005-0000-0000-000063470000}"/>
    <cellStyle name="Normal 25 4 4 2 2 2 2" xfId="18368" xr:uid="{00000000-0005-0000-0000-000064470000}"/>
    <cellStyle name="Normal 25 4 4 2 2 3" xfId="18369" xr:uid="{00000000-0005-0000-0000-000065470000}"/>
    <cellStyle name="Normal 25 4 4 2 3" xfId="18370" xr:uid="{00000000-0005-0000-0000-000066470000}"/>
    <cellStyle name="Normal 25 4 4 2 3 2" xfId="18371" xr:uid="{00000000-0005-0000-0000-000067470000}"/>
    <cellStyle name="Normal 25 4 4 2 4" xfId="18372" xr:uid="{00000000-0005-0000-0000-000068470000}"/>
    <cellStyle name="Normal 25 4 4 3" xfId="18373" xr:uid="{00000000-0005-0000-0000-000069470000}"/>
    <cellStyle name="Normal 25 4 4 3 2" xfId="18374" xr:uid="{00000000-0005-0000-0000-00006A470000}"/>
    <cellStyle name="Normal 25 4 4 3 2 2" xfId="18375" xr:uid="{00000000-0005-0000-0000-00006B470000}"/>
    <cellStyle name="Normal 25 4 4 3 3" xfId="18376" xr:uid="{00000000-0005-0000-0000-00006C470000}"/>
    <cellStyle name="Normal 25 4 4 4" xfId="18377" xr:uid="{00000000-0005-0000-0000-00006D470000}"/>
    <cellStyle name="Normal 25 4 4 4 2" xfId="18378" xr:uid="{00000000-0005-0000-0000-00006E470000}"/>
    <cellStyle name="Normal 25 4 4 5" xfId="18379" xr:uid="{00000000-0005-0000-0000-00006F470000}"/>
    <cellStyle name="Normal 25 4 4 6" xfId="18380" xr:uid="{00000000-0005-0000-0000-000070470000}"/>
    <cellStyle name="Normal 25 4 5" xfId="18381" xr:uid="{00000000-0005-0000-0000-000071470000}"/>
    <cellStyle name="Normal 25 4 5 2" xfId="18382" xr:uid="{00000000-0005-0000-0000-000072470000}"/>
    <cellStyle name="Normal 25 4 5 2 2" xfId="18383" xr:uid="{00000000-0005-0000-0000-000073470000}"/>
    <cellStyle name="Normal 25 4 5 2 2 2" xfId="18384" xr:uid="{00000000-0005-0000-0000-000074470000}"/>
    <cellStyle name="Normal 25 4 5 2 3" xfId="18385" xr:uid="{00000000-0005-0000-0000-000075470000}"/>
    <cellStyle name="Normal 25 4 5 3" xfId="18386" xr:uid="{00000000-0005-0000-0000-000076470000}"/>
    <cellStyle name="Normal 25 4 5 3 2" xfId="18387" xr:uid="{00000000-0005-0000-0000-000077470000}"/>
    <cellStyle name="Normal 25 4 5 4" xfId="18388" xr:uid="{00000000-0005-0000-0000-000078470000}"/>
    <cellStyle name="Normal 25 4 6" xfId="18389" xr:uid="{00000000-0005-0000-0000-000079470000}"/>
    <cellStyle name="Normal 25 4 6 2" xfId="18390" xr:uid="{00000000-0005-0000-0000-00007A470000}"/>
    <cellStyle name="Normal 25 4 6 2 2" xfId="18391" xr:uid="{00000000-0005-0000-0000-00007B470000}"/>
    <cellStyle name="Normal 25 4 6 3" xfId="18392" xr:uid="{00000000-0005-0000-0000-00007C470000}"/>
    <cellStyle name="Normal 25 4 7" xfId="18393" xr:uid="{00000000-0005-0000-0000-00007D470000}"/>
    <cellStyle name="Normal 25 4 7 2" xfId="18394" xr:uid="{00000000-0005-0000-0000-00007E470000}"/>
    <cellStyle name="Normal 25 4 8" xfId="18395" xr:uid="{00000000-0005-0000-0000-00007F470000}"/>
    <cellStyle name="Normal 25 4 9" xfId="18396" xr:uid="{00000000-0005-0000-0000-000080470000}"/>
    <cellStyle name="Normal 25 5" xfId="18397" xr:uid="{00000000-0005-0000-0000-000081470000}"/>
    <cellStyle name="Normal 25 5 2" xfId="18398" xr:uid="{00000000-0005-0000-0000-000082470000}"/>
    <cellStyle name="Normal 25 5 2 2" xfId="18399" xr:uid="{00000000-0005-0000-0000-000083470000}"/>
    <cellStyle name="Normal 25 5 2 2 2" xfId="18400" xr:uid="{00000000-0005-0000-0000-000084470000}"/>
    <cellStyle name="Normal 25 5 2 2 2 2" xfId="18401" xr:uid="{00000000-0005-0000-0000-000085470000}"/>
    <cellStyle name="Normal 25 5 2 2 2 2 2" xfId="18402" xr:uid="{00000000-0005-0000-0000-000086470000}"/>
    <cellStyle name="Normal 25 5 2 2 2 2 2 2" xfId="18403" xr:uid="{00000000-0005-0000-0000-000087470000}"/>
    <cellStyle name="Normal 25 5 2 2 2 2 3" xfId="18404" xr:uid="{00000000-0005-0000-0000-000088470000}"/>
    <cellStyle name="Normal 25 5 2 2 2 3" xfId="18405" xr:uid="{00000000-0005-0000-0000-000089470000}"/>
    <cellStyle name="Normal 25 5 2 2 2 3 2" xfId="18406" xr:uid="{00000000-0005-0000-0000-00008A470000}"/>
    <cellStyle name="Normal 25 5 2 2 2 4" xfId="18407" xr:uid="{00000000-0005-0000-0000-00008B470000}"/>
    <cellStyle name="Normal 25 5 2 2 3" xfId="18408" xr:uid="{00000000-0005-0000-0000-00008C470000}"/>
    <cellStyle name="Normal 25 5 2 2 3 2" xfId="18409" xr:uid="{00000000-0005-0000-0000-00008D470000}"/>
    <cellStyle name="Normal 25 5 2 2 3 2 2" xfId="18410" xr:uid="{00000000-0005-0000-0000-00008E470000}"/>
    <cellStyle name="Normal 25 5 2 2 3 3" xfId="18411" xr:uid="{00000000-0005-0000-0000-00008F470000}"/>
    <cellStyle name="Normal 25 5 2 2 4" xfId="18412" xr:uid="{00000000-0005-0000-0000-000090470000}"/>
    <cellStyle name="Normal 25 5 2 2 4 2" xfId="18413" xr:uid="{00000000-0005-0000-0000-000091470000}"/>
    <cellStyle name="Normal 25 5 2 2 5" xfId="18414" xr:uid="{00000000-0005-0000-0000-000092470000}"/>
    <cellStyle name="Normal 25 5 2 2 6" xfId="18415" xr:uid="{00000000-0005-0000-0000-000093470000}"/>
    <cellStyle name="Normal 25 5 2 3" xfId="18416" xr:uid="{00000000-0005-0000-0000-000094470000}"/>
    <cellStyle name="Normal 25 5 2 3 2" xfId="18417" xr:uid="{00000000-0005-0000-0000-000095470000}"/>
    <cellStyle name="Normal 25 5 2 3 2 2" xfId="18418" xr:uid="{00000000-0005-0000-0000-000096470000}"/>
    <cellStyle name="Normal 25 5 2 3 2 2 2" xfId="18419" xr:uid="{00000000-0005-0000-0000-000097470000}"/>
    <cellStyle name="Normal 25 5 2 3 2 3" xfId="18420" xr:uid="{00000000-0005-0000-0000-000098470000}"/>
    <cellStyle name="Normal 25 5 2 3 3" xfId="18421" xr:uid="{00000000-0005-0000-0000-000099470000}"/>
    <cellStyle name="Normal 25 5 2 3 3 2" xfId="18422" xr:uid="{00000000-0005-0000-0000-00009A470000}"/>
    <cellStyle name="Normal 25 5 2 3 4" xfId="18423" xr:uid="{00000000-0005-0000-0000-00009B470000}"/>
    <cellStyle name="Normal 25 5 2 4" xfId="18424" xr:uid="{00000000-0005-0000-0000-00009C470000}"/>
    <cellStyle name="Normal 25 5 2 4 2" xfId="18425" xr:uid="{00000000-0005-0000-0000-00009D470000}"/>
    <cellStyle name="Normal 25 5 2 4 2 2" xfId="18426" xr:uid="{00000000-0005-0000-0000-00009E470000}"/>
    <cellStyle name="Normal 25 5 2 4 3" xfId="18427" xr:uid="{00000000-0005-0000-0000-00009F470000}"/>
    <cellStyle name="Normal 25 5 2 5" xfId="18428" xr:uid="{00000000-0005-0000-0000-0000A0470000}"/>
    <cellStyle name="Normal 25 5 2 5 2" xfId="18429" xr:uid="{00000000-0005-0000-0000-0000A1470000}"/>
    <cellStyle name="Normal 25 5 2 6" xfId="18430" xr:uid="{00000000-0005-0000-0000-0000A2470000}"/>
    <cellStyle name="Normal 25 5 2 7" xfId="18431" xr:uid="{00000000-0005-0000-0000-0000A3470000}"/>
    <cellStyle name="Normal 25 5 3" xfId="18432" xr:uid="{00000000-0005-0000-0000-0000A4470000}"/>
    <cellStyle name="Normal 25 5 3 2" xfId="18433" xr:uid="{00000000-0005-0000-0000-0000A5470000}"/>
    <cellStyle name="Normal 25 5 3 2 2" xfId="18434" xr:uid="{00000000-0005-0000-0000-0000A6470000}"/>
    <cellStyle name="Normal 25 5 3 2 2 2" xfId="18435" xr:uid="{00000000-0005-0000-0000-0000A7470000}"/>
    <cellStyle name="Normal 25 5 3 2 2 2 2" xfId="18436" xr:uid="{00000000-0005-0000-0000-0000A8470000}"/>
    <cellStyle name="Normal 25 5 3 2 2 3" xfId="18437" xr:uid="{00000000-0005-0000-0000-0000A9470000}"/>
    <cellStyle name="Normal 25 5 3 2 3" xfId="18438" xr:uid="{00000000-0005-0000-0000-0000AA470000}"/>
    <cellStyle name="Normal 25 5 3 2 3 2" xfId="18439" xr:uid="{00000000-0005-0000-0000-0000AB470000}"/>
    <cellStyle name="Normal 25 5 3 2 4" xfId="18440" xr:uid="{00000000-0005-0000-0000-0000AC470000}"/>
    <cellStyle name="Normal 25 5 3 3" xfId="18441" xr:uid="{00000000-0005-0000-0000-0000AD470000}"/>
    <cellStyle name="Normal 25 5 3 3 2" xfId="18442" xr:uid="{00000000-0005-0000-0000-0000AE470000}"/>
    <cellStyle name="Normal 25 5 3 3 2 2" xfId="18443" xr:uid="{00000000-0005-0000-0000-0000AF470000}"/>
    <cellStyle name="Normal 25 5 3 3 3" xfId="18444" xr:uid="{00000000-0005-0000-0000-0000B0470000}"/>
    <cellStyle name="Normal 25 5 3 4" xfId="18445" xr:uid="{00000000-0005-0000-0000-0000B1470000}"/>
    <cellStyle name="Normal 25 5 3 4 2" xfId="18446" xr:uid="{00000000-0005-0000-0000-0000B2470000}"/>
    <cellStyle name="Normal 25 5 3 5" xfId="18447" xr:uid="{00000000-0005-0000-0000-0000B3470000}"/>
    <cellStyle name="Normal 25 5 3 6" xfId="18448" xr:uid="{00000000-0005-0000-0000-0000B4470000}"/>
    <cellStyle name="Normal 25 5 4" xfId="18449" xr:uid="{00000000-0005-0000-0000-0000B5470000}"/>
    <cellStyle name="Normal 25 5 4 2" xfId="18450" xr:uid="{00000000-0005-0000-0000-0000B6470000}"/>
    <cellStyle name="Normal 25 5 4 2 2" xfId="18451" xr:uid="{00000000-0005-0000-0000-0000B7470000}"/>
    <cellStyle name="Normal 25 5 4 2 2 2" xfId="18452" xr:uid="{00000000-0005-0000-0000-0000B8470000}"/>
    <cellStyle name="Normal 25 5 4 2 3" xfId="18453" xr:uid="{00000000-0005-0000-0000-0000B9470000}"/>
    <cellStyle name="Normal 25 5 4 3" xfId="18454" xr:uid="{00000000-0005-0000-0000-0000BA470000}"/>
    <cellStyle name="Normal 25 5 4 3 2" xfId="18455" xr:uid="{00000000-0005-0000-0000-0000BB470000}"/>
    <cellStyle name="Normal 25 5 4 4" xfId="18456" xr:uid="{00000000-0005-0000-0000-0000BC470000}"/>
    <cellStyle name="Normal 25 5 5" xfId="18457" xr:uid="{00000000-0005-0000-0000-0000BD470000}"/>
    <cellStyle name="Normal 25 5 5 2" xfId="18458" xr:uid="{00000000-0005-0000-0000-0000BE470000}"/>
    <cellStyle name="Normal 25 5 5 2 2" xfId="18459" xr:uid="{00000000-0005-0000-0000-0000BF470000}"/>
    <cellStyle name="Normal 25 5 5 3" xfId="18460" xr:uid="{00000000-0005-0000-0000-0000C0470000}"/>
    <cellStyle name="Normal 25 5 6" xfId="18461" xr:uid="{00000000-0005-0000-0000-0000C1470000}"/>
    <cellStyle name="Normal 25 5 6 2" xfId="18462" xr:uid="{00000000-0005-0000-0000-0000C2470000}"/>
    <cellStyle name="Normal 25 5 7" xfId="18463" xr:uid="{00000000-0005-0000-0000-0000C3470000}"/>
    <cellStyle name="Normal 25 5 8" xfId="18464" xr:uid="{00000000-0005-0000-0000-0000C4470000}"/>
    <cellStyle name="Normal 25 6" xfId="18465" xr:uid="{00000000-0005-0000-0000-0000C5470000}"/>
    <cellStyle name="Normal 25 6 2" xfId="18466" xr:uid="{00000000-0005-0000-0000-0000C6470000}"/>
    <cellStyle name="Normal 25 6 2 2" xfId="18467" xr:uid="{00000000-0005-0000-0000-0000C7470000}"/>
    <cellStyle name="Normal 25 6 2 2 2" xfId="18468" xr:uid="{00000000-0005-0000-0000-0000C8470000}"/>
    <cellStyle name="Normal 25 6 2 2 2 2" xfId="18469" xr:uid="{00000000-0005-0000-0000-0000C9470000}"/>
    <cellStyle name="Normal 25 6 2 2 2 2 2" xfId="18470" xr:uid="{00000000-0005-0000-0000-0000CA470000}"/>
    <cellStyle name="Normal 25 6 2 2 2 3" xfId="18471" xr:uid="{00000000-0005-0000-0000-0000CB470000}"/>
    <cellStyle name="Normal 25 6 2 2 3" xfId="18472" xr:uid="{00000000-0005-0000-0000-0000CC470000}"/>
    <cellStyle name="Normal 25 6 2 2 3 2" xfId="18473" xr:uid="{00000000-0005-0000-0000-0000CD470000}"/>
    <cellStyle name="Normal 25 6 2 2 4" xfId="18474" xr:uid="{00000000-0005-0000-0000-0000CE470000}"/>
    <cellStyle name="Normal 25 6 2 3" xfId="18475" xr:uid="{00000000-0005-0000-0000-0000CF470000}"/>
    <cellStyle name="Normal 25 6 2 3 2" xfId="18476" xr:uid="{00000000-0005-0000-0000-0000D0470000}"/>
    <cellStyle name="Normal 25 6 2 3 2 2" xfId="18477" xr:uid="{00000000-0005-0000-0000-0000D1470000}"/>
    <cellStyle name="Normal 25 6 2 3 3" xfId="18478" xr:uid="{00000000-0005-0000-0000-0000D2470000}"/>
    <cellStyle name="Normal 25 6 2 4" xfId="18479" xr:uid="{00000000-0005-0000-0000-0000D3470000}"/>
    <cellStyle name="Normal 25 6 2 4 2" xfId="18480" xr:uid="{00000000-0005-0000-0000-0000D4470000}"/>
    <cellStyle name="Normal 25 6 2 5" xfId="18481" xr:uid="{00000000-0005-0000-0000-0000D5470000}"/>
    <cellStyle name="Normal 25 6 2 6" xfId="18482" xr:uid="{00000000-0005-0000-0000-0000D6470000}"/>
    <cellStyle name="Normal 25 6 3" xfId="18483" xr:uid="{00000000-0005-0000-0000-0000D7470000}"/>
    <cellStyle name="Normal 25 6 3 2" xfId="18484" xr:uid="{00000000-0005-0000-0000-0000D8470000}"/>
    <cellStyle name="Normal 25 6 3 2 2" xfId="18485" xr:uid="{00000000-0005-0000-0000-0000D9470000}"/>
    <cellStyle name="Normal 25 6 3 2 2 2" xfId="18486" xr:uid="{00000000-0005-0000-0000-0000DA470000}"/>
    <cellStyle name="Normal 25 6 3 2 3" xfId="18487" xr:uid="{00000000-0005-0000-0000-0000DB470000}"/>
    <cellStyle name="Normal 25 6 3 3" xfId="18488" xr:uid="{00000000-0005-0000-0000-0000DC470000}"/>
    <cellStyle name="Normal 25 6 3 3 2" xfId="18489" xr:uid="{00000000-0005-0000-0000-0000DD470000}"/>
    <cellStyle name="Normal 25 6 3 4" xfId="18490" xr:uid="{00000000-0005-0000-0000-0000DE470000}"/>
    <cellStyle name="Normal 25 6 4" xfId="18491" xr:uid="{00000000-0005-0000-0000-0000DF470000}"/>
    <cellStyle name="Normal 25 6 4 2" xfId="18492" xr:uid="{00000000-0005-0000-0000-0000E0470000}"/>
    <cellStyle name="Normal 25 6 4 2 2" xfId="18493" xr:uid="{00000000-0005-0000-0000-0000E1470000}"/>
    <cellStyle name="Normal 25 6 4 3" xfId="18494" xr:uid="{00000000-0005-0000-0000-0000E2470000}"/>
    <cellStyle name="Normal 25 6 5" xfId="18495" xr:uid="{00000000-0005-0000-0000-0000E3470000}"/>
    <cellStyle name="Normal 25 6 5 2" xfId="18496" xr:uid="{00000000-0005-0000-0000-0000E4470000}"/>
    <cellStyle name="Normal 25 6 6" xfId="18497" xr:uid="{00000000-0005-0000-0000-0000E5470000}"/>
    <cellStyle name="Normal 25 6 7" xfId="18498" xr:uid="{00000000-0005-0000-0000-0000E6470000}"/>
    <cellStyle name="Normal 25 7" xfId="18499" xr:uid="{00000000-0005-0000-0000-0000E7470000}"/>
    <cellStyle name="Normal 25 7 2" xfId="18500" xr:uid="{00000000-0005-0000-0000-0000E8470000}"/>
    <cellStyle name="Normal 25 7 2 2" xfId="18501" xr:uid="{00000000-0005-0000-0000-0000E9470000}"/>
    <cellStyle name="Normal 25 7 2 2 2" xfId="18502" xr:uid="{00000000-0005-0000-0000-0000EA470000}"/>
    <cellStyle name="Normal 25 7 2 2 2 2" xfId="18503" xr:uid="{00000000-0005-0000-0000-0000EB470000}"/>
    <cellStyle name="Normal 25 7 2 2 3" xfId="18504" xr:uid="{00000000-0005-0000-0000-0000EC470000}"/>
    <cellStyle name="Normal 25 7 2 3" xfId="18505" xr:uid="{00000000-0005-0000-0000-0000ED470000}"/>
    <cellStyle name="Normal 25 7 2 3 2" xfId="18506" xr:uid="{00000000-0005-0000-0000-0000EE470000}"/>
    <cellStyle name="Normal 25 7 2 4" xfId="18507" xr:uid="{00000000-0005-0000-0000-0000EF470000}"/>
    <cellStyle name="Normal 25 7 3" xfId="18508" xr:uid="{00000000-0005-0000-0000-0000F0470000}"/>
    <cellStyle name="Normal 25 7 3 2" xfId="18509" xr:uid="{00000000-0005-0000-0000-0000F1470000}"/>
    <cellStyle name="Normal 25 7 3 2 2" xfId="18510" xr:uid="{00000000-0005-0000-0000-0000F2470000}"/>
    <cellStyle name="Normal 25 7 3 3" xfId="18511" xr:uid="{00000000-0005-0000-0000-0000F3470000}"/>
    <cellStyle name="Normal 25 7 4" xfId="18512" xr:uid="{00000000-0005-0000-0000-0000F4470000}"/>
    <cellStyle name="Normal 25 7 4 2" xfId="18513" xr:uid="{00000000-0005-0000-0000-0000F5470000}"/>
    <cellStyle name="Normal 25 7 5" xfId="18514" xr:uid="{00000000-0005-0000-0000-0000F6470000}"/>
    <cellStyle name="Normal 25 7 6" xfId="18515" xr:uid="{00000000-0005-0000-0000-0000F7470000}"/>
    <cellStyle name="Normal 25 8" xfId="18516" xr:uid="{00000000-0005-0000-0000-0000F8470000}"/>
    <cellStyle name="Normal 25 8 2" xfId="18517" xr:uid="{00000000-0005-0000-0000-0000F9470000}"/>
    <cellStyle name="Normal 25 8 2 2" xfId="18518" xr:uid="{00000000-0005-0000-0000-0000FA470000}"/>
    <cellStyle name="Normal 25 8 2 2 2" xfId="18519" xr:uid="{00000000-0005-0000-0000-0000FB470000}"/>
    <cellStyle name="Normal 25 8 2 3" xfId="18520" xr:uid="{00000000-0005-0000-0000-0000FC470000}"/>
    <cellStyle name="Normal 25 8 3" xfId="18521" xr:uid="{00000000-0005-0000-0000-0000FD470000}"/>
    <cellStyle name="Normal 25 8 3 2" xfId="18522" xr:uid="{00000000-0005-0000-0000-0000FE470000}"/>
    <cellStyle name="Normal 25 8 4" xfId="18523" xr:uid="{00000000-0005-0000-0000-0000FF470000}"/>
    <cellStyle name="Normal 25 9" xfId="18524" xr:uid="{00000000-0005-0000-0000-000000480000}"/>
    <cellStyle name="Normal 25 9 2" xfId="18525" xr:uid="{00000000-0005-0000-0000-000001480000}"/>
    <cellStyle name="Normal 25 9 2 2" xfId="18526" xr:uid="{00000000-0005-0000-0000-000002480000}"/>
    <cellStyle name="Normal 25 9 3" xfId="18527" xr:uid="{00000000-0005-0000-0000-000003480000}"/>
    <cellStyle name="Normal 250" xfId="18528" xr:uid="{00000000-0005-0000-0000-000004480000}"/>
    <cellStyle name="Normal 251" xfId="18529" xr:uid="{00000000-0005-0000-0000-000005480000}"/>
    <cellStyle name="Normal 252" xfId="267" xr:uid="{00000000-0005-0000-0000-000006480000}"/>
    <cellStyle name="Normal 253" xfId="18530" xr:uid="{00000000-0005-0000-0000-000007480000}"/>
    <cellStyle name="Normal 254" xfId="18531" xr:uid="{00000000-0005-0000-0000-000008480000}"/>
    <cellStyle name="Normal 255" xfId="18532" xr:uid="{00000000-0005-0000-0000-000009480000}"/>
    <cellStyle name="Normal 256" xfId="18533" xr:uid="{00000000-0005-0000-0000-00000A480000}"/>
    <cellStyle name="Normal 257" xfId="18534" xr:uid="{00000000-0005-0000-0000-00000B480000}"/>
    <cellStyle name="Normal 258" xfId="18535" xr:uid="{00000000-0005-0000-0000-00000C480000}"/>
    <cellStyle name="Normal 259" xfId="18536" xr:uid="{00000000-0005-0000-0000-00000D480000}"/>
    <cellStyle name="Normal 26" xfId="18537" xr:uid="{00000000-0005-0000-0000-00000E480000}"/>
    <cellStyle name="Normal 26 10" xfId="18538" xr:uid="{00000000-0005-0000-0000-00000F480000}"/>
    <cellStyle name="Normal 26 10 2" xfId="18539" xr:uid="{00000000-0005-0000-0000-000010480000}"/>
    <cellStyle name="Normal 26 11" xfId="18540" xr:uid="{00000000-0005-0000-0000-000011480000}"/>
    <cellStyle name="Normal 26 12" xfId="18541" xr:uid="{00000000-0005-0000-0000-000012480000}"/>
    <cellStyle name="Normal 26 13" xfId="18542" xr:uid="{00000000-0005-0000-0000-000013480000}"/>
    <cellStyle name="Normal 26 2" xfId="18543" xr:uid="{00000000-0005-0000-0000-000014480000}"/>
    <cellStyle name="Normal 26 2 10" xfId="18544" xr:uid="{00000000-0005-0000-0000-000015480000}"/>
    <cellStyle name="Normal 26 2 11" xfId="18545" xr:uid="{00000000-0005-0000-0000-000016480000}"/>
    <cellStyle name="Normal 26 2 2" xfId="18546" xr:uid="{00000000-0005-0000-0000-000017480000}"/>
    <cellStyle name="Normal 26 2 2 2" xfId="18547" xr:uid="{00000000-0005-0000-0000-000018480000}"/>
    <cellStyle name="Normal 26 2 2 2 2" xfId="18548" xr:uid="{00000000-0005-0000-0000-000019480000}"/>
    <cellStyle name="Normal 26 2 2 2 2 2" xfId="18549" xr:uid="{00000000-0005-0000-0000-00001A480000}"/>
    <cellStyle name="Normal 26 2 2 2 2 2 2" xfId="18550" xr:uid="{00000000-0005-0000-0000-00001B480000}"/>
    <cellStyle name="Normal 26 2 2 2 2 2 2 2" xfId="18551" xr:uid="{00000000-0005-0000-0000-00001C480000}"/>
    <cellStyle name="Normal 26 2 2 2 2 2 2 2 2" xfId="18552" xr:uid="{00000000-0005-0000-0000-00001D480000}"/>
    <cellStyle name="Normal 26 2 2 2 2 2 2 2 2 2" xfId="18553" xr:uid="{00000000-0005-0000-0000-00001E480000}"/>
    <cellStyle name="Normal 26 2 2 2 2 2 2 2 3" xfId="18554" xr:uid="{00000000-0005-0000-0000-00001F480000}"/>
    <cellStyle name="Normal 26 2 2 2 2 2 2 3" xfId="18555" xr:uid="{00000000-0005-0000-0000-000020480000}"/>
    <cellStyle name="Normal 26 2 2 2 2 2 2 3 2" xfId="18556" xr:uid="{00000000-0005-0000-0000-000021480000}"/>
    <cellStyle name="Normal 26 2 2 2 2 2 2 4" xfId="18557" xr:uid="{00000000-0005-0000-0000-000022480000}"/>
    <cellStyle name="Normal 26 2 2 2 2 2 3" xfId="18558" xr:uid="{00000000-0005-0000-0000-000023480000}"/>
    <cellStyle name="Normal 26 2 2 2 2 2 3 2" xfId="18559" xr:uid="{00000000-0005-0000-0000-000024480000}"/>
    <cellStyle name="Normal 26 2 2 2 2 2 3 2 2" xfId="18560" xr:uid="{00000000-0005-0000-0000-000025480000}"/>
    <cellStyle name="Normal 26 2 2 2 2 2 3 3" xfId="18561" xr:uid="{00000000-0005-0000-0000-000026480000}"/>
    <cellStyle name="Normal 26 2 2 2 2 2 4" xfId="18562" xr:uid="{00000000-0005-0000-0000-000027480000}"/>
    <cellStyle name="Normal 26 2 2 2 2 2 4 2" xfId="18563" xr:uid="{00000000-0005-0000-0000-000028480000}"/>
    <cellStyle name="Normal 26 2 2 2 2 2 5" xfId="18564" xr:uid="{00000000-0005-0000-0000-000029480000}"/>
    <cellStyle name="Normal 26 2 2 2 2 2 6" xfId="18565" xr:uid="{00000000-0005-0000-0000-00002A480000}"/>
    <cellStyle name="Normal 26 2 2 2 2 3" xfId="18566" xr:uid="{00000000-0005-0000-0000-00002B480000}"/>
    <cellStyle name="Normal 26 2 2 2 2 3 2" xfId="18567" xr:uid="{00000000-0005-0000-0000-00002C480000}"/>
    <cellStyle name="Normal 26 2 2 2 2 3 2 2" xfId="18568" xr:uid="{00000000-0005-0000-0000-00002D480000}"/>
    <cellStyle name="Normal 26 2 2 2 2 3 2 2 2" xfId="18569" xr:uid="{00000000-0005-0000-0000-00002E480000}"/>
    <cellStyle name="Normal 26 2 2 2 2 3 2 3" xfId="18570" xr:uid="{00000000-0005-0000-0000-00002F480000}"/>
    <cellStyle name="Normal 26 2 2 2 2 3 3" xfId="18571" xr:uid="{00000000-0005-0000-0000-000030480000}"/>
    <cellStyle name="Normal 26 2 2 2 2 3 3 2" xfId="18572" xr:uid="{00000000-0005-0000-0000-000031480000}"/>
    <cellStyle name="Normal 26 2 2 2 2 3 4" xfId="18573" xr:uid="{00000000-0005-0000-0000-000032480000}"/>
    <cellStyle name="Normal 26 2 2 2 2 4" xfId="18574" xr:uid="{00000000-0005-0000-0000-000033480000}"/>
    <cellStyle name="Normal 26 2 2 2 2 4 2" xfId="18575" xr:uid="{00000000-0005-0000-0000-000034480000}"/>
    <cellStyle name="Normal 26 2 2 2 2 4 2 2" xfId="18576" xr:uid="{00000000-0005-0000-0000-000035480000}"/>
    <cellStyle name="Normal 26 2 2 2 2 4 3" xfId="18577" xr:uid="{00000000-0005-0000-0000-000036480000}"/>
    <cellStyle name="Normal 26 2 2 2 2 5" xfId="18578" xr:uid="{00000000-0005-0000-0000-000037480000}"/>
    <cellStyle name="Normal 26 2 2 2 2 5 2" xfId="18579" xr:uid="{00000000-0005-0000-0000-000038480000}"/>
    <cellStyle name="Normal 26 2 2 2 2 6" xfId="18580" xr:uid="{00000000-0005-0000-0000-000039480000}"/>
    <cellStyle name="Normal 26 2 2 2 2 7" xfId="18581" xr:uid="{00000000-0005-0000-0000-00003A480000}"/>
    <cellStyle name="Normal 26 2 2 2 3" xfId="18582" xr:uid="{00000000-0005-0000-0000-00003B480000}"/>
    <cellStyle name="Normal 26 2 2 2 3 2" xfId="18583" xr:uid="{00000000-0005-0000-0000-00003C480000}"/>
    <cellStyle name="Normal 26 2 2 2 3 2 2" xfId="18584" xr:uid="{00000000-0005-0000-0000-00003D480000}"/>
    <cellStyle name="Normal 26 2 2 2 3 2 2 2" xfId="18585" xr:uid="{00000000-0005-0000-0000-00003E480000}"/>
    <cellStyle name="Normal 26 2 2 2 3 2 2 2 2" xfId="18586" xr:uid="{00000000-0005-0000-0000-00003F480000}"/>
    <cellStyle name="Normal 26 2 2 2 3 2 2 3" xfId="18587" xr:uid="{00000000-0005-0000-0000-000040480000}"/>
    <cellStyle name="Normal 26 2 2 2 3 2 3" xfId="18588" xr:uid="{00000000-0005-0000-0000-000041480000}"/>
    <cellStyle name="Normal 26 2 2 2 3 2 3 2" xfId="18589" xr:uid="{00000000-0005-0000-0000-000042480000}"/>
    <cellStyle name="Normal 26 2 2 2 3 2 4" xfId="18590" xr:uid="{00000000-0005-0000-0000-000043480000}"/>
    <cellStyle name="Normal 26 2 2 2 3 3" xfId="18591" xr:uid="{00000000-0005-0000-0000-000044480000}"/>
    <cellStyle name="Normal 26 2 2 2 3 3 2" xfId="18592" xr:uid="{00000000-0005-0000-0000-000045480000}"/>
    <cellStyle name="Normal 26 2 2 2 3 3 2 2" xfId="18593" xr:uid="{00000000-0005-0000-0000-000046480000}"/>
    <cellStyle name="Normal 26 2 2 2 3 3 3" xfId="18594" xr:uid="{00000000-0005-0000-0000-000047480000}"/>
    <cellStyle name="Normal 26 2 2 2 3 4" xfId="18595" xr:uid="{00000000-0005-0000-0000-000048480000}"/>
    <cellStyle name="Normal 26 2 2 2 3 4 2" xfId="18596" xr:uid="{00000000-0005-0000-0000-000049480000}"/>
    <cellStyle name="Normal 26 2 2 2 3 5" xfId="18597" xr:uid="{00000000-0005-0000-0000-00004A480000}"/>
    <cellStyle name="Normal 26 2 2 2 3 6" xfId="18598" xr:uid="{00000000-0005-0000-0000-00004B480000}"/>
    <cellStyle name="Normal 26 2 2 2 4" xfId="18599" xr:uid="{00000000-0005-0000-0000-00004C480000}"/>
    <cellStyle name="Normal 26 2 2 2 4 2" xfId="18600" xr:uid="{00000000-0005-0000-0000-00004D480000}"/>
    <cellStyle name="Normal 26 2 2 2 4 2 2" xfId="18601" xr:uid="{00000000-0005-0000-0000-00004E480000}"/>
    <cellStyle name="Normal 26 2 2 2 4 2 2 2" xfId="18602" xr:uid="{00000000-0005-0000-0000-00004F480000}"/>
    <cellStyle name="Normal 26 2 2 2 4 2 3" xfId="18603" xr:uid="{00000000-0005-0000-0000-000050480000}"/>
    <cellStyle name="Normal 26 2 2 2 4 3" xfId="18604" xr:uid="{00000000-0005-0000-0000-000051480000}"/>
    <cellStyle name="Normal 26 2 2 2 4 3 2" xfId="18605" xr:uid="{00000000-0005-0000-0000-000052480000}"/>
    <cellStyle name="Normal 26 2 2 2 4 4" xfId="18606" xr:uid="{00000000-0005-0000-0000-000053480000}"/>
    <cellStyle name="Normal 26 2 2 2 5" xfId="18607" xr:uid="{00000000-0005-0000-0000-000054480000}"/>
    <cellStyle name="Normal 26 2 2 2 5 2" xfId="18608" xr:uid="{00000000-0005-0000-0000-000055480000}"/>
    <cellStyle name="Normal 26 2 2 2 5 2 2" xfId="18609" xr:uid="{00000000-0005-0000-0000-000056480000}"/>
    <cellStyle name="Normal 26 2 2 2 5 3" xfId="18610" xr:uid="{00000000-0005-0000-0000-000057480000}"/>
    <cellStyle name="Normal 26 2 2 2 6" xfId="18611" xr:uid="{00000000-0005-0000-0000-000058480000}"/>
    <cellStyle name="Normal 26 2 2 2 6 2" xfId="18612" xr:uid="{00000000-0005-0000-0000-000059480000}"/>
    <cellStyle name="Normal 26 2 2 2 7" xfId="18613" xr:uid="{00000000-0005-0000-0000-00005A480000}"/>
    <cellStyle name="Normal 26 2 2 2 8" xfId="18614" xr:uid="{00000000-0005-0000-0000-00005B480000}"/>
    <cellStyle name="Normal 26 2 2 3" xfId="18615" xr:uid="{00000000-0005-0000-0000-00005C480000}"/>
    <cellStyle name="Normal 26 2 2 3 2" xfId="18616" xr:uid="{00000000-0005-0000-0000-00005D480000}"/>
    <cellStyle name="Normal 26 2 2 3 2 2" xfId="18617" xr:uid="{00000000-0005-0000-0000-00005E480000}"/>
    <cellStyle name="Normal 26 2 2 3 2 2 2" xfId="18618" xr:uid="{00000000-0005-0000-0000-00005F480000}"/>
    <cellStyle name="Normal 26 2 2 3 2 2 2 2" xfId="18619" xr:uid="{00000000-0005-0000-0000-000060480000}"/>
    <cellStyle name="Normal 26 2 2 3 2 2 2 2 2" xfId="18620" xr:uid="{00000000-0005-0000-0000-000061480000}"/>
    <cellStyle name="Normal 26 2 2 3 2 2 2 3" xfId="18621" xr:uid="{00000000-0005-0000-0000-000062480000}"/>
    <cellStyle name="Normal 26 2 2 3 2 2 3" xfId="18622" xr:uid="{00000000-0005-0000-0000-000063480000}"/>
    <cellStyle name="Normal 26 2 2 3 2 2 3 2" xfId="18623" xr:uid="{00000000-0005-0000-0000-000064480000}"/>
    <cellStyle name="Normal 26 2 2 3 2 2 4" xfId="18624" xr:uid="{00000000-0005-0000-0000-000065480000}"/>
    <cellStyle name="Normal 26 2 2 3 2 3" xfId="18625" xr:uid="{00000000-0005-0000-0000-000066480000}"/>
    <cellStyle name="Normal 26 2 2 3 2 3 2" xfId="18626" xr:uid="{00000000-0005-0000-0000-000067480000}"/>
    <cellStyle name="Normal 26 2 2 3 2 3 2 2" xfId="18627" xr:uid="{00000000-0005-0000-0000-000068480000}"/>
    <cellStyle name="Normal 26 2 2 3 2 3 3" xfId="18628" xr:uid="{00000000-0005-0000-0000-000069480000}"/>
    <cellStyle name="Normal 26 2 2 3 2 4" xfId="18629" xr:uid="{00000000-0005-0000-0000-00006A480000}"/>
    <cellStyle name="Normal 26 2 2 3 2 4 2" xfId="18630" xr:uid="{00000000-0005-0000-0000-00006B480000}"/>
    <cellStyle name="Normal 26 2 2 3 2 5" xfId="18631" xr:uid="{00000000-0005-0000-0000-00006C480000}"/>
    <cellStyle name="Normal 26 2 2 3 2 6" xfId="18632" xr:uid="{00000000-0005-0000-0000-00006D480000}"/>
    <cellStyle name="Normal 26 2 2 3 3" xfId="18633" xr:uid="{00000000-0005-0000-0000-00006E480000}"/>
    <cellStyle name="Normal 26 2 2 3 3 2" xfId="18634" xr:uid="{00000000-0005-0000-0000-00006F480000}"/>
    <cellStyle name="Normal 26 2 2 3 3 2 2" xfId="18635" xr:uid="{00000000-0005-0000-0000-000070480000}"/>
    <cellStyle name="Normal 26 2 2 3 3 2 2 2" xfId="18636" xr:uid="{00000000-0005-0000-0000-000071480000}"/>
    <cellStyle name="Normal 26 2 2 3 3 2 3" xfId="18637" xr:uid="{00000000-0005-0000-0000-000072480000}"/>
    <cellStyle name="Normal 26 2 2 3 3 3" xfId="18638" xr:uid="{00000000-0005-0000-0000-000073480000}"/>
    <cellStyle name="Normal 26 2 2 3 3 3 2" xfId="18639" xr:uid="{00000000-0005-0000-0000-000074480000}"/>
    <cellStyle name="Normal 26 2 2 3 3 4" xfId="18640" xr:uid="{00000000-0005-0000-0000-000075480000}"/>
    <cellStyle name="Normal 26 2 2 3 4" xfId="18641" xr:uid="{00000000-0005-0000-0000-000076480000}"/>
    <cellStyle name="Normal 26 2 2 3 4 2" xfId="18642" xr:uid="{00000000-0005-0000-0000-000077480000}"/>
    <cellStyle name="Normal 26 2 2 3 4 2 2" xfId="18643" xr:uid="{00000000-0005-0000-0000-000078480000}"/>
    <cellStyle name="Normal 26 2 2 3 4 3" xfId="18644" xr:uid="{00000000-0005-0000-0000-000079480000}"/>
    <cellStyle name="Normal 26 2 2 3 5" xfId="18645" xr:uid="{00000000-0005-0000-0000-00007A480000}"/>
    <cellStyle name="Normal 26 2 2 3 5 2" xfId="18646" xr:uid="{00000000-0005-0000-0000-00007B480000}"/>
    <cellStyle name="Normal 26 2 2 3 6" xfId="18647" xr:uid="{00000000-0005-0000-0000-00007C480000}"/>
    <cellStyle name="Normal 26 2 2 3 7" xfId="18648" xr:uid="{00000000-0005-0000-0000-00007D480000}"/>
    <cellStyle name="Normal 26 2 2 4" xfId="18649" xr:uid="{00000000-0005-0000-0000-00007E480000}"/>
    <cellStyle name="Normal 26 2 2 4 2" xfId="18650" xr:uid="{00000000-0005-0000-0000-00007F480000}"/>
    <cellStyle name="Normal 26 2 2 4 2 2" xfId="18651" xr:uid="{00000000-0005-0000-0000-000080480000}"/>
    <cellStyle name="Normal 26 2 2 4 2 2 2" xfId="18652" xr:uid="{00000000-0005-0000-0000-000081480000}"/>
    <cellStyle name="Normal 26 2 2 4 2 2 2 2" xfId="18653" xr:uid="{00000000-0005-0000-0000-000082480000}"/>
    <cellStyle name="Normal 26 2 2 4 2 2 3" xfId="18654" xr:uid="{00000000-0005-0000-0000-000083480000}"/>
    <cellStyle name="Normal 26 2 2 4 2 3" xfId="18655" xr:uid="{00000000-0005-0000-0000-000084480000}"/>
    <cellStyle name="Normal 26 2 2 4 2 3 2" xfId="18656" xr:uid="{00000000-0005-0000-0000-000085480000}"/>
    <cellStyle name="Normal 26 2 2 4 2 4" xfId="18657" xr:uid="{00000000-0005-0000-0000-000086480000}"/>
    <cellStyle name="Normal 26 2 2 4 3" xfId="18658" xr:uid="{00000000-0005-0000-0000-000087480000}"/>
    <cellStyle name="Normal 26 2 2 4 3 2" xfId="18659" xr:uid="{00000000-0005-0000-0000-000088480000}"/>
    <cellStyle name="Normal 26 2 2 4 3 2 2" xfId="18660" xr:uid="{00000000-0005-0000-0000-000089480000}"/>
    <cellStyle name="Normal 26 2 2 4 3 3" xfId="18661" xr:uid="{00000000-0005-0000-0000-00008A480000}"/>
    <cellStyle name="Normal 26 2 2 4 4" xfId="18662" xr:uid="{00000000-0005-0000-0000-00008B480000}"/>
    <cellStyle name="Normal 26 2 2 4 4 2" xfId="18663" xr:uid="{00000000-0005-0000-0000-00008C480000}"/>
    <cellStyle name="Normal 26 2 2 4 5" xfId="18664" xr:uid="{00000000-0005-0000-0000-00008D480000}"/>
    <cellStyle name="Normal 26 2 2 4 6" xfId="18665" xr:uid="{00000000-0005-0000-0000-00008E480000}"/>
    <cellStyle name="Normal 26 2 2 5" xfId="18666" xr:uid="{00000000-0005-0000-0000-00008F480000}"/>
    <cellStyle name="Normal 26 2 2 5 2" xfId="18667" xr:uid="{00000000-0005-0000-0000-000090480000}"/>
    <cellStyle name="Normal 26 2 2 5 2 2" xfId="18668" xr:uid="{00000000-0005-0000-0000-000091480000}"/>
    <cellStyle name="Normal 26 2 2 5 2 2 2" xfId="18669" xr:uid="{00000000-0005-0000-0000-000092480000}"/>
    <cellStyle name="Normal 26 2 2 5 2 3" xfId="18670" xr:uid="{00000000-0005-0000-0000-000093480000}"/>
    <cellStyle name="Normal 26 2 2 5 3" xfId="18671" xr:uid="{00000000-0005-0000-0000-000094480000}"/>
    <cellStyle name="Normal 26 2 2 5 3 2" xfId="18672" xr:uid="{00000000-0005-0000-0000-000095480000}"/>
    <cellStyle name="Normal 26 2 2 5 4" xfId="18673" xr:uid="{00000000-0005-0000-0000-000096480000}"/>
    <cellStyle name="Normal 26 2 2 6" xfId="18674" xr:uid="{00000000-0005-0000-0000-000097480000}"/>
    <cellStyle name="Normal 26 2 2 6 2" xfId="18675" xr:uid="{00000000-0005-0000-0000-000098480000}"/>
    <cellStyle name="Normal 26 2 2 6 2 2" xfId="18676" xr:uid="{00000000-0005-0000-0000-000099480000}"/>
    <cellStyle name="Normal 26 2 2 6 3" xfId="18677" xr:uid="{00000000-0005-0000-0000-00009A480000}"/>
    <cellStyle name="Normal 26 2 2 7" xfId="18678" xr:uid="{00000000-0005-0000-0000-00009B480000}"/>
    <cellStyle name="Normal 26 2 2 7 2" xfId="18679" xr:uid="{00000000-0005-0000-0000-00009C480000}"/>
    <cellStyle name="Normal 26 2 2 8" xfId="18680" xr:uid="{00000000-0005-0000-0000-00009D480000}"/>
    <cellStyle name="Normal 26 2 2 9" xfId="18681" xr:uid="{00000000-0005-0000-0000-00009E480000}"/>
    <cellStyle name="Normal 26 2 3" xfId="18682" xr:uid="{00000000-0005-0000-0000-00009F480000}"/>
    <cellStyle name="Normal 26 2 3 2" xfId="18683" xr:uid="{00000000-0005-0000-0000-0000A0480000}"/>
    <cellStyle name="Normal 26 2 3 2 2" xfId="18684" xr:uid="{00000000-0005-0000-0000-0000A1480000}"/>
    <cellStyle name="Normal 26 2 3 2 2 2" xfId="18685" xr:uid="{00000000-0005-0000-0000-0000A2480000}"/>
    <cellStyle name="Normal 26 2 3 2 2 2 2" xfId="18686" xr:uid="{00000000-0005-0000-0000-0000A3480000}"/>
    <cellStyle name="Normal 26 2 3 2 2 2 2 2" xfId="18687" xr:uid="{00000000-0005-0000-0000-0000A4480000}"/>
    <cellStyle name="Normal 26 2 3 2 2 2 2 2 2" xfId="18688" xr:uid="{00000000-0005-0000-0000-0000A5480000}"/>
    <cellStyle name="Normal 26 2 3 2 2 2 2 3" xfId="18689" xr:uid="{00000000-0005-0000-0000-0000A6480000}"/>
    <cellStyle name="Normal 26 2 3 2 2 2 3" xfId="18690" xr:uid="{00000000-0005-0000-0000-0000A7480000}"/>
    <cellStyle name="Normal 26 2 3 2 2 2 3 2" xfId="18691" xr:uid="{00000000-0005-0000-0000-0000A8480000}"/>
    <cellStyle name="Normal 26 2 3 2 2 2 4" xfId="18692" xr:uid="{00000000-0005-0000-0000-0000A9480000}"/>
    <cellStyle name="Normal 26 2 3 2 2 3" xfId="18693" xr:uid="{00000000-0005-0000-0000-0000AA480000}"/>
    <cellStyle name="Normal 26 2 3 2 2 3 2" xfId="18694" xr:uid="{00000000-0005-0000-0000-0000AB480000}"/>
    <cellStyle name="Normal 26 2 3 2 2 3 2 2" xfId="18695" xr:uid="{00000000-0005-0000-0000-0000AC480000}"/>
    <cellStyle name="Normal 26 2 3 2 2 3 3" xfId="18696" xr:uid="{00000000-0005-0000-0000-0000AD480000}"/>
    <cellStyle name="Normal 26 2 3 2 2 4" xfId="18697" xr:uid="{00000000-0005-0000-0000-0000AE480000}"/>
    <cellStyle name="Normal 26 2 3 2 2 4 2" xfId="18698" xr:uid="{00000000-0005-0000-0000-0000AF480000}"/>
    <cellStyle name="Normal 26 2 3 2 2 5" xfId="18699" xr:uid="{00000000-0005-0000-0000-0000B0480000}"/>
    <cellStyle name="Normal 26 2 3 2 2 6" xfId="18700" xr:uid="{00000000-0005-0000-0000-0000B1480000}"/>
    <cellStyle name="Normal 26 2 3 2 3" xfId="18701" xr:uid="{00000000-0005-0000-0000-0000B2480000}"/>
    <cellStyle name="Normal 26 2 3 2 3 2" xfId="18702" xr:uid="{00000000-0005-0000-0000-0000B3480000}"/>
    <cellStyle name="Normal 26 2 3 2 3 2 2" xfId="18703" xr:uid="{00000000-0005-0000-0000-0000B4480000}"/>
    <cellStyle name="Normal 26 2 3 2 3 2 2 2" xfId="18704" xr:uid="{00000000-0005-0000-0000-0000B5480000}"/>
    <cellStyle name="Normal 26 2 3 2 3 2 3" xfId="18705" xr:uid="{00000000-0005-0000-0000-0000B6480000}"/>
    <cellStyle name="Normal 26 2 3 2 3 3" xfId="18706" xr:uid="{00000000-0005-0000-0000-0000B7480000}"/>
    <cellStyle name="Normal 26 2 3 2 3 3 2" xfId="18707" xr:uid="{00000000-0005-0000-0000-0000B8480000}"/>
    <cellStyle name="Normal 26 2 3 2 3 4" xfId="18708" xr:uid="{00000000-0005-0000-0000-0000B9480000}"/>
    <cellStyle name="Normal 26 2 3 2 4" xfId="18709" xr:uid="{00000000-0005-0000-0000-0000BA480000}"/>
    <cellStyle name="Normal 26 2 3 2 4 2" xfId="18710" xr:uid="{00000000-0005-0000-0000-0000BB480000}"/>
    <cellStyle name="Normal 26 2 3 2 4 2 2" xfId="18711" xr:uid="{00000000-0005-0000-0000-0000BC480000}"/>
    <cellStyle name="Normal 26 2 3 2 4 3" xfId="18712" xr:uid="{00000000-0005-0000-0000-0000BD480000}"/>
    <cellStyle name="Normal 26 2 3 2 5" xfId="18713" xr:uid="{00000000-0005-0000-0000-0000BE480000}"/>
    <cellStyle name="Normal 26 2 3 2 5 2" xfId="18714" xr:uid="{00000000-0005-0000-0000-0000BF480000}"/>
    <cellStyle name="Normal 26 2 3 2 6" xfId="18715" xr:uid="{00000000-0005-0000-0000-0000C0480000}"/>
    <cellStyle name="Normal 26 2 3 2 7" xfId="18716" xr:uid="{00000000-0005-0000-0000-0000C1480000}"/>
    <cellStyle name="Normal 26 2 3 3" xfId="18717" xr:uid="{00000000-0005-0000-0000-0000C2480000}"/>
    <cellStyle name="Normal 26 2 3 3 2" xfId="18718" xr:uid="{00000000-0005-0000-0000-0000C3480000}"/>
    <cellStyle name="Normal 26 2 3 3 2 2" xfId="18719" xr:uid="{00000000-0005-0000-0000-0000C4480000}"/>
    <cellStyle name="Normal 26 2 3 3 2 2 2" xfId="18720" xr:uid="{00000000-0005-0000-0000-0000C5480000}"/>
    <cellStyle name="Normal 26 2 3 3 2 2 2 2" xfId="18721" xr:uid="{00000000-0005-0000-0000-0000C6480000}"/>
    <cellStyle name="Normal 26 2 3 3 2 2 3" xfId="18722" xr:uid="{00000000-0005-0000-0000-0000C7480000}"/>
    <cellStyle name="Normal 26 2 3 3 2 3" xfId="18723" xr:uid="{00000000-0005-0000-0000-0000C8480000}"/>
    <cellStyle name="Normal 26 2 3 3 2 3 2" xfId="18724" xr:uid="{00000000-0005-0000-0000-0000C9480000}"/>
    <cellStyle name="Normal 26 2 3 3 2 4" xfId="18725" xr:uid="{00000000-0005-0000-0000-0000CA480000}"/>
    <cellStyle name="Normal 26 2 3 3 3" xfId="18726" xr:uid="{00000000-0005-0000-0000-0000CB480000}"/>
    <cellStyle name="Normal 26 2 3 3 3 2" xfId="18727" xr:uid="{00000000-0005-0000-0000-0000CC480000}"/>
    <cellStyle name="Normal 26 2 3 3 3 2 2" xfId="18728" xr:uid="{00000000-0005-0000-0000-0000CD480000}"/>
    <cellStyle name="Normal 26 2 3 3 3 3" xfId="18729" xr:uid="{00000000-0005-0000-0000-0000CE480000}"/>
    <cellStyle name="Normal 26 2 3 3 4" xfId="18730" xr:uid="{00000000-0005-0000-0000-0000CF480000}"/>
    <cellStyle name="Normal 26 2 3 3 4 2" xfId="18731" xr:uid="{00000000-0005-0000-0000-0000D0480000}"/>
    <cellStyle name="Normal 26 2 3 3 5" xfId="18732" xr:uid="{00000000-0005-0000-0000-0000D1480000}"/>
    <cellStyle name="Normal 26 2 3 3 6" xfId="18733" xr:uid="{00000000-0005-0000-0000-0000D2480000}"/>
    <cellStyle name="Normal 26 2 3 4" xfId="18734" xr:uid="{00000000-0005-0000-0000-0000D3480000}"/>
    <cellStyle name="Normal 26 2 3 4 2" xfId="18735" xr:uid="{00000000-0005-0000-0000-0000D4480000}"/>
    <cellStyle name="Normal 26 2 3 4 2 2" xfId="18736" xr:uid="{00000000-0005-0000-0000-0000D5480000}"/>
    <cellStyle name="Normal 26 2 3 4 2 2 2" xfId="18737" xr:uid="{00000000-0005-0000-0000-0000D6480000}"/>
    <cellStyle name="Normal 26 2 3 4 2 3" xfId="18738" xr:uid="{00000000-0005-0000-0000-0000D7480000}"/>
    <cellStyle name="Normal 26 2 3 4 3" xfId="18739" xr:uid="{00000000-0005-0000-0000-0000D8480000}"/>
    <cellStyle name="Normal 26 2 3 4 3 2" xfId="18740" xr:uid="{00000000-0005-0000-0000-0000D9480000}"/>
    <cellStyle name="Normal 26 2 3 4 4" xfId="18741" xr:uid="{00000000-0005-0000-0000-0000DA480000}"/>
    <cellStyle name="Normal 26 2 3 5" xfId="18742" xr:uid="{00000000-0005-0000-0000-0000DB480000}"/>
    <cellStyle name="Normal 26 2 3 5 2" xfId="18743" xr:uid="{00000000-0005-0000-0000-0000DC480000}"/>
    <cellStyle name="Normal 26 2 3 5 2 2" xfId="18744" xr:uid="{00000000-0005-0000-0000-0000DD480000}"/>
    <cellStyle name="Normal 26 2 3 5 3" xfId="18745" xr:uid="{00000000-0005-0000-0000-0000DE480000}"/>
    <cellStyle name="Normal 26 2 3 6" xfId="18746" xr:uid="{00000000-0005-0000-0000-0000DF480000}"/>
    <cellStyle name="Normal 26 2 3 6 2" xfId="18747" xr:uid="{00000000-0005-0000-0000-0000E0480000}"/>
    <cellStyle name="Normal 26 2 3 7" xfId="18748" xr:uid="{00000000-0005-0000-0000-0000E1480000}"/>
    <cellStyle name="Normal 26 2 3 8" xfId="18749" xr:uid="{00000000-0005-0000-0000-0000E2480000}"/>
    <cellStyle name="Normal 26 2 4" xfId="18750" xr:uid="{00000000-0005-0000-0000-0000E3480000}"/>
    <cellStyle name="Normal 26 2 4 2" xfId="18751" xr:uid="{00000000-0005-0000-0000-0000E4480000}"/>
    <cellStyle name="Normal 26 2 4 2 2" xfId="18752" xr:uid="{00000000-0005-0000-0000-0000E5480000}"/>
    <cellStyle name="Normal 26 2 4 2 2 2" xfId="18753" xr:uid="{00000000-0005-0000-0000-0000E6480000}"/>
    <cellStyle name="Normal 26 2 4 2 2 2 2" xfId="18754" xr:uid="{00000000-0005-0000-0000-0000E7480000}"/>
    <cellStyle name="Normal 26 2 4 2 2 2 2 2" xfId="18755" xr:uid="{00000000-0005-0000-0000-0000E8480000}"/>
    <cellStyle name="Normal 26 2 4 2 2 2 3" xfId="18756" xr:uid="{00000000-0005-0000-0000-0000E9480000}"/>
    <cellStyle name="Normal 26 2 4 2 2 3" xfId="18757" xr:uid="{00000000-0005-0000-0000-0000EA480000}"/>
    <cellStyle name="Normal 26 2 4 2 2 3 2" xfId="18758" xr:uid="{00000000-0005-0000-0000-0000EB480000}"/>
    <cellStyle name="Normal 26 2 4 2 2 4" xfId="18759" xr:uid="{00000000-0005-0000-0000-0000EC480000}"/>
    <cellStyle name="Normal 26 2 4 2 3" xfId="18760" xr:uid="{00000000-0005-0000-0000-0000ED480000}"/>
    <cellStyle name="Normal 26 2 4 2 3 2" xfId="18761" xr:uid="{00000000-0005-0000-0000-0000EE480000}"/>
    <cellStyle name="Normal 26 2 4 2 3 2 2" xfId="18762" xr:uid="{00000000-0005-0000-0000-0000EF480000}"/>
    <cellStyle name="Normal 26 2 4 2 3 3" xfId="18763" xr:uid="{00000000-0005-0000-0000-0000F0480000}"/>
    <cellStyle name="Normal 26 2 4 2 4" xfId="18764" xr:uid="{00000000-0005-0000-0000-0000F1480000}"/>
    <cellStyle name="Normal 26 2 4 2 4 2" xfId="18765" xr:uid="{00000000-0005-0000-0000-0000F2480000}"/>
    <cellStyle name="Normal 26 2 4 2 5" xfId="18766" xr:uid="{00000000-0005-0000-0000-0000F3480000}"/>
    <cellStyle name="Normal 26 2 4 2 6" xfId="18767" xr:uid="{00000000-0005-0000-0000-0000F4480000}"/>
    <cellStyle name="Normal 26 2 4 3" xfId="18768" xr:uid="{00000000-0005-0000-0000-0000F5480000}"/>
    <cellStyle name="Normal 26 2 4 3 2" xfId="18769" xr:uid="{00000000-0005-0000-0000-0000F6480000}"/>
    <cellStyle name="Normal 26 2 4 3 2 2" xfId="18770" xr:uid="{00000000-0005-0000-0000-0000F7480000}"/>
    <cellStyle name="Normal 26 2 4 3 2 2 2" xfId="18771" xr:uid="{00000000-0005-0000-0000-0000F8480000}"/>
    <cellStyle name="Normal 26 2 4 3 2 3" xfId="18772" xr:uid="{00000000-0005-0000-0000-0000F9480000}"/>
    <cellStyle name="Normal 26 2 4 3 3" xfId="18773" xr:uid="{00000000-0005-0000-0000-0000FA480000}"/>
    <cellStyle name="Normal 26 2 4 3 3 2" xfId="18774" xr:uid="{00000000-0005-0000-0000-0000FB480000}"/>
    <cellStyle name="Normal 26 2 4 3 4" xfId="18775" xr:uid="{00000000-0005-0000-0000-0000FC480000}"/>
    <cellStyle name="Normal 26 2 4 4" xfId="18776" xr:uid="{00000000-0005-0000-0000-0000FD480000}"/>
    <cellStyle name="Normal 26 2 4 4 2" xfId="18777" xr:uid="{00000000-0005-0000-0000-0000FE480000}"/>
    <cellStyle name="Normal 26 2 4 4 2 2" xfId="18778" xr:uid="{00000000-0005-0000-0000-0000FF480000}"/>
    <cellStyle name="Normal 26 2 4 4 3" xfId="18779" xr:uid="{00000000-0005-0000-0000-000000490000}"/>
    <cellStyle name="Normal 26 2 4 5" xfId="18780" xr:uid="{00000000-0005-0000-0000-000001490000}"/>
    <cellStyle name="Normal 26 2 4 5 2" xfId="18781" xr:uid="{00000000-0005-0000-0000-000002490000}"/>
    <cellStyle name="Normal 26 2 4 6" xfId="18782" xr:uid="{00000000-0005-0000-0000-000003490000}"/>
    <cellStyle name="Normal 26 2 4 7" xfId="18783" xr:uid="{00000000-0005-0000-0000-000004490000}"/>
    <cellStyle name="Normal 26 2 5" xfId="18784" xr:uid="{00000000-0005-0000-0000-000005490000}"/>
    <cellStyle name="Normal 26 2 5 2" xfId="18785" xr:uid="{00000000-0005-0000-0000-000006490000}"/>
    <cellStyle name="Normal 26 2 5 2 2" xfId="18786" xr:uid="{00000000-0005-0000-0000-000007490000}"/>
    <cellStyle name="Normal 26 2 5 2 2 2" xfId="18787" xr:uid="{00000000-0005-0000-0000-000008490000}"/>
    <cellStyle name="Normal 26 2 5 2 2 2 2" xfId="18788" xr:uid="{00000000-0005-0000-0000-000009490000}"/>
    <cellStyle name="Normal 26 2 5 2 2 3" xfId="18789" xr:uid="{00000000-0005-0000-0000-00000A490000}"/>
    <cellStyle name="Normal 26 2 5 2 3" xfId="18790" xr:uid="{00000000-0005-0000-0000-00000B490000}"/>
    <cellStyle name="Normal 26 2 5 2 3 2" xfId="18791" xr:uid="{00000000-0005-0000-0000-00000C490000}"/>
    <cellStyle name="Normal 26 2 5 2 4" xfId="18792" xr:uid="{00000000-0005-0000-0000-00000D490000}"/>
    <cellStyle name="Normal 26 2 5 3" xfId="18793" xr:uid="{00000000-0005-0000-0000-00000E490000}"/>
    <cellStyle name="Normal 26 2 5 3 2" xfId="18794" xr:uid="{00000000-0005-0000-0000-00000F490000}"/>
    <cellStyle name="Normal 26 2 5 3 2 2" xfId="18795" xr:uid="{00000000-0005-0000-0000-000010490000}"/>
    <cellStyle name="Normal 26 2 5 3 3" xfId="18796" xr:uid="{00000000-0005-0000-0000-000011490000}"/>
    <cellStyle name="Normal 26 2 5 4" xfId="18797" xr:uid="{00000000-0005-0000-0000-000012490000}"/>
    <cellStyle name="Normal 26 2 5 4 2" xfId="18798" xr:uid="{00000000-0005-0000-0000-000013490000}"/>
    <cellStyle name="Normal 26 2 5 5" xfId="18799" xr:uid="{00000000-0005-0000-0000-000014490000}"/>
    <cellStyle name="Normal 26 2 5 6" xfId="18800" xr:uid="{00000000-0005-0000-0000-000015490000}"/>
    <cellStyle name="Normal 26 2 6" xfId="18801" xr:uid="{00000000-0005-0000-0000-000016490000}"/>
    <cellStyle name="Normal 26 2 6 2" xfId="18802" xr:uid="{00000000-0005-0000-0000-000017490000}"/>
    <cellStyle name="Normal 26 2 6 2 2" xfId="18803" xr:uid="{00000000-0005-0000-0000-000018490000}"/>
    <cellStyle name="Normal 26 2 6 2 2 2" xfId="18804" xr:uid="{00000000-0005-0000-0000-000019490000}"/>
    <cellStyle name="Normal 26 2 6 2 3" xfId="18805" xr:uid="{00000000-0005-0000-0000-00001A490000}"/>
    <cellStyle name="Normal 26 2 6 3" xfId="18806" xr:uid="{00000000-0005-0000-0000-00001B490000}"/>
    <cellStyle name="Normal 26 2 6 3 2" xfId="18807" xr:uid="{00000000-0005-0000-0000-00001C490000}"/>
    <cellStyle name="Normal 26 2 6 4" xfId="18808" xr:uid="{00000000-0005-0000-0000-00001D490000}"/>
    <cellStyle name="Normal 26 2 7" xfId="18809" xr:uid="{00000000-0005-0000-0000-00001E490000}"/>
    <cellStyle name="Normal 26 2 7 2" xfId="18810" xr:uid="{00000000-0005-0000-0000-00001F490000}"/>
    <cellStyle name="Normal 26 2 7 2 2" xfId="18811" xr:uid="{00000000-0005-0000-0000-000020490000}"/>
    <cellStyle name="Normal 26 2 7 3" xfId="18812" xr:uid="{00000000-0005-0000-0000-000021490000}"/>
    <cellStyle name="Normal 26 2 8" xfId="18813" xr:uid="{00000000-0005-0000-0000-000022490000}"/>
    <cellStyle name="Normal 26 2 8 2" xfId="18814" xr:uid="{00000000-0005-0000-0000-000023490000}"/>
    <cellStyle name="Normal 26 2 9" xfId="18815" xr:uid="{00000000-0005-0000-0000-000024490000}"/>
    <cellStyle name="Normal 26 3" xfId="18816" xr:uid="{00000000-0005-0000-0000-000025490000}"/>
    <cellStyle name="Normal 26 3 2" xfId="18817" xr:uid="{00000000-0005-0000-0000-000026490000}"/>
    <cellStyle name="Normal 26 3 3" xfId="18818" xr:uid="{00000000-0005-0000-0000-000027490000}"/>
    <cellStyle name="Normal 26 3 4" xfId="18819" xr:uid="{00000000-0005-0000-0000-000028490000}"/>
    <cellStyle name="Normal 26 4" xfId="18820" xr:uid="{00000000-0005-0000-0000-000029490000}"/>
    <cellStyle name="Normal 26 4 2" xfId="18821" xr:uid="{00000000-0005-0000-0000-00002A490000}"/>
    <cellStyle name="Normal 26 4 2 2" xfId="18822" xr:uid="{00000000-0005-0000-0000-00002B490000}"/>
    <cellStyle name="Normal 26 4 2 2 2" xfId="18823" xr:uid="{00000000-0005-0000-0000-00002C490000}"/>
    <cellStyle name="Normal 26 4 2 2 2 2" xfId="18824" xr:uid="{00000000-0005-0000-0000-00002D490000}"/>
    <cellStyle name="Normal 26 4 2 2 2 2 2" xfId="18825" xr:uid="{00000000-0005-0000-0000-00002E490000}"/>
    <cellStyle name="Normal 26 4 2 2 2 2 2 2" xfId="18826" xr:uid="{00000000-0005-0000-0000-00002F490000}"/>
    <cellStyle name="Normal 26 4 2 2 2 2 2 2 2" xfId="18827" xr:uid="{00000000-0005-0000-0000-000030490000}"/>
    <cellStyle name="Normal 26 4 2 2 2 2 2 3" xfId="18828" xr:uid="{00000000-0005-0000-0000-000031490000}"/>
    <cellStyle name="Normal 26 4 2 2 2 2 3" xfId="18829" xr:uid="{00000000-0005-0000-0000-000032490000}"/>
    <cellStyle name="Normal 26 4 2 2 2 2 3 2" xfId="18830" xr:uid="{00000000-0005-0000-0000-000033490000}"/>
    <cellStyle name="Normal 26 4 2 2 2 2 4" xfId="18831" xr:uid="{00000000-0005-0000-0000-000034490000}"/>
    <cellStyle name="Normal 26 4 2 2 2 3" xfId="18832" xr:uid="{00000000-0005-0000-0000-000035490000}"/>
    <cellStyle name="Normal 26 4 2 2 2 3 2" xfId="18833" xr:uid="{00000000-0005-0000-0000-000036490000}"/>
    <cellStyle name="Normal 26 4 2 2 2 3 2 2" xfId="18834" xr:uid="{00000000-0005-0000-0000-000037490000}"/>
    <cellStyle name="Normal 26 4 2 2 2 3 3" xfId="18835" xr:uid="{00000000-0005-0000-0000-000038490000}"/>
    <cellStyle name="Normal 26 4 2 2 2 4" xfId="18836" xr:uid="{00000000-0005-0000-0000-000039490000}"/>
    <cellStyle name="Normal 26 4 2 2 2 4 2" xfId="18837" xr:uid="{00000000-0005-0000-0000-00003A490000}"/>
    <cellStyle name="Normal 26 4 2 2 2 5" xfId="18838" xr:uid="{00000000-0005-0000-0000-00003B490000}"/>
    <cellStyle name="Normal 26 4 2 2 2 6" xfId="18839" xr:uid="{00000000-0005-0000-0000-00003C490000}"/>
    <cellStyle name="Normal 26 4 2 2 3" xfId="18840" xr:uid="{00000000-0005-0000-0000-00003D490000}"/>
    <cellStyle name="Normal 26 4 2 2 3 2" xfId="18841" xr:uid="{00000000-0005-0000-0000-00003E490000}"/>
    <cellStyle name="Normal 26 4 2 2 3 2 2" xfId="18842" xr:uid="{00000000-0005-0000-0000-00003F490000}"/>
    <cellStyle name="Normal 26 4 2 2 3 2 2 2" xfId="18843" xr:uid="{00000000-0005-0000-0000-000040490000}"/>
    <cellStyle name="Normal 26 4 2 2 3 2 3" xfId="18844" xr:uid="{00000000-0005-0000-0000-000041490000}"/>
    <cellStyle name="Normal 26 4 2 2 3 3" xfId="18845" xr:uid="{00000000-0005-0000-0000-000042490000}"/>
    <cellStyle name="Normal 26 4 2 2 3 3 2" xfId="18846" xr:uid="{00000000-0005-0000-0000-000043490000}"/>
    <cellStyle name="Normal 26 4 2 2 3 4" xfId="18847" xr:uid="{00000000-0005-0000-0000-000044490000}"/>
    <cellStyle name="Normal 26 4 2 2 4" xfId="18848" xr:uid="{00000000-0005-0000-0000-000045490000}"/>
    <cellStyle name="Normal 26 4 2 2 4 2" xfId="18849" xr:uid="{00000000-0005-0000-0000-000046490000}"/>
    <cellStyle name="Normal 26 4 2 2 4 2 2" xfId="18850" xr:uid="{00000000-0005-0000-0000-000047490000}"/>
    <cellStyle name="Normal 26 4 2 2 4 3" xfId="18851" xr:uid="{00000000-0005-0000-0000-000048490000}"/>
    <cellStyle name="Normal 26 4 2 2 5" xfId="18852" xr:uid="{00000000-0005-0000-0000-000049490000}"/>
    <cellStyle name="Normal 26 4 2 2 5 2" xfId="18853" xr:uid="{00000000-0005-0000-0000-00004A490000}"/>
    <cellStyle name="Normal 26 4 2 2 6" xfId="18854" xr:uid="{00000000-0005-0000-0000-00004B490000}"/>
    <cellStyle name="Normal 26 4 2 2 7" xfId="18855" xr:uid="{00000000-0005-0000-0000-00004C490000}"/>
    <cellStyle name="Normal 26 4 2 3" xfId="18856" xr:uid="{00000000-0005-0000-0000-00004D490000}"/>
    <cellStyle name="Normal 26 4 2 3 2" xfId="18857" xr:uid="{00000000-0005-0000-0000-00004E490000}"/>
    <cellStyle name="Normal 26 4 2 3 2 2" xfId="18858" xr:uid="{00000000-0005-0000-0000-00004F490000}"/>
    <cellStyle name="Normal 26 4 2 3 2 2 2" xfId="18859" xr:uid="{00000000-0005-0000-0000-000050490000}"/>
    <cellStyle name="Normal 26 4 2 3 2 2 2 2" xfId="18860" xr:uid="{00000000-0005-0000-0000-000051490000}"/>
    <cellStyle name="Normal 26 4 2 3 2 2 3" xfId="18861" xr:uid="{00000000-0005-0000-0000-000052490000}"/>
    <cellStyle name="Normal 26 4 2 3 2 3" xfId="18862" xr:uid="{00000000-0005-0000-0000-000053490000}"/>
    <cellStyle name="Normal 26 4 2 3 2 3 2" xfId="18863" xr:uid="{00000000-0005-0000-0000-000054490000}"/>
    <cellStyle name="Normal 26 4 2 3 2 4" xfId="18864" xr:uid="{00000000-0005-0000-0000-000055490000}"/>
    <cellStyle name="Normal 26 4 2 3 3" xfId="18865" xr:uid="{00000000-0005-0000-0000-000056490000}"/>
    <cellStyle name="Normal 26 4 2 3 3 2" xfId="18866" xr:uid="{00000000-0005-0000-0000-000057490000}"/>
    <cellStyle name="Normal 26 4 2 3 3 2 2" xfId="18867" xr:uid="{00000000-0005-0000-0000-000058490000}"/>
    <cellStyle name="Normal 26 4 2 3 3 3" xfId="18868" xr:uid="{00000000-0005-0000-0000-000059490000}"/>
    <cellStyle name="Normal 26 4 2 3 4" xfId="18869" xr:uid="{00000000-0005-0000-0000-00005A490000}"/>
    <cellStyle name="Normal 26 4 2 3 4 2" xfId="18870" xr:uid="{00000000-0005-0000-0000-00005B490000}"/>
    <cellStyle name="Normal 26 4 2 3 5" xfId="18871" xr:uid="{00000000-0005-0000-0000-00005C490000}"/>
    <cellStyle name="Normal 26 4 2 3 6" xfId="18872" xr:uid="{00000000-0005-0000-0000-00005D490000}"/>
    <cellStyle name="Normal 26 4 2 4" xfId="18873" xr:uid="{00000000-0005-0000-0000-00005E490000}"/>
    <cellStyle name="Normal 26 4 2 4 2" xfId="18874" xr:uid="{00000000-0005-0000-0000-00005F490000}"/>
    <cellStyle name="Normal 26 4 2 4 2 2" xfId="18875" xr:uid="{00000000-0005-0000-0000-000060490000}"/>
    <cellStyle name="Normal 26 4 2 4 2 2 2" xfId="18876" xr:uid="{00000000-0005-0000-0000-000061490000}"/>
    <cellStyle name="Normal 26 4 2 4 2 3" xfId="18877" xr:uid="{00000000-0005-0000-0000-000062490000}"/>
    <cellStyle name="Normal 26 4 2 4 3" xfId="18878" xr:uid="{00000000-0005-0000-0000-000063490000}"/>
    <cellStyle name="Normal 26 4 2 4 3 2" xfId="18879" xr:uid="{00000000-0005-0000-0000-000064490000}"/>
    <cellStyle name="Normal 26 4 2 4 4" xfId="18880" xr:uid="{00000000-0005-0000-0000-000065490000}"/>
    <cellStyle name="Normal 26 4 2 5" xfId="18881" xr:uid="{00000000-0005-0000-0000-000066490000}"/>
    <cellStyle name="Normal 26 4 2 5 2" xfId="18882" xr:uid="{00000000-0005-0000-0000-000067490000}"/>
    <cellStyle name="Normal 26 4 2 5 2 2" xfId="18883" xr:uid="{00000000-0005-0000-0000-000068490000}"/>
    <cellStyle name="Normal 26 4 2 5 3" xfId="18884" xr:uid="{00000000-0005-0000-0000-000069490000}"/>
    <cellStyle name="Normal 26 4 2 6" xfId="18885" xr:uid="{00000000-0005-0000-0000-00006A490000}"/>
    <cellStyle name="Normal 26 4 2 6 2" xfId="18886" xr:uid="{00000000-0005-0000-0000-00006B490000}"/>
    <cellStyle name="Normal 26 4 2 7" xfId="18887" xr:uid="{00000000-0005-0000-0000-00006C490000}"/>
    <cellStyle name="Normal 26 4 2 8" xfId="18888" xr:uid="{00000000-0005-0000-0000-00006D490000}"/>
    <cellStyle name="Normal 26 4 3" xfId="18889" xr:uid="{00000000-0005-0000-0000-00006E490000}"/>
    <cellStyle name="Normal 26 4 3 2" xfId="18890" xr:uid="{00000000-0005-0000-0000-00006F490000}"/>
    <cellStyle name="Normal 26 4 3 2 2" xfId="18891" xr:uid="{00000000-0005-0000-0000-000070490000}"/>
    <cellStyle name="Normal 26 4 3 2 2 2" xfId="18892" xr:uid="{00000000-0005-0000-0000-000071490000}"/>
    <cellStyle name="Normal 26 4 3 2 2 2 2" xfId="18893" xr:uid="{00000000-0005-0000-0000-000072490000}"/>
    <cellStyle name="Normal 26 4 3 2 2 2 2 2" xfId="18894" xr:uid="{00000000-0005-0000-0000-000073490000}"/>
    <cellStyle name="Normal 26 4 3 2 2 2 3" xfId="18895" xr:uid="{00000000-0005-0000-0000-000074490000}"/>
    <cellStyle name="Normal 26 4 3 2 2 3" xfId="18896" xr:uid="{00000000-0005-0000-0000-000075490000}"/>
    <cellStyle name="Normal 26 4 3 2 2 3 2" xfId="18897" xr:uid="{00000000-0005-0000-0000-000076490000}"/>
    <cellStyle name="Normal 26 4 3 2 2 4" xfId="18898" xr:uid="{00000000-0005-0000-0000-000077490000}"/>
    <cellStyle name="Normal 26 4 3 2 3" xfId="18899" xr:uid="{00000000-0005-0000-0000-000078490000}"/>
    <cellStyle name="Normal 26 4 3 2 3 2" xfId="18900" xr:uid="{00000000-0005-0000-0000-000079490000}"/>
    <cellStyle name="Normal 26 4 3 2 3 2 2" xfId="18901" xr:uid="{00000000-0005-0000-0000-00007A490000}"/>
    <cellStyle name="Normal 26 4 3 2 3 3" xfId="18902" xr:uid="{00000000-0005-0000-0000-00007B490000}"/>
    <cellStyle name="Normal 26 4 3 2 4" xfId="18903" xr:uid="{00000000-0005-0000-0000-00007C490000}"/>
    <cellStyle name="Normal 26 4 3 2 4 2" xfId="18904" xr:uid="{00000000-0005-0000-0000-00007D490000}"/>
    <cellStyle name="Normal 26 4 3 2 5" xfId="18905" xr:uid="{00000000-0005-0000-0000-00007E490000}"/>
    <cellStyle name="Normal 26 4 3 2 6" xfId="18906" xr:uid="{00000000-0005-0000-0000-00007F490000}"/>
    <cellStyle name="Normal 26 4 3 3" xfId="18907" xr:uid="{00000000-0005-0000-0000-000080490000}"/>
    <cellStyle name="Normal 26 4 3 3 2" xfId="18908" xr:uid="{00000000-0005-0000-0000-000081490000}"/>
    <cellStyle name="Normal 26 4 3 3 2 2" xfId="18909" xr:uid="{00000000-0005-0000-0000-000082490000}"/>
    <cellStyle name="Normal 26 4 3 3 2 2 2" xfId="18910" xr:uid="{00000000-0005-0000-0000-000083490000}"/>
    <cellStyle name="Normal 26 4 3 3 2 3" xfId="18911" xr:uid="{00000000-0005-0000-0000-000084490000}"/>
    <cellStyle name="Normal 26 4 3 3 3" xfId="18912" xr:uid="{00000000-0005-0000-0000-000085490000}"/>
    <cellStyle name="Normal 26 4 3 3 3 2" xfId="18913" xr:uid="{00000000-0005-0000-0000-000086490000}"/>
    <cellStyle name="Normal 26 4 3 3 4" xfId="18914" xr:uid="{00000000-0005-0000-0000-000087490000}"/>
    <cellStyle name="Normal 26 4 3 4" xfId="18915" xr:uid="{00000000-0005-0000-0000-000088490000}"/>
    <cellStyle name="Normal 26 4 3 4 2" xfId="18916" xr:uid="{00000000-0005-0000-0000-000089490000}"/>
    <cellStyle name="Normal 26 4 3 4 2 2" xfId="18917" xr:uid="{00000000-0005-0000-0000-00008A490000}"/>
    <cellStyle name="Normal 26 4 3 4 3" xfId="18918" xr:uid="{00000000-0005-0000-0000-00008B490000}"/>
    <cellStyle name="Normal 26 4 3 5" xfId="18919" xr:uid="{00000000-0005-0000-0000-00008C490000}"/>
    <cellStyle name="Normal 26 4 3 5 2" xfId="18920" xr:uid="{00000000-0005-0000-0000-00008D490000}"/>
    <cellStyle name="Normal 26 4 3 6" xfId="18921" xr:uid="{00000000-0005-0000-0000-00008E490000}"/>
    <cellStyle name="Normal 26 4 3 7" xfId="18922" xr:uid="{00000000-0005-0000-0000-00008F490000}"/>
    <cellStyle name="Normal 26 4 4" xfId="18923" xr:uid="{00000000-0005-0000-0000-000090490000}"/>
    <cellStyle name="Normal 26 4 4 2" xfId="18924" xr:uid="{00000000-0005-0000-0000-000091490000}"/>
    <cellStyle name="Normal 26 4 4 2 2" xfId="18925" xr:uid="{00000000-0005-0000-0000-000092490000}"/>
    <cellStyle name="Normal 26 4 4 2 2 2" xfId="18926" xr:uid="{00000000-0005-0000-0000-000093490000}"/>
    <cellStyle name="Normal 26 4 4 2 2 2 2" xfId="18927" xr:uid="{00000000-0005-0000-0000-000094490000}"/>
    <cellStyle name="Normal 26 4 4 2 2 3" xfId="18928" xr:uid="{00000000-0005-0000-0000-000095490000}"/>
    <cellStyle name="Normal 26 4 4 2 3" xfId="18929" xr:uid="{00000000-0005-0000-0000-000096490000}"/>
    <cellStyle name="Normal 26 4 4 2 3 2" xfId="18930" xr:uid="{00000000-0005-0000-0000-000097490000}"/>
    <cellStyle name="Normal 26 4 4 2 4" xfId="18931" xr:uid="{00000000-0005-0000-0000-000098490000}"/>
    <cellStyle name="Normal 26 4 4 3" xfId="18932" xr:uid="{00000000-0005-0000-0000-000099490000}"/>
    <cellStyle name="Normal 26 4 4 3 2" xfId="18933" xr:uid="{00000000-0005-0000-0000-00009A490000}"/>
    <cellStyle name="Normal 26 4 4 3 2 2" xfId="18934" xr:uid="{00000000-0005-0000-0000-00009B490000}"/>
    <cellStyle name="Normal 26 4 4 3 3" xfId="18935" xr:uid="{00000000-0005-0000-0000-00009C490000}"/>
    <cellStyle name="Normal 26 4 4 4" xfId="18936" xr:uid="{00000000-0005-0000-0000-00009D490000}"/>
    <cellStyle name="Normal 26 4 4 4 2" xfId="18937" xr:uid="{00000000-0005-0000-0000-00009E490000}"/>
    <cellStyle name="Normal 26 4 4 5" xfId="18938" xr:uid="{00000000-0005-0000-0000-00009F490000}"/>
    <cellStyle name="Normal 26 4 4 6" xfId="18939" xr:uid="{00000000-0005-0000-0000-0000A0490000}"/>
    <cellStyle name="Normal 26 4 5" xfId="18940" xr:uid="{00000000-0005-0000-0000-0000A1490000}"/>
    <cellStyle name="Normal 26 4 5 2" xfId="18941" xr:uid="{00000000-0005-0000-0000-0000A2490000}"/>
    <cellStyle name="Normal 26 4 5 2 2" xfId="18942" xr:uid="{00000000-0005-0000-0000-0000A3490000}"/>
    <cellStyle name="Normal 26 4 5 2 2 2" xfId="18943" xr:uid="{00000000-0005-0000-0000-0000A4490000}"/>
    <cellStyle name="Normal 26 4 5 2 3" xfId="18944" xr:uid="{00000000-0005-0000-0000-0000A5490000}"/>
    <cellStyle name="Normal 26 4 5 3" xfId="18945" xr:uid="{00000000-0005-0000-0000-0000A6490000}"/>
    <cellStyle name="Normal 26 4 5 3 2" xfId="18946" xr:uid="{00000000-0005-0000-0000-0000A7490000}"/>
    <cellStyle name="Normal 26 4 5 4" xfId="18947" xr:uid="{00000000-0005-0000-0000-0000A8490000}"/>
    <cellStyle name="Normal 26 4 6" xfId="18948" xr:uid="{00000000-0005-0000-0000-0000A9490000}"/>
    <cellStyle name="Normal 26 4 6 2" xfId="18949" xr:uid="{00000000-0005-0000-0000-0000AA490000}"/>
    <cellStyle name="Normal 26 4 6 2 2" xfId="18950" xr:uid="{00000000-0005-0000-0000-0000AB490000}"/>
    <cellStyle name="Normal 26 4 6 3" xfId="18951" xr:uid="{00000000-0005-0000-0000-0000AC490000}"/>
    <cellStyle name="Normal 26 4 7" xfId="18952" xr:uid="{00000000-0005-0000-0000-0000AD490000}"/>
    <cellStyle name="Normal 26 4 7 2" xfId="18953" xr:uid="{00000000-0005-0000-0000-0000AE490000}"/>
    <cellStyle name="Normal 26 4 8" xfId="18954" xr:uid="{00000000-0005-0000-0000-0000AF490000}"/>
    <cellStyle name="Normal 26 4 9" xfId="18955" xr:uid="{00000000-0005-0000-0000-0000B0490000}"/>
    <cellStyle name="Normal 26 5" xfId="18956" xr:uid="{00000000-0005-0000-0000-0000B1490000}"/>
    <cellStyle name="Normal 26 5 2" xfId="18957" xr:uid="{00000000-0005-0000-0000-0000B2490000}"/>
    <cellStyle name="Normal 26 5 2 2" xfId="18958" xr:uid="{00000000-0005-0000-0000-0000B3490000}"/>
    <cellStyle name="Normal 26 5 2 2 2" xfId="18959" xr:uid="{00000000-0005-0000-0000-0000B4490000}"/>
    <cellStyle name="Normal 26 5 2 2 2 2" xfId="18960" xr:uid="{00000000-0005-0000-0000-0000B5490000}"/>
    <cellStyle name="Normal 26 5 2 2 2 2 2" xfId="18961" xr:uid="{00000000-0005-0000-0000-0000B6490000}"/>
    <cellStyle name="Normal 26 5 2 2 2 2 2 2" xfId="18962" xr:uid="{00000000-0005-0000-0000-0000B7490000}"/>
    <cellStyle name="Normal 26 5 2 2 2 2 3" xfId="18963" xr:uid="{00000000-0005-0000-0000-0000B8490000}"/>
    <cellStyle name="Normal 26 5 2 2 2 3" xfId="18964" xr:uid="{00000000-0005-0000-0000-0000B9490000}"/>
    <cellStyle name="Normal 26 5 2 2 2 3 2" xfId="18965" xr:uid="{00000000-0005-0000-0000-0000BA490000}"/>
    <cellStyle name="Normal 26 5 2 2 2 4" xfId="18966" xr:uid="{00000000-0005-0000-0000-0000BB490000}"/>
    <cellStyle name="Normal 26 5 2 2 3" xfId="18967" xr:uid="{00000000-0005-0000-0000-0000BC490000}"/>
    <cellStyle name="Normal 26 5 2 2 3 2" xfId="18968" xr:uid="{00000000-0005-0000-0000-0000BD490000}"/>
    <cellStyle name="Normal 26 5 2 2 3 2 2" xfId="18969" xr:uid="{00000000-0005-0000-0000-0000BE490000}"/>
    <cellStyle name="Normal 26 5 2 2 3 3" xfId="18970" xr:uid="{00000000-0005-0000-0000-0000BF490000}"/>
    <cellStyle name="Normal 26 5 2 2 4" xfId="18971" xr:uid="{00000000-0005-0000-0000-0000C0490000}"/>
    <cellStyle name="Normal 26 5 2 2 4 2" xfId="18972" xr:uid="{00000000-0005-0000-0000-0000C1490000}"/>
    <cellStyle name="Normal 26 5 2 2 5" xfId="18973" xr:uid="{00000000-0005-0000-0000-0000C2490000}"/>
    <cellStyle name="Normal 26 5 2 2 6" xfId="18974" xr:uid="{00000000-0005-0000-0000-0000C3490000}"/>
    <cellStyle name="Normal 26 5 2 3" xfId="18975" xr:uid="{00000000-0005-0000-0000-0000C4490000}"/>
    <cellStyle name="Normal 26 5 2 3 2" xfId="18976" xr:uid="{00000000-0005-0000-0000-0000C5490000}"/>
    <cellStyle name="Normal 26 5 2 3 2 2" xfId="18977" xr:uid="{00000000-0005-0000-0000-0000C6490000}"/>
    <cellStyle name="Normal 26 5 2 3 2 2 2" xfId="18978" xr:uid="{00000000-0005-0000-0000-0000C7490000}"/>
    <cellStyle name="Normal 26 5 2 3 2 3" xfId="18979" xr:uid="{00000000-0005-0000-0000-0000C8490000}"/>
    <cellStyle name="Normal 26 5 2 3 3" xfId="18980" xr:uid="{00000000-0005-0000-0000-0000C9490000}"/>
    <cellStyle name="Normal 26 5 2 3 3 2" xfId="18981" xr:uid="{00000000-0005-0000-0000-0000CA490000}"/>
    <cellStyle name="Normal 26 5 2 3 4" xfId="18982" xr:uid="{00000000-0005-0000-0000-0000CB490000}"/>
    <cellStyle name="Normal 26 5 2 4" xfId="18983" xr:uid="{00000000-0005-0000-0000-0000CC490000}"/>
    <cellStyle name="Normal 26 5 2 4 2" xfId="18984" xr:uid="{00000000-0005-0000-0000-0000CD490000}"/>
    <cellStyle name="Normal 26 5 2 4 2 2" xfId="18985" xr:uid="{00000000-0005-0000-0000-0000CE490000}"/>
    <cellStyle name="Normal 26 5 2 4 3" xfId="18986" xr:uid="{00000000-0005-0000-0000-0000CF490000}"/>
    <cellStyle name="Normal 26 5 2 5" xfId="18987" xr:uid="{00000000-0005-0000-0000-0000D0490000}"/>
    <cellStyle name="Normal 26 5 2 5 2" xfId="18988" xr:uid="{00000000-0005-0000-0000-0000D1490000}"/>
    <cellStyle name="Normal 26 5 2 6" xfId="18989" xr:uid="{00000000-0005-0000-0000-0000D2490000}"/>
    <cellStyle name="Normal 26 5 2 7" xfId="18990" xr:uid="{00000000-0005-0000-0000-0000D3490000}"/>
    <cellStyle name="Normal 26 5 3" xfId="18991" xr:uid="{00000000-0005-0000-0000-0000D4490000}"/>
    <cellStyle name="Normal 26 5 3 2" xfId="18992" xr:uid="{00000000-0005-0000-0000-0000D5490000}"/>
    <cellStyle name="Normal 26 5 3 2 2" xfId="18993" xr:uid="{00000000-0005-0000-0000-0000D6490000}"/>
    <cellStyle name="Normal 26 5 3 2 2 2" xfId="18994" xr:uid="{00000000-0005-0000-0000-0000D7490000}"/>
    <cellStyle name="Normal 26 5 3 2 2 2 2" xfId="18995" xr:uid="{00000000-0005-0000-0000-0000D8490000}"/>
    <cellStyle name="Normal 26 5 3 2 2 3" xfId="18996" xr:uid="{00000000-0005-0000-0000-0000D9490000}"/>
    <cellStyle name="Normal 26 5 3 2 3" xfId="18997" xr:uid="{00000000-0005-0000-0000-0000DA490000}"/>
    <cellStyle name="Normal 26 5 3 2 3 2" xfId="18998" xr:uid="{00000000-0005-0000-0000-0000DB490000}"/>
    <cellStyle name="Normal 26 5 3 2 4" xfId="18999" xr:uid="{00000000-0005-0000-0000-0000DC490000}"/>
    <cellStyle name="Normal 26 5 3 3" xfId="19000" xr:uid="{00000000-0005-0000-0000-0000DD490000}"/>
    <cellStyle name="Normal 26 5 3 3 2" xfId="19001" xr:uid="{00000000-0005-0000-0000-0000DE490000}"/>
    <cellStyle name="Normal 26 5 3 3 2 2" xfId="19002" xr:uid="{00000000-0005-0000-0000-0000DF490000}"/>
    <cellStyle name="Normal 26 5 3 3 3" xfId="19003" xr:uid="{00000000-0005-0000-0000-0000E0490000}"/>
    <cellStyle name="Normal 26 5 3 4" xfId="19004" xr:uid="{00000000-0005-0000-0000-0000E1490000}"/>
    <cellStyle name="Normal 26 5 3 4 2" xfId="19005" xr:uid="{00000000-0005-0000-0000-0000E2490000}"/>
    <cellStyle name="Normal 26 5 3 5" xfId="19006" xr:uid="{00000000-0005-0000-0000-0000E3490000}"/>
    <cellStyle name="Normal 26 5 3 6" xfId="19007" xr:uid="{00000000-0005-0000-0000-0000E4490000}"/>
    <cellStyle name="Normal 26 5 4" xfId="19008" xr:uid="{00000000-0005-0000-0000-0000E5490000}"/>
    <cellStyle name="Normal 26 5 4 2" xfId="19009" xr:uid="{00000000-0005-0000-0000-0000E6490000}"/>
    <cellStyle name="Normal 26 5 4 2 2" xfId="19010" xr:uid="{00000000-0005-0000-0000-0000E7490000}"/>
    <cellStyle name="Normal 26 5 4 2 2 2" xfId="19011" xr:uid="{00000000-0005-0000-0000-0000E8490000}"/>
    <cellStyle name="Normal 26 5 4 2 3" xfId="19012" xr:uid="{00000000-0005-0000-0000-0000E9490000}"/>
    <cellStyle name="Normal 26 5 4 3" xfId="19013" xr:uid="{00000000-0005-0000-0000-0000EA490000}"/>
    <cellStyle name="Normal 26 5 4 3 2" xfId="19014" xr:uid="{00000000-0005-0000-0000-0000EB490000}"/>
    <cellStyle name="Normal 26 5 4 4" xfId="19015" xr:uid="{00000000-0005-0000-0000-0000EC490000}"/>
    <cellStyle name="Normal 26 5 5" xfId="19016" xr:uid="{00000000-0005-0000-0000-0000ED490000}"/>
    <cellStyle name="Normal 26 5 5 2" xfId="19017" xr:uid="{00000000-0005-0000-0000-0000EE490000}"/>
    <cellStyle name="Normal 26 5 5 2 2" xfId="19018" xr:uid="{00000000-0005-0000-0000-0000EF490000}"/>
    <cellStyle name="Normal 26 5 5 3" xfId="19019" xr:uid="{00000000-0005-0000-0000-0000F0490000}"/>
    <cellStyle name="Normal 26 5 6" xfId="19020" xr:uid="{00000000-0005-0000-0000-0000F1490000}"/>
    <cellStyle name="Normal 26 5 6 2" xfId="19021" xr:uid="{00000000-0005-0000-0000-0000F2490000}"/>
    <cellStyle name="Normal 26 5 7" xfId="19022" xr:uid="{00000000-0005-0000-0000-0000F3490000}"/>
    <cellStyle name="Normal 26 5 8" xfId="19023" xr:uid="{00000000-0005-0000-0000-0000F4490000}"/>
    <cellStyle name="Normal 26 6" xfId="19024" xr:uid="{00000000-0005-0000-0000-0000F5490000}"/>
    <cellStyle name="Normal 26 6 2" xfId="19025" xr:uid="{00000000-0005-0000-0000-0000F6490000}"/>
    <cellStyle name="Normal 26 6 2 2" xfId="19026" xr:uid="{00000000-0005-0000-0000-0000F7490000}"/>
    <cellStyle name="Normal 26 6 2 2 2" xfId="19027" xr:uid="{00000000-0005-0000-0000-0000F8490000}"/>
    <cellStyle name="Normal 26 6 2 2 2 2" xfId="19028" xr:uid="{00000000-0005-0000-0000-0000F9490000}"/>
    <cellStyle name="Normal 26 6 2 2 2 2 2" xfId="19029" xr:uid="{00000000-0005-0000-0000-0000FA490000}"/>
    <cellStyle name="Normal 26 6 2 2 2 3" xfId="19030" xr:uid="{00000000-0005-0000-0000-0000FB490000}"/>
    <cellStyle name="Normal 26 6 2 2 3" xfId="19031" xr:uid="{00000000-0005-0000-0000-0000FC490000}"/>
    <cellStyle name="Normal 26 6 2 2 3 2" xfId="19032" xr:uid="{00000000-0005-0000-0000-0000FD490000}"/>
    <cellStyle name="Normal 26 6 2 2 4" xfId="19033" xr:uid="{00000000-0005-0000-0000-0000FE490000}"/>
    <cellStyle name="Normal 26 6 2 3" xfId="19034" xr:uid="{00000000-0005-0000-0000-0000FF490000}"/>
    <cellStyle name="Normal 26 6 2 3 2" xfId="19035" xr:uid="{00000000-0005-0000-0000-0000004A0000}"/>
    <cellStyle name="Normal 26 6 2 3 2 2" xfId="19036" xr:uid="{00000000-0005-0000-0000-0000014A0000}"/>
    <cellStyle name="Normal 26 6 2 3 3" xfId="19037" xr:uid="{00000000-0005-0000-0000-0000024A0000}"/>
    <cellStyle name="Normal 26 6 2 4" xfId="19038" xr:uid="{00000000-0005-0000-0000-0000034A0000}"/>
    <cellStyle name="Normal 26 6 2 4 2" xfId="19039" xr:uid="{00000000-0005-0000-0000-0000044A0000}"/>
    <cellStyle name="Normal 26 6 2 5" xfId="19040" xr:uid="{00000000-0005-0000-0000-0000054A0000}"/>
    <cellStyle name="Normal 26 6 2 6" xfId="19041" xr:uid="{00000000-0005-0000-0000-0000064A0000}"/>
    <cellStyle name="Normal 26 6 3" xfId="19042" xr:uid="{00000000-0005-0000-0000-0000074A0000}"/>
    <cellStyle name="Normal 26 6 3 2" xfId="19043" xr:uid="{00000000-0005-0000-0000-0000084A0000}"/>
    <cellStyle name="Normal 26 6 3 2 2" xfId="19044" xr:uid="{00000000-0005-0000-0000-0000094A0000}"/>
    <cellStyle name="Normal 26 6 3 2 2 2" xfId="19045" xr:uid="{00000000-0005-0000-0000-00000A4A0000}"/>
    <cellStyle name="Normal 26 6 3 2 3" xfId="19046" xr:uid="{00000000-0005-0000-0000-00000B4A0000}"/>
    <cellStyle name="Normal 26 6 3 3" xfId="19047" xr:uid="{00000000-0005-0000-0000-00000C4A0000}"/>
    <cellStyle name="Normal 26 6 3 3 2" xfId="19048" xr:uid="{00000000-0005-0000-0000-00000D4A0000}"/>
    <cellStyle name="Normal 26 6 3 4" xfId="19049" xr:uid="{00000000-0005-0000-0000-00000E4A0000}"/>
    <cellStyle name="Normal 26 6 4" xfId="19050" xr:uid="{00000000-0005-0000-0000-00000F4A0000}"/>
    <cellStyle name="Normal 26 6 4 2" xfId="19051" xr:uid="{00000000-0005-0000-0000-0000104A0000}"/>
    <cellStyle name="Normal 26 6 4 2 2" xfId="19052" xr:uid="{00000000-0005-0000-0000-0000114A0000}"/>
    <cellStyle name="Normal 26 6 4 3" xfId="19053" xr:uid="{00000000-0005-0000-0000-0000124A0000}"/>
    <cellStyle name="Normal 26 6 5" xfId="19054" xr:uid="{00000000-0005-0000-0000-0000134A0000}"/>
    <cellStyle name="Normal 26 6 5 2" xfId="19055" xr:uid="{00000000-0005-0000-0000-0000144A0000}"/>
    <cellStyle name="Normal 26 6 6" xfId="19056" xr:uid="{00000000-0005-0000-0000-0000154A0000}"/>
    <cellStyle name="Normal 26 6 7" xfId="19057" xr:uid="{00000000-0005-0000-0000-0000164A0000}"/>
    <cellStyle name="Normal 26 7" xfId="19058" xr:uid="{00000000-0005-0000-0000-0000174A0000}"/>
    <cellStyle name="Normal 26 7 2" xfId="19059" xr:uid="{00000000-0005-0000-0000-0000184A0000}"/>
    <cellStyle name="Normal 26 7 2 2" xfId="19060" xr:uid="{00000000-0005-0000-0000-0000194A0000}"/>
    <cellStyle name="Normal 26 7 2 2 2" xfId="19061" xr:uid="{00000000-0005-0000-0000-00001A4A0000}"/>
    <cellStyle name="Normal 26 7 2 2 2 2" xfId="19062" xr:uid="{00000000-0005-0000-0000-00001B4A0000}"/>
    <cellStyle name="Normal 26 7 2 2 3" xfId="19063" xr:uid="{00000000-0005-0000-0000-00001C4A0000}"/>
    <cellStyle name="Normal 26 7 2 3" xfId="19064" xr:uid="{00000000-0005-0000-0000-00001D4A0000}"/>
    <cellStyle name="Normal 26 7 2 3 2" xfId="19065" xr:uid="{00000000-0005-0000-0000-00001E4A0000}"/>
    <cellStyle name="Normal 26 7 2 4" xfId="19066" xr:uid="{00000000-0005-0000-0000-00001F4A0000}"/>
    <cellStyle name="Normal 26 7 3" xfId="19067" xr:uid="{00000000-0005-0000-0000-0000204A0000}"/>
    <cellStyle name="Normal 26 7 3 2" xfId="19068" xr:uid="{00000000-0005-0000-0000-0000214A0000}"/>
    <cellStyle name="Normal 26 7 3 2 2" xfId="19069" xr:uid="{00000000-0005-0000-0000-0000224A0000}"/>
    <cellStyle name="Normal 26 7 3 3" xfId="19070" xr:uid="{00000000-0005-0000-0000-0000234A0000}"/>
    <cellStyle name="Normal 26 7 4" xfId="19071" xr:uid="{00000000-0005-0000-0000-0000244A0000}"/>
    <cellStyle name="Normal 26 7 4 2" xfId="19072" xr:uid="{00000000-0005-0000-0000-0000254A0000}"/>
    <cellStyle name="Normal 26 7 5" xfId="19073" xr:uid="{00000000-0005-0000-0000-0000264A0000}"/>
    <cellStyle name="Normal 26 7 6" xfId="19074" xr:uid="{00000000-0005-0000-0000-0000274A0000}"/>
    <cellStyle name="Normal 26 8" xfId="19075" xr:uid="{00000000-0005-0000-0000-0000284A0000}"/>
    <cellStyle name="Normal 26 8 2" xfId="19076" xr:uid="{00000000-0005-0000-0000-0000294A0000}"/>
    <cellStyle name="Normal 26 8 2 2" xfId="19077" xr:uid="{00000000-0005-0000-0000-00002A4A0000}"/>
    <cellStyle name="Normal 26 8 2 2 2" xfId="19078" xr:uid="{00000000-0005-0000-0000-00002B4A0000}"/>
    <cellStyle name="Normal 26 8 2 3" xfId="19079" xr:uid="{00000000-0005-0000-0000-00002C4A0000}"/>
    <cellStyle name="Normal 26 8 3" xfId="19080" xr:uid="{00000000-0005-0000-0000-00002D4A0000}"/>
    <cellStyle name="Normal 26 8 3 2" xfId="19081" xr:uid="{00000000-0005-0000-0000-00002E4A0000}"/>
    <cellStyle name="Normal 26 8 4" xfId="19082" xr:uid="{00000000-0005-0000-0000-00002F4A0000}"/>
    <cellStyle name="Normal 26 9" xfId="19083" xr:uid="{00000000-0005-0000-0000-0000304A0000}"/>
    <cellStyle name="Normal 26 9 2" xfId="19084" xr:uid="{00000000-0005-0000-0000-0000314A0000}"/>
    <cellStyle name="Normal 26 9 2 2" xfId="19085" xr:uid="{00000000-0005-0000-0000-0000324A0000}"/>
    <cellStyle name="Normal 26 9 3" xfId="19086" xr:uid="{00000000-0005-0000-0000-0000334A0000}"/>
    <cellStyle name="Normal 260" xfId="19087" xr:uid="{00000000-0005-0000-0000-0000344A0000}"/>
    <cellStyle name="Normal 261" xfId="19088" xr:uid="{00000000-0005-0000-0000-0000354A0000}"/>
    <cellStyle name="Normal 262" xfId="19089" xr:uid="{00000000-0005-0000-0000-0000364A0000}"/>
    <cellStyle name="Normal 263" xfId="19090" xr:uid="{00000000-0005-0000-0000-0000374A0000}"/>
    <cellStyle name="Normal 264" xfId="19091" xr:uid="{00000000-0005-0000-0000-0000384A0000}"/>
    <cellStyle name="Normal 265" xfId="19092" xr:uid="{00000000-0005-0000-0000-0000394A0000}"/>
    <cellStyle name="Normal 266" xfId="19093" xr:uid="{00000000-0005-0000-0000-00003A4A0000}"/>
    <cellStyle name="Normal 267" xfId="19094" xr:uid="{00000000-0005-0000-0000-00003B4A0000}"/>
    <cellStyle name="Normal 268" xfId="19095" xr:uid="{00000000-0005-0000-0000-00003C4A0000}"/>
    <cellStyle name="Normal 269" xfId="19096" xr:uid="{00000000-0005-0000-0000-00003D4A0000}"/>
    <cellStyle name="Normal 27" xfId="19097" xr:uid="{00000000-0005-0000-0000-00003E4A0000}"/>
    <cellStyle name="Normal 27 10" xfId="19098" xr:uid="{00000000-0005-0000-0000-00003F4A0000}"/>
    <cellStyle name="Normal 27 10 2" xfId="19099" xr:uid="{00000000-0005-0000-0000-0000404A0000}"/>
    <cellStyle name="Normal 27 11" xfId="19100" xr:uid="{00000000-0005-0000-0000-0000414A0000}"/>
    <cellStyle name="Normal 27 12" xfId="19101" xr:uid="{00000000-0005-0000-0000-0000424A0000}"/>
    <cellStyle name="Normal 27 13" xfId="19102" xr:uid="{00000000-0005-0000-0000-0000434A0000}"/>
    <cellStyle name="Normal 27 2" xfId="19103" xr:uid="{00000000-0005-0000-0000-0000444A0000}"/>
    <cellStyle name="Normal 27 2 10" xfId="19104" xr:uid="{00000000-0005-0000-0000-0000454A0000}"/>
    <cellStyle name="Normal 27 2 11" xfId="19105" xr:uid="{00000000-0005-0000-0000-0000464A0000}"/>
    <cellStyle name="Normal 27 2 2" xfId="19106" xr:uid="{00000000-0005-0000-0000-0000474A0000}"/>
    <cellStyle name="Normal 27 2 2 2" xfId="19107" xr:uid="{00000000-0005-0000-0000-0000484A0000}"/>
    <cellStyle name="Normal 27 2 2 2 2" xfId="19108" xr:uid="{00000000-0005-0000-0000-0000494A0000}"/>
    <cellStyle name="Normal 27 2 2 2 2 2" xfId="19109" xr:uid="{00000000-0005-0000-0000-00004A4A0000}"/>
    <cellStyle name="Normal 27 2 2 2 2 2 2" xfId="19110" xr:uid="{00000000-0005-0000-0000-00004B4A0000}"/>
    <cellStyle name="Normal 27 2 2 2 2 2 2 2" xfId="19111" xr:uid="{00000000-0005-0000-0000-00004C4A0000}"/>
    <cellStyle name="Normal 27 2 2 2 2 2 2 2 2" xfId="19112" xr:uid="{00000000-0005-0000-0000-00004D4A0000}"/>
    <cellStyle name="Normal 27 2 2 2 2 2 2 2 2 2" xfId="19113" xr:uid="{00000000-0005-0000-0000-00004E4A0000}"/>
    <cellStyle name="Normal 27 2 2 2 2 2 2 2 3" xfId="19114" xr:uid="{00000000-0005-0000-0000-00004F4A0000}"/>
    <cellStyle name="Normal 27 2 2 2 2 2 2 3" xfId="19115" xr:uid="{00000000-0005-0000-0000-0000504A0000}"/>
    <cellStyle name="Normal 27 2 2 2 2 2 2 3 2" xfId="19116" xr:uid="{00000000-0005-0000-0000-0000514A0000}"/>
    <cellStyle name="Normal 27 2 2 2 2 2 2 4" xfId="19117" xr:uid="{00000000-0005-0000-0000-0000524A0000}"/>
    <cellStyle name="Normal 27 2 2 2 2 2 3" xfId="19118" xr:uid="{00000000-0005-0000-0000-0000534A0000}"/>
    <cellStyle name="Normal 27 2 2 2 2 2 3 2" xfId="19119" xr:uid="{00000000-0005-0000-0000-0000544A0000}"/>
    <cellStyle name="Normal 27 2 2 2 2 2 3 2 2" xfId="19120" xr:uid="{00000000-0005-0000-0000-0000554A0000}"/>
    <cellStyle name="Normal 27 2 2 2 2 2 3 3" xfId="19121" xr:uid="{00000000-0005-0000-0000-0000564A0000}"/>
    <cellStyle name="Normal 27 2 2 2 2 2 4" xfId="19122" xr:uid="{00000000-0005-0000-0000-0000574A0000}"/>
    <cellStyle name="Normal 27 2 2 2 2 2 4 2" xfId="19123" xr:uid="{00000000-0005-0000-0000-0000584A0000}"/>
    <cellStyle name="Normal 27 2 2 2 2 2 5" xfId="19124" xr:uid="{00000000-0005-0000-0000-0000594A0000}"/>
    <cellStyle name="Normal 27 2 2 2 2 2 6" xfId="19125" xr:uid="{00000000-0005-0000-0000-00005A4A0000}"/>
    <cellStyle name="Normal 27 2 2 2 2 3" xfId="19126" xr:uid="{00000000-0005-0000-0000-00005B4A0000}"/>
    <cellStyle name="Normal 27 2 2 2 2 3 2" xfId="19127" xr:uid="{00000000-0005-0000-0000-00005C4A0000}"/>
    <cellStyle name="Normal 27 2 2 2 2 3 2 2" xfId="19128" xr:uid="{00000000-0005-0000-0000-00005D4A0000}"/>
    <cellStyle name="Normal 27 2 2 2 2 3 2 2 2" xfId="19129" xr:uid="{00000000-0005-0000-0000-00005E4A0000}"/>
    <cellStyle name="Normal 27 2 2 2 2 3 2 3" xfId="19130" xr:uid="{00000000-0005-0000-0000-00005F4A0000}"/>
    <cellStyle name="Normal 27 2 2 2 2 3 3" xfId="19131" xr:uid="{00000000-0005-0000-0000-0000604A0000}"/>
    <cellStyle name="Normal 27 2 2 2 2 3 3 2" xfId="19132" xr:uid="{00000000-0005-0000-0000-0000614A0000}"/>
    <cellStyle name="Normal 27 2 2 2 2 3 4" xfId="19133" xr:uid="{00000000-0005-0000-0000-0000624A0000}"/>
    <cellStyle name="Normal 27 2 2 2 2 4" xfId="19134" xr:uid="{00000000-0005-0000-0000-0000634A0000}"/>
    <cellStyle name="Normal 27 2 2 2 2 4 2" xfId="19135" xr:uid="{00000000-0005-0000-0000-0000644A0000}"/>
    <cellStyle name="Normal 27 2 2 2 2 4 2 2" xfId="19136" xr:uid="{00000000-0005-0000-0000-0000654A0000}"/>
    <cellStyle name="Normal 27 2 2 2 2 4 3" xfId="19137" xr:uid="{00000000-0005-0000-0000-0000664A0000}"/>
    <cellStyle name="Normal 27 2 2 2 2 5" xfId="19138" xr:uid="{00000000-0005-0000-0000-0000674A0000}"/>
    <cellStyle name="Normal 27 2 2 2 2 5 2" xfId="19139" xr:uid="{00000000-0005-0000-0000-0000684A0000}"/>
    <cellStyle name="Normal 27 2 2 2 2 6" xfId="19140" xr:uid="{00000000-0005-0000-0000-0000694A0000}"/>
    <cellStyle name="Normal 27 2 2 2 2 7" xfId="19141" xr:uid="{00000000-0005-0000-0000-00006A4A0000}"/>
    <cellStyle name="Normal 27 2 2 2 3" xfId="19142" xr:uid="{00000000-0005-0000-0000-00006B4A0000}"/>
    <cellStyle name="Normal 27 2 2 2 3 2" xfId="19143" xr:uid="{00000000-0005-0000-0000-00006C4A0000}"/>
    <cellStyle name="Normal 27 2 2 2 3 2 2" xfId="19144" xr:uid="{00000000-0005-0000-0000-00006D4A0000}"/>
    <cellStyle name="Normal 27 2 2 2 3 2 2 2" xfId="19145" xr:uid="{00000000-0005-0000-0000-00006E4A0000}"/>
    <cellStyle name="Normal 27 2 2 2 3 2 2 2 2" xfId="19146" xr:uid="{00000000-0005-0000-0000-00006F4A0000}"/>
    <cellStyle name="Normal 27 2 2 2 3 2 2 3" xfId="19147" xr:uid="{00000000-0005-0000-0000-0000704A0000}"/>
    <cellStyle name="Normal 27 2 2 2 3 2 3" xfId="19148" xr:uid="{00000000-0005-0000-0000-0000714A0000}"/>
    <cellStyle name="Normal 27 2 2 2 3 2 3 2" xfId="19149" xr:uid="{00000000-0005-0000-0000-0000724A0000}"/>
    <cellStyle name="Normal 27 2 2 2 3 2 4" xfId="19150" xr:uid="{00000000-0005-0000-0000-0000734A0000}"/>
    <cellStyle name="Normal 27 2 2 2 3 3" xfId="19151" xr:uid="{00000000-0005-0000-0000-0000744A0000}"/>
    <cellStyle name="Normal 27 2 2 2 3 3 2" xfId="19152" xr:uid="{00000000-0005-0000-0000-0000754A0000}"/>
    <cellStyle name="Normal 27 2 2 2 3 3 2 2" xfId="19153" xr:uid="{00000000-0005-0000-0000-0000764A0000}"/>
    <cellStyle name="Normal 27 2 2 2 3 3 3" xfId="19154" xr:uid="{00000000-0005-0000-0000-0000774A0000}"/>
    <cellStyle name="Normal 27 2 2 2 3 4" xfId="19155" xr:uid="{00000000-0005-0000-0000-0000784A0000}"/>
    <cellStyle name="Normal 27 2 2 2 3 4 2" xfId="19156" xr:uid="{00000000-0005-0000-0000-0000794A0000}"/>
    <cellStyle name="Normal 27 2 2 2 3 5" xfId="19157" xr:uid="{00000000-0005-0000-0000-00007A4A0000}"/>
    <cellStyle name="Normal 27 2 2 2 3 6" xfId="19158" xr:uid="{00000000-0005-0000-0000-00007B4A0000}"/>
    <cellStyle name="Normal 27 2 2 2 4" xfId="19159" xr:uid="{00000000-0005-0000-0000-00007C4A0000}"/>
    <cellStyle name="Normal 27 2 2 2 4 2" xfId="19160" xr:uid="{00000000-0005-0000-0000-00007D4A0000}"/>
    <cellStyle name="Normal 27 2 2 2 4 2 2" xfId="19161" xr:uid="{00000000-0005-0000-0000-00007E4A0000}"/>
    <cellStyle name="Normal 27 2 2 2 4 2 2 2" xfId="19162" xr:uid="{00000000-0005-0000-0000-00007F4A0000}"/>
    <cellStyle name="Normal 27 2 2 2 4 2 3" xfId="19163" xr:uid="{00000000-0005-0000-0000-0000804A0000}"/>
    <cellStyle name="Normal 27 2 2 2 4 3" xfId="19164" xr:uid="{00000000-0005-0000-0000-0000814A0000}"/>
    <cellStyle name="Normal 27 2 2 2 4 3 2" xfId="19165" xr:uid="{00000000-0005-0000-0000-0000824A0000}"/>
    <cellStyle name="Normal 27 2 2 2 4 4" xfId="19166" xr:uid="{00000000-0005-0000-0000-0000834A0000}"/>
    <cellStyle name="Normal 27 2 2 2 5" xfId="19167" xr:uid="{00000000-0005-0000-0000-0000844A0000}"/>
    <cellStyle name="Normal 27 2 2 2 5 2" xfId="19168" xr:uid="{00000000-0005-0000-0000-0000854A0000}"/>
    <cellStyle name="Normal 27 2 2 2 5 2 2" xfId="19169" xr:uid="{00000000-0005-0000-0000-0000864A0000}"/>
    <cellStyle name="Normal 27 2 2 2 5 3" xfId="19170" xr:uid="{00000000-0005-0000-0000-0000874A0000}"/>
    <cellStyle name="Normal 27 2 2 2 6" xfId="19171" xr:uid="{00000000-0005-0000-0000-0000884A0000}"/>
    <cellStyle name="Normal 27 2 2 2 6 2" xfId="19172" xr:uid="{00000000-0005-0000-0000-0000894A0000}"/>
    <cellStyle name="Normal 27 2 2 2 7" xfId="19173" xr:uid="{00000000-0005-0000-0000-00008A4A0000}"/>
    <cellStyle name="Normal 27 2 2 2 8" xfId="19174" xr:uid="{00000000-0005-0000-0000-00008B4A0000}"/>
    <cellStyle name="Normal 27 2 2 3" xfId="19175" xr:uid="{00000000-0005-0000-0000-00008C4A0000}"/>
    <cellStyle name="Normal 27 2 2 3 2" xfId="19176" xr:uid="{00000000-0005-0000-0000-00008D4A0000}"/>
    <cellStyle name="Normal 27 2 2 3 2 2" xfId="19177" xr:uid="{00000000-0005-0000-0000-00008E4A0000}"/>
    <cellStyle name="Normal 27 2 2 3 2 2 2" xfId="19178" xr:uid="{00000000-0005-0000-0000-00008F4A0000}"/>
    <cellStyle name="Normal 27 2 2 3 2 2 2 2" xfId="19179" xr:uid="{00000000-0005-0000-0000-0000904A0000}"/>
    <cellStyle name="Normal 27 2 2 3 2 2 2 2 2" xfId="19180" xr:uid="{00000000-0005-0000-0000-0000914A0000}"/>
    <cellStyle name="Normal 27 2 2 3 2 2 2 3" xfId="19181" xr:uid="{00000000-0005-0000-0000-0000924A0000}"/>
    <cellStyle name="Normal 27 2 2 3 2 2 3" xfId="19182" xr:uid="{00000000-0005-0000-0000-0000934A0000}"/>
    <cellStyle name="Normal 27 2 2 3 2 2 3 2" xfId="19183" xr:uid="{00000000-0005-0000-0000-0000944A0000}"/>
    <cellStyle name="Normal 27 2 2 3 2 2 4" xfId="19184" xr:uid="{00000000-0005-0000-0000-0000954A0000}"/>
    <cellStyle name="Normal 27 2 2 3 2 3" xfId="19185" xr:uid="{00000000-0005-0000-0000-0000964A0000}"/>
    <cellStyle name="Normal 27 2 2 3 2 3 2" xfId="19186" xr:uid="{00000000-0005-0000-0000-0000974A0000}"/>
    <cellStyle name="Normal 27 2 2 3 2 3 2 2" xfId="19187" xr:uid="{00000000-0005-0000-0000-0000984A0000}"/>
    <cellStyle name="Normal 27 2 2 3 2 3 3" xfId="19188" xr:uid="{00000000-0005-0000-0000-0000994A0000}"/>
    <cellStyle name="Normal 27 2 2 3 2 4" xfId="19189" xr:uid="{00000000-0005-0000-0000-00009A4A0000}"/>
    <cellStyle name="Normal 27 2 2 3 2 4 2" xfId="19190" xr:uid="{00000000-0005-0000-0000-00009B4A0000}"/>
    <cellStyle name="Normal 27 2 2 3 2 5" xfId="19191" xr:uid="{00000000-0005-0000-0000-00009C4A0000}"/>
    <cellStyle name="Normal 27 2 2 3 2 6" xfId="19192" xr:uid="{00000000-0005-0000-0000-00009D4A0000}"/>
    <cellStyle name="Normal 27 2 2 3 3" xfId="19193" xr:uid="{00000000-0005-0000-0000-00009E4A0000}"/>
    <cellStyle name="Normal 27 2 2 3 3 2" xfId="19194" xr:uid="{00000000-0005-0000-0000-00009F4A0000}"/>
    <cellStyle name="Normal 27 2 2 3 3 2 2" xfId="19195" xr:uid="{00000000-0005-0000-0000-0000A04A0000}"/>
    <cellStyle name="Normal 27 2 2 3 3 2 2 2" xfId="19196" xr:uid="{00000000-0005-0000-0000-0000A14A0000}"/>
    <cellStyle name="Normal 27 2 2 3 3 2 3" xfId="19197" xr:uid="{00000000-0005-0000-0000-0000A24A0000}"/>
    <cellStyle name="Normal 27 2 2 3 3 3" xfId="19198" xr:uid="{00000000-0005-0000-0000-0000A34A0000}"/>
    <cellStyle name="Normal 27 2 2 3 3 3 2" xfId="19199" xr:uid="{00000000-0005-0000-0000-0000A44A0000}"/>
    <cellStyle name="Normal 27 2 2 3 3 4" xfId="19200" xr:uid="{00000000-0005-0000-0000-0000A54A0000}"/>
    <cellStyle name="Normal 27 2 2 3 4" xfId="19201" xr:uid="{00000000-0005-0000-0000-0000A64A0000}"/>
    <cellStyle name="Normal 27 2 2 3 4 2" xfId="19202" xr:uid="{00000000-0005-0000-0000-0000A74A0000}"/>
    <cellStyle name="Normal 27 2 2 3 4 2 2" xfId="19203" xr:uid="{00000000-0005-0000-0000-0000A84A0000}"/>
    <cellStyle name="Normal 27 2 2 3 4 3" xfId="19204" xr:uid="{00000000-0005-0000-0000-0000A94A0000}"/>
    <cellStyle name="Normal 27 2 2 3 5" xfId="19205" xr:uid="{00000000-0005-0000-0000-0000AA4A0000}"/>
    <cellStyle name="Normal 27 2 2 3 5 2" xfId="19206" xr:uid="{00000000-0005-0000-0000-0000AB4A0000}"/>
    <cellStyle name="Normal 27 2 2 3 6" xfId="19207" xr:uid="{00000000-0005-0000-0000-0000AC4A0000}"/>
    <cellStyle name="Normal 27 2 2 3 7" xfId="19208" xr:uid="{00000000-0005-0000-0000-0000AD4A0000}"/>
    <cellStyle name="Normal 27 2 2 4" xfId="19209" xr:uid="{00000000-0005-0000-0000-0000AE4A0000}"/>
    <cellStyle name="Normal 27 2 2 4 2" xfId="19210" xr:uid="{00000000-0005-0000-0000-0000AF4A0000}"/>
    <cellStyle name="Normal 27 2 2 4 2 2" xfId="19211" xr:uid="{00000000-0005-0000-0000-0000B04A0000}"/>
    <cellStyle name="Normal 27 2 2 4 2 2 2" xfId="19212" xr:uid="{00000000-0005-0000-0000-0000B14A0000}"/>
    <cellStyle name="Normal 27 2 2 4 2 2 2 2" xfId="19213" xr:uid="{00000000-0005-0000-0000-0000B24A0000}"/>
    <cellStyle name="Normal 27 2 2 4 2 2 3" xfId="19214" xr:uid="{00000000-0005-0000-0000-0000B34A0000}"/>
    <cellStyle name="Normal 27 2 2 4 2 3" xfId="19215" xr:uid="{00000000-0005-0000-0000-0000B44A0000}"/>
    <cellStyle name="Normal 27 2 2 4 2 3 2" xfId="19216" xr:uid="{00000000-0005-0000-0000-0000B54A0000}"/>
    <cellStyle name="Normal 27 2 2 4 2 4" xfId="19217" xr:uid="{00000000-0005-0000-0000-0000B64A0000}"/>
    <cellStyle name="Normal 27 2 2 4 3" xfId="19218" xr:uid="{00000000-0005-0000-0000-0000B74A0000}"/>
    <cellStyle name="Normal 27 2 2 4 3 2" xfId="19219" xr:uid="{00000000-0005-0000-0000-0000B84A0000}"/>
    <cellStyle name="Normal 27 2 2 4 3 2 2" xfId="19220" xr:uid="{00000000-0005-0000-0000-0000B94A0000}"/>
    <cellStyle name="Normal 27 2 2 4 3 3" xfId="19221" xr:uid="{00000000-0005-0000-0000-0000BA4A0000}"/>
    <cellStyle name="Normal 27 2 2 4 4" xfId="19222" xr:uid="{00000000-0005-0000-0000-0000BB4A0000}"/>
    <cellStyle name="Normal 27 2 2 4 4 2" xfId="19223" xr:uid="{00000000-0005-0000-0000-0000BC4A0000}"/>
    <cellStyle name="Normal 27 2 2 4 5" xfId="19224" xr:uid="{00000000-0005-0000-0000-0000BD4A0000}"/>
    <cellStyle name="Normal 27 2 2 4 6" xfId="19225" xr:uid="{00000000-0005-0000-0000-0000BE4A0000}"/>
    <cellStyle name="Normal 27 2 2 5" xfId="19226" xr:uid="{00000000-0005-0000-0000-0000BF4A0000}"/>
    <cellStyle name="Normal 27 2 2 5 2" xfId="19227" xr:uid="{00000000-0005-0000-0000-0000C04A0000}"/>
    <cellStyle name="Normal 27 2 2 5 2 2" xfId="19228" xr:uid="{00000000-0005-0000-0000-0000C14A0000}"/>
    <cellStyle name="Normal 27 2 2 5 2 2 2" xfId="19229" xr:uid="{00000000-0005-0000-0000-0000C24A0000}"/>
    <cellStyle name="Normal 27 2 2 5 2 3" xfId="19230" xr:uid="{00000000-0005-0000-0000-0000C34A0000}"/>
    <cellStyle name="Normal 27 2 2 5 3" xfId="19231" xr:uid="{00000000-0005-0000-0000-0000C44A0000}"/>
    <cellStyle name="Normal 27 2 2 5 3 2" xfId="19232" xr:uid="{00000000-0005-0000-0000-0000C54A0000}"/>
    <cellStyle name="Normal 27 2 2 5 4" xfId="19233" xr:uid="{00000000-0005-0000-0000-0000C64A0000}"/>
    <cellStyle name="Normal 27 2 2 6" xfId="19234" xr:uid="{00000000-0005-0000-0000-0000C74A0000}"/>
    <cellStyle name="Normal 27 2 2 6 2" xfId="19235" xr:uid="{00000000-0005-0000-0000-0000C84A0000}"/>
    <cellStyle name="Normal 27 2 2 6 2 2" xfId="19236" xr:uid="{00000000-0005-0000-0000-0000C94A0000}"/>
    <cellStyle name="Normal 27 2 2 6 3" xfId="19237" xr:uid="{00000000-0005-0000-0000-0000CA4A0000}"/>
    <cellStyle name="Normal 27 2 2 7" xfId="19238" xr:uid="{00000000-0005-0000-0000-0000CB4A0000}"/>
    <cellStyle name="Normal 27 2 2 7 2" xfId="19239" xr:uid="{00000000-0005-0000-0000-0000CC4A0000}"/>
    <cellStyle name="Normal 27 2 2 8" xfId="19240" xr:uid="{00000000-0005-0000-0000-0000CD4A0000}"/>
    <cellStyle name="Normal 27 2 2 9" xfId="19241" xr:uid="{00000000-0005-0000-0000-0000CE4A0000}"/>
    <cellStyle name="Normal 27 2 3" xfId="19242" xr:uid="{00000000-0005-0000-0000-0000CF4A0000}"/>
    <cellStyle name="Normal 27 2 3 2" xfId="19243" xr:uid="{00000000-0005-0000-0000-0000D04A0000}"/>
    <cellStyle name="Normal 27 2 3 2 2" xfId="19244" xr:uid="{00000000-0005-0000-0000-0000D14A0000}"/>
    <cellStyle name="Normal 27 2 3 2 2 2" xfId="19245" xr:uid="{00000000-0005-0000-0000-0000D24A0000}"/>
    <cellStyle name="Normal 27 2 3 2 2 2 2" xfId="19246" xr:uid="{00000000-0005-0000-0000-0000D34A0000}"/>
    <cellStyle name="Normal 27 2 3 2 2 2 2 2" xfId="19247" xr:uid="{00000000-0005-0000-0000-0000D44A0000}"/>
    <cellStyle name="Normal 27 2 3 2 2 2 2 2 2" xfId="19248" xr:uid="{00000000-0005-0000-0000-0000D54A0000}"/>
    <cellStyle name="Normal 27 2 3 2 2 2 2 3" xfId="19249" xr:uid="{00000000-0005-0000-0000-0000D64A0000}"/>
    <cellStyle name="Normal 27 2 3 2 2 2 3" xfId="19250" xr:uid="{00000000-0005-0000-0000-0000D74A0000}"/>
    <cellStyle name="Normal 27 2 3 2 2 2 3 2" xfId="19251" xr:uid="{00000000-0005-0000-0000-0000D84A0000}"/>
    <cellStyle name="Normal 27 2 3 2 2 2 4" xfId="19252" xr:uid="{00000000-0005-0000-0000-0000D94A0000}"/>
    <cellStyle name="Normal 27 2 3 2 2 3" xfId="19253" xr:uid="{00000000-0005-0000-0000-0000DA4A0000}"/>
    <cellStyle name="Normal 27 2 3 2 2 3 2" xfId="19254" xr:uid="{00000000-0005-0000-0000-0000DB4A0000}"/>
    <cellStyle name="Normal 27 2 3 2 2 3 2 2" xfId="19255" xr:uid="{00000000-0005-0000-0000-0000DC4A0000}"/>
    <cellStyle name="Normal 27 2 3 2 2 3 3" xfId="19256" xr:uid="{00000000-0005-0000-0000-0000DD4A0000}"/>
    <cellStyle name="Normal 27 2 3 2 2 4" xfId="19257" xr:uid="{00000000-0005-0000-0000-0000DE4A0000}"/>
    <cellStyle name="Normal 27 2 3 2 2 4 2" xfId="19258" xr:uid="{00000000-0005-0000-0000-0000DF4A0000}"/>
    <cellStyle name="Normal 27 2 3 2 2 5" xfId="19259" xr:uid="{00000000-0005-0000-0000-0000E04A0000}"/>
    <cellStyle name="Normal 27 2 3 2 2 6" xfId="19260" xr:uid="{00000000-0005-0000-0000-0000E14A0000}"/>
    <cellStyle name="Normal 27 2 3 2 3" xfId="19261" xr:uid="{00000000-0005-0000-0000-0000E24A0000}"/>
    <cellStyle name="Normal 27 2 3 2 3 2" xfId="19262" xr:uid="{00000000-0005-0000-0000-0000E34A0000}"/>
    <cellStyle name="Normal 27 2 3 2 3 2 2" xfId="19263" xr:uid="{00000000-0005-0000-0000-0000E44A0000}"/>
    <cellStyle name="Normal 27 2 3 2 3 2 2 2" xfId="19264" xr:uid="{00000000-0005-0000-0000-0000E54A0000}"/>
    <cellStyle name="Normal 27 2 3 2 3 2 3" xfId="19265" xr:uid="{00000000-0005-0000-0000-0000E64A0000}"/>
    <cellStyle name="Normal 27 2 3 2 3 3" xfId="19266" xr:uid="{00000000-0005-0000-0000-0000E74A0000}"/>
    <cellStyle name="Normal 27 2 3 2 3 3 2" xfId="19267" xr:uid="{00000000-0005-0000-0000-0000E84A0000}"/>
    <cellStyle name="Normal 27 2 3 2 3 4" xfId="19268" xr:uid="{00000000-0005-0000-0000-0000E94A0000}"/>
    <cellStyle name="Normal 27 2 3 2 4" xfId="19269" xr:uid="{00000000-0005-0000-0000-0000EA4A0000}"/>
    <cellStyle name="Normal 27 2 3 2 4 2" xfId="19270" xr:uid="{00000000-0005-0000-0000-0000EB4A0000}"/>
    <cellStyle name="Normal 27 2 3 2 4 2 2" xfId="19271" xr:uid="{00000000-0005-0000-0000-0000EC4A0000}"/>
    <cellStyle name="Normal 27 2 3 2 4 3" xfId="19272" xr:uid="{00000000-0005-0000-0000-0000ED4A0000}"/>
    <cellStyle name="Normal 27 2 3 2 5" xfId="19273" xr:uid="{00000000-0005-0000-0000-0000EE4A0000}"/>
    <cellStyle name="Normal 27 2 3 2 5 2" xfId="19274" xr:uid="{00000000-0005-0000-0000-0000EF4A0000}"/>
    <cellStyle name="Normal 27 2 3 2 6" xfId="19275" xr:uid="{00000000-0005-0000-0000-0000F04A0000}"/>
    <cellStyle name="Normal 27 2 3 2 7" xfId="19276" xr:uid="{00000000-0005-0000-0000-0000F14A0000}"/>
    <cellStyle name="Normal 27 2 3 3" xfId="19277" xr:uid="{00000000-0005-0000-0000-0000F24A0000}"/>
    <cellStyle name="Normal 27 2 3 3 2" xfId="19278" xr:uid="{00000000-0005-0000-0000-0000F34A0000}"/>
    <cellStyle name="Normal 27 2 3 3 2 2" xfId="19279" xr:uid="{00000000-0005-0000-0000-0000F44A0000}"/>
    <cellStyle name="Normal 27 2 3 3 2 2 2" xfId="19280" xr:uid="{00000000-0005-0000-0000-0000F54A0000}"/>
    <cellStyle name="Normal 27 2 3 3 2 2 2 2" xfId="19281" xr:uid="{00000000-0005-0000-0000-0000F64A0000}"/>
    <cellStyle name="Normal 27 2 3 3 2 2 3" xfId="19282" xr:uid="{00000000-0005-0000-0000-0000F74A0000}"/>
    <cellStyle name="Normal 27 2 3 3 2 3" xfId="19283" xr:uid="{00000000-0005-0000-0000-0000F84A0000}"/>
    <cellStyle name="Normal 27 2 3 3 2 3 2" xfId="19284" xr:uid="{00000000-0005-0000-0000-0000F94A0000}"/>
    <cellStyle name="Normal 27 2 3 3 2 4" xfId="19285" xr:uid="{00000000-0005-0000-0000-0000FA4A0000}"/>
    <cellStyle name="Normal 27 2 3 3 3" xfId="19286" xr:uid="{00000000-0005-0000-0000-0000FB4A0000}"/>
    <cellStyle name="Normal 27 2 3 3 3 2" xfId="19287" xr:uid="{00000000-0005-0000-0000-0000FC4A0000}"/>
    <cellStyle name="Normal 27 2 3 3 3 2 2" xfId="19288" xr:uid="{00000000-0005-0000-0000-0000FD4A0000}"/>
    <cellStyle name="Normal 27 2 3 3 3 3" xfId="19289" xr:uid="{00000000-0005-0000-0000-0000FE4A0000}"/>
    <cellStyle name="Normal 27 2 3 3 4" xfId="19290" xr:uid="{00000000-0005-0000-0000-0000FF4A0000}"/>
    <cellStyle name="Normal 27 2 3 3 4 2" xfId="19291" xr:uid="{00000000-0005-0000-0000-0000004B0000}"/>
    <cellStyle name="Normal 27 2 3 3 5" xfId="19292" xr:uid="{00000000-0005-0000-0000-0000014B0000}"/>
    <cellStyle name="Normal 27 2 3 3 6" xfId="19293" xr:uid="{00000000-0005-0000-0000-0000024B0000}"/>
    <cellStyle name="Normal 27 2 3 4" xfId="19294" xr:uid="{00000000-0005-0000-0000-0000034B0000}"/>
    <cellStyle name="Normal 27 2 3 4 2" xfId="19295" xr:uid="{00000000-0005-0000-0000-0000044B0000}"/>
    <cellStyle name="Normal 27 2 3 4 2 2" xfId="19296" xr:uid="{00000000-0005-0000-0000-0000054B0000}"/>
    <cellStyle name="Normal 27 2 3 4 2 2 2" xfId="19297" xr:uid="{00000000-0005-0000-0000-0000064B0000}"/>
    <cellStyle name="Normal 27 2 3 4 2 3" xfId="19298" xr:uid="{00000000-0005-0000-0000-0000074B0000}"/>
    <cellStyle name="Normal 27 2 3 4 3" xfId="19299" xr:uid="{00000000-0005-0000-0000-0000084B0000}"/>
    <cellStyle name="Normal 27 2 3 4 3 2" xfId="19300" xr:uid="{00000000-0005-0000-0000-0000094B0000}"/>
    <cellStyle name="Normal 27 2 3 4 4" xfId="19301" xr:uid="{00000000-0005-0000-0000-00000A4B0000}"/>
    <cellStyle name="Normal 27 2 3 5" xfId="19302" xr:uid="{00000000-0005-0000-0000-00000B4B0000}"/>
    <cellStyle name="Normal 27 2 3 5 2" xfId="19303" xr:uid="{00000000-0005-0000-0000-00000C4B0000}"/>
    <cellStyle name="Normal 27 2 3 5 2 2" xfId="19304" xr:uid="{00000000-0005-0000-0000-00000D4B0000}"/>
    <cellStyle name="Normal 27 2 3 5 3" xfId="19305" xr:uid="{00000000-0005-0000-0000-00000E4B0000}"/>
    <cellStyle name="Normal 27 2 3 6" xfId="19306" xr:uid="{00000000-0005-0000-0000-00000F4B0000}"/>
    <cellStyle name="Normal 27 2 3 6 2" xfId="19307" xr:uid="{00000000-0005-0000-0000-0000104B0000}"/>
    <cellStyle name="Normal 27 2 3 7" xfId="19308" xr:uid="{00000000-0005-0000-0000-0000114B0000}"/>
    <cellStyle name="Normal 27 2 3 8" xfId="19309" xr:uid="{00000000-0005-0000-0000-0000124B0000}"/>
    <cellStyle name="Normal 27 2 4" xfId="19310" xr:uid="{00000000-0005-0000-0000-0000134B0000}"/>
    <cellStyle name="Normal 27 2 4 2" xfId="19311" xr:uid="{00000000-0005-0000-0000-0000144B0000}"/>
    <cellStyle name="Normal 27 2 4 2 2" xfId="19312" xr:uid="{00000000-0005-0000-0000-0000154B0000}"/>
    <cellStyle name="Normal 27 2 4 2 2 2" xfId="19313" xr:uid="{00000000-0005-0000-0000-0000164B0000}"/>
    <cellStyle name="Normal 27 2 4 2 2 2 2" xfId="19314" xr:uid="{00000000-0005-0000-0000-0000174B0000}"/>
    <cellStyle name="Normal 27 2 4 2 2 2 2 2" xfId="19315" xr:uid="{00000000-0005-0000-0000-0000184B0000}"/>
    <cellStyle name="Normal 27 2 4 2 2 2 3" xfId="19316" xr:uid="{00000000-0005-0000-0000-0000194B0000}"/>
    <cellStyle name="Normal 27 2 4 2 2 3" xfId="19317" xr:uid="{00000000-0005-0000-0000-00001A4B0000}"/>
    <cellStyle name="Normal 27 2 4 2 2 3 2" xfId="19318" xr:uid="{00000000-0005-0000-0000-00001B4B0000}"/>
    <cellStyle name="Normal 27 2 4 2 2 4" xfId="19319" xr:uid="{00000000-0005-0000-0000-00001C4B0000}"/>
    <cellStyle name="Normal 27 2 4 2 3" xfId="19320" xr:uid="{00000000-0005-0000-0000-00001D4B0000}"/>
    <cellStyle name="Normal 27 2 4 2 3 2" xfId="19321" xr:uid="{00000000-0005-0000-0000-00001E4B0000}"/>
    <cellStyle name="Normal 27 2 4 2 3 2 2" xfId="19322" xr:uid="{00000000-0005-0000-0000-00001F4B0000}"/>
    <cellStyle name="Normal 27 2 4 2 3 3" xfId="19323" xr:uid="{00000000-0005-0000-0000-0000204B0000}"/>
    <cellStyle name="Normal 27 2 4 2 4" xfId="19324" xr:uid="{00000000-0005-0000-0000-0000214B0000}"/>
    <cellStyle name="Normal 27 2 4 2 4 2" xfId="19325" xr:uid="{00000000-0005-0000-0000-0000224B0000}"/>
    <cellStyle name="Normal 27 2 4 2 5" xfId="19326" xr:uid="{00000000-0005-0000-0000-0000234B0000}"/>
    <cellStyle name="Normal 27 2 4 2 6" xfId="19327" xr:uid="{00000000-0005-0000-0000-0000244B0000}"/>
    <cellStyle name="Normal 27 2 4 3" xfId="19328" xr:uid="{00000000-0005-0000-0000-0000254B0000}"/>
    <cellStyle name="Normal 27 2 4 3 2" xfId="19329" xr:uid="{00000000-0005-0000-0000-0000264B0000}"/>
    <cellStyle name="Normal 27 2 4 3 2 2" xfId="19330" xr:uid="{00000000-0005-0000-0000-0000274B0000}"/>
    <cellStyle name="Normal 27 2 4 3 2 2 2" xfId="19331" xr:uid="{00000000-0005-0000-0000-0000284B0000}"/>
    <cellStyle name="Normal 27 2 4 3 2 3" xfId="19332" xr:uid="{00000000-0005-0000-0000-0000294B0000}"/>
    <cellStyle name="Normal 27 2 4 3 3" xfId="19333" xr:uid="{00000000-0005-0000-0000-00002A4B0000}"/>
    <cellStyle name="Normal 27 2 4 3 3 2" xfId="19334" xr:uid="{00000000-0005-0000-0000-00002B4B0000}"/>
    <cellStyle name="Normal 27 2 4 3 4" xfId="19335" xr:uid="{00000000-0005-0000-0000-00002C4B0000}"/>
    <cellStyle name="Normal 27 2 4 4" xfId="19336" xr:uid="{00000000-0005-0000-0000-00002D4B0000}"/>
    <cellStyle name="Normal 27 2 4 4 2" xfId="19337" xr:uid="{00000000-0005-0000-0000-00002E4B0000}"/>
    <cellStyle name="Normal 27 2 4 4 2 2" xfId="19338" xr:uid="{00000000-0005-0000-0000-00002F4B0000}"/>
    <cellStyle name="Normal 27 2 4 4 3" xfId="19339" xr:uid="{00000000-0005-0000-0000-0000304B0000}"/>
    <cellStyle name="Normal 27 2 4 5" xfId="19340" xr:uid="{00000000-0005-0000-0000-0000314B0000}"/>
    <cellStyle name="Normal 27 2 4 5 2" xfId="19341" xr:uid="{00000000-0005-0000-0000-0000324B0000}"/>
    <cellStyle name="Normal 27 2 4 6" xfId="19342" xr:uid="{00000000-0005-0000-0000-0000334B0000}"/>
    <cellStyle name="Normal 27 2 4 7" xfId="19343" xr:uid="{00000000-0005-0000-0000-0000344B0000}"/>
    <cellStyle name="Normal 27 2 5" xfId="19344" xr:uid="{00000000-0005-0000-0000-0000354B0000}"/>
    <cellStyle name="Normal 27 2 5 2" xfId="19345" xr:uid="{00000000-0005-0000-0000-0000364B0000}"/>
    <cellStyle name="Normal 27 2 5 2 2" xfId="19346" xr:uid="{00000000-0005-0000-0000-0000374B0000}"/>
    <cellStyle name="Normal 27 2 5 2 2 2" xfId="19347" xr:uid="{00000000-0005-0000-0000-0000384B0000}"/>
    <cellStyle name="Normal 27 2 5 2 2 2 2" xfId="19348" xr:uid="{00000000-0005-0000-0000-0000394B0000}"/>
    <cellStyle name="Normal 27 2 5 2 2 3" xfId="19349" xr:uid="{00000000-0005-0000-0000-00003A4B0000}"/>
    <cellStyle name="Normal 27 2 5 2 3" xfId="19350" xr:uid="{00000000-0005-0000-0000-00003B4B0000}"/>
    <cellStyle name="Normal 27 2 5 2 3 2" xfId="19351" xr:uid="{00000000-0005-0000-0000-00003C4B0000}"/>
    <cellStyle name="Normal 27 2 5 2 4" xfId="19352" xr:uid="{00000000-0005-0000-0000-00003D4B0000}"/>
    <cellStyle name="Normal 27 2 5 3" xfId="19353" xr:uid="{00000000-0005-0000-0000-00003E4B0000}"/>
    <cellStyle name="Normal 27 2 5 3 2" xfId="19354" xr:uid="{00000000-0005-0000-0000-00003F4B0000}"/>
    <cellStyle name="Normal 27 2 5 3 2 2" xfId="19355" xr:uid="{00000000-0005-0000-0000-0000404B0000}"/>
    <cellStyle name="Normal 27 2 5 3 3" xfId="19356" xr:uid="{00000000-0005-0000-0000-0000414B0000}"/>
    <cellStyle name="Normal 27 2 5 4" xfId="19357" xr:uid="{00000000-0005-0000-0000-0000424B0000}"/>
    <cellStyle name="Normal 27 2 5 4 2" xfId="19358" xr:uid="{00000000-0005-0000-0000-0000434B0000}"/>
    <cellStyle name="Normal 27 2 5 5" xfId="19359" xr:uid="{00000000-0005-0000-0000-0000444B0000}"/>
    <cellStyle name="Normal 27 2 5 6" xfId="19360" xr:uid="{00000000-0005-0000-0000-0000454B0000}"/>
    <cellStyle name="Normal 27 2 6" xfId="19361" xr:uid="{00000000-0005-0000-0000-0000464B0000}"/>
    <cellStyle name="Normal 27 2 6 2" xfId="19362" xr:uid="{00000000-0005-0000-0000-0000474B0000}"/>
    <cellStyle name="Normal 27 2 6 2 2" xfId="19363" xr:uid="{00000000-0005-0000-0000-0000484B0000}"/>
    <cellStyle name="Normal 27 2 6 2 2 2" xfId="19364" xr:uid="{00000000-0005-0000-0000-0000494B0000}"/>
    <cellStyle name="Normal 27 2 6 2 3" xfId="19365" xr:uid="{00000000-0005-0000-0000-00004A4B0000}"/>
    <cellStyle name="Normal 27 2 6 3" xfId="19366" xr:uid="{00000000-0005-0000-0000-00004B4B0000}"/>
    <cellStyle name="Normal 27 2 6 3 2" xfId="19367" xr:uid="{00000000-0005-0000-0000-00004C4B0000}"/>
    <cellStyle name="Normal 27 2 6 4" xfId="19368" xr:uid="{00000000-0005-0000-0000-00004D4B0000}"/>
    <cellStyle name="Normal 27 2 7" xfId="19369" xr:uid="{00000000-0005-0000-0000-00004E4B0000}"/>
    <cellStyle name="Normal 27 2 7 2" xfId="19370" xr:uid="{00000000-0005-0000-0000-00004F4B0000}"/>
    <cellStyle name="Normal 27 2 7 2 2" xfId="19371" xr:uid="{00000000-0005-0000-0000-0000504B0000}"/>
    <cellStyle name="Normal 27 2 7 3" xfId="19372" xr:uid="{00000000-0005-0000-0000-0000514B0000}"/>
    <cellStyle name="Normal 27 2 8" xfId="19373" xr:uid="{00000000-0005-0000-0000-0000524B0000}"/>
    <cellStyle name="Normal 27 2 8 2" xfId="19374" xr:uid="{00000000-0005-0000-0000-0000534B0000}"/>
    <cellStyle name="Normal 27 2 9" xfId="19375" xr:uid="{00000000-0005-0000-0000-0000544B0000}"/>
    <cellStyle name="Normal 27 3" xfId="19376" xr:uid="{00000000-0005-0000-0000-0000554B0000}"/>
    <cellStyle name="Normal 27 3 2" xfId="19377" xr:uid="{00000000-0005-0000-0000-0000564B0000}"/>
    <cellStyle name="Normal 27 3 3" xfId="19378" xr:uid="{00000000-0005-0000-0000-0000574B0000}"/>
    <cellStyle name="Normal 27 3 4" xfId="19379" xr:uid="{00000000-0005-0000-0000-0000584B0000}"/>
    <cellStyle name="Normal 27 4" xfId="19380" xr:uid="{00000000-0005-0000-0000-0000594B0000}"/>
    <cellStyle name="Normal 27 4 2" xfId="19381" xr:uid="{00000000-0005-0000-0000-00005A4B0000}"/>
    <cellStyle name="Normal 27 4 2 2" xfId="19382" xr:uid="{00000000-0005-0000-0000-00005B4B0000}"/>
    <cellStyle name="Normal 27 4 2 2 2" xfId="19383" xr:uid="{00000000-0005-0000-0000-00005C4B0000}"/>
    <cellStyle name="Normal 27 4 2 2 2 2" xfId="19384" xr:uid="{00000000-0005-0000-0000-00005D4B0000}"/>
    <cellStyle name="Normal 27 4 2 2 2 2 2" xfId="19385" xr:uid="{00000000-0005-0000-0000-00005E4B0000}"/>
    <cellStyle name="Normal 27 4 2 2 2 2 2 2" xfId="19386" xr:uid="{00000000-0005-0000-0000-00005F4B0000}"/>
    <cellStyle name="Normal 27 4 2 2 2 2 2 2 2" xfId="19387" xr:uid="{00000000-0005-0000-0000-0000604B0000}"/>
    <cellStyle name="Normal 27 4 2 2 2 2 2 3" xfId="19388" xr:uid="{00000000-0005-0000-0000-0000614B0000}"/>
    <cellStyle name="Normal 27 4 2 2 2 2 3" xfId="19389" xr:uid="{00000000-0005-0000-0000-0000624B0000}"/>
    <cellStyle name="Normal 27 4 2 2 2 2 3 2" xfId="19390" xr:uid="{00000000-0005-0000-0000-0000634B0000}"/>
    <cellStyle name="Normal 27 4 2 2 2 2 4" xfId="19391" xr:uid="{00000000-0005-0000-0000-0000644B0000}"/>
    <cellStyle name="Normal 27 4 2 2 2 3" xfId="19392" xr:uid="{00000000-0005-0000-0000-0000654B0000}"/>
    <cellStyle name="Normal 27 4 2 2 2 3 2" xfId="19393" xr:uid="{00000000-0005-0000-0000-0000664B0000}"/>
    <cellStyle name="Normal 27 4 2 2 2 3 2 2" xfId="19394" xr:uid="{00000000-0005-0000-0000-0000674B0000}"/>
    <cellStyle name="Normal 27 4 2 2 2 3 3" xfId="19395" xr:uid="{00000000-0005-0000-0000-0000684B0000}"/>
    <cellStyle name="Normal 27 4 2 2 2 4" xfId="19396" xr:uid="{00000000-0005-0000-0000-0000694B0000}"/>
    <cellStyle name="Normal 27 4 2 2 2 4 2" xfId="19397" xr:uid="{00000000-0005-0000-0000-00006A4B0000}"/>
    <cellStyle name="Normal 27 4 2 2 2 5" xfId="19398" xr:uid="{00000000-0005-0000-0000-00006B4B0000}"/>
    <cellStyle name="Normal 27 4 2 2 2 6" xfId="19399" xr:uid="{00000000-0005-0000-0000-00006C4B0000}"/>
    <cellStyle name="Normal 27 4 2 2 3" xfId="19400" xr:uid="{00000000-0005-0000-0000-00006D4B0000}"/>
    <cellStyle name="Normal 27 4 2 2 3 2" xfId="19401" xr:uid="{00000000-0005-0000-0000-00006E4B0000}"/>
    <cellStyle name="Normal 27 4 2 2 3 2 2" xfId="19402" xr:uid="{00000000-0005-0000-0000-00006F4B0000}"/>
    <cellStyle name="Normal 27 4 2 2 3 2 2 2" xfId="19403" xr:uid="{00000000-0005-0000-0000-0000704B0000}"/>
    <cellStyle name="Normal 27 4 2 2 3 2 3" xfId="19404" xr:uid="{00000000-0005-0000-0000-0000714B0000}"/>
    <cellStyle name="Normal 27 4 2 2 3 3" xfId="19405" xr:uid="{00000000-0005-0000-0000-0000724B0000}"/>
    <cellStyle name="Normal 27 4 2 2 3 3 2" xfId="19406" xr:uid="{00000000-0005-0000-0000-0000734B0000}"/>
    <cellStyle name="Normal 27 4 2 2 3 4" xfId="19407" xr:uid="{00000000-0005-0000-0000-0000744B0000}"/>
    <cellStyle name="Normal 27 4 2 2 4" xfId="19408" xr:uid="{00000000-0005-0000-0000-0000754B0000}"/>
    <cellStyle name="Normal 27 4 2 2 4 2" xfId="19409" xr:uid="{00000000-0005-0000-0000-0000764B0000}"/>
    <cellStyle name="Normal 27 4 2 2 4 2 2" xfId="19410" xr:uid="{00000000-0005-0000-0000-0000774B0000}"/>
    <cellStyle name="Normal 27 4 2 2 4 3" xfId="19411" xr:uid="{00000000-0005-0000-0000-0000784B0000}"/>
    <cellStyle name="Normal 27 4 2 2 5" xfId="19412" xr:uid="{00000000-0005-0000-0000-0000794B0000}"/>
    <cellStyle name="Normal 27 4 2 2 5 2" xfId="19413" xr:uid="{00000000-0005-0000-0000-00007A4B0000}"/>
    <cellStyle name="Normal 27 4 2 2 6" xfId="19414" xr:uid="{00000000-0005-0000-0000-00007B4B0000}"/>
    <cellStyle name="Normal 27 4 2 2 7" xfId="19415" xr:uid="{00000000-0005-0000-0000-00007C4B0000}"/>
    <cellStyle name="Normal 27 4 2 3" xfId="19416" xr:uid="{00000000-0005-0000-0000-00007D4B0000}"/>
    <cellStyle name="Normal 27 4 2 3 2" xfId="19417" xr:uid="{00000000-0005-0000-0000-00007E4B0000}"/>
    <cellStyle name="Normal 27 4 2 3 2 2" xfId="19418" xr:uid="{00000000-0005-0000-0000-00007F4B0000}"/>
    <cellStyle name="Normal 27 4 2 3 2 2 2" xfId="19419" xr:uid="{00000000-0005-0000-0000-0000804B0000}"/>
    <cellStyle name="Normal 27 4 2 3 2 2 2 2" xfId="19420" xr:uid="{00000000-0005-0000-0000-0000814B0000}"/>
    <cellStyle name="Normal 27 4 2 3 2 2 3" xfId="19421" xr:uid="{00000000-0005-0000-0000-0000824B0000}"/>
    <cellStyle name="Normal 27 4 2 3 2 3" xfId="19422" xr:uid="{00000000-0005-0000-0000-0000834B0000}"/>
    <cellStyle name="Normal 27 4 2 3 2 3 2" xfId="19423" xr:uid="{00000000-0005-0000-0000-0000844B0000}"/>
    <cellStyle name="Normal 27 4 2 3 2 4" xfId="19424" xr:uid="{00000000-0005-0000-0000-0000854B0000}"/>
    <cellStyle name="Normal 27 4 2 3 3" xfId="19425" xr:uid="{00000000-0005-0000-0000-0000864B0000}"/>
    <cellStyle name="Normal 27 4 2 3 3 2" xfId="19426" xr:uid="{00000000-0005-0000-0000-0000874B0000}"/>
    <cellStyle name="Normal 27 4 2 3 3 2 2" xfId="19427" xr:uid="{00000000-0005-0000-0000-0000884B0000}"/>
    <cellStyle name="Normal 27 4 2 3 3 3" xfId="19428" xr:uid="{00000000-0005-0000-0000-0000894B0000}"/>
    <cellStyle name="Normal 27 4 2 3 4" xfId="19429" xr:uid="{00000000-0005-0000-0000-00008A4B0000}"/>
    <cellStyle name="Normal 27 4 2 3 4 2" xfId="19430" xr:uid="{00000000-0005-0000-0000-00008B4B0000}"/>
    <cellStyle name="Normal 27 4 2 3 5" xfId="19431" xr:uid="{00000000-0005-0000-0000-00008C4B0000}"/>
    <cellStyle name="Normal 27 4 2 3 6" xfId="19432" xr:uid="{00000000-0005-0000-0000-00008D4B0000}"/>
    <cellStyle name="Normal 27 4 2 4" xfId="19433" xr:uid="{00000000-0005-0000-0000-00008E4B0000}"/>
    <cellStyle name="Normal 27 4 2 4 2" xfId="19434" xr:uid="{00000000-0005-0000-0000-00008F4B0000}"/>
    <cellStyle name="Normal 27 4 2 4 2 2" xfId="19435" xr:uid="{00000000-0005-0000-0000-0000904B0000}"/>
    <cellStyle name="Normal 27 4 2 4 2 2 2" xfId="19436" xr:uid="{00000000-0005-0000-0000-0000914B0000}"/>
    <cellStyle name="Normal 27 4 2 4 2 3" xfId="19437" xr:uid="{00000000-0005-0000-0000-0000924B0000}"/>
    <cellStyle name="Normal 27 4 2 4 3" xfId="19438" xr:uid="{00000000-0005-0000-0000-0000934B0000}"/>
    <cellStyle name="Normal 27 4 2 4 3 2" xfId="19439" xr:uid="{00000000-0005-0000-0000-0000944B0000}"/>
    <cellStyle name="Normal 27 4 2 4 4" xfId="19440" xr:uid="{00000000-0005-0000-0000-0000954B0000}"/>
    <cellStyle name="Normal 27 4 2 5" xfId="19441" xr:uid="{00000000-0005-0000-0000-0000964B0000}"/>
    <cellStyle name="Normal 27 4 2 5 2" xfId="19442" xr:uid="{00000000-0005-0000-0000-0000974B0000}"/>
    <cellStyle name="Normal 27 4 2 5 2 2" xfId="19443" xr:uid="{00000000-0005-0000-0000-0000984B0000}"/>
    <cellStyle name="Normal 27 4 2 5 3" xfId="19444" xr:uid="{00000000-0005-0000-0000-0000994B0000}"/>
    <cellStyle name="Normal 27 4 2 6" xfId="19445" xr:uid="{00000000-0005-0000-0000-00009A4B0000}"/>
    <cellStyle name="Normal 27 4 2 6 2" xfId="19446" xr:uid="{00000000-0005-0000-0000-00009B4B0000}"/>
    <cellStyle name="Normal 27 4 2 7" xfId="19447" xr:uid="{00000000-0005-0000-0000-00009C4B0000}"/>
    <cellStyle name="Normal 27 4 2 8" xfId="19448" xr:uid="{00000000-0005-0000-0000-00009D4B0000}"/>
    <cellStyle name="Normal 27 4 3" xfId="19449" xr:uid="{00000000-0005-0000-0000-00009E4B0000}"/>
    <cellStyle name="Normal 27 4 3 2" xfId="19450" xr:uid="{00000000-0005-0000-0000-00009F4B0000}"/>
    <cellStyle name="Normal 27 4 3 2 2" xfId="19451" xr:uid="{00000000-0005-0000-0000-0000A04B0000}"/>
    <cellStyle name="Normal 27 4 3 2 2 2" xfId="19452" xr:uid="{00000000-0005-0000-0000-0000A14B0000}"/>
    <cellStyle name="Normal 27 4 3 2 2 2 2" xfId="19453" xr:uid="{00000000-0005-0000-0000-0000A24B0000}"/>
    <cellStyle name="Normal 27 4 3 2 2 2 2 2" xfId="19454" xr:uid="{00000000-0005-0000-0000-0000A34B0000}"/>
    <cellStyle name="Normal 27 4 3 2 2 2 3" xfId="19455" xr:uid="{00000000-0005-0000-0000-0000A44B0000}"/>
    <cellStyle name="Normal 27 4 3 2 2 3" xfId="19456" xr:uid="{00000000-0005-0000-0000-0000A54B0000}"/>
    <cellStyle name="Normal 27 4 3 2 2 3 2" xfId="19457" xr:uid="{00000000-0005-0000-0000-0000A64B0000}"/>
    <cellStyle name="Normal 27 4 3 2 2 4" xfId="19458" xr:uid="{00000000-0005-0000-0000-0000A74B0000}"/>
    <cellStyle name="Normal 27 4 3 2 3" xfId="19459" xr:uid="{00000000-0005-0000-0000-0000A84B0000}"/>
    <cellStyle name="Normal 27 4 3 2 3 2" xfId="19460" xr:uid="{00000000-0005-0000-0000-0000A94B0000}"/>
    <cellStyle name="Normal 27 4 3 2 3 2 2" xfId="19461" xr:uid="{00000000-0005-0000-0000-0000AA4B0000}"/>
    <cellStyle name="Normal 27 4 3 2 3 3" xfId="19462" xr:uid="{00000000-0005-0000-0000-0000AB4B0000}"/>
    <cellStyle name="Normal 27 4 3 2 4" xfId="19463" xr:uid="{00000000-0005-0000-0000-0000AC4B0000}"/>
    <cellStyle name="Normal 27 4 3 2 4 2" xfId="19464" xr:uid="{00000000-0005-0000-0000-0000AD4B0000}"/>
    <cellStyle name="Normal 27 4 3 2 5" xfId="19465" xr:uid="{00000000-0005-0000-0000-0000AE4B0000}"/>
    <cellStyle name="Normal 27 4 3 2 6" xfId="19466" xr:uid="{00000000-0005-0000-0000-0000AF4B0000}"/>
    <cellStyle name="Normal 27 4 3 3" xfId="19467" xr:uid="{00000000-0005-0000-0000-0000B04B0000}"/>
    <cellStyle name="Normal 27 4 3 3 2" xfId="19468" xr:uid="{00000000-0005-0000-0000-0000B14B0000}"/>
    <cellStyle name="Normal 27 4 3 3 2 2" xfId="19469" xr:uid="{00000000-0005-0000-0000-0000B24B0000}"/>
    <cellStyle name="Normal 27 4 3 3 2 2 2" xfId="19470" xr:uid="{00000000-0005-0000-0000-0000B34B0000}"/>
    <cellStyle name="Normal 27 4 3 3 2 3" xfId="19471" xr:uid="{00000000-0005-0000-0000-0000B44B0000}"/>
    <cellStyle name="Normal 27 4 3 3 3" xfId="19472" xr:uid="{00000000-0005-0000-0000-0000B54B0000}"/>
    <cellStyle name="Normal 27 4 3 3 3 2" xfId="19473" xr:uid="{00000000-0005-0000-0000-0000B64B0000}"/>
    <cellStyle name="Normal 27 4 3 3 4" xfId="19474" xr:uid="{00000000-0005-0000-0000-0000B74B0000}"/>
    <cellStyle name="Normal 27 4 3 4" xfId="19475" xr:uid="{00000000-0005-0000-0000-0000B84B0000}"/>
    <cellStyle name="Normal 27 4 3 4 2" xfId="19476" xr:uid="{00000000-0005-0000-0000-0000B94B0000}"/>
    <cellStyle name="Normal 27 4 3 4 2 2" xfId="19477" xr:uid="{00000000-0005-0000-0000-0000BA4B0000}"/>
    <cellStyle name="Normal 27 4 3 4 3" xfId="19478" xr:uid="{00000000-0005-0000-0000-0000BB4B0000}"/>
    <cellStyle name="Normal 27 4 3 5" xfId="19479" xr:uid="{00000000-0005-0000-0000-0000BC4B0000}"/>
    <cellStyle name="Normal 27 4 3 5 2" xfId="19480" xr:uid="{00000000-0005-0000-0000-0000BD4B0000}"/>
    <cellStyle name="Normal 27 4 3 6" xfId="19481" xr:uid="{00000000-0005-0000-0000-0000BE4B0000}"/>
    <cellStyle name="Normal 27 4 3 7" xfId="19482" xr:uid="{00000000-0005-0000-0000-0000BF4B0000}"/>
    <cellStyle name="Normal 27 4 4" xfId="19483" xr:uid="{00000000-0005-0000-0000-0000C04B0000}"/>
    <cellStyle name="Normal 27 4 4 2" xfId="19484" xr:uid="{00000000-0005-0000-0000-0000C14B0000}"/>
    <cellStyle name="Normal 27 4 4 2 2" xfId="19485" xr:uid="{00000000-0005-0000-0000-0000C24B0000}"/>
    <cellStyle name="Normal 27 4 4 2 2 2" xfId="19486" xr:uid="{00000000-0005-0000-0000-0000C34B0000}"/>
    <cellStyle name="Normal 27 4 4 2 2 2 2" xfId="19487" xr:uid="{00000000-0005-0000-0000-0000C44B0000}"/>
    <cellStyle name="Normal 27 4 4 2 2 3" xfId="19488" xr:uid="{00000000-0005-0000-0000-0000C54B0000}"/>
    <cellStyle name="Normal 27 4 4 2 3" xfId="19489" xr:uid="{00000000-0005-0000-0000-0000C64B0000}"/>
    <cellStyle name="Normal 27 4 4 2 3 2" xfId="19490" xr:uid="{00000000-0005-0000-0000-0000C74B0000}"/>
    <cellStyle name="Normal 27 4 4 2 4" xfId="19491" xr:uid="{00000000-0005-0000-0000-0000C84B0000}"/>
    <cellStyle name="Normal 27 4 4 3" xfId="19492" xr:uid="{00000000-0005-0000-0000-0000C94B0000}"/>
    <cellStyle name="Normal 27 4 4 3 2" xfId="19493" xr:uid="{00000000-0005-0000-0000-0000CA4B0000}"/>
    <cellStyle name="Normal 27 4 4 3 2 2" xfId="19494" xr:uid="{00000000-0005-0000-0000-0000CB4B0000}"/>
    <cellStyle name="Normal 27 4 4 3 3" xfId="19495" xr:uid="{00000000-0005-0000-0000-0000CC4B0000}"/>
    <cellStyle name="Normal 27 4 4 4" xfId="19496" xr:uid="{00000000-0005-0000-0000-0000CD4B0000}"/>
    <cellStyle name="Normal 27 4 4 4 2" xfId="19497" xr:uid="{00000000-0005-0000-0000-0000CE4B0000}"/>
    <cellStyle name="Normal 27 4 4 5" xfId="19498" xr:uid="{00000000-0005-0000-0000-0000CF4B0000}"/>
    <cellStyle name="Normal 27 4 4 6" xfId="19499" xr:uid="{00000000-0005-0000-0000-0000D04B0000}"/>
    <cellStyle name="Normal 27 4 5" xfId="19500" xr:uid="{00000000-0005-0000-0000-0000D14B0000}"/>
    <cellStyle name="Normal 27 4 5 2" xfId="19501" xr:uid="{00000000-0005-0000-0000-0000D24B0000}"/>
    <cellStyle name="Normal 27 4 5 2 2" xfId="19502" xr:uid="{00000000-0005-0000-0000-0000D34B0000}"/>
    <cellStyle name="Normal 27 4 5 2 2 2" xfId="19503" xr:uid="{00000000-0005-0000-0000-0000D44B0000}"/>
    <cellStyle name="Normal 27 4 5 2 3" xfId="19504" xr:uid="{00000000-0005-0000-0000-0000D54B0000}"/>
    <cellStyle name="Normal 27 4 5 3" xfId="19505" xr:uid="{00000000-0005-0000-0000-0000D64B0000}"/>
    <cellStyle name="Normal 27 4 5 3 2" xfId="19506" xr:uid="{00000000-0005-0000-0000-0000D74B0000}"/>
    <cellStyle name="Normal 27 4 5 4" xfId="19507" xr:uid="{00000000-0005-0000-0000-0000D84B0000}"/>
    <cellStyle name="Normal 27 4 6" xfId="19508" xr:uid="{00000000-0005-0000-0000-0000D94B0000}"/>
    <cellStyle name="Normal 27 4 6 2" xfId="19509" xr:uid="{00000000-0005-0000-0000-0000DA4B0000}"/>
    <cellStyle name="Normal 27 4 6 2 2" xfId="19510" xr:uid="{00000000-0005-0000-0000-0000DB4B0000}"/>
    <cellStyle name="Normal 27 4 6 3" xfId="19511" xr:uid="{00000000-0005-0000-0000-0000DC4B0000}"/>
    <cellStyle name="Normal 27 4 7" xfId="19512" xr:uid="{00000000-0005-0000-0000-0000DD4B0000}"/>
    <cellStyle name="Normal 27 4 7 2" xfId="19513" xr:uid="{00000000-0005-0000-0000-0000DE4B0000}"/>
    <cellStyle name="Normal 27 4 8" xfId="19514" xr:uid="{00000000-0005-0000-0000-0000DF4B0000}"/>
    <cellStyle name="Normal 27 4 9" xfId="19515" xr:uid="{00000000-0005-0000-0000-0000E04B0000}"/>
    <cellStyle name="Normal 27 5" xfId="19516" xr:uid="{00000000-0005-0000-0000-0000E14B0000}"/>
    <cellStyle name="Normal 27 5 2" xfId="19517" xr:uid="{00000000-0005-0000-0000-0000E24B0000}"/>
    <cellStyle name="Normal 27 5 2 2" xfId="19518" xr:uid="{00000000-0005-0000-0000-0000E34B0000}"/>
    <cellStyle name="Normal 27 5 2 2 2" xfId="19519" xr:uid="{00000000-0005-0000-0000-0000E44B0000}"/>
    <cellStyle name="Normal 27 5 2 2 2 2" xfId="19520" xr:uid="{00000000-0005-0000-0000-0000E54B0000}"/>
    <cellStyle name="Normal 27 5 2 2 2 2 2" xfId="19521" xr:uid="{00000000-0005-0000-0000-0000E64B0000}"/>
    <cellStyle name="Normal 27 5 2 2 2 2 2 2" xfId="19522" xr:uid="{00000000-0005-0000-0000-0000E74B0000}"/>
    <cellStyle name="Normal 27 5 2 2 2 2 3" xfId="19523" xr:uid="{00000000-0005-0000-0000-0000E84B0000}"/>
    <cellStyle name="Normal 27 5 2 2 2 3" xfId="19524" xr:uid="{00000000-0005-0000-0000-0000E94B0000}"/>
    <cellStyle name="Normal 27 5 2 2 2 3 2" xfId="19525" xr:uid="{00000000-0005-0000-0000-0000EA4B0000}"/>
    <cellStyle name="Normal 27 5 2 2 2 4" xfId="19526" xr:uid="{00000000-0005-0000-0000-0000EB4B0000}"/>
    <cellStyle name="Normal 27 5 2 2 3" xfId="19527" xr:uid="{00000000-0005-0000-0000-0000EC4B0000}"/>
    <cellStyle name="Normal 27 5 2 2 3 2" xfId="19528" xr:uid="{00000000-0005-0000-0000-0000ED4B0000}"/>
    <cellStyle name="Normal 27 5 2 2 3 2 2" xfId="19529" xr:uid="{00000000-0005-0000-0000-0000EE4B0000}"/>
    <cellStyle name="Normal 27 5 2 2 3 3" xfId="19530" xr:uid="{00000000-0005-0000-0000-0000EF4B0000}"/>
    <cellStyle name="Normal 27 5 2 2 4" xfId="19531" xr:uid="{00000000-0005-0000-0000-0000F04B0000}"/>
    <cellStyle name="Normal 27 5 2 2 4 2" xfId="19532" xr:uid="{00000000-0005-0000-0000-0000F14B0000}"/>
    <cellStyle name="Normal 27 5 2 2 5" xfId="19533" xr:uid="{00000000-0005-0000-0000-0000F24B0000}"/>
    <cellStyle name="Normal 27 5 2 2 6" xfId="19534" xr:uid="{00000000-0005-0000-0000-0000F34B0000}"/>
    <cellStyle name="Normal 27 5 2 3" xfId="19535" xr:uid="{00000000-0005-0000-0000-0000F44B0000}"/>
    <cellStyle name="Normal 27 5 2 3 2" xfId="19536" xr:uid="{00000000-0005-0000-0000-0000F54B0000}"/>
    <cellStyle name="Normal 27 5 2 3 2 2" xfId="19537" xr:uid="{00000000-0005-0000-0000-0000F64B0000}"/>
    <cellStyle name="Normal 27 5 2 3 2 2 2" xfId="19538" xr:uid="{00000000-0005-0000-0000-0000F74B0000}"/>
    <cellStyle name="Normal 27 5 2 3 2 3" xfId="19539" xr:uid="{00000000-0005-0000-0000-0000F84B0000}"/>
    <cellStyle name="Normal 27 5 2 3 3" xfId="19540" xr:uid="{00000000-0005-0000-0000-0000F94B0000}"/>
    <cellStyle name="Normal 27 5 2 3 3 2" xfId="19541" xr:uid="{00000000-0005-0000-0000-0000FA4B0000}"/>
    <cellStyle name="Normal 27 5 2 3 4" xfId="19542" xr:uid="{00000000-0005-0000-0000-0000FB4B0000}"/>
    <cellStyle name="Normal 27 5 2 4" xfId="19543" xr:uid="{00000000-0005-0000-0000-0000FC4B0000}"/>
    <cellStyle name="Normal 27 5 2 4 2" xfId="19544" xr:uid="{00000000-0005-0000-0000-0000FD4B0000}"/>
    <cellStyle name="Normal 27 5 2 4 2 2" xfId="19545" xr:uid="{00000000-0005-0000-0000-0000FE4B0000}"/>
    <cellStyle name="Normal 27 5 2 4 3" xfId="19546" xr:uid="{00000000-0005-0000-0000-0000FF4B0000}"/>
    <cellStyle name="Normal 27 5 2 5" xfId="19547" xr:uid="{00000000-0005-0000-0000-0000004C0000}"/>
    <cellStyle name="Normal 27 5 2 5 2" xfId="19548" xr:uid="{00000000-0005-0000-0000-0000014C0000}"/>
    <cellStyle name="Normal 27 5 2 6" xfId="19549" xr:uid="{00000000-0005-0000-0000-0000024C0000}"/>
    <cellStyle name="Normal 27 5 2 7" xfId="19550" xr:uid="{00000000-0005-0000-0000-0000034C0000}"/>
    <cellStyle name="Normal 27 5 3" xfId="19551" xr:uid="{00000000-0005-0000-0000-0000044C0000}"/>
    <cellStyle name="Normal 27 5 3 2" xfId="19552" xr:uid="{00000000-0005-0000-0000-0000054C0000}"/>
    <cellStyle name="Normal 27 5 3 2 2" xfId="19553" xr:uid="{00000000-0005-0000-0000-0000064C0000}"/>
    <cellStyle name="Normal 27 5 3 2 2 2" xfId="19554" xr:uid="{00000000-0005-0000-0000-0000074C0000}"/>
    <cellStyle name="Normal 27 5 3 2 2 2 2" xfId="19555" xr:uid="{00000000-0005-0000-0000-0000084C0000}"/>
    <cellStyle name="Normal 27 5 3 2 2 3" xfId="19556" xr:uid="{00000000-0005-0000-0000-0000094C0000}"/>
    <cellStyle name="Normal 27 5 3 2 3" xfId="19557" xr:uid="{00000000-0005-0000-0000-00000A4C0000}"/>
    <cellStyle name="Normal 27 5 3 2 3 2" xfId="19558" xr:uid="{00000000-0005-0000-0000-00000B4C0000}"/>
    <cellStyle name="Normal 27 5 3 2 4" xfId="19559" xr:uid="{00000000-0005-0000-0000-00000C4C0000}"/>
    <cellStyle name="Normal 27 5 3 3" xfId="19560" xr:uid="{00000000-0005-0000-0000-00000D4C0000}"/>
    <cellStyle name="Normal 27 5 3 3 2" xfId="19561" xr:uid="{00000000-0005-0000-0000-00000E4C0000}"/>
    <cellStyle name="Normal 27 5 3 3 2 2" xfId="19562" xr:uid="{00000000-0005-0000-0000-00000F4C0000}"/>
    <cellStyle name="Normal 27 5 3 3 3" xfId="19563" xr:uid="{00000000-0005-0000-0000-0000104C0000}"/>
    <cellStyle name="Normal 27 5 3 4" xfId="19564" xr:uid="{00000000-0005-0000-0000-0000114C0000}"/>
    <cellStyle name="Normal 27 5 3 4 2" xfId="19565" xr:uid="{00000000-0005-0000-0000-0000124C0000}"/>
    <cellStyle name="Normal 27 5 3 5" xfId="19566" xr:uid="{00000000-0005-0000-0000-0000134C0000}"/>
    <cellStyle name="Normal 27 5 3 6" xfId="19567" xr:uid="{00000000-0005-0000-0000-0000144C0000}"/>
    <cellStyle name="Normal 27 5 4" xfId="19568" xr:uid="{00000000-0005-0000-0000-0000154C0000}"/>
    <cellStyle name="Normal 27 5 4 2" xfId="19569" xr:uid="{00000000-0005-0000-0000-0000164C0000}"/>
    <cellStyle name="Normal 27 5 4 2 2" xfId="19570" xr:uid="{00000000-0005-0000-0000-0000174C0000}"/>
    <cellStyle name="Normal 27 5 4 2 2 2" xfId="19571" xr:uid="{00000000-0005-0000-0000-0000184C0000}"/>
    <cellStyle name="Normal 27 5 4 2 3" xfId="19572" xr:uid="{00000000-0005-0000-0000-0000194C0000}"/>
    <cellStyle name="Normal 27 5 4 3" xfId="19573" xr:uid="{00000000-0005-0000-0000-00001A4C0000}"/>
    <cellStyle name="Normal 27 5 4 3 2" xfId="19574" xr:uid="{00000000-0005-0000-0000-00001B4C0000}"/>
    <cellStyle name="Normal 27 5 4 4" xfId="19575" xr:uid="{00000000-0005-0000-0000-00001C4C0000}"/>
    <cellStyle name="Normal 27 5 5" xfId="19576" xr:uid="{00000000-0005-0000-0000-00001D4C0000}"/>
    <cellStyle name="Normal 27 5 5 2" xfId="19577" xr:uid="{00000000-0005-0000-0000-00001E4C0000}"/>
    <cellStyle name="Normal 27 5 5 2 2" xfId="19578" xr:uid="{00000000-0005-0000-0000-00001F4C0000}"/>
    <cellStyle name="Normal 27 5 5 3" xfId="19579" xr:uid="{00000000-0005-0000-0000-0000204C0000}"/>
    <cellStyle name="Normal 27 5 6" xfId="19580" xr:uid="{00000000-0005-0000-0000-0000214C0000}"/>
    <cellStyle name="Normal 27 5 6 2" xfId="19581" xr:uid="{00000000-0005-0000-0000-0000224C0000}"/>
    <cellStyle name="Normal 27 5 7" xfId="19582" xr:uid="{00000000-0005-0000-0000-0000234C0000}"/>
    <cellStyle name="Normal 27 5 8" xfId="19583" xr:uid="{00000000-0005-0000-0000-0000244C0000}"/>
    <cellStyle name="Normal 27 6" xfId="19584" xr:uid="{00000000-0005-0000-0000-0000254C0000}"/>
    <cellStyle name="Normal 27 6 2" xfId="19585" xr:uid="{00000000-0005-0000-0000-0000264C0000}"/>
    <cellStyle name="Normal 27 6 2 2" xfId="19586" xr:uid="{00000000-0005-0000-0000-0000274C0000}"/>
    <cellStyle name="Normal 27 6 2 2 2" xfId="19587" xr:uid="{00000000-0005-0000-0000-0000284C0000}"/>
    <cellStyle name="Normal 27 6 2 2 2 2" xfId="19588" xr:uid="{00000000-0005-0000-0000-0000294C0000}"/>
    <cellStyle name="Normal 27 6 2 2 2 2 2" xfId="19589" xr:uid="{00000000-0005-0000-0000-00002A4C0000}"/>
    <cellStyle name="Normal 27 6 2 2 2 3" xfId="19590" xr:uid="{00000000-0005-0000-0000-00002B4C0000}"/>
    <cellStyle name="Normal 27 6 2 2 3" xfId="19591" xr:uid="{00000000-0005-0000-0000-00002C4C0000}"/>
    <cellStyle name="Normal 27 6 2 2 3 2" xfId="19592" xr:uid="{00000000-0005-0000-0000-00002D4C0000}"/>
    <cellStyle name="Normal 27 6 2 2 4" xfId="19593" xr:uid="{00000000-0005-0000-0000-00002E4C0000}"/>
    <cellStyle name="Normal 27 6 2 3" xfId="19594" xr:uid="{00000000-0005-0000-0000-00002F4C0000}"/>
    <cellStyle name="Normal 27 6 2 3 2" xfId="19595" xr:uid="{00000000-0005-0000-0000-0000304C0000}"/>
    <cellStyle name="Normal 27 6 2 3 2 2" xfId="19596" xr:uid="{00000000-0005-0000-0000-0000314C0000}"/>
    <cellStyle name="Normal 27 6 2 3 3" xfId="19597" xr:uid="{00000000-0005-0000-0000-0000324C0000}"/>
    <cellStyle name="Normal 27 6 2 4" xfId="19598" xr:uid="{00000000-0005-0000-0000-0000334C0000}"/>
    <cellStyle name="Normal 27 6 2 4 2" xfId="19599" xr:uid="{00000000-0005-0000-0000-0000344C0000}"/>
    <cellStyle name="Normal 27 6 2 5" xfId="19600" xr:uid="{00000000-0005-0000-0000-0000354C0000}"/>
    <cellStyle name="Normal 27 6 2 6" xfId="19601" xr:uid="{00000000-0005-0000-0000-0000364C0000}"/>
    <cellStyle name="Normal 27 6 3" xfId="19602" xr:uid="{00000000-0005-0000-0000-0000374C0000}"/>
    <cellStyle name="Normal 27 6 3 2" xfId="19603" xr:uid="{00000000-0005-0000-0000-0000384C0000}"/>
    <cellStyle name="Normal 27 6 3 2 2" xfId="19604" xr:uid="{00000000-0005-0000-0000-0000394C0000}"/>
    <cellStyle name="Normal 27 6 3 2 2 2" xfId="19605" xr:uid="{00000000-0005-0000-0000-00003A4C0000}"/>
    <cellStyle name="Normal 27 6 3 2 3" xfId="19606" xr:uid="{00000000-0005-0000-0000-00003B4C0000}"/>
    <cellStyle name="Normal 27 6 3 3" xfId="19607" xr:uid="{00000000-0005-0000-0000-00003C4C0000}"/>
    <cellStyle name="Normal 27 6 3 3 2" xfId="19608" xr:uid="{00000000-0005-0000-0000-00003D4C0000}"/>
    <cellStyle name="Normal 27 6 3 4" xfId="19609" xr:uid="{00000000-0005-0000-0000-00003E4C0000}"/>
    <cellStyle name="Normal 27 6 4" xfId="19610" xr:uid="{00000000-0005-0000-0000-00003F4C0000}"/>
    <cellStyle name="Normal 27 6 4 2" xfId="19611" xr:uid="{00000000-0005-0000-0000-0000404C0000}"/>
    <cellStyle name="Normal 27 6 4 2 2" xfId="19612" xr:uid="{00000000-0005-0000-0000-0000414C0000}"/>
    <cellStyle name="Normal 27 6 4 3" xfId="19613" xr:uid="{00000000-0005-0000-0000-0000424C0000}"/>
    <cellStyle name="Normal 27 6 5" xfId="19614" xr:uid="{00000000-0005-0000-0000-0000434C0000}"/>
    <cellStyle name="Normal 27 6 5 2" xfId="19615" xr:uid="{00000000-0005-0000-0000-0000444C0000}"/>
    <cellStyle name="Normal 27 6 6" xfId="19616" xr:uid="{00000000-0005-0000-0000-0000454C0000}"/>
    <cellStyle name="Normal 27 6 7" xfId="19617" xr:uid="{00000000-0005-0000-0000-0000464C0000}"/>
    <cellStyle name="Normal 27 7" xfId="19618" xr:uid="{00000000-0005-0000-0000-0000474C0000}"/>
    <cellStyle name="Normal 27 7 2" xfId="19619" xr:uid="{00000000-0005-0000-0000-0000484C0000}"/>
    <cellStyle name="Normal 27 7 2 2" xfId="19620" xr:uid="{00000000-0005-0000-0000-0000494C0000}"/>
    <cellStyle name="Normal 27 7 2 2 2" xfId="19621" xr:uid="{00000000-0005-0000-0000-00004A4C0000}"/>
    <cellStyle name="Normal 27 7 2 2 2 2" xfId="19622" xr:uid="{00000000-0005-0000-0000-00004B4C0000}"/>
    <cellStyle name="Normal 27 7 2 2 3" xfId="19623" xr:uid="{00000000-0005-0000-0000-00004C4C0000}"/>
    <cellStyle name="Normal 27 7 2 3" xfId="19624" xr:uid="{00000000-0005-0000-0000-00004D4C0000}"/>
    <cellStyle name="Normal 27 7 2 3 2" xfId="19625" xr:uid="{00000000-0005-0000-0000-00004E4C0000}"/>
    <cellStyle name="Normal 27 7 2 4" xfId="19626" xr:uid="{00000000-0005-0000-0000-00004F4C0000}"/>
    <cellStyle name="Normal 27 7 3" xfId="19627" xr:uid="{00000000-0005-0000-0000-0000504C0000}"/>
    <cellStyle name="Normal 27 7 3 2" xfId="19628" xr:uid="{00000000-0005-0000-0000-0000514C0000}"/>
    <cellStyle name="Normal 27 7 3 2 2" xfId="19629" xr:uid="{00000000-0005-0000-0000-0000524C0000}"/>
    <cellStyle name="Normal 27 7 3 3" xfId="19630" xr:uid="{00000000-0005-0000-0000-0000534C0000}"/>
    <cellStyle name="Normal 27 7 4" xfId="19631" xr:uid="{00000000-0005-0000-0000-0000544C0000}"/>
    <cellStyle name="Normal 27 7 4 2" xfId="19632" xr:uid="{00000000-0005-0000-0000-0000554C0000}"/>
    <cellStyle name="Normal 27 7 5" xfId="19633" xr:uid="{00000000-0005-0000-0000-0000564C0000}"/>
    <cellStyle name="Normal 27 7 6" xfId="19634" xr:uid="{00000000-0005-0000-0000-0000574C0000}"/>
    <cellStyle name="Normal 27 8" xfId="19635" xr:uid="{00000000-0005-0000-0000-0000584C0000}"/>
    <cellStyle name="Normal 27 8 2" xfId="19636" xr:uid="{00000000-0005-0000-0000-0000594C0000}"/>
    <cellStyle name="Normal 27 8 2 2" xfId="19637" xr:uid="{00000000-0005-0000-0000-00005A4C0000}"/>
    <cellStyle name="Normal 27 8 2 2 2" xfId="19638" xr:uid="{00000000-0005-0000-0000-00005B4C0000}"/>
    <cellStyle name="Normal 27 8 2 3" xfId="19639" xr:uid="{00000000-0005-0000-0000-00005C4C0000}"/>
    <cellStyle name="Normal 27 8 3" xfId="19640" xr:uid="{00000000-0005-0000-0000-00005D4C0000}"/>
    <cellStyle name="Normal 27 8 3 2" xfId="19641" xr:uid="{00000000-0005-0000-0000-00005E4C0000}"/>
    <cellStyle name="Normal 27 8 4" xfId="19642" xr:uid="{00000000-0005-0000-0000-00005F4C0000}"/>
    <cellStyle name="Normal 27 9" xfId="19643" xr:uid="{00000000-0005-0000-0000-0000604C0000}"/>
    <cellStyle name="Normal 27 9 2" xfId="19644" xr:uid="{00000000-0005-0000-0000-0000614C0000}"/>
    <cellStyle name="Normal 27 9 2 2" xfId="19645" xr:uid="{00000000-0005-0000-0000-0000624C0000}"/>
    <cellStyle name="Normal 27 9 3" xfId="19646" xr:uid="{00000000-0005-0000-0000-0000634C0000}"/>
    <cellStyle name="Normal 270" xfId="19647" xr:uid="{00000000-0005-0000-0000-0000644C0000}"/>
    <cellStyle name="Normal 271" xfId="19648" xr:uid="{00000000-0005-0000-0000-0000654C0000}"/>
    <cellStyle name="Normal 272" xfId="19649" xr:uid="{00000000-0005-0000-0000-0000664C0000}"/>
    <cellStyle name="Normal 273" xfId="19650" xr:uid="{00000000-0005-0000-0000-0000674C0000}"/>
    <cellStyle name="Normal 274" xfId="19651" xr:uid="{00000000-0005-0000-0000-0000684C0000}"/>
    <cellStyle name="Normal 275" xfId="19652" xr:uid="{00000000-0005-0000-0000-0000694C0000}"/>
    <cellStyle name="Normal 276" xfId="19653" xr:uid="{00000000-0005-0000-0000-00006A4C0000}"/>
    <cellStyle name="Normal 277" xfId="19654" xr:uid="{00000000-0005-0000-0000-00006B4C0000}"/>
    <cellStyle name="Normal 278" xfId="19655" xr:uid="{00000000-0005-0000-0000-00006C4C0000}"/>
    <cellStyle name="Normal 279" xfId="19656" xr:uid="{00000000-0005-0000-0000-00006D4C0000}"/>
    <cellStyle name="Normal 28" xfId="19657" xr:uid="{00000000-0005-0000-0000-00006E4C0000}"/>
    <cellStyle name="Normal 28 10" xfId="19658" xr:uid="{00000000-0005-0000-0000-00006F4C0000}"/>
    <cellStyle name="Normal 28 10 2" xfId="19659" xr:uid="{00000000-0005-0000-0000-0000704C0000}"/>
    <cellStyle name="Normal 28 11" xfId="19660" xr:uid="{00000000-0005-0000-0000-0000714C0000}"/>
    <cellStyle name="Normal 28 12" xfId="19661" xr:uid="{00000000-0005-0000-0000-0000724C0000}"/>
    <cellStyle name="Normal 28 13" xfId="19662" xr:uid="{00000000-0005-0000-0000-0000734C0000}"/>
    <cellStyle name="Normal 28 2" xfId="19663" xr:uid="{00000000-0005-0000-0000-0000744C0000}"/>
    <cellStyle name="Normal 28 2 10" xfId="19664" xr:uid="{00000000-0005-0000-0000-0000754C0000}"/>
    <cellStyle name="Normal 28 2 11" xfId="19665" xr:uid="{00000000-0005-0000-0000-0000764C0000}"/>
    <cellStyle name="Normal 28 2 2" xfId="19666" xr:uid="{00000000-0005-0000-0000-0000774C0000}"/>
    <cellStyle name="Normal 28 2 2 2" xfId="19667" xr:uid="{00000000-0005-0000-0000-0000784C0000}"/>
    <cellStyle name="Normal 28 2 2 2 2" xfId="19668" xr:uid="{00000000-0005-0000-0000-0000794C0000}"/>
    <cellStyle name="Normal 28 2 2 2 2 2" xfId="19669" xr:uid="{00000000-0005-0000-0000-00007A4C0000}"/>
    <cellStyle name="Normal 28 2 2 2 2 2 2" xfId="19670" xr:uid="{00000000-0005-0000-0000-00007B4C0000}"/>
    <cellStyle name="Normal 28 2 2 2 2 2 2 2" xfId="19671" xr:uid="{00000000-0005-0000-0000-00007C4C0000}"/>
    <cellStyle name="Normal 28 2 2 2 2 2 2 2 2" xfId="19672" xr:uid="{00000000-0005-0000-0000-00007D4C0000}"/>
    <cellStyle name="Normal 28 2 2 2 2 2 2 2 2 2" xfId="19673" xr:uid="{00000000-0005-0000-0000-00007E4C0000}"/>
    <cellStyle name="Normal 28 2 2 2 2 2 2 2 3" xfId="19674" xr:uid="{00000000-0005-0000-0000-00007F4C0000}"/>
    <cellStyle name="Normal 28 2 2 2 2 2 2 3" xfId="19675" xr:uid="{00000000-0005-0000-0000-0000804C0000}"/>
    <cellStyle name="Normal 28 2 2 2 2 2 2 3 2" xfId="19676" xr:uid="{00000000-0005-0000-0000-0000814C0000}"/>
    <cellStyle name="Normal 28 2 2 2 2 2 2 4" xfId="19677" xr:uid="{00000000-0005-0000-0000-0000824C0000}"/>
    <cellStyle name="Normal 28 2 2 2 2 2 3" xfId="19678" xr:uid="{00000000-0005-0000-0000-0000834C0000}"/>
    <cellStyle name="Normal 28 2 2 2 2 2 3 2" xfId="19679" xr:uid="{00000000-0005-0000-0000-0000844C0000}"/>
    <cellStyle name="Normal 28 2 2 2 2 2 3 2 2" xfId="19680" xr:uid="{00000000-0005-0000-0000-0000854C0000}"/>
    <cellStyle name="Normal 28 2 2 2 2 2 3 3" xfId="19681" xr:uid="{00000000-0005-0000-0000-0000864C0000}"/>
    <cellStyle name="Normal 28 2 2 2 2 2 4" xfId="19682" xr:uid="{00000000-0005-0000-0000-0000874C0000}"/>
    <cellStyle name="Normal 28 2 2 2 2 2 4 2" xfId="19683" xr:uid="{00000000-0005-0000-0000-0000884C0000}"/>
    <cellStyle name="Normal 28 2 2 2 2 2 5" xfId="19684" xr:uid="{00000000-0005-0000-0000-0000894C0000}"/>
    <cellStyle name="Normal 28 2 2 2 2 2 6" xfId="19685" xr:uid="{00000000-0005-0000-0000-00008A4C0000}"/>
    <cellStyle name="Normal 28 2 2 2 2 3" xfId="19686" xr:uid="{00000000-0005-0000-0000-00008B4C0000}"/>
    <cellStyle name="Normal 28 2 2 2 2 3 2" xfId="19687" xr:uid="{00000000-0005-0000-0000-00008C4C0000}"/>
    <cellStyle name="Normal 28 2 2 2 2 3 2 2" xfId="19688" xr:uid="{00000000-0005-0000-0000-00008D4C0000}"/>
    <cellStyle name="Normal 28 2 2 2 2 3 2 2 2" xfId="19689" xr:uid="{00000000-0005-0000-0000-00008E4C0000}"/>
    <cellStyle name="Normal 28 2 2 2 2 3 2 3" xfId="19690" xr:uid="{00000000-0005-0000-0000-00008F4C0000}"/>
    <cellStyle name="Normal 28 2 2 2 2 3 3" xfId="19691" xr:uid="{00000000-0005-0000-0000-0000904C0000}"/>
    <cellStyle name="Normal 28 2 2 2 2 3 3 2" xfId="19692" xr:uid="{00000000-0005-0000-0000-0000914C0000}"/>
    <cellStyle name="Normal 28 2 2 2 2 3 4" xfId="19693" xr:uid="{00000000-0005-0000-0000-0000924C0000}"/>
    <cellStyle name="Normal 28 2 2 2 2 4" xfId="19694" xr:uid="{00000000-0005-0000-0000-0000934C0000}"/>
    <cellStyle name="Normal 28 2 2 2 2 4 2" xfId="19695" xr:uid="{00000000-0005-0000-0000-0000944C0000}"/>
    <cellStyle name="Normal 28 2 2 2 2 4 2 2" xfId="19696" xr:uid="{00000000-0005-0000-0000-0000954C0000}"/>
    <cellStyle name="Normal 28 2 2 2 2 4 3" xfId="19697" xr:uid="{00000000-0005-0000-0000-0000964C0000}"/>
    <cellStyle name="Normal 28 2 2 2 2 5" xfId="19698" xr:uid="{00000000-0005-0000-0000-0000974C0000}"/>
    <cellStyle name="Normal 28 2 2 2 2 5 2" xfId="19699" xr:uid="{00000000-0005-0000-0000-0000984C0000}"/>
    <cellStyle name="Normal 28 2 2 2 2 6" xfId="19700" xr:uid="{00000000-0005-0000-0000-0000994C0000}"/>
    <cellStyle name="Normal 28 2 2 2 2 7" xfId="19701" xr:uid="{00000000-0005-0000-0000-00009A4C0000}"/>
    <cellStyle name="Normal 28 2 2 2 3" xfId="19702" xr:uid="{00000000-0005-0000-0000-00009B4C0000}"/>
    <cellStyle name="Normal 28 2 2 2 3 2" xfId="19703" xr:uid="{00000000-0005-0000-0000-00009C4C0000}"/>
    <cellStyle name="Normal 28 2 2 2 3 2 2" xfId="19704" xr:uid="{00000000-0005-0000-0000-00009D4C0000}"/>
    <cellStyle name="Normal 28 2 2 2 3 2 2 2" xfId="19705" xr:uid="{00000000-0005-0000-0000-00009E4C0000}"/>
    <cellStyle name="Normal 28 2 2 2 3 2 2 2 2" xfId="19706" xr:uid="{00000000-0005-0000-0000-00009F4C0000}"/>
    <cellStyle name="Normal 28 2 2 2 3 2 2 3" xfId="19707" xr:uid="{00000000-0005-0000-0000-0000A04C0000}"/>
    <cellStyle name="Normal 28 2 2 2 3 2 3" xfId="19708" xr:uid="{00000000-0005-0000-0000-0000A14C0000}"/>
    <cellStyle name="Normal 28 2 2 2 3 2 3 2" xfId="19709" xr:uid="{00000000-0005-0000-0000-0000A24C0000}"/>
    <cellStyle name="Normal 28 2 2 2 3 2 4" xfId="19710" xr:uid="{00000000-0005-0000-0000-0000A34C0000}"/>
    <cellStyle name="Normal 28 2 2 2 3 3" xfId="19711" xr:uid="{00000000-0005-0000-0000-0000A44C0000}"/>
    <cellStyle name="Normal 28 2 2 2 3 3 2" xfId="19712" xr:uid="{00000000-0005-0000-0000-0000A54C0000}"/>
    <cellStyle name="Normal 28 2 2 2 3 3 2 2" xfId="19713" xr:uid="{00000000-0005-0000-0000-0000A64C0000}"/>
    <cellStyle name="Normal 28 2 2 2 3 3 3" xfId="19714" xr:uid="{00000000-0005-0000-0000-0000A74C0000}"/>
    <cellStyle name="Normal 28 2 2 2 3 4" xfId="19715" xr:uid="{00000000-0005-0000-0000-0000A84C0000}"/>
    <cellStyle name="Normal 28 2 2 2 3 4 2" xfId="19716" xr:uid="{00000000-0005-0000-0000-0000A94C0000}"/>
    <cellStyle name="Normal 28 2 2 2 3 5" xfId="19717" xr:uid="{00000000-0005-0000-0000-0000AA4C0000}"/>
    <cellStyle name="Normal 28 2 2 2 3 6" xfId="19718" xr:uid="{00000000-0005-0000-0000-0000AB4C0000}"/>
    <cellStyle name="Normal 28 2 2 2 4" xfId="19719" xr:uid="{00000000-0005-0000-0000-0000AC4C0000}"/>
    <cellStyle name="Normal 28 2 2 2 4 2" xfId="19720" xr:uid="{00000000-0005-0000-0000-0000AD4C0000}"/>
    <cellStyle name="Normal 28 2 2 2 4 2 2" xfId="19721" xr:uid="{00000000-0005-0000-0000-0000AE4C0000}"/>
    <cellStyle name="Normal 28 2 2 2 4 2 2 2" xfId="19722" xr:uid="{00000000-0005-0000-0000-0000AF4C0000}"/>
    <cellStyle name="Normal 28 2 2 2 4 2 3" xfId="19723" xr:uid="{00000000-0005-0000-0000-0000B04C0000}"/>
    <cellStyle name="Normal 28 2 2 2 4 3" xfId="19724" xr:uid="{00000000-0005-0000-0000-0000B14C0000}"/>
    <cellStyle name="Normal 28 2 2 2 4 3 2" xfId="19725" xr:uid="{00000000-0005-0000-0000-0000B24C0000}"/>
    <cellStyle name="Normal 28 2 2 2 4 4" xfId="19726" xr:uid="{00000000-0005-0000-0000-0000B34C0000}"/>
    <cellStyle name="Normal 28 2 2 2 5" xfId="19727" xr:uid="{00000000-0005-0000-0000-0000B44C0000}"/>
    <cellStyle name="Normal 28 2 2 2 5 2" xfId="19728" xr:uid="{00000000-0005-0000-0000-0000B54C0000}"/>
    <cellStyle name="Normal 28 2 2 2 5 2 2" xfId="19729" xr:uid="{00000000-0005-0000-0000-0000B64C0000}"/>
    <cellStyle name="Normal 28 2 2 2 5 3" xfId="19730" xr:uid="{00000000-0005-0000-0000-0000B74C0000}"/>
    <cellStyle name="Normal 28 2 2 2 6" xfId="19731" xr:uid="{00000000-0005-0000-0000-0000B84C0000}"/>
    <cellStyle name="Normal 28 2 2 2 6 2" xfId="19732" xr:uid="{00000000-0005-0000-0000-0000B94C0000}"/>
    <cellStyle name="Normal 28 2 2 2 7" xfId="19733" xr:uid="{00000000-0005-0000-0000-0000BA4C0000}"/>
    <cellStyle name="Normal 28 2 2 2 8" xfId="19734" xr:uid="{00000000-0005-0000-0000-0000BB4C0000}"/>
    <cellStyle name="Normal 28 2 2 3" xfId="19735" xr:uid="{00000000-0005-0000-0000-0000BC4C0000}"/>
    <cellStyle name="Normal 28 2 2 3 2" xfId="19736" xr:uid="{00000000-0005-0000-0000-0000BD4C0000}"/>
    <cellStyle name="Normal 28 2 2 3 2 2" xfId="19737" xr:uid="{00000000-0005-0000-0000-0000BE4C0000}"/>
    <cellStyle name="Normal 28 2 2 3 2 2 2" xfId="19738" xr:uid="{00000000-0005-0000-0000-0000BF4C0000}"/>
    <cellStyle name="Normal 28 2 2 3 2 2 2 2" xfId="19739" xr:uid="{00000000-0005-0000-0000-0000C04C0000}"/>
    <cellStyle name="Normal 28 2 2 3 2 2 2 2 2" xfId="19740" xr:uid="{00000000-0005-0000-0000-0000C14C0000}"/>
    <cellStyle name="Normal 28 2 2 3 2 2 2 3" xfId="19741" xr:uid="{00000000-0005-0000-0000-0000C24C0000}"/>
    <cellStyle name="Normal 28 2 2 3 2 2 3" xfId="19742" xr:uid="{00000000-0005-0000-0000-0000C34C0000}"/>
    <cellStyle name="Normal 28 2 2 3 2 2 3 2" xfId="19743" xr:uid="{00000000-0005-0000-0000-0000C44C0000}"/>
    <cellStyle name="Normal 28 2 2 3 2 2 4" xfId="19744" xr:uid="{00000000-0005-0000-0000-0000C54C0000}"/>
    <cellStyle name="Normal 28 2 2 3 2 3" xfId="19745" xr:uid="{00000000-0005-0000-0000-0000C64C0000}"/>
    <cellStyle name="Normal 28 2 2 3 2 3 2" xfId="19746" xr:uid="{00000000-0005-0000-0000-0000C74C0000}"/>
    <cellStyle name="Normal 28 2 2 3 2 3 2 2" xfId="19747" xr:uid="{00000000-0005-0000-0000-0000C84C0000}"/>
    <cellStyle name="Normal 28 2 2 3 2 3 3" xfId="19748" xr:uid="{00000000-0005-0000-0000-0000C94C0000}"/>
    <cellStyle name="Normal 28 2 2 3 2 4" xfId="19749" xr:uid="{00000000-0005-0000-0000-0000CA4C0000}"/>
    <cellStyle name="Normal 28 2 2 3 2 4 2" xfId="19750" xr:uid="{00000000-0005-0000-0000-0000CB4C0000}"/>
    <cellStyle name="Normal 28 2 2 3 2 5" xfId="19751" xr:uid="{00000000-0005-0000-0000-0000CC4C0000}"/>
    <cellStyle name="Normal 28 2 2 3 2 6" xfId="19752" xr:uid="{00000000-0005-0000-0000-0000CD4C0000}"/>
    <cellStyle name="Normal 28 2 2 3 3" xfId="19753" xr:uid="{00000000-0005-0000-0000-0000CE4C0000}"/>
    <cellStyle name="Normal 28 2 2 3 3 2" xfId="19754" xr:uid="{00000000-0005-0000-0000-0000CF4C0000}"/>
    <cellStyle name="Normal 28 2 2 3 3 2 2" xfId="19755" xr:uid="{00000000-0005-0000-0000-0000D04C0000}"/>
    <cellStyle name="Normal 28 2 2 3 3 2 2 2" xfId="19756" xr:uid="{00000000-0005-0000-0000-0000D14C0000}"/>
    <cellStyle name="Normal 28 2 2 3 3 2 3" xfId="19757" xr:uid="{00000000-0005-0000-0000-0000D24C0000}"/>
    <cellStyle name="Normal 28 2 2 3 3 3" xfId="19758" xr:uid="{00000000-0005-0000-0000-0000D34C0000}"/>
    <cellStyle name="Normal 28 2 2 3 3 3 2" xfId="19759" xr:uid="{00000000-0005-0000-0000-0000D44C0000}"/>
    <cellStyle name="Normal 28 2 2 3 3 4" xfId="19760" xr:uid="{00000000-0005-0000-0000-0000D54C0000}"/>
    <cellStyle name="Normal 28 2 2 3 4" xfId="19761" xr:uid="{00000000-0005-0000-0000-0000D64C0000}"/>
    <cellStyle name="Normal 28 2 2 3 4 2" xfId="19762" xr:uid="{00000000-0005-0000-0000-0000D74C0000}"/>
    <cellStyle name="Normal 28 2 2 3 4 2 2" xfId="19763" xr:uid="{00000000-0005-0000-0000-0000D84C0000}"/>
    <cellStyle name="Normal 28 2 2 3 4 3" xfId="19764" xr:uid="{00000000-0005-0000-0000-0000D94C0000}"/>
    <cellStyle name="Normal 28 2 2 3 5" xfId="19765" xr:uid="{00000000-0005-0000-0000-0000DA4C0000}"/>
    <cellStyle name="Normal 28 2 2 3 5 2" xfId="19766" xr:uid="{00000000-0005-0000-0000-0000DB4C0000}"/>
    <cellStyle name="Normal 28 2 2 3 6" xfId="19767" xr:uid="{00000000-0005-0000-0000-0000DC4C0000}"/>
    <cellStyle name="Normal 28 2 2 3 7" xfId="19768" xr:uid="{00000000-0005-0000-0000-0000DD4C0000}"/>
    <cellStyle name="Normal 28 2 2 4" xfId="19769" xr:uid="{00000000-0005-0000-0000-0000DE4C0000}"/>
    <cellStyle name="Normal 28 2 2 4 2" xfId="19770" xr:uid="{00000000-0005-0000-0000-0000DF4C0000}"/>
    <cellStyle name="Normal 28 2 2 4 2 2" xfId="19771" xr:uid="{00000000-0005-0000-0000-0000E04C0000}"/>
    <cellStyle name="Normal 28 2 2 4 2 2 2" xfId="19772" xr:uid="{00000000-0005-0000-0000-0000E14C0000}"/>
    <cellStyle name="Normal 28 2 2 4 2 2 2 2" xfId="19773" xr:uid="{00000000-0005-0000-0000-0000E24C0000}"/>
    <cellStyle name="Normal 28 2 2 4 2 2 3" xfId="19774" xr:uid="{00000000-0005-0000-0000-0000E34C0000}"/>
    <cellStyle name="Normal 28 2 2 4 2 3" xfId="19775" xr:uid="{00000000-0005-0000-0000-0000E44C0000}"/>
    <cellStyle name="Normal 28 2 2 4 2 3 2" xfId="19776" xr:uid="{00000000-0005-0000-0000-0000E54C0000}"/>
    <cellStyle name="Normal 28 2 2 4 2 4" xfId="19777" xr:uid="{00000000-0005-0000-0000-0000E64C0000}"/>
    <cellStyle name="Normal 28 2 2 4 3" xfId="19778" xr:uid="{00000000-0005-0000-0000-0000E74C0000}"/>
    <cellStyle name="Normal 28 2 2 4 3 2" xfId="19779" xr:uid="{00000000-0005-0000-0000-0000E84C0000}"/>
    <cellStyle name="Normal 28 2 2 4 3 2 2" xfId="19780" xr:uid="{00000000-0005-0000-0000-0000E94C0000}"/>
    <cellStyle name="Normal 28 2 2 4 3 3" xfId="19781" xr:uid="{00000000-0005-0000-0000-0000EA4C0000}"/>
    <cellStyle name="Normal 28 2 2 4 4" xfId="19782" xr:uid="{00000000-0005-0000-0000-0000EB4C0000}"/>
    <cellStyle name="Normal 28 2 2 4 4 2" xfId="19783" xr:uid="{00000000-0005-0000-0000-0000EC4C0000}"/>
    <cellStyle name="Normal 28 2 2 4 5" xfId="19784" xr:uid="{00000000-0005-0000-0000-0000ED4C0000}"/>
    <cellStyle name="Normal 28 2 2 4 6" xfId="19785" xr:uid="{00000000-0005-0000-0000-0000EE4C0000}"/>
    <cellStyle name="Normal 28 2 2 5" xfId="19786" xr:uid="{00000000-0005-0000-0000-0000EF4C0000}"/>
    <cellStyle name="Normal 28 2 2 5 2" xfId="19787" xr:uid="{00000000-0005-0000-0000-0000F04C0000}"/>
    <cellStyle name="Normal 28 2 2 5 2 2" xfId="19788" xr:uid="{00000000-0005-0000-0000-0000F14C0000}"/>
    <cellStyle name="Normal 28 2 2 5 2 2 2" xfId="19789" xr:uid="{00000000-0005-0000-0000-0000F24C0000}"/>
    <cellStyle name="Normal 28 2 2 5 2 3" xfId="19790" xr:uid="{00000000-0005-0000-0000-0000F34C0000}"/>
    <cellStyle name="Normal 28 2 2 5 3" xfId="19791" xr:uid="{00000000-0005-0000-0000-0000F44C0000}"/>
    <cellStyle name="Normal 28 2 2 5 3 2" xfId="19792" xr:uid="{00000000-0005-0000-0000-0000F54C0000}"/>
    <cellStyle name="Normal 28 2 2 5 4" xfId="19793" xr:uid="{00000000-0005-0000-0000-0000F64C0000}"/>
    <cellStyle name="Normal 28 2 2 6" xfId="19794" xr:uid="{00000000-0005-0000-0000-0000F74C0000}"/>
    <cellStyle name="Normal 28 2 2 6 2" xfId="19795" xr:uid="{00000000-0005-0000-0000-0000F84C0000}"/>
    <cellStyle name="Normal 28 2 2 6 2 2" xfId="19796" xr:uid="{00000000-0005-0000-0000-0000F94C0000}"/>
    <cellStyle name="Normal 28 2 2 6 3" xfId="19797" xr:uid="{00000000-0005-0000-0000-0000FA4C0000}"/>
    <cellStyle name="Normal 28 2 2 7" xfId="19798" xr:uid="{00000000-0005-0000-0000-0000FB4C0000}"/>
    <cellStyle name="Normal 28 2 2 7 2" xfId="19799" xr:uid="{00000000-0005-0000-0000-0000FC4C0000}"/>
    <cellStyle name="Normal 28 2 2 8" xfId="19800" xr:uid="{00000000-0005-0000-0000-0000FD4C0000}"/>
    <cellStyle name="Normal 28 2 2 9" xfId="19801" xr:uid="{00000000-0005-0000-0000-0000FE4C0000}"/>
    <cellStyle name="Normal 28 2 3" xfId="19802" xr:uid="{00000000-0005-0000-0000-0000FF4C0000}"/>
    <cellStyle name="Normal 28 2 3 2" xfId="19803" xr:uid="{00000000-0005-0000-0000-0000004D0000}"/>
    <cellStyle name="Normal 28 2 3 2 2" xfId="19804" xr:uid="{00000000-0005-0000-0000-0000014D0000}"/>
    <cellStyle name="Normal 28 2 3 2 2 2" xfId="19805" xr:uid="{00000000-0005-0000-0000-0000024D0000}"/>
    <cellStyle name="Normal 28 2 3 2 2 2 2" xfId="19806" xr:uid="{00000000-0005-0000-0000-0000034D0000}"/>
    <cellStyle name="Normal 28 2 3 2 2 2 2 2" xfId="19807" xr:uid="{00000000-0005-0000-0000-0000044D0000}"/>
    <cellStyle name="Normal 28 2 3 2 2 2 2 2 2" xfId="19808" xr:uid="{00000000-0005-0000-0000-0000054D0000}"/>
    <cellStyle name="Normal 28 2 3 2 2 2 2 3" xfId="19809" xr:uid="{00000000-0005-0000-0000-0000064D0000}"/>
    <cellStyle name="Normal 28 2 3 2 2 2 3" xfId="19810" xr:uid="{00000000-0005-0000-0000-0000074D0000}"/>
    <cellStyle name="Normal 28 2 3 2 2 2 3 2" xfId="19811" xr:uid="{00000000-0005-0000-0000-0000084D0000}"/>
    <cellStyle name="Normal 28 2 3 2 2 2 4" xfId="19812" xr:uid="{00000000-0005-0000-0000-0000094D0000}"/>
    <cellStyle name="Normal 28 2 3 2 2 3" xfId="19813" xr:uid="{00000000-0005-0000-0000-00000A4D0000}"/>
    <cellStyle name="Normal 28 2 3 2 2 3 2" xfId="19814" xr:uid="{00000000-0005-0000-0000-00000B4D0000}"/>
    <cellStyle name="Normal 28 2 3 2 2 3 2 2" xfId="19815" xr:uid="{00000000-0005-0000-0000-00000C4D0000}"/>
    <cellStyle name="Normal 28 2 3 2 2 3 3" xfId="19816" xr:uid="{00000000-0005-0000-0000-00000D4D0000}"/>
    <cellStyle name="Normal 28 2 3 2 2 4" xfId="19817" xr:uid="{00000000-0005-0000-0000-00000E4D0000}"/>
    <cellStyle name="Normal 28 2 3 2 2 4 2" xfId="19818" xr:uid="{00000000-0005-0000-0000-00000F4D0000}"/>
    <cellStyle name="Normal 28 2 3 2 2 5" xfId="19819" xr:uid="{00000000-0005-0000-0000-0000104D0000}"/>
    <cellStyle name="Normal 28 2 3 2 2 6" xfId="19820" xr:uid="{00000000-0005-0000-0000-0000114D0000}"/>
    <cellStyle name="Normal 28 2 3 2 3" xfId="19821" xr:uid="{00000000-0005-0000-0000-0000124D0000}"/>
    <cellStyle name="Normal 28 2 3 2 3 2" xfId="19822" xr:uid="{00000000-0005-0000-0000-0000134D0000}"/>
    <cellStyle name="Normal 28 2 3 2 3 2 2" xfId="19823" xr:uid="{00000000-0005-0000-0000-0000144D0000}"/>
    <cellStyle name="Normal 28 2 3 2 3 2 2 2" xfId="19824" xr:uid="{00000000-0005-0000-0000-0000154D0000}"/>
    <cellStyle name="Normal 28 2 3 2 3 2 3" xfId="19825" xr:uid="{00000000-0005-0000-0000-0000164D0000}"/>
    <cellStyle name="Normal 28 2 3 2 3 3" xfId="19826" xr:uid="{00000000-0005-0000-0000-0000174D0000}"/>
    <cellStyle name="Normal 28 2 3 2 3 3 2" xfId="19827" xr:uid="{00000000-0005-0000-0000-0000184D0000}"/>
    <cellStyle name="Normal 28 2 3 2 3 4" xfId="19828" xr:uid="{00000000-0005-0000-0000-0000194D0000}"/>
    <cellStyle name="Normal 28 2 3 2 4" xfId="19829" xr:uid="{00000000-0005-0000-0000-00001A4D0000}"/>
    <cellStyle name="Normal 28 2 3 2 4 2" xfId="19830" xr:uid="{00000000-0005-0000-0000-00001B4D0000}"/>
    <cellStyle name="Normal 28 2 3 2 4 2 2" xfId="19831" xr:uid="{00000000-0005-0000-0000-00001C4D0000}"/>
    <cellStyle name="Normal 28 2 3 2 4 3" xfId="19832" xr:uid="{00000000-0005-0000-0000-00001D4D0000}"/>
    <cellStyle name="Normal 28 2 3 2 5" xfId="19833" xr:uid="{00000000-0005-0000-0000-00001E4D0000}"/>
    <cellStyle name="Normal 28 2 3 2 5 2" xfId="19834" xr:uid="{00000000-0005-0000-0000-00001F4D0000}"/>
    <cellStyle name="Normal 28 2 3 2 6" xfId="19835" xr:uid="{00000000-0005-0000-0000-0000204D0000}"/>
    <cellStyle name="Normal 28 2 3 2 7" xfId="19836" xr:uid="{00000000-0005-0000-0000-0000214D0000}"/>
    <cellStyle name="Normal 28 2 3 3" xfId="19837" xr:uid="{00000000-0005-0000-0000-0000224D0000}"/>
    <cellStyle name="Normal 28 2 3 3 2" xfId="19838" xr:uid="{00000000-0005-0000-0000-0000234D0000}"/>
    <cellStyle name="Normal 28 2 3 3 2 2" xfId="19839" xr:uid="{00000000-0005-0000-0000-0000244D0000}"/>
    <cellStyle name="Normal 28 2 3 3 2 2 2" xfId="19840" xr:uid="{00000000-0005-0000-0000-0000254D0000}"/>
    <cellStyle name="Normal 28 2 3 3 2 2 2 2" xfId="19841" xr:uid="{00000000-0005-0000-0000-0000264D0000}"/>
    <cellStyle name="Normal 28 2 3 3 2 2 3" xfId="19842" xr:uid="{00000000-0005-0000-0000-0000274D0000}"/>
    <cellStyle name="Normal 28 2 3 3 2 3" xfId="19843" xr:uid="{00000000-0005-0000-0000-0000284D0000}"/>
    <cellStyle name="Normal 28 2 3 3 2 3 2" xfId="19844" xr:uid="{00000000-0005-0000-0000-0000294D0000}"/>
    <cellStyle name="Normal 28 2 3 3 2 4" xfId="19845" xr:uid="{00000000-0005-0000-0000-00002A4D0000}"/>
    <cellStyle name="Normal 28 2 3 3 3" xfId="19846" xr:uid="{00000000-0005-0000-0000-00002B4D0000}"/>
    <cellStyle name="Normal 28 2 3 3 3 2" xfId="19847" xr:uid="{00000000-0005-0000-0000-00002C4D0000}"/>
    <cellStyle name="Normal 28 2 3 3 3 2 2" xfId="19848" xr:uid="{00000000-0005-0000-0000-00002D4D0000}"/>
    <cellStyle name="Normal 28 2 3 3 3 3" xfId="19849" xr:uid="{00000000-0005-0000-0000-00002E4D0000}"/>
    <cellStyle name="Normal 28 2 3 3 4" xfId="19850" xr:uid="{00000000-0005-0000-0000-00002F4D0000}"/>
    <cellStyle name="Normal 28 2 3 3 4 2" xfId="19851" xr:uid="{00000000-0005-0000-0000-0000304D0000}"/>
    <cellStyle name="Normal 28 2 3 3 5" xfId="19852" xr:uid="{00000000-0005-0000-0000-0000314D0000}"/>
    <cellStyle name="Normal 28 2 3 3 6" xfId="19853" xr:uid="{00000000-0005-0000-0000-0000324D0000}"/>
    <cellStyle name="Normal 28 2 3 4" xfId="19854" xr:uid="{00000000-0005-0000-0000-0000334D0000}"/>
    <cellStyle name="Normal 28 2 3 4 2" xfId="19855" xr:uid="{00000000-0005-0000-0000-0000344D0000}"/>
    <cellStyle name="Normal 28 2 3 4 2 2" xfId="19856" xr:uid="{00000000-0005-0000-0000-0000354D0000}"/>
    <cellStyle name="Normal 28 2 3 4 2 2 2" xfId="19857" xr:uid="{00000000-0005-0000-0000-0000364D0000}"/>
    <cellStyle name="Normal 28 2 3 4 2 3" xfId="19858" xr:uid="{00000000-0005-0000-0000-0000374D0000}"/>
    <cellStyle name="Normal 28 2 3 4 3" xfId="19859" xr:uid="{00000000-0005-0000-0000-0000384D0000}"/>
    <cellStyle name="Normal 28 2 3 4 3 2" xfId="19860" xr:uid="{00000000-0005-0000-0000-0000394D0000}"/>
    <cellStyle name="Normal 28 2 3 4 4" xfId="19861" xr:uid="{00000000-0005-0000-0000-00003A4D0000}"/>
    <cellStyle name="Normal 28 2 3 5" xfId="19862" xr:uid="{00000000-0005-0000-0000-00003B4D0000}"/>
    <cellStyle name="Normal 28 2 3 5 2" xfId="19863" xr:uid="{00000000-0005-0000-0000-00003C4D0000}"/>
    <cellStyle name="Normal 28 2 3 5 2 2" xfId="19864" xr:uid="{00000000-0005-0000-0000-00003D4D0000}"/>
    <cellStyle name="Normal 28 2 3 5 3" xfId="19865" xr:uid="{00000000-0005-0000-0000-00003E4D0000}"/>
    <cellStyle name="Normal 28 2 3 6" xfId="19866" xr:uid="{00000000-0005-0000-0000-00003F4D0000}"/>
    <cellStyle name="Normal 28 2 3 6 2" xfId="19867" xr:uid="{00000000-0005-0000-0000-0000404D0000}"/>
    <cellStyle name="Normal 28 2 3 7" xfId="19868" xr:uid="{00000000-0005-0000-0000-0000414D0000}"/>
    <cellStyle name="Normal 28 2 3 8" xfId="19869" xr:uid="{00000000-0005-0000-0000-0000424D0000}"/>
    <cellStyle name="Normal 28 2 4" xfId="19870" xr:uid="{00000000-0005-0000-0000-0000434D0000}"/>
    <cellStyle name="Normal 28 2 4 2" xfId="19871" xr:uid="{00000000-0005-0000-0000-0000444D0000}"/>
    <cellStyle name="Normal 28 2 4 2 2" xfId="19872" xr:uid="{00000000-0005-0000-0000-0000454D0000}"/>
    <cellStyle name="Normal 28 2 4 2 2 2" xfId="19873" xr:uid="{00000000-0005-0000-0000-0000464D0000}"/>
    <cellStyle name="Normal 28 2 4 2 2 2 2" xfId="19874" xr:uid="{00000000-0005-0000-0000-0000474D0000}"/>
    <cellStyle name="Normal 28 2 4 2 2 2 2 2" xfId="19875" xr:uid="{00000000-0005-0000-0000-0000484D0000}"/>
    <cellStyle name="Normal 28 2 4 2 2 2 3" xfId="19876" xr:uid="{00000000-0005-0000-0000-0000494D0000}"/>
    <cellStyle name="Normal 28 2 4 2 2 3" xfId="19877" xr:uid="{00000000-0005-0000-0000-00004A4D0000}"/>
    <cellStyle name="Normal 28 2 4 2 2 3 2" xfId="19878" xr:uid="{00000000-0005-0000-0000-00004B4D0000}"/>
    <cellStyle name="Normal 28 2 4 2 2 4" xfId="19879" xr:uid="{00000000-0005-0000-0000-00004C4D0000}"/>
    <cellStyle name="Normal 28 2 4 2 3" xfId="19880" xr:uid="{00000000-0005-0000-0000-00004D4D0000}"/>
    <cellStyle name="Normal 28 2 4 2 3 2" xfId="19881" xr:uid="{00000000-0005-0000-0000-00004E4D0000}"/>
    <cellStyle name="Normal 28 2 4 2 3 2 2" xfId="19882" xr:uid="{00000000-0005-0000-0000-00004F4D0000}"/>
    <cellStyle name="Normal 28 2 4 2 3 3" xfId="19883" xr:uid="{00000000-0005-0000-0000-0000504D0000}"/>
    <cellStyle name="Normal 28 2 4 2 4" xfId="19884" xr:uid="{00000000-0005-0000-0000-0000514D0000}"/>
    <cellStyle name="Normal 28 2 4 2 4 2" xfId="19885" xr:uid="{00000000-0005-0000-0000-0000524D0000}"/>
    <cellStyle name="Normal 28 2 4 2 5" xfId="19886" xr:uid="{00000000-0005-0000-0000-0000534D0000}"/>
    <cellStyle name="Normal 28 2 4 2 6" xfId="19887" xr:uid="{00000000-0005-0000-0000-0000544D0000}"/>
    <cellStyle name="Normal 28 2 4 3" xfId="19888" xr:uid="{00000000-0005-0000-0000-0000554D0000}"/>
    <cellStyle name="Normal 28 2 4 3 2" xfId="19889" xr:uid="{00000000-0005-0000-0000-0000564D0000}"/>
    <cellStyle name="Normal 28 2 4 3 2 2" xfId="19890" xr:uid="{00000000-0005-0000-0000-0000574D0000}"/>
    <cellStyle name="Normal 28 2 4 3 2 2 2" xfId="19891" xr:uid="{00000000-0005-0000-0000-0000584D0000}"/>
    <cellStyle name="Normal 28 2 4 3 2 3" xfId="19892" xr:uid="{00000000-0005-0000-0000-0000594D0000}"/>
    <cellStyle name="Normal 28 2 4 3 3" xfId="19893" xr:uid="{00000000-0005-0000-0000-00005A4D0000}"/>
    <cellStyle name="Normal 28 2 4 3 3 2" xfId="19894" xr:uid="{00000000-0005-0000-0000-00005B4D0000}"/>
    <cellStyle name="Normal 28 2 4 3 4" xfId="19895" xr:uid="{00000000-0005-0000-0000-00005C4D0000}"/>
    <cellStyle name="Normal 28 2 4 4" xfId="19896" xr:uid="{00000000-0005-0000-0000-00005D4D0000}"/>
    <cellStyle name="Normal 28 2 4 4 2" xfId="19897" xr:uid="{00000000-0005-0000-0000-00005E4D0000}"/>
    <cellStyle name="Normal 28 2 4 4 2 2" xfId="19898" xr:uid="{00000000-0005-0000-0000-00005F4D0000}"/>
    <cellStyle name="Normal 28 2 4 4 3" xfId="19899" xr:uid="{00000000-0005-0000-0000-0000604D0000}"/>
    <cellStyle name="Normal 28 2 4 5" xfId="19900" xr:uid="{00000000-0005-0000-0000-0000614D0000}"/>
    <cellStyle name="Normal 28 2 4 5 2" xfId="19901" xr:uid="{00000000-0005-0000-0000-0000624D0000}"/>
    <cellStyle name="Normal 28 2 4 6" xfId="19902" xr:uid="{00000000-0005-0000-0000-0000634D0000}"/>
    <cellStyle name="Normal 28 2 4 7" xfId="19903" xr:uid="{00000000-0005-0000-0000-0000644D0000}"/>
    <cellStyle name="Normal 28 2 5" xfId="19904" xr:uid="{00000000-0005-0000-0000-0000654D0000}"/>
    <cellStyle name="Normal 28 2 5 2" xfId="19905" xr:uid="{00000000-0005-0000-0000-0000664D0000}"/>
    <cellStyle name="Normal 28 2 5 2 2" xfId="19906" xr:uid="{00000000-0005-0000-0000-0000674D0000}"/>
    <cellStyle name="Normal 28 2 5 2 2 2" xfId="19907" xr:uid="{00000000-0005-0000-0000-0000684D0000}"/>
    <cellStyle name="Normal 28 2 5 2 2 2 2" xfId="19908" xr:uid="{00000000-0005-0000-0000-0000694D0000}"/>
    <cellStyle name="Normal 28 2 5 2 2 3" xfId="19909" xr:uid="{00000000-0005-0000-0000-00006A4D0000}"/>
    <cellStyle name="Normal 28 2 5 2 3" xfId="19910" xr:uid="{00000000-0005-0000-0000-00006B4D0000}"/>
    <cellStyle name="Normal 28 2 5 2 3 2" xfId="19911" xr:uid="{00000000-0005-0000-0000-00006C4D0000}"/>
    <cellStyle name="Normal 28 2 5 2 4" xfId="19912" xr:uid="{00000000-0005-0000-0000-00006D4D0000}"/>
    <cellStyle name="Normal 28 2 5 3" xfId="19913" xr:uid="{00000000-0005-0000-0000-00006E4D0000}"/>
    <cellStyle name="Normal 28 2 5 3 2" xfId="19914" xr:uid="{00000000-0005-0000-0000-00006F4D0000}"/>
    <cellStyle name="Normal 28 2 5 3 2 2" xfId="19915" xr:uid="{00000000-0005-0000-0000-0000704D0000}"/>
    <cellStyle name="Normal 28 2 5 3 3" xfId="19916" xr:uid="{00000000-0005-0000-0000-0000714D0000}"/>
    <cellStyle name="Normal 28 2 5 4" xfId="19917" xr:uid="{00000000-0005-0000-0000-0000724D0000}"/>
    <cellStyle name="Normal 28 2 5 4 2" xfId="19918" xr:uid="{00000000-0005-0000-0000-0000734D0000}"/>
    <cellStyle name="Normal 28 2 5 5" xfId="19919" xr:uid="{00000000-0005-0000-0000-0000744D0000}"/>
    <cellStyle name="Normal 28 2 5 6" xfId="19920" xr:uid="{00000000-0005-0000-0000-0000754D0000}"/>
    <cellStyle name="Normal 28 2 6" xfId="19921" xr:uid="{00000000-0005-0000-0000-0000764D0000}"/>
    <cellStyle name="Normal 28 2 6 2" xfId="19922" xr:uid="{00000000-0005-0000-0000-0000774D0000}"/>
    <cellStyle name="Normal 28 2 6 2 2" xfId="19923" xr:uid="{00000000-0005-0000-0000-0000784D0000}"/>
    <cellStyle name="Normal 28 2 6 2 2 2" xfId="19924" xr:uid="{00000000-0005-0000-0000-0000794D0000}"/>
    <cellStyle name="Normal 28 2 6 2 3" xfId="19925" xr:uid="{00000000-0005-0000-0000-00007A4D0000}"/>
    <cellStyle name="Normal 28 2 6 3" xfId="19926" xr:uid="{00000000-0005-0000-0000-00007B4D0000}"/>
    <cellStyle name="Normal 28 2 6 3 2" xfId="19927" xr:uid="{00000000-0005-0000-0000-00007C4D0000}"/>
    <cellStyle name="Normal 28 2 6 4" xfId="19928" xr:uid="{00000000-0005-0000-0000-00007D4D0000}"/>
    <cellStyle name="Normal 28 2 7" xfId="19929" xr:uid="{00000000-0005-0000-0000-00007E4D0000}"/>
    <cellStyle name="Normal 28 2 7 2" xfId="19930" xr:uid="{00000000-0005-0000-0000-00007F4D0000}"/>
    <cellStyle name="Normal 28 2 7 2 2" xfId="19931" xr:uid="{00000000-0005-0000-0000-0000804D0000}"/>
    <cellStyle name="Normal 28 2 7 3" xfId="19932" xr:uid="{00000000-0005-0000-0000-0000814D0000}"/>
    <cellStyle name="Normal 28 2 8" xfId="19933" xr:uid="{00000000-0005-0000-0000-0000824D0000}"/>
    <cellStyle name="Normal 28 2 8 2" xfId="19934" xr:uid="{00000000-0005-0000-0000-0000834D0000}"/>
    <cellStyle name="Normal 28 2 9" xfId="19935" xr:uid="{00000000-0005-0000-0000-0000844D0000}"/>
    <cellStyle name="Normal 28 3" xfId="19936" xr:uid="{00000000-0005-0000-0000-0000854D0000}"/>
    <cellStyle name="Normal 28 3 2" xfId="19937" xr:uid="{00000000-0005-0000-0000-0000864D0000}"/>
    <cellStyle name="Normal 28 3 3" xfId="19938" xr:uid="{00000000-0005-0000-0000-0000874D0000}"/>
    <cellStyle name="Normal 28 3 4" xfId="19939" xr:uid="{00000000-0005-0000-0000-0000884D0000}"/>
    <cellStyle name="Normal 28 4" xfId="19940" xr:uid="{00000000-0005-0000-0000-0000894D0000}"/>
    <cellStyle name="Normal 28 4 2" xfId="19941" xr:uid="{00000000-0005-0000-0000-00008A4D0000}"/>
    <cellStyle name="Normal 28 4 2 2" xfId="19942" xr:uid="{00000000-0005-0000-0000-00008B4D0000}"/>
    <cellStyle name="Normal 28 4 2 2 2" xfId="19943" xr:uid="{00000000-0005-0000-0000-00008C4D0000}"/>
    <cellStyle name="Normal 28 4 2 2 2 2" xfId="19944" xr:uid="{00000000-0005-0000-0000-00008D4D0000}"/>
    <cellStyle name="Normal 28 4 2 2 2 2 2" xfId="19945" xr:uid="{00000000-0005-0000-0000-00008E4D0000}"/>
    <cellStyle name="Normal 28 4 2 2 2 2 2 2" xfId="19946" xr:uid="{00000000-0005-0000-0000-00008F4D0000}"/>
    <cellStyle name="Normal 28 4 2 2 2 2 2 2 2" xfId="19947" xr:uid="{00000000-0005-0000-0000-0000904D0000}"/>
    <cellStyle name="Normal 28 4 2 2 2 2 2 3" xfId="19948" xr:uid="{00000000-0005-0000-0000-0000914D0000}"/>
    <cellStyle name="Normal 28 4 2 2 2 2 3" xfId="19949" xr:uid="{00000000-0005-0000-0000-0000924D0000}"/>
    <cellStyle name="Normal 28 4 2 2 2 2 3 2" xfId="19950" xr:uid="{00000000-0005-0000-0000-0000934D0000}"/>
    <cellStyle name="Normal 28 4 2 2 2 2 4" xfId="19951" xr:uid="{00000000-0005-0000-0000-0000944D0000}"/>
    <cellStyle name="Normal 28 4 2 2 2 3" xfId="19952" xr:uid="{00000000-0005-0000-0000-0000954D0000}"/>
    <cellStyle name="Normal 28 4 2 2 2 3 2" xfId="19953" xr:uid="{00000000-0005-0000-0000-0000964D0000}"/>
    <cellStyle name="Normal 28 4 2 2 2 3 2 2" xfId="19954" xr:uid="{00000000-0005-0000-0000-0000974D0000}"/>
    <cellStyle name="Normal 28 4 2 2 2 3 3" xfId="19955" xr:uid="{00000000-0005-0000-0000-0000984D0000}"/>
    <cellStyle name="Normal 28 4 2 2 2 4" xfId="19956" xr:uid="{00000000-0005-0000-0000-0000994D0000}"/>
    <cellStyle name="Normal 28 4 2 2 2 4 2" xfId="19957" xr:uid="{00000000-0005-0000-0000-00009A4D0000}"/>
    <cellStyle name="Normal 28 4 2 2 2 5" xfId="19958" xr:uid="{00000000-0005-0000-0000-00009B4D0000}"/>
    <cellStyle name="Normal 28 4 2 2 2 6" xfId="19959" xr:uid="{00000000-0005-0000-0000-00009C4D0000}"/>
    <cellStyle name="Normal 28 4 2 2 3" xfId="19960" xr:uid="{00000000-0005-0000-0000-00009D4D0000}"/>
    <cellStyle name="Normal 28 4 2 2 3 2" xfId="19961" xr:uid="{00000000-0005-0000-0000-00009E4D0000}"/>
    <cellStyle name="Normal 28 4 2 2 3 2 2" xfId="19962" xr:uid="{00000000-0005-0000-0000-00009F4D0000}"/>
    <cellStyle name="Normal 28 4 2 2 3 2 2 2" xfId="19963" xr:uid="{00000000-0005-0000-0000-0000A04D0000}"/>
    <cellStyle name="Normal 28 4 2 2 3 2 3" xfId="19964" xr:uid="{00000000-0005-0000-0000-0000A14D0000}"/>
    <cellStyle name="Normal 28 4 2 2 3 3" xfId="19965" xr:uid="{00000000-0005-0000-0000-0000A24D0000}"/>
    <cellStyle name="Normal 28 4 2 2 3 3 2" xfId="19966" xr:uid="{00000000-0005-0000-0000-0000A34D0000}"/>
    <cellStyle name="Normal 28 4 2 2 3 4" xfId="19967" xr:uid="{00000000-0005-0000-0000-0000A44D0000}"/>
    <cellStyle name="Normal 28 4 2 2 4" xfId="19968" xr:uid="{00000000-0005-0000-0000-0000A54D0000}"/>
    <cellStyle name="Normal 28 4 2 2 4 2" xfId="19969" xr:uid="{00000000-0005-0000-0000-0000A64D0000}"/>
    <cellStyle name="Normal 28 4 2 2 4 2 2" xfId="19970" xr:uid="{00000000-0005-0000-0000-0000A74D0000}"/>
    <cellStyle name="Normal 28 4 2 2 4 3" xfId="19971" xr:uid="{00000000-0005-0000-0000-0000A84D0000}"/>
    <cellStyle name="Normal 28 4 2 2 5" xfId="19972" xr:uid="{00000000-0005-0000-0000-0000A94D0000}"/>
    <cellStyle name="Normal 28 4 2 2 5 2" xfId="19973" xr:uid="{00000000-0005-0000-0000-0000AA4D0000}"/>
    <cellStyle name="Normal 28 4 2 2 6" xfId="19974" xr:uid="{00000000-0005-0000-0000-0000AB4D0000}"/>
    <cellStyle name="Normal 28 4 2 2 7" xfId="19975" xr:uid="{00000000-0005-0000-0000-0000AC4D0000}"/>
    <cellStyle name="Normal 28 4 2 3" xfId="19976" xr:uid="{00000000-0005-0000-0000-0000AD4D0000}"/>
    <cellStyle name="Normal 28 4 2 3 2" xfId="19977" xr:uid="{00000000-0005-0000-0000-0000AE4D0000}"/>
    <cellStyle name="Normal 28 4 2 3 2 2" xfId="19978" xr:uid="{00000000-0005-0000-0000-0000AF4D0000}"/>
    <cellStyle name="Normal 28 4 2 3 2 2 2" xfId="19979" xr:uid="{00000000-0005-0000-0000-0000B04D0000}"/>
    <cellStyle name="Normal 28 4 2 3 2 2 2 2" xfId="19980" xr:uid="{00000000-0005-0000-0000-0000B14D0000}"/>
    <cellStyle name="Normal 28 4 2 3 2 2 3" xfId="19981" xr:uid="{00000000-0005-0000-0000-0000B24D0000}"/>
    <cellStyle name="Normal 28 4 2 3 2 3" xfId="19982" xr:uid="{00000000-0005-0000-0000-0000B34D0000}"/>
    <cellStyle name="Normal 28 4 2 3 2 3 2" xfId="19983" xr:uid="{00000000-0005-0000-0000-0000B44D0000}"/>
    <cellStyle name="Normal 28 4 2 3 2 4" xfId="19984" xr:uid="{00000000-0005-0000-0000-0000B54D0000}"/>
    <cellStyle name="Normal 28 4 2 3 3" xfId="19985" xr:uid="{00000000-0005-0000-0000-0000B64D0000}"/>
    <cellStyle name="Normal 28 4 2 3 3 2" xfId="19986" xr:uid="{00000000-0005-0000-0000-0000B74D0000}"/>
    <cellStyle name="Normal 28 4 2 3 3 2 2" xfId="19987" xr:uid="{00000000-0005-0000-0000-0000B84D0000}"/>
    <cellStyle name="Normal 28 4 2 3 3 3" xfId="19988" xr:uid="{00000000-0005-0000-0000-0000B94D0000}"/>
    <cellStyle name="Normal 28 4 2 3 4" xfId="19989" xr:uid="{00000000-0005-0000-0000-0000BA4D0000}"/>
    <cellStyle name="Normal 28 4 2 3 4 2" xfId="19990" xr:uid="{00000000-0005-0000-0000-0000BB4D0000}"/>
    <cellStyle name="Normal 28 4 2 3 5" xfId="19991" xr:uid="{00000000-0005-0000-0000-0000BC4D0000}"/>
    <cellStyle name="Normal 28 4 2 3 6" xfId="19992" xr:uid="{00000000-0005-0000-0000-0000BD4D0000}"/>
    <cellStyle name="Normal 28 4 2 4" xfId="19993" xr:uid="{00000000-0005-0000-0000-0000BE4D0000}"/>
    <cellStyle name="Normal 28 4 2 4 2" xfId="19994" xr:uid="{00000000-0005-0000-0000-0000BF4D0000}"/>
    <cellStyle name="Normal 28 4 2 4 2 2" xfId="19995" xr:uid="{00000000-0005-0000-0000-0000C04D0000}"/>
    <cellStyle name="Normal 28 4 2 4 2 2 2" xfId="19996" xr:uid="{00000000-0005-0000-0000-0000C14D0000}"/>
    <cellStyle name="Normal 28 4 2 4 2 3" xfId="19997" xr:uid="{00000000-0005-0000-0000-0000C24D0000}"/>
    <cellStyle name="Normal 28 4 2 4 3" xfId="19998" xr:uid="{00000000-0005-0000-0000-0000C34D0000}"/>
    <cellStyle name="Normal 28 4 2 4 3 2" xfId="19999" xr:uid="{00000000-0005-0000-0000-0000C44D0000}"/>
    <cellStyle name="Normal 28 4 2 4 4" xfId="20000" xr:uid="{00000000-0005-0000-0000-0000C54D0000}"/>
    <cellStyle name="Normal 28 4 2 5" xfId="20001" xr:uid="{00000000-0005-0000-0000-0000C64D0000}"/>
    <cellStyle name="Normal 28 4 2 5 2" xfId="20002" xr:uid="{00000000-0005-0000-0000-0000C74D0000}"/>
    <cellStyle name="Normal 28 4 2 5 2 2" xfId="20003" xr:uid="{00000000-0005-0000-0000-0000C84D0000}"/>
    <cellStyle name="Normal 28 4 2 5 3" xfId="20004" xr:uid="{00000000-0005-0000-0000-0000C94D0000}"/>
    <cellStyle name="Normal 28 4 2 6" xfId="20005" xr:uid="{00000000-0005-0000-0000-0000CA4D0000}"/>
    <cellStyle name="Normal 28 4 2 6 2" xfId="20006" xr:uid="{00000000-0005-0000-0000-0000CB4D0000}"/>
    <cellStyle name="Normal 28 4 2 7" xfId="20007" xr:uid="{00000000-0005-0000-0000-0000CC4D0000}"/>
    <cellStyle name="Normal 28 4 2 8" xfId="20008" xr:uid="{00000000-0005-0000-0000-0000CD4D0000}"/>
    <cellStyle name="Normal 28 4 3" xfId="20009" xr:uid="{00000000-0005-0000-0000-0000CE4D0000}"/>
    <cellStyle name="Normal 28 4 3 2" xfId="20010" xr:uid="{00000000-0005-0000-0000-0000CF4D0000}"/>
    <cellStyle name="Normal 28 4 3 2 2" xfId="20011" xr:uid="{00000000-0005-0000-0000-0000D04D0000}"/>
    <cellStyle name="Normal 28 4 3 2 2 2" xfId="20012" xr:uid="{00000000-0005-0000-0000-0000D14D0000}"/>
    <cellStyle name="Normal 28 4 3 2 2 2 2" xfId="20013" xr:uid="{00000000-0005-0000-0000-0000D24D0000}"/>
    <cellStyle name="Normal 28 4 3 2 2 2 2 2" xfId="20014" xr:uid="{00000000-0005-0000-0000-0000D34D0000}"/>
    <cellStyle name="Normal 28 4 3 2 2 2 3" xfId="20015" xr:uid="{00000000-0005-0000-0000-0000D44D0000}"/>
    <cellStyle name="Normal 28 4 3 2 2 3" xfId="20016" xr:uid="{00000000-0005-0000-0000-0000D54D0000}"/>
    <cellStyle name="Normal 28 4 3 2 2 3 2" xfId="20017" xr:uid="{00000000-0005-0000-0000-0000D64D0000}"/>
    <cellStyle name="Normal 28 4 3 2 2 4" xfId="20018" xr:uid="{00000000-0005-0000-0000-0000D74D0000}"/>
    <cellStyle name="Normal 28 4 3 2 3" xfId="20019" xr:uid="{00000000-0005-0000-0000-0000D84D0000}"/>
    <cellStyle name="Normal 28 4 3 2 3 2" xfId="20020" xr:uid="{00000000-0005-0000-0000-0000D94D0000}"/>
    <cellStyle name="Normal 28 4 3 2 3 2 2" xfId="20021" xr:uid="{00000000-0005-0000-0000-0000DA4D0000}"/>
    <cellStyle name="Normal 28 4 3 2 3 3" xfId="20022" xr:uid="{00000000-0005-0000-0000-0000DB4D0000}"/>
    <cellStyle name="Normal 28 4 3 2 4" xfId="20023" xr:uid="{00000000-0005-0000-0000-0000DC4D0000}"/>
    <cellStyle name="Normal 28 4 3 2 4 2" xfId="20024" xr:uid="{00000000-0005-0000-0000-0000DD4D0000}"/>
    <cellStyle name="Normal 28 4 3 2 5" xfId="20025" xr:uid="{00000000-0005-0000-0000-0000DE4D0000}"/>
    <cellStyle name="Normal 28 4 3 2 6" xfId="20026" xr:uid="{00000000-0005-0000-0000-0000DF4D0000}"/>
    <cellStyle name="Normal 28 4 3 3" xfId="20027" xr:uid="{00000000-0005-0000-0000-0000E04D0000}"/>
    <cellStyle name="Normal 28 4 3 3 2" xfId="20028" xr:uid="{00000000-0005-0000-0000-0000E14D0000}"/>
    <cellStyle name="Normal 28 4 3 3 2 2" xfId="20029" xr:uid="{00000000-0005-0000-0000-0000E24D0000}"/>
    <cellStyle name="Normal 28 4 3 3 2 2 2" xfId="20030" xr:uid="{00000000-0005-0000-0000-0000E34D0000}"/>
    <cellStyle name="Normal 28 4 3 3 2 3" xfId="20031" xr:uid="{00000000-0005-0000-0000-0000E44D0000}"/>
    <cellStyle name="Normal 28 4 3 3 3" xfId="20032" xr:uid="{00000000-0005-0000-0000-0000E54D0000}"/>
    <cellStyle name="Normal 28 4 3 3 3 2" xfId="20033" xr:uid="{00000000-0005-0000-0000-0000E64D0000}"/>
    <cellStyle name="Normal 28 4 3 3 4" xfId="20034" xr:uid="{00000000-0005-0000-0000-0000E74D0000}"/>
    <cellStyle name="Normal 28 4 3 4" xfId="20035" xr:uid="{00000000-0005-0000-0000-0000E84D0000}"/>
    <cellStyle name="Normal 28 4 3 4 2" xfId="20036" xr:uid="{00000000-0005-0000-0000-0000E94D0000}"/>
    <cellStyle name="Normal 28 4 3 4 2 2" xfId="20037" xr:uid="{00000000-0005-0000-0000-0000EA4D0000}"/>
    <cellStyle name="Normal 28 4 3 4 3" xfId="20038" xr:uid="{00000000-0005-0000-0000-0000EB4D0000}"/>
    <cellStyle name="Normal 28 4 3 5" xfId="20039" xr:uid="{00000000-0005-0000-0000-0000EC4D0000}"/>
    <cellStyle name="Normal 28 4 3 5 2" xfId="20040" xr:uid="{00000000-0005-0000-0000-0000ED4D0000}"/>
    <cellStyle name="Normal 28 4 3 6" xfId="20041" xr:uid="{00000000-0005-0000-0000-0000EE4D0000}"/>
    <cellStyle name="Normal 28 4 3 7" xfId="20042" xr:uid="{00000000-0005-0000-0000-0000EF4D0000}"/>
    <cellStyle name="Normal 28 4 4" xfId="20043" xr:uid="{00000000-0005-0000-0000-0000F04D0000}"/>
    <cellStyle name="Normal 28 4 4 2" xfId="20044" xr:uid="{00000000-0005-0000-0000-0000F14D0000}"/>
    <cellStyle name="Normal 28 4 4 2 2" xfId="20045" xr:uid="{00000000-0005-0000-0000-0000F24D0000}"/>
    <cellStyle name="Normal 28 4 4 2 2 2" xfId="20046" xr:uid="{00000000-0005-0000-0000-0000F34D0000}"/>
    <cellStyle name="Normal 28 4 4 2 2 2 2" xfId="20047" xr:uid="{00000000-0005-0000-0000-0000F44D0000}"/>
    <cellStyle name="Normal 28 4 4 2 2 3" xfId="20048" xr:uid="{00000000-0005-0000-0000-0000F54D0000}"/>
    <cellStyle name="Normal 28 4 4 2 3" xfId="20049" xr:uid="{00000000-0005-0000-0000-0000F64D0000}"/>
    <cellStyle name="Normal 28 4 4 2 3 2" xfId="20050" xr:uid="{00000000-0005-0000-0000-0000F74D0000}"/>
    <cellStyle name="Normal 28 4 4 2 4" xfId="20051" xr:uid="{00000000-0005-0000-0000-0000F84D0000}"/>
    <cellStyle name="Normal 28 4 4 3" xfId="20052" xr:uid="{00000000-0005-0000-0000-0000F94D0000}"/>
    <cellStyle name="Normal 28 4 4 3 2" xfId="20053" xr:uid="{00000000-0005-0000-0000-0000FA4D0000}"/>
    <cellStyle name="Normal 28 4 4 3 2 2" xfId="20054" xr:uid="{00000000-0005-0000-0000-0000FB4D0000}"/>
    <cellStyle name="Normal 28 4 4 3 3" xfId="20055" xr:uid="{00000000-0005-0000-0000-0000FC4D0000}"/>
    <cellStyle name="Normal 28 4 4 4" xfId="20056" xr:uid="{00000000-0005-0000-0000-0000FD4D0000}"/>
    <cellStyle name="Normal 28 4 4 4 2" xfId="20057" xr:uid="{00000000-0005-0000-0000-0000FE4D0000}"/>
    <cellStyle name="Normal 28 4 4 5" xfId="20058" xr:uid="{00000000-0005-0000-0000-0000FF4D0000}"/>
    <cellStyle name="Normal 28 4 4 6" xfId="20059" xr:uid="{00000000-0005-0000-0000-0000004E0000}"/>
    <cellStyle name="Normal 28 4 5" xfId="20060" xr:uid="{00000000-0005-0000-0000-0000014E0000}"/>
    <cellStyle name="Normal 28 4 5 2" xfId="20061" xr:uid="{00000000-0005-0000-0000-0000024E0000}"/>
    <cellStyle name="Normal 28 4 5 2 2" xfId="20062" xr:uid="{00000000-0005-0000-0000-0000034E0000}"/>
    <cellStyle name="Normal 28 4 5 2 2 2" xfId="20063" xr:uid="{00000000-0005-0000-0000-0000044E0000}"/>
    <cellStyle name="Normal 28 4 5 2 3" xfId="20064" xr:uid="{00000000-0005-0000-0000-0000054E0000}"/>
    <cellStyle name="Normal 28 4 5 3" xfId="20065" xr:uid="{00000000-0005-0000-0000-0000064E0000}"/>
    <cellStyle name="Normal 28 4 5 3 2" xfId="20066" xr:uid="{00000000-0005-0000-0000-0000074E0000}"/>
    <cellStyle name="Normal 28 4 5 4" xfId="20067" xr:uid="{00000000-0005-0000-0000-0000084E0000}"/>
    <cellStyle name="Normal 28 4 6" xfId="20068" xr:uid="{00000000-0005-0000-0000-0000094E0000}"/>
    <cellStyle name="Normal 28 4 6 2" xfId="20069" xr:uid="{00000000-0005-0000-0000-00000A4E0000}"/>
    <cellStyle name="Normal 28 4 6 2 2" xfId="20070" xr:uid="{00000000-0005-0000-0000-00000B4E0000}"/>
    <cellStyle name="Normal 28 4 6 3" xfId="20071" xr:uid="{00000000-0005-0000-0000-00000C4E0000}"/>
    <cellStyle name="Normal 28 4 7" xfId="20072" xr:uid="{00000000-0005-0000-0000-00000D4E0000}"/>
    <cellStyle name="Normal 28 4 7 2" xfId="20073" xr:uid="{00000000-0005-0000-0000-00000E4E0000}"/>
    <cellStyle name="Normal 28 4 8" xfId="20074" xr:uid="{00000000-0005-0000-0000-00000F4E0000}"/>
    <cellStyle name="Normal 28 4 9" xfId="20075" xr:uid="{00000000-0005-0000-0000-0000104E0000}"/>
    <cellStyle name="Normal 28 5" xfId="20076" xr:uid="{00000000-0005-0000-0000-0000114E0000}"/>
    <cellStyle name="Normal 28 5 2" xfId="20077" xr:uid="{00000000-0005-0000-0000-0000124E0000}"/>
    <cellStyle name="Normal 28 5 2 2" xfId="20078" xr:uid="{00000000-0005-0000-0000-0000134E0000}"/>
    <cellStyle name="Normal 28 5 2 2 2" xfId="20079" xr:uid="{00000000-0005-0000-0000-0000144E0000}"/>
    <cellStyle name="Normal 28 5 2 2 2 2" xfId="20080" xr:uid="{00000000-0005-0000-0000-0000154E0000}"/>
    <cellStyle name="Normal 28 5 2 2 2 2 2" xfId="20081" xr:uid="{00000000-0005-0000-0000-0000164E0000}"/>
    <cellStyle name="Normal 28 5 2 2 2 2 2 2" xfId="20082" xr:uid="{00000000-0005-0000-0000-0000174E0000}"/>
    <cellStyle name="Normal 28 5 2 2 2 2 3" xfId="20083" xr:uid="{00000000-0005-0000-0000-0000184E0000}"/>
    <cellStyle name="Normal 28 5 2 2 2 3" xfId="20084" xr:uid="{00000000-0005-0000-0000-0000194E0000}"/>
    <cellStyle name="Normal 28 5 2 2 2 3 2" xfId="20085" xr:uid="{00000000-0005-0000-0000-00001A4E0000}"/>
    <cellStyle name="Normal 28 5 2 2 2 4" xfId="20086" xr:uid="{00000000-0005-0000-0000-00001B4E0000}"/>
    <cellStyle name="Normal 28 5 2 2 3" xfId="20087" xr:uid="{00000000-0005-0000-0000-00001C4E0000}"/>
    <cellStyle name="Normal 28 5 2 2 3 2" xfId="20088" xr:uid="{00000000-0005-0000-0000-00001D4E0000}"/>
    <cellStyle name="Normal 28 5 2 2 3 2 2" xfId="20089" xr:uid="{00000000-0005-0000-0000-00001E4E0000}"/>
    <cellStyle name="Normal 28 5 2 2 3 3" xfId="20090" xr:uid="{00000000-0005-0000-0000-00001F4E0000}"/>
    <cellStyle name="Normal 28 5 2 2 4" xfId="20091" xr:uid="{00000000-0005-0000-0000-0000204E0000}"/>
    <cellStyle name="Normal 28 5 2 2 4 2" xfId="20092" xr:uid="{00000000-0005-0000-0000-0000214E0000}"/>
    <cellStyle name="Normal 28 5 2 2 5" xfId="20093" xr:uid="{00000000-0005-0000-0000-0000224E0000}"/>
    <cellStyle name="Normal 28 5 2 2 6" xfId="20094" xr:uid="{00000000-0005-0000-0000-0000234E0000}"/>
    <cellStyle name="Normal 28 5 2 3" xfId="20095" xr:uid="{00000000-0005-0000-0000-0000244E0000}"/>
    <cellStyle name="Normal 28 5 2 3 2" xfId="20096" xr:uid="{00000000-0005-0000-0000-0000254E0000}"/>
    <cellStyle name="Normal 28 5 2 3 2 2" xfId="20097" xr:uid="{00000000-0005-0000-0000-0000264E0000}"/>
    <cellStyle name="Normal 28 5 2 3 2 2 2" xfId="20098" xr:uid="{00000000-0005-0000-0000-0000274E0000}"/>
    <cellStyle name="Normal 28 5 2 3 2 3" xfId="20099" xr:uid="{00000000-0005-0000-0000-0000284E0000}"/>
    <cellStyle name="Normal 28 5 2 3 3" xfId="20100" xr:uid="{00000000-0005-0000-0000-0000294E0000}"/>
    <cellStyle name="Normal 28 5 2 3 3 2" xfId="20101" xr:uid="{00000000-0005-0000-0000-00002A4E0000}"/>
    <cellStyle name="Normal 28 5 2 3 4" xfId="20102" xr:uid="{00000000-0005-0000-0000-00002B4E0000}"/>
    <cellStyle name="Normal 28 5 2 4" xfId="20103" xr:uid="{00000000-0005-0000-0000-00002C4E0000}"/>
    <cellStyle name="Normal 28 5 2 4 2" xfId="20104" xr:uid="{00000000-0005-0000-0000-00002D4E0000}"/>
    <cellStyle name="Normal 28 5 2 4 2 2" xfId="20105" xr:uid="{00000000-0005-0000-0000-00002E4E0000}"/>
    <cellStyle name="Normal 28 5 2 4 3" xfId="20106" xr:uid="{00000000-0005-0000-0000-00002F4E0000}"/>
    <cellStyle name="Normal 28 5 2 5" xfId="20107" xr:uid="{00000000-0005-0000-0000-0000304E0000}"/>
    <cellStyle name="Normal 28 5 2 5 2" xfId="20108" xr:uid="{00000000-0005-0000-0000-0000314E0000}"/>
    <cellStyle name="Normal 28 5 2 6" xfId="20109" xr:uid="{00000000-0005-0000-0000-0000324E0000}"/>
    <cellStyle name="Normal 28 5 2 7" xfId="20110" xr:uid="{00000000-0005-0000-0000-0000334E0000}"/>
    <cellStyle name="Normal 28 5 3" xfId="20111" xr:uid="{00000000-0005-0000-0000-0000344E0000}"/>
    <cellStyle name="Normal 28 5 3 2" xfId="20112" xr:uid="{00000000-0005-0000-0000-0000354E0000}"/>
    <cellStyle name="Normal 28 5 3 2 2" xfId="20113" xr:uid="{00000000-0005-0000-0000-0000364E0000}"/>
    <cellStyle name="Normal 28 5 3 2 2 2" xfId="20114" xr:uid="{00000000-0005-0000-0000-0000374E0000}"/>
    <cellStyle name="Normal 28 5 3 2 2 2 2" xfId="20115" xr:uid="{00000000-0005-0000-0000-0000384E0000}"/>
    <cellStyle name="Normal 28 5 3 2 2 3" xfId="20116" xr:uid="{00000000-0005-0000-0000-0000394E0000}"/>
    <cellStyle name="Normal 28 5 3 2 3" xfId="20117" xr:uid="{00000000-0005-0000-0000-00003A4E0000}"/>
    <cellStyle name="Normal 28 5 3 2 3 2" xfId="20118" xr:uid="{00000000-0005-0000-0000-00003B4E0000}"/>
    <cellStyle name="Normal 28 5 3 2 4" xfId="20119" xr:uid="{00000000-0005-0000-0000-00003C4E0000}"/>
    <cellStyle name="Normal 28 5 3 3" xfId="20120" xr:uid="{00000000-0005-0000-0000-00003D4E0000}"/>
    <cellStyle name="Normal 28 5 3 3 2" xfId="20121" xr:uid="{00000000-0005-0000-0000-00003E4E0000}"/>
    <cellStyle name="Normal 28 5 3 3 2 2" xfId="20122" xr:uid="{00000000-0005-0000-0000-00003F4E0000}"/>
    <cellStyle name="Normal 28 5 3 3 3" xfId="20123" xr:uid="{00000000-0005-0000-0000-0000404E0000}"/>
    <cellStyle name="Normal 28 5 3 4" xfId="20124" xr:uid="{00000000-0005-0000-0000-0000414E0000}"/>
    <cellStyle name="Normal 28 5 3 4 2" xfId="20125" xr:uid="{00000000-0005-0000-0000-0000424E0000}"/>
    <cellStyle name="Normal 28 5 3 5" xfId="20126" xr:uid="{00000000-0005-0000-0000-0000434E0000}"/>
    <cellStyle name="Normal 28 5 3 6" xfId="20127" xr:uid="{00000000-0005-0000-0000-0000444E0000}"/>
    <cellStyle name="Normal 28 5 4" xfId="20128" xr:uid="{00000000-0005-0000-0000-0000454E0000}"/>
    <cellStyle name="Normal 28 5 4 2" xfId="20129" xr:uid="{00000000-0005-0000-0000-0000464E0000}"/>
    <cellStyle name="Normal 28 5 4 2 2" xfId="20130" xr:uid="{00000000-0005-0000-0000-0000474E0000}"/>
    <cellStyle name="Normal 28 5 4 2 2 2" xfId="20131" xr:uid="{00000000-0005-0000-0000-0000484E0000}"/>
    <cellStyle name="Normal 28 5 4 2 3" xfId="20132" xr:uid="{00000000-0005-0000-0000-0000494E0000}"/>
    <cellStyle name="Normal 28 5 4 3" xfId="20133" xr:uid="{00000000-0005-0000-0000-00004A4E0000}"/>
    <cellStyle name="Normal 28 5 4 3 2" xfId="20134" xr:uid="{00000000-0005-0000-0000-00004B4E0000}"/>
    <cellStyle name="Normal 28 5 4 4" xfId="20135" xr:uid="{00000000-0005-0000-0000-00004C4E0000}"/>
    <cellStyle name="Normal 28 5 5" xfId="20136" xr:uid="{00000000-0005-0000-0000-00004D4E0000}"/>
    <cellStyle name="Normal 28 5 5 2" xfId="20137" xr:uid="{00000000-0005-0000-0000-00004E4E0000}"/>
    <cellStyle name="Normal 28 5 5 2 2" xfId="20138" xr:uid="{00000000-0005-0000-0000-00004F4E0000}"/>
    <cellStyle name="Normal 28 5 5 3" xfId="20139" xr:uid="{00000000-0005-0000-0000-0000504E0000}"/>
    <cellStyle name="Normal 28 5 6" xfId="20140" xr:uid="{00000000-0005-0000-0000-0000514E0000}"/>
    <cellStyle name="Normal 28 5 6 2" xfId="20141" xr:uid="{00000000-0005-0000-0000-0000524E0000}"/>
    <cellStyle name="Normal 28 5 7" xfId="20142" xr:uid="{00000000-0005-0000-0000-0000534E0000}"/>
    <cellStyle name="Normal 28 5 8" xfId="20143" xr:uid="{00000000-0005-0000-0000-0000544E0000}"/>
    <cellStyle name="Normal 28 6" xfId="20144" xr:uid="{00000000-0005-0000-0000-0000554E0000}"/>
    <cellStyle name="Normal 28 6 2" xfId="20145" xr:uid="{00000000-0005-0000-0000-0000564E0000}"/>
    <cellStyle name="Normal 28 6 2 2" xfId="20146" xr:uid="{00000000-0005-0000-0000-0000574E0000}"/>
    <cellStyle name="Normal 28 6 2 2 2" xfId="20147" xr:uid="{00000000-0005-0000-0000-0000584E0000}"/>
    <cellStyle name="Normal 28 6 2 2 2 2" xfId="20148" xr:uid="{00000000-0005-0000-0000-0000594E0000}"/>
    <cellStyle name="Normal 28 6 2 2 2 2 2" xfId="20149" xr:uid="{00000000-0005-0000-0000-00005A4E0000}"/>
    <cellStyle name="Normal 28 6 2 2 2 3" xfId="20150" xr:uid="{00000000-0005-0000-0000-00005B4E0000}"/>
    <cellStyle name="Normal 28 6 2 2 3" xfId="20151" xr:uid="{00000000-0005-0000-0000-00005C4E0000}"/>
    <cellStyle name="Normal 28 6 2 2 3 2" xfId="20152" xr:uid="{00000000-0005-0000-0000-00005D4E0000}"/>
    <cellStyle name="Normal 28 6 2 2 4" xfId="20153" xr:uid="{00000000-0005-0000-0000-00005E4E0000}"/>
    <cellStyle name="Normal 28 6 2 3" xfId="20154" xr:uid="{00000000-0005-0000-0000-00005F4E0000}"/>
    <cellStyle name="Normal 28 6 2 3 2" xfId="20155" xr:uid="{00000000-0005-0000-0000-0000604E0000}"/>
    <cellStyle name="Normal 28 6 2 3 2 2" xfId="20156" xr:uid="{00000000-0005-0000-0000-0000614E0000}"/>
    <cellStyle name="Normal 28 6 2 3 3" xfId="20157" xr:uid="{00000000-0005-0000-0000-0000624E0000}"/>
    <cellStyle name="Normal 28 6 2 4" xfId="20158" xr:uid="{00000000-0005-0000-0000-0000634E0000}"/>
    <cellStyle name="Normal 28 6 2 4 2" xfId="20159" xr:uid="{00000000-0005-0000-0000-0000644E0000}"/>
    <cellStyle name="Normal 28 6 2 5" xfId="20160" xr:uid="{00000000-0005-0000-0000-0000654E0000}"/>
    <cellStyle name="Normal 28 6 2 6" xfId="20161" xr:uid="{00000000-0005-0000-0000-0000664E0000}"/>
    <cellStyle name="Normal 28 6 3" xfId="20162" xr:uid="{00000000-0005-0000-0000-0000674E0000}"/>
    <cellStyle name="Normal 28 6 3 2" xfId="20163" xr:uid="{00000000-0005-0000-0000-0000684E0000}"/>
    <cellStyle name="Normal 28 6 3 2 2" xfId="20164" xr:uid="{00000000-0005-0000-0000-0000694E0000}"/>
    <cellStyle name="Normal 28 6 3 2 2 2" xfId="20165" xr:uid="{00000000-0005-0000-0000-00006A4E0000}"/>
    <cellStyle name="Normal 28 6 3 2 3" xfId="20166" xr:uid="{00000000-0005-0000-0000-00006B4E0000}"/>
    <cellStyle name="Normal 28 6 3 3" xfId="20167" xr:uid="{00000000-0005-0000-0000-00006C4E0000}"/>
    <cellStyle name="Normal 28 6 3 3 2" xfId="20168" xr:uid="{00000000-0005-0000-0000-00006D4E0000}"/>
    <cellStyle name="Normal 28 6 3 4" xfId="20169" xr:uid="{00000000-0005-0000-0000-00006E4E0000}"/>
    <cellStyle name="Normal 28 6 4" xfId="20170" xr:uid="{00000000-0005-0000-0000-00006F4E0000}"/>
    <cellStyle name="Normal 28 6 4 2" xfId="20171" xr:uid="{00000000-0005-0000-0000-0000704E0000}"/>
    <cellStyle name="Normal 28 6 4 2 2" xfId="20172" xr:uid="{00000000-0005-0000-0000-0000714E0000}"/>
    <cellStyle name="Normal 28 6 4 3" xfId="20173" xr:uid="{00000000-0005-0000-0000-0000724E0000}"/>
    <cellStyle name="Normal 28 6 5" xfId="20174" xr:uid="{00000000-0005-0000-0000-0000734E0000}"/>
    <cellStyle name="Normal 28 6 5 2" xfId="20175" xr:uid="{00000000-0005-0000-0000-0000744E0000}"/>
    <cellStyle name="Normal 28 6 6" xfId="20176" xr:uid="{00000000-0005-0000-0000-0000754E0000}"/>
    <cellStyle name="Normal 28 6 7" xfId="20177" xr:uid="{00000000-0005-0000-0000-0000764E0000}"/>
    <cellStyle name="Normal 28 7" xfId="20178" xr:uid="{00000000-0005-0000-0000-0000774E0000}"/>
    <cellStyle name="Normal 28 7 2" xfId="20179" xr:uid="{00000000-0005-0000-0000-0000784E0000}"/>
    <cellStyle name="Normal 28 7 2 2" xfId="20180" xr:uid="{00000000-0005-0000-0000-0000794E0000}"/>
    <cellStyle name="Normal 28 7 2 2 2" xfId="20181" xr:uid="{00000000-0005-0000-0000-00007A4E0000}"/>
    <cellStyle name="Normal 28 7 2 2 2 2" xfId="20182" xr:uid="{00000000-0005-0000-0000-00007B4E0000}"/>
    <cellStyle name="Normal 28 7 2 2 3" xfId="20183" xr:uid="{00000000-0005-0000-0000-00007C4E0000}"/>
    <cellStyle name="Normal 28 7 2 3" xfId="20184" xr:uid="{00000000-0005-0000-0000-00007D4E0000}"/>
    <cellStyle name="Normal 28 7 2 3 2" xfId="20185" xr:uid="{00000000-0005-0000-0000-00007E4E0000}"/>
    <cellStyle name="Normal 28 7 2 4" xfId="20186" xr:uid="{00000000-0005-0000-0000-00007F4E0000}"/>
    <cellStyle name="Normal 28 7 3" xfId="20187" xr:uid="{00000000-0005-0000-0000-0000804E0000}"/>
    <cellStyle name="Normal 28 7 3 2" xfId="20188" xr:uid="{00000000-0005-0000-0000-0000814E0000}"/>
    <cellStyle name="Normal 28 7 3 2 2" xfId="20189" xr:uid="{00000000-0005-0000-0000-0000824E0000}"/>
    <cellStyle name="Normal 28 7 3 3" xfId="20190" xr:uid="{00000000-0005-0000-0000-0000834E0000}"/>
    <cellStyle name="Normal 28 7 4" xfId="20191" xr:uid="{00000000-0005-0000-0000-0000844E0000}"/>
    <cellStyle name="Normal 28 7 4 2" xfId="20192" xr:uid="{00000000-0005-0000-0000-0000854E0000}"/>
    <cellStyle name="Normal 28 7 5" xfId="20193" xr:uid="{00000000-0005-0000-0000-0000864E0000}"/>
    <cellStyle name="Normal 28 7 6" xfId="20194" xr:uid="{00000000-0005-0000-0000-0000874E0000}"/>
    <cellStyle name="Normal 28 8" xfId="20195" xr:uid="{00000000-0005-0000-0000-0000884E0000}"/>
    <cellStyle name="Normal 28 8 2" xfId="20196" xr:uid="{00000000-0005-0000-0000-0000894E0000}"/>
    <cellStyle name="Normal 28 8 2 2" xfId="20197" xr:uid="{00000000-0005-0000-0000-00008A4E0000}"/>
    <cellStyle name="Normal 28 8 2 2 2" xfId="20198" xr:uid="{00000000-0005-0000-0000-00008B4E0000}"/>
    <cellStyle name="Normal 28 8 2 3" xfId="20199" xr:uid="{00000000-0005-0000-0000-00008C4E0000}"/>
    <cellStyle name="Normal 28 8 3" xfId="20200" xr:uid="{00000000-0005-0000-0000-00008D4E0000}"/>
    <cellStyle name="Normal 28 8 3 2" xfId="20201" xr:uid="{00000000-0005-0000-0000-00008E4E0000}"/>
    <cellStyle name="Normal 28 8 4" xfId="20202" xr:uid="{00000000-0005-0000-0000-00008F4E0000}"/>
    <cellStyle name="Normal 28 9" xfId="20203" xr:uid="{00000000-0005-0000-0000-0000904E0000}"/>
    <cellStyle name="Normal 28 9 2" xfId="20204" xr:uid="{00000000-0005-0000-0000-0000914E0000}"/>
    <cellStyle name="Normal 28 9 2 2" xfId="20205" xr:uid="{00000000-0005-0000-0000-0000924E0000}"/>
    <cellStyle name="Normal 28 9 3" xfId="20206" xr:uid="{00000000-0005-0000-0000-0000934E0000}"/>
    <cellStyle name="Normal 280" xfId="20207" xr:uid="{00000000-0005-0000-0000-0000944E0000}"/>
    <cellStyle name="Normal 281" xfId="20208" xr:uid="{00000000-0005-0000-0000-0000954E0000}"/>
    <cellStyle name="Normal 282" xfId="20209" xr:uid="{00000000-0005-0000-0000-0000964E0000}"/>
    <cellStyle name="Normal 283" xfId="20210" xr:uid="{00000000-0005-0000-0000-0000974E0000}"/>
    <cellStyle name="Normal 284" xfId="20211" xr:uid="{00000000-0005-0000-0000-0000984E0000}"/>
    <cellStyle name="Normal 285" xfId="20212" xr:uid="{00000000-0005-0000-0000-0000994E0000}"/>
    <cellStyle name="Normal 286" xfId="20213" xr:uid="{00000000-0005-0000-0000-00009A4E0000}"/>
    <cellStyle name="Normal 287" xfId="20214" xr:uid="{00000000-0005-0000-0000-00009B4E0000}"/>
    <cellStyle name="Normal 288" xfId="20215" xr:uid="{00000000-0005-0000-0000-00009C4E0000}"/>
    <cellStyle name="Normal 289" xfId="20216" xr:uid="{00000000-0005-0000-0000-00009D4E0000}"/>
    <cellStyle name="Normal 29" xfId="20217" xr:uid="{00000000-0005-0000-0000-00009E4E0000}"/>
    <cellStyle name="Normal 29 10" xfId="20218" xr:uid="{00000000-0005-0000-0000-00009F4E0000}"/>
    <cellStyle name="Normal 29 10 2" xfId="20219" xr:uid="{00000000-0005-0000-0000-0000A04E0000}"/>
    <cellStyle name="Normal 29 11" xfId="20220" xr:uid="{00000000-0005-0000-0000-0000A14E0000}"/>
    <cellStyle name="Normal 29 12" xfId="20221" xr:uid="{00000000-0005-0000-0000-0000A24E0000}"/>
    <cellStyle name="Normal 29 13" xfId="20222" xr:uid="{00000000-0005-0000-0000-0000A34E0000}"/>
    <cellStyle name="Normal 29 2" xfId="20223" xr:uid="{00000000-0005-0000-0000-0000A44E0000}"/>
    <cellStyle name="Normal 29 2 10" xfId="20224" xr:uid="{00000000-0005-0000-0000-0000A54E0000}"/>
    <cellStyle name="Normal 29 2 11" xfId="20225" xr:uid="{00000000-0005-0000-0000-0000A64E0000}"/>
    <cellStyle name="Normal 29 2 2" xfId="20226" xr:uid="{00000000-0005-0000-0000-0000A74E0000}"/>
    <cellStyle name="Normal 29 2 2 2" xfId="20227" xr:uid="{00000000-0005-0000-0000-0000A84E0000}"/>
    <cellStyle name="Normal 29 2 2 2 2" xfId="20228" xr:uid="{00000000-0005-0000-0000-0000A94E0000}"/>
    <cellStyle name="Normal 29 2 2 2 2 2" xfId="20229" xr:uid="{00000000-0005-0000-0000-0000AA4E0000}"/>
    <cellStyle name="Normal 29 2 2 2 2 2 2" xfId="20230" xr:uid="{00000000-0005-0000-0000-0000AB4E0000}"/>
    <cellStyle name="Normal 29 2 2 2 2 2 2 2" xfId="20231" xr:uid="{00000000-0005-0000-0000-0000AC4E0000}"/>
    <cellStyle name="Normal 29 2 2 2 2 2 2 2 2" xfId="20232" xr:uid="{00000000-0005-0000-0000-0000AD4E0000}"/>
    <cellStyle name="Normal 29 2 2 2 2 2 2 2 2 2" xfId="20233" xr:uid="{00000000-0005-0000-0000-0000AE4E0000}"/>
    <cellStyle name="Normal 29 2 2 2 2 2 2 2 3" xfId="20234" xr:uid="{00000000-0005-0000-0000-0000AF4E0000}"/>
    <cellStyle name="Normal 29 2 2 2 2 2 2 3" xfId="20235" xr:uid="{00000000-0005-0000-0000-0000B04E0000}"/>
    <cellStyle name="Normal 29 2 2 2 2 2 2 3 2" xfId="20236" xr:uid="{00000000-0005-0000-0000-0000B14E0000}"/>
    <cellStyle name="Normal 29 2 2 2 2 2 2 4" xfId="20237" xr:uid="{00000000-0005-0000-0000-0000B24E0000}"/>
    <cellStyle name="Normal 29 2 2 2 2 2 3" xfId="20238" xr:uid="{00000000-0005-0000-0000-0000B34E0000}"/>
    <cellStyle name="Normal 29 2 2 2 2 2 3 2" xfId="20239" xr:uid="{00000000-0005-0000-0000-0000B44E0000}"/>
    <cellStyle name="Normal 29 2 2 2 2 2 3 2 2" xfId="20240" xr:uid="{00000000-0005-0000-0000-0000B54E0000}"/>
    <cellStyle name="Normal 29 2 2 2 2 2 3 3" xfId="20241" xr:uid="{00000000-0005-0000-0000-0000B64E0000}"/>
    <cellStyle name="Normal 29 2 2 2 2 2 4" xfId="20242" xr:uid="{00000000-0005-0000-0000-0000B74E0000}"/>
    <cellStyle name="Normal 29 2 2 2 2 2 4 2" xfId="20243" xr:uid="{00000000-0005-0000-0000-0000B84E0000}"/>
    <cellStyle name="Normal 29 2 2 2 2 2 5" xfId="20244" xr:uid="{00000000-0005-0000-0000-0000B94E0000}"/>
    <cellStyle name="Normal 29 2 2 2 2 2 6" xfId="20245" xr:uid="{00000000-0005-0000-0000-0000BA4E0000}"/>
    <cellStyle name="Normal 29 2 2 2 2 3" xfId="20246" xr:uid="{00000000-0005-0000-0000-0000BB4E0000}"/>
    <cellStyle name="Normal 29 2 2 2 2 3 2" xfId="20247" xr:uid="{00000000-0005-0000-0000-0000BC4E0000}"/>
    <cellStyle name="Normal 29 2 2 2 2 3 2 2" xfId="20248" xr:uid="{00000000-0005-0000-0000-0000BD4E0000}"/>
    <cellStyle name="Normal 29 2 2 2 2 3 2 2 2" xfId="20249" xr:uid="{00000000-0005-0000-0000-0000BE4E0000}"/>
    <cellStyle name="Normal 29 2 2 2 2 3 2 3" xfId="20250" xr:uid="{00000000-0005-0000-0000-0000BF4E0000}"/>
    <cellStyle name="Normal 29 2 2 2 2 3 3" xfId="20251" xr:uid="{00000000-0005-0000-0000-0000C04E0000}"/>
    <cellStyle name="Normal 29 2 2 2 2 3 3 2" xfId="20252" xr:uid="{00000000-0005-0000-0000-0000C14E0000}"/>
    <cellStyle name="Normal 29 2 2 2 2 3 4" xfId="20253" xr:uid="{00000000-0005-0000-0000-0000C24E0000}"/>
    <cellStyle name="Normal 29 2 2 2 2 4" xfId="20254" xr:uid="{00000000-0005-0000-0000-0000C34E0000}"/>
    <cellStyle name="Normal 29 2 2 2 2 4 2" xfId="20255" xr:uid="{00000000-0005-0000-0000-0000C44E0000}"/>
    <cellStyle name="Normal 29 2 2 2 2 4 2 2" xfId="20256" xr:uid="{00000000-0005-0000-0000-0000C54E0000}"/>
    <cellStyle name="Normal 29 2 2 2 2 4 3" xfId="20257" xr:uid="{00000000-0005-0000-0000-0000C64E0000}"/>
    <cellStyle name="Normal 29 2 2 2 2 5" xfId="20258" xr:uid="{00000000-0005-0000-0000-0000C74E0000}"/>
    <cellStyle name="Normal 29 2 2 2 2 5 2" xfId="20259" xr:uid="{00000000-0005-0000-0000-0000C84E0000}"/>
    <cellStyle name="Normal 29 2 2 2 2 6" xfId="20260" xr:uid="{00000000-0005-0000-0000-0000C94E0000}"/>
    <cellStyle name="Normal 29 2 2 2 2 7" xfId="20261" xr:uid="{00000000-0005-0000-0000-0000CA4E0000}"/>
    <cellStyle name="Normal 29 2 2 2 3" xfId="20262" xr:uid="{00000000-0005-0000-0000-0000CB4E0000}"/>
    <cellStyle name="Normal 29 2 2 2 3 2" xfId="20263" xr:uid="{00000000-0005-0000-0000-0000CC4E0000}"/>
    <cellStyle name="Normal 29 2 2 2 3 2 2" xfId="20264" xr:uid="{00000000-0005-0000-0000-0000CD4E0000}"/>
    <cellStyle name="Normal 29 2 2 2 3 2 2 2" xfId="20265" xr:uid="{00000000-0005-0000-0000-0000CE4E0000}"/>
    <cellStyle name="Normal 29 2 2 2 3 2 2 2 2" xfId="20266" xr:uid="{00000000-0005-0000-0000-0000CF4E0000}"/>
    <cellStyle name="Normal 29 2 2 2 3 2 2 3" xfId="20267" xr:uid="{00000000-0005-0000-0000-0000D04E0000}"/>
    <cellStyle name="Normal 29 2 2 2 3 2 3" xfId="20268" xr:uid="{00000000-0005-0000-0000-0000D14E0000}"/>
    <cellStyle name="Normal 29 2 2 2 3 2 3 2" xfId="20269" xr:uid="{00000000-0005-0000-0000-0000D24E0000}"/>
    <cellStyle name="Normal 29 2 2 2 3 2 4" xfId="20270" xr:uid="{00000000-0005-0000-0000-0000D34E0000}"/>
    <cellStyle name="Normal 29 2 2 2 3 3" xfId="20271" xr:uid="{00000000-0005-0000-0000-0000D44E0000}"/>
    <cellStyle name="Normal 29 2 2 2 3 3 2" xfId="20272" xr:uid="{00000000-0005-0000-0000-0000D54E0000}"/>
    <cellStyle name="Normal 29 2 2 2 3 3 2 2" xfId="20273" xr:uid="{00000000-0005-0000-0000-0000D64E0000}"/>
    <cellStyle name="Normal 29 2 2 2 3 3 3" xfId="20274" xr:uid="{00000000-0005-0000-0000-0000D74E0000}"/>
    <cellStyle name="Normal 29 2 2 2 3 4" xfId="20275" xr:uid="{00000000-0005-0000-0000-0000D84E0000}"/>
    <cellStyle name="Normal 29 2 2 2 3 4 2" xfId="20276" xr:uid="{00000000-0005-0000-0000-0000D94E0000}"/>
    <cellStyle name="Normal 29 2 2 2 3 5" xfId="20277" xr:uid="{00000000-0005-0000-0000-0000DA4E0000}"/>
    <cellStyle name="Normal 29 2 2 2 3 6" xfId="20278" xr:uid="{00000000-0005-0000-0000-0000DB4E0000}"/>
    <cellStyle name="Normal 29 2 2 2 4" xfId="20279" xr:uid="{00000000-0005-0000-0000-0000DC4E0000}"/>
    <cellStyle name="Normal 29 2 2 2 4 2" xfId="20280" xr:uid="{00000000-0005-0000-0000-0000DD4E0000}"/>
    <cellStyle name="Normal 29 2 2 2 4 2 2" xfId="20281" xr:uid="{00000000-0005-0000-0000-0000DE4E0000}"/>
    <cellStyle name="Normal 29 2 2 2 4 2 2 2" xfId="20282" xr:uid="{00000000-0005-0000-0000-0000DF4E0000}"/>
    <cellStyle name="Normal 29 2 2 2 4 2 3" xfId="20283" xr:uid="{00000000-0005-0000-0000-0000E04E0000}"/>
    <cellStyle name="Normal 29 2 2 2 4 3" xfId="20284" xr:uid="{00000000-0005-0000-0000-0000E14E0000}"/>
    <cellStyle name="Normal 29 2 2 2 4 3 2" xfId="20285" xr:uid="{00000000-0005-0000-0000-0000E24E0000}"/>
    <cellStyle name="Normal 29 2 2 2 4 4" xfId="20286" xr:uid="{00000000-0005-0000-0000-0000E34E0000}"/>
    <cellStyle name="Normal 29 2 2 2 5" xfId="20287" xr:uid="{00000000-0005-0000-0000-0000E44E0000}"/>
    <cellStyle name="Normal 29 2 2 2 5 2" xfId="20288" xr:uid="{00000000-0005-0000-0000-0000E54E0000}"/>
    <cellStyle name="Normal 29 2 2 2 5 2 2" xfId="20289" xr:uid="{00000000-0005-0000-0000-0000E64E0000}"/>
    <cellStyle name="Normal 29 2 2 2 5 3" xfId="20290" xr:uid="{00000000-0005-0000-0000-0000E74E0000}"/>
    <cellStyle name="Normal 29 2 2 2 6" xfId="20291" xr:uid="{00000000-0005-0000-0000-0000E84E0000}"/>
    <cellStyle name="Normal 29 2 2 2 6 2" xfId="20292" xr:uid="{00000000-0005-0000-0000-0000E94E0000}"/>
    <cellStyle name="Normal 29 2 2 2 7" xfId="20293" xr:uid="{00000000-0005-0000-0000-0000EA4E0000}"/>
    <cellStyle name="Normal 29 2 2 2 8" xfId="20294" xr:uid="{00000000-0005-0000-0000-0000EB4E0000}"/>
    <cellStyle name="Normal 29 2 2 3" xfId="20295" xr:uid="{00000000-0005-0000-0000-0000EC4E0000}"/>
    <cellStyle name="Normal 29 2 2 3 2" xfId="20296" xr:uid="{00000000-0005-0000-0000-0000ED4E0000}"/>
    <cellStyle name="Normal 29 2 2 3 2 2" xfId="20297" xr:uid="{00000000-0005-0000-0000-0000EE4E0000}"/>
    <cellStyle name="Normal 29 2 2 3 2 2 2" xfId="20298" xr:uid="{00000000-0005-0000-0000-0000EF4E0000}"/>
    <cellStyle name="Normal 29 2 2 3 2 2 2 2" xfId="20299" xr:uid="{00000000-0005-0000-0000-0000F04E0000}"/>
    <cellStyle name="Normal 29 2 2 3 2 2 2 2 2" xfId="20300" xr:uid="{00000000-0005-0000-0000-0000F14E0000}"/>
    <cellStyle name="Normal 29 2 2 3 2 2 2 3" xfId="20301" xr:uid="{00000000-0005-0000-0000-0000F24E0000}"/>
    <cellStyle name="Normal 29 2 2 3 2 2 3" xfId="20302" xr:uid="{00000000-0005-0000-0000-0000F34E0000}"/>
    <cellStyle name="Normal 29 2 2 3 2 2 3 2" xfId="20303" xr:uid="{00000000-0005-0000-0000-0000F44E0000}"/>
    <cellStyle name="Normal 29 2 2 3 2 2 4" xfId="20304" xr:uid="{00000000-0005-0000-0000-0000F54E0000}"/>
    <cellStyle name="Normal 29 2 2 3 2 3" xfId="20305" xr:uid="{00000000-0005-0000-0000-0000F64E0000}"/>
    <cellStyle name="Normal 29 2 2 3 2 3 2" xfId="20306" xr:uid="{00000000-0005-0000-0000-0000F74E0000}"/>
    <cellStyle name="Normal 29 2 2 3 2 3 2 2" xfId="20307" xr:uid="{00000000-0005-0000-0000-0000F84E0000}"/>
    <cellStyle name="Normal 29 2 2 3 2 3 3" xfId="20308" xr:uid="{00000000-0005-0000-0000-0000F94E0000}"/>
    <cellStyle name="Normal 29 2 2 3 2 4" xfId="20309" xr:uid="{00000000-0005-0000-0000-0000FA4E0000}"/>
    <cellStyle name="Normal 29 2 2 3 2 4 2" xfId="20310" xr:uid="{00000000-0005-0000-0000-0000FB4E0000}"/>
    <cellStyle name="Normal 29 2 2 3 2 5" xfId="20311" xr:uid="{00000000-0005-0000-0000-0000FC4E0000}"/>
    <cellStyle name="Normal 29 2 2 3 2 6" xfId="20312" xr:uid="{00000000-0005-0000-0000-0000FD4E0000}"/>
    <cellStyle name="Normal 29 2 2 3 3" xfId="20313" xr:uid="{00000000-0005-0000-0000-0000FE4E0000}"/>
    <cellStyle name="Normal 29 2 2 3 3 2" xfId="20314" xr:uid="{00000000-0005-0000-0000-0000FF4E0000}"/>
    <cellStyle name="Normal 29 2 2 3 3 2 2" xfId="20315" xr:uid="{00000000-0005-0000-0000-0000004F0000}"/>
    <cellStyle name="Normal 29 2 2 3 3 2 2 2" xfId="20316" xr:uid="{00000000-0005-0000-0000-0000014F0000}"/>
    <cellStyle name="Normal 29 2 2 3 3 2 3" xfId="20317" xr:uid="{00000000-0005-0000-0000-0000024F0000}"/>
    <cellStyle name="Normal 29 2 2 3 3 3" xfId="20318" xr:uid="{00000000-0005-0000-0000-0000034F0000}"/>
    <cellStyle name="Normal 29 2 2 3 3 3 2" xfId="20319" xr:uid="{00000000-0005-0000-0000-0000044F0000}"/>
    <cellStyle name="Normal 29 2 2 3 3 4" xfId="20320" xr:uid="{00000000-0005-0000-0000-0000054F0000}"/>
    <cellStyle name="Normal 29 2 2 3 4" xfId="20321" xr:uid="{00000000-0005-0000-0000-0000064F0000}"/>
    <cellStyle name="Normal 29 2 2 3 4 2" xfId="20322" xr:uid="{00000000-0005-0000-0000-0000074F0000}"/>
    <cellStyle name="Normal 29 2 2 3 4 2 2" xfId="20323" xr:uid="{00000000-0005-0000-0000-0000084F0000}"/>
    <cellStyle name="Normal 29 2 2 3 4 3" xfId="20324" xr:uid="{00000000-0005-0000-0000-0000094F0000}"/>
    <cellStyle name="Normal 29 2 2 3 5" xfId="20325" xr:uid="{00000000-0005-0000-0000-00000A4F0000}"/>
    <cellStyle name="Normal 29 2 2 3 5 2" xfId="20326" xr:uid="{00000000-0005-0000-0000-00000B4F0000}"/>
    <cellStyle name="Normal 29 2 2 3 6" xfId="20327" xr:uid="{00000000-0005-0000-0000-00000C4F0000}"/>
    <cellStyle name="Normal 29 2 2 3 7" xfId="20328" xr:uid="{00000000-0005-0000-0000-00000D4F0000}"/>
    <cellStyle name="Normal 29 2 2 4" xfId="20329" xr:uid="{00000000-0005-0000-0000-00000E4F0000}"/>
    <cellStyle name="Normal 29 2 2 4 2" xfId="20330" xr:uid="{00000000-0005-0000-0000-00000F4F0000}"/>
    <cellStyle name="Normal 29 2 2 4 2 2" xfId="20331" xr:uid="{00000000-0005-0000-0000-0000104F0000}"/>
    <cellStyle name="Normal 29 2 2 4 2 2 2" xfId="20332" xr:uid="{00000000-0005-0000-0000-0000114F0000}"/>
    <cellStyle name="Normal 29 2 2 4 2 2 2 2" xfId="20333" xr:uid="{00000000-0005-0000-0000-0000124F0000}"/>
    <cellStyle name="Normal 29 2 2 4 2 2 3" xfId="20334" xr:uid="{00000000-0005-0000-0000-0000134F0000}"/>
    <cellStyle name="Normal 29 2 2 4 2 3" xfId="20335" xr:uid="{00000000-0005-0000-0000-0000144F0000}"/>
    <cellStyle name="Normal 29 2 2 4 2 3 2" xfId="20336" xr:uid="{00000000-0005-0000-0000-0000154F0000}"/>
    <cellStyle name="Normal 29 2 2 4 2 4" xfId="20337" xr:uid="{00000000-0005-0000-0000-0000164F0000}"/>
    <cellStyle name="Normal 29 2 2 4 3" xfId="20338" xr:uid="{00000000-0005-0000-0000-0000174F0000}"/>
    <cellStyle name="Normal 29 2 2 4 3 2" xfId="20339" xr:uid="{00000000-0005-0000-0000-0000184F0000}"/>
    <cellStyle name="Normal 29 2 2 4 3 2 2" xfId="20340" xr:uid="{00000000-0005-0000-0000-0000194F0000}"/>
    <cellStyle name="Normal 29 2 2 4 3 3" xfId="20341" xr:uid="{00000000-0005-0000-0000-00001A4F0000}"/>
    <cellStyle name="Normal 29 2 2 4 4" xfId="20342" xr:uid="{00000000-0005-0000-0000-00001B4F0000}"/>
    <cellStyle name="Normal 29 2 2 4 4 2" xfId="20343" xr:uid="{00000000-0005-0000-0000-00001C4F0000}"/>
    <cellStyle name="Normal 29 2 2 4 5" xfId="20344" xr:uid="{00000000-0005-0000-0000-00001D4F0000}"/>
    <cellStyle name="Normal 29 2 2 4 6" xfId="20345" xr:uid="{00000000-0005-0000-0000-00001E4F0000}"/>
    <cellStyle name="Normal 29 2 2 5" xfId="20346" xr:uid="{00000000-0005-0000-0000-00001F4F0000}"/>
    <cellStyle name="Normal 29 2 2 5 2" xfId="20347" xr:uid="{00000000-0005-0000-0000-0000204F0000}"/>
    <cellStyle name="Normal 29 2 2 5 2 2" xfId="20348" xr:uid="{00000000-0005-0000-0000-0000214F0000}"/>
    <cellStyle name="Normal 29 2 2 5 2 2 2" xfId="20349" xr:uid="{00000000-0005-0000-0000-0000224F0000}"/>
    <cellStyle name="Normal 29 2 2 5 2 3" xfId="20350" xr:uid="{00000000-0005-0000-0000-0000234F0000}"/>
    <cellStyle name="Normal 29 2 2 5 3" xfId="20351" xr:uid="{00000000-0005-0000-0000-0000244F0000}"/>
    <cellStyle name="Normal 29 2 2 5 3 2" xfId="20352" xr:uid="{00000000-0005-0000-0000-0000254F0000}"/>
    <cellStyle name="Normal 29 2 2 5 4" xfId="20353" xr:uid="{00000000-0005-0000-0000-0000264F0000}"/>
    <cellStyle name="Normal 29 2 2 6" xfId="20354" xr:uid="{00000000-0005-0000-0000-0000274F0000}"/>
    <cellStyle name="Normal 29 2 2 6 2" xfId="20355" xr:uid="{00000000-0005-0000-0000-0000284F0000}"/>
    <cellStyle name="Normal 29 2 2 6 2 2" xfId="20356" xr:uid="{00000000-0005-0000-0000-0000294F0000}"/>
    <cellStyle name="Normal 29 2 2 6 3" xfId="20357" xr:uid="{00000000-0005-0000-0000-00002A4F0000}"/>
    <cellStyle name="Normal 29 2 2 7" xfId="20358" xr:uid="{00000000-0005-0000-0000-00002B4F0000}"/>
    <cellStyle name="Normal 29 2 2 7 2" xfId="20359" xr:uid="{00000000-0005-0000-0000-00002C4F0000}"/>
    <cellStyle name="Normal 29 2 2 8" xfId="20360" xr:uid="{00000000-0005-0000-0000-00002D4F0000}"/>
    <cellStyle name="Normal 29 2 2 9" xfId="20361" xr:uid="{00000000-0005-0000-0000-00002E4F0000}"/>
    <cellStyle name="Normal 29 2 3" xfId="20362" xr:uid="{00000000-0005-0000-0000-00002F4F0000}"/>
    <cellStyle name="Normal 29 2 3 2" xfId="20363" xr:uid="{00000000-0005-0000-0000-0000304F0000}"/>
    <cellStyle name="Normal 29 2 3 2 2" xfId="20364" xr:uid="{00000000-0005-0000-0000-0000314F0000}"/>
    <cellStyle name="Normal 29 2 3 2 2 2" xfId="20365" xr:uid="{00000000-0005-0000-0000-0000324F0000}"/>
    <cellStyle name="Normal 29 2 3 2 2 2 2" xfId="20366" xr:uid="{00000000-0005-0000-0000-0000334F0000}"/>
    <cellStyle name="Normal 29 2 3 2 2 2 2 2" xfId="20367" xr:uid="{00000000-0005-0000-0000-0000344F0000}"/>
    <cellStyle name="Normal 29 2 3 2 2 2 2 2 2" xfId="20368" xr:uid="{00000000-0005-0000-0000-0000354F0000}"/>
    <cellStyle name="Normal 29 2 3 2 2 2 2 3" xfId="20369" xr:uid="{00000000-0005-0000-0000-0000364F0000}"/>
    <cellStyle name="Normal 29 2 3 2 2 2 3" xfId="20370" xr:uid="{00000000-0005-0000-0000-0000374F0000}"/>
    <cellStyle name="Normal 29 2 3 2 2 2 3 2" xfId="20371" xr:uid="{00000000-0005-0000-0000-0000384F0000}"/>
    <cellStyle name="Normal 29 2 3 2 2 2 4" xfId="20372" xr:uid="{00000000-0005-0000-0000-0000394F0000}"/>
    <cellStyle name="Normal 29 2 3 2 2 3" xfId="20373" xr:uid="{00000000-0005-0000-0000-00003A4F0000}"/>
    <cellStyle name="Normal 29 2 3 2 2 3 2" xfId="20374" xr:uid="{00000000-0005-0000-0000-00003B4F0000}"/>
    <cellStyle name="Normal 29 2 3 2 2 3 2 2" xfId="20375" xr:uid="{00000000-0005-0000-0000-00003C4F0000}"/>
    <cellStyle name="Normal 29 2 3 2 2 3 3" xfId="20376" xr:uid="{00000000-0005-0000-0000-00003D4F0000}"/>
    <cellStyle name="Normal 29 2 3 2 2 4" xfId="20377" xr:uid="{00000000-0005-0000-0000-00003E4F0000}"/>
    <cellStyle name="Normal 29 2 3 2 2 4 2" xfId="20378" xr:uid="{00000000-0005-0000-0000-00003F4F0000}"/>
    <cellStyle name="Normal 29 2 3 2 2 5" xfId="20379" xr:uid="{00000000-0005-0000-0000-0000404F0000}"/>
    <cellStyle name="Normal 29 2 3 2 2 6" xfId="20380" xr:uid="{00000000-0005-0000-0000-0000414F0000}"/>
    <cellStyle name="Normal 29 2 3 2 3" xfId="20381" xr:uid="{00000000-0005-0000-0000-0000424F0000}"/>
    <cellStyle name="Normal 29 2 3 2 3 2" xfId="20382" xr:uid="{00000000-0005-0000-0000-0000434F0000}"/>
    <cellStyle name="Normal 29 2 3 2 3 2 2" xfId="20383" xr:uid="{00000000-0005-0000-0000-0000444F0000}"/>
    <cellStyle name="Normal 29 2 3 2 3 2 2 2" xfId="20384" xr:uid="{00000000-0005-0000-0000-0000454F0000}"/>
    <cellStyle name="Normal 29 2 3 2 3 2 3" xfId="20385" xr:uid="{00000000-0005-0000-0000-0000464F0000}"/>
    <cellStyle name="Normal 29 2 3 2 3 3" xfId="20386" xr:uid="{00000000-0005-0000-0000-0000474F0000}"/>
    <cellStyle name="Normal 29 2 3 2 3 3 2" xfId="20387" xr:uid="{00000000-0005-0000-0000-0000484F0000}"/>
    <cellStyle name="Normal 29 2 3 2 3 4" xfId="20388" xr:uid="{00000000-0005-0000-0000-0000494F0000}"/>
    <cellStyle name="Normal 29 2 3 2 4" xfId="20389" xr:uid="{00000000-0005-0000-0000-00004A4F0000}"/>
    <cellStyle name="Normal 29 2 3 2 4 2" xfId="20390" xr:uid="{00000000-0005-0000-0000-00004B4F0000}"/>
    <cellStyle name="Normal 29 2 3 2 4 2 2" xfId="20391" xr:uid="{00000000-0005-0000-0000-00004C4F0000}"/>
    <cellStyle name="Normal 29 2 3 2 4 3" xfId="20392" xr:uid="{00000000-0005-0000-0000-00004D4F0000}"/>
    <cellStyle name="Normal 29 2 3 2 5" xfId="20393" xr:uid="{00000000-0005-0000-0000-00004E4F0000}"/>
    <cellStyle name="Normal 29 2 3 2 5 2" xfId="20394" xr:uid="{00000000-0005-0000-0000-00004F4F0000}"/>
    <cellStyle name="Normal 29 2 3 2 6" xfId="20395" xr:uid="{00000000-0005-0000-0000-0000504F0000}"/>
    <cellStyle name="Normal 29 2 3 2 7" xfId="20396" xr:uid="{00000000-0005-0000-0000-0000514F0000}"/>
    <cellStyle name="Normal 29 2 3 3" xfId="20397" xr:uid="{00000000-0005-0000-0000-0000524F0000}"/>
    <cellStyle name="Normal 29 2 3 3 2" xfId="20398" xr:uid="{00000000-0005-0000-0000-0000534F0000}"/>
    <cellStyle name="Normal 29 2 3 3 2 2" xfId="20399" xr:uid="{00000000-0005-0000-0000-0000544F0000}"/>
    <cellStyle name="Normal 29 2 3 3 2 2 2" xfId="20400" xr:uid="{00000000-0005-0000-0000-0000554F0000}"/>
    <cellStyle name="Normal 29 2 3 3 2 2 2 2" xfId="20401" xr:uid="{00000000-0005-0000-0000-0000564F0000}"/>
    <cellStyle name="Normal 29 2 3 3 2 2 3" xfId="20402" xr:uid="{00000000-0005-0000-0000-0000574F0000}"/>
    <cellStyle name="Normal 29 2 3 3 2 3" xfId="20403" xr:uid="{00000000-0005-0000-0000-0000584F0000}"/>
    <cellStyle name="Normal 29 2 3 3 2 3 2" xfId="20404" xr:uid="{00000000-0005-0000-0000-0000594F0000}"/>
    <cellStyle name="Normal 29 2 3 3 2 4" xfId="20405" xr:uid="{00000000-0005-0000-0000-00005A4F0000}"/>
    <cellStyle name="Normal 29 2 3 3 3" xfId="20406" xr:uid="{00000000-0005-0000-0000-00005B4F0000}"/>
    <cellStyle name="Normal 29 2 3 3 3 2" xfId="20407" xr:uid="{00000000-0005-0000-0000-00005C4F0000}"/>
    <cellStyle name="Normal 29 2 3 3 3 2 2" xfId="20408" xr:uid="{00000000-0005-0000-0000-00005D4F0000}"/>
    <cellStyle name="Normal 29 2 3 3 3 3" xfId="20409" xr:uid="{00000000-0005-0000-0000-00005E4F0000}"/>
    <cellStyle name="Normal 29 2 3 3 4" xfId="20410" xr:uid="{00000000-0005-0000-0000-00005F4F0000}"/>
    <cellStyle name="Normal 29 2 3 3 4 2" xfId="20411" xr:uid="{00000000-0005-0000-0000-0000604F0000}"/>
    <cellStyle name="Normal 29 2 3 3 5" xfId="20412" xr:uid="{00000000-0005-0000-0000-0000614F0000}"/>
    <cellStyle name="Normal 29 2 3 3 6" xfId="20413" xr:uid="{00000000-0005-0000-0000-0000624F0000}"/>
    <cellStyle name="Normal 29 2 3 4" xfId="20414" xr:uid="{00000000-0005-0000-0000-0000634F0000}"/>
    <cellStyle name="Normal 29 2 3 4 2" xfId="20415" xr:uid="{00000000-0005-0000-0000-0000644F0000}"/>
    <cellStyle name="Normal 29 2 3 4 2 2" xfId="20416" xr:uid="{00000000-0005-0000-0000-0000654F0000}"/>
    <cellStyle name="Normal 29 2 3 4 2 2 2" xfId="20417" xr:uid="{00000000-0005-0000-0000-0000664F0000}"/>
    <cellStyle name="Normal 29 2 3 4 2 3" xfId="20418" xr:uid="{00000000-0005-0000-0000-0000674F0000}"/>
    <cellStyle name="Normal 29 2 3 4 3" xfId="20419" xr:uid="{00000000-0005-0000-0000-0000684F0000}"/>
    <cellStyle name="Normal 29 2 3 4 3 2" xfId="20420" xr:uid="{00000000-0005-0000-0000-0000694F0000}"/>
    <cellStyle name="Normal 29 2 3 4 4" xfId="20421" xr:uid="{00000000-0005-0000-0000-00006A4F0000}"/>
    <cellStyle name="Normal 29 2 3 5" xfId="20422" xr:uid="{00000000-0005-0000-0000-00006B4F0000}"/>
    <cellStyle name="Normal 29 2 3 5 2" xfId="20423" xr:uid="{00000000-0005-0000-0000-00006C4F0000}"/>
    <cellStyle name="Normal 29 2 3 5 2 2" xfId="20424" xr:uid="{00000000-0005-0000-0000-00006D4F0000}"/>
    <cellStyle name="Normal 29 2 3 5 3" xfId="20425" xr:uid="{00000000-0005-0000-0000-00006E4F0000}"/>
    <cellStyle name="Normal 29 2 3 6" xfId="20426" xr:uid="{00000000-0005-0000-0000-00006F4F0000}"/>
    <cellStyle name="Normal 29 2 3 6 2" xfId="20427" xr:uid="{00000000-0005-0000-0000-0000704F0000}"/>
    <cellStyle name="Normal 29 2 3 7" xfId="20428" xr:uid="{00000000-0005-0000-0000-0000714F0000}"/>
    <cellStyle name="Normal 29 2 3 8" xfId="20429" xr:uid="{00000000-0005-0000-0000-0000724F0000}"/>
    <cellStyle name="Normal 29 2 4" xfId="20430" xr:uid="{00000000-0005-0000-0000-0000734F0000}"/>
    <cellStyle name="Normal 29 2 4 2" xfId="20431" xr:uid="{00000000-0005-0000-0000-0000744F0000}"/>
    <cellStyle name="Normal 29 2 4 2 2" xfId="20432" xr:uid="{00000000-0005-0000-0000-0000754F0000}"/>
    <cellStyle name="Normal 29 2 4 2 2 2" xfId="20433" xr:uid="{00000000-0005-0000-0000-0000764F0000}"/>
    <cellStyle name="Normal 29 2 4 2 2 2 2" xfId="20434" xr:uid="{00000000-0005-0000-0000-0000774F0000}"/>
    <cellStyle name="Normal 29 2 4 2 2 2 2 2" xfId="20435" xr:uid="{00000000-0005-0000-0000-0000784F0000}"/>
    <cellStyle name="Normal 29 2 4 2 2 2 3" xfId="20436" xr:uid="{00000000-0005-0000-0000-0000794F0000}"/>
    <cellStyle name="Normal 29 2 4 2 2 3" xfId="20437" xr:uid="{00000000-0005-0000-0000-00007A4F0000}"/>
    <cellStyle name="Normal 29 2 4 2 2 3 2" xfId="20438" xr:uid="{00000000-0005-0000-0000-00007B4F0000}"/>
    <cellStyle name="Normal 29 2 4 2 2 4" xfId="20439" xr:uid="{00000000-0005-0000-0000-00007C4F0000}"/>
    <cellStyle name="Normal 29 2 4 2 3" xfId="20440" xr:uid="{00000000-0005-0000-0000-00007D4F0000}"/>
    <cellStyle name="Normal 29 2 4 2 3 2" xfId="20441" xr:uid="{00000000-0005-0000-0000-00007E4F0000}"/>
    <cellStyle name="Normal 29 2 4 2 3 2 2" xfId="20442" xr:uid="{00000000-0005-0000-0000-00007F4F0000}"/>
    <cellStyle name="Normal 29 2 4 2 3 3" xfId="20443" xr:uid="{00000000-0005-0000-0000-0000804F0000}"/>
    <cellStyle name="Normal 29 2 4 2 4" xfId="20444" xr:uid="{00000000-0005-0000-0000-0000814F0000}"/>
    <cellStyle name="Normal 29 2 4 2 4 2" xfId="20445" xr:uid="{00000000-0005-0000-0000-0000824F0000}"/>
    <cellStyle name="Normal 29 2 4 2 5" xfId="20446" xr:uid="{00000000-0005-0000-0000-0000834F0000}"/>
    <cellStyle name="Normal 29 2 4 2 6" xfId="20447" xr:uid="{00000000-0005-0000-0000-0000844F0000}"/>
    <cellStyle name="Normal 29 2 4 3" xfId="20448" xr:uid="{00000000-0005-0000-0000-0000854F0000}"/>
    <cellStyle name="Normal 29 2 4 3 2" xfId="20449" xr:uid="{00000000-0005-0000-0000-0000864F0000}"/>
    <cellStyle name="Normal 29 2 4 3 2 2" xfId="20450" xr:uid="{00000000-0005-0000-0000-0000874F0000}"/>
    <cellStyle name="Normal 29 2 4 3 2 2 2" xfId="20451" xr:uid="{00000000-0005-0000-0000-0000884F0000}"/>
    <cellStyle name="Normal 29 2 4 3 2 3" xfId="20452" xr:uid="{00000000-0005-0000-0000-0000894F0000}"/>
    <cellStyle name="Normal 29 2 4 3 3" xfId="20453" xr:uid="{00000000-0005-0000-0000-00008A4F0000}"/>
    <cellStyle name="Normal 29 2 4 3 3 2" xfId="20454" xr:uid="{00000000-0005-0000-0000-00008B4F0000}"/>
    <cellStyle name="Normal 29 2 4 3 4" xfId="20455" xr:uid="{00000000-0005-0000-0000-00008C4F0000}"/>
    <cellStyle name="Normal 29 2 4 4" xfId="20456" xr:uid="{00000000-0005-0000-0000-00008D4F0000}"/>
    <cellStyle name="Normal 29 2 4 4 2" xfId="20457" xr:uid="{00000000-0005-0000-0000-00008E4F0000}"/>
    <cellStyle name="Normal 29 2 4 4 2 2" xfId="20458" xr:uid="{00000000-0005-0000-0000-00008F4F0000}"/>
    <cellStyle name="Normal 29 2 4 4 3" xfId="20459" xr:uid="{00000000-0005-0000-0000-0000904F0000}"/>
    <cellStyle name="Normal 29 2 4 5" xfId="20460" xr:uid="{00000000-0005-0000-0000-0000914F0000}"/>
    <cellStyle name="Normal 29 2 4 5 2" xfId="20461" xr:uid="{00000000-0005-0000-0000-0000924F0000}"/>
    <cellStyle name="Normal 29 2 4 6" xfId="20462" xr:uid="{00000000-0005-0000-0000-0000934F0000}"/>
    <cellStyle name="Normal 29 2 4 7" xfId="20463" xr:uid="{00000000-0005-0000-0000-0000944F0000}"/>
    <cellStyle name="Normal 29 2 5" xfId="20464" xr:uid="{00000000-0005-0000-0000-0000954F0000}"/>
    <cellStyle name="Normal 29 2 5 2" xfId="20465" xr:uid="{00000000-0005-0000-0000-0000964F0000}"/>
    <cellStyle name="Normal 29 2 5 2 2" xfId="20466" xr:uid="{00000000-0005-0000-0000-0000974F0000}"/>
    <cellStyle name="Normal 29 2 5 2 2 2" xfId="20467" xr:uid="{00000000-0005-0000-0000-0000984F0000}"/>
    <cellStyle name="Normal 29 2 5 2 2 2 2" xfId="20468" xr:uid="{00000000-0005-0000-0000-0000994F0000}"/>
    <cellStyle name="Normal 29 2 5 2 2 3" xfId="20469" xr:uid="{00000000-0005-0000-0000-00009A4F0000}"/>
    <cellStyle name="Normal 29 2 5 2 3" xfId="20470" xr:uid="{00000000-0005-0000-0000-00009B4F0000}"/>
    <cellStyle name="Normal 29 2 5 2 3 2" xfId="20471" xr:uid="{00000000-0005-0000-0000-00009C4F0000}"/>
    <cellStyle name="Normal 29 2 5 2 4" xfId="20472" xr:uid="{00000000-0005-0000-0000-00009D4F0000}"/>
    <cellStyle name="Normal 29 2 5 3" xfId="20473" xr:uid="{00000000-0005-0000-0000-00009E4F0000}"/>
    <cellStyle name="Normal 29 2 5 3 2" xfId="20474" xr:uid="{00000000-0005-0000-0000-00009F4F0000}"/>
    <cellStyle name="Normal 29 2 5 3 2 2" xfId="20475" xr:uid="{00000000-0005-0000-0000-0000A04F0000}"/>
    <cellStyle name="Normal 29 2 5 3 3" xfId="20476" xr:uid="{00000000-0005-0000-0000-0000A14F0000}"/>
    <cellStyle name="Normal 29 2 5 4" xfId="20477" xr:uid="{00000000-0005-0000-0000-0000A24F0000}"/>
    <cellStyle name="Normal 29 2 5 4 2" xfId="20478" xr:uid="{00000000-0005-0000-0000-0000A34F0000}"/>
    <cellStyle name="Normal 29 2 5 5" xfId="20479" xr:uid="{00000000-0005-0000-0000-0000A44F0000}"/>
    <cellStyle name="Normal 29 2 5 6" xfId="20480" xr:uid="{00000000-0005-0000-0000-0000A54F0000}"/>
    <cellStyle name="Normal 29 2 6" xfId="20481" xr:uid="{00000000-0005-0000-0000-0000A64F0000}"/>
    <cellStyle name="Normal 29 2 6 2" xfId="20482" xr:uid="{00000000-0005-0000-0000-0000A74F0000}"/>
    <cellStyle name="Normal 29 2 6 2 2" xfId="20483" xr:uid="{00000000-0005-0000-0000-0000A84F0000}"/>
    <cellStyle name="Normal 29 2 6 2 2 2" xfId="20484" xr:uid="{00000000-0005-0000-0000-0000A94F0000}"/>
    <cellStyle name="Normal 29 2 6 2 3" xfId="20485" xr:uid="{00000000-0005-0000-0000-0000AA4F0000}"/>
    <cellStyle name="Normal 29 2 6 3" xfId="20486" xr:uid="{00000000-0005-0000-0000-0000AB4F0000}"/>
    <cellStyle name="Normal 29 2 6 3 2" xfId="20487" xr:uid="{00000000-0005-0000-0000-0000AC4F0000}"/>
    <cellStyle name="Normal 29 2 6 4" xfId="20488" xr:uid="{00000000-0005-0000-0000-0000AD4F0000}"/>
    <cellStyle name="Normal 29 2 7" xfId="20489" xr:uid="{00000000-0005-0000-0000-0000AE4F0000}"/>
    <cellStyle name="Normal 29 2 7 2" xfId="20490" xr:uid="{00000000-0005-0000-0000-0000AF4F0000}"/>
    <cellStyle name="Normal 29 2 7 2 2" xfId="20491" xr:uid="{00000000-0005-0000-0000-0000B04F0000}"/>
    <cellStyle name="Normal 29 2 7 3" xfId="20492" xr:uid="{00000000-0005-0000-0000-0000B14F0000}"/>
    <cellStyle name="Normal 29 2 8" xfId="20493" xr:uid="{00000000-0005-0000-0000-0000B24F0000}"/>
    <cellStyle name="Normal 29 2 8 2" xfId="20494" xr:uid="{00000000-0005-0000-0000-0000B34F0000}"/>
    <cellStyle name="Normal 29 2 9" xfId="20495" xr:uid="{00000000-0005-0000-0000-0000B44F0000}"/>
    <cellStyle name="Normal 29 3" xfId="20496" xr:uid="{00000000-0005-0000-0000-0000B54F0000}"/>
    <cellStyle name="Normal 29 3 2" xfId="20497" xr:uid="{00000000-0005-0000-0000-0000B64F0000}"/>
    <cellStyle name="Normal 29 3 3" xfId="20498" xr:uid="{00000000-0005-0000-0000-0000B74F0000}"/>
    <cellStyle name="Normal 29 3 4" xfId="20499" xr:uid="{00000000-0005-0000-0000-0000B84F0000}"/>
    <cellStyle name="Normal 29 4" xfId="20500" xr:uid="{00000000-0005-0000-0000-0000B94F0000}"/>
    <cellStyle name="Normal 29 4 2" xfId="20501" xr:uid="{00000000-0005-0000-0000-0000BA4F0000}"/>
    <cellStyle name="Normal 29 4 2 2" xfId="20502" xr:uid="{00000000-0005-0000-0000-0000BB4F0000}"/>
    <cellStyle name="Normal 29 4 2 2 2" xfId="20503" xr:uid="{00000000-0005-0000-0000-0000BC4F0000}"/>
    <cellStyle name="Normal 29 4 2 2 2 2" xfId="20504" xr:uid="{00000000-0005-0000-0000-0000BD4F0000}"/>
    <cellStyle name="Normal 29 4 2 2 2 2 2" xfId="20505" xr:uid="{00000000-0005-0000-0000-0000BE4F0000}"/>
    <cellStyle name="Normal 29 4 2 2 2 2 2 2" xfId="20506" xr:uid="{00000000-0005-0000-0000-0000BF4F0000}"/>
    <cellStyle name="Normal 29 4 2 2 2 2 2 2 2" xfId="20507" xr:uid="{00000000-0005-0000-0000-0000C04F0000}"/>
    <cellStyle name="Normal 29 4 2 2 2 2 2 3" xfId="20508" xr:uid="{00000000-0005-0000-0000-0000C14F0000}"/>
    <cellStyle name="Normal 29 4 2 2 2 2 3" xfId="20509" xr:uid="{00000000-0005-0000-0000-0000C24F0000}"/>
    <cellStyle name="Normal 29 4 2 2 2 2 3 2" xfId="20510" xr:uid="{00000000-0005-0000-0000-0000C34F0000}"/>
    <cellStyle name="Normal 29 4 2 2 2 2 4" xfId="20511" xr:uid="{00000000-0005-0000-0000-0000C44F0000}"/>
    <cellStyle name="Normal 29 4 2 2 2 3" xfId="20512" xr:uid="{00000000-0005-0000-0000-0000C54F0000}"/>
    <cellStyle name="Normal 29 4 2 2 2 3 2" xfId="20513" xr:uid="{00000000-0005-0000-0000-0000C64F0000}"/>
    <cellStyle name="Normal 29 4 2 2 2 3 2 2" xfId="20514" xr:uid="{00000000-0005-0000-0000-0000C74F0000}"/>
    <cellStyle name="Normal 29 4 2 2 2 3 3" xfId="20515" xr:uid="{00000000-0005-0000-0000-0000C84F0000}"/>
    <cellStyle name="Normal 29 4 2 2 2 4" xfId="20516" xr:uid="{00000000-0005-0000-0000-0000C94F0000}"/>
    <cellStyle name="Normal 29 4 2 2 2 4 2" xfId="20517" xr:uid="{00000000-0005-0000-0000-0000CA4F0000}"/>
    <cellStyle name="Normal 29 4 2 2 2 5" xfId="20518" xr:uid="{00000000-0005-0000-0000-0000CB4F0000}"/>
    <cellStyle name="Normal 29 4 2 2 2 6" xfId="20519" xr:uid="{00000000-0005-0000-0000-0000CC4F0000}"/>
    <cellStyle name="Normal 29 4 2 2 3" xfId="20520" xr:uid="{00000000-0005-0000-0000-0000CD4F0000}"/>
    <cellStyle name="Normal 29 4 2 2 3 2" xfId="20521" xr:uid="{00000000-0005-0000-0000-0000CE4F0000}"/>
    <cellStyle name="Normal 29 4 2 2 3 2 2" xfId="20522" xr:uid="{00000000-0005-0000-0000-0000CF4F0000}"/>
    <cellStyle name="Normal 29 4 2 2 3 2 2 2" xfId="20523" xr:uid="{00000000-0005-0000-0000-0000D04F0000}"/>
    <cellStyle name="Normal 29 4 2 2 3 2 3" xfId="20524" xr:uid="{00000000-0005-0000-0000-0000D14F0000}"/>
    <cellStyle name="Normal 29 4 2 2 3 3" xfId="20525" xr:uid="{00000000-0005-0000-0000-0000D24F0000}"/>
    <cellStyle name="Normal 29 4 2 2 3 3 2" xfId="20526" xr:uid="{00000000-0005-0000-0000-0000D34F0000}"/>
    <cellStyle name="Normal 29 4 2 2 3 4" xfId="20527" xr:uid="{00000000-0005-0000-0000-0000D44F0000}"/>
    <cellStyle name="Normal 29 4 2 2 4" xfId="20528" xr:uid="{00000000-0005-0000-0000-0000D54F0000}"/>
    <cellStyle name="Normal 29 4 2 2 4 2" xfId="20529" xr:uid="{00000000-0005-0000-0000-0000D64F0000}"/>
    <cellStyle name="Normal 29 4 2 2 4 2 2" xfId="20530" xr:uid="{00000000-0005-0000-0000-0000D74F0000}"/>
    <cellStyle name="Normal 29 4 2 2 4 3" xfId="20531" xr:uid="{00000000-0005-0000-0000-0000D84F0000}"/>
    <cellStyle name="Normal 29 4 2 2 5" xfId="20532" xr:uid="{00000000-0005-0000-0000-0000D94F0000}"/>
    <cellStyle name="Normal 29 4 2 2 5 2" xfId="20533" xr:uid="{00000000-0005-0000-0000-0000DA4F0000}"/>
    <cellStyle name="Normal 29 4 2 2 6" xfId="20534" xr:uid="{00000000-0005-0000-0000-0000DB4F0000}"/>
    <cellStyle name="Normal 29 4 2 2 7" xfId="20535" xr:uid="{00000000-0005-0000-0000-0000DC4F0000}"/>
    <cellStyle name="Normal 29 4 2 3" xfId="20536" xr:uid="{00000000-0005-0000-0000-0000DD4F0000}"/>
    <cellStyle name="Normal 29 4 2 3 2" xfId="20537" xr:uid="{00000000-0005-0000-0000-0000DE4F0000}"/>
    <cellStyle name="Normal 29 4 2 3 2 2" xfId="20538" xr:uid="{00000000-0005-0000-0000-0000DF4F0000}"/>
    <cellStyle name="Normal 29 4 2 3 2 2 2" xfId="20539" xr:uid="{00000000-0005-0000-0000-0000E04F0000}"/>
    <cellStyle name="Normal 29 4 2 3 2 2 2 2" xfId="20540" xr:uid="{00000000-0005-0000-0000-0000E14F0000}"/>
    <cellStyle name="Normal 29 4 2 3 2 2 3" xfId="20541" xr:uid="{00000000-0005-0000-0000-0000E24F0000}"/>
    <cellStyle name="Normal 29 4 2 3 2 3" xfId="20542" xr:uid="{00000000-0005-0000-0000-0000E34F0000}"/>
    <cellStyle name="Normal 29 4 2 3 2 3 2" xfId="20543" xr:uid="{00000000-0005-0000-0000-0000E44F0000}"/>
    <cellStyle name="Normal 29 4 2 3 2 4" xfId="20544" xr:uid="{00000000-0005-0000-0000-0000E54F0000}"/>
    <cellStyle name="Normal 29 4 2 3 3" xfId="20545" xr:uid="{00000000-0005-0000-0000-0000E64F0000}"/>
    <cellStyle name="Normal 29 4 2 3 3 2" xfId="20546" xr:uid="{00000000-0005-0000-0000-0000E74F0000}"/>
    <cellStyle name="Normal 29 4 2 3 3 2 2" xfId="20547" xr:uid="{00000000-0005-0000-0000-0000E84F0000}"/>
    <cellStyle name="Normal 29 4 2 3 3 3" xfId="20548" xr:uid="{00000000-0005-0000-0000-0000E94F0000}"/>
    <cellStyle name="Normal 29 4 2 3 4" xfId="20549" xr:uid="{00000000-0005-0000-0000-0000EA4F0000}"/>
    <cellStyle name="Normal 29 4 2 3 4 2" xfId="20550" xr:uid="{00000000-0005-0000-0000-0000EB4F0000}"/>
    <cellStyle name="Normal 29 4 2 3 5" xfId="20551" xr:uid="{00000000-0005-0000-0000-0000EC4F0000}"/>
    <cellStyle name="Normal 29 4 2 3 6" xfId="20552" xr:uid="{00000000-0005-0000-0000-0000ED4F0000}"/>
    <cellStyle name="Normal 29 4 2 4" xfId="20553" xr:uid="{00000000-0005-0000-0000-0000EE4F0000}"/>
    <cellStyle name="Normal 29 4 2 4 2" xfId="20554" xr:uid="{00000000-0005-0000-0000-0000EF4F0000}"/>
    <cellStyle name="Normal 29 4 2 4 2 2" xfId="20555" xr:uid="{00000000-0005-0000-0000-0000F04F0000}"/>
    <cellStyle name="Normal 29 4 2 4 2 2 2" xfId="20556" xr:uid="{00000000-0005-0000-0000-0000F14F0000}"/>
    <cellStyle name="Normal 29 4 2 4 2 3" xfId="20557" xr:uid="{00000000-0005-0000-0000-0000F24F0000}"/>
    <cellStyle name="Normal 29 4 2 4 3" xfId="20558" xr:uid="{00000000-0005-0000-0000-0000F34F0000}"/>
    <cellStyle name="Normal 29 4 2 4 3 2" xfId="20559" xr:uid="{00000000-0005-0000-0000-0000F44F0000}"/>
    <cellStyle name="Normal 29 4 2 4 4" xfId="20560" xr:uid="{00000000-0005-0000-0000-0000F54F0000}"/>
    <cellStyle name="Normal 29 4 2 5" xfId="20561" xr:uid="{00000000-0005-0000-0000-0000F64F0000}"/>
    <cellStyle name="Normal 29 4 2 5 2" xfId="20562" xr:uid="{00000000-0005-0000-0000-0000F74F0000}"/>
    <cellStyle name="Normal 29 4 2 5 2 2" xfId="20563" xr:uid="{00000000-0005-0000-0000-0000F84F0000}"/>
    <cellStyle name="Normal 29 4 2 5 3" xfId="20564" xr:uid="{00000000-0005-0000-0000-0000F94F0000}"/>
    <cellStyle name="Normal 29 4 2 6" xfId="20565" xr:uid="{00000000-0005-0000-0000-0000FA4F0000}"/>
    <cellStyle name="Normal 29 4 2 6 2" xfId="20566" xr:uid="{00000000-0005-0000-0000-0000FB4F0000}"/>
    <cellStyle name="Normal 29 4 2 7" xfId="20567" xr:uid="{00000000-0005-0000-0000-0000FC4F0000}"/>
    <cellStyle name="Normal 29 4 2 8" xfId="20568" xr:uid="{00000000-0005-0000-0000-0000FD4F0000}"/>
    <cellStyle name="Normal 29 4 3" xfId="20569" xr:uid="{00000000-0005-0000-0000-0000FE4F0000}"/>
    <cellStyle name="Normal 29 4 3 2" xfId="20570" xr:uid="{00000000-0005-0000-0000-0000FF4F0000}"/>
    <cellStyle name="Normal 29 4 3 2 2" xfId="20571" xr:uid="{00000000-0005-0000-0000-000000500000}"/>
    <cellStyle name="Normal 29 4 3 2 2 2" xfId="20572" xr:uid="{00000000-0005-0000-0000-000001500000}"/>
    <cellStyle name="Normal 29 4 3 2 2 2 2" xfId="20573" xr:uid="{00000000-0005-0000-0000-000002500000}"/>
    <cellStyle name="Normal 29 4 3 2 2 2 2 2" xfId="20574" xr:uid="{00000000-0005-0000-0000-000003500000}"/>
    <cellStyle name="Normal 29 4 3 2 2 2 3" xfId="20575" xr:uid="{00000000-0005-0000-0000-000004500000}"/>
    <cellStyle name="Normal 29 4 3 2 2 3" xfId="20576" xr:uid="{00000000-0005-0000-0000-000005500000}"/>
    <cellStyle name="Normal 29 4 3 2 2 3 2" xfId="20577" xr:uid="{00000000-0005-0000-0000-000006500000}"/>
    <cellStyle name="Normal 29 4 3 2 2 4" xfId="20578" xr:uid="{00000000-0005-0000-0000-000007500000}"/>
    <cellStyle name="Normal 29 4 3 2 3" xfId="20579" xr:uid="{00000000-0005-0000-0000-000008500000}"/>
    <cellStyle name="Normal 29 4 3 2 3 2" xfId="20580" xr:uid="{00000000-0005-0000-0000-000009500000}"/>
    <cellStyle name="Normal 29 4 3 2 3 2 2" xfId="20581" xr:uid="{00000000-0005-0000-0000-00000A500000}"/>
    <cellStyle name="Normal 29 4 3 2 3 3" xfId="20582" xr:uid="{00000000-0005-0000-0000-00000B500000}"/>
    <cellStyle name="Normal 29 4 3 2 4" xfId="20583" xr:uid="{00000000-0005-0000-0000-00000C500000}"/>
    <cellStyle name="Normal 29 4 3 2 4 2" xfId="20584" xr:uid="{00000000-0005-0000-0000-00000D500000}"/>
    <cellStyle name="Normal 29 4 3 2 5" xfId="20585" xr:uid="{00000000-0005-0000-0000-00000E500000}"/>
    <cellStyle name="Normal 29 4 3 2 6" xfId="20586" xr:uid="{00000000-0005-0000-0000-00000F500000}"/>
    <cellStyle name="Normal 29 4 3 3" xfId="20587" xr:uid="{00000000-0005-0000-0000-000010500000}"/>
    <cellStyle name="Normal 29 4 3 3 2" xfId="20588" xr:uid="{00000000-0005-0000-0000-000011500000}"/>
    <cellStyle name="Normal 29 4 3 3 2 2" xfId="20589" xr:uid="{00000000-0005-0000-0000-000012500000}"/>
    <cellStyle name="Normal 29 4 3 3 2 2 2" xfId="20590" xr:uid="{00000000-0005-0000-0000-000013500000}"/>
    <cellStyle name="Normal 29 4 3 3 2 3" xfId="20591" xr:uid="{00000000-0005-0000-0000-000014500000}"/>
    <cellStyle name="Normal 29 4 3 3 3" xfId="20592" xr:uid="{00000000-0005-0000-0000-000015500000}"/>
    <cellStyle name="Normal 29 4 3 3 3 2" xfId="20593" xr:uid="{00000000-0005-0000-0000-000016500000}"/>
    <cellStyle name="Normal 29 4 3 3 4" xfId="20594" xr:uid="{00000000-0005-0000-0000-000017500000}"/>
    <cellStyle name="Normal 29 4 3 4" xfId="20595" xr:uid="{00000000-0005-0000-0000-000018500000}"/>
    <cellStyle name="Normal 29 4 3 4 2" xfId="20596" xr:uid="{00000000-0005-0000-0000-000019500000}"/>
    <cellStyle name="Normal 29 4 3 4 2 2" xfId="20597" xr:uid="{00000000-0005-0000-0000-00001A500000}"/>
    <cellStyle name="Normal 29 4 3 4 3" xfId="20598" xr:uid="{00000000-0005-0000-0000-00001B500000}"/>
    <cellStyle name="Normal 29 4 3 5" xfId="20599" xr:uid="{00000000-0005-0000-0000-00001C500000}"/>
    <cellStyle name="Normal 29 4 3 5 2" xfId="20600" xr:uid="{00000000-0005-0000-0000-00001D500000}"/>
    <cellStyle name="Normal 29 4 3 6" xfId="20601" xr:uid="{00000000-0005-0000-0000-00001E500000}"/>
    <cellStyle name="Normal 29 4 3 7" xfId="20602" xr:uid="{00000000-0005-0000-0000-00001F500000}"/>
    <cellStyle name="Normal 29 4 4" xfId="20603" xr:uid="{00000000-0005-0000-0000-000020500000}"/>
    <cellStyle name="Normal 29 4 4 2" xfId="20604" xr:uid="{00000000-0005-0000-0000-000021500000}"/>
    <cellStyle name="Normal 29 4 4 2 2" xfId="20605" xr:uid="{00000000-0005-0000-0000-000022500000}"/>
    <cellStyle name="Normal 29 4 4 2 2 2" xfId="20606" xr:uid="{00000000-0005-0000-0000-000023500000}"/>
    <cellStyle name="Normal 29 4 4 2 2 2 2" xfId="20607" xr:uid="{00000000-0005-0000-0000-000024500000}"/>
    <cellStyle name="Normal 29 4 4 2 2 3" xfId="20608" xr:uid="{00000000-0005-0000-0000-000025500000}"/>
    <cellStyle name="Normal 29 4 4 2 3" xfId="20609" xr:uid="{00000000-0005-0000-0000-000026500000}"/>
    <cellStyle name="Normal 29 4 4 2 3 2" xfId="20610" xr:uid="{00000000-0005-0000-0000-000027500000}"/>
    <cellStyle name="Normal 29 4 4 2 4" xfId="20611" xr:uid="{00000000-0005-0000-0000-000028500000}"/>
    <cellStyle name="Normal 29 4 4 3" xfId="20612" xr:uid="{00000000-0005-0000-0000-000029500000}"/>
    <cellStyle name="Normal 29 4 4 3 2" xfId="20613" xr:uid="{00000000-0005-0000-0000-00002A500000}"/>
    <cellStyle name="Normal 29 4 4 3 2 2" xfId="20614" xr:uid="{00000000-0005-0000-0000-00002B500000}"/>
    <cellStyle name="Normal 29 4 4 3 3" xfId="20615" xr:uid="{00000000-0005-0000-0000-00002C500000}"/>
    <cellStyle name="Normal 29 4 4 4" xfId="20616" xr:uid="{00000000-0005-0000-0000-00002D500000}"/>
    <cellStyle name="Normal 29 4 4 4 2" xfId="20617" xr:uid="{00000000-0005-0000-0000-00002E500000}"/>
    <cellStyle name="Normal 29 4 4 5" xfId="20618" xr:uid="{00000000-0005-0000-0000-00002F500000}"/>
    <cellStyle name="Normal 29 4 4 6" xfId="20619" xr:uid="{00000000-0005-0000-0000-000030500000}"/>
    <cellStyle name="Normal 29 4 5" xfId="20620" xr:uid="{00000000-0005-0000-0000-000031500000}"/>
    <cellStyle name="Normal 29 4 5 2" xfId="20621" xr:uid="{00000000-0005-0000-0000-000032500000}"/>
    <cellStyle name="Normal 29 4 5 2 2" xfId="20622" xr:uid="{00000000-0005-0000-0000-000033500000}"/>
    <cellStyle name="Normal 29 4 5 2 2 2" xfId="20623" xr:uid="{00000000-0005-0000-0000-000034500000}"/>
    <cellStyle name="Normal 29 4 5 2 3" xfId="20624" xr:uid="{00000000-0005-0000-0000-000035500000}"/>
    <cellStyle name="Normal 29 4 5 3" xfId="20625" xr:uid="{00000000-0005-0000-0000-000036500000}"/>
    <cellStyle name="Normal 29 4 5 3 2" xfId="20626" xr:uid="{00000000-0005-0000-0000-000037500000}"/>
    <cellStyle name="Normal 29 4 5 4" xfId="20627" xr:uid="{00000000-0005-0000-0000-000038500000}"/>
    <cellStyle name="Normal 29 4 6" xfId="20628" xr:uid="{00000000-0005-0000-0000-000039500000}"/>
    <cellStyle name="Normal 29 4 6 2" xfId="20629" xr:uid="{00000000-0005-0000-0000-00003A500000}"/>
    <cellStyle name="Normal 29 4 6 2 2" xfId="20630" xr:uid="{00000000-0005-0000-0000-00003B500000}"/>
    <cellStyle name="Normal 29 4 6 3" xfId="20631" xr:uid="{00000000-0005-0000-0000-00003C500000}"/>
    <cellStyle name="Normal 29 4 7" xfId="20632" xr:uid="{00000000-0005-0000-0000-00003D500000}"/>
    <cellStyle name="Normal 29 4 7 2" xfId="20633" xr:uid="{00000000-0005-0000-0000-00003E500000}"/>
    <cellStyle name="Normal 29 4 8" xfId="20634" xr:uid="{00000000-0005-0000-0000-00003F500000}"/>
    <cellStyle name="Normal 29 4 9" xfId="20635" xr:uid="{00000000-0005-0000-0000-000040500000}"/>
    <cellStyle name="Normal 29 5" xfId="20636" xr:uid="{00000000-0005-0000-0000-000041500000}"/>
    <cellStyle name="Normal 29 5 2" xfId="20637" xr:uid="{00000000-0005-0000-0000-000042500000}"/>
    <cellStyle name="Normal 29 5 2 2" xfId="20638" xr:uid="{00000000-0005-0000-0000-000043500000}"/>
    <cellStyle name="Normal 29 5 2 2 2" xfId="20639" xr:uid="{00000000-0005-0000-0000-000044500000}"/>
    <cellStyle name="Normal 29 5 2 2 2 2" xfId="20640" xr:uid="{00000000-0005-0000-0000-000045500000}"/>
    <cellStyle name="Normal 29 5 2 2 2 2 2" xfId="20641" xr:uid="{00000000-0005-0000-0000-000046500000}"/>
    <cellStyle name="Normal 29 5 2 2 2 2 2 2" xfId="20642" xr:uid="{00000000-0005-0000-0000-000047500000}"/>
    <cellStyle name="Normal 29 5 2 2 2 2 3" xfId="20643" xr:uid="{00000000-0005-0000-0000-000048500000}"/>
    <cellStyle name="Normal 29 5 2 2 2 3" xfId="20644" xr:uid="{00000000-0005-0000-0000-000049500000}"/>
    <cellStyle name="Normal 29 5 2 2 2 3 2" xfId="20645" xr:uid="{00000000-0005-0000-0000-00004A500000}"/>
    <cellStyle name="Normal 29 5 2 2 2 4" xfId="20646" xr:uid="{00000000-0005-0000-0000-00004B500000}"/>
    <cellStyle name="Normal 29 5 2 2 3" xfId="20647" xr:uid="{00000000-0005-0000-0000-00004C500000}"/>
    <cellStyle name="Normal 29 5 2 2 3 2" xfId="20648" xr:uid="{00000000-0005-0000-0000-00004D500000}"/>
    <cellStyle name="Normal 29 5 2 2 3 2 2" xfId="20649" xr:uid="{00000000-0005-0000-0000-00004E500000}"/>
    <cellStyle name="Normal 29 5 2 2 3 3" xfId="20650" xr:uid="{00000000-0005-0000-0000-00004F500000}"/>
    <cellStyle name="Normal 29 5 2 2 4" xfId="20651" xr:uid="{00000000-0005-0000-0000-000050500000}"/>
    <cellStyle name="Normal 29 5 2 2 4 2" xfId="20652" xr:uid="{00000000-0005-0000-0000-000051500000}"/>
    <cellStyle name="Normal 29 5 2 2 5" xfId="20653" xr:uid="{00000000-0005-0000-0000-000052500000}"/>
    <cellStyle name="Normal 29 5 2 2 6" xfId="20654" xr:uid="{00000000-0005-0000-0000-000053500000}"/>
    <cellStyle name="Normal 29 5 2 3" xfId="20655" xr:uid="{00000000-0005-0000-0000-000054500000}"/>
    <cellStyle name="Normal 29 5 2 3 2" xfId="20656" xr:uid="{00000000-0005-0000-0000-000055500000}"/>
    <cellStyle name="Normal 29 5 2 3 2 2" xfId="20657" xr:uid="{00000000-0005-0000-0000-000056500000}"/>
    <cellStyle name="Normal 29 5 2 3 2 2 2" xfId="20658" xr:uid="{00000000-0005-0000-0000-000057500000}"/>
    <cellStyle name="Normal 29 5 2 3 2 3" xfId="20659" xr:uid="{00000000-0005-0000-0000-000058500000}"/>
    <cellStyle name="Normal 29 5 2 3 3" xfId="20660" xr:uid="{00000000-0005-0000-0000-000059500000}"/>
    <cellStyle name="Normal 29 5 2 3 3 2" xfId="20661" xr:uid="{00000000-0005-0000-0000-00005A500000}"/>
    <cellStyle name="Normal 29 5 2 3 4" xfId="20662" xr:uid="{00000000-0005-0000-0000-00005B500000}"/>
    <cellStyle name="Normal 29 5 2 4" xfId="20663" xr:uid="{00000000-0005-0000-0000-00005C500000}"/>
    <cellStyle name="Normal 29 5 2 4 2" xfId="20664" xr:uid="{00000000-0005-0000-0000-00005D500000}"/>
    <cellStyle name="Normal 29 5 2 4 2 2" xfId="20665" xr:uid="{00000000-0005-0000-0000-00005E500000}"/>
    <cellStyle name="Normal 29 5 2 4 3" xfId="20666" xr:uid="{00000000-0005-0000-0000-00005F500000}"/>
    <cellStyle name="Normal 29 5 2 5" xfId="20667" xr:uid="{00000000-0005-0000-0000-000060500000}"/>
    <cellStyle name="Normal 29 5 2 5 2" xfId="20668" xr:uid="{00000000-0005-0000-0000-000061500000}"/>
    <cellStyle name="Normal 29 5 2 6" xfId="20669" xr:uid="{00000000-0005-0000-0000-000062500000}"/>
    <cellStyle name="Normal 29 5 2 7" xfId="20670" xr:uid="{00000000-0005-0000-0000-000063500000}"/>
    <cellStyle name="Normal 29 5 3" xfId="20671" xr:uid="{00000000-0005-0000-0000-000064500000}"/>
    <cellStyle name="Normal 29 5 3 2" xfId="20672" xr:uid="{00000000-0005-0000-0000-000065500000}"/>
    <cellStyle name="Normal 29 5 3 2 2" xfId="20673" xr:uid="{00000000-0005-0000-0000-000066500000}"/>
    <cellStyle name="Normal 29 5 3 2 2 2" xfId="20674" xr:uid="{00000000-0005-0000-0000-000067500000}"/>
    <cellStyle name="Normal 29 5 3 2 2 2 2" xfId="20675" xr:uid="{00000000-0005-0000-0000-000068500000}"/>
    <cellStyle name="Normal 29 5 3 2 2 3" xfId="20676" xr:uid="{00000000-0005-0000-0000-000069500000}"/>
    <cellStyle name="Normal 29 5 3 2 3" xfId="20677" xr:uid="{00000000-0005-0000-0000-00006A500000}"/>
    <cellStyle name="Normal 29 5 3 2 3 2" xfId="20678" xr:uid="{00000000-0005-0000-0000-00006B500000}"/>
    <cellStyle name="Normal 29 5 3 2 4" xfId="20679" xr:uid="{00000000-0005-0000-0000-00006C500000}"/>
    <cellStyle name="Normal 29 5 3 3" xfId="20680" xr:uid="{00000000-0005-0000-0000-00006D500000}"/>
    <cellStyle name="Normal 29 5 3 3 2" xfId="20681" xr:uid="{00000000-0005-0000-0000-00006E500000}"/>
    <cellStyle name="Normal 29 5 3 3 2 2" xfId="20682" xr:uid="{00000000-0005-0000-0000-00006F500000}"/>
    <cellStyle name="Normal 29 5 3 3 3" xfId="20683" xr:uid="{00000000-0005-0000-0000-000070500000}"/>
    <cellStyle name="Normal 29 5 3 4" xfId="20684" xr:uid="{00000000-0005-0000-0000-000071500000}"/>
    <cellStyle name="Normal 29 5 3 4 2" xfId="20685" xr:uid="{00000000-0005-0000-0000-000072500000}"/>
    <cellStyle name="Normal 29 5 3 5" xfId="20686" xr:uid="{00000000-0005-0000-0000-000073500000}"/>
    <cellStyle name="Normal 29 5 3 6" xfId="20687" xr:uid="{00000000-0005-0000-0000-000074500000}"/>
    <cellStyle name="Normal 29 5 4" xfId="20688" xr:uid="{00000000-0005-0000-0000-000075500000}"/>
    <cellStyle name="Normal 29 5 4 2" xfId="20689" xr:uid="{00000000-0005-0000-0000-000076500000}"/>
    <cellStyle name="Normal 29 5 4 2 2" xfId="20690" xr:uid="{00000000-0005-0000-0000-000077500000}"/>
    <cellStyle name="Normal 29 5 4 2 2 2" xfId="20691" xr:uid="{00000000-0005-0000-0000-000078500000}"/>
    <cellStyle name="Normal 29 5 4 2 3" xfId="20692" xr:uid="{00000000-0005-0000-0000-000079500000}"/>
    <cellStyle name="Normal 29 5 4 3" xfId="20693" xr:uid="{00000000-0005-0000-0000-00007A500000}"/>
    <cellStyle name="Normal 29 5 4 3 2" xfId="20694" xr:uid="{00000000-0005-0000-0000-00007B500000}"/>
    <cellStyle name="Normal 29 5 4 4" xfId="20695" xr:uid="{00000000-0005-0000-0000-00007C500000}"/>
    <cellStyle name="Normal 29 5 5" xfId="20696" xr:uid="{00000000-0005-0000-0000-00007D500000}"/>
    <cellStyle name="Normal 29 5 5 2" xfId="20697" xr:uid="{00000000-0005-0000-0000-00007E500000}"/>
    <cellStyle name="Normal 29 5 5 2 2" xfId="20698" xr:uid="{00000000-0005-0000-0000-00007F500000}"/>
    <cellStyle name="Normal 29 5 5 3" xfId="20699" xr:uid="{00000000-0005-0000-0000-000080500000}"/>
    <cellStyle name="Normal 29 5 6" xfId="20700" xr:uid="{00000000-0005-0000-0000-000081500000}"/>
    <cellStyle name="Normal 29 5 6 2" xfId="20701" xr:uid="{00000000-0005-0000-0000-000082500000}"/>
    <cellStyle name="Normal 29 5 7" xfId="20702" xr:uid="{00000000-0005-0000-0000-000083500000}"/>
    <cellStyle name="Normal 29 5 8" xfId="20703" xr:uid="{00000000-0005-0000-0000-000084500000}"/>
    <cellStyle name="Normal 29 6" xfId="20704" xr:uid="{00000000-0005-0000-0000-000085500000}"/>
    <cellStyle name="Normal 29 6 2" xfId="20705" xr:uid="{00000000-0005-0000-0000-000086500000}"/>
    <cellStyle name="Normal 29 6 2 2" xfId="20706" xr:uid="{00000000-0005-0000-0000-000087500000}"/>
    <cellStyle name="Normal 29 6 2 2 2" xfId="20707" xr:uid="{00000000-0005-0000-0000-000088500000}"/>
    <cellStyle name="Normal 29 6 2 2 2 2" xfId="20708" xr:uid="{00000000-0005-0000-0000-000089500000}"/>
    <cellStyle name="Normal 29 6 2 2 2 2 2" xfId="20709" xr:uid="{00000000-0005-0000-0000-00008A500000}"/>
    <cellStyle name="Normal 29 6 2 2 2 3" xfId="20710" xr:uid="{00000000-0005-0000-0000-00008B500000}"/>
    <cellStyle name="Normal 29 6 2 2 3" xfId="20711" xr:uid="{00000000-0005-0000-0000-00008C500000}"/>
    <cellStyle name="Normal 29 6 2 2 3 2" xfId="20712" xr:uid="{00000000-0005-0000-0000-00008D500000}"/>
    <cellStyle name="Normal 29 6 2 2 4" xfId="20713" xr:uid="{00000000-0005-0000-0000-00008E500000}"/>
    <cellStyle name="Normal 29 6 2 3" xfId="20714" xr:uid="{00000000-0005-0000-0000-00008F500000}"/>
    <cellStyle name="Normal 29 6 2 3 2" xfId="20715" xr:uid="{00000000-0005-0000-0000-000090500000}"/>
    <cellStyle name="Normal 29 6 2 3 2 2" xfId="20716" xr:uid="{00000000-0005-0000-0000-000091500000}"/>
    <cellStyle name="Normal 29 6 2 3 3" xfId="20717" xr:uid="{00000000-0005-0000-0000-000092500000}"/>
    <cellStyle name="Normal 29 6 2 4" xfId="20718" xr:uid="{00000000-0005-0000-0000-000093500000}"/>
    <cellStyle name="Normal 29 6 2 4 2" xfId="20719" xr:uid="{00000000-0005-0000-0000-000094500000}"/>
    <cellStyle name="Normal 29 6 2 5" xfId="20720" xr:uid="{00000000-0005-0000-0000-000095500000}"/>
    <cellStyle name="Normal 29 6 2 6" xfId="20721" xr:uid="{00000000-0005-0000-0000-000096500000}"/>
    <cellStyle name="Normal 29 6 3" xfId="20722" xr:uid="{00000000-0005-0000-0000-000097500000}"/>
    <cellStyle name="Normal 29 6 3 2" xfId="20723" xr:uid="{00000000-0005-0000-0000-000098500000}"/>
    <cellStyle name="Normal 29 6 3 2 2" xfId="20724" xr:uid="{00000000-0005-0000-0000-000099500000}"/>
    <cellStyle name="Normal 29 6 3 2 2 2" xfId="20725" xr:uid="{00000000-0005-0000-0000-00009A500000}"/>
    <cellStyle name="Normal 29 6 3 2 3" xfId="20726" xr:uid="{00000000-0005-0000-0000-00009B500000}"/>
    <cellStyle name="Normal 29 6 3 3" xfId="20727" xr:uid="{00000000-0005-0000-0000-00009C500000}"/>
    <cellStyle name="Normal 29 6 3 3 2" xfId="20728" xr:uid="{00000000-0005-0000-0000-00009D500000}"/>
    <cellStyle name="Normal 29 6 3 4" xfId="20729" xr:uid="{00000000-0005-0000-0000-00009E500000}"/>
    <cellStyle name="Normal 29 6 4" xfId="20730" xr:uid="{00000000-0005-0000-0000-00009F500000}"/>
    <cellStyle name="Normal 29 6 4 2" xfId="20731" xr:uid="{00000000-0005-0000-0000-0000A0500000}"/>
    <cellStyle name="Normal 29 6 4 2 2" xfId="20732" xr:uid="{00000000-0005-0000-0000-0000A1500000}"/>
    <cellStyle name="Normal 29 6 4 3" xfId="20733" xr:uid="{00000000-0005-0000-0000-0000A2500000}"/>
    <cellStyle name="Normal 29 6 5" xfId="20734" xr:uid="{00000000-0005-0000-0000-0000A3500000}"/>
    <cellStyle name="Normal 29 6 5 2" xfId="20735" xr:uid="{00000000-0005-0000-0000-0000A4500000}"/>
    <cellStyle name="Normal 29 6 6" xfId="20736" xr:uid="{00000000-0005-0000-0000-0000A5500000}"/>
    <cellStyle name="Normal 29 6 7" xfId="20737" xr:uid="{00000000-0005-0000-0000-0000A6500000}"/>
    <cellStyle name="Normal 29 7" xfId="20738" xr:uid="{00000000-0005-0000-0000-0000A7500000}"/>
    <cellStyle name="Normal 29 7 2" xfId="20739" xr:uid="{00000000-0005-0000-0000-0000A8500000}"/>
    <cellStyle name="Normal 29 7 2 2" xfId="20740" xr:uid="{00000000-0005-0000-0000-0000A9500000}"/>
    <cellStyle name="Normal 29 7 2 2 2" xfId="20741" xr:uid="{00000000-0005-0000-0000-0000AA500000}"/>
    <cellStyle name="Normal 29 7 2 2 2 2" xfId="20742" xr:uid="{00000000-0005-0000-0000-0000AB500000}"/>
    <cellStyle name="Normal 29 7 2 2 3" xfId="20743" xr:uid="{00000000-0005-0000-0000-0000AC500000}"/>
    <cellStyle name="Normal 29 7 2 3" xfId="20744" xr:uid="{00000000-0005-0000-0000-0000AD500000}"/>
    <cellStyle name="Normal 29 7 2 3 2" xfId="20745" xr:uid="{00000000-0005-0000-0000-0000AE500000}"/>
    <cellStyle name="Normal 29 7 2 4" xfId="20746" xr:uid="{00000000-0005-0000-0000-0000AF500000}"/>
    <cellStyle name="Normal 29 7 3" xfId="20747" xr:uid="{00000000-0005-0000-0000-0000B0500000}"/>
    <cellStyle name="Normal 29 7 3 2" xfId="20748" xr:uid="{00000000-0005-0000-0000-0000B1500000}"/>
    <cellStyle name="Normal 29 7 3 2 2" xfId="20749" xr:uid="{00000000-0005-0000-0000-0000B2500000}"/>
    <cellStyle name="Normal 29 7 3 3" xfId="20750" xr:uid="{00000000-0005-0000-0000-0000B3500000}"/>
    <cellStyle name="Normal 29 7 4" xfId="20751" xr:uid="{00000000-0005-0000-0000-0000B4500000}"/>
    <cellStyle name="Normal 29 7 4 2" xfId="20752" xr:uid="{00000000-0005-0000-0000-0000B5500000}"/>
    <cellStyle name="Normal 29 7 5" xfId="20753" xr:uid="{00000000-0005-0000-0000-0000B6500000}"/>
    <cellStyle name="Normal 29 7 6" xfId="20754" xr:uid="{00000000-0005-0000-0000-0000B7500000}"/>
    <cellStyle name="Normal 29 8" xfId="20755" xr:uid="{00000000-0005-0000-0000-0000B8500000}"/>
    <cellStyle name="Normal 29 8 2" xfId="20756" xr:uid="{00000000-0005-0000-0000-0000B9500000}"/>
    <cellStyle name="Normal 29 8 2 2" xfId="20757" xr:uid="{00000000-0005-0000-0000-0000BA500000}"/>
    <cellStyle name="Normal 29 8 2 2 2" xfId="20758" xr:uid="{00000000-0005-0000-0000-0000BB500000}"/>
    <cellStyle name="Normal 29 8 2 3" xfId="20759" xr:uid="{00000000-0005-0000-0000-0000BC500000}"/>
    <cellStyle name="Normal 29 8 3" xfId="20760" xr:uid="{00000000-0005-0000-0000-0000BD500000}"/>
    <cellStyle name="Normal 29 8 3 2" xfId="20761" xr:uid="{00000000-0005-0000-0000-0000BE500000}"/>
    <cellStyle name="Normal 29 8 4" xfId="20762" xr:uid="{00000000-0005-0000-0000-0000BF500000}"/>
    <cellStyle name="Normal 29 9" xfId="20763" xr:uid="{00000000-0005-0000-0000-0000C0500000}"/>
    <cellStyle name="Normal 29 9 2" xfId="20764" xr:uid="{00000000-0005-0000-0000-0000C1500000}"/>
    <cellStyle name="Normal 29 9 2 2" xfId="20765" xr:uid="{00000000-0005-0000-0000-0000C2500000}"/>
    <cellStyle name="Normal 29 9 3" xfId="20766" xr:uid="{00000000-0005-0000-0000-0000C3500000}"/>
    <cellStyle name="Normal 290" xfId="20767" xr:uid="{00000000-0005-0000-0000-0000C4500000}"/>
    <cellStyle name="Normal 291" xfId="20768" xr:uid="{00000000-0005-0000-0000-0000C5500000}"/>
    <cellStyle name="Normal 292" xfId="20769" xr:uid="{00000000-0005-0000-0000-0000C6500000}"/>
    <cellStyle name="Normal 293" xfId="20770" xr:uid="{00000000-0005-0000-0000-0000C7500000}"/>
    <cellStyle name="Normal 294" xfId="20771" xr:uid="{00000000-0005-0000-0000-0000C8500000}"/>
    <cellStyle name="Normal 295" xfId="20772" xr:uid="{00000000-0005-0000-0000-0000C9500000}"/>
    <cellStyle name="Normal 296" xfId="20773" xr:uid="{00000000-0005-0000-0000-0000CA500000}"/>
    <cellStyle name="Normal 297" xfId="20774" xr:uid="{00000000-0005-0000-0000-0000CB500000}"/>
    <cellStyle name="Normal 298" xfId="20775" xr:uid="{00000000-0005-0000-0000-0000CC500000}"/>
    <cellStyle name="Normal 299" xfId="20776" xr:uid="{00000000-0005-0000-0000-0000CD500000}"/>
    <cellStyle name="Normal 3" xfId="175" xr:uid="{00000000-0005-0000-0000-0000CE500000}"/>
    <cellStyle name="Normal 3 2" xfId="176" xr:uid="{00000000-0005-0000-0000-0000CF500000}"/>
    <cellStyle name="Normal 3 2 2" xfId="20777" xr:uid="{00000000-0005-0000-0000-0000D0500000}"/>
    <cellStyle name="Normal 3 2 2 2" xfId="20778" xr:uid="{00000000-0005-0000-0000-0000D1500000}"/>
    <cellStyle name="Normal 3 2 2 2 2" xfId="20779" xr:uid="{00000000-0005-0000-0000-0000D2500000}"/>
    <cellStyle name="Normal 3 2 2 2 2 2" xfId="20780" xr:uid="{00000000-0005-0000-0000-0000D3500000}"/>
    <cellStyle name="Normal 3 2 2 2 3" xfId="20781" xr:uid="{00000000-0005-0000-0000-0000D4500000}"/>
    <cellStyle name="Normal 3 2 2 3" xfId="20782" xr:uid="{00000000-0005-0000-0000-0000D5500000}"/>
    <cellStyle name="Normal 3 2 2 3 2" xfId="20783" xr:uid="{00000000-0005-0000-0000-0000D6500000}"/>
    <cellStyle name="Normal 3 2 2 4" xfId="20784" xr:uid="{00000000-0005-0000-0000-0000D7500000}"/>
    <cellStyle name="Normal 3 2 3" xfId="20785" xr:uid="{00000000-0005-0000-0000-0000D8500000}"/>
    <cellStyle name="Normal 3 3" xfId="177" xr:uid="{00000000-0005-0000-0000-0000D9500000}"/>
    <cellStyle name="Normal 3 4" xfId="178" xr:uid="{00000000-0005-0000-0000-0000DA500000}"/>
    <cellStyle name="Normal 3 5" xfId="20786" xr:uid="{00000000-0005-0000-0000-0000DB500000}"/>
    <cellStyle name="Normal 3 5 2" xfId="20787" xr:uid="{00000000-0005-0000-0000-0000DC500000}"/>
    <cellStyle name="Normal 3 5 2 2" xfId="20788" xr:uid="{00000000-0005-0000-0000-0000DD500000}"/>
    <cellStyle name="Normal 3 5 2 2 2" xfId="20789" xr:uid="{00000000-0005-0000-0000-0000DE500000}"/>
    <cellStyle name="Normal 3 5 2 3" xfId="20790" xr:uid="{00000000-0005-0000-0000-0000DF500000}"/>
    <cellStyle name="Normal 3 5 3" xfId="20791" xr:uid="{00000000-0005-0000-0000-0000E0500000}"/>
    <cellStyle name="Normal 3 5 3 2" xfId="20792" xr:uid="{00000000-0005-0000-0000-0000E1500000}"/>
    <cellStyle name="Normal 3 5 4" xfId="20793" xr:uid="{00000000-0005-0000-0000-0000E2500000}"/>
    <cellStyle name="Normal 3 6" xfId="20794" xr:uid="{00000000-0005-0000-0000-0000E3500000}"/>
    <cellStyle name="Normal 3_Energía" xfId="20795" xr:uid="{00000000-0005-0000-0000-0000E4500000}"/>
    <cellStyle name="Normal 30" xfId="20796" xr:uid="{00000000-0005-0000-0000-0000E5500000}"/>
    <cellStyle name="Normal 30 10" xfId="20797" xr:uid="{00000000-0005-0000-0000-0000E6500000}"/>
    <cellStyle name="Normal 30 10 2" xfId="20798" xr:uid="{00000000-0005-0000-0000-0000E7500000}"/>
    <cellStyle name="Normal 30 11" xfId="20799" xr:uid="{00000000-0005-0000-0000-0000E8500000}"/>
    <cellStyle name="Normal 30 12" xfId="20800" xr:uid="{00000000-0005-0000-0000-0000E9500000}"/>
    <cellStyle name="Normal 30 13" xfId="20801" xr:uid="{00000000-0005-0000-0000-0000EA500000}"/>
    <cellStyle name="Normal 30 2" xfId="20802" xr:uid="{00000000-0005-0000-0000-0000EB500000}"/>
    <cellStyle name="Normal 30 2 10" xfId="20803" xr:uid="{00000000-0005-0000-0000-0000EC500000}"/>
    <cellStyle name="Normal 30 2 11" xfId="20804" xr:uid="{00000000-0005-0000-0000-0000ED500000}"/>
    <cellStyle name="Normal 30 2 2" xfId="20805" xr:uid="{00000000-0005-0000-0000-0000EE500000}"/>
    <cellStyle name="Normal 30 2 2 2" xfId="20806" xr:uid="{00000000-0005-0000-0000-0000EF500000}"/>
    <cellStyle name="Normal 30 2 2 2 2" xfId="20807" xr:uid="{00000000-0005-0000-0000-0000F0500000}"/>
    <cellStyle name="Normal 30 2 2 2 2 2" xfId="20808" xr:uid="{00000000-0005-0000-0000-0000F1500000}"/>
    <cellStyle name="Normal 30 2 2 2 2 2 2" xfId="20809" xr:uid="{00000000-0005-0000-0000-0000F2500000}"/>
    <cellStyle name="Normal 30 2 2 2 2 2 2 2" xfId="20810" xr:uid="{00000000-0005-0000-0000-0000F3500000}"/>
    <cellStyle name="Normal 30 2 2 2 2 2 2 2 2" xfId="20811" xr:uid="{00000000-0005-0000-0000-0000F4500000}"/>
    <cellStyle name="Normal 30 2 2 2 2 2 2 2 2 2" xfId="20812" xr:uid="{00000000-0005-0000-0000-0000F5500000}"/>
    <cellStyle name="Normal 30 2 2 2 2 2 2 2 3" xfId="20813" xr:uid="{00000000-0005-0000-0000-0000F6500000}"/>
    <cellStyle name="Normal 30 2 2 2 2 2 2 3" xfId="20814" xr:uid="{00000000-0005-0000-0000-0000F7500000}"/>
    <cellStyle name="Normal 30 2 2 2 2 2 2 3 2" xfId="20815" xr:uid="{00000000-0005-0000-0000-0000F8500000}"/>
    <cellStyle name="Normal 30 2 2 2 2 2 2 4" xfId="20816" xr:uid="{00000000-0005-0000-0000-0000F9500000}"/>
    <cellStyle name="Normal 30 2 2 2 2 2 3" xfId="20817" xr:uid="{00000000-0005-0000-0000-0000FA500000}"/>
    <cellStyle name="Normal 30 2 2 2 2 2 3 2" xfId="20818" xr:uid="{00000000-0005-0000-0000-0000FB500000}"/>
    <cellStyle name="Normal 30 2 2 2 2 2 3 2 2" xfId="20819" xr:uid="{00000000-0005-0000-0000-0000FC500000}"/>
    <cellStyle name="Normal 30 2 2 2 2 2 3 3" xfId="20820" xr:uid="{00000000-0005-0000-0000-0000FD500000}"/>
    <cellStyle name="Normal 30 2 2 2 2 2 4" xfId="20821" xr:uid="{00000000-0005-0000-0000-0000FE500000}"/>
    <cellStyle name="Normal 30 2 2 2 2 2 4 2" xfId="20822" xr:uid="{00000000-0005-0000-0000-0000FF500000}"/>
    <cellStyle name="Normal 30 2 2 2 2 2 5" xfId="20823" xr:uid="{00000000-0005-0000-0000-000000510000}"/>
    <cellStyle name="Normal 30 2 2 2 2 2 6" xfId="20824" xr:uid="{00000000-0005-0000-0000-000001510000}"/>
    <cellStyle name="Normal 30 2 2 2 2 3" xfId="20825" xr:uid="{00000000-0005-0000-0000-000002510000}"/>
    <cellStyle name="Normal 30 2 2 2 2 3 2" xfId="20826" xr:uid="{00000000-0005-0000-0000-000003510000}"/>
    <cellStyle name="Normal 30 2 2 2 2 3 2 2" xfId="20827" xr:uid="{00000000-0005-0000-0000-000004510000}"/>
    <cellStyle name="Normal 30 2 2 2 2 3 2 2 2" xfId="20828" xr:uid="{00000000-0005-0000-0000-000005510000}"/>
    <cellStyle name="Normal 30 2 2 2 2 3 2 3" xfId="20829" xr:uid="{00000000-0005-0000-0000-000006510000}"/>
    <cellStyle name="Normal 30 2 2 2 2 3 3" xfId="20830" xr:uid="{00000000-0005-0000-0000-000007510000}"/>
    <cellStyle name="Normal 30 2 2 2 2 3 3 2" xfId="20831" xr:uid="{00000000-0005-0000-0000-000008510000}"/>
    <cellStyle name="Normal 30 2 2 2 2 3 4" xfId="20832" xr:uid="{00000000-0005-0000-0000-000009510000}"/>
    <cellStyle name="Normal 30 2 2 2 2 4" xfId="20833" xr:uid="{00000000-0005-0000-0000-00000A510000}"/>
    <cellStyle name="Normal 30 2 2 2 2 4 2" xfId="20834" xr:uid="{00000000-0005-0000-0000-00000B510000}"/>
    <cellStyle name="Normal 30 2 2 2 2 4 2 2" xfId="20835" xr:uid="{00000000-0005-0000-0000-00000C510000}"/>
    <cellStyle name="Normal 30 2 2 2 2 4 3" xfId="20836" xr:uid="{00000000-0005-0000-0000-00000D510000}"/>
    <cellStyle name="Normal 30 2 2 2 2 5" xfId="20837" xr:uid="{00000000-0005-0000-0000-00000E510000}"/>
    <cellStyle name="Normal 30 2 2 2 2 5 2" xfId="20838" xr:uid="{00000000-0005-0000-0000-00000F510000}"/>
    <cellStyle name="Normal 30 2 2 2 2 6" xfId="20839" xr:uid="{00000000-0005-0000-0000-000010510000}"/>
    <cellStyle name="Normal 30 2 2 2 2 7" xfId="20840" xr:uid="{00000000-0005-0000-0000-000011510000}"/>
    <cellStyle name="Normal 30 2 2 2 3" xfId="20841" xr:uid="{00000000-0005-0000-0000-000012510000}"/>
    <cellStyle name="Normal 30 2 2 2 3 2" xfId="20842" xr:uid="{00000000-0005-0000-0000-000013510000}"/>
    <cellStyle name="Normal 30 2 2 2 3 2 2" xfId="20843" xr:uid="{00000000-0005-0000-0000-000014510000}"/>
    <cellStyle name="Normal 30 2 2 2 3 2 2 2" xfId="20844" xr:uid="{00000000-0005-0000-0000-000015510000}"/>
    <cellStyle name="Normal 30 2 2 2 3 2 2 2 2" xfId="20845" xr:uid="{00000000-0005-0000-0000-000016510000}"/>
    <cellStyle name="Normal 30 2 2 2 3 2 2 3" xfId="20846" xr:uid="{00000000-0005-0000-0000-000017510000}"/>
    <cellStyle name="Normal 30 2 2 2 3 2 3" xfId="20847" xr:uid="{00000000-0005-0000-0000-000018510000}"/>
    <cellStyle name="Normal 30 2 2 2 3 2 3 2" xfId="20848" xr:uid="{00000000-0005-0000-0000-000019510000}"/>
    <cellStyle name="Normal 30 2 2 2 3 2 4" xfId="20849" xr:uid="{00000000-0005-0000-0000-00001A510000}"/>
    <cellStyle name="Normal 30 2 2 2 3 3" xfId="20850" xr:uid="{00000000-0005-0000-0000-00001B510000}"/>
    <cellStyle name="Normal 30 2 2 2 3 3 2" xfId="20851" xr:uid="{00000000-0005-0000-0000-00001C510000}"/>
    <cellStyle name="Normal 30 2 2 2 3 3 2 2" xfId="20852" xr:uid="{00000000-0005-0000-0000-00001D510000}"/>
    <cellStyle name="Normal 30 2 2 2 3 3 3" xfId="20853" xr:uid="{00000000-0005-0000-0000-00001E510000}"/>
    <cellStyle name="Normal 30 2 2 2 3 4" xfId="20854" xr:uid="{00000000-0005-0000-0000-00001F510000}"/>
    <cellStyle name="Normal 30 2 2 2 3 4 2" xfId="20855" xr:uid="{00000000-0005-0000-0000-000020510000}"/>
    <cellStyle name="Normal 30 2 2 2 3 5" xfId="20856" xr:uid="{00000000-0005-0000-0000-000021510000}"/>
    <cellStyle name="Normal 30 2 2 2 3 6" xfId="20857" xr:uid="{00000000-0005-0000-0000-000022510000}"/>
    <cellStyle name="Normal 30 2 2 2 4" xfId="20858" xr:uid="{00000000-0005-0000-0000-000023510000}"/>
    <cellStyle name="Normal 30 2 2 2 4 2" xfId="20859" xr:uid="{00000000-0005-0000-0000-000024510000}"/>
    <cellStyle name="Normal 30 2 2 2 4 2 2" xfId="20860" xr:uid="{00000000-0005-0000-0000-000025510000}"/>
    <cellStyle name="Normal 30 2 2 2 4 2 2 2" xfId="20861" xr:uid="{00000000-0005-0000-0000-000026510000}"/>
    <cellStyle name="Normal 30 2 2 2 4 2 3" xfId="20862" xr:uid="{00000000-0005-0000-0000-000027510000}"/>
    <cellStyle name="Normal 30 2 2 2 4 3" xfId="20863" xr:uid="{00000000-0005-0000-0000-000028510000}"/>
    <cellStyle name="Normal 30 2 2 2 4 3 2" xfId="20864" xr:uid="{00000000-0005-0000-0000-000029510000}"/>
    <cellStyle name="Normal 30 2 2 2 4 4" xfId="20865" xr:uid="{00000000-0005-0000-0000-00002A510000}"/>
    <cellStyle name="Normal 30 2 2 2 5" xfId="20866" xr:uid="{00000000-0005-0000-0000-00002B510000}"/>
    <cellStyle name="Normal 30 2 2 2 5 2" xfId="20867" xr:uid="{00000000-0005-0000-0000-00002C510000}"/>
    <cellStyle name="Normal 30 2 2 2 5 2 2" xfId="20868" xr:uid="{00000000-0005-0000-0000-00002D510000}"/>
    <cellStyle name="Normal 30 2 2 2 5 3" xfId="20869" xr:uid="{00000000-0005-0000-0000-00002E510000}"/>
    <cellStyle name="Normal 30 2 2 2 6" xfId="20870" xr:uid="{00000000-0005-0000-0000-00002F510000}"/>
    <cellStyle name="Normal 30 2 2 2 6 2" xfId="20871" xr:uid="{00000000-0005-0000-0000-000030510000}"/>
    <cellStyle name="Normal 30 2 2 2 7" xfId="20872" xr:uid="{00000000-0005-0000-0000-000031510000}"/>
    <cellStyle name="Normal 30 2 2 2 8" xfId="20873" xr:uid="{00000000-0005-0000-0000-000032510000}"/>
    <cellStyle name="Normal 30 2 2 3" xfId="20874" xr:uid="{00000000-0005-0000-0000-000033510000}"/>
    <cellStyle name="Normal 30 2 2 3 2" xfId="20875" xr:uid="{00000000-0005-0000-0000-000034510000}"/>
    <cellStyle name="Normal 30 2 2 3 2 2" xfId="20876" xr:uid="{00000000-0005-0000-0000-000035510000}"/>
    <cellStyle name="Normal 30 2 2 3 2 2 2" xfId="20877" xr:uid="{00000000-0005-0000-0000-000036510000}"/>
    <cellStyle name="Normal 30 2 2 3 2 2 2 2" xfId="20878" xr:uid="{00000000-0005-0000-0000-000037510000}"/>
    <cellStyle name="Normal 30 2 2 3 2 2 2 2 2" xfId="20879" xr:uid="{00000000-0005-0000-0000-000038510000}"/>
    <cellStyle name="Normal 30 2 2 3 2 2 2 3" xfId="20880" xr:uid="{00000000-0005-0000-0000-000039510000}"/>
    <cellStyle name="Normal 30 2 2 3 2 2 3" xfId="20881" xr:uid="{00000000-0005-0000-0000-00003A510000}"/>
    <cellStyle name="Normal 30 2 2 3 2 2 3 2" xfId="20882" xr:uid="{00000000-0005-0000-0000-00003B510000}"/>
    <cellStyle name="Normal 30 2 2 3 2 2 4" xfId="20883" xr:uid="{00000000-0005-0000-0000-00003C510000}"/>
    <cellStyle name="Normal 30 2 2 3 2 3" xfId="20884" xr:uid="{00000000-0005-0000-0000-00003D510000}"/>
    <cellStyle name="Normal 30 2 2 3 2 3 2" xfId="20885" xr:uid="{00000000-0005-0000-0000-00003E510000}"/>
    <cellStyle name="Normal 30 2 2 3 2 3 2 2" xfId="20886" xr:uid="{00000000-0005-0000-0000-00003F510000}"/>
    <cellStyle name="Normal 30 2 2 3 2 3 3" xfId="20887" xr:uid="{00000000-0005-0000-0000-000040510000}"/>
    <cellStyle name="Normal 30 2 2 3 2 4" xfId="20888" xr:uid="{00000000-0005-0000-0000-000041510000}"/>
    <cellStyle name="Normal 30 2 2 3 2 4 2" xfId="20889" xr:uid="{00000000-0005-0000-0000-000042510000}"/>
    <cellStyle name="Normal 30 2 2 3 2 5" xfId="20890" xr:uid="{00000000-0005-0000-0000-000043510000}"/>
    <cellStyle name="Normal 30 2 2 3 2 6" xfId="20891" xr:uid="{00000000-0005-0000-0000-000044510000}"/>
    <cellStyle name="Normal 30 2 2 3 3" xfId="20892" xr:uid="{00000000-0005-0000-0000-000045510000}"/>
    <cellStyle name="Normal 30 2 2 3 3 2" xfId="20893" xr:uid="{00000000-0005-0000-0000-000046510000}"/>
    <cellStyle name="Normal 30 2 2 3 3 2 2" xfId="20894" xr:uid="{00000000-0005-0000-0000-000047510000}"/>
    <cellStyle name="Normal 30 2 2 3 3 2 2 2" xfId="20895" xr:uid="{00000000-0005-0000-0000-000048510000}"/>
    <cellStyle name="Normal 30 2 2 3 3 2 3" xfId="20896" xr:uid="{00000000-0005-0000-0000-000049510000}"/>
    <cellStyle name="Normal 30 2 2 3 3 3" xfId="20897" xr:uid="{00000000-0005-0000-0000-00004A510000}"/>
    <cellStyle name="Normal 30 2 2 3 3 3 2" xfId="20898" xr:uid="{00000000-0005-0000-0000-00004B510000}"/>
    <cellStyle name="Normal 30 2 2 3 3 4" xfId="20899" xr:uid="{00000000-0005-0000-0000-00004C510000}"/>
    <cellStyle name="Normal 30 2 2 3 4" xfId="20900" xr:uid="{00000000-0005-0000-0000-00004D510000}"/>
    <cellStyle name="Normal 30 2 2 3 4 2" xfId="20901" xr:uid="{00000000-0005-0000-0000-00004E510000}"/>
    <cellStyle name="Normal 30 2 2 3 4 2 2" xfId="20902" xr:uid="{00000000-0005-0000-0000-00004F510000}"/>
    <cellStyle name="Normal 30 2 2 3 4 3" xfId="20903" xr:uid="{00000000-0005-0000-0000-000050510000}"/>
    <cellStyle name="Normal 30 2 2 3 5" xfId="20904" xr:uid="{00000000-0005-0000-0000-000051510000}"/>
    <cellStyle name="Normal 30 2 2 3 5 2" xfId="20905" xr:uid="{00000000-0005-0000-0000-000052510000}"/>
    <cellStyle name="Normal 30 2 2 3 6" xfId="20906" xr:uid="{00000000-0005-0000-0000-000053510000}"/>
    <cellStyle name="Normal 30 2 2 3 7" xfId="20907" xr:uid="{00000000-0005-0000-0000-000054510000}"/>
    <cellStyle name="Normal 30 2 2 4" xfId="20908" xr:uid="{00000000-0005-0000-0000-000055510000}"/>
    <cellStyle name="Normal 30 2 2 4 2" xfId="20909" xr:uid="{00000000-0005-0000-0000-000056510000}"/>
    <cellStyle name="Normal 30 2 2 4 2 2" xfId="20910" xr:uid="{00000000-0005-0000-0000-000057510000}"/>
    <cellStyle name="Normal 30 2 2 4 2 2 2" xfId="20911" xr:uid="{00000000-0005-0000-0000-000058510000}"/>
    <cellStyle name="Normal 30 2 2 4 2 2 2 2" xfId="20912" xr:uid="{00000000-0005-0000-0000-000059510000}"/>
    <cellStyle name="Normal 30 2 2 4 2 2 3" xfId="20913" xr:uid="{00000000-0005-0000-0000-00005A510000}"/>
    <cellStyle name="Normal 30 2 2 4 2 3" xfId="20914" xr:uid="{00000000-0005-0000-0000-00005B510000}"/>
    <cellStyle name="Normal 30 2 2 4 2 3 2" xfId="20915" xr:uid="{00000000-0005-0000-0000-00005C510000}"/>
    <cellStyle name="Normal 30 2 2 4 2 4" xfId="20916" xr:uid="{00000000-0005-0000-0000-00005D510000}"/>
    <cellStyle name="Normal 30 2 2 4 3" xfId="20917" xr:uid="{00000000-0005-0000-0000-00005E510000}"/>
    <cellStyle name="Normal 30 2 2 4 3 2" xfId="20918" xr:uid="{00000000-0005-0000-0000-00005F510000}"/>
    <cellStyle name="Normal 30 2 2 4 3 2 2" xfId="20919" xr:uid="{00000000-0005-0000-0000-000060510000}"/>
    <cellStyle name="Normal 30 2 2 4 3 3" xfId="20920" xr:uid="{00000000-0005-0000-0000-000061510000}"/>
    <cellStyle name="Normal 30 2 2 4 4" xfId="20921" xr:uid="{00000000-0005-0000-0000-000062510000}"/>
    <cellStyle name="Normal 30 2 2 4 4 2" xfId="20922" xr:uid="{00000000-0005-0000-0000-000063510000}"/>
    <cellStyle name="Normal 30 2 2 4 5" xfId="20923" xr:uid="{00000000-0005-0000-0000-000064510000}"/>
    <cellStyle name="Normal 30 2 2 4 6" xfId="20924" xr:uid="{00000000-0005-0000-0000-000065510000}"/>
    <cellStyle name="Normal 30 2 2 5" xfId="20925" xr:uid="{00000000-0005-0000-0000-000066510000}"/>
    <cellStyle name="Normal 30 2 2 5 2" xfId="20926" xr:uid="{00000000-0005-0000-0000-000067510000}"/>
    <cellStyle name="Normal 30 2 2 5 2 2" xfId="20927" xr:uid="{00000000-0005-0000-0000-000068510000}"/>
    <cellStyle name="Normal 30 2 2 5 2 2 2" xfId="20928" xr:uid="{00000000-0005-0000-0000-000069510000}"/>
    <cellStyle name="Normal 30 2 2 5 2 3" xfId="20929" xr:uid="{00000000-0005-0000-0000-00006A510000}"/>
    <cellStyle name="Normal 30 2 2 5 3" xfId="20930" xr:uid="{00000000-0005-0000-0000-00006B510000}"/>
    <cellStyle name="Normal 30 2 2 5 3 2" xfId="20931" xr:uid="{00000000-0005-0000-0000-00006C510000}"/>
    <cellStyle name="Normal 30 2 2 5 4" xfId="20932" xr:uid="{00000000-0005-0000-0000-00006D510000}"/>
    <cellStyle name="Normal 30 2 2 6" xfId="20933" xr:uid="{00000000-0005-0000-0000-00006E510000}"/>
    <cellStyle name="Normal 30 2 2 6 2" xfId="20934" xr:uid="{00000000-0005-0000-0000-00006F510000}"/>
    <cellStyle name="Normal 30 2 2 6 2 2" xfId="20935" xr:uid="{00000000-0005-0000-0000-000070510000}"/>
    <cellStyle name="Normal 30 2 2 6 3" xfId="20936" xr:uid="{00000000-0005-0000-0000-000071510000}"/>
    <cellStyle name="Normal 30 2 2 7" xfId="20937" xr:uid="{00000000-0005-0000-0000-000072510000}"/>
    <cellStyle name="Normal 30 2 2 7 2" xfId="20938" xr:uid="{00000000-0005-0000-0000-000073510000}"/>
    <cellStyle name="Normal 30 2 2 8" xfId="20939" xr:uid="{00000000-0005-0000-0000-000074510000}"/>
    <cellStyle name="Normal 30 2 2 9" xfId="20940" xr:uid="{00000000-0005-0000-0000-000075510000}"/>
    <cellStyle name="Normal 30 2 3" xfId="20941" xr:uid="{00000000-0005-0000-0000-000076510000}"/>
    <cellStyle name="Normal 30 2 3 2" xfId="20942" xr:uid="{00000000-0005-0000-0000-000077510000}"/>
    <cellStyle name="Normal 30 2 3 2 2" xfId="20943" xr:uid="{00000000-0005-0000-0000-000078510000}"/>
    <cellStyle name="Normal 30 2 3 2 2 2" xfId="20944" xr:uid="{00000000-0005-0000-0000-000079510000}"/>
    <cellStyle name="Normal 30 2 3 2 2 2 2" xfId="20945" xr:uid="{00000000-0005-0000-0000-00007A510000}"/>
    <cellStyle name="Normal 30 2 3 2 2 2 2 2" xfId="20946" xr:uid="{00000000-0005-0000-0000-00007B510000}"/>
    <cellStyle name="Normal 30 2 3 2 2 2 2 2 2" xfId="20947" xr:uid="{00000000-0005-0000-0000-00007C510000}"/>
    <cellStyle name="Normal 30 2 3 2 2 2 2 3" xfId="20948" xr:uid="{00000000-0005-0000-0000-00007D510000}"/>
    <cellStyle name="Normal 30 2 3 2 2 2 3" xfId="20949" xr:uid="{00000000-0005-0000-0000-00007E510000}"/>
    <cellStyle name="Normal 30 2 3 2 2 2 3 2" xfId="20950" xr:uid="{00000000-0005-0000-0000-00007F510000}"/>
    <cellStyle name="Normal 30 2 3 2 2 2 4" xfId="20951" xr:uid="{00000000-0005-0000-0000-000080510000}"/>
    <cellStyle name="Normal 30 2 3 2 2 3" xfId="20952" xr:uid="{00000000-0005-0000-0000-000081510000}"/>
    <cellStyle name="Normal 30 2 3 2 2 3 2" xfId="20953" xr:uid="{00000000-0005-0000-0000-000082510000}"/>
    <cellStyle name="Normal 30 2 3 2 2 3 2 2" xfId="20954" xr:uid="{00000000-0005-0000-0000-000083510000}"/>
    <cellStyle name="Normal 30 2 3 2 2 3 3" xfId="20955" xr:uid="{00000000-0005-0000-0000-000084510000}"/>
    <cellStyle name="Normal 30 2 3 2 2 4" xfId="20956" xr:uid="{00000000-0005-0000-0000-000085510000}"/>
    <cellStyle name="Normal 30 2 3 2 2 4 2" xfId="20957" xr:uid="{00000000-0005-0000-0000-000086510000}"/>
    <cellStyle name="Normal 30 2 3 2 2 5" xfId="20958" xr:uid="{00000000-0005-0000-0000-000087510000}"/>
    <cellStyle name="Normal 30 2 3 2 2 6" xfId="20959" xr:uid="{00000000-0005-0000-0000-000088510000}"/>
    <cellStyle name="Normal 30 2 3 2 3" xfId="20960" xr:uid="{00000000-0005-0000-0000-000089510000}"/>
    <cellStyle name="Normal 30 2 3 2 3 2" xfId="20961" xr:uid="{00000000-0005-0000-0000-00008A510000}"/>
    <cellStyle name="Normal 30 2 3 2 3 2 2" xfId="20962" xr:uid="{00000000-0005-0000-0000-00008B510000}"/>
    <cellStyle name="Normal 30 2 3 2 3 2 2 2" xfId="20963" xr:uid="{00000000-0005-0000-0000-00008C510000}"/>
    <cellStyle name="Normal 30 2 3 2 3 2 3" xfId="20964" xr:uid="{00000000-0005-0000-0000-00008D510000}"/>
    <cellStyle name="Normal 30 2 3 2 3 3" xfId="20965" xr:uid="{00000000-0005-0000-0000-00008E510000}"/>
    <cellStyle name="Normal 30 2 3 2 3 3 2" xfId="20966" xr:uid="{00000000-0005-0000-0000-00008F510000}"/>
    <cellStyle name="Normal 30 2 3 2 3 4" xfId="20967" xr:uid="{00000000-0005-0000-0000-000090510000}"/>
    <cellStyle name="Normal 30 2 3 2 4" xfId="20968" xr:uid="{00000000-0005-0000-0000-000091510000}"/>
    <cellStyle name="Normal 30 2 3 2 4 2" xfId="20969" xr:uid="{00000000-0005-0000-0000-000092510000}"/>
    <cellStyle name="Normal 30 2 3 2 4 2 2" xfId="20970" xr:uid="{00000000-0005-0000-0000-000093510000}"/>
    <cellStyle name="Normal 30 2 3 2 4 3" xfId="20971" xr:uid="{00000000-0005-0000-0000-000094510000}"/>
    <cellStyle name="Normal 30 2 3 2 5" xfId="20972" xr:uid="{00000000-0005-0000-0000-000095510000}"/>
    <cellStyle name="Normal 30 2 3 2 5 2" xfId="20973" xr:uid="{00000000-0005-0000-0000-000096510000}"/>
    <cellStyle name="Normal 30 2 3 2 6" xfId="20974" xr:uid="{00000000-0005-0000-0000-000097510000}"/>
    <cellStyle name="Normal 30 2 3 2 7" xfId="20975" xr:uid="{00000000-0005-0000-0000-000098510000}"/>
    <cellStyle name="Normal 30 2 3 3" xfId="20976" xr:uid="{00000000-0005-0000-0000-000099510000}"/>
    <cellStyle name="Normal 30 2 3 3 2" xfId="20977" xr:uid="{00000000-0005-0000-0000-00009A510000}"/>
    <cellStyle name="Normal 30 2 3 3 2 2" xfId="20978" xr:uid="{00000000-0005-0000-0000-00009B510000}"/>
    <cellStyle name="Normal 30 2 3 3 2 2 2" xfId="20979" xr:uid="{00000000-0005-0000-0000-00009C510000}"/>
    <cellStyle name="Normal 30 2 3 3 2 2 2 2" xfId="20980" xr:uid="{00000000-0005-0000-0000-00009D510000}"/>
    <cellStyle name="Normal 30 2 3 3 2 2 3" xfId="20981" xr:uid="{00000000-0005-0000-0000-00009E510000}"/>
    <cellStyle name="Normal 30 2 3 3 2 3" xfId="20982" xr:uid="{00000000-0005-0000-0000-00009F510000}"/>
    <cellStyle name="Normal 30 2 3 3 2 3 2" xfId="20983" xr:uid="{00000000-0005-0000-0000-0000A0510000}"/>
    <cellStyle name="Normal 30 2 3 3 2 4" xfId="20984" xr:uid="{00000000-0005-0000-0000-0000A1510000}"/>
    <cellStyle name="Normal 30 2 3 3 3" xfId="20985" xr:uid="{00000000-0005-0000-0000-0000A2510000}"/>
    <cellStyle name="Normal 30 2 3 3 3 2" xfId="20986" xr:uid="{00000000-0005-0000-0000-0000A3510000}"/>
    <cellStyle name="Normal 30 2 3 3 3 2 2" xfId="20987" xr:uid="{00000000-0005-0000-0000-0000A4510000}"/>
    <cellStyle name="Normal 30 2 3 3 3 3" xfId="20988" xr:uid="{00000000-0005-0000-0000-0000A5510000}"/>
    <cellStyle name="Normal 30 2 3 3 4" xfId="20989" xr:uid="{00000000-0005-0000-0000-0000A6510000}"/>
    <cellStyle name="Normal 30 2 3 3 4 2" xfId="20990" xr:uid="{00000000-0005-0000-0000-0000A7510000}"/>
    <cellStyle name="Normal 30 2 3 3 5" xfId="20991" xr:uid="{00000000-0005-0000-0000-0000A8510000}"/>
    <cellStyle name="Normal 30 2 3 3 6" xfId="20992" xr:uid="{00000000-0005-0000-0000-0000A9510000}"/>
    <cellStyle name="Normal 30 2 3 4" xfId="20993" xr:uid="{00000000-0005-0000-0000-0000AA510000}"/>
    <cellStyle name="Normal 30 2 3 4 2" xfId="20994" xr:uid="{00000000-0005-0000-0000-0000AB510000}"/>
    <cellStyle name="Normal 30 2 3 4 2 2" xfId="20995" xr:uid="{00000000-0005-0000-0000-0000AC510000}"/>
    <cellStyle name="Normal 30 2 3 4 2 2 2" xfId="20996" xr:uid="{00000000-0005-0000-0000-0000AD510000}"/>
    <cellStyle name="Normal 30 2 3 4 2 3" xfId="20997" xr:uid="{00000000-0005-0000-0000-0000AE510000}"/>
    <cellStyle name="Normal 30 2 3 4 3" xfId="20998" xr:uid="{00000000-0005-0000-0000-0000AF510000}"/>
    <cellStyle name="Normal 30 2 3 4 3 2" xfId="20999" xr:uid="{00000000-0005-0000-0000-0000B0510000}"/>
    <cellStyle name="Normal 30 2 3 4 4" xfId="21000" xr:uid="{00000000-0005-0000-0000-0000B1510000}"/>
    <cellStyle name="Normal 30 2 3 5" xfId="21001" xr:uid="{00000000-0005-0000-0000-0000B2510000}"/>
    <cellStyle name="Normal 30 2 3 5 2" xfId="21002" xr:uid="{00000000-0005-0000-0000-0000B3510000}"/>
    <cellStyle name="Normal 30 2 3 5 2 2" xfId="21003" xr:uid="{00000000-0005-0000-0000-0000B4510000}"/>
    <cellStyle name="Normal 30 2 3 5 3" xfId="21004" xr:uid="{00000000-0005-0000-0000-0000B5510000}"/>
    <cellStyle name="Normal 30 2 3 6" xfId="21005" xr:uid="{00000000-0005-0000-0000-0000B6510000}"/>
    <cellStyle name="Normal 30 2 3 6 2" xfId="21006" xr:uid="{00000000-0005-0000-0000-0000B7510000}"/>
    <cellStyle name="Normal 30 2 3 7" xfId="21007" xr:uid="{00000000-0005-0000-0000-0000B8510000}"/>
    <cellStyle name="Normal 30 2 3 8" xfId="21008" xr:uid="{00000000-0005-0000-0000-0000B9510000}"/>
    <cellStyle name="Normal 30 2 4" xfId="21009" xr:uid="{00000000-0005-0000-0000-0000BA510000}"/>
    <cellStyle name="Normal 30 2 4 2" xfId="21010" xr:uid="{00000000-0005-0000-0000-0000BB510000}"/>
    <cellStyle name="Normal 30 2 4 2 2" xfId="21011" xr:uid="{00000000-0005-0000-0000-0000BC510000}"/>
    <cellStyle name="Normal 30 2 4 2 2 2" xfId="21012" xr:uid="{00000000-0005-0000-0000-0000BD510000}"/>
    <cellStyle name="Normal 30 2 4 2 2 2 2" xfId="21013" xr:uid="{00000000-0005-0000-0000-0000BE510000}"/>
    <cellStyle name="Normal 30 2 4 2 2 2 2 2" xfId="21014" xr:uid="{00000000-0005-0000-0000-0000BF510000}"/>
    <cellStyle name="Normal 30 2 4 2 2 2 3" xfId="21015" xr:uid="{00000000-0005-0000-0000-0000C0510000}"/>
    <cellStyle name="Normal 30 2 4 2 2 3" xfId="21016" xr:uid="{00000000-0005-0000-0000-0000C1510000}"/>
    <cellStyle name="Normal 30 2 4 2 2 3 2" xfId="21017" xr:uid="{00000000-0005-0000-0000-0000C2510000}"/>
    <cellStyle name="Normal 30 2 4 2 2 4" xfId="21018" xr:uid="{00000000-0005-0000-0000-0000C3510000}"/>
    <cellStyle name="Normal 30 2 4 2 3" xfId="21019" xr:uid="{00000000-0005-0000-0000-0000C4510000}"/>
    <cellStyle name="Normal 30 2 4 2 3 2" xfId="21020" xr:uid="{00000000-0005-0000-0000-0000C5510000}"/>
    <cellStyle name="Normal 30 2 4 2 3 2 2" xfId="21021" xr:uid="{00000000-0005-0000-0000-0000C6510000}"/>
    <cellStyle name="Normal 30 2 4 2 3 3" xfId="21022" xr:uid="{00000000-0005-0000-0000-0000C7510000}"/>
    <cellStyle name="Normal 30 2 4 2 4" xfId="21023" xr:uid="{00000000-0005-0000-0000-0000C8510000}"/>
    <cellStyle name="Normal 30 2 4 2 4 2" xfId="21024" xr:uid="{00000000-0005-0000-0000-0000C9510000}"/>
    <cellStyle name="Normal 30 2 4 2 5" xfId="21025" xr:uid="{00000000-0005-0000-0000-0000CA510000}"/>
    <cellStyle name="Normal 30 2 4 2 6" xfId="21026" xr:uid="{00000000-0005-0000-0000-0000CB510000}"/>
    <cellStyle name="Normal 30 2 4 3" xfId="21027" xr:uid="{00000000-0005-0000-0000-0000CC510000}"/>
    <cellStyle name="Normal 30 2 4 3 2" xfId="21028" xr:uid="{00000000-0005-0000-0000-0000CD510000}"/>
    <cellStyle name="Normal 30 2 4 3 2 2" xfId="21029" xr:uid="{00000000-0005-0000-0000-0000CE510000}"/>
    <cellStyle name="Normal 30 2 4 3 2 2 2" xfId="21030" xr:uid="{00000000-0005-0000-0000-0000CF510000}"/>
    <cellStyle name="Normal 30 2 4 3 2 3" xfId="21031" xr:uid="{00000000-0005-0000-0000-0000D0510000}"/>
    <cellStyle name="Normal 30 2 4 3 3" xfId="21032" xr:uid="{00000000-0005-0000-0000-0000D1510000}"/>
    <cellStyle name="Normal 30 2 4 3 3 2" xfId="21033" xr:uid="{00000000-0005-0000-0000-0000D2510000}"/>
    <cellStyle name="Normal 30 2 4 3 4" xfId="21034" xr:uid="{00000000-0005-0000-0000-0000D3510000}"/>
    <cellStyle name="Normal 30 2 4 4" xfId="21035" xr:uid="{00000000-0005-0000-0000-0000D4510000}"/>
    <cellStyle name="Normal 30 2 4 4 2" xfId="21036" xr:uid="{00000000-0005-0000-0000-0000D5510000}"/>
    <cellStyle name="Normal 30 2 4 4 2 2" xfId="21037" xr:uid="{00000000-0005-0000-0000-0000D6510000}"/>
    <cellStyle name="Normal 30 2 4 4 3" xfId="21038" xr:uid="{00000000-0005-0000-0000-0000D7510000}"/>
    <cellStyle name="Normal 30 2 4 5" xfId="21039" xr:uid="{00000000-0005-0000-0000-0000D8510000}"/>
    <cellStyle name="Normal 30 2 4 5 2" xfId="21040" xr:uid="{00000000-0005-0000-0000-0000D9510000}"/>
    <cellStyle name="Normal 30 2 4 6" xfId="21041" xr:uid="{00000000-0005-0000-0000-0000DA510000}"/>
    <cellStyle name="Normal 30 2 4 7" xfId="21042" xr:uid="{00000000-0005-0000-0000-0000DB510000}"/>
    <cellStyle name="Normal 30 2 5" xfId="21043" xr:uid="{00000000-0005-0000-0000-0000DC510000}"/>
    <cellStyle name="Normal 30 2 5 2" xfId="21044" xr:uid="{00000000-0005-0000-0000-0000DD510000}"/>
    <cellStyle name="Normal 30 2 5 2 2" xfId="21045" xr:uid="{00000000-0005-0000-0000-0000DE510000}"/>
    <cellStyle name="Normal 30 2 5 2 2 2" xfId="21046" xr:uid="{00000000-0005-0000-0000-0000DF510000}"/>
    <cellStyle name="Normal 30 2 5 2 2 2 2" xfId="21047" xr:uid="{00000000-0005-0000-0000-0000E0510000}"/>
    <cellStyle name="Normal 30 2 5 2 2 3" xfId="21048" xr:uid="{00000000-0005-0000-0000-0000E1510000}"/>
    <cellStyle name="Normal 30 2 5 2 3" xfId="21049" xr:uid="{00000000-0005-0000-0000-0000E2510000}"/>
    <cellStyle name="Normal 30 2 5 2 3 2" xfId="21050" xr:uid="{00000000-0005-0000-0000-0000E3510000}"/>
    <cellStyle name="Normal 30 2 5 2 4" xfId="21051" xr:uid="{00000000-0005-0000-0000-0000E4510000}"/>
    <cellStyle name="Normal 30 2 5 3" xfId="21052" xr:uid="{00000000-0005-0000-0000-0000E5510000}"/>
    <cellStyle name="Normal 30 2 5 3 2" xfId="21053" xr:uid="{00000000-0005-0000-0000-0000E6510000}"/>
    <cellStyle name="Normal 30 2 5 3 2 2" xfId="21054" xr:uid="{00000000-0005-0000-0000-0000E7510000}"/>
    <cellStyle name="Normal 30 2 5 3 3" xfId="21055" xr:uid="{00000000-0005-0000-0000-0000E8510000}"/>
    <cellStyle name="Normal 30 2 5 4" xfId="21056" xr:uid="{00000000-0005-0000-0000-0000E9510000}"/>
    <cellStyle name="Normal 30 2 5 4 2" xfId="21057" xr:uid="{00000000-0005-0000-0000-0000EA510000}"/>
    <cellStyle name="Normal 30 2 5 5" xfId="21058" xr:uid="{00000000-0005-0000-0000-0000EB510000}"/>
    <cellStyle name="Normal 30 2 5 6" xfId="21059" xr:uid="{00000000-0005-0000-0000-0000EC510000}"/>
    <cellStyle name="Normal 30 2 6" xfId="21060" xr:uid="{00000000-0005-0000-0000-0000ED510000}"/>
    <cellStyle name="Normal 30 2 6 2" xfId="21061" xr:uid="{00000000-0005-0000-0000-0000EE510000}"/>
    <cellStyle name="Normal 30 2 6 2 2" xfId="21062" xr:uid="{00000000-0005-0000-0000-0000EF510000}"/>
    <cellStyle name="Normal 30 2 6 2 2 2" xfId="21063" xr:uid="{00000000-0005-0000-0000-0000F0510000}"/>
    <cellStyle name="Normal 30 2 6 2 3" xfId="21064" xr:uid="{00000000-0005-0000-0000-0000F1510000}"/>
    <cellStyle name="Normal 30 2 6 3" xfId="21065" xr:uid="{00000000-0005-0000-0000-0000F2510000}"/>
    <cellStyle name="Normal 30 2 6 3 2" xfId="21066" xr:uid="{00000000-0005-0000-0000-0000F3510000}"/>
    <cellStyle name="Normal 30 2 6 4" xfId="21067" xr:uid="{00000000-0005-0000-0000-0000F4510000}"/>
    <cellStyle name="Normal 30 2 7" xfId="21068" xr:uid="{00000000-0005-0000-0000-0000F5510000}"/>
    <cellStyle name="Normal 30 2 7 2" xfId="21069" xr:uid="{00000000-0005-0000-0000-0000F6510000}"/>
    <cellStyle name="Normal 30 2 7 2 2" xfId="21070" xr:uid="{00000000-0005-0000-0000-0000F7510000}"/>
    <cellStyle name="Normal 30 2 7 3" xfId="21071" xr:uid="{00000000-0005-0000-0000-0000F8510000}"/>
    <cellStyle name="Normal 30 2 8" xfId="21072" xr:uid="{00000000-0005-0000-0000-0000F9510000}"/>
    <cellStyle name="Normal 30 2 8 2" xfId="21073" xr:uid="{00000000-0005-0000-0000-0000FA510000}"/>
    <cellStyle name="Normal 30 2 9" xfId="21074" xr:uid="{00000000-0005-0000-0000-0000FB510000}"/>
    <cellStyle name="Normal 30 3" xfId="21075" xr:uid="{00000000-0005-0000-0000-0000FC510000}"/>
    <cellStyle name="Normal 30 3 2" xfId="21076" xr:uid="{00000000-0005-0000-0000-0000FD510000}"/>
    <cellStyle name="Normal 30 3 3" xfId="21077" xr:uid="{00000000-0005-0000-0000-0000FE510000}"/>
    <cellStyle name="Normal 30 3 4" xfId="21078" xr:uid="{00000000-0005-0000-0000-0000FF510000}"/>
    <cellStyle name="Normal 30 4" xfId="21079" xr:uid="{00000000-0005-0000-0000-000000520000}"/>
    <cellStyle name="Normal 30 4 2" xfId="21080" xr:uid="{00000000-0005-0000-0000-000001520000}"/>
    <cellStyle name="Normal 30 4 2 2" xfId="21081" xr:uid="{00000000-0005-0000-0000-000002520000}"/>
    <cellStyle name="Normal 30 4 2 2 2" xfId="21082" xr:uid="{00000000-0005-0000-0000-000003520000}"/>
    <cellStyle name="Normal 30 4 2 2 2 2" xfId="21083" xr:uid="{00000000-0005-0000-0000-000004520000}"/>
    <cellStyle name="Normal 30 4 2 2 2 2 2" xfId="21084" xr:uid="{00000000-0005-0000-0000-000005520000}"/>
    <cellStyle name="Normal 30 4 2 2 2 2 2 2" xfId="21085" xr:uid="{00000000-0005-0000-0000-000006520000}"/>
    <cellStyle name="Normal 30 4 2 2 2 2 2 2 2" xfId="21086" xr:uid="{00000000-0005-0000-0000-000007520000}"/>
    <cellStyle name="Normal 30 4 2 2 2 2 2 3" xfId="21087" xr:uid="{00000000-0005-0000-0000-000008520000}"/>
    <cellStyle name="Normal 30 4 2 2 2 2 3" xfId="21088" xr:uid="{00000000-0005-0000-0000-000009520000}"/>
    <cellStyle name="Normal 30 4 2 2 2 2 3 2" xfId="21089" xr:uid="{00000000-0005-0000-0000-00000A520000}"/>
    <cellStyle name="Normal 30 4 2 2 2 2 4" xfId="21090" xr:uid="{00000000-0005-0000-0000-00000B520000}"/>
    <cellStyle name="Normal 30 4 2 2 2 3" xfId="21091" xr:uid="{00000000-0005-0000-0000-00000C520000}"/>
    <cellStyle name="Normal 30 4 2 2 2 3 2" xfId="21092" xr:uid="{00000000-0005-0000-0000-00000D520000}"/>
    <cellStyle name="Normal 30 4 2 2 2 3 2 2" xfId="21093" xr:uid="{00000000-0005-0000-0000-00000E520000}"/>
    <cellStyle name="Normal 30 4 2 2 2 3 3" xfId="21094" xr:uid="{00000000-0005-0000-0000-00000F520000}"/>
    <cellStyle name="Normal 30 4 2 2 2 4" xfId="21095" xr:uid="{00000000-0005-0000-0000-000010520000}"/>
    <cellStyle name="Normal 30 4 2 2 2 4 2" xfId="21096" xr:uid="{00000000-0005-0000-0000-000011520000}"/>
    <cellStyle name="Normal 30 4 2 2 2 5" xfId="21097" xr:uid="{00000000-0005-0000-0000-000012520000}"/>
    <cellStyle name="Normal 30 4 2 2 2 6" xfId="21098" xr:uid="{00000000-0005-0000-0000-000013520000}"/>
    <cellStyle name="Normal 30 4 2 2 3" xfId="21099" xr:uid="{00000000-0005-0000-0000-000014520000}"/>
    <cellStyle name="Normal 30 4 2 2 3 2" xfId="21100" xr:uid="{00000000-0005-0000-0000-000015520000}"/>
    <cellStyle name="Normal 30 4 2 2 3 2 2" xfId="21101" xr:uid="{00000000-0005-0000-0000-000016520000}"/>
    <cellStyle name="Normal 30 4 2 2 3 2 2 2" xfId="21102" xr:uid="{00000000-0005-0000-0000-000017520000}"/>
    <cellStyle name="Normal 30 4 2 2 3 2 3" xfId="21103" xr:uid="{00000000-0005-0000-0000-000018520000}"/>
    <cellStyle name="Normal 30 4 2 2 3 3" xfId="21104" xr:uid="{00000000-0005-0000-0000-000019520000}"/>
    <cellStyle name="Normal 30 4 2 2 3 3 2" xfId="21105" xr:uid="{00000000-0005-0000-0000-00001A520000}"/>
    <cellStyle name="Normal 30 4 2 2 3 4" xfId="21106" xr:uid="{00000000-0005-0000-0000-00001B520000}"/>
    <cellStyle name="Normal 30 4 2 2 4" xfId="21107" xr:uid="{00000000-0005-0000-0000-00001C520000}"/>
    <cellStyle name="Normal 30 4 2 2 4 2" xfId="21108" xr:uid="{00000000-0005-0000-0000-00001D520000}"/>
    <cellStyle name="Normal 30 4 2 2 4 2 2" xfId="21109" xr:uid="{00000000-0005-0000-0000-00001E520000}"/>
    <cellStyle name="Normal 30 4 2 2 4 3" xfId="21110" xr:uid="{00000000-0005-0000-0000-00001F520000}"/>
    <cellStyle name="Normal 30 4 2 2 5" xfId="21111" xr:uid="{00000000-0005-0000-0000-000020520000}"/>
    <cellStyle name="Normal 30 4 2 2 5 2" xfId="21112" xr:uid="{00000000-0005-0000-0000-000021520000}"/>
    <cellStyle name="Normal 30 4 2 2 6" xfId="21113" xr:uid="{00000000-0005-0000-0000-000022520000}"/>
    <cellStyle name="Normal 30 4 2 2 7" xfId="21114" xr:uid="{00000000-0005-0000-0000-000023520000}"/>
    <cellStyle name="Normal 30 4 2 3" xfId="21115" xr:uid="{00000000-0005-0000-0000-000024520000}"/>
    <cellStyle name="Normal 30 4 2 3 2" xfId="21116" xr:uid="{00000000-0005-0000-0000-000025520000}"/>
    <cellStyle name="Normal 30 4 2 3 2 2" xfId="21117" xr:uid="{00000000-0005-0000-0000-000026520000}"/>
    <cellStyle name="Normal 30 4 2 3 2 2 2" xfId="21118" xr:uid="{00000000-0005-0000-0000-000027520000}"/>
    <cellStyle name="Normal 30 4 2 3 2 2 2 2" xfId="21119" xr:uid="{00000000-0005-0000-0000-000028520000}"/>
    <cellStyle name="Normal 30 4 2 3 2 2 3" xfId="21120" xr:uid="{00000000-0005-0000-0000-000029520000}"/>
    <cellStyle name="Normal 30 4 2 3 2 3" xfId="21121" xr:uid="{00000000-0005-0000-0000-00002A520000}"/>
    <cellStyle name="Normal 30 4 2 3 2 3 2" xfId="21122" xr:uid="{00000000-0005-0000-0000-00002B520000}"/>
    <cellStyle name="Normal 30 4 2 3 2 4" xfId="21123" xr:uid="{00000000-0005-0000-0000-00002C520000}"/>
    <cellStyle name="Normal 30 4 2 3 3" xfId="21124" xr:uid="{00000000-0005-0000-0000-00002D520000}"/>
    <cellStyle name="Normal 30 4 2 3 3 2" xfId="21125" xr:uid="{00000000-0005-0000-0000-00002E520000}"/>
    <cellStyle name="Normal 30 4 2 3 3 2 2" xfId="21126" xr:uid="{00000000-0005-0000-0000-00002F520000}"/>
    <cellStyle name="Normal 30 4 2 3 3 3" xfId="21127" xr:uid="{00000000-0005-0000-0000-000030520000}"/>
    <cellStyle name="Normal 30 4 2 3 4" xfId="21128" xr:uid="{00000000-0005-0000-0000-000031520000}"/>
    <cellStyle name="Normal 30 4 2 3 4 2" xfId="21129" xr:uid="{00000000-0005-0000-0000-000032520000}"/>
    <cellStyle name="Normal 30 4 2 3 5" xfId="21130" xr:uid="{00000000-0005-0000-0000-000033520000}"/>
    <cellStyle name="Normal 30 4 2 3 6" xfId="21131" xr:uid="{00000000-0005-0000-0000-000034520000}"/>
    <cellStyle name="Normal 30 4 2 4" xfId="21132" xr:uid="{00000000-0005-0000-0000-000035520000}"/>
    <cellStyle name="Normal 30 4 2 4 2" xfId="21133" xr:uid="{00000000-0005-0000-0000-000036520000}"/>
    <cellStyle name="Normal 30 4 2 4 2 2" xfId="21134" xr:uid="{00000000-0005-0000-0000-000037520000}"/>
    <cellStyle name="Normal 30 4 2 4 2 2 2" xfId="21135" xr:uid="{00000000-0005-0000-0000-000038520000}"/>
    <cellStyle name="Normal 30 4 2 4 2 3" xfId="21136" xr:uid="{00000000-0005-0000-0000-000039520000}"/>
    <cellStyle name="Normal 30 4 2 4 3" xfId="21137" xr:uid="{00000000-0005-0000-0000-00003A520000}"/>
    <cellStyle name="Normal 30 4 2 4 3 2" xfId="21138" xr:uid="{00000000-0005-0000-0000-00003B520000}"/>
    <cellStyle name="Normal 30 4 2 4 4" xfId="21139" xr:uid="{00000000-0005-0000-0000-00003C520000}"/>
    <cellStyle name="Normal 30 4 2 5" xfId="21140" xr:uid="{00000000-0005-0000-0000-00003D520000}"/>
    <cellStyle name="Normal 30 4 2 5 2" xfId="21141" xr:uid="{00000000-0005-0000-0000-00003E520000}"/>
    <cellStyle name="Normal 30 4 2 5 2 2" xfId="21142" xr:uid="{00000000-0005-0000-0000-00003F520000}"/>
    <cellStyle name="Normal 30 4 2 5 3" xfId="21143" xr:uid="{00000000-0005-0000-0000-000040520000}"/>
    <cellStyle name="Normal 30 4 2 6" xfId="21144" xr:uid="{00000000-0005-0000-0000-000041520000}"/>
    <cellStyle name="Normal 30 4 2 6 2" xfId="21145" xr:uid="{00000000-0005-0000-0000-000042520000}"/>
    <cellStyle name="Normal 30 4 2 7" xfId="21146" xr:uid="{00000000-0005-0000-0000-000043520000}"/>
    <cellStyle name="Normal 30 4 2 8" xfId="21147" xr:uid="{00000000-0005-0000-0000-000044520000}"/>
    <cellStyle name="Normal 30 4 3" xfId="21148" xr:uid="{00000000-0005-0000-0000-000045520000}"/>
    <cellStyle name="Normal 30 4 3 2" xfId="21149" xr:uid="{00000000-0005-0000-0000-000046520000}"/>
    <cellStyle name="Normal 30 4 3 2 2" xfId="21150" xr:uid="{00000000-0005-0000-0000-000047520000}"/>
    <cellStyle name="Normal 30 4 3 2 2 2" xfId="21151" xr:uid="{00000000-0005-0000-0000-000048520000}"/>
    <cellStyle name="Normal 30 4 3 2 2 2 2" xfId="21152" xr:uid="{00000000-0005-0000-0000-000049520000}"/>
    <cellStyle name="Normal 30 4 3 2 2 2 2 2" xfId="21153" xr:uid="{00000000-0005-0000-0000-00004A520000}"/>
    <cellStyle name="Normal 30 4 3 2 2 2 3" xfId="21154" xr:uid="{00000000-0005-0000-0000-00004B520000}"/>
    <cellStyle name="Normal 30 4 3 2 2 3" xfId="21155" xr:uid="{00000000-0005-0000-0000-00004C520000}"/>
    <cellStyle name="Normal 30 4 3 2 2 3 2" xfId="21156" xr:uid="{00000000-0005-0000-0000-00004D520000}"/>
    <cellStyle name="Normal 30 4 3 2 2 4" xfId="21157" xr:uid="{00000000-0005-0000-0000-00004E520000}"/>
    <cellStyle name="Normal 30 4 3 2 3" xfId="21158" xr:uid="{00000000-0005-0000-0000-00004F520000}"/>
    <cellStyle name="Normal 30 4 3 2 3 2" xfId="21159" xr:uid="{00000000-0005-0000-0000-000050520000}"/>
    <cellStyle name="Normal 30 4 3 2 3 2 2" xfId="21160" xr:uid="{00000000-0005-0000-0000-000051520000}"/>
    <cellStyle name="Normal 30 4 3 2 3 3" xfId="21161" xr:uid="{00000000-0005-0000-0000-000052520000}"/>
    <cellStyle name="Normal 30 4 3 2 4" xfId="21162" xr:uid="{00000000-0005-0000-0000-000053520000}"/>
    <cellStyle name="Normal 30 4 3 2 4 2" xfId="21163" xr:uid="{00000000-0005-0000-0000-000054520000}"/>
    <cellStyle name="Normal 30 4 3 2 5" xfId="21164" xr:uid="{00000000-0005-0000-0000-000055520000}"/>
    <cellStyle name="Normal 30 4 3 2 6" xfId="21165" xr:uid="{00000000-0005-0000-0000-000056520000}"/>
    <cellStyle name="Normal 30 4 3 3" xfId="21166" xr:uid="{00000000-0005-0000-0000-000057520000}"/>
    <cellStyle name="Normal 30 4 3 3 2" xfId="21167" xr:uid="{00000000-0005-0000-0000-000058520000}"/>
    <cellStyle name="Normal 30 4 3 3 2 2" xfId="21168" xr:uid="{00000000-0005-0000-0000-000059520000}"/>
    <cellStyle name="Normal 30 4 3 3 2 2 2" xfId="21169" xr:uid="{00000000-0005-0000-0000-00005A520000}"/>
    <cellStyle name="Normal 30 4 3 3 2 3" xfId="21170" xr:uid="{00000000-0005-0000-0000-00005B520000}"/>
    <cellStyle name="Normal 30 4 3 3 3" xfId="21171" xr:uid="{00000000-0005-0000-0000-00005C520000}"/>
    <cellStyle name="Normal 30 4 3 3 3 2" xfId="21172" xr:uid="{00000000-0005-0000-0000-00005D520000}"/>
    <cellStyle name="Normal 30 4 3 3 4" xfId="21173" xr:uid="{00000000-0005-0000-0000-00005E520000}"/>
    <cellStyle name="Normal 30 4 3 4" xfId="21174" xr:uid="{00000000-0005-0000-0000-00005F520000}"/>
    <cellStyle name="Normal 30 4 3 4 2" xfId="21175" xr:uid="{00000000-0005-0000-0000-000060520000}"/>
    <cellStyle name="Normal 30 4 3 4 2 2" xfId="21176" xr:uid="{00000000-0005-0000-0000-000061520000}"/>
    <cellStyle name="Normal 30 4 3 4 3" xfId="21177" xr:uid="{00000000-0005-0000-0000-000062520000}"/>
    <cellStyle name="Normal 30 4 3 5" xfId="21178" xr:uid="{00000000-0005-0000-0000-000063520000}"/>
    <cellStyle name="Normal 30 4 3 5 2" xfId="21179" xr:uid="{00000000-0005-0000-0000-000064520000}"/>
    <cellStyle name="Normal 30 4 3 6" xfId="21180" xr:uid="{00000000-0005-0000-0000-000065520000}"/>
    <cellStyle name="Normal 30 4 3 7" xfId="21181" xr:uid="{00000000-0005-0000-0000-000066520000}"/>
    <cellStyle name="Normal 30 4 4" xfId="21182" xr:uid="{00000000-0005-0000-0000-000067520000}"/>
    <cellStyle name="Normal 30 4 4 2" xfId="21183" xr:uid="{00000000-0005-0000-0000-000068520000}"/>
    <cellStyle name="Normal 30 4 4 2 2" xfId="21184" xr:uid="{00000000-0005-0000-0000-000069520000}"/>
    <cellStyle name="Normal 30 4 4 2 2 2" xfId="21185" xr:uid="{00000000-0005-0000-0000-00006A520000}"/>
    <cellStyle name="Normal 30 4 4 2 2 2 2" xfId="21186" xr:uid="{00000000-0005-0000-0000-00006B520000}"/>
    <cellStyle name="Normal 30 4 4 2 2 3" xfId="21187" xr:uid="{00000000-0005-0000-0000-00006C520000}"/>
    <cellStyle name="Normal 30 4 4 2 3" xfId="21188" xr:uid="{00000000-0005-0000-0000-00006D520000}"/>
    <cellStyle name="Normal 30 4 4 2 3 2" xfId="21189" xr:uid="{00000000-0005-0000-0000-00006E520000}"/>
    <cellStyle name="Normal 30 4 4 2 4" xfId="21190" xr:uid="{00000000-0005-0000-0000-00006F520000}"/>
    <cellStyle name="Normal 30 4 4 3" xfId="21191" xr:uid="{00000000-0005-0000-0000-000070520000}"/>
    <cellStyle name="Normal 30 4 4 3 2" xfId="21192" xr:uid="{00000000-0005-0000-0000-000071520000}"/>
    <cellStyle name="Normal 30 4 4 3 2 2" xfId="21193" xr:uid="{00000000-0005-0000-0000-000072520000}"/>
    <cellStyle name="Normal 30 4 4 3 3" xfId="21194" xr:uid="{00000000-0005-0000-0000-000073520000}"/>
    <cellStyle name="Normal 30 4 4 4" xfId="21195" xr:uid="{00000000-0005-0000-0000-000074520000}"/>
    <cellStyle name="Normal 30 4 4 4 2" xfId="21196" xr:uid="{00000000-0005-0000-0000-000075520000}"/>
    <cellStyle name="Normal 30 4 4 5" xfId="21197" xr:uid="{00000000-0005-0000-0000-000076520000}"/>
    <cellStyle name="Normal 30 4 4 6" xfId="21198" xr:uid="{00000000-0005-0000-0000-000077520000}"/>
    <cellStyle name="Normal 30 4 5" xfId="21199" xr:uid="{00000000-0005-0000-0000-000078520000}"/>
    <cellStyle name="Normal 30 4 5 2" xfId="21200" xr:uid="{00000000-0005-0000-0000-000079520000}"/>
    <cellStyle name="Normal 30 4 5 2 2" xfId="21201" xr:uid="{00000000-0005-0000-0000-00007A520000}"/>
    <cellStyle name="Normal 30 4 5 2 2 2" xfId="21202" xr:uid="{00000000-0005-0000-0000-00007B520000}"/>
    <cellStyle name="Normal 30 4 5 2 3" xfId="21203" xr:uid="{00000000-0005-0000-0000-00007C520000}"/>
    <cellStyle name="Normal 30 4 5 3" xfId="21204" xr:uid="{00000000-0005-0000-0000-00007D520000}"/>
    <cellStyle name="Normal 30 4 5 3 2" xfId="21205" xr:uid="{00000000-0005-0000-0000-00007E520000}"/>
    <cellStyle name="Normal 30 4 5 4" xfId="21206" xr:uid="{00000000-0005-0000-0000-00007F520000}"/>
    <cellStyle name="Normal 30 4 6" xfId="21207" xr:uid="{00000000-0005-0000-0000-000080520000}"/>
    <cellStyle name="Normal 30 4 6 2" xfId="21208" xr:uid="{00000000-0005-0000-0000-000081520000}"/>
    <cellStyle name="Normal 30 4 6 2 2" xfId="21209" xr:uid="{00000000-0005-0000-0000-000082520000}"/>
    <cellStyle name="Normal 30 4 6 3" xfId="21210" xr:uid="{00000000-0005-0000-0000-000083520000}"/>
    <cellStyle name="Normal 30 4 7" xfId="21211" xr:uid="{00000000-0005-0000-0000-000084520000}"/>
    <cellStyle name="Normal 30 4 7 2" xfId="21212" xr:uid="{00000000-0005-0000-0000-000085520000}"/>
    <cellStyle name="Normal 30 4 8" xfId="21213" xr:uid="{00000000-0005-0000-0000-000086520000}"/>
    <cellStyle name="Normal 30 4 9" xfId="21214" xr:uid="{00000000-0005-0000-0000-000087520000}"/>
    <cellStyle name="Normal 30 5" xfId="21215" xr:uid="{00000000-0005-0000-0000-000088520000}"/>
    <cellStyle name="Normal 30 5 2" xfId="21216" xr:uid="{00000000-0005-0000-0000-000089520000}"/>
    <cellStyle name="Normal 30 5 2 2" xfId="21217" xr:uid="{00000000-0005-0000-0000-00008A520000}"/>
    <cellStyle name="Normal 30 5 2 2 2" xfId="21218" xr:uid="{00000000-0005-0000-0000-00008B520000}"/>
    <cellStyle name="Normal 30 5 2 2 2 2" xfId="21219" xr:uid="{00000000-0005-0000-0000-00008C520000}"/>
    <cellStyle name="Normal 30 5 2 2 2 2 2" xfId="21220" xr:uid="{00000000-0005-0000-0000-00008D520000}"/>
    <cellStyle name="Normal 30 5 2 2 2 2 2 2" xfId="21221" xr:uid="{00000000-0005-0000-0000-00008E520000}"/>
    <cellStyle name="Normal 30 5 2 2 2 2 3" xfId="21222" xr:uid="{00000000-0005-0000-0000-00008F520000}"/>
    <cellStyle name="Normal 30 5 2 2 2 3" xfId="21223" xr:uid="{00000000-0005-0000-0000-000090520000}"/>
    <cellStyle name="Normal 30 5 2 2 2 3 2" xfId="21224" xr:uid="{00000000-0005-0000-0000-000091520000}"/>
    <cellStyle name="Normal 30 5 2 2 2 4" xfId="21225" xr:uid="{00000000-0005-0000-0000-000092520000}"/>
    <cellStyle name="Normal 30 5 2 2 3" xfId="21226" xr:uid="{00000000-0005-0000-0000-000093520000}"/>
    <cellStyle name="Normal 30 5 2 2 3 2" xfId="21227" xr:uid="{00000000-0005-0000-0000-000094520000}"/>
    <cellStyle name="Normal 30 5 2 2 3 2 2" xfId="21228" xr:uid="{00000000-0005-0000-0000-000095520000}"/>
    <cellStyle name="Normal 30 5 2 2 3 3" xfId="21229" xr:uid="{00000000-0005-0000-0000-000096520000}"/>
    <cellStyle name="Normal 30 5 2 2 4" xfId="21230" xr:uid="{00000000-0005-0000-0000-000097520000}"/>
    <cellStyle name="Normal 30 5 2 2 4 2" xfId="21231" xr:uid="{00000000-0005-0000-0000-000098520000}"/>
    <cellStyle name="Normal 30 5 2 2 5" xfId="21232" xr:uid="{00000000-0005-0000-0000-000099520000}"/>
    <cellStyle name="Normal 30 5 2 2 6" xfId="21233" xr:uid="{00000000-0005-0000-0000-00009A520000}"/>
    <cellStyle name="Normal 30 5 2 3" xfId="21234" xr:uid="{00000000-0005-0000-0000-00009B520000}"/>
    <cellStyle name="Normal 30 5 2 3 2" xfId="21235" xr:uid="{00000000-0005-0000-0000-00009C520000}"/>
    <cellStyle name="Normal 30 5 2 3 2 2" xfId="21236" xr:uid="{00000000-0005-0000-0000-00009D520000}"/>
    <cellStyle name="Normal 30 5 2 3 2 2 2" xfId="21237" xr:uid="{00000000-0005-0000-0000-00009E520000}"/>
    <cellStyle name="Normal 30 5 2 3 2 3" xfId="21238" xr:uid="{00000000-0005-0000-0000-00009F520000}"/>
    <cellStyle name="Normal 30 5 2 3 3" xfId="21239" xr:uid="{00000000-0005-0000-0000-0000A0520000}"/>
    <cellStyle name="Normal 30 5 2 3 3 2" xfId="21240" xr:uid="{00000000-0005-0000-0000-0000A1520000}"/>
    <cellStyle name="Normal 30 5 2 3 4" xfId="21241" xr:uid="{00000000-0005-0000-0000-0000A2520000}"/>
    <cellStyle name="Normal 30 5 2 4" xfId="21242" xr:uid="{00000000-0005-0000-0000-0000A3520000}"/>
    <cellStyle name="Normal 30 5 2 4 2" xfId="21243" xr:uid="{00000000-0005-0000-0000-0000A4520000}"/>
    <cellStyle name="Normal 30 5 2 4 2 2" xfId="21244" xr:uid="{00000000-0005-0000-0000-0000A5520000}"/>
    <cellStyle name="Normal 30 5 2 4 3" xfId="21245" xr:uid="{00000000-0005-0000-0000-0000A6520000}"/>
    <cellStyle name="Normal 30 5 2 5" xfId="21246" xr:uid="{00000000-0005-0000-0000-0000A7520000}"/>
    <cellStyle name="Normal 30 5 2 5 2" xfId="21247" xr:uid="{00000000-0005-0000-0000-0000A8520000}"/>
    <cellStyle name="Normal 30 5 2 6" xfId="21248" xr:uid="{00000000-0005-0000-0000-0000A9520000}"/>
    <cellStyle name="Normal 30 5 2 7" xfId="21249" xr:uid="{00000000-0005-0000-0000-0000AA520000}"/>
    <cellStyle name="Normal 30 5 3" xfId="21250" xr:uid="{00000000-0005-0000-0000-0000AB520000}"/>
    <cellStyle name="Normal 30 5 3 2" xfId="21251" xr:uid="{00000000-0005-0000-0000-0000AC520000}"/>
    <cellStyle name="Normal 30 5 3 2 2" xfId="21252" xr:uid="{00000000-0005-0000-0000-0000AD520000}"/>
    <cellStyle name="Normal 30 5 3 2 2 2" xfId="21253" xr:uid="{00000000-0005-0000-0000-0000AE520000}"/>
    <cellStyle name="Normal 30 5 3 2 2 2 2" xfId="21254" xr:uid="{00000000-0005-0000-0000-0000AF520000}"/>
    <cellStyle name="Normal 30 5 3 2 2 3" xfId="21255" xr:uid="{00000000-0005-0000-0000-0000B0520000}"/>
    <cellStyle name="Normal 30 5 3 2 3" xfId="21256" xr:uid="{00000000-0005-0000-0000-0000B1520000}"/>
    <cellStyle name="Normal 30 5 3 2 3 2" xfId="21257" xr:uid="{00000000-0005-0000-0000-0000B2520000}"/>
    <cellStyle name="Normal 30 5 3 2 4" xfId="21258" xr:uid="{00000000-0005-0000-0000-0000B3520000}"/>
    <cellStyle name="Normal 30 5 3 3" xfId="21259" xr:uid="{00000000-0005-0000-0000-0000B4520000}"/>
    <cellStyle name="Normal 30 5 3 3 2" xfId="21260" xr:uid="{00000000-0005-0000-0000-0000B5520000}"/>
    <cellStyle name="Normal 30 5 3 3 2 2" xfId="21261" xr:uid="{00000000-0005-0000-0000-0000B6520000}"/>
    <cellStyle name="Normal 30 5 3 3 3" xfId="21262" xr:uid="{00000000-0005-0000-0000-0000B7520000}"/>
    <cellStyle name="Normal 30 5 3 4" xfId="21263" xr:uid="{00000000-0005-0000-0000-0000B8520000}"/>
    <cellStyle name="Normal 30 5 3 4 2" xfId="21264" xr:uid="{00000000-0005-0000-0000-0000B9520000}"/>
    <cellStyle name="Normal 30 5 3 5" xfId="21265" xr:uid="{00000000-0005-0000-0000-0000BA520000}"/>
    <cellStyle name="Normal 30 5 3 6" xfId="21266" xr:uid="{00000000-0005-0000-0000-0000BB520000}"/>
    <cellStyle name="Normal 30 5 4" xfId="21267" xr:uid="{00000000-0005-0000-0000-0000BC520000}"/>
    <cellStyle name="Normal 30 5 4 2" xfId="21268" xr:uid="{00000000-0005-0000-0000-0000BD520000}"/>
    <cellStyle name="Normal 30 5 4 2 2" xfId="21269" xr:uid="{00000000-0005-0000-0000-0000BE520000}"/>
    <cellStyle name="Normal 30 5 4 2 2 2" xfId="21270" xr:uid="{00000000-0005-0000-0000-0000BF520000}"/>
    <cellStyle name="Normal 30 5 4 2 3" xfId="21271" xr:uid="{00000000-0005-0000-0000-0000C0520000}"/>
    <cellStyle name="Normal 30 5 4 3" xfId="21272" xr:uid="{00000000-0005-0000-0000-0000C1520000}"/>
    <cellStyle name="Normal 30 5 4 3 2" xfId="21273" xr:uid="{00000000-0005-0000-0000-0000C2520000}"/>
    <cellStyle name="Normal 30 5 4 4" xfId="21274" xr:uid="{00000000-0005-0000-0000-0000C3520000}"/>
    <cellStyle name="Normal 30 5 5" xfId="21275" xr:uid="{00000000-0005-0000-0000-0000C4520000}"/>
    <cellStyle name="Normal 30 5 5 2" xfId="21276" xr:uid="{00000000-0005-0000-0000-0000C5520000}"/>
    <cellStyle name="Normal 30 5 5 2 2" xfId="21277" xr:uid="{00000000-0005-0000-0000-0000C6520000}"/>
    <cellStyle name="Normal 30 5 5 3" xfId="21278" xr:uid="{00000000-0005-0000-0000-0000C7520000}"/>
    <cellStyle name="Normal 30 5 6" xfId="21279" xr:uid="{00000000-0005-0000-0000-0000C8520000}"/>
    <cellStyle name="Normal 30 5 6 2" xfId="21280" xr:uid="{00000000-0005-0000-0000-0000C9520000}"/>
    <cellStyle name="Normal 30 5 7" xfId="21281" xr:uid="{00000000-0005-0000-0000-0000CA520000}"/>
    <cellStyle name="Normal 30 5 8" xfId="21282" xr:uid="{00000000-0005-0000-0000-0000CB520000}"/>
    <cellStyle name="Normal 30 6" xfId="21283" xr:uid="{00000000-0005-0000-0000-0000CC520000}"/>
    <cellStyle name="Normal 30 6 2" xfId="21284" xr:uid="{00000000-0005-0000-0000-0000CD520000}"/>
    <cellStyle name="Normal 30 6 2 2" xfId="21285" xr:uid="{00000000-0005-0000-0000-0000CE520000}"/>
    <cellStyle name="Normal 30 6 2 2 2" xfId="21286" xr:uid="{00000000-0005-0000-0000-0000CF520000}"/>
    <cellStyle name="Normal 30 6 2 2 2 2" xfId="21287" xr:uid="{00000000-0005-0000-0000-0000D0520000}"/>
    <cellStyle name="Normal 30 6 2 2 2 2 2" xfId="21288" xr:uid="{00000000-0005-0000-0000-0000D1520000}"/>
    <cellStyle name="Normal 30 6 2 2 2 3" xfId="21289" xr:uid="{00000000-0005-0000-0000-0000D2520000}"/>
    <cellStyle name="Normal 30 6 2 2 3" xfId="21290" xr:uid="{00000000-0005-0000-0000-0000D3520000}"/>
    <cellStyle name="Normal 30 6 2 2 3 2" xfId="21291" xr:uid="{00000000-0005-0000-0000-0000D4520000}"/>
    <cellStyle name="Normal 30 6 2 2 4" xfId="21292" xr:uid="{00000000-0005-0000-0000-0000D5520000}"/>
    <cellStyle name="Normal 30 6 2 3" xfId="21293" xr:uid="{00000000-0005-0000-0000-0000D6520000}"/>
    <cellStyle name="Normal 30 6 2 3 2" xfId="21294" xr:uid="{00000000-0005-0000-0000-0000D7520000}"/>
    <cellStyle name="Normal 30 6 2 3 2 2" xfId="21295" xr:uid="{00000000-0005-0000-0000-0000D8520000}"/>
    <cellStyle name="Normal 30 6 2 3 3" xfId="21296" xr:uid="{00000000-0005-0000-0000-0000D9520000}"/>
    <cellStyle name="Normal 30 6 2 4" xfId="21297" xr:uid="{00000000-0005-0000-0000-0000DA520000}"/>
    <cellStyle name="Normal 30 6 2 4 2" xfId="21298" xr:uid="{00000000-0005-0000-0000-0000DB520000}"/>
    <cellStyle name="Normal 30 6 2 5" xfId="21299" xr:uid="{00000000-0005-0000-0000-0000DC520000}"/>
    <cellStyle name="Normal 30 6 2 6" xfId="21300" xr:uid="{00000000-0005-0000-0000-0000DD520000}"/>
    <cellStyle name="Normal 30 6 3" xfId="21301" xr:uid="{00000000-0005-0000-0000-0000DE520000}"/>
    <cellStyle name="Normal 30 6 3 2" xfId="21302" xr:uid="{00000000-0005-0000-0000-0000DF520000}"/>
    <cellStyle name="Normal 30 6 3 2 2" xfId="21303" xr:uid="{00000000-0005-0000-0000-0000E0520000}"/>
    <cellStyle name="Normal 30 6 3 2 2 2" xfId="21304" xr:uid="{00000000-0005-0000-0000-0000E1520000}"/>
    <cellStyle name="Normal 30 6 3 2 3" xfId="21305" xr:uid="{00000000-0005-0000-0000-0000E2520000}"/>
    <cellStyle name="Normal 30 6 3 3" xfId="21306" xr:uid="{00000000-0005-0000-0000-0000E3520000}"/>
    <cellStyle name="Normal 30 6 3 3 2" xfId="21307" xr:uid="{00000000-0005-0000-0000-0000E4520000}"/>
    <cellStyle name="Normal 30 6 3 4" xfId="21308" xr:uid="{00000000-0005-0000-0000-0000E5520000}"/>
    <cellStyle name="Normal 30 6 4" xfId="21309" xr:uid="{00000000-0005-0000-0000-0000E6520000}"/>
    <cellStyle name="Normal 30 6 4 2" xfId="21310" xr:uid="{00000000-0005-0000-0000-0000E7520000}"/>
    <cellStyle name="Normal 30 6 4 2 2" xfId="21311" xr:uid="{00000000-0005-0000-0000-0000E8520000}"/>
    <cellStyle name="Normal 30 6 4 3" xfId="21312" xr:uid="{00000000-0005-0000-0000-0000E9520000}"/>
    <cellStyle name="Normal 30 6 5" xfId="21313" xr:uid="{00000000-0005-0000-0000-0000EA520000}"/>
    <cellStyle name="Normal 30 6 5 2" xfId="21314" xr:uid="{00000000-0005-0000-0000-0000EB520000}"/>
    <cellStyle name="Normal 30 6 6" xfId="21315" xr:uid="{00000000-0005-0000-0000-0000EC520000}"/>
    <cellStyle name="Normal 30 6 7" xfId="21316" xr:uid="{00000000-0005-0000-0000-0000ED520000}"/>
    <cellStyle name="Normal 30 7" xfId="21317" xr:uid="{00000000-0005-0000-0000-0000EE520000}"/>
    <cellStyle name="Normal 30 7 2" xfId="21318" xr:uid="{00000000-0005-0000-0000-0000EF520000}"/>
    <cellStyle name="Normal 30 7 2 2" xfId="21319" xr:uid="{00000000-0005-0000-0000-0000F0520000}"/>
    <cellStyle name="Normal 30 7 2 2 2" xfId="21320" xr:uid="{00000000-0005-0000-0000-0000F1520000}"/>
    <cellStyle name="Normal 30 7 2 2 2 2" xfId="21321" xr:uid="{00000000-0005-0000-0000-0000F2520000}"/>
    <cellStyle name="Normal 30 7 2 2 3" xfId="21322" xr:uid="{00000000-0005-0000-0000-0000F3520000}"/>
    <cellStyle name="Normal 30 7 2 3" xfId="21323" xr:uid="{00000000-0005-0000-0000-0000F4520000}"/>
    <cellStyle name="Normal 30 7 2 3 2" xfId="21324" xr:uid="{00000000-0005-0000-0000-0000F5520000}"/>
    <cellStyle name="Normal 30 7 2 4" xfId="21325" xr:uid="{00000000-0005-0000-0000-0000F6520000}"/>
    <cellStyle name="Normal 30 7 3" xfId="21326" xr:uid="{00000000-0005-0000-0000-0000F7520000}"/>
    <cellStyle name="Normal 30 7 3 2" xfId="21327" xr:uid="{00000000-0005-0000-0000-0000F8520000}"/>
    <cellStyle name="Normal 30 7 3 2 2" xfId="21328" xr:uid="{00000000-0005-0000-0000-0000F9520000}"/>
    <cellStyle name="Normal 30 7 3 3" xfId="21329" xr:uid="{00000000-0005-0000-0000-0000FA520000}"/>
    <cellStyle name="Normal 30 7 4" xfId="21330" xr:uid="{00000000-0005-0000-0000-0000FB520000}"/>
    <cellStyle name="Normal 30 7 4 2" xfId="21331" xr:uid="{00000000-0005-0000-0000-0000FC520000}"/>
    <cellStyle name="Normal 30 7 5" xfId="21332" xr:uid="{00000000-0005-0000-0000-0000FD520000}"/>
    <cellStyle name="Normal 30 7 6" xfId="21333" xr:uid="{00000000-0005-0000-0000-0000FE520000}"/>
    <cellStyle name="Normal 30 8" xfId="21334" xr:uid="{00000000-0005-0000-0000-0000FF520000}"/>
    <cellStyle name="Normal 30 8 2" xfId="21335" xr:uid="{00000000-0005-0000-0000-000000530000}"/>
    <cellStyle name="Normal 30 8 2 2" xfId="21336" xr:uid="{00000000-0005-0000-0000-000001530000}"/>
    <cellStyle name="Normal 30 8 2 2 2" xfId="21337" xr:uid="{00000000-0005-0000-0000-000002530000}"/>
    <cellStyle name="Normal 30 8 2 3" xfId="21338" xr:uid="{00000000-0005-0000-0000-000003530000}"/>
    <cellStyle name="Normal 30 8 3" xfId="21339" xr:uid="{00000000-0005-0000-0000-000004530000}"/>
    <cellStyle name="Normal 30 8 3 2" xfId="21340" xr:uid="{00000000-0005-0000-0000-000005530000}"/>
    <cellStyle name="Normal 30 8 4" xfId="21341" xr:uid="{00000000-0005-0000-0000-000006530000}"/>
    <cellStyle name="Normal 30 9" xfId="21342" xr:uid="{00000000-0005-0000-0000-000007530000}"/>
    <cellStyle name="Normal 30 9 2" xfId="21343" xr:uid="{00000000-0005-0000-0000-000008530000}"/>
    <cellStyle name="Normal 30 9 2 2" xfId="21344" xr:uid="{00000000-0005-0000-0000-000009530000}"/>
    <cellStyle name="Normal 30 9 3" xfId="21345" xr:uid="{00000000-0005-0000-0000-00000A530000}"/>
    <cellStyle name="Normal 300" xfId="21346" xr:uid="{00000000-0005-0000-0000-00000B530000}"/>
    <cellStyle name="Normal 301" xfId="21347" xr:uid="{00000000-0005-0000-0000-00000C530000}"/>
    <cellStyle name="Normal 302" xfId="21348" xr:uid="{00000000-0005-0000-0000-00000D530000}"/>
    <cellStyle name="Normal 303" xfId="21349" xr:uid="{00000000-0005-0000-0000-00000E530000}"/>
    <cellStyle name="Normal 304" xfId="21350" xr:uid="{00000000-0005-0000-0000-00000F530000}"/>
    <cellStyle name="Normal 305" xfId="21351" xr:uid="{00000000-0005-0000-0000-000010530000}"/>
    <cellStyle name="Normal 306" xfId="21352" xr:uid="{00000000-0005-0000-0000-000011530000}"/>
    <cellStyle name="Normal 307" xfId="21353" xr:uid="{00000000-0005-0000-0000-000012530000}"/>
    <cellStyle name="Normal 308" xfId="21354" xr:uid="{00000000-0005-0000-0000-000013530000}"/>
    <cellStyle name="Normal 309" xfId="21355" xr:uid="{00000000-0005-0000-0000-000014530000}"/>
    <cellStyle name="Normal 31" xfId="21356" xr:uid="{00000000-0005-0000-0000-000015530000}"/>
    <cellStyle name="Normal 31 10" xfId="21357" xr:uid="{00000000-0005-0000-0000-000016530000}"/>
    <cellStyle name="Normal 31 10 2" xfId="21358" xr:uid="{00000000-0005-0000-0000-000017530000}"/>
    <cellStyle name="Normal 31 11" xfId="21359" xr:uid="{00000000-0005-0000-0000-000018530000}"/>
    <cellStyle name="Normal 31 12" xfId="21360" xr:uid="{00000000-0005-0000-0000-000019530000}"/>
    <cellStyle name="Normal 31 13" xfId="21361" xr:uid="{00000000-0005-0000-0000-00001A530000}"/>
    <cellStyle name="Normal 31 2" xfId="21362" xr:uid="{00000000-0005-0000-0000-00001B530000}"/>
    <cellStyle name="Normal 31 2 10" xfId="21363" xr:uid="{00000000-0005-0000-0000-00001C530000}"/>
    <cellStyle name="Normal 31 2 11" xfId="21364" xr:uid="{00000000-0005-0000-0000-00001D530000}"/>
    <cellStyle name="Normal 31 2 2" xfId="21365" xr:uid="{00000000-0005-0000-0000-00001E530000}"/>
    <cellStyle name="Normal 31 2 2 2" xfId="21366" xr:uid="{00000000-0005-0000-0000-00001F530000}"/>
    <cellStyle name="Normal 31 2 2 2 2" xfId="21367" xr:uid="{00000000-0005-0000-0000-000020530000}"/>
    <cellStyle name="Normal 31 2 2 2 2 2" xfId="21368" xr:uid="{00000000-0005-0000-0000-000021530000}"/>
    <cellStyle name="Normal 31 2 2 2 2 2 2" xfId="21369" xr:uid="{00000000-0005-0000-0000-000022530000}"/>
    <cellStyle name="Normal 31 2 2 2 2 2 2 2" xfId="21370" xr:uid="{00000000-0005-0000-0000-000023530000}"/>
    <cellStyle name="Normal 31 2 2 2 2 2 2 2 2" xfId="21371" xr:uid="{00000000-0005-0000-0000-000024530000}"/>
    <cellStyle name="Normal 31 2 2 2 2 2 2 2 2 2" xfId="21372" xr:uid="{00000000-0005-0000-0000-000025530000}"/>
    <cellStyle name="Normal 31 2 2 2 2 2 2 2 3" xfId="21373" xr:uid="{00000000-0005-0000-0000-000026530000}"/>
    <cellStyle name="Normal 31 2 2 2 2 2 2 3" xfId="21374" xr:uid="{00000000-0005-0000-0000-000027530000}"/>
    <cellStyle name="Normal 31 2 2 2 2 2 2 3 2" xfId="21375" xr:uid="{00000000-0005-0000-0000-000028530000}"/>
    <cellStyle name="Normal 31 2 2 2 2 2 2 4" xfId="21376" xr:uid="{00000000-0005-0000-0000-000029530000}"/>
    <cellStyle name="Normal 31 2 2 2 2 2 3" xfId="21377" xr:uid="{00000000-0005-0000-0000-00002A530000}"/>
    <cellStyle name="Normal 31 2 2 2 2 2 3 2" xfId="21378" xr:uid="{00000000-0005-0000-0000-00002B530000}"/>
    <cellStyle name="Normal 31 2 2 2 2 2 3 2 2" xfId="21379" xr:uid="{00000000-0005-0000-0000-00002C530000}"/>
    <cellStyle name="Normal 31 2 2 2 2 2 3 3" xfId="21380" xr:uid="{00000000-0005-0000-0000-00002D530000}"/>
    <cellStyle name="Normal 31 2 2 2 2 2 4" xfId="21381" xr:uid="{00000000-0005-0000-0000-00002E530000}"/>
    <cellStyle name="Normal 31 2 2 2 2 2 4 2" xfId="21382" xr:uid="{00000000-0005-0000-0000-00002F530000}"/>
    <cellStyle name="Normal 31 2 2 2 2 2 5" xfId="21383" xr:uid="{00000000-0005-0000-0000-000030530000}"/>
    <cellStyle name="Normal 31 2 2 2 2 2 6" xfId="21384" xr:uid="{00000000-0005-0000-0000-000031530000}"/>
    <cellStyle name="Normal 31 2 2 2 2 3" xfId="21385" xr:uid="{00000000-0005-0000-0000-000032530000}"/>
    <cellStyle name="Normal 31 2 2 2 2 3 2" xfId="21386" xr:uid="{00000000-0005-0000-0000-000033530000}"/>
    <cellStyle name="Normal 31 2 2 2 2 3 2 2" xfId="21387" xr:uid="{00000000-0005-0000-0000-000034530000}"/>
    <cellStyle name="Normal 31 2 2 2 2 3 2 2 2" xfId="21388" xr:uid="{00000000-0005-0000-0000-000035530000}"/>
    <cellStyle name="Normal 31 2 2 2 2 3 2 3" xfId="21389" xr:uid="{00000000-0005-0000-0000-000036530000}"/>
    <cellStyle name="Normal 31 2 2 2 2 3 3" xfId="21390" xr:uid="{00000000-0005-0000-0000-000037530000}"/>
    <cellStyle name="Normal 31 2 2 2 2 3 3 2" xfId="21391" xr:uid="{00000000-0005-0000-0000-000038530000}"/>
    <cellStyle name="Normal 31 2 2 2 2 3 4" xfId="21392" xr:uid="{00000000-0005-0000-0000-000039530000}"/>
    <cellStyle name="Normal 31 2 2 2 2 4" xfId="21393" xr:uid="{00000000-0005-0000-0000-00003A530000}"/>
    <cellStyle name="Normal 31 2 2 2 2 4 2" xfId="21394" xr:uid="{00000000-0005-0000-0000-00003B530000}"/>
    <cellStyle name="Normal 31 2 2 2 2 4 2 2" xfId="21395" xr:uid="{00000000-0005-0000-0000-00003C530000}"/>
    <cellStyle name="Normal 31 2 2 2 2 4 3" xfId="21396" xr:uid="{00000000-0005-0000-0000-00003D530000}"/>
    <cellStyle name="Normal 31 2 2 2 2 5" xfId="21397" xr:uid="{00000000-0005-0000-0000-00003E530000}"/>
    <cellStyle name="Normal 31 2 2 2 2 5 2" xfId="21398" xr:uid="{00000000-0005-0000-0000-00003F530000}"/>
    <cellStyle name="Normal 31 2 2 2 2 6" xfId="21399" xr:uid="{00000000-0005-0000-0000-000040530000}"/>
    <cellStyle name="Normal 31 2 2 2 2 7" xfId="21400" xr:uid="{00000000-0005-0000-0000-000041530000}"/>
    <cellStyle name="Normal 31 2 2 2 3" xfId="21401" xr:uid="{00000000-0005-0000-0000-000042530000}"/>
    <cellStyle name="Normal 31 2 2 2 3 2" xfId="21402" xr:uid="{00000000-0005-0000-0000-000043530000}"/>
    <cellStyle name="Normal 31 2 2 2 3 2 2" xfId="21403" xr:uid="{00000000-0005-0000-0000-000044530000}"/>
    <cellStyle name="Normal 31 2 2 2 3 2 2 2" xfId="21404" xr:uid="{00000000-0005-0000-0000-000045530000}"/>
    <cellStyle name="Normal 31 2 2 2 3 2 2 2 2" xfId="21405" xr:uid="{00000000-0005-0000-0000-000046530000}"/>
    <cellStyle name="Normal 31 2 2 2 3 2 2 3" xfId="21406" xr:uid="{00000000-0005-0000-0000-000047530000}"/>
    <cellStyle name="Normal 31 2 2 2 3 2 3" xfId="21407" xr:uid="{00000000-0005-0000-0000-000048530000}"/>
    <cellStyle name="Normal 31 2 2 2 3 2 3 2" xfId="21408" xr:uid="{00000000-0005-0000-0000-000049530000}"/>
    <cellStyle name="Normal 31 2 2 2 3 2 4" xfId="21409" xr:uid="{00000000-0005-0000-0000-00004A530000}"/>
    <cellStyle name="Normal 31 2 2 2 3 3" xfId="21410" xr:uid="{00000000-0005-0000-0000-00004B530000}"/>
    <cellStyle name="Normal 31 2 2 2 3 3 2" xfId="21411" xr:uid="{00000000-0005-0000-0000-00004C530000}"/>
    <cellStyle name="Normal 31 2 2 2 3 3 2 2" xfId="21412" xr:uid="{00000000-0005-0000-0000-00004D530000}"/>
    <cellStyle name="Normal 31 2 2 2 3 3 3" xfId="21413" xr:uid="{00000000-0005-0000-0000-00004E530000}"/>
    <cellStyle name="Normal 31 2 2 2 3 4" xfId="21414" xr:uid="{00000000-0005-0000-0000-00004F530000}"/>
    <cellStyle name="Normal 31 2 2 2 3 4 2" xfId="21415" xr:uid="{00000000-0005-0000-0000-000050530000}"/>
    <cellStyle name="Normal 31 2 2 2 3 5" xfId="21416" xr:uid="{00000000-0005-0000-0000-000051530000}"/>
    <cellStyle name="Normal 31 2 2 2 3 6" xfId="21417" xr:uid="{00000000-0005-0000-0000-000052530000}"/>
    <cellStyle name="Normal 31 2 2 2 4" xfId="21418" xr:uid="{00000000-0005-0000-0000-000053530000}"/>
    <cellStyle name="Normal 31 2 2 2 4 2" xfId="21419" xr:uid="{00000000-0005-0000-0000-000054530000}"/>
    <cellStyle name="Normal 31 2 2 2 4 2 2" xfId="21420" xr:uid="{00000000-0005-0000-0000-000055530000}"/>
    <cellStyle name="Normal 31 2 2 2 4 2 2 2" xfId="21421" xr:uid="{00000000-0005-0000-0000-000056530000}"/>
    <cellStyle name="Normal 31 2 2 2 4 2 3" xfId="21422" xr:uid="{00000000-0005-0000-0000-000057530000}"/>
    <cellStyle name="Normal 31 2 2 2 4 3" xfId="21423" xr:uid="{00000000-0005-0000-0000-000058530000}"/>
    <cellStyle name="Normal 31 2 2 2 4 3 2" xfId="21424" xr:uid="{00000000-0005-0000-0000-000059530000}"/>
    <cellStyle name="Normal 31 2 2 2 4 4" xfId="21425" xr:uid="{00000000-0005-0000-0000-00005A530000}"/>
    <cellStyle name="Normal 31 2 2 2 5" xfId="21426" xr:uid="{00000000-0005-0000-0000-00005B530000}"/>
    <cellStyle name="Normal 31 2 2 2 5 2" xfId="21427" xr:uid="{00000000-0005-0000-0000-00005C530000}"/>
    <cellStyle name="Normal 31 2 2 2 5 2 2" xfId="21428" xr:uid="{00000000-0005-0000-0000-00005D530000}"/>
    <cellStyle name="Normal 31 2 2 2 5 3" xfId="21429" xr:uid="{00000000-0005-0000-0000-00005E530000}"/>
    <cellStyle name="Normal 31 2 2 2 6" xfId="21430" xr:uid="{00000000-0005-0000-0000-00005F530000}"/>
    <cellStyle name="Normal 31 2 2 2 6 2" xfId="21431" xr:uid="{00000000-0005-0000-0000-000060530000}"/>
    <cellStyle name="Normal 31 2 2 2 7" xfId="21432" xr:uid="{00000000-0005-0000-0000-000061530000}"/>
    <cellStyle name="Normal 31 2 2 2 8" xfId="21433" xr:uid="{00000000-0005-0000-0000-000062530000}"/>
    <cellStyle name="Normal 31 2 2 3" xfId="21434" xr:uid="{00000000-0005-0000-0000-000063530000}"/>
    <cellStyle name="Normal 31 2 2 3 2" xfId="21435" xr:uid="{00000000-0005-0000-0000-000064530000}"/>
    <cellStyle name="Normal 31 2 2 3 2 2" xfId="21436" xr:uid="{00000000-0005-0000-0000-000065530000}"/>
    <cellStyle name="Normal 31 2 2 3 2 2 2" xfId="21437" xr:uid="{00000000-0005-0000-0000-000066530000}"/>
    <cellStyle name="Normal 31 2 2 3 2 2 2 2" xfId="21438" xr:uid="{00000000-0005-0000-0000-000067530000}"/>
    <cellStyle name="Normal 31 2 2 3 2 2 2 2 2" xfId="21439" xr:uid="{00000000-0005-0000-0000-000068530000}"/>
    <cellStyle name="Normal 31 2 2 3 2 2 2 3" xfId="21440" xr:uid="{00000000-0005-0000-0000-000069530000}"/>
    <cellStyle name="Normal 31 2 2 3 2 2 3" xfId="21441" xr:uid="{00000000-0005-0000-0000-00006A530000}"/>
    <cellStyle name="Normal 31 2 2 3 2 2 3 2" xfId="21442" xr:uid="{00000000-0005-0000-0000-00006B530000}"/>
    <cellStyle name="Normal 31 2 2 3 2 2 4" xfId="21443" xr:uid="{00000000-0005-0000-0000-00006C530000}"/>
    <cellStyle name="Normal 31 2 2 3 2 3" xfId="21444" xr:uid="{00000000-0005-0000-0000-00006D530000}"/>
    <cellStyle name="Normal 31 2 2 3 2 3 2" xfId="21445" xr:uid="{00000000-0005-0000-0000-00006E530000}"/>
    <cellStyle name="Normal 31 2 2 3 2 3 2 2" xfId="21446" xr:uid="{00000000-0005-0000-0000-00006F530000}"/>
    <cellStyle name="Normal 31 2 2 3 2 3 3" xfId="21447" xr:uid="{00000000-0005-0000-0000-000070530000}"/>
    <cellStyle name="Normal 31 2 2 3 2 4" xfId="21448" xr:uid="{00000000-0005-0000-0000-000071530000}"/>
    <cellStyle name="Normal 31 2 2 3 2 4 2" xfId="21449" xr:uid="{00000000-0005-0000-0000-000072530000}"/>
    <cellStyle name="Normal 31 2 2 3 2 5" xfId="21450" xr:uid="{00000000-0005-0000-0000-000073530000}"/>
    <cellStyle name="Normal 31 2 2 3 2 6" xfId="21451" xr:uid="{00000000-0005-0000-0000-000074530000}"/>
    <cellStyle name="Normal 31 2 2 3 3" xfId="21452" xr:uid="{00000000-0005-0000-0000-000075530000}"/>
    <cellStyle name="Normal 31 2 2 3 3 2" xfId="21453" xr:uid="{00000000-0005-0000-0000-000076530000}"/>
    <cellStyle name="Normal 31 2 2 3 3 2 2" xfId="21454" xr:uid="{00000000-0005-0000-0000-000077530000}"/>
    <cellStyle name="Normal 31 2 2 3 3 2 2 2" xfId="21455" xr:uid="{00000000-0005-0000-0000-000078530000}"/>
    <cellStyle name="Normal 31 2 2 3 3 2 3" xfId="21456" xr:uid="{00000000-0005-0000-0000-000079530000}"/>
    <cellStyle name="Normal 31 2 2 3 3 3" xfId="21457" xr:uid="{00000000-0005-0000-0000-00007A530000}"/>
    <cellStyle name="Normal 31 2 2 3 3 3 2" xfId="21458" xr:uid="{00000000-0005-0000-0000-00007B530000}"/>
    <cellStyle name="Normal 31 2 2 3 3 4" xfId="21459" xr:uid="{00000000-0005-0000-0000-00007C530000}"/>
    <cellStyle name="Normal 31 2 2 3 4" xfId="21460" xr:uid="{00000000-0005-0000-0000-00007D530000}"/>
    <cellStyle name="Normal 31 2 2 3 4 2" xfId="21461" xr:uid="{00000000-0005-0000-0000-00007E530000}"/>
    <cellStyle name="Normal 31 2 2 3 4 2 2" xfId="21462" xr:uid="{00000000-0005-0000-0000-00007F530000}"/>
    <cellStyle name="Normal 31 2 2 3 4 3" xfId="21463" xr:uid="{00000000-0005-0000-0000-000080530000}"/>
    <cellStyle name="Normal 31 2 2 3 5" xfId="21464" xr:uid="{00000000-0005-0000-0000-000081530000}"/>
    <cellStyle name="Normal 31 2 2 3 5 2" xfId="21465" xr:uid="{00000000-0005-0000-0000-000082530000}"/>
    <cellStyle name="Normal 31 2 2 3 6" xfId="21466" xr:uid="{00000000-0005-0000-0000-000083530000}"/>
    <cellStyle name="Normal 31 2 2 3 7" xfId="21467" xr:uid="{00000000-0005-0000-0000-000084530000}"/>
    <cellStyle name="Normal 31 2 2 4" xfId="21468" xr:uid="{00000000-0005-0000-0000-000085530000}"/>
    <cellStyle name="Normal 31 2 2 4 2" xfId="21469" xr:uid="{00000000-0005-0000-0000-000086530000}"/>
    <cellStyle name="Normal 31 2 2 4 2 2" xfId="21470" xr:uid="{00000000-0005-0000-0000-000087530000}"/>
    <cellStyle name="Normal 31 2 2 4 2 2 2" xfId="21471" xr:uid="{00000000-0005-0000-0000-000088530000}"/>
    <cellStyle name="Normal 31 2 2 4 2 2 2 2" xfId="21472" xr:uid="{00000000-0005-0000-0000-000089530000}"/>
    <cellStyle name="Normal 31 2 2 4 2 2 3" xfId="21473" xr:uid="{00000000-0005-0000-0000-00008A530000}"/>
    <cellStyle name="Normal 31 2 2 4 2 3" xfId="21474" xr:uid="{00000000-0005-0000-0000-00008B530000}"/>
    <cellStyle name="Normal 31 2 2 4 2 3 2" xfId="21475" xr:uid="{00000000-0005-0000-0000-00008C530000}"/>
    <cellStyle name="Normal 31 2 2 4 2 4" xfId="21476" xr:uid="{00000000-0005-0000-0000-00008D530000}"/>
    <cellStyle name="Normal 31 2 2 4 3" xfId="21477" xr:uid="{00000000-0005-0000-0000-00008E530000}"/>
    <cellStyle name="Normal 31 2 2 4 3 2" xfId="21478" xr:uid="{00000000-0005-0000-0000-00008F530000}"/>
    <cellStyle name="Normal 31 2 2 4 3 2 2" xfId="21479" xr:uid="{00000000-0005-0000-0000-000090530000}"/>
    <cellStyle name="Normal 31 2 2 4 3 3" xfId="21480" xr:uid="{00000000-0005-0000-0000-000091530000}"/>
    <cellStyle name="Normal 31 2 2 4 4" xfId="21481" xr:uid="{00000000-0005-0000-0000-000092530000}"/>
    <cellStyle name="Normal 31 2 2 4 4 2" xfId="21482" xr:uid="{00000000-0005-0000-0000-000093530000}"/>
    <cellStyle name="Normal 31 2 2 4 5" xfId="21483" xr:uid="{00000000-0005-0000-0000-000094530000}"/>
    <cellStyle name="Normal 31 2 2 4 6" xfId="21484" xr:uid="{00000000-0005-0000-0000-000095530000}"/>
    <cellStyle name="Normal 31 2 2 5" xfId="21485" xr:uid="{00000000-0005-0000-0000-000096530000}"/>
    <cellStyle name="Normal 31 2 2 5 2" xfId="21486" xr:uid="{00000000-0005-0000-0000-000097530000}"/>
    <cellStyle name="Normal 31 2 2 5 2 2" xfId="21487" xr:uid="{00000000-0005-0000-0000-000098530000}"/>
    <cellStyle name="Normal 31 2 2 5 2 2 2" xfId="21488" xr:uid="{00000000-0005-0000-0000-000099530000}"/>
    <cellStyle name="Normal 31 2 2 5 2 3" xfId="21489" xr:uid="{00000000-0005-0000-0000-00009A530000}"/>
    <cellStyle name="Normal 31 2 2 5 3" xfId="21490" xr:uid="{00000000-0005-0000-0000-00009B530000}"/>
    <cellStyle name="Normal 31 2 2 5 3 2" xfId="21491" xr:uid="{00000000-0005-0000-0000-00009C530000}"/>
    <cellStyle name="Normal 31 2 2 5 4" xfId="21492" xr:uid="{00000000-0005-0000-0000-00009D530000}"/>
    <cellStyle name="Normal 31 2 2 6" xfId="21493" xr:uid="{00000000-0005-0000-0000-00009E530000}"/>
    <cellStyle name="Normal 31 2 2 6 2" xfId="21494" xr:uid="{00000000-0005-0000-0000-00009F530000}"/>
    <cellStyle name="Normal 31 2 2 6 2 2" xfId="21495" xr:uid="{00000000-0005-0000-0000-0000A0530000}"/>
    <cellStyle name="Normal 31 2 2 6 3" xfId="21496" xr:uid="{00000000-0005-0000-0000-0000A1530000}"/>
    <cellStyle name="Normal 31 2 2 7" xfId="21497" xr:uid="{00000000-0005-0000-0000-0000A2530000}"/>
    <cellStyle name="Normal 31 2 2 7 2" xfId="21498" xr:uid="{00000000-0005-0000-0000-0000A3530000}"/>
    <cellStyle name="Normal 31 2 2 8" xfId="21499" xr:uid="{00000000-0005-0000-0000-0000A4530000}"/>
    <cellStyle name="Normal 31 2 2 9" xfId="21500" xr:uid="{00000000-0005-0000-0000-0000A5530000}"/>
    <cellStyle name="Normal 31 2 3" xfId="21501" xr:uid="{00000000-0005-0000-0000-0000A6530000}"/>
    <cellStyle name="Normal 31 2 3 2" xfId="21502" xr:uid="{00000000-0005-0000-0000-0000A7530000}"/>
    <cellStyle name="Normal 31 2 3 2 2" xfId="21503" xr:uid="{00000000-0005-0000-0000-0000A8530000}"/>
    <cellStyle name="Normal 31 2 3 2 2 2" xfId="21504" xr:uid="{00000000-0005-0000-0000-0000A9530000}"/>
    <cellStyle name="Normal 31 2 3 2 2 2 2" xfId="21505" xr:uid="{00000000-0005-0000-0000-0000AA530000}"/>
    <cellStyle name="Normal 31 2 3 2 2 2 2 2" xfId="21506" xr:uid="{00000000-0005-0000-0000-0000AB530000}"/>
    <cellStyle name="Normal 31 2 3 2 2 2 2 2 2" xfId="21507" xr:uid="{00000000-0005-0000-0000-0000AC530000}"/>
    <cellStyle name="Normal 31 2 3 2 2 2 2 3" xfId="21508" xr:uid="{00000000-0005-0000-0000-0000AD530000}"/>
    <cellStyle name="Normal 31 2 3 2 2 2 3" xfId="21509" xr:uid="{00000000-0005-0000-0000-0000AE530000}"/>
    <cellStyle name="Normal 31 2 3 2 2 2 3 2" xfId="21510" xr:uid="{00000000-0005-0000-0000-0000AF530000}"/>
    <cellStyle name="Normal 31 2 3 2 2 2 4" xfId="21511" xr:uid="{00000000-0005-0000-0000-0000B0530000}"/>
    <cellStyle name="Normal 31 2 3 2 2 3" xfId="21512" xr:uid="{00000000-0005-0000-0000-0000B1530000}"/>
    <cellStyle name="Normal 31 2 3 2 2 3 2" xfId="21513" xr:uid="{00000000-0005-0000-0000-0000B2530000}"/>
    <cellStyle name="Normal 31 2 3 2 2 3 2 2" xfId="21514" xr:uid="{00000000-0005-0000-0000-0000B3530000}"/>
    <cellStyle name="Normal 31 2 3 2 2 3 3" xfId="21515" xr:uid="{00000000-0005-0000-0000-0000B4530000}"/>
    <cellStyle name="Normal 31 2 3 2 2 4" xfId="21516" xr:uid="{00000000-0005-0000-0000-0000B5530000}"/>
    <cellStyle name="Normal 31 2 3 2 2 4 2" xfId="21517" xr:uid="{00000000-0005-0000-0000-0000B6530000}"/>
    <cellStyle name="Normal 31 2 3 2 2 5" xfId="21518" xr:uid="{00000000-0005-0000-0000-0000B7530000}"/>
    <cellStyle name="Normal 31 2 3 2 2 6" xfId="21519" xr:uid="{00000000-0005-0000-0000-0000B8530000}"/>
    <cellStyle name="Normal 31 2 3 2 3" xfId="21520" xr:uid="{00000000-0005-0000-0000-0000B9530000}"/>
    <cellStyle name="Normal 31 2 3 2 3 2" xfId="21521" xr:uid="{00000000-0005-0000-0000-0000BA530000}"/>
    <cellStyle name="Normal 31 2 3 2 3 2 2" xfId="21522" xr:uid="{00000000-0005-0000-0000-0000BB530000}"/>
    <cellStyle name="Normal 31 2 3 2 3 2 2 2" xfId="21523" xr:uid="{00000000-0005-0000-0000-0000BC530000}"/>
    <cellStyle name="Normal 31 2 3 2 3 2 3" xfId="21524" xr:uid="{00000000-0005-0000-0000-0000BD530000}"/>
    <cellStyle name="Normal 31 2 3 2 3 3" xfId="21525" xr:uid="{00000000-0005-0000-0000-0000BE530000}"/>
    <cellStyle name="Normal 31 2 3 2 3 3 2" xfId="21526" xr:uid="{00000000-0005-0000-0000-0000BF530000}"/>
    <cellStyle name="Normal 31 2 3 2 3 4" xfId="21527" xr:uid="{00000000-0005-0000-0000-0000C0530000}"/>
    <cellStyle name="Normal 31 2 3 2 4" xfId="21528" xr:uid="{00000000-0005-0000-0000-0000C1530000}"/>
    <cellStyle name="Normal 31 2 3 2 4 2" xfId="21529" xr:uid="{00000000-0005-0000-0000-0000C2530000}"/>
    <cellStyle name="Normal 31 2 3 2 4 2 2" xfId="21530" xr:uid="{00000000-0005-0000-0000-0000C3530000}"/>
    <cellStyle name="Normal 31 2 3 2 4 3" xfId="21531" xr:uid="{00000000-0005-0000-0000-0000C4530000}"/>
    <cellStyle name="Normal 31 2 3 2 5" xfId="21532" xr:uid="{00000000-0005-0000-0000-0000C5530000}"/>
    <cellStyle name="Normal 31 2 3 2 5 2" xfId="21533" xr:uid="{00000000-0005-0000-0000-0000C6530000}"/>
    <cellStyle name="Normal 31 2 3 2 6" xfId="21534" xr:uid="{00000000-0005-0000-0000-0000C7530000}"/>
    <cellStyle name="Normal 31 2 3 2 7" xfId="21535" xr:uid="{00000000-0005-0000-0000-0000C8530000}"/>
    <cellStyle name="Normal 31 2 3 3" xfId="21536" xr:uid="{00000000-0005-0000-0000-0000C9530000}"/>
    <cellStyle name="Normal 31 2 3 3 2" xfId="21537" xr:uid="{00000000-0005-0000-0000-0000CA530000}"/>
    <cellStyle name="Normal 31 2 3 3 2 2" xfId="21538" xr:uid="{00000000-0005-0000-0000-0000CB530000}"/>
    <cellStyle name="Normal 31 2 3 3 2 2 2" xfId="21539" xr:uid="{00000000-0005-0000-0000-0000CC530000}"/>
    <cellStyle name="Normal 31 2 3 3 2 2 2 2" xfId="21540" xr:uid="{00000000-0005-0000-0000-0000CD530000}"/>
    <cellStyle name="Normal 31 2 3 3 2 2 3" xfId="21541" xr:uid="{00000000-0005-0000-0000-0000CE530000}"/>
    <cellStyle name="Normal 31 2 3 3 2 3" xfId="21542" xr:uid="{00000000-0005-0000-0000-0000CF530000}"/>
    <cellStyle name="Normal 31 2 3 3 2 3 2" xfId="21543" xr:uid="{00000000-0005-0000-0000-0000D0530000}"/>
    <cellStyle name="Normal 31 2 3 3 2 4" xfId="21544" xr:uid="{00000000-0005-0000-0000-0000D1530000}"/>
    <cellStyle name="Normal 31 2 3 3 3" xfId="21545" xr:uid="{00000000-0005-0000-0000-0000D2530000}"/>
    <cellStyle name="Normal 31 2 3 3 3 2" xfId="21546" xr:uid="{00000000-0005-0000-0000-0000D3530000}"/>
    <cellStyle name="Normal 31 2 3 3 3 2 2" xfId="21547" xr:uid="{00000000-0005-0000-0000-0000D4530000}"/>
    <cellStyle name="Normal 31 2 3 3 3 3" xfId="21548" xr:uid="{00000000-0005-0000-0000-0000D5530000}"/>
    <cellStyle name="Normal 31 2 3 3 4" xfId="21549" xr:uid="{00000000-0005-0000-0000-0000D6530000}"/>
    <cellStyle name="Normal 31 2 3 3 4 2" xfId="21550" xr:uid="{00000000-0005-0000-0000-0000D7530000}"/>
    <cellStyle name="Normal 31 2 3 3 5" xfId="21551" xr:uid="{00000000-0005-0000-0000-0000D8530000}"/>
    <cellStyle name="Normal 31 2 3 3 6" xfId="21552" xr:uid="{00000000-0005-0000-0000-0000D9530000}"/>
    <cellStyle name="Normal 31 2 3 4" xfId="21553" xr:uid="{00000000-0005-0000-0000-0000DA530000}"/>
    <cellStyle name="Normal 31 2 3 4 2" xfId="21554" xr:uid="{00000000-0005-0000-0000-0000DB530000}"/>
    <cellStyle name="Normal 31 2 3 4 2 2" xfId="21555" xr:uid="{00000000-0005-0000-0000-0000DC530000}"/>
    <cellStyle name="Normal 31 2 3 4 2 2 2" xfId="21556" xr:uid="{00000000-0005-0000-0000-0000DD530000}"/>
    <cellStyle name="Normal 31 2 3 4 2 3" xfId="21557" xr:uid="{00000000-0005-0000-0000-0000DE530000}"/>
    <cellStyle name="Normal 31 2 3 4 3" xfId="21558" xr:uid="{00000000-0005-0000-0000-0000DF530000}"/>
    <cellStyle name="Normal 31 2 3 4 3 2" xfId="21559" xr:uid="{00000000-0005-0000-0000-0000E0530000}"/>
    <cellStyle name="Normal 31 2 3 4 4" xfId="21560" xr:uid="{00000000-0005-0000-0000-0000E1530000}"/>
    <cellStyle name="Normal 31 2 3 5" xfId="21561" xr:uid="{00000000-0005-0000-0000-0000E2530000}"/>
    <cellStyle name="Normal 31 2 3 5 2" xfId="21562" xr:uid="{00000000-0005-0000-0000-0000E3530000}"/>
    <cellStyle name="Normal 31 2 3 5 2 2" xfId="21563" xr:uid="{00000000-0005-0000-0000-0000E4530000}"/>
    <cellStyle name="Normal 31 2 3 5 3" xfId="21564" xr:uid="{00000000-0005-0000-0000-0000E5530000}"/>
    <cellStyle name="Normal 31 2 3 6" xfId="21565" xr:uid="{00000000-0005-0000-0000-0000E6530000}"/>
    <cellStyle name="Normal 31 2 3 6 2" xfId="21566" xr:uid="{00000000-0005-0000-0000-0000E7530000}"/>
    <cellStyle name="Normal 31 2 3 7" xfId="21567" xr:uid="{00000000-0005-0000-0000-0000E8530000}"/>
    <cellStyle name="Normal 31 2 3 8" xfId="21568" xr:uid="{00000000-0005-0000-0000-0000E9530000}"/>
    <cellStyle name="Normal 31 2 4" xfId="21569" xr:uid="{00000000-0005-0000-0000-0000EA530000}"/>
    <cellStyle name="Normal 31 2 4 2" xfId="21570" xr:uid="{00000000-0005-0000-0000-0000EB530000}"/>
    <cellStyle name="Normal 31 2 4 2 2" xfId="21571" xr:uid="{00000000-0005-0000-0000-0000EC530000}"/>
    <cellStyle name="Normal 31 2 4 2 2 2" xfId="21572" xr:uid="{00000000-0005-0000-0000-0000ED530000}"/>
    <cellStyle name="Normal 31 2 4 2 2 2 2" xfId="21573" xr:uid="{00000000-0005-0000-0000-0000EE530000}"/>
    <cellStyle name="Normal 31 2 4 2 2 2 2 2" xfId="21574" xr:uid="{00000000-0005-0000-0000-0000EF530000}"/>
    <cellStyle name="Normal 31 2 4 2 2 2 3" xfId="21575" xr:uid="{00000000-0005-0000-0000-0000F0530000}"/>
    <cellStyle name="Normal 31 2 4 2 2 3" xfId="21576" xr:uid="{00000000-0005-0000-0000-0000F1530000}"/>
    <cellStyle name="Normal 31 2 4 2 2 3 2" xfId="21577" xr:uid="{00000000-0005-0000-0000-0000F2530000}"/>
    <cellStyle name="Normal 31 2 4 2 2 4" xfId="21578" xr:uid="{00000000-0005-0000-0000-0000F3530000}"/>
    <cellStyle name="Normal 31 2 4 2 3" xfId="21579" xr:uid="{00000000-0005-0000-0000-0000F4530000}"/>
    <cellStyle name="Normal 31 2 4 2 3 2" xfId="21580" xr:uid="{00000000-0005-0000-0000-0000F5530000}"/>
    <cellStyle name="Normal 31 2 4 2 3 2 2" xfId="21581" xr:uid="{00000000-0005-0000-0000-0000F6530000}"/>
    <cellStyle name="Normal 31 2 4 2 3 3" xfId="21582" xr:uid="{00000000-0005-0000-0000-0000F7530000}"/>
    <cellStyle name="Normal 31 2 4 2 4" xfId="21583" xr:uid="{00000000-0005-0000-0000-0000F8530000}"/>
    <cellStyle name="Normal 31 2 4 2 4 2" xfId="21584" xr:uid="{00000000-0005-0000-0000-0000F9530000}"/>
    <cellStyle name="Normal 31 2 4 2 5" xfId="21585" xr:uid="{00000000-0005-0000-0000-0000FA530000}"/>
    <cellStyle name="Normal 31 2 4 2 6" xfId="21586" xr:uid="{00000000-0005-0000-0000-0000FB530000}"/>
    <cellStyle name="Normal 31 2 4 3" xfId="21587" xr:uid="{00000000-0005-0000-0000-0000FC530000}"/>
    <cellStyle name="Normal 31 2 4 3 2" xfId="21588" xr:uid="{00000000-0005-0000-0000-0000FD530000}"/>
    <cellStyle name="Normal 31 2 4 3 2 2" xfId="21589" xr:uid="{00000000-0005-0000-0000-0000FE530000}"/>
    <cellStyle name="Normal 31 2 4 3 2 2 2" xfId="21590" xr:uid="{00000000-0005-0000-0000-0000FF530000}"/>
    <cellStyle name="Normal 31 2 4 3 2 3" xfId="21591" xr:uid="{00000000-0005-0000-0000-000000540000}"/>
    <cellStyle name="Normal 31 2 4 3 3" xfId="21592" xr:uid="{00000000-0005-0000-0000-000001540000}"/>
    <cellStyle name="Normal 31 2 4 3 3 2" xfId="21593" xr:uid="{00000000-0005-0000-0000-000002540000}"/>
    <cellStyle name="Normal 31 2 4 3 4" xfId="21594" xr:uid="{00000000-0005-0000-0000-000003540000}"/>
    <cellStyle name="Normal 31 2 4 4" xfId="21595" xr:uid="{00000000-0005-0000-0000-000004540000}"/>
    <cellStyle name="Normal 31 2 4 4 2" xfId="21596" xr:uid="{00000000-0005-0000-0000-000005540000}"/>
    <cellStyle name="Normal 31 2 4 4 2 2" xfId="21597" xr:uid="{00000000-0005-0000-0000-000006540000}"/>
    <cellStyle name="Normal 31 2 4 4 3" xfId="21598" xr:uid="{00000000-0005-0000-0000-000007540000}"/>
    <cellStyle name="Normal 31 2 4 5" xfId="21599" xr:uid="{00000000-0005-0000-0000-000008540000}"/>
    <cellStyle name="Normal 31 2 4 5 2" xfId="21600" xr:uid="{00000000-0005-0000-0000-000009540000}"/>
    <cellStyle name="Normal 31 2 4 6" xfId="21601" xr:uid="{00000000-0005-0000-0000-00000A540000}"/>
    <cellStyle name="Normal 31 2 4 7" xfId="21602" xr:uid="{00000000-0005-0000-0000-00000B540000}"/>
    <cellStyle name="Normal 31 2 5" xfId="21603" xr:uid="{00000000-0005-0000-0000-00000C540000}"/>
    <cellStyle name="Normal 31 2 5 2" xfId="21604" xr:uid="{00000000-0005-0000-0000-00000D540000}"/>
    <cellStyle name="Normal 31 2 5 2 2" xfId="21605" xr:uid="{00000000-0005-0000-0000-00000E540000}"/>
    <cellStyle name="Normal 31 2 5 2 2 2" xfId="21606" xr:uid="{00000000-0005-0000-0000-00000F540000}"/>
    <cellStyle name="Normal 31 2 5 2 2 2 2" xfId="21607" xr:uid="{00000000-0005-0000-0000-000010540000}"/>
    <cellStyle name="Normal 31 2 5 2 2 3" xfId="21608" xr:uid="{00000000-0005-0000-0000-000011540000}"/>
    <cellStyle name="Normal 31 2 5 2 3" xfId="21609" xr:uid="{00000000-0005-0000-0000-000012540000}"/>
    <cellStyle name="Normal 31 2 5 2 3 2" xfId="21610" xr:uid="{00000000-0005-0000-0000-000013540000}"/>
    <cellStyle name="Normal 31 2 5 2 4" xfId="21611" xr:uid="{00000000-0005-0000-0000-000014540000}"/>
    <cellStyle name="Normal 31 2 5 3" xfId="21612" xr:uid="{00000000-0005-0000-0000-000015540000}"/>
    <cellStyle name="Normal 31 2 5 3 2" xfId="21613" xr:uid="{00000000-0005-0000-0000-000016540000}"/>
    <cellStyle name="Normal 31 2 5 3 2 2" xfId="21614" xr:uid="{00000000-0005-0000-0000-000017540000}"/>
    <cellStyle name="Normal 31 2 5 3 3" xfId="21615" xr:uid="{00000000-0005-0000-0000-000018540000}"/>
    <cellStyle name="Normal 31 2 5 4" xfId="21616" xr:uid="{00000000-0005-0000-0000-000019540000}"/>
    <cellStyle name="Normal 31 2 5 4 2" xfId="21617" xr:uid="{00000000-0005-0000-0000-00001A540000}"/>
    <cellStyle name="Normal 31 2 5 5" xfId="21618" xr:uid="{00000000-0005-0000-0000-00001B540000}"/>
    <cellStyle name="Normal 31 2 5 6" xfId="21619" xr:uid="{00000000-0005-0000-0000-00001C540000}"/>
    <cellStyle name="Normal 31 2 6" xfId="21620" xr:uid="{00000000-0005-0000-0000-00001D540000}"/>
    <cellStyle name="Normal 31 2 6 2" xfId="21621" xr:uid="{00000000-0005-0000-0000-00001E540000}"/>
    <cellStyle name="Normal 31 2 6 2 2" xfId="21622" xr:uid="{00000000-0005-0000-0000-00001F540000}"/>
    <cellStyle name="Normal 31 2 6 2 2 2" xfId="21623" xr:uid="{00000000-0005-0000-0000-000020540000}"/>
    <cellStyle name="Normal 31 2 6 2 3" xfId="21624" xr:uid="{00000000-0005-0000-0000-000021540000}"/>
    <cellStyle name="Normal 31 2 6 3" xfId="21625" xr:uid="{00000000-0005-0000-0000-000022540000}"/>
    <cellStyle name="Normal 31 2 6 3 2" xfId="21626" xr:uid="{00000000-0005-0000-0000-000023540000}"/>
    <cellStyle name="Normal 31 2 6 4" xfId="21627" xr:uid="{00000000-0005-0000-0000-000024540000}"/>
    <cellStyle name="Normal 31 2 7" xfId="21628" xr:uid="{00000000-0005-0000-0000-000025540000}"/>
    <cellStyle name="Normal 31 2 7 2" xfId="21629" xr:uid="{00000000-0005-0000-0000-000026540000}"/>
    <cellStyle name="Normal 31 2 7 2 2" xfId="21630" xr:uid="{00000000-0005-0000-0000-000027540000}"/>
    <cellStyle name="Normal 31 2 7 3" xfId="21631" xr:uid="{00000000-0005-0000-0000-000028540000}"/>
    <cellStyle name="Normal 31 2 8" xfId="21632" xr:uid="{00000000-0005-0000-0000-000029540000}"/>
    <cellStyle name="Normal 31 2 8 2" xfId="21633" xr:uid="{00000000-0005-0000-0000-00002A540000}"/>
    <cellStyle name="Normal 31 2 9" xfId="21634" xr:uid="{00000000-0005-0000-0000-00002B540000}"/>
    <cellStyle name="Normal 31 3" xfId="21635" xr:uid="{00000000-0005-0000-0000-00002C540000}"/>
    <cellStyle name="Normal 31 3 2" xfId="21636" xr:uid="{00000000-0005-0000-0000-00002D540000}"/>
    <cellStyle name="Normal 31 3 3" xfId="21637" xr:uid="{00000000-0005-0000-0000-00002E540000}"/>
    <cellStyle name="Normal 31 3 4" xfId="21638" xr:uid="{00000000-0005-0000-0000-00002F540000}"/>
    <cellStyle name="Normal 31 4" xfId="21639" xr:uid="{00000000-0005-0000-0000-000030540000}"/>
    <cellStyle name="Normal 31 4 2" xfId="21640" xr:uid="{00000000-0005-0000-0000-000031540000}"/>
    <cellStyle name="Normal 31 4 2 2" xfId="21641" xr:uid="{00000000-0005-0000-0000-000032540000}"/>
    <cellStyle name="Normal 31 4 2 2 2" xfId="21642" xr:uid="{00000000-0005-0000-0000-000033540000}"/>
    <cellStyle name="Normal 31 4 2 2 2 2" xfId="21643" xr:uid="{00000000-0005-0000-0000-000034540000}"/>
    <cellStyle name="Normal 31 4 2 2 2 2 2" xfId="21644" xr:uid="{00000000-0005-0000-0000-000035540000}"/>
    <cellStyle name="Normal 31 4 2 2 2 2 2 2" xfId="21645" xr:uid="{00000000-0005-0000-0000-000036540000}"/>
    <cellStyle name="Normal 31 4 2 2 2 2 2 2 2" xfId="21646" xr:uid="{00000000-0005-0000-0000-000037540000}"/>
    <cellStyle name="Normal 31 4 2 2 2 2 2 3" xfId="21647" xr:uid="{00000000-0005-0000-0000-000038540000}"/>
    <cellStyle name="Normal 31 4 2 2 2 2 3" xfId="21648" xr:uid="{00000000-0005-0000-0000-000039540000}"/>
    <cellStyle name="Normal 31 4 2 2 2 2 3 2" xfId="21649" xr:uid="{00000000-0005-0000-0000-00003A540000}"/>
    <cellStyle name="Normal 31 4 2 2 2 2 4" xfId="21650" xr:uid="{00000000-0005-0000-0000-00003B540000}"/>
    <cellStyle name="Normal 31 4 2 2 2 3" xfId="21651" xr:uid="{00000000-0005-0000-0000-00003C540000}"/>
    <cellStyle name="Normal 31 4 2 2 2 3 2" xfId="21652" xr:uid="{00000000-0005-0000-0000-00003D540000}"/>
    <cellStyle name="Normal 31 4 2 2 2 3 2 2" xfId="21653" xr:uid="{00000000-0005-0000-0000-00003E540000}"/>
    <cellStyle name="Normal 31 4 2 2 2 3 3" xfId="21654" xr:uid="{00000000-0005-0000-0000-00003F540000}"/>
    <cellStyle name="Normal 31 4 2 2 2 4" xfId="21655" xr:uid="{00000000-0005-0000-0000-000040540000}"/>
    <cellStyle name="Normal 31 4 2 2 2 4 2" xfId="21656" xr:uid="{00000000-0005-0000-0000-000041540000}"/>
    <cellStyle name="Normal 31 4 2 2 2 5" xfId="21657" xr:uid="{00000000-0005-0000-0000-000042540000}"/>
    <cellStyle name="Normal 31 4 2 2 2 6" xfId="21658" xr:uid="{00000000-0005-0000-0000-000043540000}"/>
    <cellStyle name="Normal 31 4 2 2 3" xfId="21659" xr:uid="{00000000-0005-0000-0000-000044540000}"/>
    <cellStyle name="Normal 31 4 2 2 3 2" xfId="21660" xr:uid="{00000000-0005-0000-0000-000045540000}"/>
    <cellStyle name="Normal 31 4 2 2 3 2 2" xfId="21661" xr:uid="{00000000-0005-0000-0000-000046540000}"/>
    <cellStyle name="Normal 31 4 2 2 3 2 2 2" xfId="21662" xr:uid="{00000000-0005-0000-0000-000047540000}"/>
    <cellStyle name="Normal 31 4 2 2 3 2 3" xfId="21663" xr:uid="{00000000-0005-0000-0000-000048540000}"/>
    <cellStyle name="Normal 31 4 2 2 3 3" xfId="21664" xr:uid="{00000000-0005-0000-0000-000049540000}"/>
    <cellStyle name="Normal 31 4 2 2 3 3 2" xfId="21665" xr:uid="{00000000-0005-0000-0000-00004A540000}"/>
    <cellStyle name="Normal 31 4 2 2 3 4" xfId="21666" xr:uid="{00000000-0005-0000-0000-00004B540000}"/>
    <cellStyle name="Normal 31 4 2 2 4" xfId="21667" xr:uid="{00000000-0005-0000-0000-00004C540000}"/>
    <cellStyle name="Normal 31 4 2 2 4 2" xfId="21668" xr:uid="{00000000-0005-0000-0000-00004D540000}"/>
    <cellStyle name="Normal 31 4 2 2 4 2 2" xfId="21669" xr:uid="{00000000-0005-0000-0000-00004E540000}"/>
    <cellStyle name="Normal 31 4 2 2 4 3" xfId="21670" xr:uid="{00000000-0005-0000-0000-00004F540000}"/>
    <cellStyle name="Normal 31 4 2 2 5" xfId="21671" xr:uid="{00000000-0005-0000-0000-000050540000}"/>
    <cellStyle name="Normal 31 4 2 2 5 2" xfId="21672" xr:uid="{00000000-0005-0000-0000-000051540000}"/>
    <cellStyle name="Normal 31 4 2 2 6" xfId="21673" xr:uid="{00000000-0005-0000-0000-000052540000}"/>
    <cellStyle name="Normal 31 4 2 2 7" xfId="21674" xr:uid="{00000000-0005-0000-0000-000053540000}"/>
    <cellStyle name="Normal 31 4 2 3" xfId="21675" xr:uid="{00000000-0005-0000-0000-000054540000}"/>
    <cellStyle name="Normal 31 4 2 3 2" xfId="21676" xr:uid="{00000000-0005-0000-0000-000055540000}"/>
    <cellStyle name="Normal 31 4 2 3 2 2" xfId="21677" xr:uid="{00000000-0005-0000-0000-000056540000}"/>
    <cellStyle name="Normal 31 4 2 3 2 2 2" xfId="21678" xr:uid="{00000000-0005-0000-0000-000057540000}"/>
    <cellStyle name="Normal 31 4 2 3 2 2 2 2" xfId="21679" xr:uid="{00000000-0005-0000-0000-000058540000}"/>
    <cellStyle name="Normal 31 4 2 3 2 2 3" xfId="21680" xr:uid="{00000000-0005-0000-0000-000059540000}"/>
    <cellStyle name="Normal 31 4 2 3 2 3" xfId="21681" xr:uid="{00000000-0005-0000-0000-00005A540000}"/>
    <cellStyle name="Normal 31 4 2 3 2 3 2" xfId="21682" xr:uid="{00000000-0005-0000-0000-00005B540000}"/>
    <cellStyle name="Normal 31 4 2 3 2 4" xfId="21683" xr:uid="{00000000-0005-0000-0000-00005C540000}"/>
    <cellStyle name="Normal 31 4 2 3 3" xfId="21684" xr:uid="{00000000-0005-0000-0000-00005D540000}"/>
    <cellStyle name="Normal 31 4 2 3 3 2" xfId="21685" xr:uid="{00000000-0005-0000-0000-00005E540000}"/>
    <cellStyle name="Normal 31 4 2 3 3 2 2" xfId="21686" xr:uid="{00000000-0005-0000-0000-00005F540000}"/>
    <cellStyle name="Normal 31 4 2 3 3 3" xfId="21687" xr:uid="{00000000-0005-0000-0000-000060540000}"/>
    <cellStyle name="Normal 31 4 2 3 4" xfId="21688" xr:uid="{00000000-0005-0000-0000-000061540000}"/>
    <cellStyle name="Normal 31 4 2 3 4 2" xfId="21689" xr:uid="{00000000-0005-0000-0000-000062540000}"/>
    <cellStyle name="Normal 31 4 2 3 5" xfId="21690" xr:uid="{00000000-0005-0000-0000-000063540000}"/>
    <cellStyle name="Normal 31 4 2 3 6" xfId="21691" xr:uid="{00000000-0005-0000-0000-000064540000}"/>
    <cellStyle name="Normal 31 4 2 4" xfId="21692" xr:uid="{00000000-0005-0000-0000-000065540000}"/>
    <cellStyle name="Normal 31 4 2 4 2" xfId="21693" xr:uid="{00000000-0005-0000-0000-000066540000}"/>
    <cellStyle name="Normal 31 4 2 4 2 2" xfId="21694" xr:uid="{00000000-0005-0000-0000-000067540000}"/>
    <cellStyle name="Normal 31 4 2 4 2 2 2" xfId="21695" xr:uid="{00000000-0005-0000-0000-000068540000}"/>
    <cellStyle name="Normal 31 4 2 4 2 3" xfId="21696" xr:uid="{00000000-0005-0000-0000-000069540000}"/>
    <cellStyle name="Normal 31 4 2 4 3" xfId="21697" xr:uid="{00000000-0005-0000-0000-00006A540000}"/>
    <cellStyle name="Normal 31 4 2 4 3 2" xfId="21698" xr:uid="{00000000-0005-0000-0000-00006B540000}"/>
    <cellStyle name="Normal 31 4 2 4 4" xfId="21699" xr:uid="{00000000-0005-0000-0000-00006C540000}"/>
    <cellStyle name="Normal 31 4 2 5" xfId="21700" xr:uid="{00000000-0005-0000-0000-00006D540000}"/>
    <cellStyle name="Normal 31 4 2 5 2" xfId="21701" xr:uid="{00000000-0005-0000-0000-00006E540000}"/>
    <cellStyle name="Normal 31 4 2 5 2 2" xfId="21702" xr:uid="{00000000-0005-0000-0000-00006F540000}"/>
    <cellStyle name="Normal 31 4 2 5 3" xfId="21703" xr:uid="{00000000-0005-0000-0000-000070540000}"/>
    <cellStyle name="Normal 31 4 2 6" xfId="21704" xr:uid="{00000000-0005-0000-0000-000071540000}"/>
    <cellStyle name="Normal 31 4 2 6 2" xfId="21705" xr:uid="{00000000-0005-0000-0000-000072540000}"/>
    <cellStyle name="Normal 31 4 2 7" xfId="21706" xr:uid="{00000000-0005-0000-0000-000073540000}"/>
    <cellStyle name="Normal 31 4 2 8" xfId="21707" xr:uid="{00000000-0005-0000-0000-000074540000}"/>
    <cellStyle name="Normal 31 4 3" xfId="21708" xr:uid="{00000000-0005-0000-0000-000075540000}"/>
    <cellStyle name="Normal 31 4 3 2" xfId="21709" xr:uid="{00000000-0005-0000-0000-000076540000}"/>
    <cellStyle name="Normal 31 4 3 2 2" xfId="21710" xr:uid="{00000000-0005-0000-0000-000077540000}"/>
    <cellStyle name="Normal 31 4 3 2 2 2" xfId="21711" xr:uid="{00000000-0005-0000-0000-000078540000}"/>
    <cellStyle name="Normal 31 4 3 2 2 2 2" xfId="21712" xr:uid="{00000000-0005-0000-0000-000079540000}"/>
    <cellStyle name="Normal 31 4 3 2 2 2 2 2" xfId="21713" xr:uid="{00000000-0005-0000-0000-00007A540000}"/>
    <cellStyle name="Normal 31 4 3 2 2 2 3" xfId="21714" xr:uid="{00000000-0005-0000-0000-00007B540000}"/>
    <cellStyle name="Normal 31 4 3 2 2 3" xfId="21715" xr:uid="{00000000-0005-0000-0000-00007C540000}"/>
    <cellStyle name="Normal 31 4 3 2 2 3 2" xfId="21716" xr:uid="{00000000-0005-0000-0000-00007D540000}"/>
    <cellStyle name="Normal 31 4 3 2 2 4" xfId="21717" xr:uid="{00000000-0005-0000-0000-00007E540000}"/>
    <cellStyle name="Normal 31 4 3 2 3" xfId="21718" xr:uid="{00000000-0005-0000-0000-00007F540000}"/>
    <cellStyle name="Normal 31 4 3 2 3 2" xfId="21719" xr:uid="{00000000-0005-0000-0000-000080540000}"/>
    <cellStyle name="Normal 31 4 3 2 3 2 2" xfId="21720" xr:uid="{00000000-0005-0000-0000-000081540000}"/>
    <cellStyle name="Normal 31 4 3 2 3 3" xfId="21721" xr:uid="{00000000-0005-0000-0000-000082540000}"/>
    <cellStyle name="Normal 31 4 3 2 4" xfId="21722" xr:uid="{00000000-0005-0000-0000-000083540000}"/>
    <cellStyle name="Normal 31 4 3 2 4 2" xfId="21723" xr:uid="{00000000-0005-0000-0000-000084540000}"/>
    <cellStyle name="Normal 31 4 3 2 5" xfId="21724" xr:uid="{00000000-0005-0000-0000-000085540000}"/>
    <cellStyle name="Normal 31 4 3 2 6" xfId="21725" xr:uid="{00000000-0005-0000-0000-000086540000}"/>
    <cellStyle name="Normal 31 4 3 3" xfId="21726" xr:uid="{00000000-0005-0000-0000-000087540000}"/>
    <cellStyle name="Normal 31 4 3 3 2" xfId="21727" xr:uid="{00000000-0005-0000-0000-000088540000}"/>
    <cellStyle name="Normal 31 4 3 3 2 2" xfId="21728" xr:uid="{00000000-0005-0000-0000-000089540000}"/>
    <cellStyle name="Normal 31 4 3 3 2 2 2" xfId="21729" xr:uid="{00000000-0005-0000-0000-00008A540000}"/>
    <cellStyle name="Normal 31 4 3 3 2 3" xfId="21730" xr:uid="{00000000-0005-0000-0000-00008B540000}"/>
    <cellStyle name="Normal 31 4 3 3 3" xfId="21731" xr:uid="{00000000-0005-0000-0000-00008C540000}"/>
    <cellStyle name="Normal 31 4 3 3 3 2" xfId="21732" xr:uid="{00000000-0005-0000-0000-00008D540000}"/>
    <cellStyle name="Normal 31 4 3 3 4" xfId="21733" xr:uid="{00000000-0005-0000-0000-00008E540000}"/>
    <cellStyle name="Normal 31 4 3 4" xfId="21734" xr:uid="{00000000-0005-0000-0000-00008F540000}"/>
    <cellStyle name="Normal 31 4 3 4 2" xfId="21735" xr:uid="{00000000-0005-0000-0000-000090540000}"/>
    <cellStyle name="Normal 31 4 3 4 2 2" xfId="21736" xr:uid="{00000000-0005-0000-0000-000091540000}"/>
    <cellStyle name="Normal 31 4 3 4 3" xfId="21737" xr:uid="{00000000-0005-0000-0000-000092540000}"/>
    <cellStyle name="Normal 31 4 3 5" xfId="21738" xr:uid="{00000000-0005-0000-0000-000093540000}"/>
    <cellStyle name="Normal 31 4 3 5 2" xfId="21739" xr:uid="{00000000-0005-0000-0000-000094540000}"/>
    <cellStyle name="Normal 31 4 3 6" xfId="21740" xr:uid="{00000000-0005-0000-0000-000095540000}"/>
    <cellStyle name="Normal 31 4 3 7" xfId="21741" xr:uid="{00000000-0005-0000-0000-000096540000}"/>
    <cellStyle name="Normal 31 4 4" xfId="21742" xr:uid="{00000000-0005-0000-0000-000097540000}"/>
    <cellStyle name="Normal 31 4 4 2" xfId="21743" xr:uid="{00000000-0005-0000-0000-000098540000}"/>
    <cellStyle name="Normal 31 4 4 2 2" xfId="21744" xr:uid="{00000000-0005-0000-0000-000099540000}"/>
    <cellStyle name="Normal 31 4 4 2 2 2" xfId="21745" xr:uid="{00000000-0005-0000-0000-00009A540000}"/>
    <cellStyle name="Normal 31 4 4 2 2 2 2" xfId="21746" xr:uid="{00000000-0005-0000-0000-00009B540000}"/>
    <cellStyle name="Normal 31 4 4 2 2 3" xfId="21747" xr:uid="{00000000-0005-0000-0000-00009C540000}"/>
    <cellStyle name="Normal 31 4 4 2 3" xfId="21748" xr:uid="{00000000-0005-0000-0000-00009D540000}"/>
    <cellStyle name="Normal 31 4 4 2 3 2" xfId="21749" xr:uid="{00000000-0005-0000-0000-00009E540000}"/>
    <cellStyle name="Normal 31 4 4 2 4" xfId="21750" xr:uid="{00000000-0005-0000-0000-00009F540000}"/>
    <cellStyle name="Normal 31 4 4 3" xfId="21751" xr:uid="{00000000-0005-0000-0000-0000A0540000}"/>
    <cellStyle name="Normal 31 4 4 3 2" xfId="21752" xr:uid="{00000000-0005-0000-0000-0000A1540000}"/>
    <cellStyle name="Normal 31 4 4 3 2 2" xfId="21753" xr:uid="{00000000-0005-0000-0000-0000A2540000}"/>
    <cellStyle name="Normal 31 4 4 3 3" xfId="21754" xr:uid="{00000000-0005-0000-0000-0000A3540000}"/>
    <cellStyle name="Normal 31 4 4 4" xfId="21755" xr:uid="{00000000-0005-0000-0000-0000A4540000}"/>
    <cellStyle name="Normal 31 4 4 4 2" xfId="21756" xr:uid="{00000000-0005-0000-0000-0000A5540000}"/>
    <cellStyle name="Normal 31 4 4 5" xfId="21757" xr:uid="{00000000-0005-0000-0000-0000A6540000}"/>
    <cellStyle name="Normal 31 4 4 6" xfId="21758" xr:uid="{00000000-0005-0000-0000-0000A7540000}"/>
    <cellStyle name="Normal 31 4 5" xfId="21759" xr:uid="{00000000-0005-0000-0000-0000A8540000}"/>
    <cellStyle name="Normal 31 4 5 2" xfId="21760" xr:uid="{00000000-0005-0000-0000-0000A9540000}"/>
    <cellStyle name="Normal 31 4 5 2 2" xfId="21761" xr:uid="{00000000-0005-0000-0000-0000AA540000}"/>
    <cellStyle name="Normal 31 4 5 2 2 2" xfId="21762" xr:uid="{00000000-0005-0000-0000-0000AB540000}"/>
    <cellStyle name="Normal 31 4 5 2 3" xfId="21763" xr:uid="{00000000-0005-0000-0000-0000AC540000}"/>
    <cellStyle name="Normal 31 4 5 3" xfId="21764" xr:uid="{00000000-0005-0000-0000-0000AD540000}"/>
    <cellStyle name="Normal 31 4 5 3 2" xfId="21765" xr:uid="{00000000-0005-0000-0000-0000AE540000}"/>
    <cellStyle name="Normal 31 4 5 4" xfId="21766" xr:uid="{00000000-0005-0000-0000-0000AF540000}"/>
    <cellStyle name="Normal 31 4 6" xfId="21767" xr:uid="{00000000-0005-0000-0000-0000B0540000}"/>
    <cellStyle name="Normal 31 4 6 2" xfId="21768" xr:uid="{00000000-0005-0000-0000-0000B1540000}"/>
    <cellStyle name="Normal 31 4 6 2 2" xfId="21769" xr:uid="{00000000-0005-0000-0000-0000B2540000}"/>
    <cellStyle name="Normal 31 4 6 3" xfId="21770" xr:uid="{00000000-0005-0000-0000-0000B3540000}"/>
    <cellStyle name="Normal 31 4 7" xfId="21771" xr:uid="{00000000-0005-0000-0000-0000B4540000}"/>
    <cellStyle name="Normal 31 4 7 2" xfId="21772" xr:uid="{00000000-0005-0000-0000-0000B5540000}"/>
    <cellStyle name="Normal 31 4 8" xfId="21773" xr:uid="{00000000-0005-0000-0000-0000B6540000}"/>
    <cellStyle name="Normal 31 4 9" xfId="21774" xr:uid="{00000000-0005-0000-0000-0000B7540000}"/>
    <cellStyle name="Normal 31 5" xfId="21775" xr:uid="{00000000-0005-0000-0000-0000B8540000}"/>
    <cellStyle name="Normal 31 5 2" xfId="21776" xr:uid="{00000000-0005-0000-0000-0000B9540000}"/>
    <cellStyle name="Normal 31 5 2 2" xfId="21777" xr:uid="{00000000-0005-0000-0000-0000BA540000}"/>
    <cellStyle name="Normal 31 5 2 2 2" xfId="21778" xr:uid="{00000000-0005-0000-0000-0000BB540000}"/>
    <cellStyle name="Normal 31 5 2 2 2 2" xfId="21779" xr:uid="{00000000-0005-0000-0000-0000BC540000}"/>
    <cellStyle name="Normal 31 5 2 2 2 2 2" xfId="21780" xr:uid="{00000000-0005-0000-0000-0000BD540000}"/>
    <cellStyle name="Normal 31 5 2 2 2 2 2 2" xfId="21781" xr:uid="{00000000-0005-0000-0000-0000BE540000}"/>
    <cellStyle name="Normal 31 5 2 2 2 2 3" xfId="21782" xr:uid="{00000000-0005-0000-0000-0000BF540000}"/>
    <cellStyle name="Normal 31 5 2 2 2 3" xfId="21783" xr:uid="{00000000-0005-0000-0000-0000C0540000}"/>
    <cellStyle name="Normal 31 5 2 2 2 3 2" xfId="21784" xr:uid="{00000000-0005-0000-0000-0000C1540000}"/>
    <cellStyle name="Normal 31 5 2 2 2 4" xfId="21785" xr:uid="{00000000-0005-0000-0000-0000C2540000}"/>
    <cellStyle name="Normal 31 5 2 2 3" xfId="21786" xr:uid="{00000000-0005-0000-0000-0000C3540000}"/>
    <cellStyle name="Normal 31 5 2 2 3 2" xfId="21787" xr:uid="{00000000-0005-0000-0000-0000C4540000}"/>
    <cellStyle name="Normal 31 5 2 2 3 2 2" xfId="21788" xr:uid="{00000000-0005-0000-0000-0000C5540000}"/>
    <cellStyle name="Normal 31 5 2 2 3 3" xfId="21789" xr:uid="{00000000-0005-0000-0000-0000C6540000}"/>
    <cellStyle name="Normal 31 5 2 2 4" xfId="21790" xr:uid="{00000000-0005-0000-0000-0000C7540000}"/>
    <cellStyle name="Normal 31 5 2 2 4 2" xfId="21791" xr:uid="{00000000-0005-0000-0000-0000C8540000}"/>
    <cellStyle name="Normal 31 5 2 2 5" xfId="21792" xr:uid="{00000000-0005-0000-0000-0000C9540000}"/>
    <cellStyle name="Normal 31 5 2 2 6" xfId="21793" xr:uid="{00000000-0005-0000-0000-0000CA540000}"/>
    <cellStyle name="Normal 31 5 2 3" xfId="21794" xr:uid="{00000000-0005-0000-0000-0000CB540000}"/>
    <cellStyle name="Normal 31 5 2 3 2" xfId="21795" xr:uid="{00000000-0005-0000-0000-0000CC540000}"/>
    <cellStyle name="Normal 31 5 2 3 2 2" xfId="21796" xr:uid="{00000000-0005-0000-0000-0000CD540000}"/>
    <cellStyle name="Normal 31 5 2 3 2 2 2" xfId="21797" xr:uid="{00000000-0005-0000-0000-0000CE540000}"/>
    <cellStyle name="Normal 31 5 2 3 2 3" xfId="21798" xr:uid="{00000000-0005-0000-0000-0000CF540000}"/>
    <cellStyle name="Normal 31 5 2 3 3" xfId="21799" xr:uid="{00000000-0005-0000-0000-0000D0540000}"/>
    <cellStyle name="Normal 31 5 2 3 3 2" xfId="21800" xr:uid="{00000000-0005-0000-0000-0000D1540000}"/>
    <cellStyle name="Normal 31 5 2 3 4" xfId="21801" xr:uid="{00000000-0005-0000-0000-0000D2540000}"/>
    <cellStyle name="Normal 31 5 2 4" xfId="21802" xr:uid="{00000000-0005-0000-0000-0000D3540000}"/>
    <cellStyle name="Normal 31 5 2 4 2" xfId="21803" xr:uid="{00000000-0005-0000-0000-0000D4540000}"/>
    <cellStyle name="Normal 31 5 2 4 2 2" xfId="21804" xr:uid="{00000000-0005-0000-0000-0000D5540000}"/>
    <cellStyle name="Normal 31 5 2 4 3" xfId="21805" xr:uid="{00000000-0005-0000-0000-0000D6540000}"/>
    <cellStyle name="Normal 31 5 2 5" xfId="21806" xr:uid="{00000000-0005-0000-0000-0000D7540000}"/>
    <cellStyle name="Normal 31 5 2 5 2" xfId="21807" xr:uid="{00000000-0005-0000-0000-0000D8540000}"/>
    <cellStyle name="Normal 31 5 2 6" xfId="21808" xr:uid="{00000000-0005-0000-0000-0000D9540000}"/>
    <cellStyle name="Normal 31 5 2 7" xfId="21809" xr:uid="{00000000-0005-0000-0000-0000DA540000}"/>
    <cellStyle name="Normal 31 5 3" xfId="21810" xr:uid="{00000000-0005-0000-0000-0000DB540000}"/>
    <cellStyle name="Normal 31 5 3 2" xfId="21811" xr:uid="{00000000-0005-0000-0000-0000DC540000}"/>
    <cellStyle name="Normal 31 5 3 2 2" xfId="21812" xr:uid="{00000000-0005-0000-0000-0000DD540000}"/>
    <cellStyle name="Normal 31 5 3 2 2 2" xfId="21813" xr:uid="{00000000-0005-0000-0000-0000DE540000}"/>
    <cellStyle name="Normal 31 5 3 2 2 2 2" xfId="21814" xr:uid="{00000000-0005-0000-0000-0000DF540000}"/>
    <cellStyle name="Normal 31 5 3 2 2 3" xfId="21815" xr:uid="{00000000-0005-0000-0000-0000E0540000}"/>
    <cellStyle name="Normal 31 5 3 2 3" xfId="21816" xr:uid="{00000000-0005-0000-0000-0000E1540000}"/>
    <cellStyle name="Normal 31 5 3 2 3 2" xfId="21817" xr:uid="{00000000-0005-0000-0000-0000E2540000}"/>
    <cellStyle name="Normal 31 5 3 2 4" xfId="21818" xr:uid="{00000000-0005-0000-0000-0000E3540000}"/>
    <cellStyle name="Normal 31 5 3 3" xfId="21819" xr:uid="{00000000-0005-0000-0000-0000E4540000}"/>
    <cellStyle name="Normal 31 5 3 3 2" xfId="21820" xr:uid="{00000000-0005-0000-0000-0000E5540000}"/>
    <cellStyle name="Normal 31 5 3 3 2 2" xfId="21821" xr:uid="{00000000-0005-0000-0000-0000E6540000}"/>
    <cellStyle name="Normal 31 5 3 3 3" xfId="21822" xr:uid="{00000000-0005-0000-0000-0000E7540000}"/>
    <cellStyle name="Normal 31 5 3 4" xfId="21823" xr:uid="{00000000-0005-0000-0000-0000E8540000}"/>
    <cellStyle name="Normal 31 5 3 4 2" xfId="21824" xr:uid="{00000000-0005-0000-0000-0000E9540000}"/>
    <cellStyle name="Normal 31 5 3 5" xfId="21825" xr:uid="{00000000-0005-0000-0000-0000EA540000}"/>
    <cellStyle name="Normal 31 5 3 6" xfId="21826" xr:uid="{00000000-0005-0000-0000-0000EB540000}"/>
    <cellStyle name="Normal 31 5 4" xfId="21827" xr:uid="{00000000-0005-0000-0000-0000EC540000}"/>
    <cellStyle name="Normal 31 5 4 2" xfId="21828" xr:uid="{00000000-0005-0000-0000-0000ED540000}"/>
    <cellStyle name="Normal 31 5 4 2 2" xfId="21829" xr:uid="{00000000-0005-0000-0000-0000EE540000}"/>
    <cellStyle name="Normal 31 5 4 2 2 2" xfId="21830" xr:uid="{00000000-0005-0000-0000-0000EF540000}"/>
    <cellStyle name="Normal 31 5 4 2 3" xfId="21831" xr:uid="{00000000-0005-0000-0000-0000F0540000}"/>
    <cellStyle name="Normal 31 5 4 3" xfId="21832" xr:uid="{00000000-0005-0000-0000-0000F1540000}"/>
    <cellStyle name="Normal 31 5 4 3 2" xfId="21833" xr:uid="{00000000-0005-0000-0000-0000F2540000}"/>
    <cellStyle name="Normal 31 5 4 4" xfId="21834" xr:uid="{00000000-0005-0000-0000-0000F3540000}"/>
    <cellStyle name="Normal 31 5 5" xfId="21835" xr:uid="{00000000-0005-0000-0000-0000F4540000}"/>
    <cellStyle name="Normal 31 5 5 2" xfId="21836" xr:uid="{00000000-0005-0000-0000-0000F5540000}"/>
    <cellStyle name="Normal 31 5 5 2 2" xfId="21837" xr:uid="{00000000-0005-0000-0000-0000F6540000}"/>
    <cellStyle name="Normal 31 5 5 3" xfId="21838" xr:uid="{00000000-0005-0000-0000-0000F7540000}"/>
    <cellStyle name="Normal 31 5 6" xfId="21839" xr:uid="{00000000-0005-0000-0000-0000F8540000}"/>
    <cellStyle name="Normal 31 5 6 2" xfId="21840" xr:uid="{00000000-0005-0000-0000-0000F9540000}"/>
    <cellStyle name="Normal 31 5 7" xfId="21841" xr:uid="{00000000-0005-0000-0000-0000FA540000}"/>
    <cellStyle name="Normal 31 5 8" xfId="21842" xr:uid="{00000000-0005-0000-0000-0000FB540000}"/>
    <cellStyle name="Normal 31 6" xfId="21843" xr:uid="{00000000-0005-0000-0000-0000FC540000}"/>
    <cellStyle name="Normal 31 6 2" xfId="21844" xr:uid="{00000000-0005-0000-0000-0000FD540000}"/>
    <cellStyle name="Normal 31 6 2 2" xfId="21845" xr:uid="{00000000-0005-0000-0000-0000FE540000}"/>
    <cellStyle name="Normal 31 6 2 2 2" xfId="21846" xr:uid="{00000000-0005-0000-0000-0000FF540000}"/>
    <cellStyle name="Normal 31 6 2 2 2 2" xfId="21847" xr:uid="{00000000-0005-0000-0000-000000550000}"/>
    <cellStyle name="Normal 31 6 2 2 2 2 2" xfId="21848" xr:uid="{00000000-0005-0000-0000-000001550000}"/>
    <cellStyle name="Normal 31 6 2 2 2 3" xfId="21849" xr:uid="{00000000-0005-0000-0000-000002550000}"/>
    <cellStyle name="Normal 31 6 2 2 3" xfId="21850" xr:uid="{00000000-0005-0000-0000-000003550000}"/>
    <cellStyle name="Normal 31 6 2 2 3 2" xfId="21851" xr:uid="{00000000-0005-0000-0000-000004550000}"/>
    <cellStyle name="Normal 31 6 2 2 4" xfId="21852" xr:uid="{00000000-0005-0000-0000-000005550000}"/>
    <cellStyle name="Normal 31 6 2 3" xfId="21853" xr:uid="{00000000-0005-0000-0000-000006550000}"/>
    <cellStyle name="Normal 31 6 2 3 2" xfId="21854" xr:uid="{00000000-0005-0000-0000-000007550000}"/>
    <cellStyle name="Normal 31 6 2 3 2 2" xfId="21855" xr:uid="{00000000-0005-0000-0000-000008550000}"/>
    <cellStyle name="Normal 31 6 2 3 3" xfId="21856" xr:uid="{00000000-0005-0000-0000-000009550000}"/>
    <cellStyle name="Normal 31 6 2 4" xfId="21857" xr:uid="{00000000-0005-0000-0000-00000A550000}"/>
    <cellStyle name="Normal 31 6 2 4 2" xfId="21858" xr:uid="{00000000-0005-0000-0000-00000B550000}"/>
    <cellStyle name="Normal 31 6 2 5" xfId="21859" xr:uid="{00000000-0005-0000-0000-00000C550000}"/>
    <cellStyle name="Normal 31 6 2 6" xfId="21860" xr:uid="{00000000-0005-0000-0000-00000D550000}"/>
    <cellStyle name="Normal 31 6 3" xfId="21861" xr:uid="{00000000-0005-0000-0000-00000E550000}"/>
    <cellStyle name="Normal 31 6 3 2" xfId="21862" xr:uid="{00000000-0005-0000-0000-00000F550000}"/>
    <cellStyle name="Normal 31 6 3 2 2" xfId="21863" xr:uid="{00000000-0005-0000-0000-000010550000}"/>
    <cellStyle name="Normal 31 6 3 2 2 2" xfId="21864" xr:uid="{00000000-0005-0000-0000-000011550000}"/>
    <cellStyle name="Normal 31 6 3 2 3" xfId="21865" xr:uid="{00000000-0005-0000-0000-000012550000}"/>
    <cellStyle name="Normal 31 6 3 3" xfId="21866" xr:uid="{00000000-0005-0000-0000-000013550000}"/>
    <cellStyle name="Normal 31 6 3 3 2" xfId="21867" xr:uid="{00000000-0005-0000-0000-000014550000}"/>
    <cellStyle name="Normal 31 6 3 4" xfId="21868" xr:uid="{00000000-0005-0000-0000-000015550000}"/>
    <cellStyle name="Normal 31 6 4" xfId="21869" xr:uid="{00000000-0005-0000-0000-000016550000}"/>
    <cellStyle name="Normal 31 6 4 2" xfId="21870" xr:uid="{00000000-0005-0000-0000-000017550000}"/>
    <cellStyle name="Normal 31 6 4 2 2" xfId="21871" xr:uid="{00000000-0005-0000-0000-000018550000}"/>
    <cellStyle name="Normal 31 6 4 3" xfId="21872" xr:uid="{00000000-0005-0000-0000-000019550000}"/>
    <cellStyle name="Normal 31 6 5" xfId="21873" xr:uid="{00000000-0005-0000-0000-00001A550000}"/>
    <cellStyle name="Normal 31 6 5 2" xfId="21874" xr:uid="{00000000-0005-0000-0000-00001B550000}"/>
    <cellStyle name="Normal 31 6 6" xfId="21875" xr:uid="{00000000-0005-0000-0000-00001C550000}"/>
    <cellStyle name="Normal 31 6 7" xfId="21876" xr:uid="{00000000-0005-0000-0000-00001D550000}"/>
    <cellStyle name="Normal 31 7" xfId="21877" xr:uid="{00000000-0005-0000-0000-00001E550000}"/>
    <cellStyle name="Normal 31 7 2" xfId="21878" xr:uid="{00000000-0005-0000-0000-00001F550000}"/>
    <cellStyle name="Normal 31 7 2 2" xfId="21879" xr:uid="{00000000-0005-0000-0000-000020550000}"/>
    <cellStyle name="Normal 31 7 2 2 2" xfId="21880" xr:uid="{00000000-0005-0000-0000-000021550000}"/>
    <cellStyle name="Normal 31 7 2 2 2 2" xfId="21881" xr:uid="{00000000-0005-0000-0000-000022550000}"/>
    <cellStyle name="Normal 31 7 2 2 3" xfId="21882" xr:uid="{00000000-0005-0000-0000-000023550000}"/>
    <cellStyle name="Normal 31 7 2 3" xfId="21883" xr:uid="{00000000-0005-0000-0000-000024550000}"/>
    <cellStyle name="Normal 31 7 2 3 2" xfId="21884" xr:uid="{00000000-0005-0000-0000-000025550000}"/>
    <cellStyle name="Normal 31 7 2 4" xfId="21885" xr:uid="{00000000-0005-0000-0000-000026550000}"/>
    <cellStyle name="Normal 31 7 3" xfId="21886" xr:uid="{00000000-0005-0000-0000-000027550000}"/>
    <cellStyle name="Normal 31 7 3 2" xfId="21887" xr:uid="{00000000-0005-0000-0000-000028550000}"/>
    <cellStyle name="Normal 31 7 3 2 2" xfId="21888" xr:uid="{00000000-0005-0000-0000-000029550000}"/>
    <cellStyle name="Normal 31 7 3 3" xfId="21889" xr:uid="{00000000-0005-0000-0000-00002A550000}"/>
    <cellStyle name="Normal 31 7 4" xfId="21890" xr:uid="{00000000-0005-0000-0000-00002B550000}"/>
    <cellStyle name="Normal 31 7 4 2" xfId="21891" xr:uid="{00000000-0005-0000-0000-00002C550000}"/>
    <cellStyle name="Normal 31 7 5" xfId="21892" xr:uid="{00000000-0005-0000-0000-00002D550000}"/>
    <cellStyle name="Normal 31 7 6" xfId="21893" xr:uid="{00000000-0005-0000-0000-00002E550000}"/>
    <cellStyle name="Normal 31 8" xfId="21894" xr:uid="{00000000-0005-0000-0000-00002F550000}"/>
    <cellStyle name="Normal 31 8 2" xfId="21895" xr:uid="{00000000-0005-0000-0000-000030550000}"/>
    <cellStyle name="Normal 31 8 2 2" xfId="21896" xr:uid="{00000000-0005-0000-0000-000031550000}"/>
    <cellStyle name="Normal 31 8 2 2 2" xfId="21897" xr:uid="{00000000-0005-0000-0000-000032550000}"/>
    <cellStyle name="Normal 31 8 2 3" xfId="21898" xr:uid="{00000000-0005-0000-0000-000033550000}"/>
    <cellStyle name="Normal 31 8 3" xfId="21899" xr:uid="{00000000-0005-0000-0000-000034550000}"/>
    <cellStyle name="Normal 31 8 3 2" xfId="21900" xr:uid="{00000000-0005-0000-0000-000035550000}"/>
    <cellStyle name="Normal 31 8 4" xfId="21901" xr:uid="{00000000-0005-0000-0000-000036550000}"/>
    <cellStyle name="Normal 31 9" xfId="21902" xr:uid="{00000000-0005-0000-0000-000037550000}"/>
    <cellStyle name="Normal 31 9 2" xfId="21903" xr:uid="{00000000-0005-0000-0000-000038550000}"/>
    <cellStyle name="Normal 31 9 2 2" xfId="21904" xr:uid="{00000000-0005-0000-0000-000039550000}"/>
    <cellStyle name="Normal 31 9 3" xfId="21905" xr:uid="{00000000-0005-0000-0000-00003A550000}"/>
    <cellStyle name="Normal 310" xfId="21906" xr:uid="{00000000-0005-0000-0000-00003B550000}"/>
    <cellStyle name="Normal 311" xfId="21907" xr:uid="{00000000-0005-0000-0000-00003C550000}"/>
    <cellStyle name="Normal 312" xfId="21908" xr:uid="{00000000-0005-0000-0000-00003D550000}"/>
    <cellStyle name="Normal 313" xfId="21909" xr:uid="{00000000-0005-0000-0000-00003E550000}"/>
    <cellStyle name="Normal 314" xfId="21910" xr:uid="{00000000-0005-0000-0000-00003F550000}"/>
    <cellStyle name="Normal 315" xfId="21911" xr:uid="{00000000-0005-0000-0000-000040550000}"/>
    <cellStyle name="Normal 316" xfId="21912" xr:uid="{00000000-0005-0000-0000-000041550000}"/>
    <cellStyle name="Normal 317" xfId="21913" xr:uid="{00000000-0005-0000-0000-000042550000}"/>
    <cellStyle name="Normal 318" xfId="21914" xr:uid="{00000000-0005-0000-0000-000043550000}"/>
    <cellStyle name="Normal 319" xfId="21915" xr:uid="{00000000-0005-0000-0000-000044550000}"/>
    <cellStyle name="Normal 32" xfId="21916" xr:uid="{00000000-0005-0000-0000-000045550000}"/>
    <cellStyle name="Normal 32 10" xfId="21917" xr:uid="{00000000-0005-0000-0000-000046550000}"/>
    <cellStyle name="Normal 32 11" xfId="21918" xr:uid="{00000000-0005-0000-0000-000047550000}"/>
    <cellStyle name="Normal 32 12" xfId="21919" xr:uid="{00000000-0005-0000-0000-000048550000}"/>
    <cellStyle name="Normal 32 2" xfId="21920" xr:uid="{00000000-0005-0000-0000-000049550000}"/>
    <cellStyle name="Normal 32 2 2" xfId="21921" xr:uid="{00000000-0005-0000-0000-00004A550000}"/>
    <cellStyle name="Normal 32 2 3" xfId="21922" xr:uid="{00000000-0005-0000-0000-00004B550000}"/>
    <cellStyle name="Normal 32 2 4" xfId="21923" xr:uid="{00000000-0005-0000-0000-00004C550000}"/>
    <cellStyle name="Normal 32 3" xfId="21924" xr:uid="{00000000-0005-0000-0000-00004D550000}"/>
    <cellStyle name="Normal 32 3 2" xfId="21925" xr:uid="{00000000-0005-0000-0000-00004E550000}"/>
    <cellStyle name="Normal 32 3 2 2" xfId="21926" xr:uid="{00000000-0005-0000-0000-00004F550000}"/>
    <cellStyle name="Normal 32 3 2 2 2" xfId="21927" xr:uid="{00000000-0005-0000-0000-000050550000}"/>
    <cellStyle name="Normal 32 3 2 2 2 2" xfId="21928" xr:uid="{00000000-0005-0000-0000-000051550000}"/>
    <cellStyle name="Normal 32 3 2 2 2 2 2" xfId="21929" xr:uid="{00000000-0005-0000-0000-000052550000}"/>
    <cellStyle name="Normal 32 3 2 2 2 2 2 2" xfId="21930" xr:uid="{00000000-0005-0000-0000-000053550000}"/>
    <cellStyle name="Normal 32 3 2 2 2 2 2 2 2" xfId="21931" xr:uid="{00000000-0005-0000-0000-000054550000}"/>
    <cellStyle name="Normal 32 3 2 2 2 2 2 3" xfId="21932" xr:uid="{00000000-0005-0000-0000-000055550000}"/>
    <cellStyle name="Normal 32 3 2 2 2 2 3" xfId="21933" xr:uid="{00000000-0005-0000-0000-000056550000}"/>
    <cellStyle name="Normal 32 3 2 2 2 2 3 2" xfId="21934" xr:uid="{00000000-0005-0000-0000-000057550000}"/>
    <cellStyle name="Normal 32 3 2 2 2 2 4" xfId="21935" xr:uid="{00000000-0005-0000-0000-000058550000}"/>
    <cellStyle name="Normal 32 3 2 2 2 3" xfId="21936" xr:uid="{00000000-0005-0000-0000-000059550000}"/>
    <cellStyle name="Normal 32 3 2 2 2 3 2" xfId="21937" xr:uid="{00000000-0005-0000-0000-00005A550000}"/>
    <cellStyle name="Normal 32 3 2 2 2 3 2 2" xfId="21938" xr:uid="{00000000-0005-0000-0000-00005B550000}"/>
    <cellStyle name="Normal 32 3 2 2 2 3 3" xfId="21939" xr:uid="{00000000-0005-0000-0000-00005C550000}"/>
    <cellStyle name="Normal 32 3 2 2 2 4" xfId="21940" xr:uid="{00000000-0005-0000-0000-00005D550000}"/>
    <cellStyle name="Normal 32 3 2 2 2 4 2" xfId="21941" xr:uid="{00000000-0005-0000-0000-00005E550000}"/>
    <cellStyle name="Normal 32 3 2 2 2 5" xfId="21942" xr:uid="{00000000-0005-0000-0000-00005F550000}"/>
    <cellStyle name="Normal 32 3 2 2 2 6" xfId="21943" xr:uid="{00000000-0005-0000-0000-000060550000}"/>
    <cellStyle name="Normal 32 3 2 2 3" xfId="21944" xr:uid="{00000000-0005-0000-0000-000061550000}"/>
    <cellStyle name="Normal 32 3 2 2 3 2" xfId="21945" xr:uid="{00000000-0005-0000-0000-000062550000}"/>
    <cellStyle name="Normal 32 3 2 2 3 2 2" xfId="21946" xr:uid="{00000000-0005-0000-0000-000063550000}"/>
    <cellStyle name="Normal 32 3 2 2 3 2 2 2" xfId="21947" xr:uid="{00000000-0005-0000-0000-000064550000}"/>
    <cellStyle name="Normal 32 3 2 2 3 2 3" xfId="21948" xr:uid="{00000000-0005-0000-0000-000065550000}"/>
    <cellStyle name="Normal 32 3 2 2 3 3" xfId="21949" xr:uid="{00000000-0005-0000-0000-000066550000}"/>
    <cellStyle name="Normal 32 3 2 2 3 3 2" xfId="21950" xr:uid="{00000000-0005-0000-0000-000067550000}"/>
    <cellStyle name="Normal 32 3 2 2 3 4" xfId="21951" xr:uid="{00000000-0005-0000-0000-000068550000}"/>
    <cellStyle name="Normal 32 3 2 2 4" xfId="21952" xr:uid="{00000000-0005-0000-0000-000069550000}"/>
    <cellStyle name="Normal 32 3 2 2 4 2" xfId="21953" xr:uid="{00000000-0005-0000-0000-00006A550000}"/>
    <cellStyle name="Normal 32 3 2 2 4 2 2" xfId="21954" xr:uid="{00000000-0005-0000-0000-00006B550000}"/>
    <cellStyle name="Normal 32 3 2 2 4 3" xfId="21955" xr:uid="{00000000-0005-0000-0000-00006C550000}"/>
    <cellStyle name="Normal 32 3 2 2 5" xfId="21956" xr:uid="{00000000-0005-0000-0000-00006D550000}"/>
    <cellStyle name="Normal 32 3 2 2 5 2" xfId="21957" xr:uid="{00000000-0005-0000-0000-00006E550000}"/>
    <cellStyle name="Normal 32 3 2 2 6" xfId="21958" xr:uid="{00000000-0005-0000-0000-00006F550000}"/>
    <cellStyle name="Normal 32 3 2 2 7" xfId="21959" xr:uid="{00000000-0005-0000-0000-000070550000}"/>
    <cellStyle name="Normal 32 3 2 3" xfId="21960" xr:uid="{00000000-0005-0000-0000-000071550000}"/>
    <cellStyle name="Normal 32 3 2 3 2" xfId="21961" xr:uid="{00000000-0005-0000-0000-000072550000}"/>
    <cellStyle name="Normal 32 3 2 3 2 2" xfId="21962" xr:uid="{00000000-0005-0000-0000-000073550000}"/>
    <cellStyle name="Normal 32 3 2 3 2 2 2" xfId="21963" xr:uid="{00000000-0005-0000-0000-000074550000}"/>
    <cellStyle name="Normal 32 3 2 3 2 2 2 2" xfId="21964" xr:uid="{00000000-0005-0000-0000-000075550000}"/>
    <cellStyle name="Normal 32 3 2 3 2 2 3" xfId="21965" xr:uid="{00000000-0005-0000-0000-000076550000}"/>
    <cellStyle name="Normal 32 3 2 3 2 3" xfId="21966" xr:uid="{00000000-0005-0000-0000-000077550000}"/>
    <cellStyle name="Normal 32 3 2 3 2 3 2" xfId="21967" xr:uid="{00000000-0005-0000-0000-000078550000}"/>
    <cellStyle name="Normal 32 3 2 3 2 4" xfId="21968" xr:uid="{00000000-0005-0000-0000-000079550000}"/>
    <cellStyle name="Normal 32 3 2 3 3" xfId="21969" xr:uid="{00000000-0005-0000-0000-00007A550000}"/>
    <cellStyle name="Normal 32 3 2 3 3 2" xfId="21970" xr:uid="{00000000-0005-0000-0000-00007B550000}"/>
    <cellStyle name="Normal 32 3 2 3 3 2 2" xfId="21971" xr:uid="{00000000-0005-0000-0000-00007C550000}"/>
    <cellStyle name="Normal 32 3 2 3 3 3" xfId="21972" xr:uid="{00000000-0005-0000-0000-00007D550000}"/>
    <cellStyle name="Normal 32 3 2 3 4" xfId="21973" xr:uid="{00000000-0005-0000-0000-00007E550000}"/>
    <cellStyle name="Normal 32 3 2 3 4 2" xfId="21974" xr:uid="{00000000-0005-0000-0000-00007F550000}"/>
    <cellStyle name="Normal 32 3 2 3 5" xfId="21975" xr:uid="{00000000-0005-0000-0000-000080550000}"/>
    <cellStyle name="Normal 32 3 2 3 6" xfId="21976" xr:uid="{00000000-0005-0000-0000-000081550000}"/>
    <cellStyle name="Normal 32 3 2 4" xfId="21977" xr:uid="{00000000-0005-0000-0000-000082550000}"/>
    <cellStyle name="Normal 32 3 2 4 2" xfId="21978" xr:uid="{00000000-0005-0000-0000-000083550000}"/>
    <cellStyle name="Normal 32 3 2 4 2 2" xfId="21979" xr:uid="{00000000-0005-0000-0000-000084550000}"/>
    <cellStyle name="Normal 32 3 2 4 2 2 2" xfId="21980" xr:uid="{00000000-0005-0000-0000-000085550000}"/>
    <cellStyle name="Normal 32 3 2 4 2 3" xfId="21981" xr:uid="{00000000-0005-0000-0000-000086550000}"/>
    <cellStyle name="Normal 32 3 2 4 3" xfId="21982" xr:uid="{00000000-0005-0000-0000-000087550000}"/>
    <cellStyle name="Normal 32 3 2 4 3 2" xfId="21983" xr:uid="{00000000-0005-0000-0000-000088550000}"/>
    <cellStyle name="Normal 32 3 2 4 4" xfId="21984" xr:uid="{00000000-0005-0000-0000-000089550000}"/>
    <cellStyle name="Normal 32 3 2 5" xfId="21985" xr:uid="{00000000-0005-0000-0000-00008A550000}"/>
    <cellStyle name="Normal 32 3 2 5 2" xfId="21986" xr:uid="{00000000-0005-0000-0000-00008B550000}"/>
    <cellStyle name="Normal 32 3 2 5 2 2" xfId="21987" xr:uid="{00000000-0005-0000-0000-00008C550000}"/>
    <cellStyle name="Normal 32 3 2 5 3" xfId="21988" xr:uid="{00000000-0005-0000-0000-00008D550000}"/>
    <cellStyle name="Normal 32 3 2 6" xfId="21989" xr:uid="{00000000-0005-0000-0000-00008E550000}"/>
    <cellStyle name="Normal 32 3 2 6 2" xfId="21990" xr:uid="{00000000-0005-0000-0000-00008F550000}"/>
    <cellStyle name="Normal 32 3 2 7" xfId="21991" xr:uid="{00000000-0005-0000-0000-000090550000}"/>
    <cellStyle name="Normal 32 3 2 8" xfId="21992" xr:uid="{00000000-0005-0000-0000-000091550000}"/>
    <cellStyle name="Normal 32 3 3" xfId="21993" xr:uid="{00000000-0005-0000-0000-000092550000}"/>
    <cellStyle name="Normal 32 3 3 2" xfId="21994" xr:uid="{00000000-0005-0000-0000-000093550000}"/>
    <cellStyle name="Normal 32 3 3 2 2" xfId="21995" xr:uid="{00000000-0005-0000-0000-000094550000}"/>
    <cellStyle name="Normal 32 3 3 2 2 2" xfId="21996" xr:uid="{00000000-0005-0000-0000-000095550000}"/>
    <cellStyle name="Normal 32 3 3 2 2 2 2" xfId="21997" xr:uid="{00000000-0005-0000-0000-000096550000}"/>
    <cellStyle name="Normal 32 3 3 2 2 2 2 2" xfId="21998" xr:uid="{00000000-0005-0000-0000-000097550000}"/>
    <cellStyle name="Normal 32 3 3 2 2 2 3" xfId="21999" xr:uid="{00000000-0005-0000-0000-000098550000}"/>
    <cellStyle name="Normal 32 3 3 2 2 3" xfId="22000" xr:uid="{00000000-0005-0000-0000-000099550000}"/>
    <cellStyle name="Normal 32 3 3 2 2 3 2" xfId="22001" xr:uid="{00000000-0005-0000-0000-00009A550000}"/>
    <cellStyle name="Normal 32 3 3 2 2 4" xfId="22002" xr:uid="{00000000-0005-0000-0000-00009B550000}"/>
    <cellStyle name="Normal 32 3 3 2 3" xfId="22003" xr:uid="{00000000-0005-0000-0000-00009C550000}"/>
    <cellStyle name="Normal 32 3 3 2 3 2" xfId="22004" xr:uid="{00000000-0005-0000-0000-00009D550000}"/>
    <cellStyle name="Normal 32 3 3 2 3 2 2" xfId="22005" xr:uid="{00000000-0005-0000-0000-00009E550000}"/>
    <cellStyle name="Normal 32 3 3 2 3 3" xfId="22006" xr:uid="{00000000-0005-0000-0000-00009F550000}"/>
    <cellStyle name="Normal 32 3 3 2 4" xfId="22007" xr:uid="{00000000-0005-0000-0000-0000A0550000}"/>
    <cellStyle name="Normal 32 3 3 2 4 2" xfId="22008" xr:uid="{00000000-0005-0000-0000-0000A1550000}"/>
    <cellStyle name="Normal 32 3 3 2 5" xfId="22009" xr:uid="{00000000-0005-0000-0000-0000A2550000}"/>
    <cellStyle name="Normal 32 3 3 2 6" xfId="22010" xr:uid="{00000000-0005-0000-0000-0000A3550000}"/>
    <cellStyle name="Normal 32 3 3 3" xfId="22011" xr:uid="{00000000-0005-0000-0000-0000A4550000}"/>
    <cellStyle name="Normal 32 3 3 3 2" xfId="22012" xr:uid="{00000000-0005-0000-0000-0000A5550000}"/>
    <cellStyle name="Normal 32 3 3 3 2 2" xfId="22013" xr:uid="{00000000-0005-0000-0000-0000A6550000}"/>
    <cellStyle name="Normal 32 3 3 3 2 2 2" xfId="22014" xr:uid="{00000000-0005-0000-0000-0000A7550000}"/>
    <cellStyle name="Normal 32 3 3 3 2 3" xfId="22015" xr:uid="{00000000-0005-0000-0000-0000A8550000}"/>
    <cellStyle name="Normal 32 3 3 3 3" xfId="22016" xr:uid="{00000000-0005-0000-0000-0000A9550000}"/>
    <cellStyle name="Normal 32 3 3 3 3 2" xfId="22017" xr:uid="{00000000-0005-0000-0000-0000AA550000}"/>
    <cellStyle name="Normal 32 3 3 3 4" xfId="22018" xr:uid="{00000000-0005-0000-0000-0000AB550000}"/>
    <cellStyle name="Normal 32 3 3 4" xfId="22019" xr:uid="{00000000-0005-0000-0000-0000AC550000}"/>
    <cellStyle name="Normal 32 3 3 4 2" xfId="22020" xr:uid="{00000000-0005-0000-0000-0000AD550000}"/>
    <cellStyle name="Normal 32 3 3 4 2 2" xfId="22021" xr:uid="{00000000-0005-0000-0000-0000AE550000}"/>
    <cellStyle name="Normal 32 3 3 4 3" xfId="22022" xr:uid="{00000000-0005-0000-0000-0000AF550000}"/>
    <cellStyle name="Normal 32 3 3 5" xfId="22023" xr:uid="{00000000-0005-0000-0000-0000B0550000}"/>
    <cellStyle name="Normal 32 3 3 5 2" xfId="22024" xr:uid="{00000000-0005-0000-0000-0000B1550000}"/>
    <cellStyle name="Normal 32 3 3 6" xfId="22025" xr:uid="{00000000-0005-0000-0000-0000B2550000}"/>
    <cellStyle name="Normal 32 3 3 7" xfId="22026" xr:uid="{00000000-0005-0000-0000-0000B3550000}"/>
    <cellStyle name="Normal 32 3 4" xfId="22027" xr:uid="{00000000-0005-0000-0000-0000B4550000}"/>
    <cellStyle name="Normal 32 3 4 2" xfId="22028" xr:uid="{00000000-0005-0000-0000-0000B5550000}"/>
    <cellStyle name="Normal 32 3 4 2 2" xfId="22029" xr:uid="{00000000-0005-0000-0000-0000B6550000}"/>
    <cellStyle name="Normal 32 3 4 2 2 2" xfId="22030" xr:uid="{00000000-0005-0000-0000-0000B7550000}"/>
    <cellStyle name="Normal 32 3 4 2 2 2 2" xfId="22031" xr:uid="{00000000-0005-0000-0000-0000B8550000}"/>
    <cellStyle name="Normal 32 3 4 2 2 3" xfId="22032" xr:uid="{00000000-0005-0000-0000-0000B9550000}"/>
    <cellStyle name="Normal 32 3 4 2 3" xfId="22033" xr:uid="{00000000-0005-0000-0000-0000BA550000}"/>
    <cellStyle name="Normal 32 3 4 2 3 2" xfId="22034" xr:uid="{00000000-0005-0000-0000-0000BB550000}"/>
    <cellStyle name="Normal 32 3 4 2 4" xfId="22035" xr:uid="{00000000-0005-0000-0000-0000BC550000}"/>
    <cellStyle name="Normal 32 3 4 3" xfId="22036" xr:uid="{00000000-0005-0000-0000-0000BD550000}"/>
    <cellStyle name="Normal 32 3 4 3 2" xfId="22037" xr:uid="{00000000-0005-0000-0000-0000BE550000}"/>
    <cellStyle name="Normal 32 3 4 3 2 2" xfId="22038" xr:uid="{00000000-0005-0000-0000-0000BF550000}"/>
    <cellStyle name="Normal 32 3 4 3 3" xfId="22039" xr:uid="{00000000-0005-0000-0000-0000C0550000}"/>
    <cellStyle name="Normal 32 3 4 4" xfId="22040" xr:uid="{00000000-0005-0000-0000-0000C1550000}"/>
    <cellStyle name="Normal 32 3 4 4 2" xfId="22041" xr:uid="{00000000-0005-0000-0000-0000C2550000}"/>
    <cellStyle name="Normal 32 3 4 5" xfId="22042" xr:uid="{00000000-0005-0000-0000-0000C3550000}"/>
    <cellStyle name="Normal 32 3 4 6" xfId="22043" xr:uid="{00000000-0005-0000-0000-0000C4550000}"/>
    <cellStyle name="Normal 32 3 5" xfId="22044" xr:uid="{00000000-0005-0000-0000-0000C5550000}"/>
    <cellStyle name="Normal 32 3 5 2" xfId="22045" xr:uid="{00000000-0005-0000-0000-0000C6550000}"/>
    <cellStyle name="Normal 32 3 5 2 2" xfId="22046" xr:uid="{00000000-0005-0000-0000-0000C7550000}"/>
    <cellStyle name="Normal 32 3 5 2 2 2" xfId="22047" xr:uid="{00000000-0005-0000-0000-0000C8550000}"/>
    <cellStyle name="Normal 32 3 5 2 3" xfId="22048" xr:uid="{00000000-0005-0000-0000-0000C9550000}"/>
    <cellStyle name="Normal 32 3 5 3" xfId="22049" xr:uid="{00000000-0005-0000-0000-0000CA550000}"/>
    <cellStyle name="Normal 32 3 5 3 2" xfId="22050" xr:uid="{00000000-0005-0000-0000-0000CB550000}"/>
    <cellStyle name="Normal 32 3 5 4" xfId="22051" xr:uid="{00000000-0005-0000-0000-0000CC550000}"/>
    <cellStyle name="Normal 32 3 6" xfId="22052" xr:uid="{00000000-0005-0000-0000-0000CD550000}"/>
    <cellStyle name="Normal 32 3 6 2" xfId="22053" xr:uid="{00000000-0005-0000-0000-0000CE550000}"/>
    <cellStyle name="Normal 32 3 6 2 2" xfId="22054" xr:uid="{00000000-0005-0000-0000-0000CF550000}"/>
    <cellStyle name="Normal 32 3 6 3" xfId="22055" xr:uid="{00000000-0005-0000-0000-0000D0550000}"/>
    <cellStyle name="Normal 32 3 7" xfId="22056" xr:uid="{00000000-0005-0000-0000-0000D1550000}"/>
    <cellStyle name="Normal 32 3 7 2" xfId="22057" xr:uid="{00000000-0005-0000-0000-0000D2550000}"/>
    <cellStyle name="Normal 32 3 8" xfId="22058" xr:uid="{00000000-0005-0000-0000-0000D3550000}"/>
    <cellStyle name="Normal 32 3 9" xfId="22059" xr:uid="{00000000-0005-0000-0000-0000D4550000}"/>
    <cellStyle name="Normal 32 4" xfId="22060" xr:uid="{00000000-0005-0000-0000-0000D5550000}"/>
    <cellStyle name="Normal 32 4 2" xfId="22061" xr:uid="{00000000-0005-0000-0000-0000D6550000}"/>
    <cellStyle name="Normal 32 4 2 2" xfId="22062" xr:uid="{00000000-0005-0000-0000-0000D7550000}"/>
    <cellStyle name="Normal 32 4 2 2 2" xfId="22063" xr:uid="{00000000-0005-0000-0000-0000D8550000}"/>
    <cellStyle name="Normal 32 4 2 2 2 2" xfId="22064" xr:uid="{00000000-0005-0000-0000-0000D9550000}"/>
    <cellStyle name="Normal 32 4 2 2 2 2 2" xfId="22065" xr:uid="{00000000-0005-0000-0000-0000DA550000}"/>
    <cellStyle name="Normal 32 4 2 2 2 2 2 2" xfId="22066" xr:uid="{00000000-0005-0000-0000-0000DB550000}"/>
    <cellStyle name="Normal 32 4 2 2 2 2 3" xfId="22067" xr:uid="{00000000-0005-0000-0000-0000DC550000}"/>
    <cellStyle name="Normal 32 4 2 2 2 3" xfId="22068" xr:uid="{00000000-0005-0000-0000-0000DD550000}"/>
    <cellStyle name="Normal 32 4 2 2 2 3 2" xfId="22069" xr:uid="{00000000-0005-0000-0000-0000DE550000}"/>
    <cellStyle name="Normal 32 4 2 2 2 4" xfId="22070" xr:uid="{00000000-0005-0000-0000-0000DF550000}"/>
    <cellStyle name="Normal 32 4 2 2 3" xfId="22071" xr:uid="{00000000-0005-0000-0000-0000E0550000}"/>
    <cellStyle name="Normal 32 4 2 2 3 2" xfId="22072" xr:uid="{00000000-0005-0000-0000-0000E1550000}"/>
    <cellStyle name="Normal 32 4 2 2 3 2 2" xfId="22073" xr:uid="{00000000-0005-0000-0000-0000E2550000}"/>
    <cellStyle name="Normal 32 4 2 2 3 3" xfId="22074" xr:uid="{00000000-0005-0000-0000-0000E3550000}"/>
    <cellStyle name="Normal 32 4 2 2 4" xfId="22075" xr:uid="{00000000-0005-0000-0000-0000E4550000}"/>
    <cellStyle name="Normal 32 4 2 2 4 2" xfId="22076" xr:uid="{00000000-0005-0000-0000-0000E5550000}"/>
    <cellStyle name="Normal 32 4 2 2 5" xfId="22077" xr:uid="{00000000-0005-0000-0000-0000E6550000}"/>
    <cellStyle name="Normal 32 4 2 2 6" xfId="22078" xr:uid="{00000000-0005-0000-0000-0000E7550000}"/>
    <cellStyle name="Normal 32 4 2 3" xfId="22079" xr:uid="{00000000-0005-0000-0000-0000E8550000}"/>
    <cellStyle name="Normal 32 4 2 3 2" xfId="22080" xr:uid="{00000000-0005-0000-0000-0000E9550000}"/>
    <cellStyle name="Normal 32 4 2 3 2 2" xfId="22081" xr:uid="{00000000-0005-0000-0000-0000EA550000}"/>
    <cellStyle name="Normal 32 4 2 3 2 2 2" xfId="22082" xr:uid="{00000000-0005-0000-0000-0000EB550000}"/>
    <cellStyle name="Normal 32 4 2 3 2 3" xfId="22083" xr:uid="{00000000-0005-0000-0000-0000EC550000}"/>
    <cellStyle name="Normal 32 4 2 3 3" xfId="22084" xr:uid="{00000000-0005-0000-0000-0000ED550000}"/>
    <cellStyle name="Normal 32 4 2 3 3 2" xfId="22085" xr:uid="{00000000-0005-0000-0000-0000EE550000}"/>
    <cellStyle name="Normal 32 4 2 3 4" xfId="22086" xr:uid="{00000000-0005-0000-0000-0000EF550000}"/>
    <cellStyle name="Normal 32 4 2 4" xfId="22087" xr:uid="{00000000-0005-0000-0000-0000F0550000}"/>
    <cellStyle name="Normal 32 4 2 4 2" xfId="22088" xr:uid="{00000000-0005-0000-0000-0000F1550000}"/>
    <cellStyle name="Normal 32 4 2 4 2 2" xfId="22089" xr:uid="{00000000-0005-0000-0000-0000F2550000}"/>
    <cellStyle name="Normal 32 4 2 4 3" xfId="22090" xr:uid="{00000000-0005-0000-0000-0000F3550000}"/>
    <cellStyle name="Normal 32 4 2 5" xfId="22091" xr:uid="{00000000-0005-0000-0000-0000F4550000}"/>
    <cellStyle name="Normal 32 4 2 5 2" xfId="22092" xr:uid="{00000000-0005-0000-0000-0000F5550000}"/>
    <cellStyle name="Normal 32 4 2 6" xfId="22093" xr:uid="{00000000-0005-0000-0000-0000F6550000}"/>
    <cellStyle name="Normal 32 4 2 7" xfId="22094" xr:uid="{00000000-0005-0000-0000-0000F7550000}"/>
    <cellStyle name="Normal 32 4 3" xfId="22095" xr:uid="{00000000-0005-0000-0000-0000F8550000}"/>
    <cellStyle name="Normal 32 4 3 2" xfId="22096" xr:uid="{00000000-0005-0000-0000-0000F9550000}"/>
    <cellStyle name="Normal 32 4 3 2 2" xfId="22097" xr:uid="{00000000-0005-0000-0000-0000FA550000}"/>
    <cellStyle name="Normal 32 4 3 2 2 2" xfId="22098" xr:uid="{00000000-0005-0000-0000-0000FB550000}"/>
    <cellStyle name="Normal 32 4 3 2 2 2 2" xfId="22099" xr:uid="{00000000-0005-0000-0000-0000FC550000}"/>
    <cellStyle name="Normal 32 4 3 2 2 3" xfId="22100" xr:uid="{00000000-0005-0000-0000-0000FD550000}"/>
    <cellStyle name="Normal 32 4 3 2 3" xfId="22101" xr:uid="{00000000-0005-0000-0000-0000FE550000}"/>
    <cellStyle name="Normal 32 4 3 2 3 2" xfId="22102" xr:uid="{00000000-0005-0000-0000-0000FF550000}"/>
    <cellStyle name="Normal 32 4 3 2 4" xfId="22103" xr:uid="{00000000-0005-0000-0000-000000560000}"/>
    <cellStyle name="Normal 32 4 3 3" xfId="22104" xr:uid="{00000000-0005-0000-0000-000001560000}"/>
    <cellStyle name="Normal 32 4 3 3 2" xfId="22105" xr:uid="{00000000-0005-0000-0000-000002560000}"/>
    <cellStyle name="Normal 32 4 3 3 2 2" xfId="22106" xr:uid="{00000000-0005-0000-0000-000003560000}"/>
    <cellStyle name="Normal 32 4 3 3 3" xfId="22107" xr:uid="{00000000-0005-0000-0000-000004560000}"/>
    <cellStyle name="Normal 32 4 3 4" xfId="22108" xr:uid="{00000000-0005-0000-0000-000005560000}"/>
    <cellStyle name="Normal 32 4 3 4 2" xfId="22109" xr:uid="{00000000-0005-0000-0000-000006560000}"/>
    <cellStyle name="Normal 32 4 3 5" xfId="22110" xr:uid="{00000000-0005-0000-0000-000007560000}"/>
    <cellStyle name="Normal 32 4 3 6" xfId="22111" xr:uid="{00000000-0005-0000-0000-000008560000}"/>
    <cellStyle name="Normal 32 4 4" xfId="22112" xr:uid="{00000000-0005-0000-0000-000009560000}"/>
    <cellStyle name="Normal 32 4 4 2" xfId="22113" xr:uid="{00000000-0005-0000-0000-00000A560000}"/>
    <cellStyle name="Normal 32 4 4 2 2" xfId="22114" xr:uid="{00000000-0005-0000-0000-00000B560000}"/>
    <cellStyle name="Normal 32 4 4 2 2 2" xfId="22115" xr:uid="{00000000-0005-0000-0000-00000C560000}"/>
    <cellStyle name="Normal 32 4 4 2 3" xfId="22116" xr:uid="{00000000-0005-0000-0000-00000D560000}"/>
    <cellStyle name="Normal 32 4 4 3" xfId="22117" xr:uid="{00000000-0005-0000-0000-00000E560000}"/>
    <cellStyle name="Normal 32 4 4 3 2" xfId="22118" xr:uid="{00000000-0005-0000-0000-00000F560000}"/>
    <cellStyle name="Normal 32 4 4 4" xfId="22119" xr:uid="{00000000-0005-0000-0000-000010560000}"/>
    <cellStyle name="Normal 32 4 5" xfId="22120" xr:uid="{00000000-0005-0000-0000-000011560000}"/>
    <cellStyle name="Normal 32 4 5 2" xfId="22121" xr:uid="{00000000-0005-0000-0000-000012560000}"/>
    <cellStyle name="Normal 32 4 5 2 2" xfId="22122" xr:uid="{00000000-0005-0000-0000-000013560000}"/>
    <cellStyle name="Normal 32 4 5 3" xfId="22123" xr:uid="{00000000-0005-0000-0000-000014560000}"/>
    <cellStyle name="Normal 32 4 6" xfId="22124" xr:uid="{00000000-0005-0000-0000-000015560000}"/>
    <cellStyle name="Normal 32 4 6 2" xfId="22125" xr:uid="{00000000-0005-0000-0000-000016560000}"/>
    <cellStyle name="Normal 32 4 7" xfId="22126" xr:uid="{00000000-0005-0000-0000-000017560000}"/>
    <cellStyle name="Normal 32 4 8" xfId="22127" xr:uid="{00000000-0005-0000-0000-000018560000}"/>
    <cellStyle name="Normal 32 5" xfId="22128" xr:uid="{00000000-0005-0000-0000-000019560000}"/>
    <cellStyle name="Normal 32 5 2" xfId="22129" xr:uid="{00000000-0005-0000-0000-00001A560000}"/>
    <cellStyle name="Normal 32 5 2 2" xfId="22130" xr:uid="{00000000-0005-0000-0000-00001B560000}"/>
    <cellStyle name="Normal 32 5 2 2 2" xfId="22131" xr:uid="{00000000-0005-0000-0000-00001C560000}"/>
    <cellStyle name="Normal 32 5 2 2 2 2" xfId="22132" xr:uid="{00000000-0005-0000-0000-00001D560000}"/>
    <cellStyle name="Normal 32 5 2 2 2 2 2" xfId="22133" xr:uid="{00000000-0005-0000-0000-00001E560000}"/>
    <cellStyle name="Normal 32 5 2 2 2 3" xfId="22134" xr:uid="{00000000-0005-0000-0000-00001F560000}"/>
    <cellStyle name="Normal 32 5 2 2 3" xfId="22135" xr:uid="{00000000-0005-0000-0000-000020560000}"/>
    <cellStyle name="Normal 32 5 2 2 3 2" xfId="22136" xr:uid="{00000000-0005-0000-0000-000021560000}"/>
    <cellStyle name="Normal 32 5 2 2 4" xfId="22137" xr:uid="{00000000-0005-0000-0000-000022560000}"/>
    <cellStyle name="Normal 32 5 2 3" xfId="22138" xr:uid="{00000000-0005-0000-0000-000023560000}"/>
    <cellStyle name="Normal 32 5 2 3 2" xfId="22139" xr:uid="{00000000-0005-0000-0000-000024560000}"/>
    <cellStyle name="Normal 32 5 2 3 2 2" xfId="22140" xr:uid="{00000000-0005-0000-0000-000025560000}"/>
    <cellStyle name="Normal 32 5 2 3 3" xfId="22141" xr:uid="{00000000-0005-0000-0000-000026560000}"/>
    <cellStyle name="Normal 32 5 2 4" xfId="22142" xr:uid="{00000000-0005-0000-0000-000027560000}"/>
    <cellStyle name="Normal 32 5 2 4 2" xfId="22143" xr:uid="{00000000-0005-0000-0000-000028560000}"/>
    <cellStyle name="Normal 32 5 2 5" xfId="22144" xr:uid="{00000000-0005-0000-0000-000029560000}"/>
    <cellStyle name="Normal 32 5 2 6" xfId="22145" xr:uid="{00000000-0005-0000-0000-00002A560000}"/>
    <cellStyle name="Normal 32 5 3" xfId="22146" xr:uid="{00000000-0005-0000-0000-00002B560000}"/>
    <cellStyle name="Normal 32 5 3 2" xfId="22147" xr:uid="{00000000-0005-0000-0000-00002C560000}"/>
    <cellStyle name="Normal 32 5 3 2 2" xfId="22148" xr:uid="{00000000-0005-0000-0000-00002D560000}"/>
    <cellStyle name="Normal 32 5 3 2 2 2" xfId="22149" xr:uid="{00000000-0005-0000-0000-00002E560000}"/>
    <cellStyle name="Normal 32 5 3 2 3" xfId="22150" xr:uid="{00000000-0005-0000-0000-00002F560000}"/>
    <cellStyle name="Normal 32 5 3 3" xfId="22151" xr:uid="{00000000-0005-0000-0000-000030560000}"/>
    <cellStyle name="Normal 32 5 3 3 2" xfId="22152" xr:uid="{00000000-0005-0000-0000-000031560000}"/>
    <cellStyle name="Normal 32 5 3 4" xfId="22153" xr:uid="{00000000-0005-0000-0000-000032560000}"/>
    <cellStyle name="Normal 32 5 4" xfId="22154" xr:uid="{00000000-0005-0000-0000-000033560000}"/>
    <cellStyle name="Normal 32 5 4 2" xfId="22155" xr:uid="{00000000-0005-0000-0000-000034560000}"/>
    <cellStyle name="Normal 32 5 4 2 2" xfId="22156" xr:uid="{00000000-0005-0000-0000-000035560000}"/>
    <cellStyle name="Normal 32 5 4 3" xfId="22157" xr:uid="{00000000-0005-0000-0000-000036560000}"/>
    <cellStyle name="Normal 32 5 5" xfId="22158" xr:uid="{00000000-0005-0000-0000-000037560000}"/>
    <cellStyle name="Normal 32 5 5 2" xfId="22159" xr:uid="{00000000-0005-0000-0000-000038560000}"/>
    <cellStyle name="Normal 32 5 6" xfId="22160" xr:uid="{00000000-0005-0000-0000-000039560000}"/>
    <cellStyle name="Normal 32 5 7" xfId="22161" xr:uid="{00000000-0005-0000-0000-00003A560000}"/>
    <cellStyle name="Normal 32 6" xfId="22162" xr:uid="{00000000-0005-0000-0000-00003B560000}"/>
    <cellStyle name="Normal 32 6 2" xfId="22163" xr:uid="{00000000-0005-0000-0000-00003C560000}"/>
    <cellStyle name="Normal 32 6 2 2" xfId="22164" xr:uid="{00000000-0005-0000-0000-00003D560000}"/>
    <cellStyle name="Normal 32 6 2 2 2" xfId="22165" xr:uid="{00000000-0005-0000-0000-00003E560000}"/>
    <cellStyle name="Normal 32 6 2 2 2 2" xfId="22166" xr:uid="{00000000-0005-0000-0000-00003F560000}"/>
    <cellStyle name="Normal 32 6 2 2 3" xfId="22167" xr:uid="{00000000-0005-0000-0000-000040560000}"/>
    <cellStyle name="Normal 32 6 2 3" xfId="22168" xr:uid="{00000000-0005-0000-0000-000041560000}"/>
    <cellStyle name="Normal 32 6 2 3 2" xfId="22169" xr:uid="{00000000-0005-0000-0000-000042560000}"/>
    <cellStyle name="Normal 32 6 2 4" xfId="22170" xr:uid="{00000000-0005-0000-0000-000043560000}"/>
    <cellStyle name="Normal 32 6 3" xfId="22171" xr:uid="{00000000-0005-0000-0000-000044560000}"/>
    <cellStyle name="Normal 32 6 3 2" xfId="22172" xr:uid="{00000000-0005-0000-0000-000045560000}"/>
    <cellStyle name="Normal 32 6 3 2 2" xfId="22173" xr:uid="{00000000-0005-0000-0000-000046560000}"/>
    <cellStyle name="Normal 32 6 3 3" xfId="22174" xr:uid="{00000000-0005-0000-0000-000047560000}"/>
    <cellStyle name="Normal 32 6 4" xfId="22175" xr:uid="{00000000-0005-0000-0000-000048560000}"/>
    <cellStyle name="Normal 32 6 4 2" xfId="22176" xr:uid="{00000000-0005-0000-0000-000049560000}"/>
    <cellStyle name="Normal 32 6 5" xfId="22177" xr:uid="{00000000-0005-0000-0000-00004A560000}"/>
    <cellStyle name="Normal 32 6 6" xfId="22178" xr:uid="{00000000-0005-0000-0000-00004B560000}"/>
    <cellStyle name="Normal 32 7" xfId="22179" xr:uid="{00000000-0005-0000-0000-00004C560000}"/>
    <cellStyle name="Normal 32 7 2" xfId="22180" xr:uid="{00000000-0005-0000-0000-00004D560000}"/>
    <cellStyle name="Normal 32 7 2 2" xfId="22181" xr:uid="{00000000-0005-0000-0000-00004E560000}"/>
    <cellStyle name="Normal 32 7 2 2 2" xfId="22182" xr:uid="{00000000-0005-0000-0000-00004F560000}"/>
    <cellStyle name="Normal 32 7 2 3" xfId="22183" xr:uid="{00000000-0005-0000-0000-000050560000}"/>
    <cellStyle name="Normal 32 7 3" xfId="22184" xr:uid="{00000000-0005-0000-0000-000051560000}"/>
    <cellStyle name="Normal 32 7 3 2" xfId="22185" xr:uid="{00000000-0005-0000-0000-000052560000}"/>
    <cellStyle name="Normal 32 7 4" xfId="22186" xr:uid="{00000000-0005-0000-0000-000053560000}"/>
    <cellStyle name="Normal 32 8" xfId="22187" xr:uid="{00000000-0005-0000-0000-000054560000}"/>
    <cellStyle name="Normal 32 8 2" xfId="22188" xr:uid="{00000000-0005-0000-0000-000055560000}"/>
    <cellStyle name="Normal 32 8 2 2" xfId="22189" xr:uid="{00000000-0005-0000-0000-000056560000}"/>
    <cellStyle name="Normal 32 8 3" xfId="22190" xr:uid="{00000000-0005-0000-0000-000057560000}"/>
    <cellStyle name="Normal 32 9" xfId="22191" xr:uid="{00000000-0005-0000-0000-000058560000}"/>
    <cellStyle name="Normal 32 9 2" xfId="22192" xr:uid="{00000000-0005-0000-0000-000059560000}"/>
    <cellStyle name="Normal 320" xfId="22193" xr:uid="{00000000-0005-0000-0000-00005A560000}"/>
    <cellStyle name="Normal 321" xfId="22194" xr:uid="{00000000-0005-0000-0000-00005B560000}"/>
    <cellStyle name="Normal 322" xfId="22195" xr:uid="{00000000-0005-0000-0000-00005C560000}"/>
    <cellStyle name="Normal 323" xfId="22196" xr:uid="{00000000-0005-0000-0000-00005D560000}"/>
    <cellStyle name="Normal 324" xfId="22197" xr:uid="{00000000-0005-0000-0000-00005E560000}"/>
    <cellStyle name="Normal 325" xfId="22198" xr:uid="{00000000-0005-0000-0000-00005F560000}"/>
    <cellStyle name="Normal 326" xfId="22199" xr:uid="{00000000-0005-0000-0000-000060560000}"/>
    <cellStyle name="Normal 327" xfId="22200" xr:uid="{00000000-0005-0000-0000-000061560000}"/>
    <cellStyle name="Normal 328" xfId="22201" xr:uid="{00000000-0005-0000-0000-000062560000}"/>
    <cellStyle name="Normal 329" xfId="22202" xr:uid="{00000000-0005-0000-0000-000063560000}"/>
    <cellStyle name="Normal 33" xfId="22203" xr:uid="{00000000-0005-0000-0000-000064560000}"/>
    <cellStyle name="Normal 33 10" xfId="22204" xr:uid="{00000000-0005-0000-0000-000065560000}"/>
    <cellStyle name="Normal 33 11" xfId="22205" xr:uid="{00000000-0005-0000-0000-000066560000}"/>
    <cellStyle name="Normal 33 12" xfId="22206" xr:uid="{00000000-0005-0000-0000-000067560000}"/>
    <cellStyle name="Normal 33 2" xfId="22207" xr:uid="{00000000-0005-0000-0000-000068560000}"/>
    <cellStyle name="Normal 33 2 2" xfId="22208" xr:uid="{00000000-0005-0000-0000-000069560000}"/>
    <cellStyle name="Normal 33 2 3" xfId="22209" xr:uid="{00000000-0005-0000-0000-00006A560000}"/>
    <cellStyle name="Normal 33 2 4" xfId="22210" xr:uid="{00000000-0005-0000-0000-00006B560000}"/>
    <cellStyle name="Normal 33 3" xfId="22211" xr:uid="{00000000-0005-0000-0000-00006C560000}"/>
    <cellStyle name="Normal 33 3 2" xfId="22212" xr:uid="{00000000-0005-0000-0000-00006D560000}"/>
    <cellStyle name="Normal 33 3 2 2" xfId="22213" xr:uid="{00000000-0005-0000-0000-00006E560000}"/>
    <cellStyle name="Normal 33 3 2 2 2" xfId="22214" xr:uid="{00000000-0005-0000-0000-00006F560000}"/>
    <cellStyle name="Normal 33 3 2 2 2 2" xfId="22215" xr:uid="{00000000-0005-0000-0000-000070560000}"/>
    <cellStyle name="Normal 33 3 2 2 2 2 2" xfId="22216" xr:uid="{00000000-0005-0000-0000-000071560000}"/>
    <cellStyle name="Normal 33 3 2 2 2 2 2 2" xfId="22217" xr:uid="{00000000-0005-0000-0000-000072560000}"/>
    <cellStyle name="Normal 33 3 2 2 2 2 2 2 2" xfId="22218" xr:uid="{00000000-0005-0000-0000-000073560000}"/>
    <cellStyle name="Normal 33 3 2 2 2 2 2 3" xfId="22219" xr:uid="{00000000-0005-0000-0000-000074560000}"/>
    <cellStyle name="Normal 33 3 2 2 2 2 3" xfId="22220" xr:uid="{00000000-0005-0000-0000-000075560000}"/>
    <cellStyle name="Normal 33 3 2 2 2 2 3 2" xfId="22221" xr:uid="{00000000-0005-0000-0000-000076560000}"/>
    <cellStyle name="Normal 33 3 2 2 2 2 4" xfId="22222" xr:uid="{00000000-0005-0000-0000-000077560000}"/>
    <cellStyle name="Normal 33 3 2 2 2 3" xfId="22223" xr:uid="{00000000-0005-0000-0000-000078560000}"/>
    <cellStyle name="Normal 33 3 2 2 2 3 2" xfId="22224" xr:uid="{00000000-0005-0000-0000-000079560000}"/>
    <cellStyle name="Normal 33 3 2 2 2 3 2 2" xfId="22225" xr:uid="{00000000-0005-0000-0000-00007A560000}"/>
    <cellStyle name="Normal 33 3 2 2 2 3 3" xfId="22226" xr:uid="{00000000-0005-0000-0000-00007B560000}"/>
    <cellStyle name="Normal 33 3 2 2 2 4" xfId="22227" xr:uid="{00000000-0005-0000-0000-00007C560000}"/>
    <cellStyle name="Normal 33 3 2 2 2 4 2" xfId="22228" xr:uid="{00000000-0005-0000-0000-00007D560000}"/>
    <cellStyle name="Normal 33 3 2 2 2 5" xfId="22229" xr:uid="{00000000-0005-0000-0000-00007E560000}"/>
    <cellStyle name="Normal 33 3 2 2 2 6" xfId="22230" xr:uid="{00000000-0005-0000-0000-00007F560000}"/>
    <cellStyle name="Normal 33 3 2 2 3" xfId="22231" xr:uid="{00000000-0005-0000-0000-000080560000}"/>
    <cellStyle name="Normal 33 3 2 2 3 2" xfId="22232" xr:uid="{00000000-0005-0000-0000-000081560000}"/>
    <cellStyle name="Normal 33 3 2 2 3 2 2" xfId="22233" xr:uid="{00000000-0005-0000-0000-000082560000}"/>
    <cellStyle name="Normal 33 3 2 2 3 2 2 2" xfId="22234" xr:uid="{00000000-0005-0000-0000-000083560000}"/>
    <cellStyle name="Normal 33 3 2 2 3 2 3" xfId="22235" xr:uid="{00000000-0005-0000-0000-000084560000}"/>
    <cellStyle name="Normal 33 3 2 2 3 3" xfId="22236" xr:uid="{00000000-0005-0000-0000-000085560000}"/>
    <cellStyle name="Normal 33 3 2 2 3 3 2" xfId="22237" xr:uid="{00000000-0005-0000-0000-000086560000}"/>
    <cellStyle name="Normal 33 3 2 2 3 4" xfId="22238" xr:uid="{00000000-0005-0000-0000-000087560000}"/>
    <cellStyle name="Normal 33 3 2 2 4" xfId="22239" xr:uid="{00000000-0005-0000-0000-000088560000}"/>
    <cellStyle name="Normal 33 3 2 2 4 2" xfId="22240" xr:uid="{00000000-0005-0000-0000-000089560000}"/>
    <cellStyle name="Normal 33 3 2 2 4 2 2" xfId="22241" xr:uid="{00000000-0005-0000-0000-00008A560000}"/>
    <cellStyle name="Normal 33 3 2 2 4 3" xfId="22242" xr:uid="{00000000-0005-0000-0000-00008B560000}"/>
    <cellStyle name="Normal 33 3 2 2 5" xfId="22243" xr:uid="{00000000-0005-0000-0000-00008C560000}"/>
    <cellStyle name="Normal 33 3 2 2 5 2" xfId="22244" xr:uid="{00000000-0005-0000-0000-00008D560000}"/>
    <cellStyle name="Normal 33 3 2 2 6" xfId="22245" xr:uid="{00000000-0005-0000-0000-00008E560000}"/>
    <cellStyle name="Normal 33 3 2 2 7" xfId="22246" xr:uid="{00000000-0005-0000-0000-00008F560000}"/>
    <cellStyle name="Normal 33 3 2 3" xfId="22247" xr:uid="{00000000-0005-0000-0000-000090560000}"/>
    <cellStyle name="Normal 33 3 2 3 2" xfId="22248" xr:uid="{00000000-0005-0000-0000-000091560000}"/>
    <cellStyle name="Normal 33 3 2 3 2 2" xfId="22249" xr:uid="{00000000-0005-0000-0000-000092560000}"/>
    <cellStyle name="Normal 33 3 2 3 2 2 2" xfId="22250" xr:uid="{00000000-0005-0000-0000-000093560000}"/>
    <cellStyle name="Normal 33 3 2 3 2 2 2 2" xfId="22251" xr:uid="{00000000-0005-0000-0000-000094560000}"/>
    <cellStyle name="Normal 33 3 2 3 2 2 3" xfId="22252" xr:uid="{00000000-0005-0000-0000-000095560000}"/>
    <cellStyle name="Normal 33 3 2 3 2 3" xfId="22253" xr:uid="{00000000-0005-0000-0000-000096560000}"/>
    <cellStyle name="Normal 33 3 2 3 2 3 2" xfId="22254" xr:uid="{00000000-0005-0000-0000-000097560000}"/>
    <cellStyle name="Normal 33 3 2 3 2 4" xfId="22255" xr:uid="{00000000-0005-0000-0000-000098560000}"/>
    <cellStyle name="Normal 33 3 2 3 3" xfId="22256" xr:uid="{00000000-0005-0000-0000-000099560000}"/>
    <cellStyle name="Normal 33 3 2 3 3 2" xfId="22257" xr:uid="{00000000-0005-0000-0000-00009A560000}"/>
    <cellStyle name="Normal 33 3 2 3 3 2 2" xfId="22258" xr:uid="{00000000-0005-0000-0000-00009B560000}"/>
    <cellStyle name="Normal 33 3 2 3 3 3" xfId="22259" xr:uid="{00000000-0005-0000-0000-00009C560000}"/>
    <cellStyle name="Normal 33 3 2 3 4" xfId="22260" xr:uid="{00000000-0005-0000-0000-00009D560000}"/>
    <cellStyle name="Normal 33 3 2 3 4 2" xfId="22261" xr:uid="{00000000-0005-0000-0000-00009E560000}"/>
    <cellStyle name="Normal 33 3 2 3 5" xfId="22262" xr:uid="{00000000-0005-0000-0000-00009F560000}"/>
    <cellStyle name="Normal 33 3 2 3 6" xfId="22263" xr:uid="{00000000-0005-0000-0000-0000A0560000}"/>
    <cellStyle name="Normal 33 3 2 4" xfId="22264" xr:uid="{00000000-0005-0000-0000-0000A1560000}"/>
    <cellStyle name="Normal 33 3 2 4 2" xfId="22265" xr:uid="{00000000-0005-0000-0000-0000A2560000}"/>
    <cellStyle name="Normal 33 3 2 4 2 2" xfId="22266" xr:uid="{00000000-0005-0000-0000-0000A3560000}"/>
    <cellStyle name="Normal 33 3 2 4 2 2 2" xfId="22267" xr:uid="{00000000-0005-0000-0000-0000A4560000}"/>
    <cellStyle name="Normal 33 3 2 4 2 3" xfId="22268" xr:uid="{00000000-0005-0000-0000-0000A5560000}"/>
    <cellStyle name="Normal 33 3 2 4 3" xfId="22269" xr:uid="{00000000-0005-0000-0000-0000A6560000}"/>
    <cellStyle name="Normal 33 3 2 4 3 2" xfId="22270" xr:uid="{00000000-0005-0000-0000-0000A7560000}"/>
    <cellStyle name="Normal 33 3 2 4 4" xfId="22271" xr:uid="{00000000-0005-0000-0000-0000A8560000}"/>
    <cellStyle name="Normal 33 3 2 5" xfId="22272" xr:uid="{00000000-0005-0000-0000-0000A9560000}"/>
    <cellStyle name="Normal 33 3 2 5 2" xfId="22273" xr:uid="{00000000-0005-0000-0000-0000AA560000}"/>
    <cellStyle name="Normal 33 3 2 5 2 2" xfId="22274" xr:uid="{00000000-0005-0000-0000-0000AB560000}"/>
    <cellStyle name="Normal 33 3 2 5 3" xfId="22275" xr:uid="{00000000-0005-0000-0000-0000AC560000}"/>
    <cellStyle name="Normal 33 3 2 6" xfId="22276" xr:uid="{00000000-0005-0000-0000-0000AD560000}"/>
    <cellStyle name="Normal 33 3 2 6 2" xfId="22277" xr:uid="{00000000-0005-0000-0000-0000AE560000}"/>
    <cellStyle name="Normal 33 3 2 7" xfId="22278" xr:uid="{00000000-0005-0000-0000-0000AF560000}"/>
    <cellStyle name="Normal 33 3 2 8" xfId="22279" xr:uid="{00000000-0005-0000-0000-0000B0560000}"/>
    <cellStyle name="Normal 33 3 3" xfId="22280" xr:uid="{00000000-0005-0000-0000-0000B1560000}"/>
    <cellStyle name="Normal 33 3 3 2" xfId="22281" xr:uid="{00000000-0005-0000-0000-0000B2560000}"/>
    <cellStyle name="Normal 33 3 3 2 2" xfId="22282" xr:uid="{00000000-0005-0000-0000-0000B3560000}"/>
    <cellStyle name="Normal 33 3 3 2 2 2" xfId="22283" xr:uid="{00000000-0005-0000-0000-0000B4560000}"/>
    <cellStyle name="Normal 33 3 3 2 2 2 2" xfId="22284" xr:uid="{00000000-0005-0000-0000-0000B5560000}"/>
    <cellStyle name="Normal 33 3 3 2 2 2 2 2" xfId="22285" xr:uid="{00000000-0005-0000-0000-0000B6560000}"/>
    <cellStyle name="Normal 33 3 3 2 2 2 3" xfId="22286" xr:uid="{00000000-0005-0000-0000-0000B7560000}"/>
    <cellStyle name="Normal 33 3 3 2 2 3" xfId="22287" xr:uid="{00000000-0005-0000-0000-0000B8560000}"/>
    <cellStyle name="Normal 33 3 3 2 2 3 2" xfId="22288" xr:uid="{00000000-0005-0000-0000-0000B9560000}"/>
    <cellStyle name="Normal 33 3 3 2 2 4" xfId="22289" xr:uid="{00000000-0005-0000-0000-0000BA560000}"/>
    <cellStyle name="Normal 33 3 3 2 3" xfId="22290" xr:uid="{00000000-0005-0000-0000-0000BB560000}"/>
    <cellStyle name="Normal 33 3 3 2 3 2" xfId="22291" xr:uid="{00000000-0005-0000-0000-0000BC560000}"/>
    <cellStyle name="Normal 33 3 3 2 3 2 2" xfId="22292" xr:uid="{00000000-0005-0000-0000-0000BD560000}"/>
    <cellStyle name="Normal 33 3 3 2 3 3" xfId="22293" xr:uid="{00000000-0005-0000-0000-0000BE560000}"/>
    <cellStyle name="Normal 33 3 3 2 4" xfId="22294" xr:uid="{00000000-0005-0000-0000-0000BF560000}"/>
    <cellStyle name="Normal 33 3 3 2 4 2" xfId="22295" xr:uid="{00000000-0005-0000-0000-0000C0560000}"/>
    <cellStyle name="Normal 33 3 3 2 5" xfId="22296" xr:uid="{00000000-0005-0000-0000-0000C1560000}"/>
    <cellStyle name="Normal 33 3 3 2 6" xfId="22297" xr:uid="{00000000-0005-0000-0000-0000C2560000}"/>
    <cellStyle name="Normal 33 3 3 3" xfId="22298" xr:uid="{00000000-0005-0000-0000-0000C3560000}"/>
    <cellStyle name="Normal 33 3 3 3 2" xfId="22299" xr:uid="{00000000-0005-0000-0000-0000C4560000}"/>
    <cellStyle name="Normal 33 3 3 3 2 2" xfId="22300" xr:uid="{00000000-0005-0000-0000-0000C5560000}"/>
    <cellStyle name="Normal 33 3 3 3 2 2 2" xfId="22301" xr:uid="{00000000-0005-0000-0000-0000C6560000}"/>
    <cellStyle name="Normal 33 3 3 3 2 3" xfId="22302" xr:uid="{00000000-0005-0000-0000-0000C7560000}"/>
    <cellStyle name="Normal 33 3 3 3 3" xfId="22303" xr:uid="{00000000-0005-0000-0000-0000C8560000}"/>
    <cellStyle name="Normal 33 3 3 3 3 2" xfId="22304" xr:uid="{00000000-0005-0000-0000-0000C9560000}"/>
    <cellStyle name="Normal 33 3 3 3 4" xfId="22305" xr:uid="{00000000-0005-0000-0000-0000CA560000}"/>
    <cellStyle name="Normal 33 3 3 4" xfId="22306" xr:uid="{00000000-0005-0000-0000-0000CB560000}"/>
    <cellStyle name="Normal 33 3 3 4 2" xfId="22307" xr:uid="{00000000-0005-0000-0000-0000CC560000}"/>
    <cellStyle name="Normal 33 3 3 4 2 2" xfId="22308" xr:uid="{00000000-0005-0000-0000-0000CD560000}"/>
    <cellStyle name="Normal 33 3 3 4 3" xfId="22309" xr:uid="{00000000-0005-0000-0000-0000CE560000}"/>
    <cellStyle name="Normal 33 3 3 5" xfId="22310" xr:uid="{00000000-0005-0000-0000-0000CF560000}"/>
    <cellStyle name="Normal 33 3 3 5 2" xfId="22311" xr:uid="{00000000-0005-0000-0000-0000D0560000}"/>
    <cellStyle name="Normal 33 3 3 6" xfId="22312" xr:uid="{00000000-0005-0000-0000-0000D1560000}"/>
    <cellStyle name="Normal 33 3 3 7" xfId="22313" xr:uid="{00000000-0005-0000-0000-0000D2560000}"/>
    <cellStyle name="Normal 33 3 4" xfId="22314" xr:uid="{00000000-0005-0000-0000-0000D3560000}"/>
    <cellStyle name="Normal 33 3 4 2" xfId="22315" xr:uid="{00000000-0005-0000-0000-0000D4560000}"/>
    <cellStyle name="Normal 33 3 4 2 2" xfId="22316" xr:uid="{00000000-0005-0000-0000-0000D5560000}"/>
    <cellStyle name="Normal 33 3 4 2 2 2" xfId="22317" xr:uid="{00000000-0005-0000-0000-0000D6560000}"/>
    <cellStyle name="Normal 33 3 4 2 2 2 2" xfId="22318" xr:uid="{00000000-0005-0000-0000-0000D7560000}"/>
    <cellStyle name="Normal 33 3 4 2 2 3" xfId="22319" xr:uid="{00000000-0005-0000-0000-0000D8560000}"/>
    <cellStyle name="Normal 33 3 4 2 3" xfId="22320" xr:uid="{00000000-0005-0000-0000-0000D9560000}"/>
    <cellStyle name="Normal 33 3 4 2 3 2" xfId="22321" xr:uid="{00000000-0005-0000-0000-0000DA560000}"/>
    <cellStyle name="Normal 33 3 4 2 4" xfId="22322" xr:uid="{00000000-0005-0000-0000-0000DB560000}"/>
    <cellStyle name="Normal 33 3 4 3" xfId="22323" xr:uid="{00000000-0005-0000-0000-0000DC560000}"/>
    <cellStyle name="Normal 33 3 4 3 2" xfId="22324" xr:uid="{00000000-0005-0000-0000-0000DD560000}"/>
    <cellStyle name="Normal 33 3 4 3 2 2" xfId="22325" xr:uid="{00000000-0005-0000-0000-0000DE560000}"/>
    <cellStyle name="Normal 33 3 4 3 3" xfId="22326" xr:uid="{00000000-0005-0000-0000-0000DF560000}"/>
    <cellStyle name="Normal 33 3 4 4" xfId="22327" xr:uid="{00000000-0005-0000-0000-0000E0560000}"/>
    <cellStyle name="Normal 33 3 4 4 2" xfId="22328" xr:uid="{00000000-0005-0000-0000-0000E1560000}"/>
    <cellStyle name="Normal 33 3 4 5" xfId="22329" xr:uid="{00000000-0005-0000-0000-0000E2560000}"/>
    <cellStyle name="Normal 33 3 4 6" xfId="22330" xr:uid="{00000000-0005-0000-0000-0000E3560000}"/>
    <cellStyle name="Normal 33 3 5" xfId="22331" xr:uid="{00000000-0005-0000-0000-0000E4560000}"/>
    <cellStyle name="Normal 33 3 5 2" xfId="22332" xr:uid="{00000000-0005-0000-0000-0000E5560000}"/>
    <cellStyle name="Normal 33 3 5 2 2" xfId="22333" xr:uid="{00000000-0005-0000-0000-0000E6560000}"/>
    <cellStyle name="Normal 33 3 5 2 2 2" xfId="22334" xr:uid="{00000000-0005-0000-0000-0000E7560000}"/>
    <cellStyle name="Normal 33 3 5 2 3" xfId="22335" xr:uid="{00000000-0005-0000-0000-0000E8560000}"/>
    <cellStyle name="Normal 33 3 5 3" xfId="22336" xr:uid="{00000000-0005-0000-0000-0000E9560000}"/>
    <cellStyle name="Normal 33 3 5 3 2" xfId="22337" xr:uid="{00000000-0005-0000-0000-0000EA560000}"/>
    <cellStyle name="Normal 33 3 5 4" xfId="22338" xr:uid="{00000000-0005-0000-0000-0000EB560000}"/>
    <cellStyle name="Normal 33 3 6" xfId="22339" xr:uid="{00000000-0005-0000-0000-0000EC560000}"/>
    <cellStyle name="Normal 33 3 6 2" xfId="22340" xr:uid="{00000000-0005-0000-0000-0000ED560000}"/>
    <cellStyle name="Normal 33 3 6 2 2" xfId="22341" xr:uid="{00000000-0005-0000-0000-0000EE560000}"/>
    <cellStyle name="Normal 33 3 6 3" xfId="22342" xr:uid="{00000000-0005-0000-0000-0000EF560000}"/>
    <cellStyle name="Normal 33 3 7" xfId="22343" xr:uid="{00000000-0005-0000-0000-0000F0560000}"/>
    <cellStyle name="Normal 33 3 7 2" xfId="22344" xr:uid="{00000000-0005-0000-0000-0000F1560000}"/>
    <cellStyle name="Normal 33 3 8" xfId="22345" xr:uid="{00000000-0005-0000-0000-0000F2560000}"/>
    <cellStyle name="Normal 33 3 9" xfId="22346" xr:uid="{00000000-0005-0000-0000-0000F3560000}"/>
    <cellStyle name="Normal 33 4" xfId="22347" xr:uid="{00000000-0005-0000-0000-0000F4560000}"/>
    <cellStyle name="Normal 33 4 2" xfId="22348" xr:uid="{00000000-0005-0000-0000-0000F5560000}"/>
    <cellStyle name="Normal 33 4 2 2" xfId="22349" xr:uid="{00000000-0005-0000-0000-0000F6560000}"/>
    <cellStyle name="Normal 33 4 2 2 2" xfId="22350" xr:uid="{00000000-0005-0000-0000-0000F7560000}"/>
    <cellStyle name="Normal 33 4 2 2 2 2" xfId="22351" xr:uid="{00000000-0005-0000-0000-0000F8560000}"/>
    <cellStyle name="Normal 33 4 2 2 2 2 2" xfId="22352" xr:uid="{00000000-0005-0000-0000-0000F9560000}"/>
    <cellStyle name="Normal 33 4 2 2 2 2 2 2" xfId="22353" xr:uid="{00000000-0005-0000-0000-0000FA560000}"/>
    <cellStyle name="Normal 33 4 2 2 2 2 3" xfId="22354" xr:uid="{00000000-0005-0000-0000-0000FB560000}"/>
    <cellStyle name="Normal 33 4 2 2 2 3" xfId="22355" xr:uid="{00000000-0005-0000-0000-0000FC560000}"/>
    <cellStyle name="Normal 33 4 2 2 2 3 2" xfId="22356" xr:uid="{00000000-0005-0000-0000-0000FD560000}"/>
    <cellStyle name="Normal 33 4 2 2 2 4" xfId="22357" xr:uid="{00000000-0005-0000-0000-0000FE560000}"/>
    <cellStyle name="Normal 33 4 2 2 3" xfId="22358" xr:uid="{00000000-0005-0000-0000-0000FF560000}"/>
    <cellStyle name="Normal 33 4 2 2 3 2" xfId="22359" xr:uid="{00000000-0005-0000-0000-000000570000}"/>
    <cellStyle name="Normal 33 4 2 2 3 2 2" xfId="22360" xr:uid="{00000000-0005-0000-0000-000001570000}"/>
    <cellStyle name="Normal 33 4 2 2 3 3" xfId="22361" xr:uid="{00000000-0005-0000-0000-000002570000}"/>
    <cellStyle name="Normal 33 4 2 2 4" xfId="22362" xr:uid="{00000000-0005-0000-0000-000003570000}"/>
    <cellStyle name="Normal 33 4 2 2 4 2" xfId="22363" xr:uid="{00000000-0005-0000-0000-000004570000}"/>
    <cellStyle name="Normal 33 4 2 2 5" xfId="22364" xr:uid="{00000000-0005-0000-0000-000005570000}"/>
    <cellStyle name="Normal 33 4 2 2 6" xfId="22365" xr:uid="{00000000-0005-0000-0000-000006570000}"/>
    <cellStyle name="Normal 33 4 2 3" xfId="22366" xr:uid="{00000000-0005-0000-0000-000007570000}"/>
    <cellStyle name="Normal 33 4 2 3 2" xfId="22367" xr:uid="{00000000-0005-0000-0000-000008570000}"/>
    <cellStyle name="Normal 33 4 2 3 2 2" xfId="22368" xr:uid="{00000000-0005-0000-0000-000009570000}"/>
    <cellStyle name="Normal 33 4 2 3 2 2 2" xfId="22369" xr:uid="{00000000-0005-0000-0000-00000A570000}"/>
    <cellStyle name="Normal 33 4 2 3 2 3" xfId="22370" xr:uid="{00000000-0005-0000-0000-00000B570000}"/>
    <cellStyle name="Normal 33 4 2 3 3" xfId="22371" xr:uid="{00000000-0005-0000-0000-00000C570000}"/>
    <cellStyle name="Normal 33 4 2 3 3 2" xfId="22372" xr:uid="{00000000-0005-0000-0000-00000D570000}"/>
    <cellStyle name="Normal 33 4 2 3 4" xfId="22373" xr:uid="{00000000-0005-0000-0000-00000E570000}"/>
    <cellStyle name="Normal 33 4 2 4" xfId="22374" xr:uid="{00000000-0005-0000-0000-00000F570000}"/>
    <cellStyle name="Normal 33 4 2 4 2" xfId="22375" xr:uid="{00000000-0005-0000-0000-000010570000}"/>
    <cellStyle name="Normal 33 4 2 4 2 2" xfId="22376" xr:uid="{00000000-0005-0000-0000-000011570000}"/>
    <cellStyle name="Normal 33 4 2 4 3" xfId="22377" xr:uid="{00000000-0005-0000-0000-000012570000}"/>
    <cellStyle name="Normal 33 4 2 5" xfId="22378" xr:uid="{00000000-0005-0000-0000-000013570000}"/>
    <cellStyle name="Normal 33 4 2 5 2" xfId="22379" xr:uid="{00000000-0005-0000-0000-000014570000}"/>
    <cellStyle name="Normal 33 4 2 6" xfId="22380" xr:uid="{00000000-0005-0000-0000-000015570000}"/>
    <cellStyle name="Normal 33 4 2 7" xfId="22381" xr:uid="{00000000-0005-0000-0000-000016570000}"/>
    <cellStyle name="Normal 33 4 3" xfId="22382" xr:uid="{00000000-0005-0000-0000-000017570000}"/>
    <cellStyle name="Normal 33 4 3 2" xfId="22383" xr:uid="{00000000-0005-0000-0000-000018570000}"/>
    <cellStyle name="Normal 33 4 3 2 2" xfId="22384" xr:uid="{00000000-0005-0000-0000-000019570000}"/>
    <cellStyle name="Normal 33 4 3 2 2 2" xfId="22385" xr:uid="{00000000-0005-0000-0000-00001A570000}"/>
    <cellStyle name="Normal 33 4 3 2 2 2 2" xfId="22386" xr:uid="{00000000-0005-0000-0000-00001B570000}"/>
    <cellStyle name="Normal 33 4 3 2 2 3" xfId="22387" xr:uid="{00000000-0005-0000-0000-00001C570000}"/>
    <cellStyle name="Normal 33 4 3 2 3" xfId="22388" xr:uid="{00000000-0005-0000-0000-00001D570000}"/>
    <cellStyle name="Normal 33 4 3 2 3 2" xfId="22389" xr:uid="{00000000-0005-0000-0000-00001E570000}"/>
    <cellStyle name="Normal 33 4 3 2 4" xfId="22390" xr:uid="{00000000-0005-0000-0000-00001F570000}"/>
    <cellStyle name="Normal 33 4 3 3" xfId="22391" xr:uid="{00000000-0005-0000-0000-000020570000}"/>
    <cellStyle name="Normal 33 4 3 3 2" xfId="22392" xr:uid="{00000000-0005-0000-0000-000021570000}"/>
    <cellStyle name="Normal 33 4 3 3 2 2" xfId="22393" xr:uid="{00000000-0005-0000-0000-000022570000}"/>
    <cellStyle name="Normal 33 4 3 3 3" xfId="22394" xr:uid="{00000000-0005-0000-0000-000023570000}"/>
    <cellStyle name="Normal 33 4 3 4" xfId="22395" xr:uid="{00000000-0005-0000-0000-000024570000}"/>
    <cellStyle name="Normal 33 4 3 4 2" xfId="22396" xr:uid="{00000000-0005-0000-0000-000025570000}"/>
    <cellStyle name="Normal 33 4 3 5" xfId="22397" xr:uid="{00000000-0005-0000-0000-000026570000}"/>
    <cellStyle name="Normal 33 4 3 6" xfId="22398" xr:uid="{00000000-0005-0000-0000-000027570000}"/>
    <cellStyle name="Normal 33 4 4" xfId="22399" xr:uid="{00000000-0005-0000-0000-000028570000}"/>
    <cellStyle name="Normal 33 4 4 2" xfId="22400" xr:uid="{00000000-0005-0000-0000-000029570000}"/>
    <cellStyle name="Normal 33 4 4 2 2" xfId="22401" xr:uid="{00000000-0005-0000-0000-00002A570000}"/>
    <cellStyle name="Normal 33 4 4 2 2 2" xfId="22402" xr:uid="{00000000-0005-0000-0000-00002B570000}"/>
    <cellStyle name="Normal 33 4 4 2 3" xfId="22403" xr:uid="{00000000-0005-0000-0000-00002C570000}"/>
    <cellStyle name="Normal 33 4 4 3" xfId="22404" xr:uid="{00000000-0005-0000-0000-00002D570000}"/>
    <cellStyle name="Normal 33 4 4 3 2" xfId="22405" xr:uid="{00000000-0005-0000-0000-00002E570000}"/>
    <cellStyle name="Normal 33 4 4 4" xfId="22406" xr:uid="{00000000-0005-0000-0000-00002F570000}"/>
    <cellStyle name="Normal 33 4 5" xfId="22407" xr:uid="{00000000-0005-0000-0000-000030570000}"/>
    <cellStyle name="Normal 33 4 5 2" xfId="22408" xr:uid="{00000000-0005-0000-0000-000031570000}"/>
    <cellStyle name="Normal 33 4 5 2 2" xfId="22409" xr:uid="{00000000-0005-0000-0000-000032570000}"/>
    <cellStyle name="Normal 33 4 5 3" xfId="22410" xr:uid="{00000000-0005-0000-0000-000033570000}"/>
    <cellStyle name="Normal 33 4 6" xfId="22411" xr:uid="{00000000-0005-0000-0000-000034570000}"/>
    <cellStyle name="Normal 33 4 6 2" xfId="22412" xr:uid="{00000000-0005-0000-0000-000035570000}"/>
    <cellStyle name="Normal 33 4 7" xfId="22413" xr:uid="{00000000-0005-0000-0000-000036570000}"/>
    <cellStyle name="Normal 33 4 8" xfId="22414" xr:uid="{00000000-0005-0000-0000-000037570000}"/>
    <cellStyle name="Normal 33 5" xfId="22415" xr:uid="{00000000-0005-0000-0000-000038570000}"/>
    <cellStyle name="Normal 33 5 2" xfId="22416" xr:uid="{00000000-0005-0000-0000-000039570000}"/>
    <cellStyle name="Normal 33 5 2 2" xfId="22417" xr:uid="{00000000-0005-0000-0000-00003A570000}"/>
    <cellStyle name="Normal 33 5 2 2 2" xfId="22418" xr:uid="{00000000-0005-0000-0000-00003B570000}"/>
    <cellStyle name="Normal 33 5 2 2 2 2" xfId="22419" xr:uid="{00000000-0005-0000-0000-00003C570000}"/>
    <cellStyle name="Normal 33 5 2 2 2 2 2" xfId="22420" xr:uid="{00000000-0005-0000-0000-00003D570000}"/>
    <cellStyle name="Normal 33 5 2 2 2 3" xfId="22421" xr:uid="{00000000-0005-0000-0000-00003E570000}"/>
    <cellStyle name="Normal 33 5 2 2 3" xfId="22422" xr:uid="{00000000-0005-0000-0000-00003F570000}"/>
    <cellStyle name="Normal 33 5 2 2 3 2" xfId="22423" xr:uid="{00000000-0005-0000-0000-000040570000}"/>
    <cellStyle name="Normal 33 5 2 2 4" xfId="22424" xr:uid="{00000000-0005-0000-0000-000041570000}"/>
    <cellStyle name="Normal 33 5 2 3" xfId="22425" xr:uid="{00000000-0005-0000-0000-000042570000}"/>
    <cellStyle name="Normal 33 5 2 3 2" xfId="22426" xr:uid="{00000000-0005-0000-0000-000043570000}"/>
    <cellStyle name="Normal 33 5 2 3 2 2" xfId="22427" xr:uid="{00000000-0005-0000-0000-000044570000}"/>
    <cellStyle name="Normal 33 5 2 3 3" xfId="22428" xr:uid="{00000000-0005-0000-0000-000045570000}"/>
    <cellStyle name="Normal 33 5 2 4" xfId="22429" xr:uid="{00000000-0005-0000-0000-000046570000}"/>
    <cellStyle name="Normal 33 5 2 4 2" xfId="22430" xr:uid="{00000000-0005-0000-0000-000047570000}"/>
    <cellStyle name="Normal 33 5 2 5" xfId="22431" xr:uid="{00000000-0005-0000-0000-000048570000}"/>
    <cellStyle name="Normal 33 5 2 6" xfId="22432" xr:uid="{00000000-0005-0000-0000-000049570000}"/>
    <cellStyle name="Normal 33 5 3" xfId="22433" xr:uid="{00000000-0005-0000-0000-00004A570000}"/>
    <cellStyle name="Normal 33 5 3 2" xfId="22434" xr:uid="{00000000-0005-0000-0000-00004B570000}"/>
    <cellStyle name="Normal 33 5 3 2 2" xfId="22435" xr:uid="{00000000-0005-0000-0000-00004C570000}"/>
    <cellStyle name="Normal 33 5 3 2 2 2" xfId="22436" xr:uid="{00000000-0005-0000-0000-00004D570000}"/>
    <cellStyle name="Normal 33 5 3 2 3" xfId="22437" xr:uid="{00000000-0005-0000-0000-00004E570000}"/>
    <cellStyle name="Normal 33 5 3 3" xfId="22438" xr:uid="{00000000-0005-0000-0000-00004F570000}"/>
    <cellStyle name="Normal 33 5 3 3 2" xfId="22439" xr:uid="{00000000-0005-0000-0000-000050570000}"/>
    <cellStyle name="Normal 33 5 3 4" xfId="22440" xr:uid="{00000000-0005-0000-0000-000051570000}"/>
    <cellStyle name="Normal 33 5 4" xfId="22441" xr:uid="{00000000-0005-0000-0000-000052570000}"/>
    <cellStyle name="Normal 33 5 4 2" xfId="22442" xr:uid="{00000000-0005-0000-0000-000053570000}"/>
    <cellStyle name="Normal 33 5 4 2 2" xfId="22443" xr:uid="{00000000-0005-0000-0000-000054570000}"/>
    <cellStyle name="Normal 33 5 4 3" xfId="22444" xr:uid="{00000000-0005-0000-0000-000055570000}"/>
    <cellStyle name="Normal 33 5 5" xfId="22445" xr:uid="{00000000-0005-0000-0000-000056570000}"/>
    <cellStyle name="Normal 33 5 5 2" xfId="22446" xr:uid="{00000000-0005-0000-0000-000057570000}"/>
    <cellStyle name="Normal 33 5 6" xfId="22447" xr:uid="{00000000-0005-0000-0000-000058570000}"/>
    <cellStyle name="Normal 33 5 7" xfId="22448" xr:uid="{00000000-0005-0000-0000-000059570000}"/>
    <cellStyle name="Normal 33 6" xfId="22449" xr:uid="{00000000-0005-0000-0000-00005A570000}"/>
    <cellStyle name="Normal 33 6 2" xfId="22450" xr:uid="{00000000-0005-0000-0000-00005B570000}"/>
    <cellStyle name="Normal 33 6 2 2" xfId="22451" xr:uid="{00000000-0005-0000-0000-00005C570000}"/>
    <cellStyle name="Normal 33 6 2 2 2" xfId="22452" xr:uid="{00000000-0005-0000-0000-00005D570000}"/>
    <cellStyle name="Normal 33 6 2 2 2 2" xfId="22453" xr:uid="{00000000-0005-0000-0000-00005E570000}"/>
    <cellStyle name="Normal 33 6 2 2 3" xfId="22454" xr:uid="{00000000-0005-0000-0000-00005F570000}"/>
    <cellStyle name="Normal 33 6 2 3" xfId="22455" xr:uid="{00000000-0005-0000-0000-000060570000}"/>
    <cellStyle name="Normal 33 6 2 3 2" xfId="22456" xr:uid="{00000000-0005-0000-0000-000061570000}"/>
    <cellStyle name="Normal 33 6 2 4" xfId="22457" xr:uid="{00000000-0005-0000-0000-000062570000}"/>
    <cellStyle name="Normal 33 6 3" xfId="22458" xr:uid="{00000000-0005-0000-0000-000063570000}"/>
    <cellStyle name="Normal 33 6 3 2" xfId="22459" xr:uid="{00000000-0005-0000-0000-000064570000}"/>
    <cellStyle name="Normal 33 6 3 2 2" xfId="22460" xr:uid="{00000000-0005-0000-0000-000065570000}"/>
    <cellStyle name="Normal 33 6 3 3" xfId="22461" xr:uid="{00000000-0005-0000-0000-000066570000}"/>
    <cellStyle name="Normal 33 6 4" xfId="22462" xr:uid="{00000000-0005-0000-0000-000067570000}"/>
    <cellStyle name="Normal 33 6 4 2" xfId="22463" xr:uid="{00000000-0005-0000-0000-000068570000}"/>
    <cellStyle name="Normal 33 6 5" xfId="22464" xr:uid="{00000000-0005-0000-0000-000069570000}"/>
    <cellStyle name="Normal 33 6 6" xfId="22465" xr:uid="{00000000-0005-0000-0000-00006A570000}"/>
    <cellStyle name="Normal 33 7" xfId="22466" xr:uid="{00000000-0005-0000-0000-00006B570000}"/>
    <cellStyle name="Normal 33 7 2" xfId="22467" xr:uid="{00000000-0005-0000-0000-00006C570000}"/>
    <cellStyle name="Normal 33 7 2 2" xfId="22468" xr:uid="{00000000-0005-0000-0000-00006D570000}"/>
    <cellStyle name="Normal 33 7 2 2 2" xfId="22469" xr:uid="{00000000-0005-0000-0000-00006E570000}"/>
    <cellStyle name="Normal 33 7 2 3" xfId="22470" xr:uid="{00000000-0005-0000-0000-00006F570000}"/>
    <cellStyle name="Normal 33 7 3" xfId="22471" xr:uid="{00000000-0005-0000-0000-000070570000}"/>
    <cellStyle name="Normal 33 7 3 2" xfId="22472" xr:uid="{00000000-0005-0000-0000-000071570000}"/>
    <cellStyle name="Normal 33 7 4" xfId="22473" xr:uid="{00000000-0005-0000-0000-000072570000}"/>
    <cellStyle name="Normal 33 8" xfId="22474" xr:uid="{00000000-0005-0000-0000-000073570000}"/>
    <cellStyle name="Normal 33 8 2" xfId="22475" xr:uid="{00000000-0005-0000-0000-000074570000}"/>
    <cellStyle name="Normal 33 8 2 2" xfId="22476" xr:uid="{00000000-0005-0000-0000-000075570000}"/>
    <cellStyle name="Normal 33 8 3" xfId="22477" xr:uid="{00000000-0005-0000-0000-000076570000}"/>
    <cellStyle name="Normal 33 9" xfId="22478" xr:uid="{00000000-0005-0000-0000-000077570000}"/>
    <cellStyle name="Normal 33 9 2" xfId="22479" xr:uid="{00000000-0005-0000-0000-000078570000}"/>
    <cellStyle name="Normal 330" xfId="22480" xr:uid="{00000000-0005-0000-0000-000079570000}"/>
    <cellStyle name="Normal 331" xfId="22481" xr:uid="{00000000-0005-0000-0000-00007A570000}"/>
    <cellStyle name="Normal 332" xfId="22482" xr:uid="{00000000-0005-0000-0000-00007B570000}"/>
    <cellStyle name="Normal 333" xfId="22483" xr:uid="{00000000-0005-0000-0000-00007C570000}"/>
    <cellStyle name="Normal 334" xfId="22484" xr:uid="{00000000-0005-0000-0000-00007D570000}"/>
    <cellStyle name="Normal 335" xfId="22485" xr:uid="{00000000-0005-0000-0000-00007E570000}"/>
    <cellStyle name="Normal 336" xfId="22486" xr:uid="{00000000-0005-0000-0000-00007F570000}"/>
    <cellStyle name="Normal 337" xfId="22487" xr:uid="{00000000-0005-0000-0000-000080570000}"/>
    <cellStyle name="Normal 338" xfId="22488" xr:uid="{00000000-0005-0000-0000-000081570000}"/>
    <cellStyle name="Normal 339" xfId="22489" xr:uid="{00000000-0005-0000-0000-000082570000}"/>
    <cellStyle name="Normal 34" xfId="22490" xr:uid="{00000000-0005-0000-0000-000083570000}"/>
    <cellStyle name="Normal 34 2" xfId="22491" xr:uid="{00000000-0005-0000-0000-000084570000}"/>
    <cellStyle name="Normal 34 2 2" xfId="22492" xr:uid="{00000000-0005-0000-0000-000085570000}"/>
    <cellStyle name="Normal 34 2 3" xfId="22493" xr:uid="{00000000-0005-0000-0000-000086570000}"/>
    <cellStyle name="Normal 34 2 4" xfId="22494" xr:uid="{00000000-0005-0000-0000-000087570000}"/>
    <cellStyle name="Normal 340" xfId="22495" xr:uid="{00000000-0005-0000-0000-000088570000}"/>
    <cellStyle name="Normal 341" xfId="22496" xr:uid="{00000000-0005-0000-0000-000089570000}"/>
    <cellStyle name="Normal 342" xfId="22497" xr:uid="{00000000-0005-0000-0000-00008A570000}"/>
    <cellStyle name="Normal 343" xfId="22498" xr:uid="{00000000-0005-0000-0000-00008B570000}"/>
    <cellStyle name="Normal 344" xfId="22499" xr:uid="{00000000-0005-0000-0000-00008C570000}"/>
    <cellStyle name="Normal 345" xfId="22500" xr:uid="{00000000-0005-0000-0000-00008D570000}"/>
    <cellStyle name="Normal 346" xfId="261" xr:uid="{00000000-0005-0000-0000-00008E570000}"/>
    <cellStyle name="Normal 347" xfId="22501" xr:uid="{00000000-0005-0000-0000-00008F570000}"/>
    <cellStyle name="Normal 348" xfId="22502" xr:uid="{00000000-0005-0000-0000-000090570000}"/>
    <cellStyle name="Normal 349" xfId="22503" xr:uid="{00000000-0005-0000-0000-000091570000}"/>
    <cellStyle name="Normal 35" xfId="22504" xr:uid="{00000000-0005-0000-0000-000092570000}"/>
    <cellStyle name="Normal 35 10" xfId="22505" xr:uid="{00000000-0005-0000-0000-000093570000}"/>
    <cellStyle name="Normal 35 11" xfId="22506" xr:uid="{00000000-0005-0000-0000-000094570000}"/>
    <cellStyle name="Normal 35 12" xfId="22507" xr:uid="{00000000-0005-0000-0000-000095570000}"/>
    <cellStyle name="Normal 35 2" xfId="22508" xr:uid="{00000000-0005-0000-0000-000096570000}"/>
    <cellStyle name="Normal 35 2 2" xfId="22509" xr:uid="{00000000-0005-0000-0000-000097570000}"/>
    <cellStyle name="Normal 35 2 3" xfId="22510" xr:uid="{00000000-0005-0000-0000-000098570000}"/>
    <cellStyle name="Normal 35 2 4" xfId="22511" xr:uid="{00000000-0005-0000-0000-000099570000}"/>
    <cellStyle name="Normal 35 3" xfId="22512" xr:uid="{00000000-0005-0000-0000-00009A570000}"/>
    <cellStyle name="Normal 35 3 2" xfId="22513" xr:uid="{00000000-0005-0000-0000-00009B570000}"/>
    <cellStyle name="Normal 35 3 2 2" xfId="22514" xr:uid="{00000000-0005-0000-0000-00009C570000}"/>
    <cellStyle name="Normal 35 3 2 2 2" xfId="22515" xr:uid="{00000000-0005-0000-0000-00009D570000}"/>
    <cellStyle name="Normal 35 3 2 2 2 2" xfId="22516" xr:uid="{00000000-0005-0000-0000-00009E570000}"/>
    <cellStyle name="Normal 35 3 2 2 2 2 2" xfId="22517" xr:uid="{00000000-0005-0000-0000-00009F570000}"/>
    <cellStyle name="Normal 35 3 2 2 2 2 2 2" xfId="22518" xr:uid="{00000000-0005-0000-0000-0000A0570000}"/>
    <cellStyle name="Normal 35 3 2 2 2 2 2 2 2" xfId="22519" xr:uid="{00000000-0005-0000-0000-0000A1570000}"/>
    <cellStyle name="Normal 35 3 2 2 2 2 2 3" xfId="22520" xr:uid="{00000000-0005-0000-0000-0000A2570000}"/>
    <cellStyle name="Normal 35 3 2 2 2 2 3" xfId="22521" xr:uid="{00000000-0005-0000-0000-0000A3570000}"/>
    <cellStyle name="Normal 35 3 2 2 2 2 3 2" xfId="22522" xr:uid="{00000000-0005-0000-0000-0000A4570000}"/>
    <cellStyle name="Normal 35 3 2 2 2 2 4" xfId="22523" xr:uid="{00000000-0005-0000-0000-0000A5570000}"/>
    <cellStyle name="Normal 35 3 2 2 2 3" xfId="22524" xr:uid="{00000000-0005-0000-0000-0000A6570000}"/>
    <cellStyle name="Normal 35 3 2 2 2 3 2" xfId="22525" xr:uid="{00000000-0005-0000-0000-0000A7570000}"/>
    <cellStyle name="Normal 35 3 2 2 2 3 2 2" xfId="22526" xr:uid="{00000000-0005-0000-0000-0000A8570000}"/>
    <cellStyle name="Normal 35 3 2 2 2 3 3" xfId="22527" xr:uid="{00000000-0005-0000-0000-0000A9570000}"/>
    <cellStyle name="Normal 35 3 2 2 2 4" xfId="22528" xr:uid="{00000000-0005-0000-0000-0000AA570000}"/>
    <cellStyle name="Normal 35 3 2 2 2 4 2" xfId="22529" xr:uid="{00000000-0005-0000-0000-0000AB570000}"/>
    <cellStyle name="Normal 35 3 2 2 2 5" xfId="22530" xr:uid="{00000000-0005-0000-0000-0000AC570000}"/>
    <cellStyle name="Normal 35 3 2 2 2 6" xfId="22531" xr:uid="{00000000-0005-0000-0000-0000AD570000}"/>
    <cellStyle name="Normal 35 3 2 2 3" xfId="22532" xr:uid="{00000000-0005-0000-0000-0000AE570000}"/>
    <cellStyle name="Normal 35 3 2 2 3 2" xfId="22533" xr:uid="{00000000-0005-0000-0000-0000AF570000}"/>
    <cellStyle name="Normal 35 3 2 2 3 2 2" xfId="22534" xr:uid="{00000000-0005-0000-0000-0000B0570000}"/>
    <cellStyle name="Normal 35 3 2 2 3 2 2 2" xfId="22535" xr:uid="{00000000-0005-0000-0000-0000B1570000}"/>
    <cellStyle name="Normal 35 3 2 2 3 2 3" xfId="22536" xr:uid="{00000000-0005-0000-0000-0000B2570000}"/>
    <cellStyle name="Normal 35 3 2 2 3 3" xfId="22537" xr:uid="{00000000-0005-0000-0000-0000B3570000}"/>
    <cellStyle name="Normal 35 3 2 2 3 3 2" xfId="22538" xr:uid="{00000000-0005-0000-0000-0000B4570000}"/>
    <cellStyle name="Normal 35 3 2 2 3 4" xfId="22539" xr:uid="{00000000-0005-0000-0000-0000B5570000}"/>
    <cellStyle name="Normal 35 3 2 2 4" xfId="22540" xr:uid="{00000000-0005-0000-0000-0000B6570000}"/>
    <cellStyle name="Normal 35 3 2 2 4 2" xfId="22541" xr:uid="{00000000-0005-0000-0000-0000B7570000}"/>
    <cellStyle name="Normal 35 3 2 2 4 2 2" xfId="22542" xr:uid="{00000000-0005-0000-0000-0000B8570000}"/>
    <cellStyle name="Normal 35 3 2 2 4 3" xfId="22543" xr:uid="{00000000-0005-0000-0000-0000B9570000}"/>
    <cellStyle name="Normal 35 3 2 2 5" xfId="22544" xr:uid="{00000000-0005-0000-0000-0000BA570000}"/>
    <cellStyle name="Normal 35 3 2 2 5 2" xfId="22545" xr:uid="{00000000-0005-0000-0000-0000BB570000}"/>
    <cellStyle name="Normal 35 3 2 2 6" xfId="22546" xr:uid="{00000000-0005-0000-0000-0000BC570000}"/>
    <cellStyle name="Normal 35 3 2 2 7" xfId="22547" xr:uid="{00000000-0005-0000-0000-0000BD570000}"/>
    <cellStyle name="Normal 35 3 2 3" xfId="22548" xr:uid="{00000000-0005-0000-0000-0000BE570000}"/>
    <cellStyle name="Normal 35 3 2 3 2" xfId="22549" xr:uid="{00000000-0005-0000-0000-0000BF570000}"/>
    <cellStyle name="Normal 35 3 2 3 2 2" xfId="22550" xr:uid="{00000000-0005-0000-0000-0000C0570000}"/>
    <cellStyle name="Normal 35 3 2 3 2 2 2" xfId="22551" xr:uid="{00000000-0005-0000-0000-0000C1570000}"/>
    <cellStyle name="Normal 35 3 2 3 2 2 2 2" xfId="22552" xr:uid="{00000000-0005-0000-0000-0000C2570000}"/>
    <cellStyle name="Normal 35 3 2 3 2 2 3" xfId="22553" xr:uid="{00000000-0005-0000-0000-0000C3570000}"/>
    <cellStyle name="Normal 35 3 2 3 2 3" xfId="22554" xr:uid="{00000000-0005-0000-0000-0000C4570000}"/>
    <cellStyle name="Normal 35 3 2 3 2 3 2" xfId="22555" xr:uid="{00000000-0005-0000-0000-0000C5570000}"/>
    <cellStyle name="Normal 35 3 2 3 2 4" xfId="22556" xr:uid="{00000000-0005-0000-0000-0000C6570000}"/>
    <cellStyle name="Normal 35 3 2 3 3" xfId="22557" xr:uid="{00000000-0005-0000-0000-0000C7570000}"/>
    <cellStyle name="Normal 35 3 2 3 3 2" xfId="22558" xr:uid="{00000000-0005-0000-0000-0000C8570000}"/>
    <cellStyle name="Normal 35 3 2 3 3 2 2" xfId="22559" xr:uid="{00000000-0005-0000-0000-0000C9570000}"/>
    <cellStyle name="Normal 35 3 2 3 3 3" xfId="22560" xr:uid="{00000000-0005-0000-0000-0000CA570000}"/>
    <cellStyle name="Normal 35 3 2 3 4" xfId="22561" xr:uid="{00000000-0005-0000-0000-0000CB570000}"/>
    <cellStyle name="Normal 35 3 2 3 4 2" xfId="22562" xr:uid="{00000000-0005-0000-0000-0000CC570000}"/>
    <cellStyle name="Normal 35 3 2 3 5" xfId="22563" xr:uid="{00000000-0005-0000-0000-0000CD570000}"/>
    <cellStyle name="Normal 35 3 2 3 6" xfId="22564" xr:uid="{00000000-0005-0000-0000-0000CE570000}"/>
    <cellStyle name="Normal 35 3 2 4" xfId="22565" xr:uid="{00000000-0005-0000-0000-0000CF570000}"/>
    <cellStyle name="Normal 35 3 2 4 2" xfId="22566" xr:uid="{00000000-0005-0000-0000-0000D0570000}"/>
    <cellStyle name="Normal 35 3 2 4 2 2" xfId="22567" xr:uid="{00000000-0005-0000-0000-0000D1570000}"/>
    <cellStyle name="Normal 35 3 2 4 2 2 2" xfId="22568" xr:uid="{00000000-0005-0000-0000-0000D2570000}"/>
    <cellStyle name="Normal 35 3 2 4 2 3" xfId="22569" xr:uid="{00000000-0005-0000-0000-0000D3570000}"/>
    <cellStyle name="Normal 35 3 2 4 3" xfId="22570" xr:uid="{00000000-0005-0000-0000-0000D4570000}"/>
    <cellStyle name="Normal 35 3 2 4 3 2" xfId="22571" xr:uid="{00000000-0005-0000-0000-0000D5570000}"/>
    <cellStyle name="Normal 35 3 2 4 4" xfId="22572" xr:uid="{00000000-0005-0000-0000-0000D6570000}"/>
    <cellStyle name="Normal 35 3 2 5" xfId="22573" xr:uid="{00000000-0005-0000-0000-0000D7570000}"/>
    <cellStyle name="Normal 35 3 2 5 2" xfId="22574" xr:uid="{00000000-0005-0000-0000-0000D8570000}"/>
    <cellStyle name="Normal 35 3 2 5 2 2" xfId="22575" xr:uid="{00000000-0005-0000-0000-0000D9570000}"/>
    <cellStyle name="Normal 35 3 2 5 3" xfId="22576" xr:uid="{00000000-0005-0000-0000-0000DA570000}"/>
    <cellStyle name="Normal 35 3 2 6" xfId="22577" xr:uid="{00000000-0005-0000-0000-0000DB570000}"/>
    <cellStyle name="Normal 35 3 2 6 2" xfId="22578" xr:uid="{00000000-0005-0000-0000-0000DC570000}"/>
    <cellStyle name="Normal 35 3 2 7" xfId="22579" xr:uid="{00000000-0005-0000-0000-0000DD570000}"/>
    <cellStyle name="Normal 35 3 2 8" xfId="22580" xr:uid="{00000000-0005-0000-0000-0000DE570000}"/>
    <cellStyle name="Normal 35 3 3" xfId="22581" xr:uid="{00000000-0005-0000-0000-0000DF570000}"/>
    <cellStyle name="Normal 35 3 3 2" xfId="22582" xr:uid="{00000000-0005-0000-0000-0000E0570000}"/>
    <cellStyle name="Normal 35 3 3 2 2" xfId="22583" xr:uid="{00000000-0005-0000-0000-0000E1570000}"/>
    <cellStyle name="Normal 35 3 3 2 2 2" xfId="22584" xr:uid="{00000000-0005-0000-0000-0000E2570000}"/>
    <cellStyle name="Normal 35 3 3 2 2 2 2" xfId="22585" xr:uid="{00000000-0005-0000-0000-0000E3570000}"/>
    <cellStyle name="Normal 35 3 3 2 2 2 2 2" xfId="22586" xr:uid="{00000000-0005-0000-0000-0000E4570000}"/>
    <cellStyle name="Normal 35 3 3 2 2 2 3" xfId="22587" xr:uid="{00000000-0005-0000-0000-0000E5570000}"/>
    <cellStyle name="Normal 35 3 3 2 2 3" xfId="22588" xr:uid="{00000000-0005-0000-0000-0000E6570000}"/>
    <cellStyle name="Normal 35 3 3 2 2 3 2" xfId="22589" xr:uid="{00000000-0005-0000-0000-0000E7570000}"/>
    <cellStyle name="Normal 35 3 3 2 2 4" xfId="22590" xr:uid="{00000000-0005-0000-0000-0000E8570000}"/>
    <cellStyle name="Normal 35 3 3 2 3" xfId="22591" xr:uid="{00000000-0005-0000-0000-0000E9570000}"/>
    <cellStyle name="Normal 35 3 3 2 3 2" xfId="22592" xr:uid="{00000000-0005-0000-0000-0000EA570000}"/>
    <cellStyle name="Normal 35 3 3 2 3 2 2" xfId="22593" xr:uid="{00000000-0005-0000-0000-0000EB570000}"/>
    <cellStyle name="Normal 35 3 3 2 3 3" xfId="22594" xr:uid="{00000000-0005-0000-0000-0000EC570000}"/>
    <cellStyle name="Normal 35 3 3 2 4" xfId="22595" xr:uid="{00000000-0005-0000-0000-0000ED570000}"/>
    <cellStyle name="Normal 35 3 3 2 4 2" xfId="22596" xr:uid="{00000000-0005-0000-0000-0000EE570000}"/>
    <cellStyle name="Normal 35 3 3 2 5" xfId="22597" xr:uid="{00000000-0005-0000-0000-0000EF570000}"/>
    <cellStyle name="Normal 35 3 3 2 6" xfId="22598" xr:uid="{00000000-0005-0000-0000-0000F0570000}"/>
    <cellStyle name="Normal 35 3 3 3" xfId="22599" xr:uid="{00000000-0005-0000-0000-0000F1570000}"/>
    <cellStyle name="Normal 35 3 3 3 2" xfId="22600" xr:uid="{00000000-0005-0000-0000-0000F2570000}"/>
    <cellStyle name="Normal 35 3 3 3 2 2" xfId="22601" xr:uid="{00000000-0005-0000-0000-0000F3570000}"/>
    <cellStyle name="Normal 35 3 3 3 2 2 2" xfId="22602" xr:uid="{00000000-0005-0000-0000-0000F4570000}"/>
    <cellStyle name="Normal 35 3 3 3 2 3" xfId="22603" xr:uid="{00000000-0005-0000-0000-0000F5570000}"/>
    <cellStyle name="Normal 35 3 3 3 3" xfId="22604" xr:uid="{00000000-0005-0000-0000-0000F6570000}"/>
    <cellStyle name="Normal 35 3 3 3 3 2" xfId="22605" xr:uid="{00000000-0005-0000-0000-0000F7570000}"/>
    <cellStyle name="Normal 35 3 3 3 4" xfId="22606" xr:uid="{00000000-0005-0000-0000-0000F8570000}"/>
    <cellStyle name="Normal 35 3 3 4" xfId="22607" xr:uid="{00000000-0005-0000-0000-0000F9570000}"/>
    <cellStyle name="Normal 35 3 3 4 2" xfId="22608" xr:uid="{00000000-0005-0000-0000-0000FA570000}"/>
    <cellStyle name="Normal 35 3 3 4 2 2" xfId="22609" xr:uid="{00000000-0005-0000-0000-0000FB570000}"/>
    <cellStyle name="Normal 35 3 3 4 3" xfId="22610" xr:uid="{00000000-0005-0000-0000-0000FC570000}"/>
    <cellStyle name="Normal 35 3 3 5" xfId="22611" xr:uid="{00000000-0005-0000-0000-0000FD570000}"/>
    <cellStyle name="Normal 35 3 3 5 2" xfId="22612" xr:uid="{00000000-0005-0000-0000-0000FE570000}"/>
    <cellStyle name="Normal 35 3 3 6" xfId="22613" xr:uid="{00000000-0005-0000-0000-0000FF570000}"/>
    <cellStyle name="Normal 35 3 3 7" xfId="22614" xr:uid="{00000000-0005-0000-0000-000000580000}"/>
    <cellStyle name="Normal 35 3 4" xfId="22615" xr:uid="{00000000-0005-0000-0000-000001580000}"/>
    <cellStyle name="Normal 35 3 4 2" xfId="22616" xr:uid="{00000000-0005-0000-0000-000002580000}"/>
    <cellStyle name="Normal 35 3 4 2 2" xfId="22617" xr:uid="{00000000-0005-0000-0000-000003580000}"/>
    <cellStyle name="Normal 35 3 4 2 2 2" xfId="22618" xr:uid="{00000000-0005-0000-0000-000004580000}"/>
    <cellStyle name="Normal 35 3 4 2 2 2 2" xfId="22619" xr:uid="{00000000-0005-0000-0000-000005580000}"/>
    <cellStyle name="Normal 35 3 4 2 2 3" xfId="22620" xr:uid="{00000000-0005-0000-0000-000006580000}"/>
    <cellStyle name="Normal 35 3 4 2 3" xfId="22621" xr:uid="{00000000-0005-0000-0000-000007580000}"/>
    <cellStyle name="Normal 35 3 4 2 3 2" xfId="22622" xr:uid="{00000000-0005-0000-0000-000008580000}"/>
    <cellStyle name="Normal 35 3 4 2 4" xfId="22623" xr:uid="{00000000-0005-0000-0000-000009580000}"/>
    <cellStyle name="Normal 35 3 4 3" xfId="22624" xr:uid="{00000000-0005-0000-0000-00000A580000}"/>
    <cellStyle name="Normal 35 3 4 3 2" xfId="22625" xr:uid="{00000000-0005-0000-0000-00000B580000}"/>
    <cellStyle name="Normal 35 3 4 3 2 2" xfId="22626" xr:uid="{00000000-0005-0000-0000-00000C580000}"/>
    <cellStyle name="Normal 35 3 4 3 3" xfId="22627" xr:uid="{00000000-0005-0000-0000-00000D580000}"/>
    <cellStyle name="Normal 35 3 4 4" xfId="22628" xr:uid="{00000000-0005-0000-0000-00000E580000}"/>
    <cellStyle name="Normal 35 3 4 4 2" xfId="22629" xr:uid="{00000000-0005-0000-0000-00000F580000}"/>
    <cellStyle name="Normal 35 3 4 5" xfId="22630" xr:uid="{00000000-0005-0000-0000-000010580000}"/>
    <cellStyle name="Normal 35 3 4 6" xfId="22631" xr:uid="{00000000-0005-0000-0000-000011580000}"/>
    <cellStyle name="Normal 35 3 5" xfId="22632" xr:uid="{00000000-0005-0000-0000-000012580000}"/>
    <cellStyle name="Normal 35 3 5 2" xfId="22633" xr:uid="{00000000-0005-0000-0000-000013580000}"/>
    <cellStyle name="Normal 35 3 5 2 2" xfId="22634" xr:uid="{00000000-0005-0000-0000-000014580000}"/>
    <cellStyle name="Normal 35 3 5 2 2 2" xfId="22635" xr:uid="{00000000-0005-0000-0000-000015580000}"/>
    <cellStyle name="Normal 35 3 5 2 3" xfId="22636" xr:uid="{00000000-0005-0000-0000-000016580000}"/>
    <cellStyle name="Normal 35 3 5 3" xfId="22637" xr:uid="{00000000-0005-0000-0000-000017580000}"/>
    <cellStyle name="Normal 35 3 5 3 2" xfId="22638" xr:uid="{00000000-0005-0000-0000-000018580000}"/>
    <cellStyle name="Normal 35 3 5 4" xfId="22639" xr:uid="{00000000-0005-0000-0000-000019580000}"/>
    <cellStyle name="Normal 35 3 6" xfId="22640" xr:uid="{00000000-0005-0000-0000-00001A580000}"/>
    <cellStyle name="Normal 35 3 6 2" xfId="22641" xr:uid="{00000000-0005-0000-0000-00001B580000}"/>
    <cellStyle name="Normal 35 3 6 2 2" xfId="22642" xr:uid="{00000000-0005-0000-0000-00001C580000}"/>
    <cellStyle name="Normal 35 3 6 3" xfId="22643" xr:uid="{00000000-0005-0000-0000-00001D580000}"/>
    <cellStyle name="Normal 35 3 7" xfId="22644" xr:uid="{00000000-0005-0000-0000-00001E580000}"/>
    <cellStyle name="Normal 35 3 7 2" xfId="22645" xr:uid="{00000000-0005-0000-0000-00001F580000}"/>
    <cellStyle name="Normal 35 3 8" xfId="22646" xr:uid="{00000000-0005-0000-0000-000020580000}"/>
    <cellStyle name="Normal 35 3 9" xfId="22647" xr:uid="{00000000-0005-0000-0000-000021580000}"/>
    <cellStyle name="Normal 35 4" xfId="22648" xr:uid="{00000000-0005-0000-0000-000022580000}"/>
    <cellStyle name="Normal 35 4 2" xfId="22649" xr:uid="{00000000-0005-0000-0000-000023580000}"/>
    <cellStyle name="Normal 35 4 2 2" xfId="22650" xr:uid="{00000000-0005-0000-0000-000024580000}"/>
    <cellStyle name="Normal 35 4 2 2 2" xfId="22651" xr:uid="{00000000-0005-0000-0000-000025580000}"/>
    <cellStyle name="Normal 35 4 2 2 2 2" xfId="22652" xr:uid="{00000000-0005-0000-0000-000026580000}"/>
    <cellStyle name="Normal 35 4 2 2 2 2 2" xfId="22653" xr:uid="{00000000-0005-0000-0000-000027580000}"/>
    <cellStyle name="Normal 35 4 2 2 2 2 2 2" xfId="22654" xr:uid="{00000000-0005-0000-0000-000028580000}"/>
    <cellStyle name="Normal 35 4 2 2 2 2 3" xfId="22655" xr:uid="{00000000-0005-0000-0000-000029580000}"/>
    <cellStyle name="Normal 35 4 2 2 2 3" xfId="22656" xr:uid="{00000000-0005-0000-0000-00002A580000}"/>
    <cellStyle name="Normal 35 4 2 2 2 3 2" xfId="22657" xr:uid="{00000000-0005-0000-0000-00002B580000}"/>
    <cellStyle name="Normal 35 4 2 2 2 4" xfId="22658" xr:uid="{00000000-0005-0000-0000-00002C580000}"/>
    <cellStyle name="Normal 35 4 2 2 3" xfId="22659" xr:uid="{00000000-0005-0000-0000-00002D580000}"/>
    <cellStyle name="Normal 35 4 2 2 3 2" xfId="22660" xr:uid="{00000000-0005-0000-0000-00002E580000}"/>
    <cellStyle name="Normal 35 4 2 2 3 2 2" xfId="22661" xr:uid="{00000000-0005-0000-0000-00002F580000}"/>
    <cellStyle name="Normal 35 4 2 2 3 3" xfId="22662" xr:uid="{00000000-0005-0000-0000-000030580000}"/>
    <cellStyle name="Normal 35 4 2 2 4" xfId="22663" xr:uid="{00000000-0005-0000-0000-000031580000}"/>
    <cellStyle name="Normal 35 4 2 2 4 2" xfId="22664" xr:uid="{00000000-0005-0000-0000-000032580000}"/>
    <cellStyle name="Normal 35 4 2 2 5" xfId="22665" xr:uid="{00000000-0005-0000-0000-000033580000}"/>
    <cellStyle name="Normal 35 4 2 2 6" xfId="22666" xr:uid="{00000000-0005-0000-0000-000034580000}"/>
    <cellStyle name="Normal 35 4 2 3" xfId="22667" xr:uid="{00000000-0005-0000-0000-000035580000}"/>
    <cellStyle name="Normal 35 4 2 3 2" xfId="22668" xr:uid="{00000000-0005-0000-0000-000036580000}"/>
    <cellStyle name="Normal 35 4 2 3 2 2" xfId="22669" xr:uid="{00000000-0005-0000-0000-000037580000}"/>
    <cellStyle name="Normal 35 4 2 3 2 2 2" xfId="22670" xr:uid="{00000000-0005-0000-0000-000038580000}"/>
    <cellStyle name="Normal 35 4 2 3 2 3" xfId="22671" xr:uid="{00000000-0005-0000-0000-000039580000}"/>
    <cellStyle name="Normal 35 4 2 3 3" xfId="22672" xr:uid="{00000000-0005-0000-0000-00003A580000}"/>
    <cellStyle name="Normal 35 4 2 3 3 2" xfId="22673" xr:uid="{00000000-0005-0000-0000-00003B580000}"/>
    <cellStyle name="Normal 35 4 2 3 4" xfId="22674" xr:uid="{00000000-0005-0000-0000-00003C580000}"/>
    <cellStyle name="Normal 35 4 2 4" xfId="22675" xr:uid="{00000000-0005-0000-0000-00003D580000}"/>
    <cellStyle name="Normal 35 4 2 4 2" xfId="22676" xr:uid="{00000000-0005-0000-0000-00003E580000}"/>
    <cellStyle name="Normal 35 4 2 4 2 2" xfId="22677" xr:uid="{00000000-0005-0000-0000-00003F580000}"/>
    <cellStyle name="Normal 35 4 2 4 3" xfId="22678" xr:uid="{00000000-0005-0000-0000-000040580000}"/>
    <cellStyle name="Normal 35 4 2 5" xfId="22679" xr:uid="{00000000-0005-0000-0000-000041580000}"/>
    <cellStyle name="Normal 35 4 2 5 2" xfId="22680" xr:uid="{00000000-0005-0000-0000-000042580000}"/>
    <cellStyle name="Normal 35 4 2 6" xfId="22681" xr:uid="{00000000-0005-0000-0000-000043580000}"/>
    <cellStyle name="Normal 35 4 2 7" xfId="22682" xr:uid="{00000000-0005-0000-0000-000044580000}"/>
    <cellStyle name="Normal 35 4 3" xfId="22683" xr:uid="{00000000-0005-0000-0000-000045580000}"/>
    <cellStyle name="Normal 35 4 3 2" xfId="22684" xr:uid="{00000000-0005-0000-0000-000046580000}"/>
    <cellStyle name="Normal 35 4 3 2 2" xfId="22685" xr:uid="{00000000-0005-0000-0000-000047580000}"/>
    <cellStyle name="Normal 35 4 3 2 2 2" xfId="22686" xr:uid="{00000000-0005-0000-0000-000048580000}"/>
    <cellStyle name="Normal 35 4 3 2 2 2 2" xfId="22687" xr:uid="{00000000-0005-0000-0000-000049580000}"/>
    <cellStyle name="Normal 35 4 3 2 2 3" xfId="22688" xr:uid="{00000000-0005-0000-0000-00004A580000}"/>
    <cellStyle name="Normal 35 4 3 2 3" xfId="22689" xr:uid="{00000000-0005-0000-0000-00004B580000}"/>
    <cellStyle name="Normal 35 4 3 2 3 2" xfId="22690" xr:uid="{00000000-0005-0000-0000-00004C580000}"/>
    <cellStyle name="Normal 35 4 3 2 4" xfId="22691" xr:uid="{00000000-0005-0000-0000-00004D580000}"/>
    <cellStyle name="Normal 35 4 3 3" xfId="22692" xr:uid="{00000000-0005-0000-0000-00004E580000}"/>
    <cellStyle name="Normal 35 4 3 3 2" xfId="22693" xr:uid="{00000000-0005-0000-0000-00004F580000}"/>
    <cellStyle name="Normal 35 4 3 3 2 2" xfId="22694" xr:uid="{00000000-0005-0000-0000-000050580000}"/>
    <cellStyle name="Normal 35 4 3 3 3" xfId="22695" xr:uid="{00000000-0005-0000-0000-000051580000}"/>
    <cellStyle name="Normal 35 4 3 4" xfId="22696" xr:uid="{00000000-0005-0000-0000-000052580000}"/>
    <cellStyle name="Normal 35 4 3 4 2" xfId="22697" xr:uid="{00000000-0005-0000-0000-000053580000}"/>
    <cellStyle name="Normal 35 4 3 5" xfId="22698" xr:uid="{00000000-0005-0000-0000-000054580000}"/>
    <cellStyle name="Normal 35 4 3 6" xfId="22699" xr:uid="{00000000-0005-0000-0000-000055580000}"/>
    <cellStyle name="Normal 35 4 4" xfId="22700" xr:uid="{00000000-0005-0000-0000-000056580000}"/>
    <cellStyle name="Normal 35 4 4 2" xfId="22701" xr:uid="{00000000-0005-0000-0000-000057580000}"/>
    <cellStyle name="Normal 35 4 4 2 2" xfId="22702" xr:uid="{00000000-0005-0000-0000-000058580000}"/>
    <cellStyle name="Normal 35 4 4 2 2 2" xfId="22703" xr:uid="{00000000-0005-0000-0000-000059580000}"/>
    <cellStyle name="Normal 35 4 4 2 3" xfId="22704" xr:uid="{00000000-0005-0000-0000-00005A580000}"/>
    <cellStyle name="Normal 35 4 4 3" xfId="22705" xr:uid="{00000000-0005-0000-0000-00005B580000}"/>
    <cellStyle name="Normal 35 4 4 3 2" xfId="22706" xr:uid="{00000000-0005-0000-0000-00005C580000}"/>
    <cellStyle name="Normal 35 4 4 4" xfId="22707" xr:uid="{00000000-0005-0000-0000-00005D580000}"/>
    <cellStyle name="Normal 35 4 5" xfId="22708" xr:uid="{00000000-0005-0000-0000-00005E580000}"/>
    <cellStyle name="Normal 35 4 5 2" xfId="22709" xr:uid="{00000000-0005-0000-0000-00005F580000}"/>
    <cellStyle name="Normal 35 4 5 2 2" xfId="22710" xr:uid="{00000000-0005-0000-0000-000060580000}"/>
    <cellStyle name="Normal 35 4 5 3" xfId="22711" xr:uid="{00000000-0005-0000-0000-000061580000}"/>
    <cellStyle name="Normal 35 4 6" xfId="22712" xr:uid="{00000000-0005-0000-0000-000062580000}"/>
    <cellStyle name="Normal 35 4 6 2" xfId="22713" xr:uid="{00000000-0005-0000-0000-000063580000}"/>
    <cellStyle name="Normal 35 4 7" xfId="22714" xr:uid="{00000000-0005-0000-0000-000064580000}"/>
    <cellStyle name="Normal 35 4 8" xfId="22715" xr:uid="{00000000-0005-0000-0000-000065580000}"/>
    <cellStyle name="Normal 35 5" xfId="22716" xr:uid="{00000000-0005-0000-0000-000066580000}"/>
    <cellStyle name="Normal 35 5 2" xfId="22717" xr:uid="{00000000-0005-0000-0000-000067580000}"/>
    <cellStyle name="Normal 35 5 2 2" xfId="22718" xr:uid="{00000000-0005-0000-0000-000068580000}"/>
    <cellStyle name="Normal 35 5 2 2 2" xfId="22719" xr:uid="{00000000-0005-0000-0000-000069580000}"/>
    <cellStyle name="Normal 35 5 2 2 2 2" xfId="22720" xr:uid="{00000000-0005-0000-0000-00006A580000}"/>
    <cellStyle name="Normal 35 5 2 2 2 2 2" xfId="22721" xr:uid="{00000000-0005-0000-0000-00006B580000}"/>
    <cellStyle name="Normal 35 5 2 2 2 3" xfId="22722" xr:uid="{00000000-0005-0000-0000-00006C580000}"/>
    <cellStyle name="Normal 35 5 2 2 3" xfId="22723" xr:uid="{00000000-0005-0000-0000-00006D580000}"/>
    <cellStyle name="Normal 35 5 2 2 3 2" xfId="22724" xr:uid="{00000000-0005-0000-0000-00006E580000}"/>
    <cellStyle name="Normal 35 5 2 2 4" xfId="22725" xr:uid="{00000000-0005-0000-0000-00006F580000}"/>
    <cellStyle name="Normal 35 5 2 3" xfId="22726" xr:uid="{00000000-0005-0000-0000-000070580000}"/>
    <cellStyle name="Normal 35 5 2 3 2" xfId="22727" xr:uid="{00000000-0005-0000-0000-000071580000}"/>
    <cellStyle name="Normal 35 5 2 3 2 2" xfId="22728" xr:uid="{00000000-0005-0000-0000-000072580000}"/>
    <cellStyle name="Normal 35 5 2 3 3" xfId="22729" xr:uid="{00000000-0005-0000-0000-000073580000}"/>
    <cellStyle name="Normal 35 5 2 4" xfId="22730" xr:uid="{00000000-0005-0000-0000-000074580000}"/>
    <cellStyle name="Normal 35 5 2 4 2" xfId="22731" xr:uid="{00000000-0005-0000-0000-000075580000}"/>
    <cellStyle name="Normal 35 5 2 5" xfId="22732" xr:uid="{00000000-0005-0000-0000-000076580000}"/>
    <cellStyle name="Normal 35 5 2 6" xfId="22733" xr:uid="{00000000-0005-0000-0000-000077580000}"/>
    <cellStyle name="Normal 35 5 3" xfId="22734" xr:uid="{00000000-0005-0000-0000-000078580000}"/>
    <cellStyle name="Normal 35 5 3 2" xfId="22735" xr:uid="{00000000-0005-0000-0000-000079580000}"/>
    <cellStyle name="Normal 35 5 3 2 2" xfId="22736" xr:uid="{00000000-0005-0000-0000-00007A580000}"/>
    <cellStyle name="Normal 35 5 3 2 2 2" xfId="22737" xr:uid="{00000000-0005-0000-0000-00007B580000}"/>
    <cellStyle name="Normal 35 5 3 2 3" xfId="22738" xr:uid="{00000000-0005-0000-0000-00007C580000}"/>
    <cellStyle name="Normal 35 5 3 3" xfId="22739" xr:uid="{00000000-0005-0000-0000-00007D580000}"/>
    <cellStyle name="Normal 35 5 3 3 2" xfId="22740" xr:uid="{00000000-0005-0000-0000-00007E580000}"/>
    <cellStyle name="Normal 35 5 3 4" xfId="22741" xr:uid="{00000000-0005-0000-0000-00007F580000}"/>
    <cellStyle name="Normal 35 5 4" xfId="22742" xr:uid="{00000000-0005-0000-0000-000080580000}"/>
    <cellStyle name="Normal 35 5 4 2" xfId="22743" xr:uid="{00000000-0005-0000-0000-000081580000}"/>
    <cellStyle name="Normal 35 5 4 2 2" xfId="22744" xr:uid="{00000000-0005-0000-0000-000082580000}"/>
    <cellStyle name="Normal 35 5 4 3" xfId="22745" xr:uid="{00000000-0005-0000-0000-000083580000}"/>
    <cellStyle name="Normal 35 5 5" xfId="22746" xr:uid="{00000000-0005-0000-0000-000084580000}"/>
    <cellStyle name="Normal 35 5 5 2" xfId="22747" xr:uid="{00000000-0005-0000-0000-000085580000}"/>
    <cellStyle name="Normal 35 5 6" xfId="22748" xr:uid="{00000000-0005-0000-0000-000086580000}"/>
    <cellStyle name="Normal 35 5 7" xfId="22749" xr:uid="{00000000-0005-0000-0000-000087580000}"/>
    <cellStyle name="Normal 35 6" xfId="22750" xr:uid="{00000000-0005-0000-0000-000088580000}"/>
    <cellStyle name="Normal 35 6 2" xfId="22751" xr:uid="{00000000-0005-0000-0000-000089580000}"/>
    <cellStyle name="Normal 35 6 2 2" xfId="22752" xr:uid="{00000000-0005-0000-0000-00008A580000}"/>
    <cellStyle name="Normal 35 6 2 2 2" xfId="22753" xr:uid="{00000000-0005-0000-0000-00008B580000}"/>
    <cellStyle name="Normal 35 6 2 2 2 2" xfId="22754" xr:uid="{00000000-0005-0000-0000-00008C580000}"/>
    <cellStyle name="Normal 35 6 2 2 3" xfId="22755" xr:uid="{00000000-0005-0000-0000-00008D580000}"/>
    <cellStyle name="Normal 35 6 2 3" xfId="22756" xr:uid="{00000000-0005-0000-0000-00008E580000}"/>
    <cellStyle name="Normal 35 6 2 3 2" xfId="22757" xr:uid="{00000000-0005-0000-0000-00008F580000}"/>
    <cellStyle name="Normal 35 6 2 4" xfId="22758" xr:uid="{00000000-0005-0000-0000-000090580000}"/>
    <cellStyle name="Normal 35 6 3" xfId="22759" xr:uid="{00000000-0005-0000-0000-000091580000}"/>
    <cellStyle name="Normal 35 6 3 2" xfId="22760" xr:uid="{00000000-0005-0000-0000-000092580000}"/>
    <cellStyle name="Normal 35 6 3 2 2" xfId="22761" xr:uid="{00000000-0005-0000-0000-000093580000}"/>
    <cellStyle name="Normal 35 6 3 3" xfId="22762" xr:uid="{00000000-0005-0000-0000-000094580000}"/>
    <cellStyle name="Normal 35 6 4" xfId="22763" xr:uid="{00000000-0005-0000-0000-000095580000}"/>
    <cellStyle name="Normal 35 6 4 2" xfId="22764" xr:uid="{00000000-0005-0000-0000-000096580000}"/>
    <cellStyle name="Normal 35 6 5" xfId="22765" xr:uid="{00000000-0005-0000-0000-000097580000}"/>
    <cellStyle name="Normal 35 6 6" xfId="22766" xr:uid="{00000000-0005-0000-0000-000098580000}"/>
    <cellStyle name="Normal 35 7" xfId="22767" xr:uid="{00000000-0005-0000-0000-000099580000}"/>
    <cellStyle name="Normal 35 7 2" xfId="22768" xr:uid="{00000000-0005-0000-0000-00009A580000}"/>
    <cellStyle name="Normal 35 7 2 2" xfId="22769" xr:uid="{00000000-0005-0000-0000-00009B580000}"/>
    <cellStyle name="Normal 35 7 2 2 2" xfId="22770" xr:uid="{00000000-0005-0000-0000-00009C580000}"/>
    <cellStyle name="Normal 35 7 2 3" xfId="22771" xr:uid="{00000000-0005-0000-0000-00009D580000}"/>
    <cellStyle name="Normal 35 7 3" xfId="22772" xr:uid="{00000000-0005-0000-0000-00009E580000}"/>
    <cellStyle name="Normal 35 7 3 2" xfId="22773" xr:uid="{00000000-0005-0000-0000-00009F580000}"/>
    <cellStyle name="Normal 35 7 4" xfId="22774" xr:uid="{00000000-0005-0000-0000-0000A0580000}"/>
    <cellStyle name="Normal 35 8" xfId="22775" xr:uid="{00000000-0005-0000-0000-0000A1580000}"/>
    <cellStyle name="Normal 35 8 2" xfId="22776" xr:uid="{00000000-0005-0000-0000-0000A2580000}"/>
    <cellStyle name="Normal 35 8 2 2" xfId="22777" xr:uid="{00000000-0005-0000-0000-0000A3580000}"/>
    <cellStyle name="Normal 35 8 3" xfId="22778" xr:uid="{00000000-0005-0000-0000-0000A4580000}"/>
    <cellStyle name="Normal 35 9" xfId="22779" xr:uid="{00000000-0005-0000-0000-0000A5580000}"/>
    <cellStyle name="Normal 35 9 2" xfId="22780" xr:uid="{00000000-0005-0000-0000-0000A6580000}"/>
    <cellStyle name="Normal 350" xfId="22781" xr:uid="{00000000-0005-0000-0000-0000A7580000}"/>
    <cellStyle name="Normal 351" xfId="22782" xr:uid="{00000000-0005-0000-0000-0000A8580000}"/>
    <cellStyle name="Normal 352" xfId="22783" xr:uid="{00000000-0005-0000-0000-0000A9580000}"/>
    <cellStyle name="Normal 353" xfId="22784" xr:uid="{00000000-0005-0000-0000-0000AA580000}"/>
    <cellStyle name="Normal 354" xfId="22785" xr:uid="{00000000-0005-0000-0000-0000AB580000}"/>
    <cellStyle name="Normal 355" xfId="22786" xr:uid="{00000000-0005-0000-0000-0000AC580000}"/>
    <cellStyle name="Normal 356" xfId="22787" xr:uid="{00000000-0005-0000-0000-0000AD580000}"/>
    <cellStyle name="Normal 357" xfId="22788" xr:uid="{00000000-0005-0000-0000-0000AE580000}"/>
    <cellStyle name="Normal 358" xfId="22789" xr:uid="{00000000-0005-0000-0000-0000AF580000}"/>
    <cellStyle name="Normal 359" xfId="22790" xr:uid="{00000000-0005-0000-0000-0000B0580000}"/>
    <cellStyle name="Normal 36" xfId="22791" xr:uid="{00000000-0005-0000-0000-0000B1580000}"/>
    <cellStyle name="Normal 36 2" xfId="22792" xr:uid="{00000000-0005-0000-0000-0000B2580000}"/>
    <cellStyle name="Normal 36 2 2" xfId="22793" xr:uid="{00000000-0005-0000-0000-0000B3580000}"/>
    <cellStyle name="Normal 36 2 3" xfId="22794" xr:uid="{00000000-0005-0000-0000-0000B4580000}"/>
    <cellStyle name="Normal 36 2 4" xfId="22795" xr:uid="{00000000-0005-0000-0000-0000B5580000}"/>
    <cellStyle name="Normal 360" xfId="22796" xr:uid="{00000000-0005-0000-0000-0000B6580000}"/>
    <cellStyle name="Normal 361" xfId="22797" xr:uid="{00000000-0005-0000-0000-0000B7580000}"/>
    <cellStyle name="Normal 362" xfId="22798" xr:uid="{00000000-0005-0000-0000-0000B8580000}"/>
    <cellStyle name="Normal 363" xfId="22799" xr:uid="{00000000-0005-0000-0000-0000B9580000}"/>
    <cellStyle name="Normal 364" xfId="22800" xr:uid="{00000000-0005-0000-0000-0000BA580000}"/>
    <cellStyle name="Normal 365" xfId="34004" xr:uid="{9E659F45-A056-49D2-955B-DBD997244C4C}"/>
    <cellStyle name="Normal 366" xfId="34007" xr:uid="{F343AF52-72F2-479A-AA4B-8769958806E8}"/>
    <cellStyle name="Normal 37" xfId="22801" xr:uid="{00000000-0005-0000-0000-0000BB580000}"/>
    <cellStyle name="Normal 37 10" xfId="22802" xr:uid="{00000000-0005-0000-0000-0000BC580000}"/>
    <cellStyle name="Normal 37 11" xfId="22803" xr:uid="{00000000-0005-0000-0000-0000BD580000}"/>
    <cellStyle name="Normal 37 12" xfId="22804" xr:uid="{00000000-0005-0000-0000-0000BE580000}"/>
    <cellStyle name="Normal 37 2" xfId="22805" xr:uid="{00000000-0005-0000-0000-0000BF580000}"/>
    <cellStyle name="Normal 37 2 2" xfId="22806" xr:uid="{00000000-0005-0000-0000-0000C0580000}"/>
    <cellStyle name="Normal 37 2 3" xfId="22807" xr:uid="{00000000-0005-0000-0000-0000C1580000}"/>
    <cellStyle name="Normal 37 2 4" xfId="22808" xr:uid="{00000000-0005-0000-0000-0000C2580000}"/>
    <cellStyle name="Normal 37 3" xfId="22809" xr:uid="{00000000-0005-0000-0000-0000C3580000}"/>
    <cellStyle name="Normal 37 3 2" xfId="22810" xr:uid="{00000000-0005-0000-0000-0000C4580000}"/>
    <cellStyle name="Normal 37 3 2 2" xfId="22811" xr:uid="{00000000-0005-0000-0000-0000C5580000}"/>
    <cellStyle name="Normal 37 3 2 2 2" xfId="22812" xr:uid="{00000000-0005-0000-0000-0000C6580000}"/>
    <cellStyle name="Normal 37 3 2 2 2 2" xfId="22813" xr:uid="{00000000-0005-0000-0000-0000C7580000}"/>
    <cellStyle name="Normal 37 3 2 2 2 2 2" xfId="22814" xr:uid="{00000000-0005-0000-0000-0000C8580000}"/>
    <cellStyle name="Normal 37 3 2 2 2 2 2 2" xfId="22815" xr:uid="{00000000-0005-0000-0000-0000C9580000}"/>
    <cellStyle name="Normal 37 3 2 2 2 2 2 2 2" xfId="22816" xr:uid="{00000000-0005-0000-0000-0000CA580000}"/>
    <cellStyle name="Normal 37 3 2 2 2 2 2 3" xfId="22817" xr:uid="{00000000-0005-0000-0000-0000CB580000}"/>
    <cellStyle name="Normal 37 3 2 2 2 2 3" xfId="22818" xr:uid="{00000000-0005-0000-0000-0000CC580000}"/>
    <cellStyle name="Normal 37 3 2 2 2 2 3 2" xfId="22819" xr:uid="{00000000-0005-0000-0000-0000CD580000}"/>
    <cellStyle name="Normal 37 3 2 2 2 2 4" xfId="22820" xr:uid="{00000000-0005-0000-0000-0000CE580000}"/>
    <cellStyle name="Normal 37 3 2 2 2 3" xfId="22821" xr:uid="{00000000-0005-0000-0000-0000CF580000}"/>
    <cellStyle name="Normal 37 3 2 2 2 3 2" xfId="22822" xr:uid="{00000000-0005-0000-0000-0000D0580000}"/>
    <cellStyle name="Normal 37 3 2 2 2 3 2 2" xfId="22823" xr:uid="{00000000-0005-0000-0000-0000D1580000}"/>
    <cellStyle name="Normal 37 3 2 2 2 3 3" xfId="22824" xr:uid="{00000000-0005-0000-0000-0000D2580000}"/>
    <cellStyle name="Normal 37 3 2 2 2 4" xfId="22825" xr:uid="{00000000-0005-0000-0000-0000D3580000}"/>
    <cellStyle name="Normal 37 3 2 2 2 4 2" xfId="22826" xr:uid="{00000000-0005-0000-0000-0000D4580000}"/>
    <cellStyle name="Normal 37 3 2 2 2 5" xfId="22827" xr:uid="{00000000-0005-0000-0000-0000D5580000}"/>
    <cellStyle name="Normal 37 3 2 2 2 6" xfId="22828" xr:uid="{00000000-0005-0000-0000-0000D6580000}"/>
    <cellStyle name="Normal 37 3 2 2 3" xfId="22829" xr:uid="{00000000-0005-0000-0000-0000D7580000}"/>
    <cellStyle name="Normal 37 3 2 2 3 2" xfId="22830" xr:uid="{00000000-0005-0000-0000-0000D8580000}"/>
    <cellStyle name="Normal 37 3 2 2 3 2 2" xfId="22831" xr:uid="{00000000-0005-0000-0000-0000D9580000}"/>
    <cellStyle name="Normal 37 3 2 2 3 2 2 2" xfId="22832" xr:uid="{00000000-0005-0000-0000-0000DA580000}"/>
    <cellStyle name="Normal 37 3 2 2 3 2 3" xfId="22833" xr:uid="{00000000-0005-0000-0000-0000DB580000}"/>
    <cellStyle name="Normal 37 3 2 2 3 3" xfId="22834" xr:uid="{00000000-0005-0000-0000-0000DC580000}"/>
    <cellStyle name="Normal 37 3 2 2 3 3 2" xfId="22835" xr:uid="{00000000-0005-0000-0000-0000DD580000}"/>
    <cellStyle name="Normal 37 3 2 2 3 4" xfId="22836" xr:uid="{00000000-0005-0000-0000-0000DE580000}"/>
    <cellStyle name="Normal 37 3 2 2 4" xfId="22837" xr:uid="{00000000-0005-0000-0000-0000DF580000}"/>
    <cellStyle name="Normal 37 3 2 2 4 2" xfId="22838" xr:uid="{00000000-0005-0000-0000-0000E0580000}"/>
    <cellStyle name="Normal 37 3 2 2 4 2 2" xfId="22839" xr:uid="{00000000-0005-0000-0000-0000E1580000}"/>
    <cellStyle name="Normal 37 3 2 2 4 3" xfId="22840" xr:uid="{00000000-0005-0000-0000-0000E2580000}"/>
    <cellStyle name="Normal 37 3 2 2 5" xfId="22841" xr:uid="{00000000-0005-0000-0000-0000E3580000}"/>
    <cellStyle name="Normal 37 3 2 2 5 2" xfId="22842" xr:uid="{00000000-0005-0000-0000-0000E4580000}"/>
    <cellStyle name="Normal 37 3 2 2 6" xfId="22843" xr:uid="{00000000-0005-0000-0000-0000E5580000}"/>
    <cellStyle name="Normal 37 3 2 2 7" xfId="22844" xr:uid="{00000000-0005-0000-0000-0000E6580000}"/>
    <cellStyle name="Normal 37 3 2 3" xfId="22845" xr:uid="{00000000-0005-0000-0000-0000E7580000}"/>
    <cellStyle name="Normal 37 3 2 3 2" xfId="22846" xr:uid="{00000000-0005-0000-0000-0000E8580000}"/>
    <cellStyle name="Normal 37 3 2 3 2 2" xfId="22847" xr:uid="{00000000-0005-0000-0000-0000E9580000}"/>
    <cellStyle name="Normal 37 3 2 3 2 2 2" xfId="22848" xr:uid="{00000000-0005-0000-0000-0000EA580000}"/>
    <cellStyle name="Normal 37 3 2 3 2 2 2 2" xfId="22849" xr:uid="{00000000-0005-0000-0000-0000EB580000}"/>
    <cellStyle name="Normal 37 3 2 3 2 2 3" xfId="22850" xr:uid="{00000000-0005-0000-0000-0000EC580000}"/>
    <cellStyle name="Normal 37 3 2 3 2 3" xfId="22851" xr:uid="{00000000-0005-0000-0000-0000ED580000}"/>
    <cellStyle name="Normal 37 3 2 3 2 3 2" xfId="22852" xr:uid="{00000000-0005-0000-0000-0000EE580000}"/>
    <cellStyle name="Normal 37 3 2 3 2 4" xfId="22853" xr:uid="{00000000-0005-0000-0000-0000EF580000}"/>
    <cellStyle name="Normal 37 3 2 3 3" xfId="22854" xr:uid="{00000000-0005-0000-0000-0000F0580000}"/>
    <cellStyle name="Normal 37 3 2 3 3 2" xfId="22855" xr:uid="{00000000-0005-0000-0000-0000F1580000}"/>
    <cellStyle name="Normal 37 3 2 3 3 2 2" xfId="22856" xr:uid="{00000000-0005-0000-0000-0000F2580000}"/>
    <cellStyle name="Normal 37 3 2 3 3 3" xfId="22857" xr:uid="{00000000-0005-0000-0000-0000F3580000}"/>
    <cellStyle name="Normal 37 3 2 3 4" xfId="22858" xr:uid="{00000000-0005-0000-0000-0000F4580000}"/>
    <cellStyle name="Normal 37 3 2 3 4 2" xfId="22859" xr:uid="{00000000-0005-0000-0000-0000F5580000}"/>
    <cellStyle name="Normal 37 3 2 3 5" xfId="22860" xr:uid="{00000000-0005-0000-0000-0000F6580000}"/>
    <cellStyle name="Normal 37 3 2 3 6" xfId="22861" xr:uid="{00000000-0005-0000-0000-0000F7580000}"/>
    <cellStyle name="Normal 37 3 2 4" xfId="22862" xr:uid="{00000000-0005-0000-0000-0000F8580000}"/>
    <cellStyle name="Normal 37 3 2 4 2" xfId="22863" xr:uid="{00000000-0005-0000-0000-0000F9580000}"/>
    <cellStyle name="Normal 37 3 2 4 2 2" xfId="22864" xr:uid="{00000000-0005-0000-0000-0000FA580000}"/>
    <cellStyle name="Normal 37 3 2 4 2 2 2" xfId="22865" xr:uid="{00000000-0005-0000-0000-0000FB580000}"/>
    <cellStyle name="Normal 37 3 2 4 2 3" xfId="22866" xr:uid="{00000000-0005-0000-0000-0000FC580000}"/>
    <cellStyle name="Normal 37 3 2 4 3" xfId="22867" xr:uid="{00000000-0005-0000-0000-0000FD580000}"/>
    <cellStyle name="Normal 37 3 2 4 3 2" xfId="22868" xr:uid="{00000000-0005-0000-0000-0000FE580000}"/>
    <cellStyle name="Normal 37 3 2 4 4" xfId="22869" xr:uid="{00000000-0005-0000-0000-0000FF580000}"/>
    <cellStyle name="Normal 37 3 2 5" xfId="22870" xr:uid="{00000000-0005-0000-0000-000000590000}"/>
    <cellStyle name="Normal 37 3 2 5 2" xfId="22871" xr:uid="{00000000-0005-0000-0000-000001590000}"/>
    <cellStyle name="Normal 37 3 2 5 2 2" xfId="22872" xr:uid="{00000000-0005-0000-0000-000002590000}"/>
    <cellStyle name="Normal 37 3 2 5 3" xfId="22873" xr:uid="{00000000-0005-0000-0000-000003590000}"/>
    <cellStyle name="Normal 37 3 2 6" xfId="22874" xr:uid="{00000000-0005-0000-0000-000004590000}"/>
    <cellStyle name="Normal 37 3 2 6 2" xfId="22875" xr:uid="{00000000-0005-0000-0000-000005590000}"/>
    <cellStyle name="Normal 37 3 2 7" xfId="22876" xr:uid="{00000000-0005-0000-0000-000006590000}"/>
    <cellStyle name="Normal 37 3 2 8" xfId="22877" xr:uid="{00000000-0005-0000-0000-000007590000}"/>
    <cellStyle name="Normal 37 3 3" xfId="22878" xr:uid="{00000000-0005-0000-0000-000008590000}"/>
    <cellStyle name="Normal 37 3 3 2" xfId="22879" xr:uid="{00000000-0005-0000-0000-000009590000}"/>
    <cellStyle name="Normal 37 3 3 2 2" xfId="22880" xr:uid="{00000000-0005-0000-0000-00000A590000}"/>
    <cellStyle name="Normal 37 3 3 2 2 2" xfId="22881" xr:uid="{00000000-0005-0000-0000-00000B590000}"/>
    <cellStyle name="Normal 37 3 3 2 2 2 2" xfId="22882" xr:uid="{00000000-0005-0000-0000-00000C590000}"/>
    <cellStyle name="Normal 37 3 3 2 2 2 2 2" xfId="22883" xr:uid="{00000000-0005-0000-0000-00000D590000}"/>
    <cellStyle name="Normal 37 3 3 2 2 2 3" xfId="22884" xr:uid="{00000000-0005-0000-0000-00000E590000}"/>
    <cellStyle name="Normal 37 3 3 2 2 3" xfId="22885" xr:uid="{00000000-0005-0000-0000-00000F590000}"/>
    <cellStyle name="Normal 37 3 3 2 2 3 2" xfId="22886" xr:uid="{00000000-0005-0000-0000-000010590000}"/>
    <cellStyle name="Normal 37 3 3 2 2 4" xfId="22887" xr:uid="{00000000-0005-0000-0000-000011590000}"/>
    <cellStyle name="Normal 37 3 3 2 3" xfId="22888" xr:uid="{00000000-0005-0000-0000-000012590000}"/>
    <cellStyle name="Normal 37 3 3 2 3 2" xfId="22889" xr:uid="{00000000-0005-0000-0000-000013590000}"/>
    <cellStyle name="Normal 37 3 3 2 3 2 2" xfId="22890" xr:uid="{00000000-0005-0000-0000-000014590000}"/>
    <cellStyle name="Normal 37 3 3 2 3 3" xfId="22891" xr:uid="{00000000-0005-0000-0000-000015590000}"/>
    <cellStyle name="Normal 37 3 3 2 4" xfId="22892" xr:uid="{00000000-0005-0000-0000-000016590000}"/>
    <cellStyle name="Normal 37 3 3 2 4 2" xfId="22893" xr:uid="{00000000-0005-0000-0000-000017590000}"/>
    <cellStyle name="Normal 37 3 3 2 5" xfId="22894" xr:uid="{00000000-0005-0000-0000-000018590000}"/>
    <cellStyle name="Normal 37 3 3 2 6" xfId="22895" xr:uid="{00000000-0005-0000-0000-000019590000}"/>
    <cellStyle name="Normal 37 3 3 3" xfId="22896" xr:uid="{00000000-0005-0000-0000-00001A590000}"/>
    <cellStyle name="Normal 37 3 3 3 2" xfId="22897" xr:uid="{00000000-0005-0000-0000-00001B590000}"/>
    <cellStyle name="Normal 37 3 3 3 2 2" xfId="22898" xr:uid="{00000000-0005-0000-0000-00001C590000}"/>
    <cellStyle name="Normal 37 3 3 3 2 2 2" xfId="22899" xr:uid="{00000000-0005-0000-0000-00001D590000}"/>
    <cellStyle name="Normal 37 3 3 3 2 3" xfId="22900" xr:uid="{00000000-0005-0000-0000-00001E590000}"/>
    <cellStyle name="Normal 37 3 3 3 3" xfId="22901" xr:uid="{00000000-0005-0000-0000-00001F590000}"/>
    <cellStyle name="Normal 37 3 3 3 3 2" xfId="22902" xr:uid="{00000000-0005-0000-0000-000020590000}"/>
    <cellStyle name="Normal 37 3 3 3 4" xfId="22903" xr:uid="{00000000-0005-0000-0000-000021590000}"/>
    <cellStyle name="Normal 37 3 3 4" xfId="22904" xr:uid="{00000000-0005-0000-0000-000022590000}"/>
    <cellStyle name="Normal 37 3 3 4 2" xfId="22905" xr:uid="{00000000-0005-0000-0000-000023590000}"/>
    <cellStyle name="Normal 37 3 3 4 2 2" xfId="22906" xr:uid="{00000000-0005-0000-0000-000024590000}"/>
    <cellStyle name="Normal 37 3 3 4 3" xfId="22907" xr:uid="{00000000-0005-0000-0000-000025590000}"/>
    <cellStyle name="Normal 37 3 3 5" xfId="22908" xr:uid="{00000000-0005-0000-0000-000026590000}"/>
    <cellStyle name="Normal 37 3 3 5 2" xfId="22909" xr:uid="{00000000-0005-0000-0000-000027590000}"/>
    <cellStyle name="Normal 37 3 3 6" xfId="22910" xr:uid="{00000000-0005-0000-0000-000028590000}"/>
    <cellStyle name="Normal 37 3 3 7" xfId="22911" xr:uid="{00000000-0005-0000-0000-000029590000}"/>
    <cellStyle name="Normal 37 3 4" xfId="22912" xr:uid="{00000000-0005-0000-0000-00002A590000}"/>
    <cellStyle name="Normal 37 3 4 2" xfId="22913" xr:uid="{00000000-0005-0000-0000-00002B590000}"/>
    <cellStyle name="Normal 37 3 4 2 2" xfId="22914" xr:uid="{00000000-0005-0000-0000-00002C590000}"/>
    <cellStyle name="Normal 37 3 4 2 2 2" xfId="22915" xr:uid="{00000000-0005-0000-0000-00002D590000}"/>
    <cellStyle name="Normal 37 3 4 2 2 2 2" xfId="22916" xr:uid="{00000000-0005-0000-0000-00002E590000}"/>
    <cellStyle name="Normal 37 3 4 2 2 3" xfId="22917" xr:uid="{00000000-0005-0000-0000-00002F590000}"/>
    <cellStyle name="Normal 37 3 4 2 3" xfId="22918" xr:uid="{00000000-0005-0000-0000-000030590000}"/>
    <cellStyle name="Normal 37 3 4 2 3 2" xfId="22919" xr:uid="{00000000-0005-0000-0000-000031590000}"/>
    <cellStyle name="Normal 37 3 4 2 4" xfId="22920" xr:uid="{00000000-0005-0000-0000-000032590000}"/>
    <cellStyle name="Normal 37 3 4 3" xfId="22921" xr:uid="{00000000-0005-0000-0000-000033590000}"/>
    <cellStyle name="Normal 37 3 4 3 2" xfId="22922" xr:uid="{00000000-0005-0000-0000-000034590000}"/>
    <cellStyle name="Normal 37 3 4 3 2 2" xfId="22923" xr:uid="{00000000-0005-0000-0000-000035590000}"/>
    <cellStyle name="Normal 37 3 4 3 3" xfId="22924" xr:uid="{00000000-0005-0000-0000-000036590000}"/>
    <cellStyle name="Normal 37 3 4 4" xfId="22925" xr:uid="{00000000-0005-0000-0000-000037590000}"/>
    <cellStyle name="Normal 37 3 4 4 2" xfId="22926" xr:uid="{00000000-0005-0000-0000-000038590000}"/>
    <cellStyle name="Normal 37 3 4 5" xfId="22927" xr:uid="{00000000-0005-0000-0000-000039590000}"/>
    <cellStyle name="Normal 37 3 4 6" xfId="22928" xr:uid="{00000000-0005-0000-0000-00003A590000}"/>
    <cellStyle name="Normal 37 3 5" xfId="22929" xr:uid="{00000000-0005-0000-0000-00003B590000}"/>
    <cellStyle name="Normal 37 3 5 2" xfId="22930" xr:uid="{00000000-0005-0000-0000-00003C590000}"/>
    <cellStyle name="Normal 37 3 5 2 2" xfId="22931" xr:uid="{00000000-0005-0000-0000-00003D590000}"/>
    <cellStyle name="Normal 37 3 5 2 2 2" xfId="22932" xr:uid="{00000000-0005-0000-0000-00003E590000}"/>
    <cellStyle name="Normal 37 3 5 2 3" xfId="22933" xr:uid="{00000000-0005-0000-0000-00003F590000}"/>
    <cellStyle name="Normal 37 3 5 3" xfId="22934" xr:uid="{00000000-0005-0000-0000-000040590000}"/>
    <cellStyle name="Normal 37 3 5 3 2" xfId="22935" xr:uid="{00000000-0005-0000-0000-000041590000}"/>
    <cellStyle name="Normal 37 3 5 4" xfId="22936" xr:uid="{00000000-0005-0000-0000-000042590000}"/>
    <cellStyle name="Normal 37 3 6" xfId="22937" xr:uid="{00000000-0005-0000-0000-000043590000}"/>
    <cellStyle name="Normal 37 3 6 2" xfId="22938" xr:uid="{00000000-0005-0000-0000-000044590000}"/>
    <cellStyle name="Normal 37 3 6 2 2" xfId="22939" xr:uid="{00000000-0005-0000-0000-000045590000}"/>
    <cellStyle name="Normal 37 3 6 3" xfId="22940" xr:uid="{00000000-0005-0000-0000-000046590000}"/>
    <cellStyle name="Normal 37 3 7" xfId="22941" xr:uid="{00000000-0005-0000-0000-000047590000}"/>
    <cellStyle name="Normal 37 3 7 2" xfId="22942" xr:uid="{00000000-0005-0000-0000-000048590000}"/>
    <cellStyle name="Normal 37 3 8" xfId="22943" xr:uid="{00000000-0005-0000-0000-000049590000}"/>
    <cellStyle name="Normal 37 3 9" xfId="22944" xr:uid="{00000000-0005-0000-0000-00004A590000}"/>
    <cellStyle name="Normal 37 4" xfId="22945" xr:uid="{00000000-0005-0000-0000-00004B590000}"/>
    <cellStyle name="Normal 37 4 2" xfId="22946" xr:uid="{00000000-0005-0000-0000-00004C590000}"/>
    <cellStyle name="Normal 37 4 2 2" xfId="22947" xr:uid="{00000000-0005-0000-0000-00004D590000}"/>
    <cellStyle name="Normal 37 4 2 2 2" xfId="22948" xr:uid="{00000000-0005-0000-0000-00004E590000}"/>
    <cellStyle name="Normal 37 4 2 2 2 2" xfId="22949" xr:uid="{00000000-0005-0000-0000-00004F590000}"/>
    <cellStyle name="Normal 37 4 2 2 2 2 2" xfId="22950" xr:uid="{00000000-0005-0000-0000-000050590000}"/>
    <cellStyle name="Normal 37 4 2 2 2 2 2 2" xfId="22951" xr:uid="{00000000-0005-0000-0000-000051590000}"/>
    <cellStyle name="Normal 37 4 2 2 2 2 3" xfId="22952" xr:uid="{00000000-0005-0000-0000-000052590000}"/>
    <cellStyle name="Normal 37 4 2 2 2 3" xfId="22953" xr:uid="{00000000-0005-0000-0000-000053590000}"/>
    <cellStyle name="Normal 37 4 2 2 2 3 2" xfId="22954" xr:uid="{00000000-0005-0000-0000-000054590000}"/>
    <cellStyle name="Normal 37 4 2 2 2 4" xfId="22955" xr:uid="{00000000-0005-0000-0000-000055590000}"/>
    <cellStyle name="Normal 37 4 2 2 3" xfId="22956" xr:uid="{00000000-0005-0000-0000-000056590000}"/>
    <cellStyle name="Normal 37 4 2 2 3 2" xfId="22957" xr:uid="{00000000-0005-0000-0000-000057590000}"/>
    <cellStyle name="Normal 37 4 2 2 3 2 2" xfId="22958" xr:uid="{00000000-0005-0000-0000-000058590000}"/>
    <cellStyle name="Normal 37 4 2 2 3 3" xfId="22959" xr:uid="{00000000-0005-0000-0000-000059590000}"/>
    <cellStyle name="Normal 37 4 2 2 4" xfId="22960" xr:uid="{00000000-0005-0000-0000-00005A590000}"/>
    <cellStyle name="Normal 37 4 2 2 4 2" xfId="22961" xr:uid="{00000000-0005-0000-0000-00005B590000}"/>
    <cellStyle name="Normal 37 4 2 2 5" xfId="22962" xr:uid="{00000000-0005-0000-0000-00005C590000}"/>
    <cellStyle name="Normal 37 4 2 2 6" xfId="22963" xr:uid="{00000000-0005-0000-0000-00005D590000}"/>
    <cellStyle name="Normal 37 4 2 3" xfId="22964" xr:uid="{00000000-0005-0000-0000-00005E590000}"/>
    <cellStyle name="Normal 37 4 2 3 2" xfId="22965" xr:uid="{00000000-0005-0000-0000-00005F590000}"/>
    <cellStyle name="Normal 37 4 2 3 2 2" xfId="22966" xr:uid="{00000000-0005-0000-0000-000060590000}"/>
    <cellStyle name="Normal 37 4 2 3 2 2 2" xfId="22967" xr:uid="{00000000-0005-0000-0000-000061590000}"/>
    <cellStyle name="Normal 37 4 2 3 2 3" xfId="22968" xr:uid="{00000000-0005-0000-0000-000062590000}"/>
    <cellStyle name="Normal 37 4 2 3 3" xfId="22969" xr:uid="{00000000-0005-0000-0000-000063590000}"/>
    <cellStyle name="Normal 37 4 2 3 3 2" xfId="22970" xr:uid="{00000000-0005-0000-0000-000064590000}"/>
    <cellStyle name="Normal 37 4 2 3 4" xfId="22971" xr:uid="{00000000-0005-0000-0000-000065590000}"/>
    <cellStyle name="Normal 37 4 2 4" xfId="22972" xr:uid="{00000000-0005-0000-0000-000066590000}"/>
    <cellStyle name="Normal 37 4 2 4 2" xfId="22973" xr:uid="{00000000-0005-0000-0000-000067590000}"/>
    <cellStyle name="Normal 37 4 2 4 2 2" xfId="22974" xr:uid="{00000000-0005-0000-0000-000068590000}"/>
    <cellStyle name="Normal 37 4 2 4 3" xfId="22975" xr:uid="{00000000-0005-0000-0000-000069590000}"/>
    <cellStyle name="Normal 37 4 2 5" xfId="22976" xr:uid="{00000000-0005-0000-0000-00006A590000}"/>
    <cellStyle name="Normal 37 4 2 5 2" xfId="22977" xr:uid="{00000000-0005-0000-0000-00006B590000}"/>
    <cellStyle name="Normal 37 4 2 6" xfId="22978" xr:uid="{00000000-0005-0000-0000-00006C590000}"/>
    <cellStyle name="Normal 37 4 2 7" xfId="22979" xr:uid="{00000000-0005-0000-0000-00006D590000}"/>
    <cellStyle name="Normal 37 4 3" xfId="22980" xr:uid="{00000000-0005-0000-0000-00006E590000}"/>
    <cellStyle name="Normal 37 4 3 2" xfId="22981" xr:uid="{00000000-0005-0000-0000-00006F590000}"/>
    <cellStyle name="Normal 37 4 3 2 2" xfId="22982" xr:uid="{00000000-0005-0000-0000-000070590000}"/>
    <cellStyle name="Normal 37 4 3 2 2 2" xfId="22983" xr:uid="{00000000-0005-0000-0000-000071590000}"/>
    <cellStyle name="Normal 37 4 3 2 2 2 2" xfId="22984" xr:uid="{00000000-0005-0000-0000-000072590000}"/>
    <cellStyle name="Normal 37 4 3 2 2 3" xfId="22985" xr:uid="{00000000-0005-0000-0000-000073590000}"/>
    <cellStyle name="Normal 37 4 3 2 3" xfId="22986" xr:uid="{00000000-0005-0000-0000-000074590000}"/>
    <cellStyle name="Normal 37 4 3 2 3 2" xfId="22987" xr:uid="{00000000-0005-0000-0000-000075590000}"/>
    <cellStyle name="Normal 37 4 3 2 4" xfId="22988" xr:uid="{00000000-0005-0000-0000-000076590000}"/>
    <cellStyle name="Normal 37 4 3 3" xfId="22989" xr:uid="{00000000-0005-0000-0000-000077590000}"/>
    <cellStyle name="Normal 37 4 3 3 2" xfId="22990" xr:uid="{00000000-0005-0000-0000-000078590000}"/>
    <cellStyle name="Normal 37 4 3 3 2 2" xfId="22991" xr:uid="{00000000-0005-0000-0000-000079590000}"/>
    <cellStyle name="Normal 37 4 3 3 3" xfId="22992" xr:uid="{00000000-0005-0000-0000-00007A590000}"/>
    <cellStyle name="Normal 37 4 3 4" xfId="22993" xr:uid="{00000000-0005-0000-0000-00007B590000}"/>
    <cellStyle name="Normal 37 4 3 4 2" xfId="22994" xr:uid="{00000000-0005-0000-0000-00007C590000}"/>
    <cellStyle name="Normal 37 4 3 5" xfId="22995" xr:uid="{00000000-0005-0000-0000-00007D590000}"/>
    <cellStyle name="Normal 37 4 3 6" xfId="22996" xr:uid="{00000000-0005-0000-0000-00007E590000}"/>
    <cellStyle name="Normal 37 4 4" xfId="22997" xr:uid="{00000000-0005-0000-0000-00007F590000}"/>
    <cellStyle name="Normal 37 4 4 2" xfId="22998" xr:uid="{00000000-0005-0000-0000-000080590000}"/>
    <cellStyle name="Normal 37 4 4 2 2" xfId="22999" xr:uid="{00000000-0005-0000-0000-000081590000}"/>
    <cellStyle name="Normal 37 4 4 2 2 2" xfId="23000" xr:uid="{00000000-0005-0000-0000-000082590000}"/>
    <cellStyle name="Normal 37 4 4 2 3" xfId="23001" xr:uid="{00000000-0005-0000-0000-000083590000}"/>
    <cellStyle name="Normal 37 4 4 3" xfId="23002" xr:uid="{00000000-0005-0000-0000-000084590000}"/>
    <cellStyle name="Normal 37 4 4 3 2" xfId="23003" xr:uid="{00000000-0005-0000-0000-000085590000}"/>
    <cellStyle name="Normal 37 4 4 4" xfId="23004" xr:uid="{00000000-0005-0000-0000-000086590000}"/>
    <cellStyle name="Normal 37 4 5" xfId="23005" xr:uid="{00000000-0005-0000-0000-000087590000}"/>
    <cellStyle name="Normal 37 4 5 2" xfId="23006" xr:uid="{00000000-0005-0000-0000-000088590000}"/>
    <cellStyle name="Normal 37 4 5 2 2" xfId="23007" xr:uid="{00000000-0005-0000-0000-000089590000}"/>
    <cellStyle name="Normal 37 4 5 3" xfId="23008" xr:uid="{00000000-0005-0000-0000-00008A590000}"/>
    <cellStyle name="Normal 37 4 6" xfId="23009" xr:uid="{00000000-0005-0000-0000-00008B590000}"/>
    <cellStyle name="Normal 37 4 6 2" xfId="23010" xr:uid="{00000000-0005-0000-0000-00008C590000}"/>
    <cellStyle name="Normal 37 4 7" xfId="23011" xr:uid="{00000000-0005-0000-0000-00008D590000}"/>
    <cellStyle name="Normal 37 4 8" xfId="23012" xr:uid="{00000000-0005-0000-0000-00008E590000}"/>
    <cellStyle name="Normal 37 5" xfId="23013" xr:uid="{00000000-0005-0000-0000-00008F590000}"/>
    <cellStyle name="Normal 37 5 2" xfId="23014" xr:uid="{00000000-0005-0000-0000-000090590000}"/>
    <cellStyle name="Normal 37 5 2 2" xfId="23015" xr:uid="{00000000-0005-0000-0000-000091590000}"/>
    <cellStyle name="Normal 37 5 2 2 2" xfId="23016" xr:uid="{00000000-0005-0000-0000-000092590000}"/>
    <cellStyle name="Normal 37 5 2 2 2 2" xfId="23017" xr:uid="{00000000-0005-0000-0000-000093590000}"/>
    <cellStyle name="Normal 37 5 2 2 2 2 2" xfId="23018" xr:uid="{00000000-0005-0000-0000-000094590000}"/>
    <cellStyle name="Normal 37 5 2 2 2 3" xfId="23019" xr:uid="{00000000-0005-0000-0000-000095590000}"/>
    <cellStyle name="Normal 37 5 2 2 3" xfId="23020" xr:uid="{00000000-0005-0000-0000-000096590000}"/>
    <cellStyle name="Normal 37 5 2 2 3 2" xfId="23021" xr:uid="{00000000-0005-0000-0000-000097590000}"/>
    <cellStyle name="Normal 37 5 2 2 4" xfId="23022" xr:uid="{00000000-0005-0000-0000-000098590000}"/>
    <cellStyle name="Normal 37 5 2 3" xfId="23023" xr:uid="{00000000-0005-0000-0000-000099590000}"/>
    <cellStyle name="Normal 37 5 2 3 2" xfId="23024" xr:uid="{00000000-0005-0000-0000-00009A590000}"/>
    <cellStyle name="Normal 37 5 2 3 2 2" xfId="23025" xr:uid="{00000000-0005-0000-0000-00009B590000}"/>
    <cellStyle name="Normal 37 5 2 3 3" xfId="23026" xr:uid="{00000000-0005-0000-0000-00009C590000}"/>
    <cellStyle name="Normal 37 5 2 4" xfId="23027" xr:uid="{00000000-0005-0000-0000-00009D590000}"/>
    <cellStyle name="Normal 37 5 2 4 2" xfId="23028" xr:uid="{00000000-0005-0000-0000-00009E590000}"/>
    <cellStyle name="Normal 37 5 2 5" xfId="23029" xr:uid="{00000000-0005-0000-0000-00009F590000}"/>
    <cellStyle name="Normal 37 5 2 6" xfId="23030" xr:uid="{00000000-0005-0000-0000-0000A0590000}"/>
    <cellStyle name="Normal 37 5 3" xfId="23031" xr:uid="{00000000-0005-0000-0000-0000A1590000}"/>
    <cellStyle name="Normal 37 5 3 2" xfId="23032" xr:uid="{00000000-0005-0000-0000-0000A2590000}"/>
    <cellStyle name="Normal 37 5 3 2 2" xfId="23033" xr:uid="{00000000-0005-0000-0000-0000A3590000}"/>
    <cellStyle name="Normal 37 5 3 2 2 2" xfId="23034" xr:uid="{00000000-0005-0000-0000-0000A4590000}"/>
    <cellStyle name="Normal 37 5 3 2 3" xfId="23035" xr:uid="{00000000-0005-0000-0000-0000A5590000}"/>
    <cellStyle name="Normal 37 5 3 3" xfId="23036" xr:uid="{00000000-0005-0000-0000-0000A6590000}"/>
    <cellStyle name="Normal 37 5 3 3 2" xfId="23037" xr:uid="{00000000-0005-0000-0000-0000A7590000}"/>
    <cellStyle name="Normal 37 5 3 4" xfId="23038" xr:uid="{00000000-0005-0000-0000-0000A8590000}"/>
    <cellStyle name="Normal 37 5 4" xfId="23039" xr:uid="{00000000-0005-0000-0000-0000A9590000}"/>
    <cellStyle name="Normal 37 5 4 2" xfId="23040" xr:uid="{00000000-0005-0000-0000-0000AA590000}"/>
    <cellStyle name="Normal 37 5 4 2 2" xfId="23041" xr:uid="{00000000-0005-0000-0000-0000AB590000}"/>
    <cellStyle name="Normal 37 5 4 3" xfId="23042" xr:uid="{00000000-0005-0000-0000-0000AC590000}"/>
    <cellStyle name="Normal 37 5 5" xfId="23043" xr:uid="{00000000-0005-0000-0000-0000AD590000}"/>
    <cellStyle name="Normal 37 5 5 2" xfId="23044" xr:uid="{00000000-0005-0000-0000-0000AE590000}"/>
    <cellStyle name="Normal 37 5 6" xfId="23045" xr:uid="{00000000-0005-0000-0000-0000AF590000}"/>
    <cellStyle name="Normal 37 5 7" xfId="23046" xr:uid="{00000000-0005-0000-0000-0000B0590000}"/>
    <cellStyle name="Normal 37 6" xfId="23047" xr:uid="{00000000-0005-0000-0000-0000B1590000}"/>
    <cellStyle name="Normal 37 6 2" xfId="23048" xr:uid="{00000000-0005-0000-0000-0000B2590000}"/>
    <cellStyle name="Normal 37 6 2 2" xfId="23049" xr:uid="{00000000-0005-0000-0000-0000B3590000}"/>
    <cellStyle name="Normal 37 6 2 2 2" xfId="23050" xr:uid="{00000000-0005-0000-0000-0000B4590000}"/>
    <cellStyle name="Normal 37 6 2 2 2 2" xfId="23051" xr:uid="{00000000-0005-0000-0000-0000B5590000}"/>
    <cellStyle name="Normal 37 6 2 2 3" xfId="23052" xr:uid="{00000000-0005-0000-0000-0000B6590000}"/>
    <cellStyle name="Normal 37 6 2 3" xfId="23053" xr:uid="{00000000-0005-0000-0000-0000B7590000}"/>
    <cellStyle name="Normal 37 6 2 3 2" xfId="23054" xr:uid="{00000000-0005-0000-0000-0000B8590000}"/>
    <cellStyle name="Normal 37 6 2 4" xfId="23055" xr:uid="{00000000-0005-0000-0000-0000B9590000}"/>
    <cellStyle name="Normal 37 6 3" xfId="23056" xr:uid="{00000000-0005-0000-0000-0000BA590000}"/>
    <cellStyle name="Normal 37 6 3 2" xfId="23057" xr:uid="{00000000-0005-0000-0000-0000BB590000}"/>
    <cellStyle name="Normal 37 6 3 2 2" xfId="23058" xr:uid="{00000000-0005-0000-0000-0000BC590000}"/>
    <cellStyle name="Normal 37 6 3 3" xfId="23059" xr:uid="{00000000-0005-0000-0000-0000BD590000}"/>
    <cellStyle name="Normal 37 6 4" xfId="23060" xr:uid="{00000000-0005-0000-0000-0000BE590000}"/>
    <cellStyle name="Normal 37 6 4 2" xfId="23061" xr:uid="{00000000-0005-0000-0000-0000BF590000}"/>
    <cellStyle name="Normal 37 6 5" xfId="23062" xr:uid="{00000000-0005-0000-0000-0000C0590000}"/>
    <cellStyle name="Normal 37 6 6" xfId="23063" xr:uid="{00000000-0005-0000-0000-0000C1590000}"/>
    <cellStyle name="Normal 37 7" xfId="23064" xr:uid="{00000000-0005-0000-0000-0000C2590000}"/>
    <cellStyle name="Normal 37 7 2" xfId="23065" xr:uid="{00000000-0005-0000-0000-0000C3590000}"/>
    <cellStyle name="Normal 37 7 2 2" xfId="23066" xr:uid="{00000000-0005-0000-0000-0000C4590000}"/>
    <cellStyle name="Normal 37 7 2 2 2" xfId="23067" xr:uid="{00000000-0005-0000-0000-0000C5590000}"/>
    <cellStyle name="Normal 37 7 2 3" xfId="23068" xr:uid="{00000000-0005-0000-0000-0000C6590000}"/>
    <cellStyle name="Normal 37 7 3" xfId="23069" xr:uid="{00000000-0005-0000-0000-0000C7590000}"/>
    <cellStyle name="Normal 37 7 3 2" xfId="23070" xr:uid="{00000000-0005-0000-0000-0000C8590000}"/>
    <cellStyle name="Normal 37 7 4" xfId="23071" xr:uid="{00000000-0005-0000-0000-0000C9590000}"/>
    <cellStyle name="Normal 37 8" xfId="23072" xr:uid="{00000000-0005-0000-0000-0000CA590000}"/>
    <cellStyle name="Normal 37 8 2" xfId="23073" xr:uid="{00000000-0005-0000-0000-0000CB590000}"/>
    <cellStyle name="Normal 37 8 2 2" xfId="23074" xr:uid="{00000000-0005-0000-0000-0000CC590000}"/>
    <cellStyle name="Normal 37 8 3" xfId="23075" xr:uid="{00000000-0005-0000-0000-0000CD590000}"/>
    <cellStyle name="Normal 37 9" xfId="23076" xr:uid="{00000000-0005-0000-0000-0000CE590000}"/>
    <cellStyle name="Normal 37 9 2" xfId="23077" xr:uid="{00000000-0005-0000-0000-0000CF590000}"/>
    <cellStyle name="Normal 38" xfId="23078" xr:uid="{00000000-0005-0000-0000-0000D0590000}"/>
    <cellStyle name="Normal 38 10" xfId="23079" xr:uid="{00000000-0005-0000-0000-0000D1590000}"/>
    <cellStyle name="Normal 38 11" xfId="23080" xr:uid="{00000000-0005-0000-0000-0000D2590000}"/>
    <cellStyle name="Normal 38 12" xfId="23081" xr:uid="{00000000-0005-0000-0000-0000D3590000}"/>
    <cellStyle name="Normal 38 2" xfId="23082" xr:uid="{00000000-0005-0000-0000-0000D4590000}"/>
    <cellStyle name="Normal 38 2 2" xfId="23083" xr:uid="{00000000-0005-0000-0000-0000D5590000}"/>
    <cellStyle name="Normal 38 2 3" xfId="23084" xr:uid="{00000000-0005-0000-0000-0000D6590000}"/>
    <cellStyle name="Normal 38 2 4" xfId="23085" xr:uid="{00000000-0005-0000-0000-0000D7590000}"/>
    <cellStyle name="Normal 38 3" xfId="23086" xr:uid="{00000000-0005-0000-0000-0000D8590000}"/>
    <cellStyle name="Normal 38 3 2" xfId="23087" xr:uid="{00000000-0005-0000-0000-0000D9590000}"/>
    <cellStyle name="Normal 38 3 2 2" xfId="23088" xr:uid="{00000000-0005-0000-0000-0000DA590000}"/>
    <cellStyle name="Normal 38 3 2 2 2" xfId="23089" xr:uid="{00000000-0005-0000-0000-0000DB590000}"/>
    <cellStyle name="Normal 38 3 2 2 2 2" xfId="23090" xr:uid="{00000000-0005-0000-0000-0000DC590000}"/>
    <cellStyle name="Normal 38 3 2 2 2 2 2" xfId="23091" xr:uid="{00000000-0005-0000-0000-0000DD590000}"/>
    <cellStyle name="Normal 38 3 2 2 2 2 2 2" xfId="23092" xr:uid="{00000000-0005-0000-0000-0000DE590000}"/>
    <cellStyle name="Normal 38 3 2 2 2 2 2 2 2" xfId="23093" xr:uid="{00000000-0005-0000-0000-0000DF590000}"/>
    <cellStyle name="Normal 38 3 2 2 2 2 2 3" xfId="23094" xr:uid="{00000000-0005-0000-0000-0000E0590000}"/>
    <cellStyle name="Normal 38 3 2 2 2 2 3" xfId="23095" xr:uid="{00000000-0005-0000-0000-0000E1590000}"/>
    <cellStyle name="Normal 38 3 2 2 2 2 3 2" xfId="23096" xr:uid="{00000000-0005-0000-0000-0000E2590000}"/>
    <cellStyle name="Normal 38 3 2 2 2 2 4" xfId="23097" xr:uid="{00000000-0005-0000-0000-0000E3590000}"/>
    <cellStyle name="Normal 38 3 2 2 2 3" xfId="23098" xr:uid="{00000000-0005-0000-0000-0000E4590000}"/>
    <cellStyle name="Normal 38 3 2 2 2 3 2" xfId="23099" xr:uid="{00000000-0005-0000-0000-0000E5590000}"/>
    <cellStyle name="Normal 38 3 2 2 2 3 2 2" xfId="23100" xr:uid="{00000000-0005-0000-0000-0000E6590000}"/>
    <cellStyle name="Normal 38 3 2 2 2 3 3" xfId="23101" xr:uid="{00000000-0005-0000-0000-0000E7590000}"/>
    <cellStyle name="Normal 38 3 2 2 2 4" xfId="23102" xr:uid="{00000000-0005-0000-0000-0000E8590000}"/>
    <cellStyle name="Normal 38 3 2 2 2 4 2" xfId="23103" xr:uid="{00000000-0005-0000-0000-0000E9590000}"/>
    <cellStyle name="Normal 38 3 2 2 2 5" xfId="23104" xr:uid="{00000000-0005-0000-0000-0000EA590000}"/>
    <cellStyle name="Normal 38 3 2 2 2 6" xfId="23105" xr:uid="{00000000-0005-0000-0000-0000EB590000}"/>
    <cellStyle name="Normal 38 3 2 2 3" xfId="23106" xr:uid="{00000000-0005-0000-0000-0000EC590000}"/>
    <cellStyle name="Normal 38 3 2 2 3 2" xfId="23107" xr:uid="{00000000-0005-0000-0000-0000ED590000}"/>
    <cellStyle name="Normal 38 3 2 2 3 2 2" xfId="23108" xr:uid="{00000000-0005-0000-0000-0000EE590000}"/>
    <cellStyle name="Normal 38 3 2 2 3 2 2 2" xfId="23109" xr:uid="{00000000-0005-0000-0000-0000EF590000}"/>
    <cellStyle name="Normal 38 3 2 2 3 2 3" xfId="23110" xr:uid="{00000000-0005-0000-0000-0000F0590000}"/>
    <cellStyle name="Normal 38 3 2 2 3 3" xfId="23111" xr:uid="{00000000-0005-0000-0000-0000F1590000}"/>
    <cellStyle name="Normal 38 3 2 2 3 3 2" xfId="23112" xr:uid="{00000000-0005-0000-0000-0000F2590000}"/>
    <cellStyle name="Normal 38 3 2 2 3 4" xfId="23113" xr:uid="{00000000-0005-0000-0000-0000F3590000}"/>
    <cellStyle name="Normal 38 3 2 2 4" xfId="23114" xr:uid="{00000000-0005-0000-0000-0000F4590000}"/>
    <cellStyle name="Normal 38 3 2 2 4 2" xfId="23115" xr:uid="{00000000-0005-0000-0000-0000F5590000}"/>
    <cellStyle name="Normal 38 3 2 2 4 2 2" xfId="23116" xr:uid="{00000000-0005-0000-0000-0000F6590000}"/>
    <cellStyle name="Normal 38 3 2 2 4 3" xfId="23117" xr:uid="{00000000-0005-0000-0000-0000F7590000}"/>
    <cellStyle name="Normal 38 3 2 2 5" xfId="23118" xr:uid="{00000000-0005-0000-0000-0000F8590000}"/>
    <cellStyle name="Normal 38 3 2 2 5 2" xfId="23119" xr:uid="{00000000-0005-0000-0000-0000F9590000}"/>
    <cellStyle name="Normal 38 3 2 2 6" xfId="23120" xr:uid="{00000000-0005-0000-0000-0000FA590000}"/>
    <cellStyle name="Normal 38 3 2 2 7" xfId="23121" xr:uid="{00000000-0005-0000-0000-0000FB590000}"/>
    <cellStyle name="Normal 38 3 2 3" xfId="23122" xr:uid="{00000000-0005-0000-0000-0000FC590000}"/>
    <cellStyle name="Normal 38 3 2 3 2" xfId="23123" xr:uid="{00000000-0005-0000-0000-0000FD590000}"/>
    <cellStyle name="Normal 38 3 2 3 2 2" xfId="23124" xr:uid="{00000000-0005-0000-0000-0000FE590000}"/>
    <cellStyle name="Normal 38 3 2 3 2 2 2" xfId="23125" xr:uid="{00000000-0005-0000-0000-0000FF590000}"/>
    <cellStyle name="Normal 38 3 2 3 2 2 2 2" xfId="23126" xr:uid="{00000000-0005-0000-0000-0000005A0000}"/>
    <cellStyle name="Normal 38 3 2 3 2 2 3" xfId="23127" xr:uid="{00000000-0005-0000-0000-0000015A0000}"/>
    <cellStyle name="Normal 38 3 2 3 2 3" xfId="23128" xr:uid="{00000000-0005-0000-0000-0000025A0000}"/>
    <cellStyle name="Normal 38 3 2 3 2 3 2" xfId="23129" xr:uid="{00000000-0005-0000-0000-0000035A0000}"/>
    <cellStyle name="Normal 38 3 2 3 2 4" xfId="23130" xr:uid="{00000000-0005-0000-0000-0000045A0000}"/>
    <cellStyle name="Normal 38 3 2 3 3" xfId="23131" xr:uid="{00000000-0005-0000-0000-0000055A0000}"/>
    <cellStyle name="Normal 38 3 2 3 3 2" xfId="23132" xr:uid="{00000000-0005-0000-0000-0000065A0000}"/>
    <cellStyle name="Normal 38 3 2 3 3 2 2" xfId="23133" xr:uid="{00000000-0005-0000-0000-0000075A0000}"/>
    <cellStyle name="Normal 38 3 2 3 3 3" xfId="23134" xr:uid="{00000000-0005-0000-0000-0000085A0000}"/>
    <cellStyle name="Normal 38 3 2 3 4" xfId="23135" xr:uid="{00000000-0005-0000-0000-0000095A0000}"/>
    <cellStyle name="Normal 38 3 2 3 4 2" xfId="23136" xr:uid="{00000000-0005-0000-0000-00000A5A0000}"/>
    <cellStyle name="Normal 38 3 2 3 5" xfId="23137" xr:uid="{00000000-0005-0000-0000-00000B5A0000}"/>
    <cellStyle name="Normal 38 3 2 3 6" xfId="23138" xr:uid="{00000000-0005-0000-0000-00000C5A0000}"/>
    <cellStyle name="Normal 38 3 2 4" xfId="23139" xr:uid="{00000000-0005-0000-0000-00000D5A0000}"/>
    <cellStyle name="Normal 38 3 2 4 2" xfId="23140" xr:uid="{00000000-0005-0000-0000-00000E5A0000}"/>
    <cellStyle name="Normal 38 3 2 4 2 2" xfId="23141" xr:uid="{00000000-0005-0000-0000-00000F5A0000}"/>
    <cellStyle name="Normal 38 3 2 4 2 2 2" xfId="23142" xr:uid="{00000000-0005-0000-0000-0000105A0000}"/>
    <cellStyle name="Normal 38 3 2 4 2 3" xfId="23143" xr:uid="{00000000-0005-0000-0000-0000115A0000}"/>
    <cellStyle name="Normal 38 3 2 4 3" xfId="23144" xr:uid="{00000000-0005-0000-0000-0000125A0000}"/>
    <cellStyle name="Normal 38 3 2 4 3 2" xfId="23145" xr:uid="{00000000-0005-0000-0000-0000135A0000}"/>
    <cellStyle name="Normal 38 3 2 4 4" xfId="23146" xr:uid="{00000000-0005-0000-0000-0000145A0000}"/>
    <cellStyle name="Normal 38 3 2 5" xfId="23147" xr:uid="{00000000-0005-0000-0000-0000155A0000}"/>
    <cellStyle name="Normal 38 3 2 5 2" xfId="23148" xr:uid="{00000000-0005-0000-0000-0000165A0000}"/>
    <cellStyle name="Normal 38 3 2 5 2 2" xfId="23149" xr:uid="{00000000-0005-0000-0000-0000175A0000}"/>
    <cellStyle name="Normal 38 3 2 5 3" xfId="23150" xr:uid="{00000000-0005-0000-0000-0000185A0000}"/>
    <cellStyle name="Normal 38 3 2 6" xfId="23151" xr:uid="{00000000-0005-0000-0000-0000195A0000}"/>
    <cellStyle name="Normal 38 3 2 6 2" xfId="23152" xr:uid="{00000000-0005-0000-0000-00001A5A0000}"/>
    <cellStyle name="Normal 38 3 2 7" xfId="23153" xr:uid="{00000000-0005-0000-0000-00001B5A0000}"/>
    <cellStyle name="Normal 38 3 2 8" xfId="23154" xr:uid="{00000000-0005-0000-0000-00001C5A0000}"/>
    <cellStyle name="Normal 38 3 3" xfId="23155" xr:uid="{00000000-0005-0000-0000-00001D5A0000}"/>
    <cellStyle name="Normal 38 3 3 2" xfId="23156" xr:uid="{00000000-0005-0000-0000-00001E5A0000}"/>
    <cellStyle name="Normal 38 3 3 2 2" xfId="23157" xr:uid="{00000000-0005-0000-0000-00001F5A0000}"/>
    <cellStyle name="Normal 38 3 3 2 2 2" xfId="23158" xr:uid="{00000000-0005-0000-0000-0000205A0000}"/>
    <cellStyle name="Normal 38 3 3 2 2 2 2" xfId="23159" xr:uid="{00000000-0005-0000-0000-0000215A0000}"/>
    <cellStyle name="Normal 38 3 3 2 2 2 2 2" xfId="23160" xr:uid="{00000000-0005-0000-0000-0000225A0000}"/>
    <cellStyle name="Normal 38 3 3 2 2 2 3" xfId="23161" xr:uid="{00000000-0005-0000-0000-0000235A0000}"/>
    <cellStyle name="Normal 38 3 3 2 2 3" xfId="23162" xr:uid="{00000000-0005-0000-0000-0000245A0000}"/>
    <cellStyle name="Normal 38 3 3 2 2 3 2" xfId="23163" xr:uid="{00000000-0005-0000-0000-0000255A0000}"/>
    <cellStyle name="Normal 38 3 3 2 2 4" xfId="23164" xr:uid="{00000000-0005-0000-0000-0000265A0000}"/>
    <cellStyle name="Normal 38 3 3 2 3" xfId="23165" xr:uid="{00000000-0005-0000-0000-0000275A0000}"/>
    <cellStyle name="Normal 38 3 3 2 3 2" xfId="23166" xr:uid="{00000000-0005-0000-0000-0000285A0000}"/>
    <cellStyle name="Normal 38 3 3 2 3 2 2" xfId="23167" xr:uid="{00000000-0005-0000-0000-0000295A0000}"/>
    <cellStyle name="Normal 38 3 3 2 3 3" xfId="23168" xr:uid="{00000000-0005-0000-0000-00002A5A0000}"/>
    <cellStyle name="Normal 38 3 3 2 4" xfId="23169" xr:uid="{00000000-0005-0000-0000-00002B5A0000}"/>
    <cellStyle name="Normal 38 3 3 2 4 2" xfId="23170" xr:uid="{00000000-0005-0000-0000-00002C5A0000}"/>
    <cellStyle name="Normal 38 3 3 2 5" xfId="23171" xr:uid="{00000000-0005-0000-0000-00002D5A0000}"/>
    <cellStyle name="Normal 38 3 3 2 6" xfId="23172" xr:uid="{00000000-0005-0000-0000-00002E5A0000}"/>
    <cellStyle name="Normal 38 3 3 3" xfId="23173" xr:uid="{00000000-0005-0000-0000-00002F5A0000}"/>
    <cellStyle name="Normal 38 3 3 3 2" xfId="23174" xr:uid="{00000000-0005-0000-0000-0000305A0000}"/>
    <cellStyle name="Normal 38 3 3 3 2 2" xfId="23175" xr:uid="{00000000-0005-0000-0000-0000315A0000}"/>
    <cellStyle name="Normal 38 3 3 3 2 2 2" xfId="23176" xr:uid="{00000000-0005-0000-0000-0000325A0000}"/>
    <cellStyle name="Normal 38 3 3 3 2 3" xfId="23177" xr:uid="{00000000-0005-0000-0000-0000335A0000}"/>
    <cellStyle name="Normal 38 3 3 3 3" xfId="23178" xr:uid="{00000000-0005-0000-0000-0000345A0000}"/>
    <cellStyle name="Normal 38 3 3 3 3 2" xfId="23179" xr:uid="{00000000-0005-0000-0000-0000355A0000}"/>
    <cellStyle name="Normal 38 3 3 3 4" xfId="23180" xr:uid="{00000000-0005-0000-0000-0000365A0000}"/>
    <cellStyle name="Normal 38 3 3 4" xfId="23181" xr:uid="{00000000-0005-0000-0000-0000375A0000}"/>
    <cellStyle name="Normal 38 3 3 4 2" xfId="23182" xr:uid="{00000000-0005-0000-0000-0000385A0000}"/>
    <cellStyle name="Normal 38 3 3 4 2 2" xfId="23183" xr:uid="{00000000-0005-0000-0000-0000395A0000}"/>
    <cellStyle name="Normal 38 3 3 4 3" xfId="23184" xr:uid="{00000000-0005-0000-0000-00003A5A0000}"/>
    <cellStyle name="Normal 38 3 3 5" xfId="23185" xr:uid="{00000000-0005-0000-0000-00003B5A0000}"/>
    <cellStyle name="Normal 38 3 3 5 2" xfId="23186" xr:uid="{00000000-0005-0000-0000-00003C5A0000}"/>
    <cellStyle name="Normal 38 3 3 6" xfId="23187" xr:uid="{00000000-0005-0000-0000-00003D5A0000}"/>
    <cellStyle name="Normal 38 3 3 7" xfId="23188" xr:uid="{00000000-0005-0000-0000-00003E5A0000}"/>
    <cellStyle name="Normal 38 3 4" xfId="23189" xr:uid="{00000000-0005-0000-0000-00003F5A0000}"/>
    <cellStyle name="Normal 38 3 4 2" xfId="23190" xr:uid="{00000000-0005-0000-0000-0000405A0000}"/>
    <cellStyle name="Normal 38 3 4 2 2" xfId="23191" xr:uid="{00000000-0005-0000-0000-0000415A0000}"/>
    <cellStyle name="Normal 38 3 4 2 2 2" xfId="23192" xr:uid="{00000000-0005-0000-0000-0000425A0000}"/>
    <cellStyle name="Normal 38 3 4 2 2 2 2" xfId="23193" xr:uid="{00000000-0005-0000-0000-0000435A0000}"/>
    <cellStyle name="Normal 38 3 4 2 2 3" xfId="23194" xr:uid="{00000000-0005-0000-0000-0000445A0000}"/>
    <cellStyle name="Normal 38 3 4 2 3" xfId="23195" xr:uid="{00000000-0005-0000-0000-0000455A0000}"/>
    <cellStyle name="Normal 38 3 4 2 3 2" xfId="23196" xr:uid="{00000000-0005-0000-0000-0000465A0000}"/>
    <cellStyle name="Normal 38 3 4 2 4" xfId="23197" xr:uid="{00000000-0005-0000-0000-0000475A0000}"/>
    <cellStyle name="Normal 38 3 4 3" xfId="23198" xr:uid="{00000000-0005-0000-0000-0000485A0000}"/>
    <cellStyle name="Normal 38 3 4 3 2" xfId="23199" xr:uid="{00000000-0005-0000-0000-0000495A0000}"/>
    <cellStyle name="Normal 38 3 4 3 2 2" xfId="23200" xr:uid="{00000000-0005-0000-0000-00004A5A0000}"/>
    <cellStyle name="Normal 38 3 4 3 3" xfId="23201" xr:uid="{00000000-0005-0000-0000-00004B5A0000}"/>
    <cellStyle name="Normal 38 3 4 4" xfId="23202" xr:uid="{00000000-0005-0000-0000-00004C5A0000}"/>
    <cellStyle name="Normal 38 3 4 4 2" xfId="23203" xr:uid="{00000000-0005-0000-0000-00004D5A0000}"/>
    <cellStyle name="Normal 38 3 4 5" xfId="23204" xr:uid="{00000000-0005-0000-0000-00004E5A0000}"/>
    <cellStyle name="Normal 38 3 4 6" xfId="23205" xr:uid="{00000000-0005-0000-0000-00004F5A0000}"/>
    <cellStyle name="Normal 38 3 5" xfId="23206" xr:uid="{00000000-0005-0000-0000-0000505A0000}"/>
    <cellStyle name="Normal 38 3 5 2" xfId="23207" xr:uid="{00000000-0005-0000-0000-0000515A0000}"/>
    <cellStyle name="Normal 38 3 5 2 2" xfId="23208" xr:uid="{00000000-0005-0000-0000-0000525A0000}"/>
    <cellStyle name="Normal 38 3 5 2 2 2" xfId="23209" xr:uid="{00000000-0005-0000-0000-0000535A0000}"/>
    <cellStyle name="Normal 38 3 5 2 3" xfId="23210" xr:uid="{00000000-0005-0000-0000-0000545A0000}"/>
    <cellStyle name="Normal 38 3 5 3" xfId="23211" xr:uid="{00000000-0005-0000-0000-0000555A0000}"/>
    <cellStyle name="Normal 38 3 5 3 2" xfId="23212" xr:uid="{00000000-0005-0000-0000-0000565A0000}"/>
    <cellStyle name="Normal 38 3 5 4" xfId="23213" xr:uid="{00000000-0005-0000-0000-0000575A0000}"/>
    <cellStyle name="Normal 38 3 6" xfId="23214" xr:uid="{00000000-0005-0000-0000-0000585A0000}"/>
    <cellStyle name="Normal 38 3 6 2" xfId="23215" xr:uid="{00000000-0005-0000-0000-0000595A0000}"/>
    <cellStyle name="Normal 38 3 6 2 2" xfId="23216" xr:uid="{00000000-0005-0000-0000-00005A5A0000}"/>
    <cellStyle name="Normal 38 3 6 3" xfId="23217" xr:uid="{00000000-0005-0000-0000-00005B5A0000}"/>
    <cellStyle name="Normal 38 3 7" xfId="23218" xr:uid="{00000000-0005-0000-0000-00005C5A0000}"/>
    <cellStyle name="Normal 38 3 7 2" xfId="23219" xr:uid="{00000000-0005-0000-0000-00005D5A0000}"/>
    <cellStyle name="Normal 38 3 8" xfId="23220" xr:uid="{00000000-0005-0000-0000-00005E5A0000}"/>
    <cellStyle name="Normal 38 3 9" xfId="23221" xr:uid="{00000000-0005-0000-0000-00005F5A0000}"/>
    <cellStyle name="Normal 38 4" xfId="23222" xr:uid="{00000000-0005-0000-0000-0000605A0000}"/>
    <cellStyle name="Normal 38 4 2" xfId="23223" xr:uid="{00000000-0005-0000-0000-0000615A0000}"/>
    <cellStyle name="Normal 38 4 2 2" xfId="23224" xr:uid="{00000000-0005-0000-0000-0000625A0000}"/>
    <cellStyle name="Normal 38 4 2 2 2" xfId="23225" xr:uid="{00000000-0005-0000-0000-0000635A0000}"/>
    <cellStyle name="Normal 38 4 2 2 2 2" xfId="23226" xr:uid="{00000000-0005-0000-0000-0000645A0000}"/>
    <cellStyle name="Normal 38 4 2 2 2 2 2" xfId="23227" xr:uid="{00000000-0005-0000-0000-0000655A0000}"/>
    <cellStyle name="Normal 38 4 2 2 2 2 2 2" xfId="23228" xr:uid="{00000000-0005-0000-0000-0000665A0000}"/>
    <cellStyle name="Normal 38 4 2 2 2 2 3" xfId="23229" xr:uid="{00000000-0005-0000-0000-0000675A0000}"/>
    <cellStyle name="Normal 38 4 2 2 2 3" xfId="23230" xr:uid="{00000000-0005-0000-0000-0000685A0000}"/>
    <cellStyle name="Normal 38 4 2 2 2 3 2" xfId="23231" xr:uid="{00000000-0005-0000-0000-0000695A0000}"/>
    <cellStyle name="Normal 38 4 2 2 2 4" xfId="23232" xr:uid="{00000000-0005-0000-0000-00006A5A0000}"/>
    <cellStyle name="Normal 38 4 2 2 3" xfId="23233" xr:uid="{00000000-0005-0000-0000-00006B5A0000}"/>
    <cellStyle name="Normal 38 4 2 2 3 2" xfId="23234" xr:uid="{00000000-0005-0000-0000-00006C5A0000}"/>
    <cellStyle name="Normal 38 4 2 2 3 2 2" xfId="23235" xr:uid="{00000000-0005-0000-0000-00006D5A0000}"/>
    <cellStyle name="Normal 38 4 2 2 3 3" xfId="23236" xr:uid="{00000000-0005-0000-0000-00006E5A0000}"/>
    <cellStyle name="Normal 38 4 2 2 4" xfId="23237" xr:uid="{00000000-0005-0000-0000-00006F5A0000}"/>
    <cellStyle name="Normal 38 4 2 2 4 2" xfId="23238" xr:uid="{00000000-0005-0000-0000-0000705A0000}"/>
    <cellStyle name="Normal 38 4 2 2 5" xfId="23239" xr:uid="{00000000-0005-0000-0000-0000715A0000}"/>
    <cellStyle name="Normal 38 4 2 2 6" xfId="23240" xr:uid="{00000000-0005-0000-0000-0000725A0000}"/>
    <cellStyle name="Normal 38 4 2 3" xfId="23241" xr:uid="{00000000-0005-0000-0000-0000735A0000}"/>
    <cellStyle name="Normal 38 4 2 3 2" xfId="23242" xr:uid="{00000000-0005-0000-0000-0000745A0000}"/>
    <cellStyle name="Normal 38 4 2 3 2 2" xfId="23243" xr:uid="{00000000-0005-0000-0000-0000755A0000}"/>
    <cellStyle name="Normal 38 4 2 3 2 2 2" xfId="23244" xr:uid="{00000000-0005-0000-0000-0000765A0000}"/>
    <cellStyle name="Normal 38 4 2 3 2 3" xfId="23245" xr:uid="{00000000-0005-0000-0000-0000775A0000}"/>
    <cellStyle name="Normal 38 4 2 3 3" xfId="23246" xr:uid="{00000000-0005-0000-0000-0000785A0000}"/>
    <cellStyle name="Normal 38 4 2 3 3 2" xfId="23247" xr:uid="{00000000-0005-0000-0000-0000795A0000}"/>
    <cellStyle name="Normal 38 4 2 3 4" xfId="23248" xr:uid="{00000000-0005-0000-0000-00007A5A0000}"/>
    <cellStyle name="Normal 38 4 2 4" xfId="23249" xr:uid="{00000000-0005-0000-0000-00007B5A0000}"/>
    <cellStyle name="Normal 38 4 2 4 2" xfId="23250" xr:uid="{00000000-0005-0000-0000-00007C5A0000}"/>
    <cellStyle name="Normal 38 4 2 4 2 2" xfId="23251" xr:uid="{00000000-0005-0000-0000-00007D5A0000}"/>
    <cellStyle name="Normal 38 4 2 4 3" xfId="23252" xr:uid="{00000000-0005-0000-0000-00007E5A0000}"/>
    <cellStyle name="Normal 38 4 2 5" xfId="23253" xr:uid="{00000000-0005-0000-0000-00007F5A0000}"/>
    <cellStyle name="Normal 38 4 2 5 2" xfId="23254" xr:uid="{00000000-0005-0000-0000-0000805A0000}"/>
    <cellStyle name="Normal 38 4 2 6" xfId="23255" xr:uid="{00000000-0005-0000-0000-0000815A0000}"/>
    <cellStyle name="Normal 38 4 2 7" xfId="23256" xr:uid="{00000000-0005-0000-0000-0000825A0000}"/>
    <cellStyle name="Normal 38 4 3" xfId="23257" xr:uid="{00000000-0005-0000-0000-0000835A0000}"/>
    <cellStyle name="Normal 38 4 3 2" xfId="23258" xr:uid="{00000000-0005-0000-0000-0000845A0000}"/>
    <cellStyle name="Normal 38 4 3 2 2" xfId="23259" xr:uid="{00000000-0005-0000-0000-0000855A0000}"/>
    <cellStyle name="Normal 38 4 3 2 2 2" xfId="23260" xr:uid="{00000000-0005-0000-0000-0000865A0000}"/>
    <cellStyle name="Normal 38 4 3 2 2 2 2" xfId="23261" xr:uid="{00000000-0005-0000-0000-0000875A0000}"/>
    <cellStyle name="Normal 38 4 3 2 2 3" xfId="23262" xr:uid="{00000000-0005-0000-0000-0000885A0000}"/>
    <cellStyle name="Normal 38 4 3 2 3" xfId="23263" xr:uid="{00000000-0005-0000-0000-0000895A0000}"/>
    <cellStyle name="Normal 38 4 3 2 3 2" xfId="23264" xr:uid="{00000000-0005-0000-0000-00008A5A0000}"/>
    <cellStyle name="Normal 38 4 3 2 4" xfId="23265" xr:uid="{00000000-0005-0000-0000-00008B5A0000}"/>
    <cellStyle name="Normal 38 4 3 3" xfId="23266" xr:uid="{00000000-0005-0000-0000-00008C5A0000}"/>
    <cellStyle name="Normal 38 4 3 3 2" xfId="23267" xr:uid="{00000000-0005-0000-0000-00008D5A0000}"/>
    <cellStyle name="Normal 38 4 3 3 2 2" xfId="23268" xr:uid="{00000000-0005-0000-0000-00008E5A0000}"/>
    <cellStyle name="Normal 38 4 3 3 3" xfId="23269" xr:uid="{00000000-0005-0000-0000-00008F5A0000}"/>
    <cellStyle name="Normal 38 4 3 4" xfId="23270" xr:uid="{00000000-0005-0000-0000-0000905A0000}"/>
    <cellStyle name="Normal 38 4 3 4 2" xfId="23271" xr:uid="{00000000-0005-0000-0000-0000915A0000}"/>
    <cellStyle name="Normal 38 4 3 5" xfId="23272" xr:uid="{00000000-0005-0000-0000-0000925A0000}"/>
    <cellStyle name="Normal 38 4 3 6" xfId="23273" xr:uid="{00000000-0005-0000-0000-0000935A0000}"/>
    <cellStyle name="Normal 38 4 4" xfId="23274" xr:uid="{00000000-0005-0000-0000-0000945A0000}"/>
    <cellStyle name="Normal 38 4 4 2" xfId="23275" xr:uid="{00000000-0005-0000-0000-0000955A0000}"/>
    <cellStyle name="Normal 38 4 4 2 2" xfId="23276" xr:uid="{00000000-0005-0000-0000-0000965A0000}"/>
    <cellStyle name="Normal 38 4 4 2 2 2" xfId="23277" xr:uid="{00000000-0005-0000-0000-0000975A0000}"/>
    <cellStyle name="Normal 38 4 4 2 3" xfId="23278" xr:uid="{00000000-0005-0000-0000-0000985A0000}"/>
    <cellStyle name="Normal 38 4 4 3" xfId="23279" xr:uid="{00000000-0005-0000-0000-0000995A0000}"/>
    <cellStyle name="Normal 38 4 4 3 2" xfId="23280" xr:uid="{00000000-0005-0000-0000-00009A5A0000}"/>
    <cellStyle name="Normal 38 4 4 4" xfId="23281" xr:uid="{00000000-0005-0000-0000-00009B5A0000}"/>
    <cellStyle name="Normal 38 4 5" xfId="23282" xr:uid="{00000000-0005-0000-0000-00009C5A0000}"/>
    <cellStyle name="Normal 38 4 5 2" xfId="23283" xr:uid="{00000000-0005-0000-0000-00009D5A0000}"/>
    <cellStyle name="Normal 38 4 5 2 2" xfId="23284" xr:uid="{00000000-0005-0000-0000-00009E5A0000}"/>
    <cellStyle name="Normal 38 4 5 3" xfId="23285" xr:uid="{00000000-0005-0000-0000-00009F5A0000}"/>
    <cellStyle name="Normal 38 4 6" xfId="23286" xr:uid="{00000000-0005-0000-0000-0000A05A0000}"/>
    <cellStyle name="Normal 38 4 6 2" xfId="23287" xr:uid="{00000000-0005-0000-0000-0000A15A0000}"/>
    <cellStyle name="Normal 38 4 7" xfId="23288" xr:uid="{00000000-0005-0000-0000-0000A25A0000}"/>
    <cellStyle name="Normal 38 4 8" xfId="23289" xr:uid="{00000000-0005-0000-0000-0000A35A0000}"/>
    <cellStyle name="Normal 38 5" xfId="23290" xr:uid="{00000000-0005-0000-0000-0000A45A0000}"/>
    <cellStyle name="Normal 38 5 2" xfId="23291" xr:uid="{00000000-0005-0000-0000-0000A55A0000}"/>
    <cellStyle name="Normal 38 5 2 2" xfId="23292" xr:uid="{00000000-0005-0000-0000-0000A65A0000}"/>
    <cellStyle name="Normal 38 5 2 2 2" xfId="23293" xr:uid="{00000000-0005-0000-0000-0000A75A0000}"/>
    <cellStyle name="Normal 38 5 2 2 2 2" xfId="23294" xr:uid="{00000000-0005-0000-0000-0000A85A0000}"/>
    <cellStyle name="Normal 38 5 2 2 2 2 2" xfId="23295" xr:uid="{00000000-0005-0000-0000-0000A95A0000}"/>
    <cellStyle name="Normal 38 5 2 2 2 3" xfId="23296" xr:uid="{00000000-0005-0000-0000-0000AA5A0000}"/>
    <cellStyle name="Normal 38 5 2 2 3" xfId="23297" xr:uid="{00000000-0005-0000-0000-0000AB5A0000}"/>
    <cellStyle name="Normal 38 5 2 2 3 2" xfId="23298" xr:uid="{00000000-0005-0000-0000-0000AC5A0000}"/>
    <cellStyle name="Normal 38 5 2 2 4" xfId="23299" xr:uid="{00000000-0005-0000-0000-0000AD5A0000}"/>
    <cellStyle name="Normal 38 5 2 3" xfId="23300" xr:uid="{00000000-0005-0000-0000-0000AE5A0000}"/>
    <cellStyle name="Normal 38 5 2 3 2" xfId="23301" xr:uid="{00000000-0005-0000-0000-0000AF5A0000}"/>
    <cellStyle name="Normal 38 5 2 3 2 2" xfId="23302" xr:uid="{00000000-0005-0000-0000-0000B05A0000}"/>
    <cellStyle name="Normal 38 5 2 3 3" xfId="23303" xr:uid="{00000000-0005-0000-0000-0000B15A0000}"/>
    <cellStyle name="Normal 38 5 2 4" xfId="23304" xr:uid="{00000000-0005-0000-0000-0000B25A0000}"/>
    <cellStyle name="Normal 38 5 2 4 2" xfId="23305" xr:uid="{00000000-0005-0000-0000-0000B35A0000}"/>
    <cellStyle name="Normal 38 5 2 5" xfId="23306" xr:uid="{00000000-0005-0000-0000-0000B45A0000}"/>
    <cellStyle name="Normal 38 5 2 6" xfId="23307" xr:uid="{00000000-0005-0000-0000-0000B55A0000}"/>
    <cellStyle name="Normal 38 5 3" xfId="23308" xr:uid="{00000000-0005-0000-0000-0000B65A0000}"/>
    <cellStyle name="Normal 38 5 3 2" xfId="23309" xr:uid="{00000000-0005-0000-0000-0000B75A0000}"/>
    <cellStyle name="Normal 38 5 3 2 2" xfId="23310" xr:uid="{00000000-0005-0000-0000-0000B85A0000}"/>
    <cellStyle name="Normal 38 5 3 2 2 2" xfId="23311" xr:uid="{00000000-0005-0000-0000-0000B95A0000}"/>
    <cellStyle name="Normal 38 5 3 2 3" xfId="23312" xr:uid="{00000000-0005-0000-0000-0000BA5A0000}"/>
    <cellStyle name="Normal 38 5 3 3" xfId="23313" xr:uid="{00000000-0005-0000-0000-0000BB5A0000}"/>
    <cellStyle name="Normal 38 5 3 3 2" xfId="23314" xr:uid="{00000000-0005-0000-0000-0000BC5A0000}"/>
    <cellStyle name="Normal 38 5 3 4" xfId="23315" xr:uid="{00000000-0005-0000-0000-0000BD5A0000}"/>
    <cellStyle name="Normal 38 5 4" xfId="23316" xr:uid="{00000000-0005-0000-0000-0000BE5A0000}"/>
    <cellStyle name="Normal 38 5 4 2" xfId="23317" xr:uid="{00000000-0005-0000-0000-0000BF5A0000}"/>
    <cellStyle name="Normal 38 5 4 2 2" xfId="23318" xr:uid="{00000000-0005-0000-0000-0000C05A0000}"/>
    <cellStyle name="Normal 38 5 4 3" xfId="23319" xr:uid="{00000000-0005-0000-0000-0000C15A0000}"/>
    <cellStyle name="Normal 38 5 5" xfId="23320" xr:uid="{00000000-0005-0000-0000-0000C25A0000}"/>
    <cellStyle name="Normal 38 5 5 2" xfId="23321" xr:uid="{00000000-0005-0000-0000-0000C35A0000}"/>
    <cellStyle name="Normal 38 5 6" xfId="23322" xr:uid="{00000000-0005-0000-0000-0000C45A0000}"/>
    <cellStyle name="Normal 38 5 7" xfId="23323" xr:uid="{00000000-0005-0000-0000-0000C55A0000}"/>
    <cellStyle name="Normal 38 6" xfId="23324" xr:uid="{00000000-0005-0000-0000-0000C65A0000}"/>
    <cellStyle name="Normal 38 6 2" xfId="23325" xr:uid="{00000000-0005-0000-0000-0000C75A0000}"/>
    <cellStyle name="Normal 38 6 2 2" xfId="23326" xr:uid="{00000000-0005-0000-0000-0000C85A0000}"/>
    <cellStyle name="Normal 38 6 2 2 2" xfId="23327" xr:uid="{00000000-0005-0000-0000-0000C95A0000}"/>
    <cellStyle name="Normal 38 6 2 2 2 2" xfId="23328" xr:uid="{00000000-0005-0000-0000-0000CA5A0000}"/>
    <cellStyle name="Normal 38 6 2 2 3" xfId="23329" xr:uid="{00000000-0005-0000-0000-0000CB5A0000}"/>
    <cellStyle name="Normal 38 6 2 3" xfId="23330" xr:uid="{00000000-0005-0000-0000-0000CC5A0000}"/>
    <cellStyle name="Normal 38 6 2 3 2" xfId="23331" xr:uid="{00000000-0005-0000-0000-0000CD5A0000}"/>
    <cellStyle name="Normal 38 6 2 4" xfId="23332" xr:uid="{00000000-0005-0000-0000-0000CE5A0000}"/>
    <cellStyle name="Normal 38 6 3" xfId="23333" xr:uid="{00000000-0005-0000-0000-0000CF5A0000}"/>
    <cellStyle name="Normal 38 6 3 2" xfId="23334" xr:uid="{00000000-0005-0000-0000-0000D05A0000}"/>
    <cellStyle name="Normal 38 6 3 2 2" xfId="23335" xr:uid="{00000000-0005-0000-0000-0000D15A0000}"/>
    <cellStyle name="Normal 38 6 3 3" xfId="23336" xr:uid="{00000000-0005-0000-0000-0000D25A0000}"/>
    <cellStyle name="Normal 38 6 4" xfId="23337" xr:uid="{00000000-0005-0000-0000-0000D35A0000}"/>
    <cellStyle name="Normal 38 6 4 2" xfId="23338" xr:uid="{00000000-0005-0000-0000-0000D45A0000}"/>
    <cellStyle name="Normal 38 6 5" xfId="23339" xr:uid="{00000000-0005-0000-0000-0000D55A0000}"/>
    <cellStyle name="Normal 38 6 6" xfId="23340" xr:uid="{00000000-0005-0000-0000-0000D65A0000}"/>
    <cellStyle name="Normal 38 7" xfId="23341" xr:uid="{00000000-0005-0000-0000-0000D75A0000}"/>
    <cellStyle name="Normal 38 7 2" xfId="23342" xr:uid="{00000000-0005-0000-0000-0000D85A0000}"/>
    <cellStyle name="Normal 38 7 2 2" xfId="23343" xr:uid="{00000000-0005-0000-0000-0000D95A0000}"/>
    <cellStyle name="Normal 38 7 2 2 2" xfId="23344" xr:uid="{00000000-0005-0000-0000-0000DA5A0000}"/>
    <cellStyle name="Normal 38 7 2 3" xfId="23345" xr:uid="{00000000-0005-0000-0000-0000DB5A0000}"/>
    <cellStyle name="Normal 38 7 3" xfId="23346" xr:uid="{00000000-0005-0000-0000-0000DC5A0000}"/>
    <cellStyle name="Normal 38 7 3 2" xfId="23347" xr:uid="{00000000-0005-0000-0000-0000DD5A0000}"/>
    <cellStyle name="Normal 38 7 4" xfId="23348" xr:uid="{00000000-0005-0000-0000-0000DE5A0000}"/>
    <cellStyle name="Normal 38 8" xfId="23349" xr:uid="{00000000-0005-0000-0000-0000DF5A0000}"/>
    <cellStyle name="Normal 38 8 2" xfId="23350" xr:uid="{00000000-0005-0000-0000-0000E05A0000}"/>
    <cellStyle name="Normal 38 8 2 2" xfId="23351" xr:uid="{00000000-0005-0000-0000-0000E15A0000}"/>
    <cellStyle name="Normal 38 8 3" xfId="23352" xr:uid="{00000000-0005-0000-0000-0000E25A0000}"/>
    <cellStyle name="Normal 38 9" xfId="23353" xr:uid="{00000000-0005-0000-0000-0000E35A0000}"/>
    <cellStyle name="Normal 38 9 2" xfId="23354" xr:uid="{00000000-0005-0000-0000-0000E45A0000}"/>
    <cellStyle name="Normal 39" xfId="23355" xr:uid="{00000000-0005-0000-0000-0000E55A0000}"/>
    <cellStyle name="Normal 39 10" xfId="23356" xr:uid="{00000000-0005-0000-0000-0000E65A0000}"/>
    <cellStyle name="Normal 39 11" xfId="23357" xr:uid="{00000000-0005-0000-0000-0000E75A0000}"/>
    <cellStyle name="Normal 39 12" xfId="23358" xr:uid="{00000000-0005-0000-0000-0000E85A0000}"/>
    <cellStyle name="Normal 39 2" xfId="23359" xr:uid="{00000000-0005-0000-0000-0000E95A0000}"/>
    <cellStyle name="Normal 39 2 2" xfId="23360" xr:uid="{00000000-0005-0000-0000-0000EA5A0000}"/>
    <cellStyle name="Normal 39 2 3" xfId="23361" xr:uid="{00000000-0005-0000-0000-0000EB5A0000}"/>
    <cellStyle name="Normal 39 2 4" xfId="23362" xr:uid="{00000000-0005-0000-0000-0000EC5A0000}"/>
    <cellStyle name="Normal 39 3" xfId="23363" xr:uid="{00000000-0005-0000-0000-0000ED5A0000}"/>
    <cellStyle name="Normal 39 3 2" xfId="23364" xr:uid="{00000000-0005-0000-0000-0000EE5A0000}"/>
    <cellStyle name="Normal 39 3 2 2" xfId="23365" xr:uid="{00000000-0005-0000-0000-0000EF5A0000}"/>
    <cellStyle name="Normal 39 3 2 2 2" xfId="23366" xr:uid="{00000000-0005-0000-0000-0000F05A0000}"/>
    <cellStyle name="Normal 39 3 2 2 2 2" xfId="23367" xr:uid="{00000000-0005-0000-0000-0000F15A0000}"/>
    <cellStyle name="Normal 39 3 2 2 2 2 2" xfId="23368" xr:uid="{00000000-0005-0000-0000-0000F25A0000}"/>
    <cellStyle name="Normal 39 3 2 2 2 2 2 2" xfId="23369" xr:uid="{00000000-0005-0000-0000-0000F35A0000}"/>
    <cellStyle name="Normal 39 3 2 2 2 2 2 2 2" xfId="23370" xr:uid="{00000000-0005-0000-0000-0000F45A0000}"/>
    <cellStyle name="Normal 39 3 2 2 2 2 2 3" xfId="23371" xr:uid="{00000000-0005-0000-0000-0000F55A0000}"/>
    <cellStyle name="Normal 39 3 2 2 2 2 3" xfId="23372" xr:uid="{00000000-0005-0000-0000-0000F65A0000}"/>
    <cellStyle name="Normal 39 3 2 2 2 2 3 2" xfId="23373" xr:uid="{00000000-0005-0000-0000-0000F75A0000}"/>
    <cellStyle name="Normal 39 3 2 2 2 2 4" xfId="23374" xr:uid="{00000000-0005-0000-0000-0000F85A0000}"/>
    <cellStyle name="Normal 39 3 2 2 2 3" xfId="23375" xr:uid="{00000000-0005-0000-0000-0000F95A0000}"/>
    <cellStyle name="Normal 39 3 2 2 2 3 2" xfId="23376" xr:uid="{00000000-0005-0000-0000-0000FA5A0000}"/>
    <cellStyle name="Normal 39 3 2 2 2 3 2 2" xfId="23377" xr:uid="{00000000-0005-0000-0000-0000FB5A0000}"/>
    <cellStyle name="Normal 39 3 2 2 2 3 3" xfId="23378" xr:uid="{00000000-0005-0000-0000-0000FC5A0000}"/>
    <cellStyle name="Normal 39 3 2 2 2 4" xfId="23379" xr:uid="{00000000-0005-0000-0000-0000FD5A0000}"/>
    <cellStyle name="Normal 39 3 2 2 2 4 2" xfId="23380" xr:uid="{00000000-0005-0000-0000-0000FE5A0000}"/>
    <cellStyle name="Normal 39 3 2 2 2 5" xfId="23381" xr:uid="{00000000-0005-0000-0000-0000FF5A0000}"/>
    <cellStyle name="Normal 39 3 2 2 2 6" xfId="23382" xr:uid="{00000000-0005-0000-0000-0000005B0000}"/>
    <cellStyle name="Normal 39 3 2 2 3" xfId="23383" xr:uid="{00000000-0005-0000-0000-0000015B0000}"/>
    <cellStyle name="Normal 39 3 2 2 3 2" xfId="23384" xr:uid="{00000000-0005-0000-0000-0000025B0000}"/>
    <cellStyle name="Normal 39 3 2 2 3 2 2" xfId="23385" xr:uid="{00000000-0005-0000-0000-0000035B0000}"/>
    <cellStyle name="Normal 39 3 2 2 3 2 2 2" xfId="23386" xr:uid="{00000000-0005-0000-0000-0000045B0000}"/>
    <cellStyle name="Normal 39 3 2 2 3 2 3" xfId="23387" xr:uid="{00000000-0005-0000-0000-0000055B0000}"/>
    <cellStyle name="Normal 39 3 2 2 3 3" xfId="23388" xr:uid="{00000000-0005-0000-0000-0000065B0000}"/>
    <cellStyle name="Normal 39 3 2 2 3 3 2" xfId="23389" xr:uid="{00000000-0005-0000-0000-0000075B0000}"/>
    <cellStyle name="Normal 39 3 2 2 3 4" xfId="23390" xr:uid="{00000000-0005-0000-0000-0000085B0000}"/>
    <cellStyle name="Normal 39 3 2 2 4" xfId="23391" xr:uid="{00000000-0005-0000-0000-0000095B0000}"/>
    <cellStyle name="Normal 39 3 2 2 4 2" xfId="23392" xr:uid="{00000000-0005-0000-0000-00000A5B0000}"/>
    <cellStyle name="Normal 39 3 2 2 4 2 2" xfId="23393" xr:uid="{00000000-0005-0000-0000-00000B5B0000}"/>
    <cellStyle name="Normal 39 3 2 2 4 3" xfId="23394" xr:uid="{00000000-0005-0000-0000-00000C5B0000}"/>
    <cellStyle name="Normal 39 3 2 2 5" xfId="23395" xr:uid="{00000000-0005-0000-0000-00000D5B0000}"/>
    <cellStyle name="Normal 39 3 2 2 5 2" xfId="23396" xr:uid="{00000000-0005-0000-0000-00000E5B0000}"/>
    <cellStyle name="Normal 39 3 2 2 6" xfId="23397" xr:uid="{00000000-0005-0000-0000-00000F5B0000}"/>
    <cellStyle name="Normal 39 3 2 2 7" xfId="23398" xr:uid="{00000000-0005-0000-0000-0000105B0000}"/>
    <cellStyle name="Normal 39 3 2 3" xfId="23399" xr:uid="{00000000-0005-0000-0000-0000115B0000}"/>
    <cellStyle name="Normal 39 3 2 3 2" xfId="23400" xr:uid="{00000000-0005-0000-0000-0000125B0000}"/>
    <cellStyle name="Normal 39 3 2 3 2 2" xfId="23401" xr:uid="{00000000-0005-0000-0000-0000135B0000}"/>
    <cellStyle name="Normal 39 3 2 3 2 2 2" xfId="23402" xr:uid="{00000000-0005-0000-0000-0000145B0000}"/>
    <cellStyle name="Normal 39 3 2 3 2 2 2 2" xfId="23403" xr:uid="{00000000-0005-0000-0000-0000155B0000}"/>
    <cellStyle name="Normal 39 3 2 3 2 2 3" xfId="23404" xr:uid="{00000000-0005-0000-0000-0000165B0000}"/>
    <cellStyle name="Normal 39 3 2 3 2 3" xfId="23405" xr:uid="{00000000-0005-0000-0000-0000175B0000}"/>
    <cellStyle name="Normal 39 3 2 3 2 3 2" xfId="23406" xr:uid="{00000000-0005-0000-0000-0000185B0000}"/>
    <cellStyle name="Normal 39 3 2 3 2 4" xfId="23407" xr:uid="{00000000-0005-0000-0000-0000195B0000}"/>
    <cellStyle name="Normal 39 3 2 3 3" xfId="23408" xr:uid="{00000000-0005-0000-0000-00001A5B0000}"/>
    <cellStyle name="Normal 39 3 2 3 3 2" xfId="23409" xr:uid="{00000000-0005-0000-0000-00001B5B0000}"/>
    <cellStyle name="Normal 39 3 2 3 3 2 2" xfId="23410" xr:uid="{00000000-0005-0000-0000-00001C5B0000}"/>
    <cellStyle name="Normal 39 3 2 3 3 3" xfId="23411" xr:uid="{00000000-0005-0000-0000-00001D5B0000}"/>
    <cellStyle name="Normal 39 3 2 3 4" xfId="23412" xr:uid="{00000000-0005-0000-0000-00001E5B0000}"/>
    <cellStyle name="Normal 39 3 2 3 4 2" xfId="23413" xr:uid="{00000000-0005-0000-0000-00001F5B0000}"/>
    <cellStyle name="Normal 39 3 2 3 5" xfId="23414" xr:uid="{00000000-0005-0000-0000-0000205B0000}"/>
    <cellStyle name="Normal 39 3 2 3 6" xfId="23415" xr:uid="{00000000-0005-0000-0000-0000215B0000}"/>
    <cellStyle name="Normal 39 3 2 4" xfId="23416" xr:uid="{00000000-0005-0000-0000-0000225B0000}"/>
    <cellStyle name="Normal 39 3 2 4 2" xfId="23417" xr:uid="{00000000-0005-0000-0000-0000235B0000}"/>
    <cellStyle name="Normal 39 3 2 4 2 2" xfId="23418" xr:uid="{00000000-0005-0000-0000-0000245B0000}"/>
    <cellStyle name="Normal 39 3 2 4 2 2 2" xfId="23419" xr:uid="{00000000-0005-0000-0000-0000255B0000}"/>
    <cellStyle name="Normal 39 3 2 4 2 3" xfId="23420" xr:uid="{00000000-0005-0000-0000-0000265B0000}"/>
    <cellStyle name="Normal 39 3 2 4 3" xfId="23421" xr:uid="{00000000-0005-0000-0000-0000275B0000}"/>
    <cellStyle name="Normal 39 3 2 4 3 2" xfId="23422" xr:uid="{00000000-0005-0000-0000-0000285B0000}"/>
    <cellStyle name="Normal 39 3 2 4 4" xfId="23423" xr:uid="{00000000-0005-0000-0000-0000295B0000}"/>
    <cellStyle name="Normal 39 3 2 5" xfId="23424" xr:uid="{00000000-0005-0000-0000-00002A5B0000}"/>
    <cellStyle name="Normal 39 3 2 5 2" xfId="23425" xr:uid="{00000000-0005-0000-0000-00002B5B0000}"/>
    <cellStyle name="Normal 39 3 2 5 2 2" xfId="23426" xr:uid="{00000000-0005-0000-0000-00002C5B0000}"/>
    <cellStyle name="Normal 39 3 2 5 3" xfId="23427" xr:uid="{00000000-0005-0000-0000-00002D5B0000}"/>
    <cellStyle name="Normal 39 3 2 6" xfId="23428" xr:uid="{00000000-0005-0000-0000-00002E5B0000}"/>
    <cellStyle name="Normal 39 3 2 6 2" xfId="23429" xr:uid="{00000000-0005-0000-0000-00002F5B0000}"/>
    <cellStyle name="Normal 39 3 2 7" xfId="23430" xr:uid="{00000000-0005-0000-0000-0000305B0000}"/>
    <cellStyle name="Normal 39 3 2 8" xfId="23431" xr:uid="{00000000-0005-0000-0000-0000315B0000}"/>
    <cellStyle name="Normal 39 3 3" xfId="23432" xr:uid="{00000000-0005-0000-0000-0000325B0000}"/>
    <cellStyle name="Normal 39 3 3 2" xfId="23433" xr:uid="{00000000-0005-0000-0000-0000335B0000}"/>
    <cellStyle name="Normal 39 3 3 2 2" xfId="23434" xr:uid="{00000000-0005-0000-0000-0000345B0000}"/>
    <cellStyle name="Normal 39 3 3 2 2 2" xfId="23435" xr:uid="{00000000-0005-0000-0000-0000355B0000}"/>
    <cellStyle name="Normal 39 3 3 2 2 2 2" xfId="23436" xr:uid="{00000000-0005-0000-0000-0000365B0000}"/>
    <cellStyle name="Normal 39 3 3 2 2 2 2 2" xfId="23437" xr:uid="{00000000-0005-0000-0000-0000375B0000}"/>
    <cellStyle name="Normal 39 3 3 2 2 2 3" xfId="23438" xr:uid="{00000000-0005-0000-0000-0000385B0000}"/>
    <cellStyle name="Normal 39 3 3 2 2 3" xfId="23439" xr:uid="{00000000-0005-0000-0000-0000395B0000}"/>
    <cellStyle name="Normal 39 3 3 2 2 3 2" xfId="23440" xr:uid="{00000000-0005-0000-0000-00003A5B0000}"/>
    <cellStyle name="Normal 39 3 3 2 2 4" xfId="23441" xr:uid="{00000000-0005-0000-0000-00003B5B0000}"/>
    <cellStyle name="Normal 39 3 3 2 3" xfId="23442" xr:uid="{00000000-0005-0000-0000-00003C5B0000}"/>
    <cellStyle name="Normal 39 3 3 2 3 2" xfId="23443" xr:uid="{00000000-0005-0000-0000-00003D5B0000}"/>
    <cellStyle name="Normal 39 3 3 2 3 2 2" xfId="23444" xr:uid="{00000000-0005-0000-0000-00003E5B0000}"/>
    <cellStyle name="Normal 39 3 3 2 3 3" xfId="23445" xr:uid="{00000000-0005-0000-0000-00003F5B0000}"/>
    <cellStyle name="Normal 39 3 3 2 4" xfId="23446" xr:uid="{00000000-0005-0000-0000-0000405B0000}"/>
    <cellStyle name="Normal 39 3 3 2 4 2" xfId="23447" xr:uid="{00000000-0005-0000-0000-0000415B0000}"/>
    <cellStyle name="Normal 39 3 3 2 5" xfId="23448" xr:uid="{00000000-0005-0000-0000-0000425B0000}"/>
    <cellStyle name="Normal 39 3 3 2 6" xfId="23449" xr:uid="{00000000-0005-0000-0000-0000435B0000}"/>
    <cellStyle name="Normal 39 3 3 3" xfId="23450" xr:uid="{00000000-0005-0000-0000-0000445B0000}"/>
    <cellStyle name="Normal 39 3 3 3 2" xfId="23451" xr:uid="{00000000-0005-0000-0000-0000455B0000}"/>
    <cellStyle name="Normal 39 3 3 3 2 2" xfId="23452" xr:uid="{00000000-0005-0000-0000-0000465B0000}"/>
    <cellStyle name="Normal 39 3 3 3 2 2 2" xfId="23453" xr:uid="{00000000-0005-0000-0000-0000475B0000}"/>
    <cellStyle name="Normal 39 3 3 3 2 3" xfId="23454" xr:uid="{00000000-0005-0000-0000-0000485B0000}"/>
    <cellStyle name="Normal 39 3 3 3 3" xfId="23455" xr:uid="{00000000-0005-0000-0000-0000495B0000}"/>
    <cellStyle name="Normal 39 3 3 3 3 2" xfId="23456" xr:uid="{00000000-0005-0000-0000-00004A5B0000}"/>
    <cellStyle name="Normal 39 3 3 3 4" xfId="23457" xr:uid="{00000000-0005-0000-0000-00004B5B0000}"/>
    <cellStyle name="Normal 39 3 3 4" xfId="23458" xr:uid="{00000000-0005-0000-0000-00004C5B0000}"/>
    <cellStyle name="Normal 39 3 3 4 2" xfId="23459" xr:uid="{00000000-0005-0000-0000-00004D5B0000}"/>
    <cellStyle name="Normal 39 3 3 4 2 2" xfId="23460" xr:uid="{00000000-0005-0000-0000-00004E5B0000}"/>
    <cellStyle name="Normal 39 3 3 4 3" xfId="23461" xr:uid="{00000000-0005-0000-0000-00004F5B0000}"/>
    <cellStyle name="Normal 39 3 3 5" xfId="23462" xr:uid="{00000000-0005-0000-0000-0000505B0000}"/>
    <cellStyle name="Normal 39 3 3 5 2" xfId="23463" xr:uid="{00000000-0005-0000-0000-0000515B0000}"/>
    <cellStyle name="Normal 39 3 3 6" xfId="23464" xr:uid="{00000000-0005-0000-0000-0000525B0000}"/>
    <cellStyle name="Normal 39 3 3 7" xfId="23465" xr:uid="{00000000-0005-0000-0000-0000535B0000}"/>
    <cellStyle name="Normal 39 3 4" xfId="23466" xr:uid="{00000000-0005-0000-0000-0000545B0000}"/>
    <cellStyle name="Normal 39 3 4 2" xfId="23467" xr:uid="{00000000-0005-0000-0000-0000555B0000}"/>
    <cellStyle name="Normal 39 3 4 2 2" xfId="23468" xr:uid="{00000000-0005-0000-0000-0000565B0000}"/>
    <cellStyle name="Normal 39 3 4 2 2 2" xfId="23469" xr:uid="{00000000-0005-0000-0000-0000575B0000}"/>
    <cellStyle name="Normal 39 3 4 2 2 2 2" xfId="23470" xr:uid="{00000000-0005-0000-0000-0000585B0000}"/>
    <cellStyle name="Normal 39 3 4 2 2 3" xfId="23471" xr:uid="{00000000-0005-0000-0000-0000595B0000}"/>
    <cellStyle name="Normal 39 3 4 2 3" xfId="23472" xr:uid="{00000000-0005-0000-0000-00005A5B0000}"/>
    <cellStyle name="Normal 39 3 4 2 3 2" xfId="23473" xr:uid="{00000000-0005-0000-0000-00005B5B0000}"/>
    <cellStyle name="Normal 39 3 4 2 4" xfId="23474" xr:uid="{00000000-0005-0000-0000-00005C5B0000}"/>
    <cellStyle name="Normal 39 3 4 3" xfId="23475" xr:uid="{00000000-0005-0000-0000-00005D5B0000}"/>
    <cellStyle name="Normal 39 3 4 3 2" xfId="23476" xr:uid="{00000000-0005-0000-0000-00005E5B0000}"/>
    <cellStyle name="Normal 39 3 4 3 2 2" xfId="23477" xr:uid="{00000000-0005-0000-0000-00005F5B0000}"/>
    <cellStyle name="Normal 39 3 4 3 3" xfId="23478" xr:uid="{00000000-0005-0000-0000-0000605B0000}"/>
    <cellStyle name="Normal 39 3 4 4" xfId="23479" xr:uid="{00000000-0005-0000-0000-0000615B0000}"/>
    <cellStyle name="Normal 39 3 4 4 2" xfId="23480" xr:uid="{00000000-0005-0000-0000-0000625B0000}"/>
    <cellStyle name="Normal 39 3 4 5" xfId="23481" xr:uid="{00000000-0005-0000-0000-0000635B0000}"/>
    <cellStyle name="Normal 39 3 4 6" xfId="23482" xr:uid="{00000000-0005-0000-0000-0000645B0000}"/>
    <cellStyle name="Normal 39 3 5" xfId="23483" xr:uid="{00000000-0005-0000-0000-0000655B0000}"/>
    <cellStyle name="Normal 39 3 5 2" xfId="23484" xr:uid="{00000000-0005-0000-0000-0000665B0000}"/>
    <cellStyle name="Normal 39 3 5 2 2" xfId="23485" xr:uid="{00000000-0005-0000-0000-0000675B0000}"/>
    <cellStyle name="Normal 39 3 5 2 2 2" xfId="23486" xr:uid="{00000000-0005-0000-0000-0000685B0000}"/>
    <cellStyle name="Normal 39 3 5 2 3" xfId="23487" xr:uid="{00000000-0005-0000-0000-0000695B0000}"/>
    <cellStyle name="Normal 39 3 5 3" xfId="23488" xr:uid="{00000000-0005-0000-0000-00006A5B0000}"/>
    <cellStyle name="Normal 39 3 5 3 2" xfId="23489" xr:uid="{00000000-0005-0000-0000-00006B5B0000}"/>
    <cellStyle name="Normal 39 3 5 4" xfId="23490" xr:uid="{00000000-0005-0000-0000-00006C5B0000}"/>
    <cellStyle name="Normal 39 3 6" xfId="23491" xr:uid="{00000000-0005-0000-0000-00006D5B0000}"/>
    <cellStyle name="Normal 39 3 6 2" xfId="23492" xr:uid="{00000000-0005-0000-0000-00006E5B0000}"/>
    <cellStyle name="Normal 39 3 6 2 2" xfId="23493" xr:uid="{00000000-0005-0000-0000-00006F5B0000}"/>
    <cellStyle name="Normal 39 3 6 3" xfId="23494" xr:uid="{00000000-0005-0000-0000-0000705B0000}"/>
    <cellStyle name="Normal 39 3 7" xfId="23495" xr:uid="{00000000-0005-0000-0000-0000715B0000}"/>
    <cellStyle name="Normal 39 3 7 2" xfId="23496" xr:uid="{00000000-0005-0000-0000-0000725B0000}"/>
    <cellStyle name="Normal 39 3 8" xfId="23497" xr:uid="{00000000-0005-0000-0000-0000735B0000}"/>
    <cellStyle name="Normal 39 3 9" xfId="23498" xr:uid="{00000000-0005-0000-0000-0000745B0000}"/>
    <cellStyle name="Normal 39 4" xfId="23499" xr:uid="{00000000-0005-0000-0000-0000755B0000}"/>
    <cellStyle name="Normal 39 4 2" xfId="23500" xr:uid="{00000000-0005-0000-0000-0000765B0000}"/>
    <cellStyle name="Normal 39 4 2 2" xfId="23501" xr:uid="{00000000-0005-0000-0000-0000775B0000}"/>
    <cellStyle name="Normal 39 4 2 2 2" xfId="23502" xr:uid="{00000000-0005-0000-0000-0000785B0000}"/>
    <cellStyle name="Normal 39 4 2 2 2 2" xfId="23503" xr:uid="{00000000-0005-0000-0000-0000795B0000}"/>
    <cellStyle name="Normal 39 4 2 2 2 2 2" xfId="23504" xr:uid="{00000000-0005-0000-0000-00007A5B0000}"/>
    <cellStyle name="Normal 39 4 2 2 2 2 2 2" xfId="23505" xr:uid="{00000000-0005-0000-0000-00007B5B0000}"/>
    <cellStyle name="Normal 39 4 2 2 2 2 3" xfId="23506" xr:uid="{00000000-0005-0000-0000-00007C5B0000}"/>
    <cellStyle name="Normal 39 4 2 2 2 3" xfId="23507" xr:uid="{00000000-0005-0000-0000-00007D5B0000}"/>
    <cellStyle name="Normal 39 4 2 2 2 3 2" xfId="23508" xr:uid="{00000000-0005-0000-0000-00007E5B0000}"/>
    <cellStyle name="Normal 39 4 2 2 2 4" xfId="23509" xr:uid="{00000000-0005-0000-0000-00007F5B0000}"/>
    <cellStyle name="Normal 39 4 2 2 3" xfId="23510" xr:uid="{00000000-0005-0000-0000-0000805B0000}"/>
    <cellStyle name="Normal 39 4 2 2 3 2" xfId="23511" xr:uid="{00000000-0005-0000-0000-0000815B0000}"/>
    <cellStyle name="Normal 39 4 2 2 3 2 2" xfId="23512" xr:uid="{00000000-0005-0000-0000-0000825B0000}"/>
    <cellStyle name="Normal 39 4 2 2 3 3" xfId="23513" xr:uid="{00000000-0005-0000-0000-0000835B0000}"/>
    <cellStyle name="Normal 39 4 2 2 4" xfId="23514" xr:uid="{00000000-0005-0000-0000-0000845B0000}"/>
    <cellStyle name="Normal 39 4 2 2 4 2" xfId="23515" xr:uid="{00000000-0005-0000-0000-0000855B0000}"/>
    <cellStyle name="Normal 39 4 2 2 5" xfId="23516" xr:uid="{00000000-0005-0000-0000-0000865B0000}"/>
    <cellStyle name="Normal 39 4 2 2 6" xfId="23517" xr:uid="{00000000-0005-0000-0000-0000875B0000}"/>
    <cellStyle name="Normal 39 4 2 3" xfId="23518" xr:uid="{00000000-0005-0000-0000-0000885B0000}"/>
    <cellStyle name="Normal 39 4 2 3 2" xfId="23519" xr:uid="{00000000-0005-0000-0000-0000895B0000}"/>
    <cellStyle name="Normal 39 4 2 3 2 2" xfId="23520" xr:uid="{00000000-0005-0000-0000-00008A5B0000}"/>
    <cellStyle name="Normal 39 4 2 3 2 2 2" xfId="23521" xr:uid="{00000000-0005-0000-0000-00008B5B0000}"/>
    <cellStyle name="Normal 39 4 2 3 2 3" xfId="23522" xr:uid="{00000000-0005-0000-0000-00008C5B0000}"/>
    <cellStyle name="Normal 39 4 2 3 3" xfId="23523" xr:uid="{00000000-0005-0000-0000-00008D5B0000}"/>
    <cellStyle name="Normal 39 4 2 3 3 2" xfId="23524" xr:uid="{00000000-0005-0000-0000-00008E5B0000}"/>
    <cellStyle name="Normal 39 4 2 3 4" xfId="23525" xr:uid="{00000000-0005-0000-0000-00008F5B0000}"/>
    <cellStyle name="Normal 39 4 2 4" xfId="23526" xr:uid="{00000000-0005-0000-0000-0000905B0000}"/>
    <cellStyle name="Normal 39 4 2 4 2" xfId="23527" xr:uid="{00000000-0005-0000-0000-0000915B0000}"/>
    <cellStyle name="Normal 39 4 2 4 2 2" xfId="23528" xr:uid="{00000000-0005-0000-0000-0000925B0000}"/>
    <cellStyle name="Normal 39 4 2 4 3" xfId="23529" xr:uid="{00000000-0005-0000-0000-0000935B0000}"/>
    <cellStyle name="Normal 39 4 2 5" xfId="23530" xr:uid="{00000000-0005-0000-0000-0000945B0000}"/>
    <cellStyle name="Normal 39 4 2 5 2" xfId="23531" xr:uid="{00000000-0005-0000-0000-0000955B0000}"/>
    <cellStyle name="Normal 39 4 2 6" xfId="23532" xr:uid="{00000000-0005-0000-0000-0000965B0000}"/>
    <cellStyle name="Normal 39 4 2 7" xfId="23533" xr:uid="{00000000-0005-0000-0000-0000975B0000}"/>
    <cellStyle name="Normal 39 4 3" xfId="23534" xr:uid="{00000000-0005-0000-0000-0000985B0000}"/>
    <cellStyle name="Normal 39 4 3 2" xfId="23535" xr:uid="{00000000-0005-0000-0000-0000995B0000}"/>
    <cellStyle name="Normal 39 4 3 2 2" xfId="23536" xr:uid="{00000000-0005-0000-0000-00009A5B0000}"/>
    <cellStyle name="Normal 39 4 3 2 2 2" xfId="23537" xr:uid="{00000000-0005-0000-0000-00009B5B0000}"/>
    <cellStyle name="Normal 39 4 3 2 2 2 2" xfId="23538" xr:uid="{00000000-0005-0000-0000-00009C5B0000}"/>
    <cellStyle name="Normal 39 4 3 2 2 3" xfId="23539" xr:uid="{00000000-0005-0000-0000-00009D5B0000}"/>
    <cellStyle name="Normal 39 4 3 2 3" xfId="23540" xr:uid="{00000000-0005-0000-0000-00009E5B0000}"/>
    <cellStyle name="Normal 39 4 3 2 3 2" xfId="23541" xr:uid="{00000000-0005-0000-0000-00009F5B0000}"/>
    <cellStyle name="Normal 39 4 3 2 4" xfId="23542" xr:uid="{00000000-0005-0000-0000-0000A05B0000}"/>
    <cellStyle name="Normal 39 4 3 3" xfId="23543" xr:uid="{00000000-0005-0000-0000-0000A15B0000}"/>
    <cellStyle name="Normal 39 4 3 3 2" xfId="23544" xr:uid="{00000000-0005-0000-0000-0000A25B0000}"/>
    <cellStyle name="Normal 39 4 3 3 2 2" xfId="23545" xr:uid="{00000000-0005-0000-0000-0000A35B0000}"/>
    <cellStyle name="Normal 39 4 3 3 3" xfId="23546" xr:uid="{00000000-0005-0000-0000-0000A45B0000}"/>
    <cellStyle name="Normal 39 4 3 4" xfId="23547" xr:uid="{00000000-0005-0000-0000-0000A55B0000}"/>
    <cellStyle name="Normal 39 4 3 4 2" xfId="23548" xr:uid="{00000000-0005-0000-0000-0000A65B0000}"/>
    <cellStyle name="Normal 39 4 3 5" xfId="23549" xr:uid="{00000000-0005-0000-0000-0000A75B0000}"/>
    <cellStyle name="Normal 39 4 3 6" xfId="23550" xr:uid="{00000000-0005-0000-0000-0000A85B0000}"/>
    <cellStyle name="Normal 39 4 4" xfId="23551" xr:uid="{00000000-0005-0000-0000-0000A95B0000}"/>
    <cellStyle name="Normal 39 4 4 2" xfId="23552" xr:uid="{00000000-0005-0000-0000-0000AA5B0000}"/>
    <cellStyle name="Normal 39 4 4 2 2" xfId="23553" xr:uid="{00000000-0005-0000-0000-0000AB5B0000}"/>
    <cellStyle name="Normal 39 4 4 2 2 2" xfId="23554" xr:uid="{00000000-0005-0000-0000-0000AC5B0000}"/>
    <cellStyle name="Normal 39 4 4 2 3" xfId="23555" xr:uid="{00000000-0005-0000-0000-0000AD5B0000}"/>
    <cellStyle name="Normal 39 4 4 3" xfId="23556" xr:uid="{00000000-0005-0000-0000-0000AE5B0000}"/>
    <cellStyle name="Normal 39 4 4 3 2" xfId="23557" xr:uid="{00000000-0005-0000-0000-0000AF5B0000}"/>
    <cellStyle name="Normal 39 4 4 4" xfId="23558" xr:uid="{00000000-0005-0000-0000-0000B05B0000}"/>
    <cellStyle name="Normal 39 4 5" xfId="23559" xr:uid="{00000000-0005-0000-0000-0000B15B0000}"/>
    <cellStyle name="Normal 39 4 5 2" xfId="23560" xr:uid="{00000000-0005-0000-0000-0000B25B0000}"/>
    <cellStyle name="Normal 39 4 5 2 2" xfId="23561" xr:uid="{00000000-0005-0000-0000-0000B35B0000}"/>
    <cellStyle name="Normal 39 4 5 3" xfId="23562" xr:uid="{00000000-0005-0000-0000-0000B45B0000}"/>
    <cellStyle name="Normal 39 4 6" xfId="23563" xr:uid="{00000000-0005-0000-0000-0000B55B0000}"/>
    <cellStyle name="Normal 39 4 6 2" xfId="23564" xr:uid="{00000000-0005-0000-0000-0000B65B0000}"/>
    <cellStyle name="Normal 39 4 7" xfId="23565" xr:uid="{00000000-0005-0000-0000-0000B75B0000}"/>
    <cellStyle name="Normal 39 4 8" xfId="23566" xr:uid="{00000000-0005-0000-0000-0000B85B0000}"/>
    <cellStyle name="Normal 39 5" xfId="23567" xr:uid="{00000000-0005-0000-0000-0000B95B0000}"/>
    <cellStyle name="Normal 39 5 2" xfId="23568" xr:uid="{00000000-0005-0000-0000-0000BA5B0000}"/>
    <cellStyle name="Normal 39 5 2 2" xfId="23569" xr:uid="{00000000-0005-0000-0000-0000BB5B0000}"/>
    <cellStyle name="Normal 39 5 2 2 2" xfId="23570" xr:uid="{00000000-0005-0000-0000-0000BC5B0000}"/>
    <cellStyle name="Normal 39 5 2 2 2 2" xfId="23571" xr:uid="{00000000-0005-0000-0000-0000BD5B0000}"/>
    <cellStyle name="Normal 39 5 2 2 2 2 2" xfId="23572" xr:uid="{00000000-0005-0000-0000-0000BE5B0000}"/>
    <cellStyle name="Normal 39 5 2 2 2 3" xfId="23573" xr:uid="{00000000-0005-0000-0000-0000BF5B0000}"/>
    <cellStyle name="Normal 39 5 2 2 3" xfId="23574" xr:uid="{00000000-0005-0000-0000-0000C05B0000}"/>
    <cellStyle name="Normal 39 5 2 2 3 2" xfId="23575" xr:uid="{00000000-0005-0000-0000-0000C15B0000}"/>
    <cellStyle name="Normal 39 5 2 2 4" xfId="23576" xr:uid="{00000000-0005-0000-0000-0000C25B0000}"/>
    <cellStyle name="Normal 39 5 2 3" xfId="23577" xr:uid="{00000000-0005-0000-0000-0000C35B0000}"/>
    <cellStyle name="Normal 39 5 2 3 2" xfId="23578" xr:uid="{00000000-0005-0000-0000-0000C45B0000}"/>
    <cellStyle name="Normal 39 5 2 3 2 2" xfId="23579" xr:uid="{00000000-0005-0000-0000-0000C55B0000}"/>
    <cellStyle name="Normal 39 5 2 3 3" xfId="23580" xr:uid="{00000000-0005-0000-0000-0000C65B0000}"/>
    <cellStyle name="Normal 39 5 2 4" xfId="23581" xr:uid="{00000000-0005-0000-0000-0000C75B0000}"/>
    <cellStyle name="Normal 39 5 2 4 2" xfId="23582" xr:uid="{00000000-0005-0000-0000-0000C85B0000}"/>
    <cellStyle name="Normal 39 5 2 5" xfId="23583" xr:uid="{00000000-0005-0000-0000-0000C95B0000}"/>
    <cellStyle name="Normal 39 5 2 6" xfId="23584" xr:uid="{00000000-0005-0000-0000-0000CA5B0000}"/>
    <cellStyle name="Normal 39 5 3" xfId="23585" xr:uid="{00000000-0005-0000-0000-0000CB5B0000}"/>
    <cellStyle name="Normal 39 5 3 2" xfId="23586" xr:uid="{00000000-0005-0000-0000-0000CC5B0000}"/>
    <cellStyle name="Normal 39 5 3 2 2" xfId="23587" xr:uid="{00000000-0005-0000-0000-0000CD5B0000}"/>
    <cellStyle name="Normal 39 5 3 2 2 2" xfId="23588" xr:uid="{00000000-0005-0000-0000-0000CE5B0000}"/>
    <cellStyle name="Normal 39 5 3 2 3" xfId="23589" xr:uid="{00000000-0005-0000-0000-0000CF5B0000}"/>
    <cellStyle name="Normal 39 5 3 3" xfId="23590" xr:uid="{00000000-0005-0000-0000-0000D05B0000}"/>
    <cellStyle name="Normal 39 5 3 3 2" xfId="23591" xr:uid="{00000000-0005-0000-0000-0000D15B0000}"/>
    <cellStyle name="Normal 39 5 3 4" xfId="23592" xr:uid="{00000000-0005-0000-0000-0000D25B0000}"/>
    <cellStyle name="Normal 39 5 4" xfId="23593" xr:uid="{00000000-0005-0000-0000-0000D35B0000}"/>
    <cellStyle name="Normal 39 5 4 2" xfId="23594" xr:uid="{00000000-0005-0000-0000-0000D45B0000}"/>
    <cellStyle name="Normal 39 5 4 2 2" xfId="23595" xr:uid="{00000000-0005-0000-0000-0000D55B0000}"/>
    <cellStyle name="Normal 39 5 4 3" xfId="23596" xr:uid="{00000000-0005-0000-0000-0000D65B0000}"/>
    <cellStyle name="Normal 39 5 5" xfId="23597" xr:uid="{00000000-0005-0000-0000-0000D75B0000}"/>
    <cellStyle name="Normal 39 5 5 2" xfId="23598" xr:uid="{00000000-0005-0000-0000-0000D85B0000}"/>
    <cellStyle name="Normal 39 5 6" xfId="23599" xr:uid="{00000000-0005-0000-0000-0000D95B0000}"/>
    <cellStyle name="Normal 39 5 7" xfId="23600" xr:uid="{00000000-0005-0000-0000-0000DA5B0000}"/>
    <cellStyle name="Normal 39 6" xfId="23601" xr:uid="{00000000-0005-0000-0000-0000DB5B0000}"/>
    <cellStyle name="Normal 39 6 2" xfId="23602" xr:uid="{00000000-0005-0000-0000-0000DC5B0000}"/>
    <cellStyle name="Normal 39 6 2 2" xfId="23603" xr:uid="{00000000-0005-0000-0000-0000DD5B0000}"/>
    <cellStyle name="Normal 39 6 2 2 2" xfId="23604" xr:uid="{00000000-0005-0000-0000-0000DE5B0000}"/>
    <cellStyle name="Normal 39 6 2 2 2 2" xfId="23605" xr:uid="{00000000-0005-0000-0000-0000DF5B0000}"/>
    <cellStyle name="Normal 39 6 2 2 3" xfId="23606" xr:uid="{00000000-0005-0000-0000-0000E05B0000}"/>
    <cellStyle name="Normal 39 6 2 3" xfId="23607" xr:uid="{00000000-0005-0000-0000-0000E15B0000}"/>
    <cellStyle name="Normal 39 6 2 3 2" xfId="23608" xr:uid="{00000000-0005-0000-0000-0000E25B0000}"/>
    <cellStyle name="Normal 39 6 2 4" xfId="23609" xr:uid="{00000000-0005-0000-0000-0000E35B0000}"/>
    <cellStyle name="Normal 39 6 3" xfId="23610" xr:uid="{00000000-0005-0000-0000-0000E45B0000}"/>
    <cellStyle name="Normal 39 6 3 2" xfId="23611" xr:uid="{00000000-0005-0000-0000-0000E55B0000}"/>
    <cellStyle name="Normal 39 6 3 2 2" xfId="23612" xr:uid="{00000000-0005-0000-0000-0000E65B0000}"/>
    <cellStyle name="Normal 39 6 3 3" xfId="23613" xr:uid="{00000000-0005-0000-0000-0000E75B0000}"/>
    <cellStyle name="Normal 39 6 4" xfId="23614" xr:uid="{00000000-0005-0000-0000-0000E85B0000}"/>
    <cellStyle name="Normal 39 6 4 2" xfId="23615" xr:uid="{00000000-0005-0000-0000-0000E95B0000}"/>
    <cellStyle name="Normal 39 6 5" xfId="23616" xr:uid="{00000000-0005-0000-0000-0000EA5B0000}"/>
    <cellStyle name="Normal 39 6 6" xfId="23617" xr:uid="{00000000-0005-0000-0000-0000EB5B0000}"/>
    <cellStyle name="Normal 39 7" xfId="23618" xr:uid="{00000000-0005-0000-0000-0000EC5B0000}"/>
    <cellStyle name="Normal 39 7 2" xfId="23619" xr:uid="{00000000-0005-0000-0000-0000ED5B0000}"/>
    <cellStyle name="Normal 39 7 2 2" xfId="23620" xr:uid="{00000000-0005-0000-0000-0000EE5B0000}"/>
    <cellStyle name="Normal 39 7 2 2 2" xfId="23621" xr:uid="{00000000-0005-0000-0000-0000EF5B0000}"/>
    <cellStyle name="Normal 39 7 2 3" xfId="23622" xr:uid="{00000000-0005-0000-0000-0000F05B0000}"/>
    <cellStyle name="Normal 39 7 3" xfId="23623" xr:uid="{00000000-0005-0000-0000-0000F15B0000}"/>
    <cellStyle name="Normal 39 7 3 2" xfId="23624" xr:uid="{00000000-0005-0000-0000-0000F25B0000}"/>
    <cellStyle name="Normal 39 7 4" xfId="23625" xr:uid="{00000000-0005-0000-0000-0000F35B0000}"/>
    <cellStyle name="Normal 39 8" xfId="23626" xr:uid="{00000000-0005-0000-0000-0000F45B0000}"/>
    <cellStyle name="Normal 39 8 2" xfId="23627" xr:uid="{00000000-0005-0000-0000-0000F55B0000}"/>
    <cellStyle name="Normal 39 8 2 2" xfId="23628" xr:uid="{00000000-0005-0000-0000-0000F65B0000}"/>
    <cellStyle name="Normal 39 8 3" xfId="23629" xr:uid="{00000000-0005-0000-0000-0000F75B0000}"/>
    <cellStyle name="Normal 39 9" xfId="23630" xr:uid="{00000000-0005-0000-0000-0000F85B0000}"/>
    <cellStyle name="Normal 39 9 2" xfId="23631" xr:uid="{00000000-0005-0000-0000-0000F95B0000}"/>
    <cellStyle name="Normal 395" xfId="34008" xr:uid="{3167D875-FB75-46BE-9847-65728B97ED1C}"/>
    <cellStyle name="Normal 4" xfId="179" xr:uid="{00000000-0005-0000-0000-0000FA5B0000}"/>
    <cellStyle name="Normal 4 2" xfId="23632" xr:uid="{00000000-0005-0000-0000-0000FB5B0000}"/>
    <cellStyle name="Normal 4 2 2" xfId="23633" xr:uid="{00000000-0005-0000-0000-0000FC5B0000}"/>
    <cellStyle name="Normal 4 2 2 2" xfId="23634" xr:uid="{00000000-0005-0000-0000-0000FD5B0000}"/>
    <cellStyle name="Normal 4 2 2 2 2" xfId="23635" xr:uid="{00000000-0005-0000-0000-0000FE5B0000}"/>
    <cellStyle name="Normal 4 2 2 2 2 2" xfId="23636" xr:uid="{00000000-0005-0000-0000-0000FF5B0000}"/>
    <cellStyle name="Normal 4 2 2 2 3" xfId="23637" xr:uid="{00000000-0005-0000-0000-0000005C0000}"/>
    <cellStyle name="Normal 4 2 2 3" xfId="23638" xr:uid="{00000000-0005-0000-0000-0000015C0000}"/>
    <cellStyle name="Normal 4 2 2 3 2" xfId="23639" xr:uid="{00000000-0005-0000-0000-0000025C0000}"/>
    <cellStyle name="Normal 4 2 2 4" xfId="23640" xr:uid="{00000000-0005-0000-0000-0000035C0000}"/>
    <cellStyle name="Normal 4 2 3" xfId="23641" xr:uid="{00000000-0005-0000-0000-0000045C0000}"/>
    <cellStyle name="Normal 4 3" xfId="23642" xr:uid="{00000000-0005-0000-0000-0000055C0000}"/>
    <cellStyle name="Normal 4 3 2" xfId="23643" xr:uid="{00000000-0005-0000-0000-0000065C0000}"/>
    <cellStyle name="Normal 4 4" xfId="23644" xr:uid="{00000000-0005-0000-0000-0000075C0000}"/>
    <cellStyle name="Normal 4 4 2" xfId="23645" xr:uid="{00000000-0005-0000-0000-0000085C0000}"/>
    <cellStyle name="Normal 4 4 2 2" xfId="23646" xr:uid="{00000000-0005-0000-0000-0000095C0000}"/>
    <cellStyle name="Normal 4 4 2 2 2" xfId="23647" xr:uid="{00000000-0005-0000-0000-00000A5C0000}"/>
    <cellStyle name="Normal 4 4 2 3" xfId="23648" xr:uid="{00000000-0005-0000-0000-00000B5C0000}"/>
    <cellStyle name="Normal 4 4 3" xfId="23649" xr:uid="{00000000-0005-0000-0000-00000C5C0000}"/>
    <cellStyle name="Normal 4 4 3 2" xfId="23650" xr:uid="{00000000-0005-0000-0000-00000D5C0000}"/>
    <cellStyle name="Normal 4 4 4" xfId="23651" xr:uid="{00000000-0005-0000-0000-00000E5C0000}"/>
    <cellStyle name="Normal 4 5" xfId="23652" xr:uid="{00000000-0005-0000-0000-00000F5C0000}"/>
    <cellStyle name="Normal 4_Energía" xfId="23653" xr:uid="{00000000-0005-0000-0000-0000105C0000}"/>
    <cellStyle name="Normal 40" xfId="23654" xr:uid="{00000000-0005-0000-0000-0000115C0000}"/>
    <cellStyle name="Normal 40 10" xfId="23655" xr:uid="{00000000-0005-0000-0000-0000125C0000}"/>
    <cellStyle name="Normal 40 11" xfId="23656" xr:uid="{00000000-0005-0000-0000-0000135C0000}"/>
    <cellStyle name="Normal 40 12" xfId="23657" xr:uid="{00000000-0005-0000-0000-0000145C0000}"/>
    <cellStyle name="Normal 40 2" xfId="23658" xr:uid="{00000000-0005-0000-0000-0000155C0000}"/>
    <cellStyle name="Normal 40 2 2" xfId="23659" xr:uid="{00000000-0005-0000-0000-0000165C0000}"/>
    <cellStyle name="Normal 40 2 3" xfId="23660" xr:uid="{00000000-0005-0000-0000-0000175C0000}"/>
    <cellStyle name="Normal 40 2 4" xfId="23661" xr:uid="{00000000-0005-0000-0000-0000185C0000}"/>
    <cellStyle name="Normal 40 3" xfId="23662" xr:uid="{00000000-0005-0000-0000-0000195C0000}"/>
    <cellStyle name="Normal 40 3 2" xfId="23663" xr:uid="{00000000-0005-0000-0000-00001A5C0000}"/>
    <cellStyle name="Normal 40 3 2 2" xfId="23664" xr:uid="{00000000-0005-0000-0000-00001B5C0000}"/>
    <cellStyle name="Normal 40 3 2 2 2" xfId="23665" xr:uid="{00000000-0005-0000-0000-00001C5C0000}"/>
    <cellStyle name="Normal 40 3 2 2 2 2" xfId="23666" xr:uid="{00000000-0005-0000-0000-00001D5C0000}"/>
    <cellStyle name="Normal 40 3 2 2 2 2 2" xfId="23667" xr:uid="{00000000-0005-0000-0000-00001E5C0000}"/>
    <cellStyle name="Normal 40 3 2 2 2 2 2 2" xfId="23668" xr:uid="{00000000-0005-0000-0000-00001F5C0000}"/>
    <cellStyle name="Normal 40 3 2 2 2 2 2 2 2" xfId="23669" xr:uid="{00000000-0005-0000-0000-0000205C0000}"/>
    <cellStyle name="Normal 40 3 2 2 2 2 2 3" xfId="23670" xr:uid="{00000000-0005-0000-0000-0000215C0000}"/>
    <cellStyle name="Normal 40 3 2 2 2 2 3" xfId="23671" xr:uid="{00000000-0005-0000-0000-0000225C0000}"/>
    <cellStyle name="Normal 40 3 2 2 2 2 3 2" xfId="23672" xr:uid="{00000000-0005-0000-0000-0000235C0000}"/>
    <cellStyle name="Normal 40 3 2 2 2 2 4" xfId="23673" xr:uid="{00000000-0005-0000-0000-0000245C0000}"/>
    <cellStyle name="Normal 40 3 2 2 2 3" xfId="23674" xr:uid="{00000000-0005-0000-0000-0000255C0000}"/>
    <cellStyle name="Normal 40 3 2 2 2 3 2" xfId="23675" xr:uid="{00000000-0005-0000-0000-0000265C0000}"/>
    <cellStyle name="Normal 40 3 2 2 2 3 2 2" xfId="23676" xr:uid="{00000000-0005-0000-0000-0000275C0000}"/>
    <cellStyle name="Normal 40 3 2 2 2 3 3" xfId="23677" xr:uid="{00000000-0005-0000-0000-0000285C0000}"/>
    <cellStyle name="Normal 40 3 2 2 2 4" xfId="23678" xr:uid="{00000000-0005-0000-0000-0000295C0000}"/>
    <cellStyle name="Normal 40 3 2 2 2 4 2" xfId="23679" xr:uid="{00000000-0005-0000-0000-00002A5C0000}"/>
    <cellStyle name="Normal 40 3 2 2 2 5" xfId="23680" xr:uid="{00000000-0005-0000-0000-00002B5C0000}"/>
    <cellStyle name="Normal 40 3 2 2 2 6" xfId="23681" xr:uid="{00000000-0005-0000-0000-00002C5C0000}"/>
    <cellStyle name="Normal 40 3 2 2 3" xfId="23682" xr:uid="{00000000-0005-0000-0000-00002D5C0000}"/>
    <cellStyle name="Normal 40 3 2 2 3 2" xfId="23683" xr:uid="{00000000-0005-0000-0000-00002E5C0000}"/>
    <cellStyle name="Normal 40 3 2 2 3 2 2" xfId="23684" xr:uid="{00000000-0005-0000-0000-00002F5C0000}"/>
    <cellStyle name="Normal 40 3 2 2 3 2 2 2" xfId="23685" xr:uid="{00000000-0005-0000-0000-0000305C0000}"/>
    <cellStyle name="Normal 40 3 2 2 3 2 3" xfId="23686" xr:uid="{00000000-0005-0000-0000-0000315C0000}"/>
    <cellStyle name="Normal 40 3 2 2 3 3" xfId="23687" xr:uid="{00000000-0005-0000-0000-0000325C0000}"/>
    <cellStyle name="Normal 40 3 2 2 3 3 2" xfId="23688" xr:uid="{00000000-0005-0000-0000-0000335C0000}"/>
    <cellStyle name="Normal 40 3 2 2 3 4" xfId="23689" xr:uid="{00000000-0005-0000-0000-0000345C0000}"/>
    <cellStyle name="Normal 40 3 2 2 4" xfId="23690" xr:uid="{00000000-0005-0000-0000-0000355C0000}"/>
    <cellStyle name="Normal 40 3 2 2 4 2" xfId="23691" xr:uid="{00000000-0005-0000-0000-0000365C0000}"/>
    <cellStyle name="Normal 40 3 2 2 4 2 2" xfId="23692" xr:uid="{00000000-0005-0000-0000-0000375C0000}"/>
    <cellStyle name="Normal 40 3 2 2 4 3" xfId="23693" xr:uid="{00000000-0005-0000-0000-0000385C0000}"/>
    <cellStyle name="Normal 40 3 2 2 5" xfId="23694" xr:uid="{00000000-0005-0000-0000-0000395C0000}"/>
    <cellStyle name="Normal 40 3 2 2 5 2" xfId="23695" xr:uid="{00000000-0005-0000-0000-00003A5C0000}"/>
    <cellStyle name="Normal 40 3 2 2 6" xfId="23696" xr:uid="{00000000-0005-0000-0000-00003B5C0000}"/>
    <cellStyle name="Normal 40 3 2 2 7" xfId="23697" xr:uid="{00000000-0005-0000-0000-00003C5C0000}"/>
    <cellStyle name="Normal 40 3 2 3" xfId="23698" xr:uid="{00000000-0005-0000-0000-00003D5C0000}"/>
    <cellStyle name="Normal 40 3 2 3 2" xfId="23699" xr:uid="{00000000-0005-0000-0000-00003E5C0000}"/>
    <cellStyle name="Normal 40 3 2 3 2 2" xfId="23700" xr:uid="{00000000-0005-0000-0000-00003F5C0000}"/>
    <cellStyle name="Normal 40 3 2 3 2 2 2" xfId="23701" xr:uid="{00000000-0005-0000-0000-0000405C0000}"/>
    <cellStyle name="Normal 40 3 2 3 2 2 2 2" xfId="23702" xr:uid="{00000000-0005-0000-0000-0000415C0000}"/>
    <cellStyle name="Normal 40 3 2 3 2 2 3" xfId="23703" xr:uid="{00000000-0005-0000-0000-0000425C0000}"/>
    <cellStyle name="Normal 40 3 2 3 2 3" xfId="23704" xr:uid="{00000000-0005-0000-0000-0000435C0000}"/>
    <cellStyle name="Normal 40 3 2 3 2 3 2" xfId="23705" xr:uid="{00000000-0005-0000-0000-0000445C0000}"/>
    <cellStyle name="Normal 40 3 2 3 2 4" xfId="23706" xr:uid="{00000000-0005-0000-0000-0000455C0000}"/>
    <cellStyle name="Normal 40 3 2 3 3" xfId="23707" xr:uid="{00000000-0005-0000-0000-0000465C0000}"/>
    <cellStyle name="Normal 40 3 2 3 3 2" xfId="23708" xr:uid="{00000000-0005-0000-0000-0000475C0000}"/>
    <cellStyle name="Normal 40 3 2 3 3 2 2" xfId="23709" xr:uid="{00000000-0005-0000-0000-0000485C0000}"/>
    <cellStyle name="Normal 40 3 2 3 3 3" xfId="23710" xr:uid="{00000000-0005-0000-0000-0000495C0000}"/>
    <cellStyle name="Normal 40 3 2 3 4" xfId="23711" xr:uid="{00000000-0005-0000-0000-00004A5C0000}"/>
    <cellStyle name="Normal 40 3 2 3 4 2" xfId="23712" xr:uid="{00000000-0005-0000-0000-00004B5C0000}"/>
    <cellStyle name="Normal 40 3 2 3 5" xfId="23713" xr:uid="{00000000-0005-0000-0000-00004C5C0000}"/>
    <cellStyle name="Normal 40 3 2 3 6" xfId="23714" xr:uid="{00000000-0005-0000-0000-00004D5C0000}"/>
    <cellStyle name="Normal 40 3 2 4" xfId="23715" xr:uid="{00000000-0005-0000-0000-00004E5C0000}"/>
    <cellStyle name="Normal 40 3 2 4 2" xfId="23716" xr:uid="{00000000-0005-0000-0000-00004F5C0000}"/>
    <cellStyle name="Normal 40 3 2 4 2 2" xfId="23717" xr:uid="{00000000-0005-0000-0000-0000505C0000}"/>
    <cellStyle name="Normal 40 3 2 4 2 2 2" xfId="23718" xr:uid="{00000000-0005-0000-0000-0000515C0000}"/>
    <cellStyle name="Normal 40 3 2 4 2 3" xfId="23719" xr:uid="{00000000-0005-0000-0000-0000525C0000}"/>
    <cellStyle name="Normal 40 3 2 4 3" xfId="23720" xr:uid="{00000000-0005-0000-0000-0000535C0000}"/>
    <cellStyle name="Normal 40 3 2 4 3 2" xfId="23721" xr:uid="{00000000-0005-0000-0000-0000545C0000}"/>
    <cellStyle name="Normal 40 3 2 4 4" xfId="23722" xr:uid="{00000000-0005-0000-0000-0000555C0000}"/>
    <cellStyle name="Normal 40 3 2 5" xfId="23723" xr:uid="{00000000-0005-0000-0000-0000565C0000}"/>
    <cellStyle name="Normal 40 3 2 5 2" xfId="23724" xr:uid="{00000000-0005-0000-0000-0000575C0000}"/>
    <cellStyle name="Normal 40 3 2 5 2 2" xfId="23725" xr:uid="{00000000-0005-0000-0000-0000585C0000}"/>
    <cellStyle name="Normal 40 3 2 5 3" xfId="23726" xr:uid="{00000000-0005-0000-0000-0000595C0000}"/>
    <cellStyle name="Normal 40 3 2 6" xfId="23727" xr:uid="{00000000-0005-0000-0000-00005A5C0000}"/>
    <cellStyle name="Normal 40 3 2 6 2" xfId="23728" xr:uid="{00000000-0005-0000-0000-00005B5C0000}"/>
    <cellStyle name="Normal 40 3 2 7" xfId="23729" xr:uid="{00000000-0005-0000-0000-00005C5C0000}"/>
    <cellStyle name="Normal 40 3 2 8" xfId="23730" xr:uid="{00000000-0005-0000-0000-00005D5C0000}"/>
    <cellStyle name="Normal 40 3 3" xfId="23731" xr:uid="{00000000-0005-0000-0000-00005E5C0000}"/>
    <cellStyle name="Normal 40 3 3 2" xfId="23732" xr:uid="{00000000-0005-0000-0000-00005F5C0000}"/>
    <cellStyle name="Normal 40 3 3 2 2" xfId="23733" xr:uid="{00000000-0005-0000-0000-0000605C0000}"/>
    <cellStyle name="Normal 40 3 3 2 2 2" xfId="23734" xr:uid="{00000000-0005-0000-0000-0000615C0000}"/>
    <cellStyle name="Normal 40 3 3 2 2 2 2" xfId="23735" xr:uid="{00000000-0005-0000-0000-0000625C0000}"/>
    <cellStyle name="Normal 40 3 3 2 2 2 2 2" xfId="23736" xr:uid="{00000000-0005-0000-0000-0000635C0000}"/>
    <cellStyle name="Normal 40 3 3 2 2 2 3" xfId="23737" xr:uid="{00000000-0005-0000-0000-0000645C0000}"/>
    <cellStyle name="Normal 40 3 3 2 2 3" xfId="23738" xr:uid="{00000000-0005-0000-0000-0000655C0000}"/>
    <cellStyle name="Normal 40 3 3 2 2 3 2" xfId="23739" xr:uid="{00000000-0005-0000-0000-0000665C0000}"/>
    <cellStyle name="Normal 40 3 3 2 2 4" xfId="23740" xr:uid="{00000000-0005-0000-0000-0000675C0000}"/>
    <cellStyle name="Normal 40 3 3 2 3" xfId="23741" xr:uid="{00000000-0005-0000-0000-0000685C0000}"/>
    <cellStyle name="Normal 40 3 3 2 3 2" xfId="23742" xr:uid="{00000000-0005-0000-0000-0000695C0000}"/>
    <cellStyle name="Normal 40 3 3 2 3 2 2" xfId="23743" xr:uid="{00000000-0005-0000-0000-00006A5C0000}"/>
    <cellStyle name="Normal 40 3 3 2 3 3" xfId="23744" xr:uid="{00000000-0005-0000-0000-00006B5C0000}"/>
    <cellStyle name="Normal 40 3 3 2 4" xfId="23745" xr:uid="{00000000-0005-0000-0000-00006C5C0000}"/>
    <cellStyle name="Normal 40 3 3 2 4 2" xfId="23746" xr:uid="{00000000-0005-0000-0000-00006D5C0000}"/>
    <cellStyle name="Normal 40 3 3 2 5" xfId="23747" xr:uid="{00000000-0005-0000-0000-00006E5C0000}"/>
    <cellStyle name="Normal 40 3 3 2 6" xfId="23748" xr:uid="{00000000-0005-0000-0000-00006F5C0000}"/>
    <cellStyle name="Normal 40 3 3 3" xfId="23749" xr:uid="{00000000-0005-0000-0000-0000705C0000}"/>
    <cellStyle name="Normal 40 3 3 3 2" xfId="23750" xr:uid="{00000000-0005-0000-0000-0000715C0000}"/>
    <cellStyle name="Normal 40 3 3 3 2 2" xfId="23751" xr:uid="{00000000-0005-0000-0000-0000725C0000}"/>
    <cellStyle name="Normal 40 3 3 3 2 2 2" xfId="23752" xr:uid="{00000000-0005-0000-0000-0000735C0000}"/>
    <cellStyle name="Normal 40 3 3 3 2 3" xfId="23753" xr:uid="{00000000-0005-0000-0000-0000745C0000}"/>
    <cellStyle name="Normal 40 3 3 3 3" xfId="23754" xr:uid="{00000000-0005-0000-0000-0000755C0000}"/>
    <cellStyle name="Normal 40 3 3 3 3 2" xfId="23755" xr:uid="{00000000-0005-0000-0000-0000765C0000}"/>
    <cellStyle name="Normal 40 3 3 3 4" xfId="23756" xr:uid="{00000000-0005-0000-0000-0000775C0000}"/>
    <cellStyle name="Normal 40 3 3 4" xfId="23757" xr:uid="{00000000-0005-0000-0000-0000785C0000}"/>
    <cellStyle name="Normal 40 3 3 4 2" xfId="23758" xr:uid="{00000000-0005-0000-0000-0000795C0000}"/>
    <cellStyle name="Normal 40 3 3 4 2 2" xfId="23759" xr:uid="{00000000-0005-0000-0000-00007A5C0000}"/>
    <cellStyle name="Normal 40 3 3 4 3" xfId="23760" xr:uid="{00000000-0005-0000-0000-00007B5C0000}"/>
    <cellStyle name="Normal 40 3 3 5" xfId="23761" xr:uid="{00000000-0005-0000-0000-00007C5C0000}"/>
    <cellStyle name="Normal 40 3 3 5 2" xfId="23762" xr:uid="{00000000-0005-0000-0000-00007D5C0000}"/>
    <cellStyle name="Normal 40 3 3 6" xfId="23763" xr:uid="{00000000-0005-0000-0000-00007E5C0000}"/>
    <cellStyle name="Normal 40 3 3 7" xfId="23764" xr:uid="{00000000-0005-0000-0000-00007F5C0000}"/>
    <cellStyle name="Normal 40 3 4" xfId="23765" xr:uid="{00000000-0005-0000-0000-0000805C0000}"/>
    <cellStyle name="Normal 40 3 4 2" xfId="23766" xr:uid="{00000000-0005-0000-0000-0000815C0000}"/>
    <cellStyle name="Normal 40 3 4 2 2" xfId="23767" xr:uid="{00000000-0005-0000-0000-0000825C0000}"/>
    <cellStyle name="Normal 40 3 4 2 2 2" xfId="23768" xr:uid="{00000000-0005-0000-0000-0000835C0000}"/>
    <cellStyle name="Normal 40 3 4 2 2 2 2" xfId="23769" xr:uid="{00000000-0005-0000-0000-0000845C0000}"/>
    <cellStyle name="Normal 40 3 4 2 2 3" xfId="23770" xr:uid="{00000000-0005-0000-0000-0000855C0000}"/>
    <cellStyle name="Normal 40 3 4 2 3" xfId="23771" xr:uid="{00000000-0005-0000-0000-0000865C0000}"/>
    <cellStyle name="Normal 40 3 4 2 3 2" xfId="23772" xr:uid="{00000000-0005-0000-0000-0000875C0000}"/>
    <cellStyle name="Normal 40 3 4 2 4" xfId="23773" xr:uid="{00000000-0005-0000-0000-0000885C0000}"/>
    <cellStyle name="Normal 40 3 4 3" xfId="23774" xr:uid="{00000000-0005-0000-0000-0000895C0000}"/>
    <cellStyle name="Normal 40 3 4 3 2" xfId="23775" xr:uid="{00000000-0005-0000-0000-00008A5C0000}"/>
    <cellStyle name="Normal 40 3 4 3 2 2" xfId="23776" xr:uid="{00000000-0005-0000-0000-00008B5C0000}"/>
    <cellStyle name="Normal 40 3 4 3 3" xfId="23777" xr:uid="{00000000-0005-0000-0000-00008C5C0000}"/>
    <cellStyle name="Normal 40 3 4 4" xfId="23778" xr:uid="{00000000-0005-0000-0000-00008D5C0000}"/>
    <cellStyle name="Normal 40 3 4 4 2" xfId="23779" xr:uid="{00000000-0005-0000-0000-00008E5C0000}"/>
    <cellStyle name="Normal 40 3 4 5" xfId="23780" xr:uid="{00000000-0005-0000-0000-00008F5C0000}"/>
    <cellStyle name="Normal 40 3 4 6" xfId="23781" xr:uid="{00000000-0005-0000-0000-0000905C0000}"/>
    <cellStyle name="Normal 40 3 5" xfId="23782" xr:uid="{00000000-0005-0000-0000-0000915C0000}"/>
    <cellStyle name="Normal 40 3 5 2" xfId="23783" xr:uid="{00000000-0005-0000-0000-0000925C0000}"/>
    <cellStyle name="Normal 40 3 5 2 2" xfId="23784" xr:uid="{00000000-0005-0000-0000-0000935C0000}"/>
    <cellStyle name="Normal 40 3 5 2 2 2" xfId="23785" xr:uid="{00000000-0005-0000-0000-0000945C0000}"/>
    <cellStyle name="Normal 40 3 5 2 3" xfId="23786" xr:uid="{00000000-0005-0000-0000-0000955C0000}"/>
    <cellStyle name="Normal 40 3 5 3" xfId="23787" xr:uid="{00000000-0005-0000-0000-0000965C0000}"/>
    <cellStyle name="Normal 40 3 5 3 2" xfId="23788" xr:uid="{00000000-0005-0000-0000-0000975C0000}"/>
    <cellStyle name="Normal 40 3 5 4" xfId="23789" xr:uid="{00000000-0005-0000-0000-0000985C0000}"/>
    <cellStyle name="Normal 40 3 6" xfId="23790" xr:uid="{00000000-0005-0000-0000-0000995C0000}"/>
    <cellStyle name="Normal 40 3 6 2" xfId="23791" xr:uid="{00000000-0005-0000-0000-00009A5C0000}"/>
    <cellStyle name="Normal 40 3 6 2 2" xfId="23792" xr:uid="{00000000-0005-0000-0000-00009B5C0000}"/>
    <cellStyle name="Normal 40 3 6 3" xfId="23793" xr:uid="{00000000-0005-0000-0000-00009C5C0000}"/>
    <cellStyle name="Normal 40 3 7" xfId="23794" xr:uid="{00000000-0005-0000-0000-00009D5C0000}"/>
    <cellStyle name="Normal 40 3 7 2" xfId="23795" xr:uid="{00000000-0005-0000-0000-00009E5C0000}"/>
    <cellStyle name="Normal 40 3 8" xfId="23796" xr:uid="{00000000-0005-0000-0000-00009F5C0000}"/>
    <cellStyle name="Normal 40 3 9" xfId="23797" xr:uid="{00000000-0005-0000-0000-0000A05C0000}"/>
    <cellStyle name="Normal 40 4" xfId="23798" xr:uid="{00000000-0005-0000-0000-0000A15C0000}"/>
    <cellStyle name="Normal 40 4 2" xfId="23799" xr:uid="{00000000-0005-0000-0000-0000A25C0000}"/>
    <cellStyle name="Normal 40 4 2 2" xfId="23800" xr:uid="{00000000-0005-0000-0000-0000A35C0000}"/>
    <cellStyle name="Normal 40 4 2 2 2" xfId="23801" xr:uid="{00000000-0005-0000-0000-0000A45C0000}"/>
    <cellStyle name="Normal 40 4 2 2 2 2" xfId="23802" xr:uid="{00000000-0005-0000-0000-0000A55C0000}"/>
    <cellStyle name="Normal 40 4 2 2 2 2 2" xfId="23803" xr:uid="{00000000-0005-0000-0000-0000A65C0000}"/>
    <cellStyle name="Normal 40 4 2 2 2 2 2 2" xfId="23804" xr:uid="{00000000-0005-0000-0000-0000A75C0000}"/>
    <cellStyle name="Normal 40 4 2 2 2 2 3" xfId="23805" xr:uid="{00000000-0005-0000-0000-0000A85C0000}"/>
    <cellStyle name="Normal 40 4 2 2 2 3" xfId="23806" xr:uid="{00000000-0005-0000-0000-0000A95C0000}"/>
    <cellStyle name="Normal 40 4 2 2 2 3 2" xfId="23807" xr:uid="{00000000-0005-0000-0000-0000AA5C0000}"/>
    <cellStyle name="Normal 40 4 2 2 2 4" xfId="23808" xr:uid="{00000000-0005-0000-0000-0000AB5C0000}"/>
    <cellStyle name="Normal 40 4 2 2 3" xfId="23809" xr:uid="{00000000-0005-0000-0000-0000AC5C0000}"/>
    <cellStyle name="Normal 40 4 2 2 3 2" xfId="23810" xr:uid="{00000000-0005-0000-0000-0000AD5C0000}"/>
    <cellStyle name="Normal 40 4 2 2 3 2 2" xfId="23811" xr:uid="{00000000-0005-0000-0000-0000AE5C0000}"/>
    <cellStyle name="Normal 40 4 2 2 3 3" xfId="23812" xr:uid="{00000000-0005-0000-0000-0000AF5C0000}"/>
    <cellStyle name="Normal 40 4 2 2 4" xfId="23813" xr:uid="{00000000-0005-0000-0000-0000B05C0000}"/>
    <cellStyle name="Normal 40 4 2 2 4 2" xfId="23814" xr:uid="{00000000-0005-0000-0000-0000B15C0000}"/>
    <cellStyle name="Normal 40 4 2 2 5" xfId="23815" xr:uid="{00000000-0005-0000-0000-0000B25C0000}"/>
    <cellStyle name="Normal 40 4 2 2 6" xfId="23816" xr:uid="{00000000-0005-0000-0000-0000B35C0000}"/>
    <cellStyle name="Normal 40 4 2 3" xfId="23817" xr:uid="{00000000-0005-0000-0000-0000B45C0000}"/>
    <cellStyle name="Normal 40 4 2 3 2" xfId="23818" xr:uid="{00000000-0005-0000-0000-0000B55C0000}"/>
    <cellStyle name="Normal 40 4 2 3 2 2" xfId="23819" xr:uid="{00000000-0005-0000-0000-0000B65C0000}"/>
    <cellStyle name="Normal 40 4 2 3 2 2 2" xfId="23820" xr:uid="{00000000-0005-0000-0000-0000B75C0000}"/>
    <cellStyle name="Normal 40 4 2 3 2 3" xfId="23821" xr:uid="{00000000-0005-0000-0000-0000B85C0000}"/>
    <cellStyle name="Normal 40 4 2 3 3" xfId="23822" xr:uid="{00000000-0005-0000-0000-0000B95C0000}"/>
    <cellStyle name="Normal 40 4 2 3 3 2" xfId="23823" xr:uid="{00000000-0005-0000-0000-0000BA5C0000}"/>
    <cellStyle name="Normal 40 4 2 3 4" xfId="23824" xr:uid="{00000000-0005-0000-0000-0000BB5C0000}"/>
    <cellStyle name="Normal 40 4 2 4" xfId="23825" xr:uid="{00000000-0005-0000-0000-0000BC5C0000}"/>
    <cellStyle name="Normal 40 4 2 4 2" xfId="23826" xr:uid="{00000000-0005-0000-0000-0000BD5C0000}"/>
    <cellStyle name="Normal 40 4 2 4 2 2" xfId="23827" xr:uid="{00000000-0005-0000-0000-0000BE5C0000}"/>
    <cellStyle name="Normal 40 4 2 4 3" xfId="23828" xr:uid="{00000000-0005-0000-0000-0000BF5C0000}"/>
    <cellStyle name="Normal 40 4 2 5" xfId="23829" xr:uid="{00000000-0005-0000-0000-0000C05C0000}"/>
    <cellStyle name="Normal 40 4 2 5 2" xfId="23830" xr:uid="{00000000-0005-0000-0000-0000C15C0000}"/>
    <cellStyle name="Normal 40 4 2 6" xfId="23831" xr:uid="{00000000-0005-0000-0000-0000C25C0000}"/>
    <cellStyle name="Normal 40 4 2 7" xfId="23832" xr:uid="{00000000-0005-0000-0000-0000C35C0000}"/>
    <cellStyle name="Normal 40 4 3" xfId="23833" xr:uid="{00000000-0005-0000-0000-0000C45C0000}"/>
    <cellStyle name="Normal 40 4 3 2" xfId="23834" xr:uid="{00000000-0005-0000-0000-0000C55C0000}"/>
    <cellStyle name="Normal 40 4 3 2 2" xfId="23835" xr:uid="{00000000-0005-0000-0000-0000C65C0000}"/>
    <cellStyle name="Normal 40 4 3 2 2 2" xfId="23836" xr:uid="{00000000-0005-0000-0000-0000C75C0000}"/>
    <cellStyle name="Normal 40 4 3 2 2 2 2" xfId="23837" xr:uid="{00000000-0005-0000-0000-0000C85C0000}"/>
    <cellStyle name="Normal 40 4 3 2 2 3" xfId="23838" xr:uid="{00000000-0005-0000-0000-0000C95C0000}"/>
    <cellStyle name="Normal 40 4 3 2 3" xfId="23839" xr:uid="{00000000-0005-0000-0000-0000CA5C0000}"/>
    <cellStyle name="Normal 40 4 3 2 3 2" xfId="23840" xr:uid="{00000000-0005-0000-0000-0000CB5C0000}"/>
    <cellStyle name="Normal 40 4 3 2 4" xfId="23841" xr:uid="{00000000-0005-0000-0000-0000CC5C0000}"/>
    <cellStyle name="Normal 40 4 3 3" xfId="23842" xr:uid="{00000000-0005-0000-0000-0000CD5C0000}"/>
    <cellStyle name="Normal 40 4 3 3 2" xfId="23843" xr:uid="{00000000-0005-0000-0000-0000CE5C0000}"/>
    <cellStyle name="Normal 40 4 3 3 2 2" xfId="23844" xr:uid="{00000000-0005-0000-0000-0000CF5C0000}"/>
    <cellStyle name="Normal 40 4 3 3 3" xfId="23845" xr:uid="{00000000-0005-0000-0000-0000D05C0000}"/>
    <cellStyle name="Normal 40 4 3 4" xfId="23846" xr:uid="{00000000-0005-0000-0000-0000D15C0000}"/>
    <cellStyle name="Normal 40 4 3 4 2" xfId="23847" xr:uid="{00000000-0005-0000-0000-0000D25C0000}"/>
    <cellStyle name="Normal 40 4 3 5" xfId="23848" xr:uid="{00000000-0005-0000-0000-0000D35C0000}"/>
    <cellStyle name="Normal 40 4 3 6" xfId="23849" xr:uid="{00000000-0005-0000-0000-0000D45C0000}"/>
    <cellStyle name="Normal 40 4 4" xfId="23850" xr:uid="{00000000-0005-0000-0000-0000D55C0000}"/>
    <cellStyle name="Normal 40 4 4 2" xfId="23851" xr:uid="{00000000-0005-0000-0000-0000D65C0000}"/>
    <cellStyle name="Normal 40 4 4 2 2" xfId="23852" xr:uid="{00000000-0005-0000-0000-0000D75C0000}"/>
    <cellStyle name="Normal 40 4 4 2 2 2" xfId="23853" xr:uid="{00000000-0005-0000-0000-0000D85C0000}"/>
    <cellStyle name="Normal 40 4 4 2 3" xfId="23854" xr:uid="{00000000-0005-0000-0000-0000D95C0000}"/>
    <cellStyle name="Normal 40 4 4 3" xfId="23855" xr:uid="{00000000-0005-0000-0000-0000DA5C0000}"/>
    <cellStyle name="Normal 40 4 4 3 2" xfId="23856" xr:uid="{00000000-0005-0000-0000-0000DB5C0000}"/>
    <cellStyle name="Normal 40 4 4 4" xfId="23857" xr:uid="{00000000-0005-0000-0000-0000DC5C0000}"/>
    <cellStyle name="Normal 40 4 5" xfId="23858" xr:uid="{00000000-0005-0000-0000-0000DD5C0000}"/>
    <cellStyle name="Normal 40 4 5 2" xfId="23859" xr:uid="{00000000-0005-0000-0000-0000DE5C0000}"/>
    <cellStyle name="Normal 40 4 5 2 2" xfId="23860" xr:uid="{00000000-0005-0000-0000-0000DF5C0000}"/>
    <cellStyle name="Normal 40 4 5 3" xfId="23861" xr:uid="{00000000-0005-0000-0000-0000E05C0000}"/>
    <cellStyle name="Normal 40 4 6" xfId="23862" xr:uid="{00000000-0005-0000-0000-0000E15C0000}"/>
    <cellStyle name="Normal 40 4 6 2" xfId="23863" xr:uid="{00000000-0005-0000-0000-0000E25C0000}"/>
    <cellStyle name="Normal 40 4 7" xfId="23864" xr:uid="{00000000-0005-0000-0000-0000E35C0000}"/>
    <cellStyle name="Normal 40 4 8" xfId="23865" xr:uid="{00000000-0005-0000-0000-0000E45C0000}"/>
    <cellStyle name="Normal 40 5" xfId="23866" xr:uid="{00000000-0005-0000-0000-0000E55C0000}"/>
    <cellStyle name="Normal 40 5 2" xfId="23867" xr:uid="{00000000-0005-0000-0000-0000E65C0000}"/>
    <cellStyle name="Normal 40 5 2 2" xfId="23868" xr:uid="{00000000-0005-0000-0000-0000E75C0000}"/>
    <cellStyle name="Normal 40 5 2 2 2" xfId="23869" xr:uid="{00000000-0005-0000-0000-0000E85C0000}"/>
    <cellStyle name="Normal 40 5 2 2 2 2" xfId="23870" xr:uid="{00000000-0005-0000-0000-0000E95C0000}"/>
    <cellStyle name="Normal 40 5 2 2 2 2 2" xfId="23871" xr:uid="{00000000-0005-0000-0000-0000EA5C0000}"/>
    <cellStyle name="Normal 40 5 2 2 2 3" xfId="23872" xr:uid="{00000000-0005-0000-0000-0000EB5C0000}"/>
    <cellStyle name="Normal 40 5 2 2 3" xfId="23873" xr:uid="{00000000-0005-0000-0000-0000EC5C0000}"/>
    <cellStyle name="Normal 40 5 2 2 3 2" xfId="23874" xr:uid="{00000000-0005-0000-0000-0000ED5C0000}"/>
    <cellStyle name="Normal 40 5 2 2 4" xfId="23875" xr:uid="{00000000-0005-0000-0000-0000EE5C0000}"/>
    <cellStyle name="Normal 40 5 2 3" xfId="23876" xr:uid="{00000000-0005-0000-0000-0000EF5C0000}"/>
    <cellStyle name="Normal 40 5 2 3 2" xfId="23877" xr:uid="{00000000-0005-0000-0000-0000F05C0000}"/>
    <cellStyle name="Normal 40 5 2 3 2 2" xfId="23878" xr:uid="{00000000-0005-0000-0000-0000F15C0000}"/>
    <cellStyle name="Normal 40 5 2 3 3" xfId="23879" xr:uid="{00000000-0005-0000-0000-0000F25C0000}"/>
    <cellStyle name="Normal 40 5 2 4" xfId="23880" xr:uid="{00000000-0005-0000-0000-0000F35C0000}"/>
    <cellStyle name="Normal 40 5 2 4 2" xfId="23881" xr:uid="{00000000-0005-0000-0000-0000F45C0000}"/>
    <cellStyle name="Normal 40 5 2 5" xfId="23882" xr:uid="{00000000-0005-0000-0000-0000F55C0000}"/>
    <cellStyle name="Normal 40 5 2 6" xfId="23883" xr:uid="{00000000-0005-0000-0000-0000F65C0000}"/>
    <cellStyle name="Normal 40 5 3" xfId="23884" xr:uid="{00000000-0005-0000-0000-0000F75C0000}"/>
    <cellStyle name="Normal 40 5 3 2" xfId="23885" xr:uid="{00000000-0005-0000-0000-0000F85C0000}"/>
    <cellStyle name="Normal 40 5 3 2 2" xfId="23886" xr:uid="{00000000-0005-0000-0000-0000F95C0000}"/>
    <cellStyle name="Normal 40 5 3 2 2 2" xfId="23887" xr:uid="{00000000-0005-0000-0000-0000FA5C0000}"/>
    <cellStyle name="Normal 40 5 3 2 3" xfId="23888" xr:uid="{00000000-0005-0000-0000-0000FB5C0000}"/>
    <cellStyle name="Normal 40 5 3 3" xfId="23889" xr:uid="{00000000-0005-0000-0000-0000FC5C0000}"/>
    <cellStyle name="Normal 40 5 3 3 2" xfId="23890" xr:uid="{00000000-0005-0000-0000-0000FD5C0000}"/>
    <cellStyle name="Normal 40 5 3 4" xfId="23891" xr:uid="{00000000-0005-0000-0000-0000FE5C0000}"/>
    <cellStyle name="Normal 40 5 4" xfId="23892" xr:uid="{00000000-0005-0000-0000-0000FF5C0000}"/>
    <cellStyle name="Normal 40 5 4 2" xfId="23893" xr:uid="{00000000-0005-0000-0000-0000005D0000}"/>
    <cellStyle name="Normal 40 5 4 2 2" xfId="23894" xr:uid="{00000000-0005-0000-0000-0000015D0000}"/>
    <cellStyle name="Normal 40 5 4 3" xfId="23895" xr:uid="{00000000-0005-0000-0000-0000025D0000}"/>
    <cellStyle name="Normal 40 5 5" xfId="23896" xr:uid="{00000000-0005-0000-0000-0000035D0000}"/>
    <cellStyle name="Normal 40 5 5 2" xfId="23897" xr:uid="{00000000-0005-0000-0000-0000045D0000}"/>
    <cellStyle name="Normal 40 5 6" xfId="23898" xr:uid="{00000000-0005-0000-0000-0000055D0000}"/>
    <cellStyle name="Normal 40 5 7" xfId="23899" xr:uid="{00000000-0005-0000-0000-0000065D0000}"/>
    <cellStyle name="Normal 40 6" xfId="23900" xr:uid="{00000000-0005-0000-0000-0000075D0000}"/>
    <cellStyle name="Normal 40 6 2" xfId="23901" xr:uid="{00000000-0005-0000-0000-0000085D0000}"/>
    <cellStyle name="Normal 40 6 2 2" xfId="23902" xr:uid="{00000000-0005-0000-0000-0000095D0000}"/>
    <cellStyle name="Normal 40 6 2 2 2" xfId="23903" xr:uid="{00000000-0005-0000-0000-00000A5D0000}"/>
    <cellStyle name="Normal 40 6 2 2 2 2" xfId="23904" xr:uid="{00000000-0005-0000-0000-00000B5D0000}"/>
    <cellStyle name="Normal 40 6 2 2 3" xfId="23905" xr:uid="{00000000-0005-0000-0000-00000C5D0000}"/>
    <cellStyle name="Normal 40 6 2 3" xfId="23906" xr:uid="{00000000-0005-0000-0000-00000D5D0000}"/>
    <cellStyle name="Normal 40 6 2 3 2" xfId="23907" xr:uid="{00000000-0005-0000-0000-00000E5D0000}"/>
    <cellStyle name="Normal 40 6 2 4" xfId="23908" xr:uid="{00000000-0005-0000-0000-00000F5D0000}"/>
    <cellStyle name="Normal 40 6 3" xfId="23909" xr:uid="{00000000-0005-0000-0000-0000105D0000}"/>
    <cellStyle name="Normal 40 6 3 2" xfId="23910" xr:uid="{00000000-0005-0000-0000-0000115D0000}"/>
    <cellStyle name="Normal 40 6 3 2 2" xfId="23911" xr:uid="{00000000-0005-0000-0000-0000125D0000}"/>
    <cellStyle name="Normal 40 6 3 3" xfId="23912" xr:uid="{00000000-0005-0000-0000-0000135D0000}"/>
    <cellStyle name="Normal 40 6 4" xfId="23913" xr:uid="{00000000-0005-0000-0000-0000145D0000}"/>
    <cellStyle name="Normal 40 6 4 2" xfId="23914" xr:uid="{00000000-0005-0000-0000-0000155D0000}"/>
    <cellStyle name="Normal 40 6 5" xfId="23915" xr:uid="{00000000-0005-0000-0000-0000165D0000}"/>
    <cellStyle name="Normal 40 6 6" xfId="23916" xr:uid="{00000000-0005-0000-0000-0000175D0000}"/>
    <cellStyle name="Normal 40 7" xfId="23917" xr:uid="{00000000-0005-0000-0000-0000185D0000}"/>
    <cellStyle name="Normal 40 7 2" xfId="23918" xr:uid="{00000000-0005-0000-0000-0000195D0000}"/>
    <cellStyle name="Normal 40 7 2 2" xfId="23919" xr:uid="{00000000-0005-0000-0000-00001A5D0000}"/>
    <cellStyle name="Normal 40 7 2 2 2" xfId="23920" xr:uid="{00000000-0005-0000-0000-00001B5D0000}"/>
    <cellStyle name="Normal 40 7 2 3" xfId="23921" xr:uid="{00000000-0005-0000-0000-00001C5D0000}"/>
    <cellStyle name="Normal 40 7 3" xfId="23922" xr:uid="{00000000-0005-0000-0000-00001D5D0000}"/>
    <cellStyle name="Normal 40 7 3 2" xfId="23923" xr:uid="{00000000-0005-0000-0000-00001E5D0000}"/>
    <cellStyle name="Normal 40 7 4" xfId="23924" xr:uid="{00000000-0005-0000-0000-00001F5D0000}"/>
    <cellStyle name="Normal 40 8" xfId="23925" xr:uid="{00000000-0005-0000-0000-0000205D0000}"/>
    <cellStyle name="Normal 40 8 2" xfId="23926" xr:uid="{00000000-0005-0000-0000-0000215D0000}"/>
    <cellStyle name="Normal 40 8 2 2" xfId="23927" xr:uid="{00000000-0005-0000-0000-0000225D0000}"/>
    <cellStyle name="Normal 40 8 3" xfId="23928" xr:uid="{00000000-0005-0000-0000-0000235D0000}"/>
    <cellStyle name="Normal 40 9" xfId="23929" xr:uid="{00000000-0005-0000-0000-0000245D0000}"/>
    <cellStyle name="Normal 40 9 2" xfId="23930" xr:uid="{00000000-0005-0000-0000-0000255D0000}"/>
    <cellStyle name="Normal 41" xfId="23931" xr:uid="{00000000-0005-0000-0000-0000265D0000}"/>
    <cellStyle name="Normal 41 10" xfId="23932" xr:uid="{00000000-0005-0000-0000-0000275D0000}"/>
    <cellStyle name="Normal 41 11" xfId="23933" xr:uid="{00000000-0005-0000-0000-0000285D0000}"/>
    <cellStyle name="Normal 41 12" xfId="23934" xr:uid="{00000000-0005-0000-0000-0000295D0000}"/>
    <cellStyle name="Normal 41 2" xfId="23935" xr:uid="{00000000-0005-0000-0000-00002A5D0000}"/>
    <cellStyle name="Normal 41 2 2" xfId="23936" xr:uid="{00000000-0005-0000-0000-00002B5D0000}"/>
    <cellStyle name="Normal 41 2 3" xfId="23937" xr:uid="{00000000-0005-0000-0000-00002C5D0000}"/>
    <cellStyle name="Normal 41 2 4" xfId="23938" xr:uid="{00000000-0005-0000-0000-00002D5D0000}"/>
    <cellStyle name="Normal 41 3" xfId="23939" xr:uid="{00000000-0005-0000-0000-00002E5D0000}"/>
    <cellStyle name="Normal 41 3 2" xfId="23940" xr:uid="{00000000-0005-0000-0000-00002F5D0000}"/>
    <cellStyle name="Normal 41 3 2 2" xfId="23941" xr:uid="{00000000-0005-0000-0000-0000305D0000}"/>
    <cellStyle name="Normal 41 3 2 2 2" xfId="23942" xr:uid="{00000000-0005-0000-0000-0000315D0000}"/>
    <cellStyle name="Normal 41 3 2 2 2 2" xfId="23943" xr:uid="{00000000-0005-0000-0000-0000325D0000}"/>
    <cellStyle name="Normal 41 3 2 2 2 2 2" xfId="23944" xr:uid="{00000000-0005-0000-0000-0000335D0000}"/>
    <cellStyle name="Normal 41 3 2 2 2 2 2 2" xfId="23945" xr:uid="{00000000-0005-0000-0000-0000345D0000}"/>
    <cellStyle name="Normal 41 3 2 2 2 2 2 2 2" xfId="23946" xr:uid="{00000000-0005-0000-0000-0000355D0000}"/>
    <cellStyle name="Normal 41 3 2 2 2 2 2 3" xfId="23947" xr:uid="{00000000-0005-0000-0000-0000365D0000}"/>
    <cellStyle name="Normal 41 3 2 2 2 2 3" xfId="23948" xr:uid="{00000000-0005-0000-0000-0000375D0000}"/>
    <cellStyle name="Normal 41 3 2 2 2 2 3 2" xfId="23949" xr:uid="{00000000-0005-0000-0000-0000385D0000}"/>
    <cellStyle name="Normal 41 3 2 2 2 2 4" xfId="23950" xr:uid="{00000000-0005-0000-0000-0000395D0000}"/>
    <cellStyle name="Normal 41 3 2 2 2 3" xfId="23951" xr:uid="{00000000-0005-0000-0000-00003A5D0000}"/>
    <cellStyle name="Normal 41 3 2 2 2 3 2" xfId="23952" xr:uid="{00000000-0005-0000-0000-00003B5D0000}"/>
    <cellStyle name="Normal 41 3 2 2 2 3 2 2" xfId="23953" xr:uid="{00000000-0005-0000-0000-00003C5D0000}"/>
    <cellStyle name="Normal 41 3 2 2 2 3 3" xfId="23954" xr:uid="{00000000-0005-0000-0000-00003D5D0000}"/>
    <cellStyle name="Normal 41 3 2 2 2 4" xfId="23955" xr:uid="{00000000-0005-0000-0000-00003E5D0000}"/>
    <cellStyle name="Normal 41 3 2 2 2 4 2" xfId="23956" xr:uid="{00000000-0005-0000-0000-00003F5D0000}"/>
    <cellStyle name="Normal 41 3 2 2 2 5" xfId="23957" xr:uid="{00000000-0005-0000-0000-0000405D0000}"/>
    <cellStyle name="Normal 41 3 2 2 2 6" xfId="23958" xr:uid="{00000000-0005-0000-0000-0000415D0000}"/>
    <cellStyle name="Normal 41 3 2 2 3" xfId="23959" xr:uid="{00000000-0005-0000-0000-0000425D0000}"/>
    <cellStyle name="Normal 41 3 2 2 3 2" xfId="23960" xr:uid="{00000000-0005-0000-0000-0000435D0000}"/>
    <cellStyle name="Normal 41 3 2 2 3 2 2" xfId="23961" xr:uid="{00000000-0005-0000-0000-0000445D0000}"/>
    <cellStyle name="Normal 41 3 2 2 3 2 2 2" xfId="23962" xr:uid="{00000000-0005-0000-0000-0000455D0000}"/>
    <cellStyle name="Normal 41 3 2 2 3 2 3" xfId="23963" xr:uid="{00000000-0005-0000-0000-0000465D0000}"/>
    <cellStyle name="Normal 41 3 2 2 3 3" xfId="23964" xr:uid="{00000000-0005-0000-0000-0000475D0000}"/>
    <cellStyle name="Normal 41 3 2 2 3 3 2" xfId="23965" xr:uid="{00000000-0005-0000-0000-0000485D0000}"/>
    <cellStyle name="Normal 41 3 2 2 3 4" xfId="23966" xr:uid="{00000000-0005-0000-0000-0000495D0000}"/>
    <cellStyle name="Normal 41 3 2 2 4" xfId="23967" xr:uid="{00000000-0005-0000-0000-00004A5D0000}"/>
    <cellStyle name="Normal 41 3 2 2 4 2" xfId="23968" xr:uid="{00000000-0005-0000-0000-00004B5D0000}"/>
    <cellStyle name="Normal 41 3 2 2 4 2 2" xfId="23969" xr:uid="{00000000-0005-0000-0000-00004C5D0000}"/>
    <cellStyle name="Normal 41 3 2 2 4 3" xfId="23970" xr:uid="{00000000-0005-0000-0000-00004D5D0000}"/>
    <cellStyle name="Normal 41 3 2 2 5" xfId="23971" xr:uid="{00000000-0005-0000-0000-00004E5D0000}"/>
    <cellStyle name="Normal 41 3 2 2 5 2" xfId="23972" xr:uid="{00000000-0005-0000-0000-00004F5D0000}"/>
    <cellStyle name="Normal 41 3 2 2 6" xfId="23973" xr:uid="{00000000-0005-0000-0000-0000505D0000}"/>
    <cellStyle name="Normal 41 3 2 2 7" xfId="23974" xr:uid="{00000000-0005-0000-0000-0000515D0000}"/>
    <cellStyle name="Normal 41 3 2 3" xfId="23975" xr:uid="{00000000-0005-0000-0000-0000525D0000}"/>
    <cellStyle name="Normal 41 3 2 3 2" xfId="23976" xr:uid="{00000000-0005-0000-0000-0000535D0000}"/>
    <cellStyle name="Normal 41 3 2 3 2 2" xfId="23977" xr:uid="{00000000-0005-0000-0000-0000545D0000}"/>
    <cellStyle name="Normal 41 3 2 3 2 2 2" xfId="23978" xr:uid="{00000000-0005-0000-0000-0000555D0000}"/>
    <cellStyle name="Normal 41 3 2 3 2 2 2 2" xfId="23979" xr:uid="{00000000-0005-0000-0000-0000565D0000}"/>
    <cellStyle name="Normal 41 3 2 3 2 2 3" xfId="23980" xr:uid="{00000000-0005-0000-0000-0000575D0000}"/>
    <cellStyle name="Normal 41 3 2 3 2 3" xfId="23981" xr:uid="{00000000-0005-0000-0000-0000585D0000}"/>
    <cellStyle name="Normal 41 3 2 3 2 3 2" xfId="23982" xr:uid="{00000000-0005-0000-0000-0000595D0000}"/>
    <cellStyle name="Normal 41 3 2 3 2 4" xfId="23983" xr:uid="{00000000-0005-0000-0000-00005A5D0000}"/>
    <cellStyle name="Normal 41 3 2 3 3" xfId="23984" xr:uid="{00000000-0005-0000-0000-00005B5D0000}"/>
    <cellStyle name="Normal 41 3 2 3 3 2" xfId="23985" xr:uid="{00000000-0005-0000-0000-00005C5D0000}"/>
    <cellStyle name="Normal 41 3 2 3 3 2 2" xfId="23986" xr:uid="{00000000-0005-0000-0000-00005D5D0000}"/>
    <cellStyle name="Normal 41 3 2 3 3 3" xfId="23987" xr:uid="{00000000-0005-0000-0000-00005E5D0000}"/>
    <cellStyle name="Normal 41 3 2 3 4" xfId="23988" xr:uid="{00000000-0005-0000-0000-00005F5D0000}"/>
    <cellStyle name="Normal 41 3 2 3 4 2" xfId="23989" xr:uid="{00000000-0005-0000-0000-0000605D0000}"/>
    <cellStyle name="Normal 41 3 2 3 5" xfId="23990" xr:uid="{00000000-0005-0000-0000-0000615D0000}"/>
    <cellStyle name="Normal 41 3 2 3 6" xfId="23991" xr:uid="{00000000-0005-0000-0000-0000625D0000}"/>
    <cellStyle name="Normal 41 3 2 4" xfId="23992" xr:uid="{00000000-0005-0000-0000-0000635D0000}"/>
    <cellStyle name="Normal 41 3 2 4 2" xfId="23993" xr:uid="{00000000-0005-0000-0000-0000645D0000}"/>
    <cellStyle name="Normal 41 3 2 4 2 2" xfId="23994" xr:uid="{00000000-0005-0000-0000-0000655D0000}"/>
    <cellStyle name="Normal 41 3 2 4 2 2 2" xfId="23995" xr:uid="{00000000-0005-0000-0000-0000665D0000}"/>
    <cellStyle name="Normal 41 3 2 4 2 3" xfId="23996" xr:uid="{00000000-0005-0000-0000-0000675D0000}"/>
    <cellStyle name="Normal 41 3 2 4 3" xfId="23997" xr:uid="{00000000-0005-0000-0000-0000685D0000}"/>
    <cellStyle name="Normal 41 3 2 4 3 2" xfId="23998" xr:uid="{00000000-0005-0000-0000-0000695D0000}"/>
    <cellStyle name="Normal 41 3 2 4 4" xfId="23999" xr:uid="{00000000-0005-0000-0000-00006A5D0000}"/>
    <cellStyle name="Normal 41 3 2 5" xfId="24000" xr:uid="{00000000-0005-0000-0000-00006B5D0000}"/>
    <cellStyle name="Normal 41 3 2 5 2" xfId="24001" xr:uid="{00000000-0005-0000-0000-00006C5D0000}"/>
    <cellStyle name="Normal 41 3 2 5 2 2" xfId="24002" xr:uid="{00000000-0005-0000-0000-00006D5D0000}"/>
    <cellStyle name="Normal 41 3 2 5 3" xfId="24003" xr:uid="{00000000-0005-0000-0000-00006E5D0000}"/>
    <cellStyle name="Normal 41 3 2 6" xfId="24004" xr:uid="{00000000-0005-0000-0000-00006F5D0000}"/>
    <cellStyle name="Normal 41 3 2 6 2" xfId="24005" xr:uid="{00000000-0005-0000-0000-0000705D0000}"/>
    <cellStyle name="Normal 41 3 2 7" xfId="24006" xr:uid="{00000000-0005-0000-0000-0000715D0000}"/>
    <cellStyle name="Normal 41 3 2 8" xfId="24007" xr:uid="{00000000-0005-0000-0000-0000725D0000}"/>
    <cellStyle name="Normal 41 3 3" xfId="24008" xr:uid="{00000000-0005-0000-0000-0000735D0000}"/>
    <cellStyle name="Normal 41 3 3 2" xfId="24009" xr:uid="{00000000-0005-0000-0000-0000745D0000}"/>
    <cellStyle name="Normal 41 3 3 2 2" xfId="24010" xr:uid="{00000000-0005-0000-0000-0000755D0000}"/>
    <cellStyle name="Normal 41 3 3 2 2 2" xfId="24011" xr:uid="{00000000-0005-0000-0000-0000765D0000}"/>
    <cellStyle name="Normal 41 3 3 2 2 2 2" xfId="24012" xr:uid="{00000000-0005-0000-0000-0000775D0000}"/>
    <cellStyle name="Normal 41 3 3 2 2 2 2 2" xfId="24013" xr:uid="{00000000-0005-0000-0000-0000785D0000}"/>
    <cellStyle name="Normal 41 3 3 2 2 2 3" xfId="24014" xr:uid="{00000000-0005-0000-0000-0000795D0000}"/>
    <cellStyle name="Normal 41 3 3 2 2 3" xfId="24015" xr:uid="{00000000-0005-0000-0000-00007A5D0000}"/>
    <cellStyle name="Normal 41 3 3 2 2 3 2" xfId="24016" xr:uid="{00000000-0005-0000-0000-00007B5D0000}"/>
    <cellStyle name="Normal 41 3 3 2 2 4" xfId="24017" xr:uid="{00000000-0005-0000-0000-00007C5D0000}"/>
    <cellStyle name="Normal 41 3 3 2 3" xfId="24018" xr:uid="{00000000-0005-0000-0000-00007D5D0000}"/>
    <cellStyle name="Normal 41 3 3 2 3 2" xfId="24019" xr:uid="{00000000-0005-0000-0000-00007E5D0000}"/>
    <cellStyle name="Normal 41 3 3 2 3 2 2" xfId="24020" xr:uid="{00000000-0005-0000-0000-00007F5D0000}"/>
    <cellStyle name="Normal 41 3 3 2 3 3" xfId="24021" xr:uid="{00000000-0005-0000-0000-0000805D0000}"/>
    <cellStyle name="Normal 41 3 3 2 4" xfId="24022" xr:uid="{00000000-0005-0000-0000-0000815D0000}"/>
    <cellStyle name="Normal 41 3 3 2 4 2" xfId="24023" xr:uid="{00000000-0005-0000-0000-0000825D0000}"/>
    <cellStyle name="Normal 41 3 3 2 5" xfId="24024" xr:uid="{00000000-0005-0000-0000-0000835D0000}"/>
    <cellStyle name="Normal 41 3 3 2 6" xfId="24025" xr:uid="{00000000-0005-0000-0000-0000845D0000}"/>
    <cellStyle name="Normal 41 3 3 3" xfId="24026" xr:uid="{00000000-0005-0000-0000-0000855D0000}"/>
    <cellStyle name="Normal 41 3 3 3 2" xfId="24027" xr:uid="{00000000-0005-0000-0000-0000865D0000}"/>
    <cellStyle name="Normal 41 3 3 3 2 2" xfId="24028" xr:uid="{00000000-0005-0000-0000-0000875D0000}"/>
    <cellStyle name="Normal 41 3 3 3 2 2 2" xfId="24029" xr:uid="{00000000-0005-0000-0000-0000885D0000}"/>
    <cellStyle name="Normal 41 3 3 3 2 3" xfId="24030" xr:uid="{00000000-0005-0000-0000-0000895D0000}"/>
    <cellStyle name="Normal 41 3 3 3 3" xfId="24031" xr:uid="{00000000-0005-0000-0000-00008A5D0000}"/>
    <cellStyle name="Normal 41 3 3 3 3 2" xfId="24032" xr:uid="{00000000-0005-0000-0000-00008B5D0000}"/>
    <cellStyle name="Normal 41 3 3 3 4" xfId="24033" xr:uid="{00000000-0005-0000-0000-00008C5D0000}"/>
    <cellStyle name="Normal 41 3 3 4" xfId="24034" xr:uid="{00000000-0005-0000-0000-00008D5D0000}"/>
    <cellStyle name="Normal 41 3 3 4 2" xfId="24035" xr:uid="{00000000-0005-0000-0000-00008E5D0000}"/>
    <cellStyle name="Normal 41 3 3 4 2 2" xfId="24036" xr:uid="{00000000-0005-0000-0000-00008F5D0000}"/>
    <cellStyle name="Normal 41 3 3 4 3" xfId="24037" xr:uid="{00000000-0005-0000-0000-0000905D0000}"/>
    <cellStyle name="Normal 41 3 3 5" xfId="24038" xr:uid="{00000000-0005-0000-0000-0000915D0000}"/>
    <cellStyle name="Normal 41 3 3 5 2" xfId="24039" xr:uid="{00000000-0005-0000-0000-0000925D0000}"/>
    <cellStyle name="Normal 41 3 3 6" xfId="24040" xr:uid="{00000000-0005-0000-0000-0000935D0000}"/>
    <cellStyle name="Normal 41 3 3 7" xfId="24041" xr:uid="{00000000-0005-0000-0000-0000945D0000}"/>
    <cellStyle name="Normal 41 3 4" xfId="24042" xr:uid="{00000000-0005-0000-0000-0000955D0000}"/>
    <cellStyle name="Normal 41 3 4 2" xfId="24043" xr:uid="{00000000-0005-0000-0000-0000965D0000}"/>
    <cellStyle name="Normal 41 3 4 2 2" xfId="24044" xr:uid="{00000000-0005-0000-0000-0000975D0000}"/>
    <cellStyle name="Normal 41 3 4 2 2 2" xfId="24045" xr:uid="{00000000-0005-0000-0000-0000985D0000}"/>
    <cellStyle name="Normal 41 3 4 2 2 2 2" xfId="24046" xr:uid="{00000000-0005-0000-0000-0000995D0000}"/>
    <cellStyle name="Normal 41 3 4 2 2 3" xfId="24047" xr:uid="{00000000-0005-0000-0000-00009A5D0000}"/>
    <cellStyle name="Normal 41 3 4 2 3" xfId="24048" xr:uid="{00000000-0005-0000-0000-00009B5D0000}"/>
    <cellStyle name="Normal 41 3 4 2 3 2" xfId="24049" xr:uid="{00000000-0005-0000-0000-00009C5D0000}"/>
    <cellStyle name="Normal 41 3 4 2 4" xfId="24050" xr:uid="{00000000-0005-0000-0000-00009D5D0000}"/>
    <cellStyle name="Normal 41 3 4 3" xfId="24051" xr:uid="{00000000-0005-0000-0000-00009E5D0000}"/>
    <cellStyle name="Normal 41 3 4 3 2" xfId="24052" xr:uid="{00000000-0005-0000-0000-00009F5D0000}"/>
    <cellStyle name="Normal 41 3 4 3 2 2" xfId="24053" xr:uid="{00000000-0005-0000-0000-0000A05D0000}"/>
    <cellStyle name="Normal 41 3 4 3 3" xfId="24054" xr:uid="{00000000-0005-0000-0000-0000A15D0000}"/>
    <cellStyle name="Normal 41 3 4 4" xfId="24055" xr:uid="{00000000-0005-0000-0000-0000A25D0000}"/>
    <cellStyle name="Normal 41 3 4 4 2" xfId="24056" xr:uid="{00000000-0005-0000-0000-0000A35D0000}"/>
    <cellStyle name="Normal 41 3 4 5" xfId="24057" xr:uid="{00000000-0005-0000-0000-0000A45D0000}"/>
    <cellStyle name="Normal 41 3 4 6" xfId="24058" xr:uid="{00000000-0005-0000-0000-0000A55D0000}"/>
    <cellStyle name="Normal 41 3 5" xfId="24059" xr:uid="{00000000-0005-0000-0000-0000A65D0000}"/>
    <cellStyle name="Normal 41 3 5 2" xfId="24060" xr:uid="{00000000-0005-0000-0000-0000A75D0000}"/>
    <cellStyle name="Normal 41 3 5 2 2" xfId="24061" xr:uid="{00000000-0005-0000-0000-0000A85D0000}"/>
    <cellStyle name="Normal 41 3 5 2 2 2" xfId="24062" xr:uid="{00000000-0005-0000-0000-0000A95D0000}"/>
    <cellStyle name="Normal 41 3 5 2 3" xfId="24063" xr:uid="{00000000-0005-0000-0000-0000AA5D0000}"/>
    <cellStyle name="Normal 41 3 5 3" xfId="24064" xr:uid="{00000000-0005-0000-0000-0000AB5D0000}"/>
    <cellStyle name="Normal 41 3 5 3 2" xfId="24065" xr:uid="{00000000-0005-0000-0000-0000AC5D0000}"/>
    <cellStyle name="Normal 41 3 5 4" xfId="24066" xr:uid="{00000000-0005-0000-0000-0000AD5D0000}"/>
    <cellStyle name="Normal 41 3 6" xfId="24067" xr:uid="{00000000-0005-0000-0000-0000AE5D0000}"/>
    <cellStyle name="Normal 41 3 6 2" xfId="24068" xr:uid="{00000000-0005-0000-0000-0000AF5D0000}"/>
    <cellStyle name="Normal 41 3 6 2 2" xfId="24069" xr:uid="{00000000-0005-0000-0000-0000B05D0000}"/>
    <cellStyle name="Normal 41 3 6 3" xfId="24070" xr:uid="{00000000-0005-0000-0000-0000B15D0000}"/>
    <cellStyle name="Normal 41 3 7" xfId="24071" xr:uid="{00000000-0005-0000-0000-0000B25D0000}"/>
    <cellStyle name="Normal 41 3 7 2" xfId="24072" xr:uid="{00000000-0005-0000-0000-0000B35D0000}"/>
    <cellStyle name="Normal 41 3 8" xfId="24073" xr:uid="{00000000-0005-0000-0000-0000B45D0000}"/>
    <cellStyle name="Normal 41 3 9" xfId="24074" xr:uid="{00000000-0005-0000-0000-0000B55D0000}"/>
    <cellStyle name="Normal 41 4" xfId="24075" xr:uid="{00000000-0005-0000-0000-0000B65D0000}"/>
    <cellStyle name="Normal 41 4 2" xfId="24076" xr:uid="{00000000-0005-0000-0000-0000B75D0000}"/>
    <cellStyle name="Normal 41 4 2 2" xfId="24077" xr:uid="{00000000-0005-0000-0000-0000B85D0000}"/>
    <cellStyle name="Normal 41 4 2 2 2" xfId="24078" xr:uid="{00000000-0005-0000-0000-0000B95D0000}"/>
    <cellStyle name="Normal 41 4 2 2 2 2" xfId="24079" xr:uid="{00000000-0005-0000-0000-0000BA5D0000}"/>
    <cellStyle name="Normal 41 4 2 2 2 2 2" xfId="24080" xr:uid="{00000000-0005-0000-0000-0000BB5D0000}"/>
    <cellStyle name="Normal 41 4 2 2 2 2 2 2" xfId="24081" xr:uid="{00000000-0005-0000-0000-0000BC5D0000}"/>
    <cellStyle name="Normal 41 4 2 2 2 2 3" xfId="24082" xr:uid="{00000000-0005-0000-0000-0000BD5D0000}"/>
    <cellStyle name="Normal 41 4 2 2 2 3" xfId="24083" xr:uid="{00000000-0005-0000-0000-0000BE5D0000}"/>
    <cellStyle name="Normal 41 4 2 2 2 3 2" xfId="24084" xr:uid="{00000000-0005-0000-0000-0000BF5D0000}"/>
    <cellStyle name="Normal 41 4 2 2 2 4" xfId="24085" xr:uid="{00000000-0005-0000-0000-0000C05D0000}"/>
    <cellStyle name="Normal 41 4 2 2 3" xfId="24086" xr:uid="{00000000-0005-0000-0000-0000C15D0000}"/>
    <cellStyle name="Normal 41 4 2 2 3 2" xfId="24087" xr:uid="{00000000-0005-0000-0000-0000C25D0000}"/>
    <cellStyle name="Normal 41 4 2 2 3 2 2" xfId="24088" xr:uid="{00000000-0005-0000-0000-0000C35D0000}"/>
    <cellStyle name="Normal 41 4 2 2 3 3" xfId="24089" xr:uid="{00000000-0005-0000-0000-0000C45D0000}"/>
    <cellStyle name="Normal 41 4 2 2 4" xfId="24090" xr:uid="{00000000-0005-0000-0000-0000C55D0000}"/>
    <cellStyle name="Normal 41 4 2 2 4 2" xfId="24091" xr:uid="{00000000-0005-0000-0000-0000C65D0000}"/>
    <cellStyle name="Normal 41 4 2 2 5" xfId="24092" xr:uid="{00000000-0005-0000-0000-0000C75D0000}"/>
    <cellStyle name="Normal 41 4 2 2 6" xfId="24093" xr:uid="{00000000-0005-0000-0000-0000C85D0000}"/>
    <cellStyle name="Normal 41 4 2 3" xfId="24094" xr:uid="{00000000-0005-0000-0000-0000C95D0000}"/>
    <cellStyle name="Normal 41 4 2 3 2" xfId="24095" xr:uid="{00000000-0005-0000-0000-0000CA5D0000}"/>
    <cellStyle name="Normal 41 4 2 3 2 2" xfId="24096" xr:uid="{00000000-0005-0000-0000-0000CB5D0000}"/>
    <cellStyle name="Normal 41 4 2 3 2 2 2" xfId="24097" xr:uid="{00000000-0005-0000-0000-0000CC5D0000}"/>
    <cellStyle name="Normal 41 4 2 3 2 3" xfId="24098" xr:uid="{00000000-0005-0000-0000-0000CD5D0000}"/>
    <cellStyle name="Normal 41 4 2 3 3" xfId="24099" xr:uid="{00000000-0005-0000-0000-0000CE5D0000}"/>
    <cellStyle name="Normal 41 4 2 3 3 2" xfId="24100" xr:uid="{00000000-0005-0000-0000-0000CF5D0000}"/>
    <cellStyle name="Normal 41 4 2 3 4" xfId="24101" xr:uid="{00000000-0005-0000-0000-0000D05D0000}"/>
    <cellStyle name="Normal 41 4 2 4" xfId="24102" xr:uid="{00000000-0005-0000-0000-0000D15D0000}"/>
    <cellStyle name="Normal 41 4 2 4 2" xfId="24103" xr:uid="{00000000-0005-0000-0000-0000D25D0000}"/>
    <cellStyle name="Normal 41 4 2 4 2 2" xfId="24104" xr:uid="{00000000-0005-0000-0000-0000D35D0000}"/>
    <cellStyle name="Normal 41 4 2 4 3" xfId="24105" xr:uid="{00000000-0005-0000-0000-0000D45D0000}"/>
    <cellStyle name="Normal 41 4 2 5" xfId="24106" xr:uid="{00000000-0005-0000-0000-0000D55D0000}"/>
    <cellStyle name="Normal 41 4 2 5 2" xfId="24107" xr:uid="{00000000-0005-0000-0000-0000D65D0000}"/>
    <cellStyle name="Normal 41 4 2 6" xfId="24108" xr:uid="{00000000-0005-0000-0000-0000D75D0000}"/>
    <cellStyle name="Normal 41 4 2 7" xfId="24109" xr:uid="{00000000-0005-0000-0000-0000D85D0000}"/>
    <cellStyle name="Normal 41 4 3" xfId="24110" xr:uid="{00000000-0005-0000-0000-0000D95D0000}"/>
    <cellStyle name="Normal 41 4 3 2" xfId="24111" xr:uid="{00000000-0005-0000-0000-0000DA5D0000}"/>
    <cellStyle name="Normal 41 4 3 2 2" xfId="24112" xr:uid="{00000000-0005-0000-0000-0000DB5D0000}"/>
    <cellStyle name="Normal 41 4 3 2 2 2" xfId="24113" xr:uid="{00000000-0005-0000-0000-0000DC5D0000}"/>
    <cellStyle name="Normal 41 4 3 2 2 2 2" xfId="24114" xr:uid="{00000000-0005-0000-0000-0000DD5D0000}"/>
    <cellStyle name="Normal 41 4 3 2 2 3" xfId="24115" xr:uid="{00000000-0005-0000-0000-0000DE5D0000}"/>
    <cellStyle name="Normal 41 4 3 2 3" xfId="24116" xr:uid="{00000000-0005-0000-0000-0000DF5D0000}"/>
    <cellStyle name="Normal 41 4 3 2 3 2" xfId="24117" xr:uid="{00000000-0005-0000-0000-0000E05D0000}"/>
    <cellStyle name="Normal 41 4 3 2 4" xfId="24118" xr:uid="{00000000-0005-0000-0000-0000E15D0000}"/>
    <cellStyle name="Normal 41 4 3 3" xfId="24119" xr:uid="{00000000-0005-0000-0000-0000E25D0000}"/>
    <cellStyle name="Normal 41 4 3 3 2" xfId="24120" xr:uid="{00000000-0005-0000-0000-0000E35D0000}"/>
    <cellStyle name="Normal 41 4 3 3 2 2" xfId="24121" xr:uid="{00000000-0005-0000-0000-0000E45D0000}"/>
    <cellStyle name="Normal 41 4 3 3 3" xfId="24122" xr:uid="{00000000-0005-0000-0000-0000E55D0000}"/>
    <cellStyle name="Normal 41 4 3 4" xfId="24123" xr:uid="{00000000-0005-0000-0000-0000E65D0000}"/>
    <cellStyle name="Normal 41 4 3 4 2" xfId="24124" xr:uid="{00000000-0005-0000-0000-0000E75D0000}"/>
    <cellStyle name="Normal 41 4 3 5" xfId="24125" xr:uid="{00000000-0005-0000-0000-0000E85D0000}"/>
    <cellStyle name="Normal 41 4 3 6" xfId="24126" xr:uid="{00000000-0005-0000-0000-0000E95D0000}"/>
    <cellStyle name="Normal 41 4 4" xfId="24127" xr:uid="{00000000-0005-0000-0000-0000EA5D0000}"/>
    <cellStyle name="Normal 41 4 4 2" xfId="24128" xr:uid="{00000000-0005-0000-0000-0000EB5D0000}"/>
    <cellStyle name="Normal 41 4 4 2 2" xfId="24129" xr:uid="{00000000-0005-0000-0000-0000EC5D0000}"/>
    <cellStyle name="Normal 41 4 4 2 2 2" xfId="24130" xr:uid="{00000000-0005-0000-0000-0000ED5D0000}"/>
    <cellStyle name="Normal 41 4 4 2 3" xfId="24131" xr:uid="{00000000-0005-0000-0000-0000EE5D0000}"/>
    <cellStyle name="Normal 41 4 4 3" xfId="24132" xr:uid="{00000000-0005-0000-0000-0000EF5D0000}"/>
    <cellStyle name="Normal 41 4 4 3 2" xfId="24133" xr:uid="{00000000-0005-0000-0000-0000F05D0000}"/>
    <cellStyle name="Normal 41 4 4 4" xfId="24134" xr:uid="{00000000-0005-0000-0000-0000F15D0000}"/>
    <cellStyle name="Normal 41 4 5" xfId="24135" xr:uid="{00000000-0005-0000-0000-0000F25D0000}"/>
    <cellStyle name="Normal 41 4 5 2" xfId="24136" xr:uid="{00000000-0005-0000-0000-0000F35D0000}"/>
    <cellStyle name="Normal 41 4 5 2 2" xfId="24137" xr:uid="{00000000-0005-0000-0000-0000F45D0000}"/>
    <cellStyle name="Normal 41 4 5 3" xfId="24138" xr:uid="{00000000-0005-0000-0000-0000F55D0000}"/>
    <cellStyle name="Normal 41 4 6" xfId="24139" xr:uid="{00000000-0005-0000-0000-0000F65D0000}"/>
    <cellStyle name="Normal 41 4 6 2" xfId="24140" xr:uid="{00000000-0005-0000-0000-0000F75D0000}"/>
    <cellStyle name="Normal 41 4 7" xfId="24141" xr:uid="{00000000-0005-0000-0000-0000F85D0000}"/>
    <cellStyle name="Normal 41 4 8" xfId="24142" xr:uid="{00000000-0005-0000-0000-0000F95D0000}"/>
    <cellStyle name="Normal 41 5" xfId="24143" xr:uid="{00000000-0005-0000-0000-0000FA5D0000}"/>
    <cellStyle name="Normal 41 5 2" xfId="24144" xr:uid="{00000000-0005-0000-0000-0000FB5D0000}"/>
    <cellStyle name="Normal 41 5 2 2" xfId="24145" xr:uid="{00000000-0005-0000-0000-0000FC5D0000}"/>
    <cellStyle name="Normal 41 5 2 2 2" xfId="24146" xr:uid="{00000000-0005-0000-0000-0000FD5D0000}"/>
    <cellStyle name="Normal 41 5 2 2 2 2" xfId="24147" xr:uid="{00000000-0005-0000-0000-0000FE5D0000}"/>
    <cellStyle name="Normal 41 5 2 2 2 2 2" xfId="24148" xr:uid="{00000000-0005-0000-0000-0000FF5D0000}"/>
    <cellStyle name="Normal 41 5 2 2 2 3" xfId="24149" xr:uid="{00000000-0005-0000-0000-0000005E0000}"/>
    <cellStyle name="Normal 41 5 2 2 3" xfId="24150" xr:uid="{00000000-0005-0000-0000-0000015E0000}"/>
    <cellStyle name="Normal 41 5 2 2 3 2" xfId="24151" xr:uid="{00000000-0005-0000-0000-0000025E0000}"/>
    <cellStyle name="Normal 41 5 2 2 4" xfId="24152" xr:uid="{00000000-0005-0000-0000-0000035E0000}"/>
    <cellStyle name="Normal 41 5 2 3" xfId="24153" xr:uid="{00000000-0005-0000-0000-0000045E0000}"/>
    <cellStyle name="Normal 41 5 2 3 2" xfId="24154" xr:uid="{00000000-0005-0000-0000-0000055E0000}"/>
    <cellStyle name="Normal 41 5 2 3 2 2" xfId="24155" xr:uid="{00000000-0005-0000-0000-0000065E0000}"/>
    <cellStyle name="Normal 41 5 2 3 3" xfId="24156" xr:uid="{00000000-0005-0000-0000-0000075E0000}"/>
    <cellStyle name="Normal 41 5 2 4" xfId="24157" xr:uid="{00000000-0005-0000-0000-0000085E0000}"/>
    <cellStyle name="Normal 41 5 2 4 2" xfId="24158" xr:uid="{00000000-0005-0000-0000-0000095E0000}"/>
    <cellStyle name="Normal 41 5 2 5" xfId="24159" xr:uid="{00000000-0005-0000-0000-00000A5E0000}"/>
    <cellStyle name="Normal 41 5 2 6" xfId="24160" xr:uid="{00000000-0005-0000-0000-00000B5E0000}"/>
    <cellStyle name="Normal 41 5 3" xfId="24161" xr:uid="{00000000-0005-0000-0000-00000C5E0000}"/>
    <cellStyle name="Normal 41 5 3 2" xfId="24162" xr:uid="{00000000-0005-0000-0000-00000D5E0000}"/>
    <cellStyle name="Normal 41 5 3 2 2" xfId="24163" xr:uid="{00000000-0005-0000-0000-00000E5E0000}"/>
    <cellStyle name="Normal 41 5 3 2 2 2" xfId="24164" xr:uid="{00000000-0005-0000-0000-00000F5E0000}"/>
    <cellStyle name="Normal 41 5 3 2 3" xfId="24165" xr:uid="{00000000-0005-0000-0000-0000105E0000}"/>
    <cellStyle name="Normal 41 5 3 3" xfId="24166" xr:uid="{00000000-0005-0000-0000-0000115E0000}"/>
    <cellStyle name="Normal 41 5 3 3 2" xfId="24167" xr:uid="{00000000-0005-0000-0000-0000125E0000}"/>
    <cellStyle name="Normal 41 5 3 4" xfId="24168" xr:uid="{00000000-0005-0000-0000-0000135E0000}"/>
    <cellStyle name="Normal 41 5 4" xfId="24169" xr:uid="{00000000-0005-0000-0000-0000145E0000}"/>
    <cellStyle name="Normal 41 5 4 2" xfId="24170" xr:uid="{00000000-0005-0000-0000-0000155E0000}"/>
    <cellStyle name="Normal 41 5 4 2 2" xfId="24171" xr:uid="{00000000-0005-0000-0000-0000165E0000}"/>
    <cellStyle name="Normal 41 5 4 3" xfId="24172" xr:uid="{00000000-0005-0000-0000-0000175E0000}"/>
    <cellStyle name="Normal 41 5 5" xfId="24173" xr:uid="{00000000-0005-0000-0000-0000185E0000}"/>
    <cellStyle name="Normal 41 5 5 2" xfId="24174" xr:uid="{00000000-0005-0000-0000-0000195E0000}"/>
    <cellStyle name="Normal 41 5 6" xfId="24175" xr:uid="{00000000-0005-0000-0000-00001A5E0000}"/>
    <cellStyle name="Normal 41 5 7" xfId="24176" xr:uid="{00000000-0005-0000-0000-00001B5E0000}"/>
    <cellStyle name="Normal 41 6" xfId="24177" xr:uid="{00000000-0005-0000-0000-00001C5E0000}"/>
    <cellStyle name="Normal 41 6 2" xfId="24178" xr:uid="{00000000-0005-0000-0000-00001D5E0000}"/>
    <cellStyle name="Normal 41 6 2 2" xfId="24179" xr:uid="{00000000-0005-0000-0000-00001E5E0000}"/>
    <cellStyle name="Normal 41 6 2 2 2" xfId="24180" xr:uid="{00000000-0005-0000-0000-00001F5E0000}"/>
    <cellStyle name="Normal 41 6 2 2 2 2" xfId="24181" xr:uid="{00000000-0005-0000-0000-0000205E0000}"/>
    <cellStyle name="Normal 41 6 2 2 3" xfId="24182" xr:uid="{00000000-0005-0000-0000-0000215E0000}"/>
    <cellStyle name="Normal 41 6 2 3" xfId="24183" xr:uid="{00000000-0005-0000-0000-0000225E0000}"/>
    <cellStyle name="Normal 41 6 2 3 2" xfId="24184" xr:uid="{00000000-0005-0000-0000-0000235E0000}"/>
    <cellStyle name="Normal 41 6 2 4" xfId="24185" xr:uid="{00000000-0005-0000-0000-0000245E0000}"/>
    <cellStyle name="Normal 41 6 3" xfId="24186" xr:uid="{00000000-0005-0000-0000-0000255E0000}"/>
    <cellStyle name="Normal 41 6 3 2" xfId="24187" xr:uid="{00000000-0005-0000-0000-0000265E0000}"/>
    <cellStyle name="Normal 41 6 3 2 2" xfId="24188" xr:uid="{00000000-0005-0000-0000-0000275E0000}"/>
    <cellStyle name="Normal 41 6 3 3" xfId="24189" xr:uid="{00000000-0005-0000-0000-0000285E0000}"/>
    <cellStyle name="Normal 41 6 4" xfId="24190" xr:uid="{00000000-0005-0000-0000-0000295E0000}"/>
    <cellStyle name="Normal 41 6 4 2" xfId="24191" xr:uid="{00000000-0005-0000-0000-00002A5E0000}"/>
    <cellStyle name="Normal 41 6 5" xfId="24192" xr:uid="{00000000-0005-0000-0000-00002B5E0000}"/>
    <cellStyle name="Normal 41 6 6" xfId="24193" xr:uid="{00000000-0005-0000-0000-00002C5E0000}"/>
    <cellStyle name="Normal 41 7" xfId="24194" xr:uid="{00000000-0005-0000-0000-00002D5E0000}"/>
    <cellStyle name="Normal 41 7 2" xfId="24195" xr:uid="{00000000-0005-0000-0000-00002E5E0000}"/>
    <cellStyle name="Normal 41 7 2 2" xfId="24196" xr:uid="{00000000-0005-0000-0000-00002F5E0000}"/>
    <cellStyle name="Normal 41 7 2 2 2" xfId="24197" xr:uid="{00000000-0005-0000-0000-0000305E0000}"/>
    <cellStyle name="Normal 41 7 2 3" xfId="24198" xr:uid="{00000000-0005-0000-0000-0000315E0000}"/>
    <cellStyle name="Normal 41 7 3" xfId="24199" xr:uid="{00000000-0005-0000-0000-0000325E0000}"/>
    <cellStyle name="Normal 41 7 3 2" xfId="24200" xr:uid="{00000000-0005-0000-0000-0000335E0000}"/>
    <cellStyle name="Normal 41 7 4" xfId="24201" xr:uid="{00000000-0005-0000-0000-0000345E0000}"/>
    <cellStyle name="Normal 41 8" xfId="24202" xr:uid="{00000000-0005-0000-0000-0000355E0000}"/>
    <cellStyle name="Normal 41 8 2" xfId="24203" xr:uid="{00000000-0005-0000-0000-0000365E0000}"/>
    <cellStyle name="Normal 41 8 2 2" xfId="24204" xr:uid="{00000000-0005-0000-0000-0000375E0000}"/>
    <cellStyle name="Normal 41 8 3" xfId="24205" xr:uid="{00000000-0005-0000-0000-0000385E0000}"/>
    <cellStyle name="Normal 41 9" xfId="24206" xr:uid="{00000000-0005-0000-0000-0000395E0000}"/>
    <cellStyle name="Normal 41 9 2" xfId="24207" xr:uid="{00000000-0005-0000-0000-00003A5E0000}"/>
    <cellStyle name="Normal 42" xfId="24208" xr:uid="{00000000-0005-0000-0000-00003B5E0000}"/>
    <cellStyle name="Normal 42 10" xfId="24209" xr:uid="{00000000-0005-0000-0000-00003C5E0000}"/>
    <cellStyle name="Normal 42 11" xfId="24210" xr:uid="{00000000-0005-0000-0000-00003D5E0000}"/>
    <cellStyle name="Normal 42 12" xfId="24211" xr:uid="{00000000-0005-0000-0000-00003E5E0000}"/>
    <cellStyle name="Normal 42 2" xfId="24212" xr:uid="{00000000-0005-0000-0000-00003F5E0000}"/>
    <cellStyle name="Normal 42 2 2" xfId="24213" xr:uid="{00000000-0005-0000-0000-0000405E0000}"/>
    <cellStyle name="Normal 42 2 3" xfId="24214" xr:uid="{00000000-0005-0000-0000-0000415E0000}"/>
    <cellStyle name="Normal 42 2 4" xfId="24215" xr:uid="{00000000-0005-0000-0000-0000425E0000}"/>
    <cellStyle name="Normal 42 3" xfId="24216" xr:uid="{00000000-0005-0000-0000-0000435E0000}"/>
    <cellStyle name="Normal 42 3 2" xfId="24217" xr:uid="{00000000-0005-0000-0000-0000445E0000}"/>
    <cellStyle name="Normal 42 3 2 2" xfId="24218" xr:uid="{00000000-0005-0000-0000-0000455E0000}"/>
    <cellStyle name="Normal 42 3 2 2 2" xfId="24219" xr:uid="{00000000-0005-0000-0000-0000465E0000}"/>
    <cellStyle name="Normal 42 3 2 2 2 2" xfId="24220" xr:uid="{00000000-0005-0000-0000-0000475E0000}"/>
    <cellStyle name="Normal 42 3 2 2 2 2 2" xfId="24221" xr:uid="{00000000-0005-0000-0000-0000485E0000}"/>
    <cellStyle name="Normal 42 3 2 2 2 2 2 2" xfId="24222" xr:uid="{00000000-0005-0000-0000-0000495E0000}"/>
    <cellStyle name="Normal 42 3 2 2 2 2 2 2 2" xfId="24223" xr:uid="{00000000-0005-0000-0000-00004A5E0000}"/>
    <cellStyle name="Normal 42 3 2 2 2 2 2 3" xfId="24224" xr:uid="{00000000-0005-0000-0000-00004B5E0000}"/>
    <cellStyle name="Normal 42 3 2 2 2 2 3" xfId="24225" xr:uid="{00000000-0005-0000-0000-00004C5E0000}"/>
    <cellStyle name="Normal 42 3 2 2 2 2 3 2" xfId="24226" xr:uid="{00000000-0005-0000-0000-00004D5E0000}"/>
    <cellStyle name="Normal 42 3 2 2 2 2 4" xfId="24227" xr:uid="{00000000-0005-0000-0000-00004E5E0000}"/>
    <cellStyle name="Normal 42 3 2 2 2 3" xfId="24228" xr:uid="{00000000-0005-0000-0000-00004F5E0000}"/>
    <cellStyle name="Normal 42 3 2 2 2 3 2" xfId="24229" xr:uid="{00000000-0005-0000-0000-0000505E0000}"/>
    <cellStyle name="Normal 42 3 2 2 2 3 2 2" xfId="24230" xr:uid="{00000000-0005-0000-0000-0000515E0000}"/>
    <cellStyle name="Normal 42 3 2 2 2 3 3" xfId="24231" xr:uid="{00000000-0005-0000-0000-0000525E0000}"/>
    <cellStyle name="Normal 42 3 2 2 2 4" xfId="24232" xr:uid="{00000000-0005-0000-0000-0000535E0000}"/>
    <cellStyle name="Normal 42 3 2 2 2 4 2" xfId="24233" xr:uid="{00000000-0005-0000-0000-0000545E0000}"/>
    <cellStyle name="Normal 42 3 2 2 2 5" xfId="24234" xr:uid="{00000000-0005-0000-0000-0000555E0000}"/>
    <cellStyle name="Normal 42 3 2 2 2 6" xfId="24235" xr:uid="{00000000-0005-0000-0000-0000565E0000}"/>
    <cellStyle name="Normal 42 3 2 2 3" xfId="24236" xr:uid="{00000000-0005-0000-0000-0000575E0000}"/>
    <cellStyle name="Normal 42 3 2 2 3 2" xfId="24237" xr:uid="{00000000-0005-0000-0000-0000585E0000}"/>
    <cellStyle name="Normal 42 3 2 2 3 2 2" xfId="24238" xr:uid="{00000000-0005-0000-0000-0000595E0000}"/>
    <cellStyle name="Normal 42 3 2 2 3 2 2 2" xfId="24239" xr:uid="{00000000-0005-0000-0000-00005A5E0000}"/>
    <cellStyle name="Normal 42 3 2 2 3 2 3" xfId="24240" xr:uid="{00000000-0005-0000-0000-00005B5E0000}"/>
    <cellStyle name="Normal 42 3 2 2 3 3" xfId="24241" xr:uid="{00000000-0005-0000-0000-00005C5E0000}"/>
    <cellStyle name="Normal 42 3 2 2 3 3 2" xfId="24242" xr:uid="{00000000-0005-0000-0000-00005D5E0000}"/>
    <cellStyle name="Normal 42 3 2 2 3 4" xfId="24243" xr:uid="{00000000-0005-0000-0000-00005E5E0000}"/>
    <cellStyle name="Normal 42 3 2 2 4" xfId="24244" xr:uid="{00000000-0005-0000-0000-00005F5E0000}"/>
    <cellStyle name="Normal 42 3 2 2 4 2" xfId="24245" xr:uid="{00000000-0005-0000-0000-0000605E0000}"/>
    <cellStyle name="Normal 42 3 2 2 4 2 2" xfId="24246" xr:uid="{00000000-0005-0000-0000-0000615E0000}"/>
    <cellStyle name="Normal 42 3 2 2 4 3" xfId="24247" xr:uid="{00000000-0005-0000-0000-0000625E0000}"/>
    <cellStyle name="Normal 42 3 2 2 5" xfId="24248" xr:uid="{00000000-0005-0000-0000-0000635E0000}"/>
    <cellStyle name="Normal 42 3 2 2 5 2" xfId="24249" xr:uid="{00000000-0005-0000-0000-0000645E0000}"/>
    <cellStyle name="Normal 42 3 2 2 6" xfId="24250" xr:uid="{00000000-0005-0000-0000-0000655E0000}"/>
    <cellStyle name="Normal 42 3 2 2 7" xfId="24251" xr:uid="{00000000-0005-0000-0000-0000665E0000}"/>
    <cellStyle name="Normal 42 3 2 3" xfId="24252" xr:uid="{00000000-0005-0000-0000-0000675E0000}"/>
    <cellStyle name="Normal 42 3 2 3 2" xfId="24253" xr:uid="{00000000-0005-0000-0000-0000685E0000}"/>
    <cellStyle name="Normal 42 3 2 3 2 2" xfId="24254" xr:uid="{00000000-0005-0000-0000-0000695E0000}"/>
    <cellStyle name="Normal 42 3 2 3 2 2 2" xfId="24255" xr:uid="{00000000-0005-0000-0000-00006A5E0000}"/>
    <cellStyle name="Normal 42 3 2 3 2 2 2 2" xfId="24256" xr:uid="{00000000-0005-0000-0000-00006B5E0000}"/>
    <cellStyle name="Normal 42 3 2 3 2 2 3" xfId="24257" xr:uid="{00000000-0005-0000-0000-00006C5E0000}"/>
    <cellStyle name="Normal 42 3 2 3 2 3" xfId="24258" xr:uid="{00000000-0005-0000-0000-00006D5E0000}"/>
    <cellStyle name="Normal 42 3 2 3 2 3 2" xfId="24259" xr:uid="{00000000-0005-0000-0000-00006E5E0000}"/>
    <cellStyle name="Normal 42 3 2 3 2 4" xfId="24260" xr:uid="{00000000-0005-0000-0000-00006F5E0000}"/>
    <cellStyle name="Normal 42 3 2 3 3" xfId="24261" xr:uid="{00000000-0005-0000-0000-0000705E0000}"/>
    <cellStyle name="Normal 42 3 2 3 3 2" xfId="24262" xr:uid="{00000000-0005-0000-0000-0000715E0000}"/>
    <cellStyle name="Normal 42 3 2 3 3 2 2" xfId="24263" xr:uid="{00000000-0005-0000-0000-0000725E0000}"/>
    <cellStyle name="Normal 42 3 2 3 3 3" xfId="24264" xr:uid="{00000000-0005-0000-0000-0000735E0000}"/>
    <cellStyle name="Normal 42 3 2 3 4" xfId="24265" xr:uid="{00000000-0005-0000-0000-0000745E0000}"/>
    <cellStyle name="Normal 42 3 2 3 4 2" xfId="24266" xr:uid="{00000000-0005-0000-0000-0000755E0000}"/>
    <cellStyle name="Normal 42 3 2 3 5" xfId="24267" xr:uid="{00000000-0005-0000-0000-0000765E0000}"/>
    <cellStyle name="Normal 42 3 2 3 6" xfId="24268" xr:uid="{00000000-0005-0000-0000-0000775E0000}"/>
    <cellStyle name="Normal 42 3 2 4" xfId="24269" xr:uid="{00000000-0005-0000-0000-0000785E0000}"/>
    <cellStyle name="Normal 42 3 2 4 2" xfId="24270" xr:uid="{00000000-0005-0000-0000-0000795E0000}"/>
    <cellStyle name="Normal 42 3 2 4 2 2" xfId="24271" xr:uid="{00000000-0005-0000-0000-00007A5E0000}"/>
    <cellStyle name="Normal 42 3 2 4 2 2 2" xfId="24272" xr:uid="{00000000-0005-0000-0000-00007B5E0000}"/>
    <cellStyle name="Normal 42 3 2 4 2 3" xfId="24273" xr:uid="{00000000-0005-0000-0000-00007C5E0000}"/>
    <cellStyle name="Normal 42 3 2 4 3" xfId="24274" xr:uid="{00000000-0005-0000-0000-00007D5E0000}"/>
    <cellStyle name="Normal 42 3 2 4 3 2" xfId="24275" xr:uid="{00000000-0005-0000-0000-00007E5E0000}"/>
    <cellStyle name="Normal 42 3 2 4 4" xfId="24276" xr:uid="{00000000-0005-0000-0000-00007F5E0000}"/>
    <cellStyle name="Normal 42 3 2 5" xfId="24277" xr:uid="{00000000-0005-0000-0000-0000805E0000}"/>
    <cellStyle name="Normal 42 3 2 5 2" xfId="24278" xr:uid="{00000000-0005-0000-0000-0000815E0000}"/>
    <cellStyle name="Normal 42 3 2 5 2 2" xfId="24279" xr:uid="{00000000-0005-0000-0000-0000825E0000}"/>
    <cellStyle name="Normal 42 3 2 5 3" xfId="24280" xr:uid="{00000000-0005-0000-0000-0000835E0000}"/>
    <cellStyle name="Normal 42 3 2 6" xfId="24281" xr:uid="{00000000-0005-0000-0000-0000845E0000}"/>
    <cellStyle name="Normal 42 3 2 6 2" xfId="24282" xr:uid="{00000000-0005-0000-0000-0000855E0000}"/>
    <cellStyle name="Normal 42 3 2 7" xfId="24283" xr:uid="{00000000-0005-0000-0000-0000865E0000}"/>
    <cellStyle name="Normal 42 3 2 8" xfId="24284" xr:uid="{00000000-0005-0000-0000-0000875E0000}"/>
    <cellStyle name="Normal 42 3 3" xfId="24285" xr:uid="{00000000-0005-0000-0000-0000885E0000}"/>
    <cellStyle name="Normal 42 3 3 2" xfId="24286" xr:uid="{00000000-0005-0000-0000-0000895E0000}"/>
    <cellStyle name="Normal 42 3 3 2 2" xfId="24287" xr:uid="{00000000-0005-0000-0000-00008A5E0000}"/>
    <cellStyle name="Normal 42 3 3 2 2 2" xfId="24288" xr:uid="{00000000-0005-0000-0000-00008B5E0000}"/>
    <cellStyle name="Normal 42 3 3 2 2 2 2" xfId="24289" xr:uid="{00000000-0005-0000-0000-00008C5E0000}"/>
    <cellStyle name="Normal 42 3 3 2 2 2 2 2" xfId="24290" xr:uid="{00000000-0005-0000-0000-00008D5E0000}"/>
    <cellStyle name="Normal 42 3 3 2 2 2 3" xfId="24291" xr:uid="{00000000-0005-0000-0000-00008E5E0000}"/>
    <cellStyle name="Normal 42 3 3 2 2 3" xfId="24292" xr:uid="{00000000-0005-0000-0000-00008F5E0000}"/>
    <cellStyle name="Normal 42 3 3 2 2 3 2" xfId="24293" xr:uid="{00000000-0005-0000-0000-0000905E0000}"/>
    <cellStyle name="Normal 42 3 3 2 2 4" xfId="24294" xr:uid="{00000000-0005-0000-0000-0000915E0000}"/>
    <cellStyle name="Normal 42 3 3 2 3" xfId="24295" xr:uid="{00000000-0005-0000-0000-0000925E0000}"/>
    <cellStyle name="Normal 42 3 3 2 3 2" xfId="24296" xr:uid="{00000000-0005-0000-0000-0000935E0000}"/>
    <cellStyle name="Normal 42 3 3 2 3 2 2" xfId="24297" xr:uid="{00000000-0005-0000-0000-0000945E0000}"/>
    <cellStyle name="Normal 42 3 3 2 3 3" xfId="24298" xr:uid="{00000000-0005-0000-0000-0000955E0000}"/>
    <cellStyle name="Normal 42 3 3 2 4" xfId="24299" xr:uid="{00000000-0005-0000-0000-0000965E0000}"/>
    <cellStyle name="Normal 42 3 3 2 4 2" xfId="24300" xr:uid="{00000000-0005-0000-0000-0000975E0000}"/>
    <cellStyle name="Normal 42 3 3 2 5" xfId="24301" xr:uid="{00000000-0005-0000-0000-0000985E0000}"/>
    <cellStyle name="Normal 42 3 3 2 6" xfId="24302" xr:uid="{00000000-0005-0000-0000-0000995E0000}"/>
    <cellStyle name="Normal 42 3 3 3" xfId="24303" xr:uid="{00000000-0005-0000-0000-00009A5E0000}"/>
    <cellStyle name="Normal 42 3 3 3 2" xfId="24304" xr:uid="{00000000-0005-0000-0000-00009B5E0000}"/>
    <cellStyle name="Normal 42 3 3 3 2 2" xfId="24305" xr:uid="{00000000-0005-0000-0000-00009C5E0000}"/>
    <cellStyle name="Normal 42 3 3 3 2 2 2" xfId="24306" xr:uid="{00000000-0005-0000-0000-00009D5E0000}"/>
    <cellStyle name="Normal 42 3 3 3 2 3" xfId="24307" xr:uid="{00000000-0005-0000-0000-00009E5E0000}"/>
    <cellStyle name="Normal 42 3 3 3 3" xfId="24308" xr:uid="{00000000-0005-0000-0000-00009F5E0000}"/>
    <cellStyle name="Normal 42 3 3 3 3 2" xfId="24309" xr:uid="{00000000-0005-0000-0000-0000A05E0000}"/>
    <cellStyle name="Normal 42 3 3 3 4" xfId="24310" xr:uid="{00000000-0005-0000-0000-0000A15E0000}"/>
    <cellStyle name="Normal 42 3 3 4" xfId="24311" xr:uid="{00000000-0005-0000-0000-0000A25E0000}"/>
    <cellStyle name="Normal 42 3 3 4 2" xfId="24312" xr:uid="{00000000-0005-0000-0000-0000A35E0000}"/>
    <cellStyle name="Normal 42 3 3 4 2 2" xfId="24313" xr:uid="{00000000-0005-0000-0000-0000A45E0000}"/>
    <cellStyle name="Normal 42 3 3 4 3" xfId="24314" xr:uid="{00000000-0005-0000-0000-0000A55E0000}"/>
    <cellStyle name="Normal 42 3 3 5" xfId="24315" xr:uid="{00000000-0005-0000-0000-0000A65E0000}"/>
    <cellStyle name="Normal 42 3 3 5 2" xfId="24316" xr:uid="{00000000-0005-0000-0000-0000A75E0000}"/>
    <cellStyle name="Normal 42 3 3 6" xfId="24317" xr:uid="{00000000-0005-0000-0000-0000A85E0000}"/>
    <cellStyle name="Normal 42 3 3 7" xfId="24318" xr:uid="{00000000-0005-0000-0000-0000A95E0000}"/>
    <cellStyle name="Normal 42 3 4" xfId="24319" xr:uid="{00000000-0005-0000-0000-0000AA5E0000}"/>
    <cellStyle name="Normal 42 3 4 2" xfId="24320" xr:uid="{00000000-0005-0000-0000-0000AB5E0000}"/>
    <cellStyle name="Normal 42 3 4 2 2" xfId="24321" xr:uid="{00000000-0005-0000-0000-0000AC5E0000}"/>
    <cellStyle name="Normal 42 3 4 2 2 2" xfId="24322" xr:uid="{00000000-0005-0000-0000-0000AD5E0000}"/>
    <cellStyle name="Normal 42 3 4 2 2 2 2" xfId="24323" xr:uid="{00000000-0005-0000-0000-0000AE5E0000}"/>
    <cellStyle name="Normal 42 3 4 2 2 3" xfId="24324" xr:uid="{00000000-0005-0000-0000-0000AF5E0000}"/>
    <cellStyle name="Normal 42 3 4 2 3" xfId="24325" xr:uid="{00000000-0005-0000-0000-0000B05E0000}"/>
    <cellStyle name="Normal 42 3 4 2 3 2" xfId="24326" xr:uid="{00000000-0005-0000-0000-0000B15E0000}"/>
    <cellStyle name="Normal 42 3 4 2 4" xfId="24327" xr:uid="{00000000-0005-0000-0000-0000B25E0000}"/>
    <cellStyle name="Normal 42 3 4 3" xfId="24328" xr:uid="{00000000-0005-0000-0000-0000B35E0000}"/>
    <cellStyle name="Normal 42 3 4 3 2" xfId="24329" xr:uid="{00000000-0005-0000-0000-0000B45E0000}"/>
    <cellStyle name="Normal 42 3 4 3 2 2" xfId="24330" xr:uid="{00000000-0005-0000-0000-0000B55E0000}"/>
    <cellStyle name="Normal 42 3 4 3 3" xfId="24331" xr:uid="{00000000-0005-0000-0000-0000B65E0000}"/>
    <cellStyle name="Normal 42 3 4 4" xfId="24332" xr:uid="{00000000-0005-0000-0000-0000B75E0000}"/>
    <cellStyle name="Normal 42 3 4 4 2" xfId="24333" xr:uid="{00000000-0005-0000-0000-0000B85E0000}"/>
    <cellStyle name="Normal 42 3 4 5" xfId="24334" xr:uid="{00000000-0005-0000-0000-0000B95E0000}"/>
    <cellStyle name="Normal 42 3 4 6" xfId="24335" xr:uid="{00000000-0005-0000-0000-0000BA5E0000}"/>
    <cellStyle name="Normal 42 3 5" xfId="24336" xr:uid="{00000000-0005-0000-0000-0000BB5E0000}"/>
    <cellStyle name="Normal 42 3 5 2" xfId="24337" xr:uid="{00000000-0005-0000-0000-0000BC5E0000}"/>
    <cellStyle name="Normal 42 3 5 2 2" xfId="24338" xr:uid="{00000000-0005-0000-0000-0000BD5E0000}"/>
    <cellStyle name="Normal 42 3 5 2 2 2" xfId="24339" xr:uid="{00000000-0005-0000-0000-0000BE5E0000}"/>
    <cellStyle name="Normal 42 3 5 2 3" xfId="24340" xr:uid="{00000000-0005-0000-0000-0000BF5E0000}"/>
    <cellStyle name="Normal 42 3 5 3" xfId="24341" xr:uid="{00000000-0005-0000-0000-0000C05E0000}"/>
    <cellStyle name="Normal 42 3 5 3 2" xfId="24342" xr:uid="{00000000-0005-0000-0000-0000C15E0000}"/>
    <cellStyle name="Normal 42 3 5 4" xfId="24343" xr:uid="{00000000-0005-0000-0000-0000C25E0000}"/>
    <cellStyle name="Normal 42 3 6" xfId="24344" xr:uid="{00000000-0005-0000-0000-0000C35E0000}"/>
    <cellStyle name="Normal 42 3 6 2" xfId="24345" xr:uid="{00000000-0005-0000-0000-0000C45E0000}"/>
    <cellStyle name="Normal 42 3 6 2 2" xfId="24346" xr:uid="{00000000-0005-0000-0000-0000C55E0000}"/>
    <cellStyle name="Normal 42 3 6 3" xfId="24347" xr:uid="{00000000-0005-0000-0000-0000C65E0000}"/>
    <cellStyle name="Normal 42 3 7" xfId="24348" xr:uid="{00000000-0005-0000-0000-0000C75E0000}"/>
    <cellStyle name="Normal 42 3 7 2" xfId="24349" xr:uid="{00000000-0005-0000-0000-0000C85E0000}"/>
    <cellStyle name="Normal 42 3 8" xfId="24350" xr:uid="{00000000-0005-0000-0000-0000C95E0000}"/>
    <cellStyle name="Normal 42 3 9" xfId="24351" xr:uid="{00000000-0005-0000-0000-0000CA5E0000}"/>
    <cellStyle name="Normal 42 4" xfId="24352" xr:uid="{00000000-0005-0000-0000-0000CB5E0000}"/>
    <cellStyle name="Normal 42 4 2" xfId="24353" xr:uid="{00000000-0005-0000-0000-0000CC5E0000}"/>
    <cellStyle name="Normal 42 4 2 2" xfId="24354" xr:uid="{00000000-0005-0000-0000-0000CD5E0000}"/>
    <cellStyle name="Normal 42 4 2 2 2" xfId="24355" xr:uid="{00000000-0005-0000-0000-0000CE5E0000}"/>
    <cellStyle name="Normal 42 4 2 2 2 2" xfId="24356" xr:uid="{00000000-0005-0000-0000-0000CF5E0000}"/>
    <cellStyle name="Normal 42 4 2 2 2 2 2" xfId="24357" xr:uid="{00000000-0005-0000-0000-0000D05E0000}"/>
    <cellStyle name="Normal 42 4 2 2 2 2 2 2" xfId="24358" xr:uid="{00000000-0005-0000-0000-0000D15E0000}"/>
    <cellStyle name="Normal 42 4 2 2 2 2 3" xfId="24359" xr:uid="{00000000-0005-0000-0000-0000D25E0000}"/>
    <cellStyle name="Normal 42 4 2 2 2 3" xfId="24360" xr:uid="{00000000-0005-0000-0000-0000D35E0000}"/>
    <cellStyle name="Normal 42 4 2 2 2 3 2" xfId="24361" xr:uid="{00000000-0005-0000-0000-0000D45E0000}"/>
    <cellStyle name="Normal 42 4 2 2 2 4" xfId="24362" xr:uid="{00000000-0005-0000-0000-0000D55E0000}"/>
    <cellStyle name="Normal 42 4 2 2 3" xfId="24363" xr:uid="{00000000-0005-0000-0000-0000D65E0000}"/>
    <cellStyle name="Normal 42 4 2 2 3 2" xfId="24364" xr:uid="{00000000-0005-0000-0000-0000D75E0000}"/>
    <cellStyle name="Normal 42 4 2 2 3 2 2" xfId="24365" xr:uid="{00000000-0005-0000-0000-0000D85E0000}"/>
    <cellStyle name="Normal 42 4 2 2 3 3" xfId="24366" xr:uid="{00000000-0005-0000-0000-0000D95E0000}"/>
    <cellStyle name="Normal 42 4 2 2 4" xfId="24367" xr:uid="{00000000-0005-0000-0000-0000DA5E0000}"/>
    <cellStyle name="Normal 42 4 2 2 4 2" xfId="24368" xr:uid="{00000000-0005-0000-0000-0000DB5E0000}"/>
    <cellStyle name="Normal 42 4 2 2 5" xfId="24369" xr:uid="{00000000-0005-0000-0000-0000DC5E0000}"/>
    <cellStyle name="Normal 42 4 2 2 6" xfId="24370" xr:uid="{00000000-0005-0000-0000-0000DD5E0000}"/>
    <cellStyle name="Normal 42 4 2 3" xfId="24371" xr:uid="{00000000-0005-0000-0000-0000DE5E0000}"/>
    <cellStyle name="Normal 42 4 2 3 2" xfId="24372" xr:uid="{00000000-0005-0000-0000-0000DF5E0000}"/>
    <cellStyle name="Normal 42 4 2 3 2 2" xfId="24373" xr:uid="{00000000-0005-0000-0000-0000E05E0000}"/>
    <cellStyle name="Normal 42 4 2 3 2 2 2" xfId="24374" xr:uid="{00000000-0005-0000-0000-0000E15E0000}"/>
    <cellStyle name="Normal 42 4 2 3 2 3" xfId="24375" xr:uid="{00000000-0005-0000-0000-0000E25E0000}"/>
    <cellStyle name="Normal 42 4 2 3 3" xfId="24376" xr:uid="{00000000-0005-0000-0000-0000E35E0000}"/>
    <cellStyle name="Normal 42 4 2 3 3 2" xfId="24377" xr:uid="{00000000-0005-0000-0000-0000E45E0000}"/>
    <cellStyle name="Normal 42 4 2 3 4" xfId="24378" xr:uid="{00000000-0005-0000-0000-0000E55E0000}"/>
    <cellStyle name="Normal 42 4 2 4" xfId="24379" xr:uid="{00000000-0005-0000-0000-0000E65E0000}"/>
    <cellStyle name="Normal 42 4 2 4 2" xfId="24380" xr:uid="{00000000-0005-0000-0000-0000E75E0000}"/>
    <cellStyle name="Normal 42 4 2 4 2 2" xfId="24381" xr:uid="{00000000-0005-0000-0000-0000E85E0000}"/>
    <cellStyle name="Normal 42 4 2 4 3" xfId="24382" xr:uid="{00000000-0005-0000-0000-0000E95E0000}"/>
    <cellStyle name="Normal 42 4 2 5" xfId="24383" xr:uid="{00000000-0005-0000-0000-0000EA5E0000}"/>
    <cellStyle name="Normal 42 4 2 5 2" xfId="24384" xr:uid="{00000000-0005-0000-0000-0000EB5E0000}"/>
    <cellStyle name="Normal 42 4 2 6" xfId="24385" xr:uid="{00000000-0005-0000-0000-0000EC5E0000}"/>
    <cellStyle name="Normal 42 4 2 7" xfId="24386" xr:uid="{00000000-0005-0000-0000-0000ED5E0000}"/>
    <cellStyle name="Normal 42 4 3" xfId="24387" xr:uid="{00000000-0005-0000-0000-0000EE5E0000}"/>
    <cellStyle name="Normal 42 4 3 2" xfId="24388" xr:uid="{00000000-0005-0000-0000-0000EF5E0000}"/>
    <cellStyle name="Normal 42 4 3 2 2" xfId="24389" xr:uid="{00000000-0005-0000-0000-0000F05E0000}"/>
    <cellStyle name="Normal 42 4 3 2 2 2" xfId="24390" xr:uid="{00000000-0005-0000-0000-0000F15E0000}"/>
    <cellStyle name="Normal 42 4 3 2 2 2 2" xfId="24391" xr:uid="{00000000-0005-0000-0000-0000F25E0000}"/>
    <cellStyle name="Normal 42 4 3 2 2 3" xfId="24392" xr:uid="{00000000-0005-0000-0000-0000F35E0000}"/>
    <cellStyle name="Normal 42 4 3 2 3" xfId="24393" xr:uid="{00000000-0005-0000-0000-0000F45E0000}"/>
    <cellStyle name="Normal 42 4 3 2 3 2" xfId="24394" xr:uid="{00000000-0005-0000-0000-0000F55E0000}"/>
    <cellStyle name="Normal 42 4 3 2 4" xfId="24395" xr:uid="{00000000-0005-0000-0000-0000F65E0000}"/>
    <cellStyle name="Normal 42 4 3 3" xfId="24396" xr:uid="{00000000-0005-0000-0000-0000F75E0000}"/>
    <cellStyle name="Normal 42 4 3 3 2" xfId="24397" xr:uid="{00000000-0005-0000-0000-0000F85E0000}"/>
    <cellStyle name="Normal 42 4 3 3 2 2" xfId="24398" xr:uid="{00000000-0005-0000-0000-0000F95E0000}"/>
    <cellStyle name="Normal 42 4 3 3 3" xfId="24399" xr:uid="{00000000-0005-0000-0000-0000FA5E0000}"/>
    <cellStyle name="Normal 42 4 3 4" xfId="24400" xr:uid="{00000000-0005-0000-0000-0000FB5E0000}"/>
    <cellStyle name="Normal 42 4 3 4 2" xfId="24401" xr:uid="{00000000-0005-0000-0000-0000FC5E0000}"/>
    <cellStyle name="Normal 42 4 3 5" xfId="24402" xr:uid="{00000000-0005-0000-0000-0000FD5E0000}"/>
    <cellStyle name="Normal 42 4 3 6" xfId="24403" xr:uid="{00000000-0005-0000-0000-0000FE5E0000}"/>
    <cellStyle name="Normal 42 4 4" xfId="24404" xr:uid="{00000000-0005-0000-0000-0000FF5E0000}"/>
    <cellStyle name="Normal 42 4 4 2" xfId="24405" xr:uid="{00000000-0005-0000-0000-0000005F0000}"/>
    <cellStyle name="Normal 42 4 4 2 2" xfId="24406" xr:uid="{00000000-0005-0000-0000-0000015F0000}"/>
    <cellStyle name="Normal 42 4 4 2 2 2" xfId="24407" xr:uid="{00000000-0005-0000-0000-0000025F0000}"/>
    <cellStyle name="Normal 42 4 4 2 3" xfId="24408" xr:uid="{00000000-0005-0000-0000-0000035F0000}"/>
    <cellStyle name="Normal 42 4 4 3" xfId="24409" xr:uid="{00000000-0005-0000-0000-0000045F0000}"/>
    <cellStyle name="Normal 42 4 4 3 2" xfId="24410" xr:uid="{00000000-0005-0000-0000-0000055F0000}"/>
    <cellStyle name="Normal 42 4 4 4" xfId="24411" xr:uid="{00000000-0005-0000-0000-0000065F0000}"/>
    <cellStyle name="Normal 42 4 5" xfId="24412" xr:uid="{00000000-0005-0000-0000-0000075F0000}"/>
    <cellStyle name="Normal 42 4 5 2" xfId="24413" xr:uid="{00000000-0005-0000-0000-0000085F0000}"/>
    <cellStyle name="Normal 42 4 5 2 2" xfId="24414" xr:uid="{00000000-0005-0000-0000-0000095F0000}"/>
    <cellStyle name="Normal 42 4 5 3" xfId="24415" xr:uid="{00000000-0005-0000-0000-00000A5F0000}"/>
    <cellStyle name="Normal 42 4 6" xfId="24416" xr:uid="{00000000-0005-0000-0000-00000B5F0000}"/>
    <cellStyle name="Normal 42 4 6 2" xfId="24417" xr:uid="{00000000-0005-0000-0000-00000C5F0000}"/>
    <cellStyle name="Normal 42 4 7" xfId="24418" xr:uid="{00000000-0005-0000-0000-00000D5F0000}"/>
    <cellStyle name="Normal 42 4 8" xfId="24419" xr:uid="{00000000-0005-0000-0000-00000E5F0000}"/>
    <cellStyle name="Normal 42 5" xfId="24420" xr:uid="{00000000-0005-0000-0000-00000F5F0000}"/>
    <cellStyle name="Normal 42 5 2" xfId="24421" xr:uid="{00000000-0005-0000-0000-0000105F0000}"/>
    <cellStyle name="Normal 42 5 2 2" xfId="24422" xr:uid="{00000000-0005-0000-0000-0000115F0000}"/>
    <cellStyle name="Normal 42 5 2 2 2" xfId="24423" xr:uid="{00000000-0005-0000-0000-0000125F0000}"/>
    <cellStyle name="Normal 42 5 2 2 2 2" xfId="24424" xr:uid="{00000000-0005-0000-0000-0000135F0000}"/>
    <cellStyle name="Normal 42 5 2 2 2 2 2" xfId="24425" xr:uid="{00000000-0005-0000-0000-0000145F0000}"/>
    <cellStyle name="Normal 42 5 2 2 2 3" xfId="24426" xr:uid="{00000000-0005-0000-0000-0000155F0000}"/>
    <cellStyle name="Normal 42 5 2 2 3" xfId="24427" xr:uid="{00000000-0005-0000-0000-0000165F0000}"/>
    <cellStyle name="Normal 42 5 2 2 3 2" xfId="24428" xr:uid="{00000000-0005-0000-0000-0000175F0000}"/>
    <cellStyle name="Normal 42 5 2 2 4" xfId="24429" xr:uid="{00000000-0005-0000-0000-0000185F0000}"/>
    <cellStyle name="Normal 42 5 2 3" xfId="24430" xr:uid="{00000000-0005-0000-0000-0000195F0000}"/>
    <cellStyle name="Normal 42 5 2 3 2" xfId="24431" xr:uid="{00000000-0005-0000-0000-00001A5F0000}"/>
    <cellStyle name="Normal 42 5 2 3 2 2" xfId="24432" xr:uid="{00000000-0005-0000-0000-00001B5F0000}"/>
    <cellStyle name="Normal 42 5 2 3 3" xfId="24433" xr:uid="{00000000-0005-0000-0000-00001C5F0000}"/>
    <cellStyle name="Normal 42 5 2 4" xfId="24434" xr:uid="{00000000-0005-0000-0000-00001D5F0000}"/>
    <cellStyle name="Normal 42 5 2 4 2" xfId="24435" xr:uid="{00000000-0005-0000-0000-00001E5F0000}"/>
    <cellStyle name="Normal 42 5 2 5" xfId="24436" xr:uid="{00000000-0005-0000-0000-00001F5F0000}"/>
    <cellStyle name="Normal 42 5 2 6" xfId="24437" xr:uid="{00000000-0005-0000-0000-0000205F0000}"/>
    <cellStyle name="Normal 42 5 3" xfId="24438" xr:uid="{00000000-0005-0000-0000-0000215F0000}"/>
    <cellStyle name="Normal 42 5 3 2" xfId="24439" xr:uid="{00000000-0005-0000-0000-0000225F0000}"/>
    <cellStyle name="Normal 42 5 3 2 2" xfId="24440" xr:uid="{00000000-0005-0000-0000-0000235F0000}"/>
    <cellStyle name="Normal 42 5 3 2 2 2" xfId="24441" xr:uid="{00000000-0005-0000-0000-0000245F0000}"/>
    <cellStyle name="Normal 42 5 3 2 3" xfId="24442" xr:uid="{00000000-0005-0000-0000-0000255F0000}"/>
    <cellStyle name="Normal 42 5 3 3" xfId="24443" xr:uid="{00000000-0005-0000-0000-0000265F0000}"/>
    <cellStyle name="Normal 42 5 3 3 2" xfId="24444" xr:uid="{00000000-0005-0000-0000-0000275F0000}"/>
    <cellStyle name="Normal 42 5 3 4" xfId="24445" xr:uid="{00000000-0005-0000-0000-0000285F0000}"/>
    <cellStyle name="Normal 42 5 4" xfId="24446" xr:uid="{00000000-0005-0000-0000-0000295F0000}"/>
    <cellStyle name="Normal 42 5 4 2" xfId="24447" xr:uid="{00000000-0005-0000-0000-00002A5F0000}"/>
    <cellStyle name="Normal 42 5 4 2 2" xfId="24448" xr:uid="{00000000-0005-0000-0000-00002B5F0000}"/>
    <cellStyle name="Normal 42 5 4 3" xfId="24449" xr:uid="{00000000-0005-0000-0000-00002C5F0000}"/>
    <cellStyle name="Normal 42 5 5" xfId="24450" xr:uid="{00000000-0005-0000-0000-00002D5F0000}"/>
    <cellStyle name="Normal 42 5 5 2" xfId="24451" xr:uid="{00000000-0005-0000-0000-00002E5F0000}"/>
    <cellStyle name="Normal 42 5 6" xfId="24452" xr:uid="{00000000-0005-0000-0000-00002F5F0000}"/>
    <cellStyle name="Normal 42 5 7" xfId="24453" xr:uid="{00000000-0005-0000-0000-0000305F0000}"/>
    <cellStyle name="Normal 42 6" xfId="24454" xr:uid="{00000000-0005-0000-0000-0000315F0000}"/>
    <cellStyle name="Normal 42 6 2" xfId="24455" xr:uid="{00000000-0005-0000-0000-0000325F0000}"/>
    <cellStyle name="Normal 42 6 2 2" xfId="24456" xr:uid="{00000000-0005-0000-0000-0000335F0000}"/>
    <cellStyle name="Normal 42 6 2 2 2" xfId="24457" xr:uid="{00000000-0005-0000-0000-0000345F0000}"/>
    <cellStyle name="Normal 42 6 2 2 2 2" xfId="24458" xr:uid="{00000000-0005-0000-0000-0000355F0000}"/>
    <cellStyle name="Normal 42 6 2 2 3" xfId="24459" xr:uid="{00000000-0005-0000-0000-0000365F0000}"/>
    <cellStyle name="Normal 42 6 2 3" xfId="24460" xr:uid="{00000000-0005-0000-0000-0000375F0000}"/>
    <cellStyle name="Normal 42 6 2 3 2" xfId="24461" xr:uid="{00000000-0005-0000-0000-0000385F0000}"/>
    <cellStyle name="Normal 42 6 2 4" xfId="24462" xr:uid="{00000000-0005-0000-0000-0000395F0000}"/>
    <cellStyle name="Normal 42 6 3" xfId="24463" xr:uid="{00000000-0005-0000-0000-00003A5F0000}"/>
    <cellStyle name="Normal 42 6 3 2" xfId="24464" xr:uid="{00000000-0005-0000-0000-00003B5F0000}"/>
    <cellStyle name="Normal 42 6 3 2 2" xfId="24465" xr:uid="{00000000-0005-0000-0000-00003C5F0000}"/>
    <cellStyle name="Normal 42 6 3 3" xfId="24466" xr:uid="{00000000-0005-0000-0000-00003D5F0000}"/>
    <cellStyle name="Normal 42 6 4" xfId="24467" xr:uid="{00000000-0005-0000-0000-00003E5F0000}"/>
    <cellStyle name="Normal 42 6 4 2" xfId="24468" xr:uid="{00000000-0005-0000-0000-00003F5F0000}"/>
    <cellStyle name="Normal 42 6 5" xfId="24469" xr:uid="{00000000-0005-0000-0000-0000405F0000}"/>
    <cellStyle name="Normal 42 6 6" xfId="24470" xr:uid="{00000000-0005-0000-0000-0000415F0000}"/>
    <cellStyle name="Normal 42 7" xfId="24471" xr:uid="{00000000-0005-0000-0000-0000425F0000}"/>
    <cellStyle name="Normal 42 7 2" xfId="24472" xr:uid="{00000000-0005-0000-0000-0000435F0000}"/>
    <cellStyle name="Normal 42 7 2 2" xfId="24473" xr:uid="{00000000-0005-0000-0000-0000445F0000}"/>
    <cellStyle name="Normal 42 7 2 2 2" xfId="24474" xr:uid="{00000000-0005-0000-0000-0000455F0000}"/>
    <cellStyle name="Normal 42 7 2 3" xfId="24475" xr:uid="{00000000-0005-0000-0000-0000465F0000}"/>
    <cellStyle name="Normal 42 7 3" xfId="24476" xr:uid="{00000000-0005-0000-0000-0000475F0000}"/>
    <cellStyle name="Normal 42 7 3 2" xfId="24477" xr:uid="{00000000-0005-0000-0000-0000485F0000}"/>
    <cellStyle name="Normal 42 7 4" xfId="24478" xr:uid="{00000000-0005-0000-0000-0000495F0000}"/>
    <cellStyle name="Normal 42 8" xfId="24479" xr:uid="{00000000-0005-0000-0000-00004A5F0000}"/>
    <cellStyle name="Normal 42 8 2" xfId="24480" xr:uid="{00000000-0005-0000-0000-00004B5F0000}"/>
    <cellStyle name="Normal 42 8 2 2" xfId="24481" xr:uid="{00000000-0005-0000-0000-00004C5F0000}"/>
    <cellStyle name="Normal 42 8 3" xfId="24482" xr:uid="{00000000-0005-0000-0000-00004D5F0000}"/>
    <cellStyle name="Normal 42 9" xfId="24483" xr:uid="{00000000-0005-0000-0000-00004E5F0000}"/>
    <cellStyle name="Normal 42 9 2" xfId="24484" xr:uid="{00000000-0005-0000-0000-00004F5F0000}"/>
    <cellStyle name="Normal 43" xfId="24485" xr:uid="{00000000-0005-0000-0000-0000505F0000}"/>
    <cellStyle name="Normal 43 10" xfId="24486" xr:uid="{00000000-0005-0000-0000-0000515F0000}"/>
    <cellStyle name="Normal 43 11" xfId="24487" xr:uid="{00000000-0005-0000-0000-0000525F0000}"/>
    <cellStyle name="Normal 43 2" xfId="24488" xr:uid="{00000000-0005-0000-0000-0000535F0000}"/>
    <cellStyle name="Normal 43 2 2" xfId="24489" xr:uid="{00000000-0005-0000-0000-0000545F0000}"/>
    <cellStyle name="Normal 43 2 2 2" xfId="24490" xr:uid="{00000000-0005-0000-0000-0000555F0000}"/>
    <cellStyle name="Normal 43 2 2 2 2" xfId="24491" xr:uid="{00000000-0005-0000-0000-0000565F0000}"/>
    <cellStyle name="Normal 43 2 2 2 2 2" xfId="24492" xr:uid="{00000000-0005-0000-0000-0000575F0000}"/>
    <cellStyle name="Normal 43 2 2 2 2 2 2" xfId="24493" xr:uid="{00000000-0005-0000-0000-0000585F0000}"/>
    <cellStyle name="Normal 43 2 2 2 2 2 2 2" xfId="24494" xr:uid="{00000000-0005-0000-0000-0000595F0000}"/>
    <cellStyle name="Normal 43 2 2 2 2 2 2 2 2" xfId="24495" xr:uid="{00000000-0005-0000-0000-00005A5F0000}"/>
    <cellStyle name="Normal 43 2 2 2 2 2 2 3" xfId="24496" xr:uid="{00000000-0005-0000-0000-00005B5F0000}"/>
    <cellStyle name="Normal 43 2 2 2 2 2 3" xfId="24497" xr:uid="{00000000-0005-0000-0000-00005C5F0000}"/>
    <cellStyle name="Normal 43 2 2 2 2 2 3 2" xfId="24498" xr:uid="{00000000-0005-0000-0000-00005D5F0000}"/>
    <cellStyle name="Normal 43 2 2 2 2 2 4" xfId="24499" xr:uid="{00000000-0005-0000-0000-00005E5F0000}"/>
    <cellStyle name="Normal 43 2 2 2 2 3" xfId="24500" xr:uid="{00000000-0005-0000-0000-00005F5F0000}"/>
    <cellStyle name="Normal 43 2 2 2 2 3 2" xfId="24501" xr:uid="{00000000-0005-0000-0000-0000605F0000}"/>
    <cellStyle name="Normal 43 2 2 2 2 3 2 2" xfId="24502" xr:uid="{00000000-0005-0000-0000-0000615F0000}"/>
    <cellStyle name="Normal 43 2 2 2 2 3 3" xfId="24503" xr:uid="{00000000-0005-0000-0000-0000625F0000}"/>
    <cellStyle name="Normal 43 2 2 2 2 4" xfId="24504" xr:uid="{00000000-0005-0000-0000-0000635F0000}"/>
    <cellStyle name="Normal 43 2 2 2 2 4 2" xfId="24505" xr:uid="{00000000-0005-0000-0000-0000645F0000}"/>
    <cellStyle name="Normal 43 2 2 2 2 5" xfId="24506" xr:uid="{00000000-0005-0000-0000-0000655F0000}"/>
    <cellStyle name="Normal 43 2 2 2 2 6" xfId="24507" xr:uid="{00000000-0005-0000-0000-0000665F0000}"/>
    <cellStyle name="Normal 43 2 2 2 3" xfId="24508" xr:uid="{00000000-0005-0000-0000-0000675F0000}"/>
    <cellStyle name="Normal 43 2 2 2 3 2" xfId="24509" xr:uid="{00000000-0005-0000-0000-0000685F0000}"/>
    <cellStyle name="Normal 43 2 2 2 3 2 2" xfId="24510" xr:uid="{00000000-0005-0000-0000-0000695F0000}"/>
    <cellStyle name="Normal 43 2 2 2 3 2 2 2" xfId="24511" xr:uid="{00000000-0005-0000-0000-00006A5F0000}"/>
    <cellStyle name="Normal 43 2 2 2 3 2 3" xfId="24512" xr:uid="{00000000-0005-0000-0000-00006B5F0000}"/>
    <cellStyle name="Normal 43 2 2 2 3 3" xfId="24513" xr:uid="{00000000-0005-0000-0000-00006C5F0000}"/>
    <cellStyle name="Normal 43 2 2 2 3 3 2" xfId="24514" xr:uid="{00000000-0005-0000-0000-00006D5F0000}"/>
    <cellStyle name="Normal 43 2 2 2 3 4" xfId="24515" xr:uid="{00000000-0005-0000-0000-00006E5F0000}"/>
    <cellStyle name="Normal 43 2 2 2 4" xfId="24516" xr:uid="{00000000-0005-0000-0000-00006F5F0000}"/>
    <cellStyle name="Normal 43 2 2 2 4 2" xfId="24517" xr:uid="{00000000-0005-0000-0000-0000705F0000}"/>
    <cellStyle name="Normal 43 2 2 2 4 2 2" xfId="24518" xr:uid="{00000000-0005-0000-0000-0000715F0000}"/>
    <cellStyle name="Normal 43 2 2 2 4 3" xfId="24519" xr:uid="{00000000-0005-0000-0000-0000725F0000}"/>
    <cellStyle name="Normal 43 2 2 2 5" xfId="24520" xr:uid="{00000000-0005-0000-0000-0000735F0000}"/>
    <cellStyle name="Normal 43 2 2 2 5 2" xfId="24521" xr:uid="{00000000-0005-0000-0000-0000745F0000}"/>
    <cellStyle name="Normal 43 2 2 2 6" xfId="24522" xr:uid="{00000000-0005-0000-0000-0000755F0000}"/>
    <cellStyle name="Normal 43 2 2 2 7" xfId="24523" xr:uid="{00000000-0005-0000-0000-0000765F0000}"/>
    <cellStyle name="Normal 43 2 2 3" xfId="24524" xr:uid="{00000000-0005-0000-0000-0000775F0000}"/>
    <cellStyle name="Normal 43 2 2 3 2" xfId="24525" xr:uid="{00000000-0005-0000-0000-0000785F0000}"/>
    <cellStyle name="Normal 43 2 2 3 2 2" xfId="24526" xr:uid="{00000000-0005-0000-0000-0000795F0000}"/>
    <cellStyle name="Normal 43 2 2 3 2 2 2" xfId="24527" xr:uid="{00000000-0005-0000-0000-00007A5F0000}"/>
    <cellStyle name="Normal 43 2 2 3 2 2 2 2" xfId="24528" xr:uid="{00000000-0005-0000-0000-00007B5F0000}"/>
    <cellStyle name="Normal 43 2 2 3 2 2 3" xfId="24529" xr:uid="{00000000-0005-0000-0000-00007C5F0000}"/>
    <cellStyle name="Normal 43 2 2 3 2 3" xfId="24530" xr:uid="{00000000-0005-0000-0000-00007D5F0000}"/>
    <cellStyle name="Normal 43 2 2 3 2 3 2" xfId="24531" xr:uid="{00000000-0005-0000-0000-00007E5F0000}"/>
    <cellStyle name="Normal 43 2 2 3 2 4" xfId="24532" xr:uid="{00000000-0005-0000-0000-00007F5F0000}"/>
    <cellStyle name="Normal 43 2 2 3 3" xfId="24533" xr:uid="{00000000-0005-0000-0000-0000805F0000}"/>
    <cellStyle name="Normal 43 2 2 3 3 2" xfId="24534" xr:uid="{00000000-0005-0000-0000-0000815F0000}"/>
    <cellStyle name="Normal 43 2 2 3 3 2 2" xfId="24535" xr:uid="{00000000-0005-0000-0000-0000825F0000}"/>
    <cellStyle name="Normal 43 2 2 3 3 3" xfId="24536" xr:uid="{00000000-0005-0000-0000-0000835F0000}"/>
    <cellStyle name="Normal 43 2 2 3 4" xfId="24537" xr:uid="{00000000-0005-0000-0000-0000845F0000}"/>
    <cellStyle name="Normal 43 2 2 3 4 2" xfId="24538" xr:uid="{00000000-0005-0000-0000-0000855F0000}"/>
    <cellStyle name="Normal 43 2 2 3 5" xfId="24539" xr:uid="{00000000-0005-0000-0000-0000865F0000}"/>
    <cellStyle name="Normal 43 2 2 3 6" xfId="24540" xr:uid="{00000000-0005-0000-0000-0000875F0000}"/>
    <cellStyle name="Normal 43 2 2 4" xfId="24541" xr:uid="{00000000-0005-0000-0000-0000885F0000}"/>
    <cellStyle name="Normal 43 2 2 4 2" xfId="24542" xr:uid="{00000000-0005-0000-0000-0000895F0000}"/>
    <cellStyle name="Normal 43 2 2 4 2 2" xfId="24543" xr:uid="{00000000-0005-0000-0000-00008A5F0000}"/>
    <cellStyle name="Normal 43 2 2 4 2 2 2" xfId="24544" xr:uid="{00000000-0005-0000-0000-00008B5F0000}"/>
    <cellStyle name="Normal 43 2 2 4 2 3" xfId="24545" xr:uid="{00000000-0005-0000-0000-00008C5F0000}"/>
    <cellStyle name="Normal 43 2 2 4 3" xfId="24546" xr:uid="{00000000-0005-0000-0000-00008D5F0000}"/>
    <cellStyle name="Normal 43 2 2 4 3 2" xfId="24547" xr:uid="{00000000-0005-0000-0000-00008E5F0000}"/>
    <cellStyle name="Normal 43 2 2 4 4" xfId="24548" xr:uid="{00000000-0005-0000-0000-00008F5F0000}"/>
    <cellStyle name="Normal 43 2 2 5" xfId="24549" xr:uid="{00000000-0005-0000-0000-0000905F0000}"/>
    <cellStyle name="Normal 43 2 2 5 2" xfId="24550" xr:uid="{00000000-0005-0000-0000-0000915F0000}"/>
    <cellStyle name="Normal 43 2 2 5 2 2" xfId="24551" xr:uid="{00000000-0005-0000-0000-0000925F0000}"/>
    <cellStyle name="Normal 43 2 2 5 3" xfId="24552" xr:uid="{00000000-0005-0000-0000-0000935F0000}"/>
    <cellStyle name="Normal 43 2 2 6" xfId="24553" xr:uid="{00000000-0005-0000-0000-0000945F0000}"/>
    <cellStyle name="Normal 43 2 2 6 2" xfId="24554" xr:uid="{00000000-0005-0000-0000-0000955F0000}"/>
    <cellStyle name="Normal 43 2 2 7" xfId="24555" xr:uid="{00000000-0005-0000-0000-0000965F0000}"/>
    <cellStyle name="Normal 43 2 2 8" xfId="24556" xr:uid="{00000000-0005-0000-0000-0000975F0000}"/>
    <cellStyle name="Normal 43 2 3" xfId="24557" xr:uid="{00000000-0005-0000-0000-0000985F0000}"/>
    <cellStyle name="Normal 43 2 3 2" xfId="24558" xr:uid="{00000000-0005-0000-0000-0000995F0000}"/>
    <cellStyle name="Normal 43 2 3 2 2" xfId="24559" xr:uid="{00000000-0005-0000-0000-00009A5F0000}"/>
    <cellStyle name="Normal 43 2 3 2 2 2" xfId="24560" xr:uid="{00000000-0005-0000-0000-00009B5F0000}"/>
    <cellStyle name="Normal 43 2 3 2 2 2 2" xfId="24561" xr:uid="{00000000-0005-0000-0000-00009C5F0000}"/>
    <cellStyle name="Normal 43 2 3 2 2 2 2 2" xfId="24562" xr:uid="{00000000-0005-0000-0000-00009D5F0000}"/>
    <cellStyle name="Normal 43 2 3 2 2 2 3" xfId="24563" xr:uid="{00000000-0005-0000-0000-00009E5F0000}"/>
    <cellStyle name="Normal 43 2 3 2 2 3" xfId="24564" xr:uid="{00000000-0005-0000-0000-00009F5F0000}"/>
    <cellStyle name="Normal 43 2 3 2 2 3 2" xfId="24565" xr:uid="{00000000-0005-0000-0000-0000A05F0000}"/>
    <cellStyle name="Normal 43 2 3 2 2 4" xfId="24566" xr:uid="{00000000-0005-0000-0000-0000A15F0000}"/>
    <cellStyle name="Normal 43 2 3 2 3" xfId="24567" xr:uid="{00000000-0005-0000-0000-0000A25F0000}"/>
    <cellStyle name="Normal 43 2 3 2 3 2" xfId="24568" xr:uid="{00000000-0005-0000-0000-0000A35F0000}"/>
    <cellStyle name="Normal 43 2 3 2 3 2 2" xfId="24569" xr:uid="{00000000-0005-0000-0000-0000A45F0000}"/>
    <cellStyle name="Normal 43 2 3 2 3 3" xfId="24570" xr:uid="{00000000-0005-0000-0000-0000A55F0000}"/>
    <cellStyle name="Normal 43 2 3 2 4" xfId="24571" xr:uid="{00000000-0005-0000-0000-0000A65F0000}"/>
    <cellStyle name="Normal 43 2 3 2 4 2" xfId="24572" xr:uid="{00000000-0005-0000-0000-0000A75F0000}"/>
    <cellStyle name="Normal 43 2 3 2 5" xfId="24573" xr:uid="{00000000-0005-0000-0000-0000A85F0000}"/>
    <cellStyle name="Normal 43 2 3 2 6" xfId="24574" xr:uid="{00000000-0005-0000-0000-0000A95F0000}"/>
    <cellStyle name="Normal 43 2 3 3" xfId="24575" xr:uid="{00000000-0005-0000-0000-0000AA5F0000}"/>
    <cellStyle name="Normal 43 2 3 3 2" xfId="24576" xr:uid="{00000000-0005-0000-0000-0000AB5F0000}"/>
    <cellStyle name="Normal 43 2 3 3 2 2" xfId="24577" xr:uid="{00000000-0005-0000-0000-0000AC5F0000}"/>
    <cellStyle name="Normal 43 2 3 3 2 2 2" xfId="24578" xr:uid="{00000000-0005-0000-0000-0000AD5F0000}"/>
    <cellStyle name="Normal 43 2 3 3 2 3" xfId="24579" xr:uid="{00000000-0005-0000-0000-0000AE5F0000}"/>
    <cellStyle name="Normal 43 2 3 3 3" xfId="24580" xr:uid="{00000000-0005-0000-0000-0000AF5F0000}"/>
    <cellStyle name="Normal 43 2 3 3 3 2" xfId="24581" xr:uid="{00000000-0005-0000-0000-0000B05F0000}"/>
    <cellStyle name="Normal 43 2 3 3 4" xfId="24582" xr:uid="{00000000-0005-0000-0000-0000B15F0000}"/>
    <cellStyle name="Normal 43 2 3 4" xfId="24583" xr:uid="{00000000-0005-0000-0000-0000B25F0000}"/>
    <cellStyle name="Normal 43 2 3 4 2" xfId="24584" xr:uid="{00000000-0005-0000-0000-0000B35F0000}"/>
    <cellStyle name="Normal 43 2 3 4 2 2" xfId="24585" xr:uid="{00000000-0005-0000-0000-0000B45F0000}"/>
    <cellStyle name="Normal 43 2 3 4 3" xfId="24586" xr:uid="{00000000-0005-0000-0000-0000B55F0000}"/>
    <cellStyle name="Normal 43 2 3 5" xfId="24587" xr:uid="{00000000-0005-0000-0000-0000B65F0000}"/>
    <cellStyle name="Normal 43 2 3 5 2" xfId="24588" xr:uid="{00000000-0005-0000-0000-0000B75F0000}"/>
    <cellStyle name="Normal 43 2 3 6" xfId="24589" xr:uid="{00000000-0005-0000-0000-0000B85F0000}"/>
    <cellStyle name="Normal 43 2 3 7" xfId="24590" xr:uid="{00000000-0005-0000-0000-0000B95F0000}"/>
    <cellStyle name="Normal 43 2 4" xfId="24591" xr:uid="{00000000-0005-0000-0000-0000BA5F0000}"/>
    <cellStyle name="Normal 43 2 4 2" xfId="24592" xr:uid="{00000000-0005-0000-0000-0000BB5F0000}"/>
    <cellStyle name="Normal 43 2 4 2 2" xfId="24593" xr:uid="{00000000-0005-0000-0000-0000BC5F0000}"/>
    <cellStyle name="Normal 43 2 4 2 2 2" xfId="24594" xr:uid="{00000000-0005-0000-0000-0000BD5F0000}"/>
    <cellStyle name="Normal 43 2 4 2 2 2 2" xfId="24595" xr:uid="{00000000-0005-0000-0000-0000BE5F0000}"/>
    <cellStyle name="Normal 43 2 4 2 2 3" xfId="24596" xr:uid="{00000000-0005-0000-0000-0000BF5F0000}"/>
    <cellStyle name="Normal 43 2 4 2 3" xfId="24597" xr:uid="{00000000-0005-0000-0000-0000C05F0000}"/>
    <cellStyle name="Normal 43 2 4 2 3 2" xfId="24598" xr:uid="{00000000-0005-0000-0000-0000C15F0000}"/>
    <cellStyle name="Normal 43 2 4 2 4" xfId="24599" xr:uid="{00000000-0005-0000-0000-0000C25F0000}"/>
    <cellStyle name="Normal 43 2 4 3" xfId="24600" xr:uid="{00000000-0005-0000-0000-0000C35F0000}"/>
    <cellStyle name="Normal 43 2 4 3 2" xfId="24601" xr:uid="{00000000-0005-0000-0000-0000C45F0000}"/>
    <cellStyle name="Normal 43 2 4 3 2 2" xfId="24602" xr:uid="{00000000-0005-0000-0000-0000C55F0000}"/>
    <cellStyle name="Normal 43 2 4 3 3" xfId="24603" xr:uid="{00000000-0005-0000-0000-0000C65F0000}"/>
    <cellStyle name="Normal 43 2 4 4" xfId="24604" xr:uid="{00000000-0005-0000-0000-0000C75F0000}"/>
    <cellStyle name="Normal 43 2 4 4 2" xfId="24605" xr:uid="{00000000-0005-0000-0000-0000C85F0000}"/>
    <cellStyle name="Normal 43 2 4 5" xfId="24606" xr:uid="{00000000-0005-0000-0000-0000C95F0000}"/>
    <cellStyle name="Normal 43 2 4 6" xfId="24607" xr:uid="{00000000-0005-0000-0000-0000CA5F0000}"/>
    <cellStyle name="Normal 43 2 5" xfId="24608" xr:uid="{00000000-0005-0000-0000-0000CB5F0000}"/>
    <cellStyle name="Normal 43 2 5 2" xfId="24609" xr:uid="{00000000-0005-0000-0000-0000CC5F0000}"/>
    <cellStyle name="Normal 43 2 5 2 2" xfId="24610" xr:uid="{00000000-0005-0000-0000-0000CD5F0000}"/>
    <cellStyle name="Normal 43 2 5 2 2 2" xfId="24611" xr:uid="{00000000-0005-0000-0000-0000CE5F0000}"/>
    <cellStyle name="Normal 43 2 5 2 3" xfId="24612" xr:uid="{00000000-0005-0000-0000-0000CF5F0000}"/>
    <cellStyle name="Normal 43 2 5 3" xfId="24613" xr:uid="{00000000-0005-0000-0000-0000D05F0000}"/>
    <cellStyle name="Normal 43 2 5 3 2" xfId="24614" xr:uid="{00000000-0005-0000-0000-0000D15F0000}"/>
    <cellStyle name="Normal 43 2 5 4" xfId="24615" xr:uid="{00000000-0005-0000-0000-0000D25F0000}"/>
    <cellStyle name="Normal 43 2 6" xfId="24616" xr:uid="{00000000-0005-0000-0000-0000D35F0000}"/>
    <cellStyle name="Normal 43 2 6 2" xfId="24617" xr:uid="{00000000-0005-0000-0000-0000D45F0000}"/>
    <cellStyle name="Normal 43 2 6 2 2" xfId="24618" xr:uid="{00000000-0005-0000-0000-0000D55F0000}"/>
    <cellStyle name="Normal 43 2 6 3" xfId="24619" xr:uid="{00000000-0005-0000-0000-0000D65F0000}"/>
    <cellStyle name="Normal 43 2 7" xfId="24620" xr:uid="{00000000-0005-0000-0000-0000D75F0000}"/>
    <cellStyle name="Normal 43 2 7 2" xfId="24621" xr:uid="{00000000-0005-0000-0000-0000D85F0000}"/>
    <cellStyle name="Normal 43 2 8" xfId="24622" xr:uid="{00000000-0005-0000-0000-0000D95F0000}"/>
    <cellStyle name="Normal 43 2 9" xfId="24623" xr:uid="{00000000-0005-0000-0000-0000DA5F0000}"/>
    <cellStyle name="Normal 43 3" xfId="24624" xr:uid="{00000000-0005-0000-0000-0000DB5F0000}"/>
    <cellStyle name="Normal 43 3 2" xfId="24625" xr:uid="{00000000-0005-0000-0000-0000DC5F0000}"/>
    <cellStyle name="Normal 43 3 2 2" xfId="24626" xr:uid="{00000000-0005-0000-0000-0000DD5F0000}"/>
    <cellStyle name="Normal 43 3 2 2 2" xfId="24627" xr:uid="{00000000-0005-0000-0000-0000DE5F0000}"/>
    <cellStyle name="Normal 43 3 2 2 2 2" xfId="24628" xr:uid="{00000000-0005-0000-0000-0000DF5F0000}"/>
    <cellStyle name="Normal 43 3 2 2 2 2 2" xfId="24629" xr:uid="{00000000-0005-0000-0000-0000E05F0000}"/>
    <cellStyle name="Normal 43 3 2 2 2 2 2 2" xfId="24630" xr:uid="{00000000-0005-0000-0000-0000E15F0000}"/>
    <cellStyle name="Normal 43 3 2 2 2 2 3" xfId="24631" xr:uid="{00000000-0005-0000-0000-0000E25F0000}"/>
    <cellStyle name="Normal 43 3 2 2 2 3" xfId="24632" xr:uid="{00000000-0005-0000-0000-0000E35F0000}"/>
    <cellStyle name="Normal 43 3 2 2 2 3 2" xfId="24633" xr:uid="{00000000-0005-0000-0000-0000E45F0000}"/>
    <cellStyle name="Normal 43 3 2 2 2 4" xfId="24634" xr:uid="{00000000-0005-0000-0000-0000E55F0000}"/>
    <cellStyle name="Normal 43 3 2 2 3" xfId="24635" xr:uid="{00000000-0005-0000-0000-0000E65F0000}"/>
    <cellStyle name="Normal 43 3 2 2 3 2" xfId="24636" xr:uid="{00000000-0005-0000-0000-0000E75F0000}"/>
    <cellStyle name="Normal 43 3 2 2 3 2 2" xfId="24637" xr:uid="{00000000-0005-0000-0000-0000E85F0000}"/>
    <cellStyle name="Normal 43 3 2 2 3 3" xfId="24638" xr:uid="{00000000-0005-0000-0000-0000E95F0000}"/>
    <cellStyle name="Normal 43 3 2 2 4" xfId="24639" xr:uid="{00000000-0005-0000-0000-0000EA5F0000}"/>
    <cellStyle name="Normal 43 3 2 2 4 2" xfId="24640" xr:uid="{00000000-0005-0000-0000-0000EB5F0000}"/>
    <cellStyle name="Normal 43 3 2 2 5" xfId="24641" xr:uid="{00000000-0005-0000-0000-0000EC5F0000}"/>
    <cellStyle name="Normal 43 3 2 2 6" xfId="24642" xr:uid="{00000000-0005-0000-0000-0000ED5F0000}"/>
    <cellStyle name="Normal 43 3 2 3" xfId="24643" xr:uid="{00000000-0005-0000-0000-0000EE5F0000}"/>
    <cellStyle name="Normal 43 3 2 3 2" xfId="24644" xr:uid="{00000000-0005-0000-0000-0000EF5F0000}"/>
    <cellStyle name="Normal 43 3 2 3 2 2" xfId="24645" xr:uid="{00000000-0005-0000-0000-0000F05F0000}"/>
    <cellStyle name="Normal 43 3 2 3 2 2 2" xfId="24646" xr:uid="{00000000-0005-0000-0000-0000F15F0000}"/>
    <cellStyle name="Normal 43 3 2 3 2 3" xfId="24647" xr:uid="{00000000-0005-0000-0000-0000F25F0000}"/>
    <cellStyle name="Normal 43 3 2 3 3" xfId="24648" xr:uid="{00000000-0005-0000-0000-0000F35F0000}"/>
    <cellStyle name="Normal 43 3 2 3 3 2" xfId="24649" xr:uid="{00000000-0005-0000-0000-0000F45F0000}"/>
    <cellStyle name="Normal 43 3 2 3 4" xfId="24650" xr:uid="{00000000-0005-0000-0000-0000F55F0000}"/>
    <cellStyle name="Normal 43 3 2 4" xfId="24651" xr:uid="{00000000-0005-0000-0000-0000F65F0000}"/>
    <cellStyle name="Normal 43 3 2 4 2" xfId="24652" xr:uid="{00000000-0005-0000-0000-0000F75F0000}"/>
    <cellStyle name="Normal 43 3 2 4 2 2" xfId="24653" xr:uid="{00000000-0005-0000-0000-0000F85F0000}"/>
    <cellStyle name="Normal 43 3 2 4 3" xfId="24654" xr:uid="{00000000-0005-0000-0000-0000F95F0000}"/>
    <cellStyle name="Normal 43 3 2 5" xfId="24655" xr:uid="{00000000-0005-0000-0000-0000FA5F0000}"/>
    <cellStyle name="Normal 43 3 2 5 2" xfId="24656" xr:uid="{00000000-0005-0000-0000-0000FB5F0000}"/>
    <cellStyle name="Normal 43 3 2 6" xfId="24657" xr:uid="{00000000-0005-0000-0000-0000FC5F0000}"/>
    <cellStyle name="Normal 43 3 2 7" xfId="24658" xr:uid="{00000000-0005-0000-0000-0000FD5F0000}"/>
    <cellStyle name="Normal 43 3 3" xfId="24659" xr:uid="{00000000-0005-0000-0000-0000FE5F0000}"/>
    <cellStyle name="Normal 43 3 3 2" xfId="24660" xr:uid="{00000000-0005-0000-0000-0000FF5F0000}"/>
    <cellStyle name="Normal 43 3 3 2 2" xfId="24661" xr:uid="{00000000-0005-0000-0000-000000600000}"/>
    <cellStyle name="Normal 43 3 3 2 2 2" xfId="24662" xr:uid="{00000000-0005-0000-0000-000001600000}"/>
    <cellStyle name="Normal 43 3 3 2 2 2 2" xfId="24663" xr:uid="{00000000-0005-0000-0000-000002600000}"/>
    <cellStyle name="Normal 43 3 3 2 2 3" xfId="24664" xr:uid="{00000000-0005-0000-0000-000003600000}"/>
    <cellStyle name="Normal 43 3 3 2 3" xfId="24665" xr:uid="{00000000-0005-0000-0000-000004600000}"/>
    <cellStyle name="Normal 43 3 3 2 3 2" xfId="24666" xr:uid="{00000000-0005-0000-0000-000005600000}"/>
    <cellStyle name="Normal 43 3 3 2 4" xfId="24667" xr:uid="{00000000-0005-0000-0000-000006600000}"/>
    <cellStyle name="Normal 43 3 3 3" xfId="24668" xr:uid="{00000000-0005-0000-0000-000007600000}"/>
    <cellStyle name="Normal 43 3 3 3 2" xfId="24669" xr:uid="{00000000-0005-0000-0000-000008600000}"/>
    <cellStyle name="Normal 43 3 3 3 2 2" xfId="24670" xr:uid="{00000000-0005-0000-0000-000009600000}"/>
    <cellStyle name="Normal 43 3 3 3 3" xfId="24671" xr:uid="{00000000-0005-0000-0000-00000A600000}"/>
    <cellStyle name="Normal 43 3 3 4" xfId="24672" xr:uid="{00000000-0005-0000-0000-00000B600000}"/>
    <cellStyle name="Normal 43 3 3 4 2" xfId="24673" xr:uid="{00000000-0005-0000-0000-00000C600000}"/>
    <cellStyle name="Normal 43 3 3 5" xfId="24674" xr:uid="{00000000-0005-0000-0000-00000D600000}"/>
    <cellStyle name="Normal 43 3 3 6" xfId="24675" xr:uid="{00000000-0005-0000-0000-00000E600000}"/>
    <cellStyle name="Normal 43 3 4" xfId="24676" xr:uid="{00000000-0005-0000-0000-00000F600000}"/>
    <cellStyle name="Normal 43 3 4 2" xfId="24677" xr:uid="{00000000-0005-0000-0000-000010600000}"/>
    <cellStyle name="Normal 43 3 4 2 2" xfId="24678" xr:uid="{00000000-0005-0000-0000-000011600000}"/>
    <cellStyle name="Normal 43 3 4 2 2 2" xfId="24679" xr:uid="{00000000-0005-0000-0000-000012600000}"/>
    <cellStyle name="Normal 43 3 4 2 3" xfId="24680" xr:uid="{00000000-0005-0000-0000-000013600000}"/>
    <cellStyle name="Normal 43 3 4 3" xfId="24681" xr:uid="{00000000-0005-0000-0000-000014600000}"/>
    <cellStyle name="Normal 43 3 4 3 2" xfId="24682" xr:uid="{00000000-0005-0000-0000-000015600000}"/>
    <cellStyle name="Normal 43 3 4 4" xfId="24683" xr:uid="{00000000-0005-0000-0000-000016600000}"/>
    <cellStyle name="Normal 43 3 5" xfId="24684" xr:uid="{00000000-0005-0000-0000-000017600000}"/>
    <cellStyle name="Normal 43 3 5 2" xfId="24685" xr:uid="{00000000-0005-0000-0000-000018600000}"/>
    <cellStyle name="Normal 43 3 5 2 2" xfId="24686" xr:uid="{00000000-0005-0000-0000-000019600000}"/>
    <cellStyle name="Normal 43 3 5 3" xfId="24687" xr:uid="{00000000-0005-0000-0000-00001A600000}"/>
    <cellStyle name="Normal 43 3 6" xfId="24688" xr:uid="{00000000-0005-0000-0000-00001B600000}"/>
    <cellStyle name="Normal 43 3 6 2" xfId="24689" xr:uid="{00000000-0005-0000-0000-00001C600000}"/>
    <cellStyle name="Normal 43 3 7" xfId="24690" xr:uid="{00000000-0005-0000-0000-00001D600000}"/>
    <cellStyle name="Normal 43 3 8" xfId="24691" xr:uid="{00000000-0005-0000-0000-00001E600000}"/>
    <cellStyle name="Normal 43 4" xfId="24692" xr:uid="{00000000-0005-0000-0000-00001F600000}"/>
    <cellStyle name="Normal 43 4 2" xfId="24693" xr:uid="{00000000-0005-0000-0000-000020600000}"/>
    <cellStyle name="Normal 43 4 2 2" xfId="24694" xr:uid="{00000000-0005-0000-0000-000021600000}"/>
    <cellStyle name="Normal 43 4 2 2 2" xfId="24695" xr:uid="{00000000-0005-0000-0000-000022600000}"/>
    <cellStyle name="Normal 43 4 2 2 2 2" xfId="24696" xr:uid="{00000000-0005-0000-0000-000023600000}"/>
    <cellStyle name="Normal 43 4 2 2 2 2 2" xfId="24697" xr:uid="{00000000-0005-0000-0000-000024600000}"/>
    <cellStyle name="Normal 43 4 2 2 2 3" xfId="24698" xr:uid="{00000000-0005-0000-0000-000025600000}"/>
    <cellStyle name="Normal 43 4 2 2 3" xfId="24699" xr:uid="{00000000-0005-0000-0000-000026600000}"/>
    <cellStyle name="Normal 43 4 2 2 3 2" xfId="24700" xr:uid="{00000000-0005-0000-0000-000027600000}"/>
    <cellStyle name="Normal 43 4 2 2 4" xfId="24701" xr:uid="{00000000-0005-0000-0000-000028600000}"/>
    <cellStyle name="Normal 43 4 2 3" xfId="24702" xr:uid="{00000000-0005-0000-0000-000029600000}"/>
    <cellStyle name="Normal 43 4 2 3 2" xfId="24703" xr:uid="{00000000-0005-0000-0000-00002A600000}"/>
    <cellStyle name="Normal 43 4 2 3 2 2" xfId="24704" xr:uid="{00000000-0005-0000-0000-00002B600000}"/>
    <cellStyle name="Normal 43 4 2 3 3" xfId="24705" xr:uid="{00000000-0005-0000-0000-00002C600000}"/>
    <cellStyle name="Normal 43 4 2 4" xfId="24706" xr:uid="{00000000-0005-0000-0000-00002D600000}"/>
    <cellStyle name="Normal 43 4 2 4 2" xfId="24707" xr:uid="{00000000-0005-0000-0000-00002E600000}"/>
    <cellStyle name="Normal 43 4 2 5" xfId="24708" xr:uid="{00000000-0005-0000-0000-00002F600000}"/>
    <cellStyle name="Normal 43 4 2 6" xfId="24709" xr:uid="{00000000-0005-0000-0000-000030600000}"/>
    <cellStyle name="Normal 43 4 3" xfId="24710" xr:uid="{00000000-0005-0000-0000-000031600000}"/>
    <cellStyle name="Normal 43 4 3 2" xfId="24711" xr:uid="{00000000-0005-0000-0000-000032600000}"/>
    <cellStyle name="Normal 43 4 3 2 2" xfId="24712" xr:uid="{00000000-0005-0000-0000-000033600000}"/>
    <cellStyle name="Normal 43 4 3 2 2 2" xfId="24713" xr:uid="{00000000-0005-0000-0000-000034600000}"/>
    <cellStyle name="Normal 43 4 3 2 3" xfId="24714" xr:uid="{00000000-0005-0000-0000-000035600000}"/>
    <cellStyle name="Normal 43 4 3 3" xfId="24715" xr:uid="{00000000-0005-0000-0000-000036600000}"/>
    <cellStyle name="Normal 43 4 3 3 2" xfId="24716" xr:uid="{00000000-0005-0000-0000-000037600000}"/>
    <cellStyle name="Normal 43 4 3 4" xfId="24717" xr:uid="{00000000-0005-0000-0000-000038600000}"/>
    <cellStyle name="Normal 43 4 4" xfId="24718" xr:uid="{00000000-0005-0000-0000-000039600000}"/>
    <cellStyle name="Normal 43 4 4 2" xfId="24719" xr:uid="{00000000-0005-0000-0000-00003A600000}"/>
    <cellStyle name="Normal 43 4 4 2 2" xfId="24720" xr:uid="{00000000-0005-0000-0000-00003B600000}"/>
    <cellStyle name="Normal 43 4 4 3" xfId="24721" xr:uid="{00000000-0005-0000-0000-00003C600000}"/>
    <cellStyle name="Normal 43 4 5" xfId="24722" xr:uid="{00000000-0005-0000-0000-00003D600000}"/>
    <cellStyle name="Normal 43 4 5 2" xfId="24723" xr:uid="{00000000-0005-0000-0000-00003E600000}"/>
    <cellStyle name="Normal 43 4 6" xfId="24724" xr:uid="{00000000-0005-0000-0000-00003F600000}"/>
    <cellStyle name="Normal 43 4 7" xfId="24725" xr:uid="{00000000-0005-0000-0000-000040600000}"/>
    <cellStyle name="Normal 43 5" xfId="24726" xr:uid="{00000000-0005-0000-0000-000041600000}"/>
    <cellStyle name="Normal 43 5 2" xfId="24727" xr:uid="{00000000-0005-0000-0000-000042600000}"/>
    <cellStyle name="Normal 43 5 2 2" xfId="24728" xr:uid="{00000000-0005-0000-0000-000043600000}"/>
    <cellStyle name="Normal 43 5 2 2 2" xfId="24729" xr:uid="{00000000-0005-0000-0000-000044600000}"/>
    <cellStyle name="Normal 43 5 2 2 2 2" xfId="24730" xr:uid="{00000000-0005-0000-0000-000045600000}"/>
    <cellStyle name="Normal 43 5 2 2 3" xfId="24731" xr:uid="{00000000-0005-0000-0000-000046600000}"/>
    <cellStyle name="Normal 43 5 2 3" xfId="24732" xr:uid="{00000000-0005-0000-0000-000047600000}"/>
    <cellStyle name="Normal 43 5 2 3 2" xfId="24733" xr:uid="{00000000-0005-0000-0000-000048600000}"/>
    <cellStyle name="Normal 43 5 2 4" xfId="24734" xr:uid="{00000000-0005-0000-0000-000049600000}"/>
    <cellStyle name="Normal 43 5 3" xfId="24735" xr:uid="{00000000-0005-0000-0000-00004A600000}"/>
    <cellStyle name="Normal 43 5 3 2" xfId="24736" xr:uid="{00000000-0005-0000-0000-00004B600000}"/>
    <cellStyle name="Normal 43 5 3 2 2" xfId="24737" xr:uid="{00000000-0005-0000-0000-00004C600000}"/>
    <cellStyle name="Normal 43 5 3 3" xfId="24738" xr:uid="{00000000-0005-0000-0000-00004D600000}"/>
    <cellStyle name="Normal 43 5 4" xfId="24739" xr:uid="{00000000-0005-0000-0000-00004E600000}"/>
    <cellStyle name="Normal 43 5 4 2" xfId="24740" xr:uid="{00000000-0005-0000-0000-00004F600000}"/>
    <cellStyle name="Normal 43 5 5" xfId="24741" xr:uid="{00000000-0005-0000-0000-000050600000}"/>
    <cellStyle name="Normal 43 5 6" xfId="24742" xr:uid="{00000000-0005-0000-0000-000051600000}"/>
    <cellStyle name="Normal 43 6" xfId="24743" xr:uid="{00000000-0005-0000-0000-000052600000}"/>
    <cellStyle name="Normal 43 6 2" xfId="24744" xr:uid="{00000000-0005-0000-0000-000053600000}"/>
    <cellStyle name="Normal 43 6 2 2" xfId="24745" xr:uid="{00000000-0005-0000-0000-000054600000}"/>
    <cellStyle name="Normal 43 6 2 2 2" xfId="24746" xr:uid="{00000000-0005-0000-0000-000055600000}"/>
    <cellStyle name="Normal 43 6 2 3" xfId="24747" xr:uid="{00000000-0005-0000-0000-000056600000}"/>
    <cellStyle name="Normal 43 6 3" xfId="24748" xr:uid="{00000000-0005-0000-0000-000057600000}"/>
    <cellStyle name="Normal 43 6 3 2" xfId="24749" xr:uid="{00000000-0005-0000-0000-000058600000}"/>
    <cellStyle name="Normal 43 6 4" xfId="24750" xr:uid="{00000000-0005-0000-0000-000059600000}"/>
    <cellStyle name="Normal 43 7" xfId="24751" xr:uid="{00000000-0005-0000-0000-00005A600000}"/>
    <cellStyle name="Normal 43 7 2" xfId="24752" xr:uid="{00000000-0005-0000-0000-00005B600000}"/>
    <cellStyle name="Normal 43 7 2 2" xfId="24753" xr:uid="{00000000-0005-0000-0000-00005C600000}"/>
    <cellStyle name="Normal 43 7 3" xfId="24754" xr:uid="{00000000-0005-0000-0000-00005D600000}"/>
    <cellStyle name="Normal 43 8" xfId="24755" xr:uid="{00000000-0005-0000-0000-00005E600000}"/>
    <cellStyle name="Normal 43 8 2" xfId="24756" xr:uid="{00000000-0005-0000-0000-00005F600000}"/>
    <cellStyle name="Normal 43 9" xfId="24757" xr:uid="{00000000-0005-0000-0000-000060600000}"/>
    <cellStyle name="Normal 44" xfId="24758" xr:uid="{00000000-0005-0000-0000-000061600000}"/>
    <cellStyle name="Normal 44 10" xfId="24759" xr:uid="{00000000-0005-0000-0000-000062600000}"/>
    <cellStyle name="Normal 44 11" xfId="24760" xr:uid="{00000000-0005-0000-0000-000063600000}"/>
    <cellStyle name="Normal 44 2" xfId="24761" xr:uid="{00000000-0005-0000-0000-000064600000}"/>
    <cellStyle name="Normal 44 2 2" xfId="24762" xr:uid="{00000000-0005-0000-0000-000065600000}"/>
    <cellStyle name="Normal 44 2 2 2" xfId="24763" xr:uid="{00000000-0005-0000-0000-000066600000}"/>
    <cellStyle name="Normal 44 2 2 2 2" xfId="24764" xr:uid="{00000000-0005-0000-0000-000067600000}"/>
    <cellStyle name="Normal 44 2 2 2 2 2" xfId="24765" xr:uid="{00000000-0005-0000-0000-000068600000}"/>
    <cellStyle name="Normal 44 2 2 2 2 2 2" xfId="24766" xr:uid="{00000000-0005-0000-0000-000069600000}"/>
    <cellStyle name="Normal 44 2 2 2 2 2 2 2" xfId="24767" xr:uid="{00000000-0005-0000-0000-00006A600000}"/>
    <cellStyle name="Normal 44 2 2 2 2 2 2 2 2" xfId="24768" xr:uid="{00000000-0005-0000-0000-00006B600000}"/>
    <cellStyle name="Normal 44 2 2 2 2 2 2 3" xfId="24769" xr:uid="{00000000-0005-0000-0000-00006C600000}"/>
    <cellStyle name="Normal 44 2 2 2 2 2 3" xfId="24770" xr:uid="{00000000-0005-0000-0000-00006D600000}"/>
    <cellStyle name="Normal 44 2 2 2 2 2 3 2" xfId="24771" xr:uid="{00000000-0005-0000-0000-00006E600000}"/>
    <cellStyle name="Normal 44 2 2 2 2 2 4" xfId="24772" xr:uid="{00000000-0005-0000-0000-00006F600000}"/>
    <cellStyle name="Normal 44 2 2 2 2 3" xfId="24773" xr:uid="{00000000-0005-0000-0000-000070600000}"/>
    <cellStyle name="Normal 44 2 2 2 2 3 2" xfId="24774" xr:uid="{00000000-0005-0000-0000-000071600000}"/>
    <cellStyle name="Normal 44 2 2 2 2 3 2 2" xfId="24775" xr:uid="{00000000-0005-0000-0000-000072600000}"/>
    <cellStyle name="Normal 44 2 2 2 2 3 3" xfId="24776" xr:uid="{00000000-0005-0000-0000-000073600000}"/>
    <cellStyle name="Normal 44 2 2 2 2 4" xfId="24777" xr:uid="{00000000-0005-0000-0000-000074600000}"/>
    <cellStyle name="Normal 44 2 2 2 2 4 2" xfId="24778" xr:uid="{00000000-0005-0000-0000-000075600000}"/>
    <cellStyle name="Normal 44 2 2 2 2 5" xfId="24779" xr:uid="{00000000-0005-0000-0000-000076600000}"/>
    <cellStyle name="Normal 44 2 2 2 2 6" xfId="24780" xr:uid="{00000000-0005-0000-0000-000077600000}"/>
    <cellStyle name="Normal 44 2 2 2 3" xfId="24781" xr:uid="{00000000-0005-0000-0000-000078600000}"/>
    <cellStyle name="Normal 44 2 2 2 3 2" xfId="24782" xr:uid="{00000000-0005-0000-0000-000079600000}"/>
    <cellStyle name="Normal 44 2 2 2 3 2 2" xfId="24783" xr:uid="{00000000-0005-0000-0000-00007A600000}"/>
    <cellStyle name="Normal 44 2 2 2 3 2 2 2" xfId="24784" xr:uid="{00000000-0005-0000-0000-00007B600000}"/>
    <cellStyle name="Normal 44 2 2 2 3 2 3" xfId="24785" xr:uid="{00000000-0005-0000-0000-00007C600000}"/>
    <cellStyle name="Normal 44 2 2 2 3 3" xfId="24786" xr:uid="{00000000-0005-0000-0000-00007D600000}"/>
    <cellStyle name="Normal 44 2 2 2 3 3 2" xfId="24787" xr:uid="{00000000-0005-0000-0000-00007E600000}"/>
    <cellStyle name="Normal 44 2 2 2 3 4" xfId="24788" xr:uid="{00000000-0005-0000-0000-00007F600000}"/>
    <cellStyle name="Normal 44 2 2 2 4" xfId="24789" xr:uid="{00000000-0005-0000-0000-000080600000}"/>
    <cellStyle name="Normal 44 2 2 2 4 2" xfId="24790" xr:uid="{00000000-0005-0000-0000-000081600000}"/>
    <cellStyle name="Normal 44 2 2 2 4 2 2" xfId="24791" xr:uid="{00000000-0005-0000-0000-000082600000}"/>
    <cellStyle name="Normal 44 2 2 2 4 3" xfId="24792" xr:uid="{00000000-0005-0000-0000-000083600000}"/>
    <cellStyle name="Normal 44 2 2 2 5" xfId="24793" xr:uid="{00000000-0005-0000-0000-000084600000}"/>
    <cellStyle name="Normal 44 2 2 2 5 2" xfId="24794" xr:uid="{00000000-0005-0000-0000-000085600000}"/>
    <cellStyle name="Normal 44 2 2 2 6" xfId="24795" xr:uid="{00000000-0005-0000-0000-000086600000}"/>
    <cellStyle name="Normal 44 2 2 2 7" xfId="24796" xr:uid="{00000000-0005-0000-0000-000087600000}"/>
    <cellStyle name="Normal 44 2 2 3" xfId="24797" xr:uid="{00000000-0005-0000-0000-000088600000}"/>
    <cellStyle name="Normal 44 2 2 3 2" xfId="24798" xr:uid="{00000000-0005-0000-0000-000089600000}"/>
    <cellStyle name="Normal 44 2 2 3 2 2" xfId="24799" xr:uid="{00000000-0005-0000-0000-00008A600000}"/>
    <cellStyle name="Normal 44 2 2 3 2 2 2" xfId="24800" xr:uid="{00000000-0005-0000-0000-00008B600000}"/>
    <cellStyle name="Normal 44 2 2 3 2 2 2 2" xfId="24801" xr:uid="{00000000-0005-0000-0000-00008C600000}"/>
    <cellStyle name="Normal 44 2 2 3 2 2 3" xfId="24802" xr:uid="{00000000-0005-0000-0000-00008D600000}"/>
    <cellStyle name="Normal 44 2 2 3 2 3" xfId="24803" xr:uid="{00000000-0005-0000-0000-00008E600000}"/>
    <cellStyle name="Normal 44 2 2 3 2 3 2" xfId="24804" xr:uid="{00000000-0005-0000-0000-00008F600000}"/>
    <cellStyle name="Normal 44 2 2 3 2 4" xfId="24805" xr:uid="{00000000-0005-0000-0000-000090600000}"/>
    <cellStyle name="Normal 44 2 2 3 3" xfId="24806" xr:uid="{00000000-0005-0000-0000-000091600000}"/>
    <cellStyle name="Normal 44 2 2 3 3 2" xfId="24807" xr:uid="{00000000-0005-0000-0000-000092600000}"/>
    <cellStyle name="Normal 44 2 2 3 3 2 2" xfId="24808" xr:uid="{00000000-0005-0000-0000-000093600000}"/>
    <cellStyle name="Normal 44 2 2 3 3 3" xfId="24809" xr:uid="{00000000-0005-0000-0000-000094600000}"/>
    <cellStyle name="Normal 44 2 2 3 4" xfId="24810" xr:uid="{00000000-0005-0000-0000-000095600000}"/>
    <cellStyle name="Normal 44 2 2 3 4 2" xfId="24811" xr:uid="{00000000-0005-0000-0000-000096600000}"/>
    <cellStyle name="Normal 44 2 2 3 5" xfId="24812" xr:uid="{00000000-0005-0000-0000-000097600000}"/>
    <cellStyle name="Normal 44 2 2 3 6" xfId="24813" xr:uid="{00000000-0005-0000-0000-000098600000}"/>
    <cellStyle name="Normal 44 2 2 4" xfId="24814" xr:uid="{00000000-0005-0000-0000-000099600000}"/>
    <cellStyle name="Normal 44 2 2 4 2" xfId="24815" xr:uid="{00000000-0005-0000-0000-00009A600000}"/>
    <cellStyle name="Normal 44 2 2 4 2 2" xfId="24816" xr:uid="{00000000-0005-0000-0000-00009B600000}"/>
    <cellStyle name="Normal 44 2 2 4 2 2 2" xfId="24817" xr:uid="{00000000-0005-0000-0000-00009C600000}"/>
    <cellStyle name="Normal 44 2 2 4 2 3" xfId="24818" xr:uid="{00000000-0005-0000-0000-00009D600000}"/>
    <cellStyle name="Normal 44 2 2 4 3" xfId="24819" xr:uid="{00000000-0005-0000-0000-00009E600000}"/>
    <cellStyle name="Normal 44 2 2 4 3 2" xfId="24820" xr:uid="{00000000-0005-0000-0000-00009F600000}"/>
    <cellStyle name="Normal 44 2 2 4 4" xfId="24821" xr:uid="{00000000-0005-0000-0000-0000A0600000}"/>
    <cellStyle name="Normal 44 2 2 5" xfId="24822" xr:uid="{00000000-0005-0000-0000-0000A1600000}"/>
    <cellStyle name="Normal 44 2 2 5 2" xfId="24823" xr:uid="{00000000-0005-0000-0000-0000A2600000}"/>
    <cellStyle name="Normal 44 2 2 5 2 2" xfId="24824" xr:uid="{00000000-0005-0000-0000-0000A3600000}"/>
    <cellStyle name="Normal 44 2 2 5 3" xfId="24825" xr:uid="{00000000-0005-0000-0000-0000A4600000}"/>
    <cellStyle name="Normal 44 2 2 6" xfId="24826" xr:uid="{00000000-0005-0000-0000-0000A5600000}"/>
    <cellStyle name="Normal 44 2 2 6 2" xfId="24827" xr:uid="{00000000-0005-0000-0000-0000A6600000}"/>
    <cellStyle name="Normal 44 2 2 7" xfId="24828" xr:uid="{00000000-0005-0000-0000-0000A7600000}"/>
    <cellStyle name="Normal 44 2 2 8" xfId="24829" xr:uid="{00000000-0005-0000-0000-0000A8600000}"/>
    <cellStyle name="Normal 44 2 3" xfId="24830" xr:uid="{00000000-0005-0000-0000-0000A9600000}"/>
    <cellStyle name="Normal 44 2 3 2" xfId="24831" xr:uid="{00000000-0005-0000-0000-0000AA600000}"/>
    <cellStyle name="Normal 44 2 3 2 2" xfId="24832" xr:uid="{00000000-0005-0000-0000-0000AB600000}"/>
    <cellStyle name="Normal 44 2 3 2 2 2" xfId="24833" xr:uid="{00000000-0005-0000-0000-0000AC600000}"/>
    <cellStyle name="Normal 44 2 3 2 2 2 2" xfId="24834" xr:uid="{00000000-0005-0000-0000-0000AD600000}"/>
    <cellStyle name="Normal 44 2 3 2 2 2 2 2" xfId="24835" xr:uid="{00000000-0005-0000-0000-0000AE600000}"/>
    <cellStyle name="Normal 44 2 3 2 2 2 3" xfId="24836" xr:uid="{00000000-0005-0000-0000-0000AF600000}"/>
    <cellStyle name="Normal 44 2 3 2 2 3" xfId="24837" xr:uid="{00000000-0005-0000-0000-0000B0600000}"/>
    <cellStyle name="Normal 44 2 3 2 2 3 2" xfId="24838" xr:uid="{00000000-0005-0000-0000-0000B1600000}"/>
    <cellStyle name="Normal 44 2 3 2 2 4" xfId="24839" xr:uid="{00000000-0005-0000-0000-0000B2600000}"/>
    <cellStyle name="Normal 44 2 3 2 3" xfId="24840" xr:uid="{00000000-0005-0000-0000-0000B3600000}"/>
    <cellStyle name="Normal 44 2 3 2 3 2" xfId="24841" xr:uid="{00000000-0005-0000-0000-0000B4600000}"/>
    <cellStyle name="Normal 44 2 3 2 3 2 2" xfId="24842" xr:uid="{00000000-0005-0000-0000-0000B5600000}"/>
    <cellStyle name="Normal 44 2 3 2 3 3" xfId="24843" xr:uid="{00000000-0005-0000-0000-0000B6600000}"/>
    <cellStyle name="Normal 44 2 3 2 4" xfId="24844" xr:uid="{00000000-0005-0000-0000-0000B7600000}"/>
    <cellStyle name="Normal 44 2 3 2 4 2" xfId="24845" xr:uid="{00000000-0005-0000-0000-0000B8600000}"/>
    <cellStyle name="Normal 44 2 3 2 5" xfId="24846" xr:uid="{00000000-0005-0000-0000-0000B9600000}"/>
    <cellStyle name="Normal 44 2 3 2 6" xfId="24847" xr:uid="{00000000-0005-0000-0000-0000BA600000}"/>
    <cellStyle name="Normal 44 2 3 3" xfId="24848" xr:uid="{00000000-0005-0000-0000-0000BB600000}"/>
    <cellStyle name="Normal 44 2 3 3 2" xfId="24849" xr:uid="{00000000-0005-0000-0000-0000BC600000}"/>
    <cellStyle name="Normal 44 2 3 3 2 2" xfId="24850" xr:uid="{00000000-0005-0000-0000-0000BD600000}"/>
    <cellStyle name="Normal 44 2 3 3 2 2 2" xfId="24851" xr:uid="{00000000-0005-0000-0000-0000BE600000}"/>
    <cellStyle name="Normal 44 2 3 3 2 3" xfId="24852" xr:uid="{00000000-0005-0000-0000-0000BF600000}"/>
    <cellStyle name="Normal 44 2 3 3 3" xfId="24853" xr:uid="{00000000-0005-0000-0000-0000C0600000}"/>
    <cellStyle name="Normal 44 2 3 3 3 2" xfId="24854" xr:uid="{00000000-0005-0000-0000-0000C1600000}"/>
    <cellStyle name="Normal 44 2 3 3 4" xfId="24855" xr:uid="{00000000-0005-0000-0000-0000C2600000}"/>
    <cellStyle name="Normal 44 2 3 4" xfId="24856" xr:uid="{00000000-0005-0000-0000-0000C3600000}"/>
    <cellStyle name="Normal 44 2 3 4 2" xfId="24857" xr:uid="{00000000-0005-0000-0000-0000C4600000}"/>
    <cellStyle name="Normal 44 2 3 4 2 2" xfId="24858" xr:uid="{00000000-0005-0000-0000-0000C5600000}"/>
    <cellStyle name="Normal 44 2 3 4 3" xfId="24859" xr:uid="{00000000-0005-0000-0000-0000C6600000}"/>
    <cellStyle name="Normal 44 2 3 5" xfId="24860" xr:uid="{00000000-0005-0000-0000-0000C7600000}"/>
    <cellStyle name="Normal 44 2 3 5 2" xfId="24861" xr:uid="{00000000-0005-0000-0000-0000C8600000}"/>
    <cellStyle name="Normal 44 2 3 6" xfId="24862" xr:uid="{00000000-0005-0000-0000-0000C9600000}"/>
    <cellStyle name="Normal 44 2 3 7" xfId="24863" xr:uid="{00000000-0005-0000-0000-0000CA600000}"/>
    <cellStyle name="Normal 44 2 4" xfId="24864" xr:uid="{00000000-0005-0000-0000-0000CB600000}"/>
    <cellStyle name="Normal 44 2 4 2" xfId="24865" xr:uid="{00000000-0005-0000-0000-0000CC600000}"/>
    <cellStyle name="Normal 44 2 4 2 2" xfId="24866" xr:uid="{00000000-0005-0000-0000-0000CD600000}"/>
    <cellStyle name="Normal 44 2 4 2 2 2" xfId="24867" xr:uid="{00000000-0005-0000-0000-0000CE600000}"/>
    <cellStyle name="Normal 44 2 4 2 2 2 2" xfId="24868" xr:uid="{00000000-0005-0000-0000-0000CF600000}"/>
    <cellStyle name="Normal 44 2 4 2 2 3" xfId="24869" xr:uid="{00000000-0005-0000-0000-0000D0600000}"/>
    <cellStyle name="Normal 44 2 4 2 3" xfId="24870" xr:uid="{00000000-0005-0000-0000-0000D1600000}"/>
    <cellStyle name="Normal 44 2 4 2 3 2" xfId="24871" xr:uid="{00000000-0005-0000-0000-0000D2600000}"/>
    <cellStyle name="Normal 44 2 4 2 4" xfId="24872" xr:uid="{00000000-0005-0000-0000-0000D3600000}"/>
    <cellStyle name="Normal 44 2 4 3" xfId="24873" xr:uid="{00000000-0005-0000-0000-0000D4600000}"/>
    <cellStyle name="Normal 44 2 4 3 2" xfId="24874" xr:uid="{00000000-0005-0000-0000-0000D5600000}"/>
    <cellStyle name="Normal 44 2 4 3 2 2" xfId="24875" xr:uid="{00000000-0005-0000-0000-0000D6600000}"/>
    <cellStyle name="Normal 44 2 4 3 3" xfId="24876" xr:uid="{00000000-0005-0000-0000-0000D7600000}"/>
    <cellStyle name="Normal 44 2 4 4" xfId="24877" xr:uid="{00000000-0005-0000-0000-0000D8600000}"/>
    <cellStyle name="Normal 44 2 4 4 2" xfId="24878" xr:uid="{00000000-0005-0000-0000-0000D9600000}"/>
    <cellStyle name="Normal 44 2 4 5" xfId="24879" xr:uid="{00000000-0005-0000-0000-0000DA600000}"/>
    <cellStyle name="Normal 44 2 4 6" xfId="24880" xr:uid="{00000000-0005-0000-0000-0000DB600000}"/>
    <cellStyle name="Normal 44 2 5" xfId="24881" xr:uid="{00000000-0005-0000-0000-0000DC600000}"/>
    <cellStyle name="Normal 44 2 5 2" xfId="24882" xr:uid="{00000000-0005-0000-0000-0000DD600000}"/>
    <cellStyle name="Normal 44 2 5 2 2" xfId="24883" xr:uid="{00000000-0005-0000-0000-0000DE600000}"/>
    <cellStyle name="Normal 44 2 5 2 2 2" xfId="24884" xr:uid="{00000000-0005-0000-0000-0000DF600000}"/>
    <cellStyle name="Normal 44 2 5 2 3" xfId="24885" xr:uid="{00000000-0005-0000-0000-0000E0600000}"/>
    <cellStyle name="Normal 44 2 5 3" xfId="24886" xr:uid="{00000000-0005-0000-0000-0000E1600000}"/>
    <cellStyle name="Normal 44 2 5 3 2" xfId="24887" xr:uid="{00000000-0005-0000-0000-0000E2600000}"/>
    <cellStyle name="Normal 44 2 5 4" xfId="24888" xr:uid="{00000000-0005-0000-0000-0000E3600000}"/>
    <cellStyle name="Normal 44 2 6" xfId="24889" xr:uid="{00000000-0005-0000-0000-0000E4600000}"/>
    <cellStyle name="Normal 44 2 6 2" xfId="24890" xr:uid="{00000000-0005-0000-0000-0000E5600000}"/>
    <cellStyle name="Normal 44 2 6 2 2" xfId="24891" xr:uid="{00000000-0005-0000-0000-0000E6600000}"/>
    <cellStyle name="Normal 44 2 6 3" xfId="24892" xr:uid="{00000000-0005-0000-0000-0000E7600000}"/>
    <cellStyle name="Normal 44 2 7" xfId="24893" xr:uid="{00000000-0005-0000-0000-0000E8600000}"/>
    <cellStyle name="Normal 44 2 7 2" xfId="24894" xr:uid="{00000000-0005-0000-0000-0000E9600000}"/>
    <cellStyle name="Normal 44 2 8" xfId="24895" xr:uid="{00000000-0005-0000-0000-0000EA600000}"/>
    <cellStyle name="Normal 44 2 9" xfId="24896" xr:uid="{00000000-0005-0000-0000-0000EB600000}"/>
    <cellStyle name="Normal 44 3" xfId="24897" xr:uid="{00000000-0005-0000-0000-0000EC600000}"/>
    <cellStyle name="Normal 44 3 2" xfId="24898" xr:uid="{00000000-0005-0000-0000-0000ED600000}"/>
    <cellStyle name="Normal 44 3 2 2" xfId="24899" xr:uid="{00000000-0005-0000-0000-0000EE600000}"/>
    <cellStyle name="Normal 44 3 2 2 2" xfId="24900" xr:uid="{00000000-0005-0000-0000-0000EF600000}"/>
    <cellStyle name="Normal 44 3 2 2 2 2" xfId="24901" xr:uid="{00000000-0005-0000-0000-0000F0600000}"/>
    <cellStyle name="Normal 44 3 2 2 2 2 2" xfId="24902" xr:uid="{00000000-0005-0000-0000-0000F1600000}"/>
    <cellStyle name="Normal 44 3 2 2 2 2 2 2" xfId="24903" xr:uid="{00000000-0005-0000-0000-0000F2600000}"/>
    <cellStyle name="Normal 44 3 2 2 2 2 3" xfId="24904" xr:uid="{00000000-0005-0000-0000-0000F3600000}"/>
    <cellStyle name="Normal 44 3 2 2 2 3" xfId="24905" xr:uid="{00000000-0005-0000-0000-0000F4600000}"/>
    <cellStyle name="Normal 44 3 2 2 2 3 2" xfId="24906" xr:uid="{00000000-0005-0000-0000-0000F5600000}"/>
    <cellStyle name="Normal 44 3 2 2 2 4" xfId="24907" xr:uid="{00000000-0005-0000-0000-0000F6600000}"/>
    <cellStyle name="Normal 44 3 2 2 3" xfId="24908" xr:uid="{00000000-0005-0000-0000-0000F7600000}"/>
    <cellStyle name="Normal 44 3 2 2 3 2" xfId="24909" xr:uid="{00000000-0005-0000-0000-0000F8600000}"/>
    <cellStyle name="Normal 44 3 2 2 3 2 2" xfId="24910" xr:uid="{00000000-0005-0000-0000-0000F9600000}"/>
    <cellStyle name="Normal 44 3 2 2 3 3" xfId="24911" xr:uid="{00000000-0005-0000-0000-0000FA600000}"/>
    <cellStyle name="Normal 44 3 2 2 4" xfId="24912" xr:uid="{00000000-0005-0000-0000-0000FB600000}"/>
    <cellStyle name="Normal 44 3 2 2 4 2" xfId="24913" xr:uid="{00000000-0005-0000-0000-0000FC600000}"/>
    <cellStyle name="Normal 44 3 2 2 5" xfId="24914" xr:uid="{00000000-0005-0000-0000-0000FD600000}"/>
    <cellStyle name="Normal 44 3 2 2 6" xfId="24915" xr:uid="{00000000-0005-0000-0000-0000FE600000}"/>
    <cellStyle name="Normal 44 3 2 3" xfId="24916" xr:uid="{00000000-0005-0000-0000-0000FF600000}"/>
    <cellStyle name="Normal 44 3 2 3 2" xfId="24917" xr:uid="{00000000-0005-0000-0000-000000610000}"/>
    <cellStyle name="Normal 44 3 2 3 2 2" xfId="24918" xr:uid="{00000000-0005-0000-0000-000001610000}"/>
    <cellStyle name="Normal 44 3 2 3 2 2 2" xfId="24919" xr:uid="{00000000-0005-0000-0000-000002610000}"/>
    <cellStyle name="Normal 44 3 2 3 2 3" xfId="24920" xr:uid="{00000000-0005-0000-0000-000003610000}"/>
    <cellStyle name="Normal 44 3 2 3 3" xfId="24921" xr:uid="{00000000-0005-0000-0000-000004610000}"/>
    <cellStyle name="Normal 44 3 2 3 3 2" xfId="24922" xr:uid="{00000000-0005-0000-0000-000005610000}"/>
    <cellStyle name="Normal 44 3 2 3 4" xfId="24923" xr:uid="{00000000-0005-0000-0000-000006610000}"/>
    <cellStyle name="Normal 44 3 2 4" xfId="24924" xr:uid="{00000000-0005-0000-0000-000007610000}"/>
    <cellStyle name="Normal 44 3 2 4 2" xfId="24925" xr:uid="{00000000-0005-0000-0000-000008610000}"/>
    <cellStyle name="Normal 44 3 2 4 2 2" xfId="24926" xr:uid="{00000000-0005-0000-0000-000009610000}"/>
    <cellStyle name="Normal 44 3 2 4 3" xfId="24927" xr:uid="{00000000-0005-0000-0000-00000A610000}"/>
    <cellStyle name="Normal 44 3 2 5" xfId="24928" xr:uid="{00000000-0005-0000-0000-00000B610000}"/>
    <cellStyle name="Normal 44 3 2 5 2" xfId="24929" xr:uid="{00000000-0005-0000-0000-00000C610000}"/>
    <cellStyle name="Normal 44 3 2 6" xfId="24930" xr:uid="{00000000-0005-0000-0000-00000D610000}"/>
    <cellStyle name="Normal 44 3 2 7" xfId="24931" xr:uid="{00000000-0005-0000-0000-00000E610000}"/>
    <cellStyle name="Normal 44 3 3" xfId="24932" xr:uid="{00000000-0005-0000-0000-00000F610000}"/>
    <cellStyle name="Normal 44 3 3 2" xfId="24933" xr:uid="{00000000-0005-0000-0000-000010610000}"/>
    <cellStyle name="Normal 44 3 3 2 2" xfId="24934" xr:uid="{00000000-0005-0000-0000-000011610000}"/>
    <cellStyle name="Normal 44 3 3 2 2 2" xfId="24935" xr:uid="{00000000-0005-0000-0000-000012610000}"/>
    <cellStyle name="Normal 44 3 3 2 2 2 2" xfId="24936" xr:uid="{00000000-0005-0000-0000-000013610000}"/>
    <cellStyle name="Normal 44 3 3 2 2 3" xfId="24937" xr:uid="{00000000-0005-0000-0000-000014610000}"/>
    <cellStyle name="Normal 44 3 3 2 3" xfId="24938" xr:uid="{00000000-0005-0000-0000-000015610000}"/>
    <cellStyle name="Normal 44 3 3 2 3 2" xfId="24939" xr:uid="{00000000-0005-0000-0000-000016610000}"/>
    <cellStyle name="Normal 44 3 3 2 4" xfId="24940" xr:uid="{00000000-0005-0000-0000-000017610000}"/>
    <cellStyle name="Normal 44 3 3 3" xfId="24941" xr:uid="{00000000-0005-0000-0000-000018610000}"/>
    <cellStyle name="Normal 44 3 3 3 2" xfId="24942" xr:uid="{00000000-0005-0000-0000-000019610000}"/>
    <cellStyle name="Normal 44 3 3 3 2 2" xfId="24943" xr:uid="{00000000-0005-0000-0000-00001A610000}"/>
    <cellStyle name="Normal 44 3 3 3 3" xfId="24944" xr:uid="{00000000-0005-0000-0000-00001B610000}"/>
    <cellStyle name="Normal 44 3 3 4" xfId="24945" xr:uid="{00000000-0005-0000-0000-00001C610000}"/>
    <cellStyle name="Normal 44 3 3 4 2" xfId="24946" xr:uid="{00000000-0005-0000-0000-00001D610000}"/>
    <cellStyle name="Normal 44 3 3 5" xfId="24947" xr:uid="{00000000-0005-0000-0000-00001E610000}"/>
    <cellStyle name="Normal 44 3 3 6" xfId="24948" xr:uid="{00000000-0005-0000-0000-00001F610000}"/>
    <cellStyle name="Normal 44 3 4" xfId="24949" xr:uid="{00000000-0005-0000-0000-000020610000}"/>
    <cellStyle name="Normal 44 3 4 2" xfId="24950" xr:uid="{00000000-0005-0000-0000-000021610000}"/>
    <cellStyle name="Normal 44 3 4 2 2" xfId="24951" xr:uid="{00000000-0005-0000-0000-000022610000}"/>
    <cellStyle name="Normal 44 3 4 2 2 2" xfId="24952" xr:uid="{00000000-0005-0000-0000-000023610000}"/>
    <cellStyle name="Normal 44 3 4 2 3" xfId="24953" xr:uid="{00000000-0005-0000-0000-000024610000}"/>
    <cellStyle name="Normal 44 3 4 3" xfId="24954" xr:uid="{00000000-0005-0000-0000-000025610000}"/>
    <cellStyle name="Normal 44 3 4 3 2" xfId="24955" xr:uid="{00000000-0005-0000-0000-000026610000}"/>
    <cellStyle name="Normal 44 3 4 4" xfId="24956" xr:uid="{00000000-0005-0000-0000-000027610000}"/>
    <cellStyle name="Normal 44 3 5" xfId="24957" xr:uid="{00000000-0005-0000-0000-000028610000}"/>
    <cellStyle name="Normal 44 3 5 2" xfId="24958" xr:uid="{00000000-0005-0000-0000-000029610000}"/>
    <cellStyle name="Normal 44 3 5 2 2" xfId="24959" xr:uid="{00000000-0005-0000-0000-00002A610000}"/>
    <cellStyle name="Normal 44 3 5 3" xfId="24960" xr:uid="{00000000-0005-0000-0000-00002B610000}"/>
    <cellStyle name="Normal 44 3 6" xfId="24961" xr:uid="{00000000-0005-0000-0000-00002C610000}"/>
    <cellStyle name="Normal 44 3 6 2" xfId="24962" xr:uid="{00000000-0005-0000-0000-00002D610000}"/>
    <cellStyle name="Normal 44 3 7" xfId="24963" xr:uid="{00000000-0005-0000-0000-00002E610000}"/>
    <cellStyle name="Normal 44 3 8" xfId="24964" xr:uid="{00000000-0005-0000-0000-00002F610000}"/>
    <cellStyle name="Normal 44 4" xfId="24965" xr:uid="{00000000-0005-0000-0000-000030610000}"/>
    <cellStyle name="Normal 44 4 2" xfId="24966" xr:uid="{00000000-0005-0000-0000-000031610000}"/>
    <cellStyle name="Normal 44 4 2 2" xfId="24967" xr:uid="{00000000-0005-0000-0000-000032610000}"/>
    <cellStyle name="Normal 44 4 2 2 2" xfId="24968" xr:uid="{00000000-0005-0000-0000-000033610000}"/>
    <cellStyle name="Normal 44 4 2 2 2 2" xfId="24969" xr:uid="{00000000-0005-0000-0000-000034610000}"/>
    <cellStyle name="Normal 44 4 2 2 2 2 2" xfId="24970" xr:uid="{00000000-0005-0000-0000-000035610000}"/>
    <cellStyle name="Normal 44 4 2 2 2 3" xfId="24971" xr:uid="{00000000-0005-0000-0000-000036610000}"/>
    <cellStyle name="Normal 44 4 2 2 3" xfId="24972" xr:uid="{00000000-0005-0000-0000-000037610000}"/>
    <cellStyle name="Normal 44 4 2 2 3 2" xfId="24973" xr:uid="{00000000-0005-0000-0000-000038610000}"/>
    <cellStyle name="Normal 44 4 2 2 4" xfId="24974" xr:uid="{00000000-0005-0000-0000-000039610000}"/>
    <cellStyle name="Normal 44 4 2 3" xfId="24975" xr:uid="{00000000-0005-0000-0000-00003A610000}"/>
    <cellStyle name="Normal 44 4 2 3 2" xfId="24976" xr:uid="{00000000-0005-0000-0000-00003B610000}"/>
    <cellStyle name="Normal 44 4 2 3 2 2" xfId="24977" xr:uid="{00000000-0005-0000-0000-00003C610000}"/>
    <cellStyle name="Normal 44 4 2 3 3" xfId="24978" xr:uid="{00000000-0005-0000-0000-00003D610000}"/>
    <cellStyle name="Normal 44 4 2 4" xfId="24979" xr:uid="{00000000-0005-0000-0000-00003E610000}"/>
    <cellStyle name="Normal 44 4 2 4 2" xfId="24980" xr:uid="{00000000-0005-0000-0000-00003F610000}"/>
    <cellStyle name="Normal 44 4 2 5" xfId="24981" xr:uid="{00000000-0005-0000-0000-000040610000}"/>
    <cellStyle name="Normal 44 4 2 6" xfId="24982" xr:uid="{00000000-0005-0000-0000-000041610000}"/>
    <cellStyle name="Normal 44 4 3" xfId="24983" xr:uid="{00000000-0005-0000-0000-000042610000}"/>
    <cellStyle name="Normal 44 4 3 2" xfId="24984" xr:uid="{00000000-0005-0000-0000-000043610000}"/>
    <cellStyle name="Normal 44 4 3 2 2" xfId="24985" xr:uid="{00000000-0005-0000-0000-000044610000}"/>
    <cellStyle name="Normal 44 4 3 2 2 2" xfId="24986" xr:uid="{00000000-0005-0000-0000-000045610000}"/>
    <cellStyle name="Normal 44 4 3 2 3" xfId="24987" xr:uid="{00000000-0005-0000-0000-000046610000}"/>
    <cellStyle name="Normal 44 4 3 3" xfId="24988" xr:uid="{00000000-0005-0000-0000-000047610000}"/>
    <cellStyle name="Normal 44 4 3 3 2" xfId="24989" xr:uid="{00000000-0005-0000-0000-000048610000}"/>
    <cellStyle name="Normal 44 4 3 4" xfId="24990" xr:uid="{00000000-0005-0000-0000-000049610000}"/>
    <cellStyle name="Normal 44 4 4" xfId="24991" xr:uid="{00000000-0005-0000-0000-00004A610000}"/>
    <cellStyle name="Normal 44 4 4 2" xfId="24992" xr:uid="{00000000-0005-0000-0000-00004B610000}"/>
    <cellStyle name="Normal 44 4 4 2 2" xfId="24993" xr:uid="{00000000-0005-0000-0000-00004C610000}"/>
    <cellStyle name="Normal 44 4 4 3" xfId="24994" xr:uid="{00000000-0005-0000-0000-00004D610000}"/>
    <cellStyle name="Normal 44 4 5" xfId="24995" xr:uid="{00000000-0005-0000-0000-00004E610000}"/>
    <cellStyle name="Normal 44 4 5 2" xfId="24996" xr:uid="{00000000-0005-0000-0000-00004F610000}"/>
    <cellStyle name="Normal 44 4 6" xfId="24997" xr:uid="{00000000-0005-0000-0000-000050610000}"/>
    <cellStyle name="Normal 44 4 7" xfId="24998" xr:uid="{00000000-0005-0000-0000-000051610000}"/>
    <cellStyle name="Normal 44 5" xfId="24999" xr:uid="{00000000-0005-0000-0000-000052610000}"/>
    <cellStyle name="Normal 44 5 2" xfId="25000" xr:uid="{00000000-0005-0000-0000-000053610000}"/>
    <cellStyle name="Normal 44 5 2 2" xfId="25001" xr:uid="{00000000-0005-0000-0000-000054610000}"/>
    <cellStyle name="Normal 44 5 2 2 2" xfId="25002" xr:uid="{00000000-0005-0000-0000-000055610000}"/>
    <cellStyle name="Normal 44 5 2 2 2 2" xfId="25003" xr:uid="{00000000-0005-0000-0000-000056610000}"/>
    <cellStyle name="Normal 44 5 2 2 3" xfId="25004" xr:uid="{00000000-0005-0000-0000-000057610000}"/>
    <cellStyle name="Normal 44 5 2 3" xfId="25005" xr:uid="{00000000-0005-0000-0000-000058610000}"/>
    <cellStyle name="Normal 44 5 2 3 2" xfId="25006" xr:uid="{00000000-0005-0000-0000-000059610000}"/>
    <cellStyle name="Normal 44 5 2 4" xfId="25007" xr:uid="{00000000-0005-0000-0000-00005A610000}"/>
    <cellStyle name="Normal 44 5 3" xfId="25008" xr:uid="{00000000-0005-0000-0000-00005B610000}"/>
    <cellStyle name="Normal 44 5 3 2" xfId="25009" xr:uid="{00000000-0005-0000-0000-00005C610000}"/>
    <cellStyle name="Normal 44 5 3 2 2" xfId="25010" xr:uid="{00000000-0005-0000-0000-00005D610000}"/>
    <cellStyle name="Normal 44 5 3 3" xfId="25011" xr:uid="{00000000-0005-0000-0000-00005E610000}"/>
    <cellStyle name="Normal 44 5 4" xfId="25012" xr:uid="{00000000-0005-0000-0000-00005F610000}"/>
    <cellStyle name="Normal 44 5 4 2" xfId="25013" xr:uid="{00000000-0005-0000-0000-000060610000}"/>
    <cellStyle name="Normal 44 5 5" xfId="25014" xr:uid="{00000000-0005-0000-0000-000061610000}"/>
    <cellStyle name="Normal 44 5 6" xfId="25015" xr:uid="{00000000-0005-0000-0000-000062610000}"/>
    <cellStyle name="Normal 44 6" xfId="25016" xr:uid="{00000000-0005-0000-0000-000063610000}"/>
    <cellStyle name="Normal 44 6 2" xfId="25017" xr:uid="{00000000-0005-0000-0000-000064610000}"/>
    <cellStyle name="Normal 44 6 2 2" xfId="25018" xr:uid="{00000000-0005-0000-0000-000065610000}"/>
    <cellStyle name="Normal 44 6 2 2 2" xfId="25019" xr:uid="{00000000-0005-0000-0000-000066610000}"/>
    <cellStyle name="Normal 44 6 2 3" xfId="25020" xr:uid="{00000000-0005-0000-0000-000067610000}"/>
    <cellStyle name="Normal 44 6 3" xfId="25021" xr:uid="{00000000-0005-0000-0000-000068610000}"/>
    <cellStyle name="Normal 44 6 3 2" xfId="25022" xr:uid="{00000000-0005-0000-0000-000069610000}"/>
    <cellStyle name="Normal 44 6 4" xfId="25023" xr:uid="{00000000-0005-0000-0000-00006A610000}"/>
    <cellStyle name="Normal 44 7" xfId="25024" xr:uid="{00000000-0005-0000-0000-00006B610000}"/>
    <cellStyle name="Normal 44 7 2" xfId="25025" xr:uid="{00000000-0005-0000-0000-00006C610000}"/>
    <cellStyle name="Normal 44 7 2 2" xfId="25026" xr:uid="{00000000-0005-0000-0000-00006D610000}"/>
    <cellStyle name="Normal 44 7 3" xfId="25027" xr:uid="{00000000-0005-0000-0000-00006E610000}"/>
    <cellStyle name="Normal 44 8" xfId="25028" xr:uid="{00000000-0005-0000-0000-00006F610000}"/>
    <cellStyle name="Normal 44 8 2" xfId="25029" xr:uid="{00000000-0005-0000-0000-000070610000}"/>
    <cellStyle name="Normal 44 9" xfId="25030" xr:uid="{00000000-0005-0000-0000-000071610000}"/>
    <cellStyle name="Normal 45" xfId="25031" xr:uid="{00000000-0005-0000-0000-000072610000}"/>
    <cellStyle name="Normal 45 10" xfId="25032" xr:uid="{00000000-0005-0000-0000-000073610000}"/>
    <cellStyle name="Normal 45 11" xfId="25033" xr:uid="{00000000-0005-0000-0000-000074610000}"/>
    <cellStyle name="Normal 45 2" xfId="25034" xr:uid="{00000000-0005-0000-0000-000075610000}"/>
    <cellStyle name="Normal 45 2 2" xfId="25035" xr:uid="{00000000-0005-0000-0000-000076610000}"/>
    <cellStyle name="Normal 45 2 2 2" xfId="25036" xr:uid="{00000000-0005-0000-0000-000077610000}"/>
    <cellStyle name="Normal 45 2 2 2 2" xfId="25037" xr:uid="{00000000-0005-0000-0000-000078610000}"/>
    <cellStyle name="Normal 45 2 2 2 2 2" xfId="25038" xr:uid="{00000000-0005-0000-0000-000079610000}"/>
    <cellStyle name="Normal 45 2 2 2 2 2 2" xfId="25039" xr:uid="{00000000-0005-0000-0000-00007A610000}"/>
    <cellStyle name="Normal 45 2 2 2 2 2 2 2" xfId="25040" xr:uid="{00000000-0005-0000-0000-00007B610000}"/>
    <cellStyle name="Normal 45 2 2 2 2 2 2 2 2" xfId="25041" xr:uid="{00000000-0005-0000-0000-00007C610000}"/>
    <cellStyle name="Normal 45 2 2 2 2 2 2 3" xfId="25042" xr:uid="{00000000-0005-0000-0000-00007D610000}"/>
    <cellStyle name="Normal 45 2 2 2 2 2 3" xfId="25043" xr:uid="{00000000-0005-0000-0000-00007E610000}"/>
    <cellStyle name="Normal 45 2 2 2 2 2 3 2" xfId="25044" xr:uid="{00000000-0005-0000-0000-00007F610000}"/>
    <cellStyle name="Normal 45 2 2 2 2 2 4" xfId="25045" xr:uid="{00000000-0005-0000-0000-000080610000}"/>
    <cellStyle name="Normal 45 2 2 2 2 3" xfId="25046" xr:uid="{00000000-0005-0000-0000-000081610000}"/>
    <cellStyle name="Normal 45 2 2 2 2 3 2" xfId="25047" xr:uid="{00000000-0005-0000-0000-000082610000}"/>
    <cellStyle name="Normal 45 2 2 2 2 3 2 2" xfId="25048" xr:uid="{00000000-0005-0000-0000-000083610000}"/>
    <cellStyle name="Normal 45 2 2 2 2 3 3" xfId="25049" xr:uid="{00000000-0005-0000-0000-000084610000}"/>
    <cellStyle name="Normal 45 2 2 2 2 4" xfId="25050" xr:uid="{00000000-0005-0000-0000-000085610000}"/>
    <cellStyle name="Normal 45 2 2 2 2 4 2" xfId="25051" xr:uid="{00000000-0005-0000-0000-000086610000}"/>
    <cellStyle name="Normal 45 2 2 2 2 5" xfId="25052" xr:uid="{00000000-0005-0000-0000-000087610000}"/>
    <cellStyle name="Normal 45 2 2 2 2 6" xfId="25053" xr:uid="{00000000-0005-0000-0000-000088610000}"/>
    <cellStyle name="Normal 45 2 2 2 3" xfId="25054" xr:uid="{00000000-0005-0000-0000-000089610000}"/>
    <cellStyle name="Normal 45 2 2 2 3 2" xfId="25055" xr:uid="{00000000-0005-0000-0000-00008A610000}"/>
    <cellStyle name="Normal 45 2 2 2 3 2 2" xfId="25056" xr:uid="{00000000-0005-0000-0000-00008B610000}"/>
    <cellStyle name="Normal 45 2 2 2 3 2 2 2" xfId="25057" xr:uid="{00000000-0005-0000-0000-00008C610000}"/>
    <cellStyle name="Normal 45 2 2 2 3 2 3" xfId="25058" xr:uid="{00000000-0005-0000-0000-00008D610000}"/>
    <cellStyle name="Normal 45 2 2 2 3 3" xfId="25059" xr:uid="{00000000-0005-0000-0000-00008E610000}"/>
    <cellStyle name="Normal 45 2 2 2 3 3 2" xfId="25060" xr:uid="{00000000-0005-0000-0000-00008F610000}"/>
    <cellStyle name="Normal 45 2 2 2 3 4" xfId="25061" xr:uid="{00000000-0005-0000-0000-000090610000}"/>
    <cellStyle name="Normal 45 2 2 2 4" xfId="25062" xr:uid="{00000000-0005-0000-0000-000091610000}"/>
    <cellStyle name="Normal 45 2 2 2 4 2" xfId="25063" xr:uid="{00000000-0005-0000-0000-000092610000}"/>
    <cellStyle name="Normal 45 2 2 2 4 2 2" xfId="25064" xr:uid="{00000000-0005-0000-0000-000093610000}"/>
    <cellStyle name="Normal 45 2 2 2 4 3" xfId="25065" xr:uid="{00000000-0005-0000-0000-000094610000}"/>
    <cellStyle name="Normal 45 2 2 2 5" xfId="25066" xr:uid="{00000000-0005-0000-0000-000095610000}"/>
    <cellStyle name="Normal 45 2 2 2 5 2" xfId="25067" xr:uid="{00000000-0005-0000-0000-000096610000}"/>
    <cellStyle name="Normal 45 2 2 2 6" xfId="25068" xr:uid="{00000000-0005-0000-0000-000097610000}"/>
    <cellStyle name="Normal 45 2 2 2 7" xfId="25069" xr:uid="{00000000-0005-0000-0000-000098610000}"/>
    <cellStyle name="Normal 45 2 2 3" xfId="25070" xr:uid="{00000000-0005-0000-0000-000099610000}"/>
    <cellStyle name="Normal 45 2 2 3 2" xfId="25071" xr:uid="{00000000-0005-0000-0000-00009A610000}"/>
    <cellStyle name="Normal 45 2 2 3 2 2" xfId="25072" xr:uid="{00000000-0005-0000-0000-00009B610000}"/>
    <cellStyle name="Normal 45 2 2 3 2 2 2" xfId="25073" xr:uid="{00000000-0005-0000-0000-00009C610000}"/>
    <cellStyle name="Normal 45 2 2 3 2 2 2 2" xfId="25074" xr:uid="{00000000-0005-0000-0000-00009D610000}"/>
    <cellStyle name="Normal 45 2 2 3 2 2 3" xfId="25075" xr:uid="{00000000-0005-0000-0000-00009E610000}"/>
    <cellStyle name="Normal 45 2 2 3 2 3" xfId="25076" xr:uid="{00000000-0005-0000-0000-00009F610000}"/>
    <cellStyle name="Normal 45 2 2 3 2 3 2" xfId="25077" xr:uid="{00000000-0005-0000-0000-0000A0610000}"/>
    <cellStyle name="Normal 45 2 2 3 2 4" xfId="25078" xr:uid="{00000000-0005-0000-0000-0000A1610000}"/>
    <cellStyle name="Normal 45 2 2 3 3" xfId="25079" xr:uid="{00000000-0005-0000-0000-0000A2610000}"/>
    <cellStyle name="Normal 45 2 2 3 3 2" xfId="25080" xr:uid="{00000000-0005-0000-0000-0000A3610000}"/>
    <cellStyle name="Normal 45 2 2 3 3 2 2" xfId="25081" xr:uid="{00000000-0005-0000-0000-0000A4610000}"/>
    <cellStyle name="Normal 45 2 2 3 3 3" xfId="25082" xr:uid="{00000000-0005-0000-0000-0000A5610000}"/>
    <cellStyle name="Normal 45 2 2 3 4" xfId="25083" xr:uid="{00000000-0005-0000-0000-0000A6610000}"/>
    <cellStyle name="Normal 45 2 2 3 4 2" xfId="25084" xr:uid="{00000000-0005-0000-0000-0000A7610000}"/>
    <cellStyle name="Normal 45 2 2 3 5" xfId="25085" xr:uid="{00000000-0005-0000-0000-0000A8610000}"/>
    <cellStyle name="Normal 45 2 2 3 6" xfId="25086" xr:uid="{00000000-0005-0000-0000-0000A9610000}"/>
    <cellStyle name="Normal 45 2 2 4" xfId="25087" xr:uid="{00000000-0005-0000-0000-0000AA610000}"/>
    <cellStyle name="Normal 45 2 2 4 2" xfId="25088" xr:uid="{00000000-0005-0000-0000-0000AB610000}"/>
    <cellStyle name="Normal 45 2 2 4 2 2" xfId="25089" xr:uid="{00000000-0005-0000-0000-0000AC610000}"/>
    <cellStyle name="Normal 45 2 2 4 2 2 2" xfId="25090" xr:uid="{00000000-0005-0000-0000-0000AD610000}"/>
    <cellStyle name="Normal 45 2 2 4 2 3" xfId="25091" xr:uid="{00000000-0005-0000-0000-0000AE610000}"/>
    <cellStyle name="Normal 45 2 2 4 3" xfId="25092" xr:uid="{00000000-0005-0000-0000-0000AF610000}"/>
    <cellStyle name="Normal 45 2 2 4 3 2" xfId="25093" xr:uid="{00000000-0005-0000-0000-0000B0610000}"/>
    <cellStyle name="Normal 45 2 2 4 4" xfId="25094" xr:uid="{00000000-0005-0000-0000-0000B1610000}"/>
    <cellStyle name="Normal 45 2 2 5" xfId="25095" xr:uid="{00000000-0005-0000-0000-0000B2610000}"/>
    <cellStyle name="Normal 45 2 2 5 2" xfId="25096" xr:uid="{00000000-0005-0000-0000-0000B3610000}"/>
    <cellStyle name="Normal 45 2 2 5 2 2" xfId="25097" xr:uid="{00000000-0005-0000-0000-0000B4610000}"/>
    <cellStyle name="Normal 45 2 2 5 3" xfId="25098" xr:uid="{00000000-0005-0000-0000-0000B5610000}"/>
    <cellStyle name="Normal 45 2 2 6" xfId="25099" xr:uid="{00000000-0005-0000-0000-0000B6610000}"/>
    <cellStyle name="Normal 45 2 2 6 2" xfId="25100" xr:uid="{00000000-0005-0000-0000-0000B7610000}"/>
    <cellStyle name="Normal 45 2 2 7" xfId="25101" xr:uid="{00000000-0005-0000-0000-0000B8610000}"/>
    <cellStyle name="Normal 45 2 2 8" xfId="25102" xr:uid="{00000000-0005-0000-0000-0000B9610000}"/>
    <cellStyle name="Normal 45 2 3" xfId="25103" xr:uid="{00000000-0005-0000-0000-0000BA610000}"/>
    <cellStyle name="Normal 45 2 3 2" xfId="25104" xr:uid="{00000000-0005-0000-0000-0000BB610000}"/>
    <cellStyle name="Normal 45 2 3 2 2" xfId="25105" xr:uid="{00000000-0005-0000-0000-0000BC610000}"/>
    <cellStyle name="Normal 45 2 3 2 2 2" xfId="25106" xr:uid="{00000000-0005-0000-0000-0000BD610000}"/>
    <cellStyle name="Normal 45 2 3 2 2 2 2" xfId="25107" xr:uid="{00000000-0005-0000-0000-0000BE610000}"/>
    <cellStyle name="Normal 45 2 3 2 2 2 2 2" xfId="25108" xr:uid="{00000000-0005-0000-0000-0000BF610000}"/>
    <cellStyle name="Normal 45 2 3 2 2 2 3" xfId="25109" xr:uid="{00000000-0005-0000-0000-0000C0610000}"/>
    <cellStyle name="Normal 45 2 3 2 2 3" xfId="25110" xr:uid="{00000000-0005-0000-0000-0000C1610000}"/>
    <cellStyle name="Normal 45 2 3 2 2 3 2" xfId="25111" xr:uid="{00000000-0005-0000-0000-0000C2610000}"/>
    <cellStyle name="Normal 45 2 3 2 2 4" xfId="25112" xr:uid="{00000000-0005-0000-0000-0000C3610000}"/>
    <cellStyle name="Normal 45 2 3 2 3" xfId="25113" xr:uid="{00000000-0005-0000-0000-0000C4610000}"/>
    <cellStyle name="Normal 45 2 3 2 3 2" xfId="25114" xr:uid="{00000000-0005-0000-0000-0000C5610000}"/>
    <cellStyle name="Normal 45 2 3 2 3 2 2" xfId="25115" xr:uid="{00000000-0005-0000-0000-0000C6610000}"/>
    <cellStyle name="Normal 45 2 3 2 3 3" xfId="25116" xr:uid="{00000000-0005-0000-0000-0000C7610000}"/>
    <cellStyle name="Normal 45 2 3 2 4" xfId="25117" xr:uid="{00000000-0005-0000-0000-0000C8610000}"/>
    <cellStyle name="Normal 45 2 3 2 4 2" xfId="25118" xr:uid="{00000000-0005-0000-0000-0000C9610000}"/>
    <cellStyle name="Normal 45 2 3 2 5" xfId="25119" xr:uid="{00000000-0005-0000-0000-0000CA610000}"/>
    <cellStyle name="Normal 45 2 3 2 6" xfId="25120" xr:uid="{00000000-0005-0000-0000-0000CB610000}"/>
    <cellStyle name="Normal 45 2 3 3" xfId="25121" xr:uid="{00000000-0005-0000-0000-0000CC610000}"/>
    <cellStyle name="Normal 45 2 3 3 2" xfId="25122" xr:uid="{00000000-0005-0000-0000-0000CD610000}"/>
    <cellStyle name="Normal 45 2 3 3 2 2" xfId="25123" xr:uid="{00000000-0005-0000-0000-0000CE610000}"/>
    <cellStyle name="Normal 45 2 3 3 2 2 2" xfId="25124" xr:uid="{00000000-0005-0000-0000-0000CF610000}"/>
    <cellStyle name="Normal 45 2 3 3 2 3" xfId="25125" xr:uid="{00000000-0005-0000-0000-0000D0610000}"/>
    <cellStyle name="Normal 45 2 3 3 3" xfId="25126" xr:uid="{00000000-0005-0000-0000-0000D1610000}"/>
    <cellStyle name="Normal 45 2 3 3 3 2" xfId="25127" xr:uid="{00000000-0005-0000-0000-0000D2610000}"/>
    <cellStyle name="Normal 45 2 3 3 4" xfId="25128" xr:uid="{00000000-0005-0000-0000-0000D3610000}"/>
    <cellStyle name="Normal 45 2 3 4" xfId="25129" xr:uid="{00000000-0005-0000-0000-0000D4610000}"/>
    <cellStyle name="Normal 45 2 3 4 2" xfId="25130" xr:uid="{00000000-0005-0000-0000-0000D5610000}"/>
    <cellStyle name="Normal 45 2 3 4 2 2" xfId="25131" xr:uid="{00000000-0005-0000-0000-0000D6610000}"/>
    <cellStyle name="Normal 45 2 3 4 3" xfId="25132" xr:uid="{00000000-0005-0000-0000-0000D7610000}"/>
    <cellStyle name="Normal 45 2 3 5" xfId="25133" xr:uid="{00000000-0005-0000-0000-0000D8610000}"/>
    <cellStyle name="Normal 45 2 3 5 2" xfId="25134" xr:uid="{00000000-0005-0000-0000-0000D9610000}"/>
    <cellStyle name="Normal 45 2 3 6" xfId="25135" xr:uid="{00000000-0005-0000-0000-0000DA610000}"/>
    <cellStyle name="Normal 45 2 3 7" xfId="25136" xr:uid="{00000000-0005-0000-0000-0000DB610000}"/>
    <cellStyle name="Normal 45 2 4" xfId="25137" xr:uid="{00000000-0005-0000-0000-0000DC610000}"/>
    <cellStyle name="Normal 45 2 4 2" xfId="25138" xr:uid="{00000000-0005-0000-0000-0000DD610000}"/>
    <cellStyle name="Normal 45 2 4 2 2" xfId="25139" xr:uid="{00000000-0005-0000-0000-0000DE610000}"/>
    <cellStyle name="Normal 45 2 4 2 2 2" xfId="25140" xr:uid="{00000000-0005-0000-0000-0000DF610000}"/>
    <cellStyle name="Normal 45 2 4 2 2 2 2" xfId="25141" xr:uid="{00000000-0005-0000-0000-0000E0610000}"/>
    <cellStyle name="Normal 45 2 4 2 2 3" xfId="25142" xr:uid="{00000000-0005-0000-0000-0000E1610000}"/>
    <cellStyle name="Normal 45 2 4 2 3" xfId="25143" xr:uid="{00000000-0005-0000-0000-0000E2610000}"/>
    <cellStyle name="Normal 45 2 4 2 3 2" xfId="25144" xr:uid="{00000000-0005-0000-0000-0000E3610000}"/>
    <cellStyle name="Normal 45 2 4 2 4" xfId="25145" xr:uid="{00000000-0005-0000-0000-0000E4610000}"/>
    <cellStyle name="Normal 45 2 4 3" xfId="25146" xr:uid="{00000000-0005-0000-0000-0000E5610000}"/>
    <cellStyle name="Normal 45 2 4 3 2" xfId="25147" xr:uid="{00000000-0005-0000-0000-0000E6610000}"/>
    <cellStyle name="Normal 45 2 4 3 2 2" xfId="25148" xr:uid="{00000000-0005-0000-0000-0000E7610000}"/>
    <cellStyle name="Normal 45 2 4 3 3" xfId="25149" xr:uid="{00000000-0005-0000-0000-0000E8610000}"/>
    <cellStyle name="Normal 45 2 4 4" xfId="25150" xr:uid="{00000000-0005-0000-0000-0000E9610000}"/>
    <cellStyle name="Normal 45 2 4 4 2" xfId="25151" xr:uid="{00000000-0005-0000-0000-0000EA610000}"/>
    <cellStyle name="Normal 45 2 4 5" xfId="25152" xr:uid="{00000000-0005-0000-0000-0000EB610000}"/>
    <cellStyle name="Normal 45 2 4 6" xfId="25153" xr:uid="{00000000-0005-0000-0000-0000EC610000}"/>
    <cellStyle name="Normal 45 2 5" xfId="25154" xr:uid="{00000000-0005-0000-0000-0000ED610000}"/>
    <cellStyle name="Normal 45 2 5 2" xfId="25155" xr:uid="{00000000-0005-0000-0000-0000EE610000}"/>
    <cellStyle name="Normal 45 2 5 2 2" xfId="25156" xr:uid="{00000000-0005-0000-0000-0000EF610000}"/>
    <cellStyle name="Normal 45 2 5 2 2 2" xfId="25157" xr:uid="{00000000-0005-0000-0000-0000F0610000}"/>
    <cellStyle name="Normal 45 2 5 2 3" xfId="25158" xr:uid="{00000000-0005-0000-0000-0000F1610000}"/>
    <cellStyle name="Normal 45 2 5 3" xfId="25159" xr:uid="{00000000-0005-0000-0000-0000F2610000}"/>
    <cellStyle name="Normal 45 2 5 3 2" xfId="25160" xr:uid="{00000000-0005-0000-0000-0000F3610000}"/>
    <cellStyle name="Normal 45 2 5 4" xfId="25161" xr:uid="{00000000-0005-0000-0000-0000F4610000}"/>
    <cellStyle name="Normal 45 2 6" xfId="25162" xr:uid="{00000000-0005-0000-0000-0000F5610000}"/>
    <cellStyle name="Normal 45 2 6 2" xfId="25163" xr:uid="{00000000-0005-0000-0000-0000F6610000}"/>
    <cellStyle name="Normal 45 2 6 2 2" xfId="25164" xr:uid="{00000000-0005-0000-0000-0000F7610000}"/>
    <cellStyle name="Normal 45 2 6 3" xfId="25165" xr:uid="{00000000-0005-0000-0000-0000F8610000}"/>
    <cellStyle name="Normal 45 2 7" xfId="25166" xr:uid="{00000000-0005-0000-0000-0000F9610000}"/>
    <cellStyle name="Normal 45 2 7 2" xfId="25167" xr:uid="{00000000-0005-0000-0000-0000FA610000}"/>
    <cellStyle name="Normal 45 2 8" xfId="25168" xr:uid="{00000000-0005-0000-0000-0000FB610000}"/>
    <cellStyle name="Normal 45 2 9" xfId="25169" xr:uid="{00000000-0005-0000-0000-0000FC610000}"/>
    <cellStyle name="Normal 45 3" xfId="25170" xr:uid="{00000000-0005-0000-0000-0000FD610000}"/>
    <cellStyle name="Normal 45 3 2" xfId="25171" xr:uid="{00000000-0005-0000-0000-0000FE610000}"/>
    <cellStyle name="Normal 45 3 2 2" xfId="25172" xr:uid="{00000000-0005-0000-0000-0000FF610000}"/>
    <cellStyle name="Normal 45 3 2 2 2" xfId="25173" xr:uid="{00000000-0005-0000-0000-000000620000}"/>
    <cellStyle name="Normal 45 3 2 2 2 2" xfId="25174" xr:uid="{00000000-0005-0000-0000-000001620000}"/>
    <cellStyle name="Normal 45 3 2 2 2 2 2" xfId="25175" xr:uid="{00000000-0005-0000-0000-000002620000}"/>
    <cellStyle name="Normal 45 3 2 2 2 2 2 2" xfId="25176" xr:uid="{00000000-0005-0000-0000-000003620000}"/>
    <cellStyle name="Normal 45 3 2 2 2 2 3" xfId="25177" xr:uid="{00000000-0005-0000-0000-000004620000}"/>
    <cellStyle name="Normal 45 3 2 2 2 3" xfId="25178" xr:uid="{00000000-0005-0000-0000-000005620000}"/>
    <cellStyle name="Normal 45 3 2 2 2 3 2" xfId="25179" xr:uid="{00000000-0005-0000-0000-000006620000}"/>
    <cellStyle name="Normal 45 3 2 2 2 4" xfId="25180" xr:uid="{00000000-0005-0000-0000-000007620000}"/>
    <cellStyle name="Normal 45 3 2 2 3" xfId="25181" xr:uid="{00000000-0005-0000-0000-000008620000}"/>
    <cellStyle name="Normal 45 3 2 2 3 2" xfId="25182" xr:uid="{00000000-0005-0000-0000-000009620000}"/>
    <cellStyle name="Normal 45 3 2 2 3 2 2" xfId="25183" xr:uid="{00000000-0005-0000-0000-00000A620000}"/>
    <cellStyle name="Normal 45 3 2 2 3 3" xfId="25184" xr:uid="{00000000-0005-0000-0000-00000B620000}"/>
    <cellStyle name="Normal 45 3 2 2 4" xfId="25185" xr:uid="{00000000-0005-0000-0000-00000C620000}"/>
    <cellStyle name="Normal 45 3 2 2 4 2" xfId="25186" xr:uid="{00000000-0005-0000-0000-00000D620000}"/>
    <cellStyle name="Normal 45 3 2 2 5" xfId="25187" xr:uid="{00000000-0005-0000-0000-00000E620000}"/>
    <cellStyle name="Normal 45 3 2 2 6" xfId="25188" xr:uid="{00000000-0005-0000-0000-00000F620000}"/>
    <cellStyle name="Normal 45 3 2 3" xfId="25189" xr:uid="{00000000-0005-0000-0000-000010620000}"/>
    <cellStyle name="Normal 45 3 2 3 2" xfId="25190" xr:uid="{00000000-0005-0000-0000-000011620000}"/>
    <cellStyle name="Normal 45 3 2 3 2 2" xfId="25191" xr:uid="{00000000-0005-0000-0000-000012620000}"/>
    <cellStyle name="Normal 45 3 2 3 2 2 2" xfId="25192" xr:uid="{00000000-0005-0000-0000-000013620000}"/>
    <cellStyle name="Normal 45 3 2 3 2 3" xfId="25193" xr:uid="{00000000-0005-0000-0000-000014620000}"/>
    <cellStyle name="Normal 45 3 2 3 3" xfId="25194" xr:uid="{00000000-0005-0000-0000-000015620000}"/>
    <cellStyle name="Normal 45 3 2 3 3 2" xfId="25195" xr:uid="{00000000-0005-0000-0000-000016620000}"/>
    <cellStyle name="Normal 45 3 2 3 4" xfId="25196" xr:uid="{00000000-0005-0000-0000-000017620000}"/>
    <cellStyle name="Normal 45 3 2 4" xfId="25197" xr:uid="{00000000-0005-0000-0000-000018620000}"/>
    <cellStyle name="Normal 45 3 2 4 2" xfId="25198" xr:uid="{00000000-0005-0000-0000-000019620000}"/>
    <cellStyle name="Normal 45 3 2 4 2 2" xfId="25199" xr:uid="{00000000-0005-0000-0000-00001A620000}"/>
    <cellStyle name="Normal 45 3 2 4 3" xfId="25200" xr:uid="{00000000-0005-0000-0000-00001B620000}"/>
    <cellStyle name="Normal 45 3 2 5" xfId="25201" xr:uid="{00000000-0005-0000-0000-00001C620000}"/>
    <cellStyle name="Normal 45 3 2 5 2" xfId="25202" xr:uid="{00000000-0005-0000-0000-00001D620000}"/>
    <cellStyle name="Normal 45 3 2 6" xfId="25203" xr:uid="{00000000-0005-0000-0000-00001E620000}"/>
    <cellStyle name="Normal 45 3 2 7" xfId="25204" xr:uid="{00000000-0005-0000-0000-00001F620000}"/>
    <cellStyle name="Normal 45 3 3" xfId="25205" xr:uid="{00000000-0005-0000-0000-000020620000}"/>
    <cellStyle name="Normal 45 3 3 2" xfId="25206" xr:uid="{00000000-0005-0000-0000-000021620000}"/>
    <cellStyle name="Normal 45 3 3 2 2" xfId="25207" xr:uid="{00000000-0005-0000-0000-000022620000}"/>
    <cellStyle name="Normal 45 3 3 2 2 2" xfId="25208" xr:uid="{00000000-0005-0000-0000-000023620000}"/>
    <cellStyle name="Normal 45 3 3 2 2 2 2" xfId="25209" xr:uid="{00000000-0005-0000-0000-000024620000}"/>
    <cellStyle name="Normal 45 3 3 2 2 3" xfId="25210" xr:uid="{00000000-0005-0000-0000-000025620000}"/>
    <cellStyle name="Normal 45 3 3 2 3" xfId="25211" xr:uid="{00000000-0005-0000-0000-000026620000}"/>
    <cellStyle name="Normal 45 3 3 2 3 2" xfId="25212" xr:uid="{00000000-0005-0000-0000-000027620000}"/>
    <cellStyle name="Normal 45 3 3 2 4" xfId="25213" xr:uid="{00000000-0005-0000-0000-000028620000}"/>
    <cellStyle name="Normal 45 3 3 3" xfId="25214" xr:uid="{00000000-0005-0000-0000-000029620000}"/>
    <cellStyle name="Normal 45 3 3 3 2" xfId="25215" xr:uid="{00000000-0005-0000-0000-00002A620000}"/>
    <cellStyle name="Normal 45 3 3 3 2 2" xfId="25216" xr:uid="{00000000-0005-0000-0000-00002B620000}"/>
    <cellStyle name="Normal 45 3 3 3 3" xfId="25217" xr:uid="{00000000-0005-0000-0000-00002C620000}"/>
    <cellStyle name="Normal 45 3 3 4" xfId="25218" xr:uid="{00000000-0005-0000-0000-00002D620000}"/>
    <cellStyle name="Normal 45 3 3 4 2" xfId="25219" xr:uid="{00000000-0005-0000-0000-00002E620000}"/>
    <cellStyle name="Normal 45 3 3 5" xfId="25220" xr:uid="{00000000-0005-0000-0000-00002F620000}"/>
    <cellStyle name="Normal 45 3 3 6" xfId="25221" xr:uid="{00000000-0005-0000-0000-000030620000}"/>
    <cellStyle name="Normal 45 3 4" xfId="25222" xr:uid="{00000000-0005-0000-0000-000031620000}"/>
    <cellStyle name="Normal 45 3 4 2" xfId="25223" xr:uid="{00000000-0005-0000-0000-000032620000}"/>
    <cellStyle name="Normal 45 3 4 2 2" xfId="25224" xr:uid="{00000000-0005-0000-0000-000033620000}"/>
    <cellStyle name="Normal 45 3 4 2 2 2" xfId="25225" xr:uid="{00000000-0005-0000-0000-000034620000}"/>
    <cellStyle name="Normal 45 3 4 2 3" xfId="25226" xr:uid="{00000000-0005-0000-0000-000035620000}"/>
    <cellStyle name="Normal 45 3 4 3" xfId="25227" xr:uid="{00000000-0005-0000-0000-000036620000}"/>
    <cellStyle name="Normal 45 3 4 3 2" xfId="25228" xr:uid="{00000000-0005-0000-0000-000037620000}"/>
    <cellStyle name="Normal 45 3 4 4" xfId="25229" xr:uid="{00000000-0005-0000-0000-000038620000}"/>
    <cellStyle name="Normal 45 3 5" xfId="25230" xr:uid="{00000000-0005-0000-0000-000039620000}"/>
    <cellStyle name="Normal 45 3 5 2" xfId="25231" xr:uid="{00000000-0005-0000-0000-00003A620000}"/>
    <cellStyle name="Normal 45 3 5 2 2" xfId="25232" xr:uid="{00000000-0005-0000-0000-00003B620000}"/>
    <cellStyle name="Normal 45 3 5 3" xfId="25233" xr:uid="{00000000-0005-0000-0000-00003C620000}"/>
    <cellStyle name="Normal 45 3 6" xfId="25234" xr:uid="{00000000-0005-0000-0000-00003D620000}"/>
    <cellStyle name="Normal 45 3 6 2" xfId="25235" xr:uid="{00000000-0005-0000-0000-00003E620000}"/>
    <cellStyle name="Normal 45 3 7" xfId="25236" xr:uid="{00000000-0005-0000-0000-00003F620000}"/>
    <cellStyle name="Normal 45 3 8" xfId="25237" xr:uid="{00000000-0005-0000-0000-000040620000}"/>
    <cellStyle name="Normal 45 4" xfId="25238" xr:uid="{00000000-0005-0000-0000-000041620000}"/>
    <cellStyle name="Normal 45 4 2" xfId="25239" xr:uid="{00000000-0005-0000-0000-000042620000}"/>
    <cellStyle name="Normal 45 4 2 2" xfId="25240" xr:uid="{00000000-0005-0000-0000-000043620000}"/>
    <cellStyle name="Normal 45 4 2 2 2" xfId="25241" xr:uid="{00000000-0005-0000-0000-000044620000}"/>
    <cellStyle name="Normal 45 4 2 2 2 2" xfId="25242" xr:uid="{00000000-0005-0000-0000-000045620000}"/>
    <cellStyle name="Normal 45 4 2 2 2 2 2" xfId="25243" xr:uid="{00000000-0005-0000-0000-000046620000}"/>
    <cellStyle name="Normal 45 4 2 2 2 3" xfId="25244" xr:uid="{00000000-0005-0000-0000-000047620000}"/>
    <cellStyle name="Normal 45 4 2 2 3" xfId="25245" xr:uid="{00000000-0005-0000-0000-000048620000}"/>
    <cellStyle name="Normal 45 4 2 2 3 2" xfId="25246" xr:uid="{00000000-0005-0000-0000-000049620000}"/>
    <cellStyle name="Normal 45 4 2 2 4" xfId="25247" xr:uid="{00000000-0005-0000-0000-00004A620000}"/>
    <cellStyle name="Normal 45 4 2 3" xfId="25248" xr:uid="{00000000-0005-0000-0000-00004B620000}"/>
    <cellStyle name="Normal 45 4 2 3 2" xfId="25249" xr:uid="{00000000-0005-0000-0000-00004C620000}"/>
    <cellStyle name="Normal 45 4 2 3 2 2" xfId="25250" xr:uid="{00000000-0005-0000-0000-00004D620000}"/>
    <cellStyle name="Normal 45 4 2 3 3" xfId="25251" xr:uid="{00000000-0005-0000-0000-00004E620000}"/>
    <cellStyle name="Normal 45 4 2 4" xfId="25252" xr:uid="{00000000-0005-0000-0000-00004F620000}"/>
    <cellStyle name="Normal 45 4 2 4 2" xfId="25253" xr:uid="{00000000-0005-0000-0000-000050620000}"/>
    <cellStyle name="Normal 45 4 2 5" xfId="25254" xr:uid="{00000000-0005-0000-0000-000051620000}"/>
    <cellStyle name="Normal 45 4 2 6" xfId="25255" xr:uid="{00000000-0005-0000-0000-000052620000}"/>
    <cellStyle name="Normal 45 4 3" xfId="25256" xr:uid="{00000000-0005-0000-0000-000053620000}"/>
    <cellStyle name="Normal 45 4 3 2" xfId="25257" xr:uid="{00000000-0005-0000-0000-000054620000}"/>
    <cellStyle name="Normal 45 4 3 2 2" xfId="25258" xr:uid="{00000000-0005-0000-0000-000055620000}"/>
    <cellStyle name="Normal 45 4 3 2 2 2" xfId="25259" xr:uid="{00000000-0005-0000-0000-000056620000}"/>
    <cellStyle name="Normal 45 4 3 2 3" xfId="25260" xr:uid="{00000000-0005-0000-0000-000057620000}"/>
    <cellStyle name="Normal 45 4 3 3" xfId="25261" xr:uid="{00000000-0005-0000-0000-000058620000}"/>
    <cellStyle name="Normal 45 4 3 3 2" xfId="25262" xr:uid="{00000000-0005-0000-0000-000059620000}"/>
    <cellStyle name="Normal 45 4 3 4" xfId="25263" xr:uid="{00000000-0005-0000-0000-00005A620000}"/>
    <cellStyle name="Normal 45 4 4" xfId="25264" xr:uid="{00000000-0005-0000-0000-00005B620000}"/>
    <cellStyle name="Normal 45 4 4 2" xfId="25265" xr:uid="{00000000-0005-0000-0000-00005C620000}"/>
    <cellStyle name="Normal 45 4 4 2 2" xfId="25266" xr:uid="{00000000-0005-0000-0000-00005D620000}"/>
    <cellStyle name="Normal 45 4 4 3" xfId="25267" xr:uid="{00000000-0005-0000-0000-00005E620000}"/>
    <cellStyle name="Normal 45 4 5" xfId="25268" xr:uid="{00000000-0005-0000-0000-00005F620000}"/>
    <cellStyle name="Normal 45 4 5 2" xfId="25269" xr:uid="{00000000-0005-0000-0000-000060620000}"/>
    <cellStyle name="Normal 45 4 6" xfId="25270" xr:uid="{00000000-0005-0000-0000-000061620000}"/>
    <cellStyle name="Normal 45 4 7" xfId="25271" xr:uid="{00000000-0005-0000-0000-000062620000}"/>
    <cellStyle name="Normal 45 5" xfId="25272" xr:uid="{00000000-0005-0000-0000-000063620000}"/>
    <cellStyle name="Normal 45 5 2" xfId="25273" xr:uid="{00000000-0005-0000-0000-000064620000}"/>
    <cellStyle name="Normal 45 5 2 2" xfId="25274" xr:uid="{00000000-0005-0000-0000-000065620000}"/>
    <cellStyle name="Normal 45 5 2 2 2" xfId="25275" xr:uid="{00000000-0005-0000-0000-000066620000}"/>
    <cellStyle name="Normal 45 5 2 2 2 2" xfId="25276" xr:uid="{00000000-0005-0000-0000-000067620000}"/>
    <cellStyle name="Normal 45 5 2 2 3" xfId="25277" xr:uid="{00000000-0005-0000-0000-000068620000}"/>
    <cellStyle name="Normal 45 5 2 3" xfId="25278" xr:uid="{00000000-0005-0000-0000-000069620000}"/>
    <cellStyle name="Normal 45 5 2 3 2" xfId="25279" xr:uid="{00000000-0005-0000-0000-00006A620000}"/>
    <cellStyle name="Normal 45 5 2 4" xfId="25280" xr:uid="{00000000-0005-0000-0000-00006B620000}"/>
    <cellStyle name="Normal 45 5 3" xfId="25281" xr:uid="{00000000-0005-0000-0000-00006C620000}"/>
    <cellStyle name="Normal 45 5 3 2" xfId="25282" xr:uid="{00000000-0005-0000-0000-00006D620000}"/>
    <cellStyle name="Normal 45 5 3 2 2" xfId="25283" xr:uid="{00000000-0005-0000-0000-00006E620000}"/>
    <cellStyle name="Normal 45 5 3 3" xfId="25284" xr:uid="{00000000-0005-0000-0000-00006F620000}"/>
    <cellStyle name="Normal 45 5 4" xfId="25285" xr:uid="{00000000-0005-0000-0000-000070620000}"/>
    <cellStyle name="Normal 45 5 4 2" xfId="25286" xr:uid="{00000000-0005-0000-0000-000071620000}"/>
    <cellStyle name="Normal 45 5 5" xfId="25287" xr:uid="{00000000-0005-0000-0000-000072620000}"/>
    <cellStyle name="Normal 45 5 6" xfId="25288" xr:uid="{00000000-0005-0000-0000-000073620000}"/>
    <cellStyle name="Normal 45 6" xfId="25289" xr:uid="{00000000-0005-0000-0000-000074620000}"/>
    <cellStyle name="Normal 45 6 2" xfId="25290" xr:uid="{00000000-0005-0000-0000-000075620000}"/>
    <cellStyle name="Normal 45 6 2 2" xfId="25291" xr:uid="{00000000-0005-0000-0000-000076620000}"/>
    <cellStyle name="Normal 45 6 2 2 2" xfId="25292" xr:uid="{00000000-0005-0000-0000-000077620000}"/>
    <cellStyle name="Normal 45 6 2 3" xfId="25293" xr:uid="{00000000-0005-0000-0000-000078620000}"/>
    <cellStyle name="Normal 45 6 3" xfId="25294" xr:uid="{00000000-0005-0000-0000-000079620000}"/>
    <cellStyle name="Normal 45 6 3 2" xfId="25295" xr:uid="{00000000-0005-0000-0000-00007A620000}"/>
    <cellStyle name="Normal 45 6 4" xfId="25296" xr:uid="{00000000-0005-0000-0000-00007B620000}"/>
    <cellStyle name="Normal 45 7" xfId="25297" xr:uid="{00000000-0005-0000-0000-00007C620000}"/>
    <cellStyle name="Normal 45 7 2" xfId="25298" xr:uid="{00000000-0005-0000-0000-00007D620000}"/>
    <cellStyle name="Normal 45 7 2 2" xfId="25299" xr:uid="{00000000-0005-0000-0000-00007E620000}"/>
    <cellStyle name="Normal 45 7 3" xfId="25300" xr:uid="{00000000-0005-0000-0000-00007F620000}"/>
    <cellStyle name="Normal 45 8" xfId="25301" xr:uid="{00000000-0005-0000-0000-000080620000}"/>
    <cellStyle name="Normal 45 8 2" xfId="25302" xr:uid="{00000000-0005-0000-0000-000081620000}"/>
    <cellStyle name="Normal 45 9" xfId="25303" xr:uid="{00000000-0005-0000-0000-000082620000}"/>
    <cellStyle name="Normal 46" xfId="25304" xr:uid="{00000000-0005-0000-0000-000083620000}"/>
    <cellStyle name="Normal 46 10" xfId="25305" xr:uid="{00000000-0005-0000-0000-000084620000}"/>
    <cellStyle name="Normal 46 11" xfId="25306" xr:uid="{00000000-0005-0000-0000-000085620000}"/>
    <cellStyle name="Normal 46 2" xfId="25307" xr:uid="{00000000-0005-0000-0000-000086620000}"/>
    <cellStyle name="Normal 46 2 2" xfId="25308" xr:uid="{00000000-0005-0000-0000-000087620000}"/>
    <cellStyle name="Normal 46 2 2 2" xfId="25309" xr:uid="{00000000-0005-0000-0000-000088620000}"/>
    <cellStyle name="Normal 46 2 2 2 2" xfId="25310" xr:uid="{00000000-0005-0000-0000-000089620000}"/>
    <cellStyle name="Normal 46 2 2 2 2 2" xfId="25311" xr:uid="{00000000-0005-0000-0000-00008A620000}"/>
    <cellStyle name="Normal 46 2 2 2 2 2 2" xfId="25312" xr:uid="{00000000-0005-0000-0000-00008B620000}"/>
    <cellStyle name="Normal 46 2 2 2 2 2 2 2" xfId="25313" xr:uid="{00000000-0005-0000-0000-00008C620000}"/>
    <cellStyle name="Normal 46 2 2 2 2 2 2 2 2" xfId="25314" xr:uid="{00000000-0005-0000-0000-00008D620000}"/>
    <cellStyle name="Normal 46 2 2 2 2 2 2 3" xfId="25315" xr:uid="{00000000-0005-0000-0000-00008E620000}"/>
    <cellStyle name="Normal 46 2 2 2 2 2 3" xfId="25316" xr:uid="{00000000-0005-0000-0000-00008F620000}"/>
    <cellStyle name="Normal 46 2 2 2 2 2 3 2" xfId="25317" xr:uid="{00000000-0005-0000-0000-000090620000}"/>
    <cellStyle name="Normal 46 2 2 2 2 2 4" xfId="25318" xr:uid="{00000000-0005-0000-0000-000091620000}"/>
    <cellStyle name="Normal 46 2 2 2 2 3" xfId="25319" xr:uid="{00000000-0005-0000-0000-000092620000}"/>
    <cellStyle name="Normal 46 2 2 2 2 3 2" xfId="25320" xr:uid="{00000000-0005-0000-0000-000093620000}"/>
    <cellStyle name="Normal 46 2 2 2 2 3 2 2" xfId="25321" xr:uid="{00000000-0005-0000-0000-000094620000}"/>
    <cellStyle name="Normal 46 2 2 2 2 3 3" xfId="25322" xr:uid="{00000000-0005-0000-0000-000095620000}"/>
    <cellStyle name="Normal 46 2 2 2 2 4" xfId="25323" xr:uid="{00000000-0005-0000-0000-000096620000}"/>
    <cellStyle name="Normal 46 2 2 2 2 4 2" xfId="25324" xr:uid="{00000000-0005-0000-0000-000097620000}"/>
    <cellStyle name="Normal 46 2 2 2 2 5" xfId="25325" xr:uid="{00000000-0005-0000-0000-000098620000}"/>
    <cellStyle name="Normal 46 2 2 2 2 6" xfId="25326" xr:uid="{00000000-0005-0000-0000-000099620000}"/>
    <cellStyle name="Normal 46 2 2 2 3" xfId="25327" xr:uid="{00000000-0005-0000-0000-00009A620000}"/>
    <cellStyle name="Normal 46 2 2 2 3 2" xfId="25328" xr:uid="{00000000-0005-0000-0000-00009B620000}"/>
    <cellStyle name="Normal 46 2 2 2 3 2 2" xfId="25329" xr:uid="{00000000-0005-0000-0000-00009C620000}"/>
    <cellStyle name="Normal 46 2 2 2 3 2 2 2" xfId="25330" xr:uid="{00000000-0005-0000-0000-00009D620000}"/>
    <cellStyle name="Normal 46 2 2 2 3 2 3" xfId="25331" xr:uid="{00000000-0005-0000-0000-00009E620000}"/>
    <cellStyle name="Normal 46 2 2 2 3 3" xfId="25332" xr:uid="{00000000-0005-0000-0000-00009F620000}"/>
    <cellStyle name="Normal 46 2 2 2 3 3 2" xfId="25333" xr:uid="{00000000-0005-0000-0000-0000A0620000}"/>
    <cellStyle name="Normal 46 2 2 2 3 4" xfId="25334" xr:uid="{00000000-0005-0000-0000-0000A1620000}"/>
    <cellStyle name="Normal 46 2 2 2 4" xfId="25335" xr:uid="{00000000-0005-0000-0000-0000A2620000}"/>
    <cellStyle name="Normal 46 2 2 2 4 2" xfId="25336" xr:uid="{00000000-0005-0000-0000-0000A3620000}"/>
    <cellStyle name="Normal 46 2 2 2 4 2 2" xfId="25337" xr:uid="{00000000-0005-0000-0000-0000A4620000}"/>
    <cellStyle name="Normal 46 2 2 2 4 3" xfId="25338" xr:uid="{00000000-0005-0000-0000-0000A5620000}"/>
    <cellStyle name="Normal 46 2 2 2 5" xfId="25339" xr:uid="{00000000-0005-0000-0000-0000A6620000}"/>
    <cellStyle name="Normal 46 2 2 2 5 2" xfId="25340" xr:uid="{00000000-0005-0000-0000-0000A7620000}"/>
    <cellStyle name="Normal 46 2 2 2 6" xfId="25341" xr:uid="{00000000-0005-0000-0000-0000A8620000}"/>
    <cellStyle name="Normal 46 2 2 2 7" xfId="25342" xr:uid="{00000000-0005-0000-0000-0000A9620000}"/>
    <cellStyle name="Normal 46 2 2 3" xfId="25343" xr:uid="{00000000-0005-0000-0000-0000AA620000}"/>
    <cellStyle name="Normal 46 2 2 3 2" xfId="25344" xr:uid="{00000000-0005-0000-0000-0000AB620000}"/>
    <cellStyle name="Normal 46 2 2 3 2 2" xfId="25345" xr:uid="{00000000-0005-0000-0000-0000AC620000}"/>
    <cellStyle name="Normal 46 2 2 3 2 2 2" xfId="25346" xr:uid="{00000000-0005-0000-0000-0000AD620000}"/>
    <cellStyle name="Normal 46 2 2 3 2 2 2 2" xfId="25347" xr:uid="{00000000-0005-0000-0000-0000AE620000}"/>
    <cellStyle name="Normal 46 2 2 3 2 2 3" xfId="25348" xr:uid="{00000000-0005-0000-0000-0000AF620000}"/>
    <cellStyle name="Normal 46 2 2 3 2 3" xfId="25349" xr:uid="{00000000-0005-0000-0000-0000B0620000}"/>
    <cellStyle name="Normal 46 2 2 3 2 3 2" xfId="25350" xr:uid="{00000000-0005-0000-0000-0000B1620000}"/>
    <cellStyle name="Normal 46 2 2 3 2 4" xfId="25351" xr:uid="{00000000-0005-0000-0000-0000B2620000}"/>
    <cellStyle name="Normal 46 2 2 3 3" xfId="25352" xr:uid="{00000000-0005-0000-0000-0000B3620000}"/>
    <cellStyle name="Normal 46 2 2 3 3 2" xfId="25353" xr:uid="{00000000-0005-0000-0000-0000B4620000}"/>
    <cellStyle name="Normal 46 2 2 3 3 2 2" xfId="25354" xr:uid="{00000000-0005-0000-0000-0000B5620000}"/>
    <cellStyle name="Normal 46 2 2 3 3 3" xfId="25355" xr:uid="{00000000-0005-0000-0000-0000B6620000}"/>
    <cellStyle name="Normal 46 2 2 3 4" xfId="25356" xr:uid="{00000000-0005-0000-0000-0000B7620000}"/>
    <cellStyle name="Normal 46 2 2 3 4 2" xfId="25357" xr:uid="{00000000-0005-0000-0000-0000B8620000}"/>
    <cellStyle name="Normal 46 2 2 3 5" xfId="25358" xr:uid="{00000000-0005-0000-0000-0000B9620000}"/>
    <cellStyle name="Normal 46 2 2 3 6" xfId="25359" xr:uid="{00000000-0005-0000-0000-0000BA620000}"/>
    <cellStyle name="Normal 46 2 2 4" xfId="25360" xr:uid="{00000000-0005-0000-0000-0000BB620000}"/>
    <cellStyle name="Normal 46 2 2 4 2" xfId="25361" xr:uid="{00000000-0005-0000-0000-0000BC620000}"/>
    <cellStyle name="Normal 46 2 2 4 2 2" xfId="25362" xr:uid="{00000000-0005-0000-0000-0000BD620000}"/>
    <cellStyle name="Normal 46 2 2 4 2 2 2" xfId="25363" xr:uid="{00000000-0005-0000-0000-0000BE620000}"/>
    <cellStyle name="Normal 46 2 2 4 2 3" xfId="25364" xr:uid="{00000000-0005-0000-0000-0000BF620000}"/>
    <cellStyle name="Normal 46 2 2 4 3" xfId="25365" xr:uid="{00000000-0005-0000-0000-0000C0620000}"/>
    <cellStyle name="Normal 46 2 2 4 3 2" xfId="25366" xr:uid="{00000000-0005-0000-0000-0000C1620000}"/>
    <cellStyle name="Normal 46 2 2 4 4" xfId="25367" xr:uid="{00000000-0005-0000-0000-0000C2620000}"/>
    <cellStyle name="Normal 46 2 2 5" xfId="25368" xr:uid="{00000000-0005-0000-0000-0000C3620000}"/>
    <cellStyle name="Normal 46 2 2 5 2" xfId="25369" xr:uid="{00000000-0005-0000-0000-0000C4620000}"/>
    <cellStyle name="Normal 46 2 2 5 2 2" xfId="25370" xr:uid="{00000000-0005-0000-0000-0000C5620000}"/>
    <cellStyle name="Normal 46 2 2 5 3" xfId="25371" xr:uid="{00000000-0005-0000-0000-0000C6620000}"/>
    <cellStyle name="Normal 46 2 2 6" xfId="25372" xr:uid="{00000000-0005-0000-0000-0000C7620000}"/>
    <cellStyle name="Normal 46 2 2 6 2" xfId="25373" xr:uid="{00000000-0005-0000-0000-0000C8620000}"/>
    <cellStyle name="Normal 46 2 2 7" xfId="25374" xr:uid="{00000000-0005-0000-0000-0000C9620000}"/>
    <cellStyle name="Normal 46 2 2 8" xfId="25375" xr:uid="{00000000-0005-0000-0000-0000CA620000}"/>
    <cellStyle name="Normal 46 2 3" xfId="25376" xr:uid="{00000000-0005-0000-0000-0000CB620000}"/>
    <cellStyle name="Normal 46 2 3 2" xfId="25377" xr:uid="{00000000-0005-0000-0000-0000CC620000}"/>
    <cellStyle name="Normal 46 2 3 2 2" xfId="25378" xr:uid="{00000000-0005-0000-0000-0000CD620000}"/>
    <cellStyle name="Normal 46 2 3 2 2 2" xfId="25379" xr:uid="{00000000-0005-0000-0000-0000CE620000}"/>
    <cellStyle name="Normal 46 2 3 2 2 2 2" xfId="25380" xr:uid="{00000000-0005-0000-0000-0000CF620000}"/>
    <cellStyle name="Normal 46 2 3 2 2 2 2 2" xfId="25381" xr:uid="{00000000-0005-0000-0000-0000D0620000}"/>
    <cellStyle name="Normal 46 2 3 2 2 2 3" xfId="25382" xr:uid="{00000000-0005-0000-0000-0000D1620000}"/>
    <cellStyle name="Normal 46 2 3 2 2 3" xfId="25383" xr:uid="{00000000-0005-0000-0000-0000D2620000}"/>
    <cellStyle name="Normal 46 2 3 2 2 3 2" xfId="25384" xr:uid="{00000000-0005-0000-0000-0000D3620000}"/>
    <cellStyle name="Normal 46 2 3 2 2 4" xfId="25385" xr:uid="{00000000-0005-0000-0000-0000D4620000}"/>
    <cellStyle name="Normal 46 2 3 2 3" xfId="25386" xr:uid="{00000000-0005-0000-0000-0000D5620000}"/>
    <cellStyle name="Normal 46 2 3 2 3 2" xfId="25387" xr:uid="{00000000-0005-0000-0000-0000D6620000}"/>
    <cellStyle name="Normal 46 2 3 2 3 2 2" xfId="25388" xr:uid="{00000000-0005-0000-0000-0000D7620000}"/>
    <cellStyle name="Normal 46 2 3 2 3 3" xfId="25389" xr:uid="{00000000-0005-0000-0000-0000D8620000}"/>
    <cellStyle name="Normal 46 2 3 2 4" xfId="25390" xr:uid="{00000000-0005-0000-0000-0000D9620000}"/>
    <cellStyle name="Normal 46 2 3 2 4 2" xfId="25391" xr:uid="{00000000-0005-0000-0000-0000DA620000}"/>
    <cellStyle name="Normal 46 2 3 2 5" xfId="25392" xr:uid="{00000000-0005-0000-0000-0000DB620000}"/>
    <cellStyle name="Normal 46 2 3 2 6" xfId="25393" xr:uid="{00000000-0005-0000-0000-0000DC620000}"/>
    <cellStyle name="Normal 46 2 3 3" xfId="25394" xr:uid="{00000000-0005-0000-0000-0000DD620000}"/>
    <cellStyle name="Normal 46 2 3 3 2" xfId="25395" xr:uid="{00000000-0005-0000-0000-0000DE620000}"/>
    <cellStyle name="Normal 46 2 3 3 2 2" xfId="25396" xr:uid="{00000000-0005-0000-0000-0000DF620000}"/>
    <cellStyle name="Normal 46 2 3 3 2 2 2" xfId="25397" xr:uid="{00000000-0005-0000-0000-0000E0620000}"/>
    <cellStyle name="Normal 46 2 3 3 2 3" xfId="25398" xr:uid="{00000000-0005-0000-0000-0000E1620000}"/>
    <cellStyle name="Normal 46 2 3 3 3" xfId="25399" xr:uid="{00000000-0005-0000-0000-0000E2620000}"/>
    <cellStyle name="Normal 46 2 3 3 3 2" xfId="25400" xr:uid="{00000000-0005-0000-0000-0000E3620000}"/>
    <cellStyle name="Normal 46 2 3 3 4" xfId="25401" xr:uid="{00000000-0005-0000-0000-0000E4620000}"/>
    <cellStyle name="Normal 46 2 3 4" xfId="25402" xr:uid="{00000000-0005-0000-0000-0000E5620000}"/>
    <cellStyle name="Normal 46 2 3 4 2" xfId="25403" xr:uid="{00000000-0005-0000-0000-0000E6620000}"/>
    <cellStyle name="Normal 46 2 3 4 2 2" xfId="25404" xr:uid="{00000000-0005-0000-0000-0000E7620000}"/>
    <cellStyle name="Normal 46 2 3 4 3" xfId="25405" xr:uid="{00000000-0005-0000-0000-0000E8620000}"/>
    <cellStyle name="Normal 46 2 3 5" xfId="25406" xr:uid="{00000000-0005-0000-0000-0000E9620000}"/>
    <cellStyle name="Normal 46 2 3 5 2" xfId="25407" xr:uid="{00000000-0005-0000-0000-0000EA620000}"/>
    <cellStyle name="Normal 46 2 3 6" xfId="25408" xr:uid="{00000000-0005-0000-0000-0000EB620000}"/>
    <cellStyle name="Normal 46 2 3 7" xfId="25409" xr:uid="{00000000-0005-0000-0000-0000EC620000}"/>
    <cellStyle name="Normal 46 2 4" xfId="25410" xr:uid="{00000000-0005-0000-0000-0000ED620000}"/>
    <cellStyle name="Normal 46 2 4 2" xfId="25411" xr:uid="{00000000-0005-0000-0000-0000EE620000}"/>
    <cellStyle name="Normal 46 2 4 2 2" xfId="25412" xr:uid="{00000000-0005-0000-0000-0000EF620000}"/>
    <cellStyle name="Normal 46 2 4 2 2 2" xfId="25413" xr:uid="{00000000-0005-0000-0000-0000F0620000}"/>
    <cellStyle name="Normal 46 2 4 2 2 2 2" xfId="25414" xr:uid="{00000000-0005-0000-0000-0000F1620000}"/>
    <cellStyle name="Normal 46 2 4 2 2 3" xfId="25415" xr:uid="{00000000-0005-0000-0000-0000F2620000}"/>
    <cellStyle name="Normal 46 2 4 2 3" xfId="25416" xr:uid="{00000000-0005-0000-0000-0000F3620000}"/>
    <cellStyle name="Normal 46 2 4 2 3 2" xfId="25417" xr:uid="{00000000-0005-0000-0000-0000F4620000}"/>
    <cellStyle name="Normal 46 2 4 2 4" xfId="25418" xr:uid="{00000000-0005-0000-0000-0000F5620000}"/>
    <cellStyle name="Normal 46 2 4 3" xfId="25419" xr:uid="{00000000-0005-0000-0000-0000F6620000}"/>
    <cellStyle name="Normal 46 2 4 3 2" xfId="25420" xr:uid="{00000000-0005-0000-0000-0000F7620000}"/>
    <cellStyle name="Normal 46 2 4 3 2 2" xfId="25421" xr:uid="{00000000-0005-0000-0000-0000F8620000}"/>
    <cellStyle name="Normal 46 2 4 3 3" xfId="25422" xr:uid="{00000000-0005-0000-0000-0000F9620000}"/>
    <cellStyle name="Normal 46 2 4 4" xfId="25423" xr:uid="{00000000-0005-0000-0000-0000FA620000}"/>
    <cellStyle name="Normal 46 2 4 4 2" xfId="25424" xr:uid="{00000000-0005-0000-0000-0000FB620000}"/>
    <cellStyle name="Normal 46 2 4 5" xfId="25425" xr:uid="{00000000-0005-0000-0000-0000FC620000}"/>
    <cellStyle name="Normal 46 2 4 6" xfId="25426" xr:uid="{00000000-0005-0000-0000-0000FD620000}"/>
    <cellStyle name="Normal 46 2 5" xfId="25427" xr:uid="{00000000-0005-0000-0000-0000FE620000}"/>
    <cellStyle name="Normal 46 2 5 2" xfId="25428" xr:uid="{00000000-0005-0000-0000-0000FF620000}"/>
    <cellStyle name="Normal 46 2 5 2 2" xfId="25429" xr:uid="{00000000-0005-0000-0000-000000630000}"/>
    <cellStyle name="Normal 46 2 5 2 2 2" xfId="25430" xr:uid="{00000000-0005-0000-0000-000001630000}"/>
    <cellStyle name="Normal 46 2 5 2 3" xfId="25431" xr:uid="{00000000-0005-0000-0000-000002630000}"/>
    <cellStyle name="Normal 46 2 5 3" xfId="25432" xr:uid="{00000000-0005-0000-0000-000003630000}"/>
    <cellStyle name="Normal 46 2 5 3 2" xfId="25433" xr:uid="{00000000-0005-0000-0000-000004630000}"/>
    <cellStyle name="Normal 46 2 5 4" xfId="25434" xr:uid="{00000000-0005-0000-0000-000005630000}"/>
    <cellStyle name="Normal 46 2 6" xfId="25435" xr:uid="{00000000-0005-0000-0000-000006630000}"/>
    <cellStyle name="Normal 46 2 6 2" xfId="25436" xr:uid="{00000000-0005-0000-0000-000007630000}"/>
    <cellStyle name="Normal 46 2 6 2 2" xfId="25437" xr:uid="{00000000-0005-0000-0000-000008630000}"/>
    <cellStyle name="Normal 46 2 6 3" xfId="25438" xr:uid="{00000000-0005-0000-0000-000009630000}"/>
    <cellStyle name="Normal 46 2 7" xfId="25439" xr:uid="{00000000-0005-0000-0000-00000A630000}"/>
    <cellStyle name="Normal 46 2 7 2" xfId="25440" xr:uid="{00000000-0005-0000-0000-00000B630000}"/>
    <cellStyle name="Normal 46 2 8" xfId="25441" xr:uid="{00000000-0005-0000-0000-00000C630000}"/>
    <cellStyle name="Normal 46 2 9" xfId="25442" xr:uid="{00000000-0005-0000-0000-00000D630000}"/>
    <cellStyle name="Normal 46 3" xfId="25443" xr:uid="{00000000-0005-0000-0000-00000E630000}"/>
    <cellStyle name="Normal 46 3 2" xfId="25444" xr:uid="{00000000-0005-0000-0000-00000F630000}"/>
    <cellStyle name="Normal 46 3 2 2" xfId="25445" xr:uid="{00000000-0005-0000-0000-000010630000}"/>
    <cellStyle name="Normal 46 3 2 2 2" xfId="25446" xr:uid="{00000000-0005-0000-0000-000011630000}"/>
    <cellStyle name="Normal 46 3 2 2 2 2" xfId="25447" xr:uid="{00000000-0005-0000-0000-000012630000}"/>
    <cellStyle name="Normal 46 3 2 2 2 2 2" xfId="25448" xr:uid="{00000000-0005-0000-0000-000013630000}"/>
    <cellStyle name="Normal 46 3 2 2 2 2 2 2" xfId="25449" xr:uid="{00000000-0005-0000-0000-000014630000}"/>
    <cellStyle name="Normal 46 3 2 2 2 2 3" xfId="25450" xr:uid="{00000000-0005-0000-0000-000015630000}"/>
    <cellStyle name="Normal 46 3 2 2 2 3" xfId="25451" xr:uid="{00000000-0005-0000-0000-000016630000}"/>
    <cellStyle name="Normal 46 3 2 2 2 3 2" xfId="25452" xr:uid="{00000000-0005-0000-0000-000017630000}"/>
    <cellStyle name="Normal 46 3 2 2 2 4" xfId="25453" xr:uid="{00000000-0005-0000-0000-000018630000}"/>
    <cellStyle name="Normal 46 3 2 2 3" xfId="25454" xr:uid="{00000000-0005-0000-0000-000019630000}"/>
    <cellStyle name="Normal 46 3 2 2 3 2" xfId="25455" xr:uid="{00000000-0005-0000-0000-00001A630000}"/>
    <cellStyle name="Normal 46 3 2 2 3 2 2" xfId="25456" xr:uid="{00000000-0005-0000-0000-00001B630000}"/>
    <cellStyle name="Normal 46 3 2 2 3 3" xfId="25457" xr:uid="{00000000-0005-0000-0000-00001C630000}"/>
    <cellStyle name="Normal 46 3 2 2 4" xfId="25458" xr:uid="{00000000-0005-0000-0000-00001D630000}"/>
    <cellStyle name="Normal 46 3 2 2 4 2" xfId="25459" xr:uid="{00000000-0005-0000-0000-00001E630000}"/>
    <cellStyle name="Normal 46 3 2 2 5" xfId="25460" xr:uid="{00000000-0005-0000-0000-00001F630000}"/>
    <cellStyle name="Normal 46 3 2 2 6" xfId="25461" xr:uid="{00000000-0005-0000-0000-000020630000}"/>
    <cellStyle name="Normal 46 3 2 3" xfId="25462" xr:uid="{00000000-0005-0000-0000-000021630000}"/>
    <cellStyle name="Normal 46 3 2 3 2" xfId="25463" xr:uid="{00000000-0005-0000-0000-000022630000}"/>
    <cellStyle name="Normal 46 3 2 3 2 2" xfId="25464" xr:uid="{00000000-0005-0000-0000-000023630000}"/>
    <cellStyle name="Normal 46 3 2 3 2 2 2" xfId="25465" xr:uid="{00000000-0005-0000-0000-000024630000}"/>
    <cellStyle name="Normal 46 3 2 3 2 3" xfId="25466" xr:uid="{00000000-0005-0000-0000-000025630000}"/>
    <cellStyle name="Normal 46 3 2 3 3" xfId="25467" xr:uid="{00000000-0005-0000-0000-000026630000}"/>
    <cellStyle name="Normal 46 3 2 3 3 2" xfId="25468" xr:uid="{00000000-0005-0000-0000-000027630000}"/>
    <cellStyle name="Normal 46 3 2 3 4" xfId="25469" xr:uid="{00000000-0005-0000-0000-000028630000}"/>
    <cellStyle name="Normal 46 3 2 4" xfId="25470" xr:uid="{00000000-0005-0000-0000-000029630000}"/>
    <cellStyle name="Normal 46 3 2 4 2" xfId="25471" xr:uid="{00000000-0005-0000-0000-00002A630000}"/>
    <cellStyle name="Normal 46 3 2 4 2 2" xfId="25472" xr:uid="{00000000-0005-0000-0000-00002B630000}"/>
    <cellStyle name="Normal 46 3 2 4 3" xfId="25473" xr:uid="{00000000-0005-0000-0000-00002C630000}"/>
    <cellStyle name="Normal 46 3 2 5" xfId="25474" xr:uid="{00000000-0005-0000-0000-00002D630000}"/>
    <cellStyle name="Normal 46 3 2 5 2" xfId="25475" xr:uid="{00000000-0005-0000-0000-00002E630000}"/>
    <cellStyle name="Normal 46 3 2 6" xfId="25476" xr:uid="{00000000-0005-0000-0000-00002F630000}"/>
    <cellStyle name="Normal 46 3 2 7" xfId="25477" xr:uid="{00000000-0005-0000-0000-000030630000}"/>
    <cellStyle name="Normal 46 3 3" xfId="25478" xr:uid="{00000000-0005-0000-0000-000031630000}"/>
    <cellStyle name="Normal 46 3 3 2" xfId="25479" xr:uid="{00000000-0005-0000-0000-000032630000}"/>
    <cellStyle name="Normal 46 3 3 2 2" xfId="25480" xr:uid="{00000000-0005-0000-0000-000033630000}"/>
    <cellStyle name="Normal 46 3 3 2 2 2" xfId="25481" xr:uid="{00000000-0005-0000-0000-000034630000}"/>
    <cellStyle name="Normal 46 3 3 2 2 2 2" xfId="25482" xr:uid="{00000000-0005-0000-0000-000035630000}"/>
    <cellStyle name="Normal 46 3 3 2 2 3" xfId="25483" xr:uid="{00000000-0005-0000-0000-000036630000}"/>
    <cellStyle name="Normal 46 3 3 2 3" xfId="25484" xr:uid="{00000000-0005-0000-0000-000037630000}"/>
    <cellStyle name="Normal 46 3 3 2 3 2" xfId="25485" xr:uid="{00000000-0005-0000-0000-000038630000}"/>
    <cellStyle name="Normal 46 3 3 2 4" xfId="25486" xr:uid="{00000000-0005-0000-0000-000039630000}"/>
    <cellStyle name="Normal 46 3 3 3" xfId="25487" xr:uid="{00000000-0005-0000-0000-00003A630000}"/>
    <cellStyle name="Normal 46 3 3 3 2" xfId="25488" xr:uid="{00000000-0005-0000-0000-00003B630000}"/>
    <cellStyle name="Normal 46 3 3 3 2 2" xfId="25489" xr:uid="{00000000-0005-0000-0000-00003C630000}"/>
    <cellStyle name="Normal 46 3 3 3 3" xfId="25490" xr:uid="{00000000-0005-0000-0000-00003D630000}"/>
    <cellStyle name="Normal 46 3 3 4" xfId="25491" xr:uid="{00000000-0005-0000-0000-00003E630000}"/>
    <cellStyle name="Normal 46 3 3 4 2" xfId="25492" xr:uid="{00000000-0005-0000-0000-00003F630000}"/>
    <cellStyle name="Normal 46 3 3 5" xfId="25493" xr:uid="{00000000-0005-0000-0000-000040630000}"/>
    <cellStyle name="Normal 46 3 3 6" xfId="25494" xr:uid="{00000000-0005-0000-0000-000041630000}"/>
    <cellStyle name="Normal 46 3 4" xfId="25495" xr:uid="{00000000-0005-0000-0000-000042630000}"/>
    <cellStyle name="Normal 46 3 4 2" xfId="25496" xr:uid="{00000000-0005-0000-0000-000043630000}"/>
    <cellStyle name="Normal 46 3 4 2 2" xfId="25497" xr:uid="{00000000-0005-0000-0000-000044630000}"/>
    <cellStyle name="Normal 46 3 4 2 2 2" xfId="25498" xr:uid="{00000000-0005-0000-0000-000045630000}"/>
    <cellStyle name="Normal 46 3 4 2 3" xfId="25499" xr:uid="{00000000-0005-0000-0000-000046630000}"/>
    <cellStyle name="Normal 46 3 4 3" xfId="25500" xr:uid="{00000000-0005-0000-0000-000047630000}"/>
    <cellStyle name="Normal 46 3 4 3 2" xfId="25501" xr:uid="{00000000-0005-0000-0000-000048630000}"/>
    <cellStyle name="Normal 46 3 4 4" xfId="25502" xr:uid="{00000000-0005-0000-0000-000049630000}"/>
    <cellStyle name="Normal 46 3 5" xfId="25503" xr:uid="{00000000-0005-0000-0000-00004A630000}"/>
    <cellStyle name="Normal 46 3 5 2" xfId="25504" xr:uid="{00000000-0005-0000-0000-00004B630000}"/>
    <cellStyle name="Normal 46 3 5 2 2" xfId="25505" xr:uid="{00000000-0005-0000-0000-00004C630000}"/>
    <cellStyle name="Normal 46 3 5 3" xfId="25506" xr:uid="{00000000-0005-0000-0000-00004D630000}"/>
    <cellStyle name="Normal 46 3 6" xfId="25507" xr:uid="{00000000-0005-0000-0000-00004E630000}"/>
    <cellStyle name="Normal 46 3 6 2" xfId="25508" xr:uid="{00000000-0005-0000-0000-00004F630000}"/>
    <cellStyle name="Normal 46 3 7" xfId="25509" xr:uid="{00000000-0005-0000-0000-000050630000}"/>
    <cellStyle name="Normal 46 3 8" xfId="25510" xr:uid="{00000000-0005-0000-0000-000051630000}"/>
    <cellStyle name="Normal 46 4" xfId="25511" xr:uid="{00000000-0005-0000-0000-000052630000}"/>
    <cellStyle name="Normal 46 4 2" xfId="25512" xr:uid="{00000000-0005-0000-0000-000053630000}"/>
    <cellStyle name="Normal 46 4 2 2" xfId="25513" xr:uid="{00000000-0005-0000-0000-000054630000}"/>
    <cellStyle name="Normal 46 4 2 2 2" xfId="25514" xr:uid="{00000000-0005-0000-0000-000055630000}"/>
    <cellStyle name="Normal 46 4 2 2 2 2" xfId="25515" xr:uid="{00000000-0005-0000-0000-000056630000}"/>
    <cellStyle name="Normal 46 4 2 2 2 2 2" xfId="25516" xr:uid="{00000000-0005-0000-0000-000057630000}"/>
    <cellStyle name="Normal 46 4 2 2 2 3" xfId="25517" xr:uid="{00000000-0005-0000-0000-000058630000}"/>
    <cellStyle name="Normal 46 4 2 2 3" xfId="25518" xr:uid="{00000000-0005-0000-0000-000059630000}"/>
    <cellStyle name="Normal 46 4 2 2 3 2" xfId="25519" xr:uid="{00000000-0005-0000-0000-00005A630000}"/>
    <cellStyle name="Normal 46 4 2 2 4" xfId="25520" xr:uid="{00000000-0005-0000-0000-00005B630000}"/>
    <cellStyle name="Normal 46 4 2 3" xfId="25521" xr:uid="{00000000-0005-0000-0000-00005C630000}"/>
    <cellStyle name="Normal 46 4 2 3 2" xfId="25522" xr:uid="{00000000-0005-0000-0000-00005D630000}"/>
    <cellStyle name="Normal 46 4 2 3 2 2" xfId="25523" xr:uid="{00000000-0005-0000-0000-00005E630000}"/>
    <cellStyle name="Normal 46 4 2 3 3" xfId="25524" xr:uid="{00000000-0005-0000-0000-00005F630000}"/>
    <cellStyle name="Normal 46 4 2 4" xfId="25525" xr:uid="{00000000-0005-0000-0000-000060630000}"/>
    <cellStyle name="Normal 46 4 2 4 2" xfId="25526" xr:uid="{00000000-0005-0000-0000-000061630000}"/>
    <cellStyle name="Normal 46 4 2 5" xfId="25527" xr:uid="{00000000-0005-0000-0000-000062630000}"/>
    <cellStyle name="Normal 46 4 2 6" xfId="25528" xr:uid="{00000000-0005-0000-0000-000063630000}"/>
    <cellStyle name="Normal 46 4 3" xfId="25529" xr:uid="{00000000-0005-0000-0000-000064630000}"/>
    <cellStyle name="Normal 46 4 3 2" xfId="25530" xr:uid="{00000000-0005-0000-0000-000065630000}"/>
    <cellStyle name="Normal 46 4 3 2 2" xfId="25531" xr:uid="{00000000-0005-0000-0000-000066630000}"/>
    <cellStyle name="Normal 46 4 3 2 2 2" xfId="25532" xr:uid="{00000000-0005-0000-0000-000067630000}"/>
    <cellStyle name="Normal 46 4 3 2 3" xfId="25533" xr:uid="{00000000-0005-0000-0000-000068630000}"/>
    <cellStyle name="Normal 46 4 3 3" xfId="25534" xr:uid="{00000000-0005-0000-0000-000069630000}"/>
    <cellStyle name="Normal 46 4 3 3 2" xfId="25535" xr:uid="{00000000-0005-0000-0000-00006A630000}"/>
    <cellStyle name="Normal 46 4 3 4" xfId="25536" xr:uid="{00000000-0005-0000-0000-00006B630000}"/>
    <cellStyle name="Normal 46 4 4" xfId="25537" xr:uid="{00000000-0005-0000-0000-00006C630000}"/>
    <cellStyle name="Normal 46 4 4 2" xfId="25538" xr:uid="{00000000-0005-0000-0000-00006D630000}"/>
    <cellStyle name="Normal 46 4 4 2 2" xfId="25539" xr:uid="{00000000-0005-0000-0000-00006E630000}"/>
    <cellStyle name="Normal 46 4 4 3" xfId="25540" xr:uid="{00000000-0005-0000-0000-00006F630000}"/>
    <cellStyle name="Normal 46 4 5" xfId="25541" xr:uid="{00000000-0005-0000-0000-000070630000}"/>
    <cellStyle name="Normal 46 4 5 2" xfId="25542" xr:uid="{00000000-0005-0000-0000-000071630000}"/>
    <cellStyle name="Normal 46 4 6" xfId="25543" xr:uid="{00000000-0005-0000-0000-000072630000}"/>
    <cellStyle name="Normal 46 4 7" xfId="25544" xr:uid="{00000000-0005-0000-0000-000073630000}"/>
    <cellStyle name="Normal 46 5" xfId="25545" xr:uid="{00000000-0005-0000-0000-000074630000}"/>
    <cellStyle name="Normal 46 5 2" xfId="25546" xr:uid="{00000000-0005-0000-0000-000075630000}"/>
    <cellStyle name="Normal 46 5 2 2" xfId="25547" xr:uid="{00000000-0005-0000-0000-000076630000}"/>
    <cellStyle name="Normal 46 5 2 2 2" xfId="25548" xr:uid="{00000000-0005-0000-0000-000077630000}"/>
    <cellStyle name="Normal 46 5 2 2 2 2" xfId="25549" xr:uid="{00000000-0005-0000-0000-000078630000}"/>
    <cellStyle name="Normal 46 5 2 2 3" xfId="25550" xr:uid="{00000000-0005-0000-0000-000079630000}"/>
    <cellStyle name="Normal 46 5 2 3" xfId="25551" xr:uid="{00000000-0005-0000-0000-00007A630000}"/>
    <cellStyle name="Normal 46 5 2 3 2" xfId="25552" xr:uid="{00000000-0005-0000-0000-00007B630000}"/>
    <cellStyle name="Normal 46 5 2 4" xfId="25553" xr:uid="{00000000-0005-0000-0000-00007C630000}"/>
    <cellStyle name="Normal 46 5 3" xfId="25554" xr:uid="{00000000-0005-0000-0000-00007D630000}"/>
    <cellStyle name="Normal 46 5 3 2" xfId="25555" xr:uid="{00000000-0005-0000-0000-00007E630000}"/>
    <cellStyle name="Normal 46 5 3 2 2" xfId="25556" xr:uid="{00000000-0005-0000-0000-00007F630000}"/>
    <cellStyle name="Normal 46 5 3 3" xfId="25557" xr:uid="{00000000-0005-0000-0000-000080630000}"/>
    <cellStyle name="Normal 46 5 4" xfId="25558" xr:uid="{00000000-0005-0000-0000-000081630000}"/>
    <cellStyle name="Normal 46 5 4 2" xfId="25559" xr:uid="{00000000-0005-0000-0000-000082630000}"/>
    <cellStyle name="Normal 46 5 5" xfId="25560" xr:uid="{00000000-0005-0000-0000-000083630000}"/>
    <cellStyle name="Normal 46 5 6" xfId="25561" xr:uid="{00000000-0005-0000-0000-000084630000}"/>
    <cellStyle name="Normal 46 6" xfId="25562" xr:uid="{00000000-0005-0000-0000-000085630000}"/>
    <cellStyle name="Normal 46 6 2" xfId="25563" xr:uid="{00000000-0005-0000-0000-000086630000}"/>
    <cellStyle name="Normal 46 6 2 2" xfId="25564" xr:uid="{00000000-0005-0000-0000-000087630000}"/>
    <cellStyle name="Normal 46 6 2 2 2" xfId="25565" xr:uid="{00000000-0005-0000-0000-000088630000}"/>
    <cellStyle name="Normal 46 6 2 3" xfId="25566" xr:uid="{00000000-0005-0000-0000-000089630000}"/>
    <cellStyle name="Normal 46 6 3" xfId="25567" xr:uid="{00000000-0005-0000-0000-00008A630000}"/>
    <cellStyle name="Normal 46 6 3 2" xfId="25568" xr:uid="{00000000-0005-0000-0000-00008B630000}"/>
    <cellStyle name="Normal 46 6 4" xfId="25569" xr:uid="{00000000-0005-0000-0000-00008C630000}"/>
    <cellStyle name="Normal 46 7" xfId="25570" xr:uid="{00000000-0005-0000-0000-00008D630000}"/>
    <cellStyle name="Normal 46 7 2" xfId="25571" xr:uid="{00000000-0005-0000-0000-00008E630000}"/>
    <cellStyle name="Normal 46 7 2 2" xfId="25572" xr:uid="{00000000-0005-0000-0000-00008F630000}"/>
    <cellStyle name="Normal 46 7 3" xfId="25573" xr:uid="{00000000-0005-0000-0000-000090630000}"/>
    <cellStyle name="Normal 46 8" xfId="25574" xr:uid="{00000000-0005-0000-0000-000091630000}"/>
    <cellStyle name="Normal 46 8 2" xfId="25575" xr:uid="{00000000-0005-0000-0000-000092630000}"/>
    <cellStyle name="Normal 46 9" xfId="25576" xr:uid="{00000000-0005-0000-0000-000093630000}"/>
    <cellStyle name="Normal 47" xfId="25577" xr:uid="{00000000-0005-0000-0000-000094630000}"/>
    <cellStyle name="Normal 47 10" xfId="25578" xr:uid="{00000000-0005-0000-0000-000095630000}"/>
    <cellStyle name="Normal 47 11" xfId="25579" xr:uid="{00000000-0005-0000-0000-000096630000}"/>
    <cellStyle name="Normal 47 2" xfId="25580" xr:uid="{00000000-0005-0000-0000-000097630000}"/>
    <cellStyle name="Normal 47 2 2" xfId="25581" xr:uid="{00000000-0005-0000-0000-000098630000}"/>
    <cellStyle name="Normal 47 2 2 2" xfId="25582" xr:uid="{00000000-0005-0000-0000-000099630000}"/>
    <cellStyle name="Normal 47 2 2 2 2" xfId="25583" xr:uid="{00000000-0005-0000-0000-00009A630000}"/>
    <cellStyle name="Normal 47 2 2 2 2 2" xfId="25584" xr:uid="{00000000-0005-0000-0000-00009B630000}"/>
    <cellStyle name="Normal 47 2 2 2 2 2 2" xfId="25585" xr:uid="{00000000-0005-0000-0000-00009C630000}"/>
    <cellStyle name="Normal 47 2 2 2 2 2 2 2" xfId="25586" xr:uid="{00000000-0005-0000-0000-00009D630000}"/>
    <cellStyle name="Normal 47 2 2 2 2 2 2 2 2" xfId="25587" xr:uid="{00000000-0005-0000-0000-00009E630000}"/>
    <cellStyle name="Normal 47 2 2 2 2 2 2 3" xfId="25588" xr:uid="{00000000-0005-0000-0000-00009F630000}"/>
    <cellStyle name="Normal 47 2 2 2 2 2 3" xfId="25589" xr:uid="{00000000-0005-0000-0000-0000A0630000}"/>
    <cellStyle name="Normal 47 2 2 2 2 2 3 2" xfId="25590" xr:uid="{00000000-0005-0000-0000-0000A1630000}"/>
    <cellStyle name="Normal 47 2 2 2 2 2 4" xfId="25591" xr:uid="{00000000-0005-0000-0000-0000A2630000}"/>
    <cellStyle name="Normal 47 2 2 2 2 3" xfId="25592" xr:uid="{00000000-0005-0000-0000-0000A3630000}"/>
    <cellStyle name="Normal 47 2 2 2 2 3 2" xfId="25593" xr:uid="{00000000-0005-0000-0000-0000A4630000}"/>
    <cellStyle name="Normal 47 2 2 2 2 3 2 2" xfId="25594" xr:uid="{00000000-0005-0000-0000-0000A5630000}"/>
    <cellStyle name="Normal 47 2 2 2 2 3 3" xfId="25595" xr:uid="{00000000-0005-0000-0000-0000A6630000}"/>
    <cellStyle name="Normal 47 2 2 2 2 4" xfId="25596" xr:uid="{00000000-0005-0000-0000-0000A7630000}"/>
    <cellStyle name="Normal 47 2 2 2 2 4 2" xfId="25597" xr:uid="{00000000-0005-0000-0000-0000A8630000}"/>
    <cellStyle name="Normal 47 2 2 2 2 5" xfId="25598" xr:uid="{00000000-0005-0000-0000-0000A9630000}"/>
    <cellStyle name="Normal 47 2 2 2 2 6" xfId="25599" xr:uid="{00000000-0005-0000-0000-0000AA630000}"/>
    <cellStyle name="Normal 47 2 2 2 3" xfId="25600" xr:uid="{00000000-0005-0000-0000-0000AB630000}"/>
    <cellStyle name="Normal 47 2 2 2 3 2" xfId="25601" xr:uid="{00000000-0005-0000-0000-0000AC630000}"/>
    <cellStyle name="Normal 47 2 2 2 3 2 2" xfId="25602" xr:uid="{00000000-0005-0000-0000-0000AD630000}"/>
    <cellStyle name="Normal 47 2 2 2 3 2 2 2" xfId="25603" xr:uid="{00000000-0005-0000-0000-0000AE630000}"/>
    <cellStyle name="Normal 47 2 2 2 3 2 3" xfId="25604" xr:uid="{00000000-0005-0000-0000-0000AF630000}"/>
    <cellStyle name="Normal 47 2 2 2 3 3" xfId="25605" xr:uid="{00000000-0005-0000-0000-0000B0630000}"/>
    <cellStyle name="Normal 47 2 2 2 3 3 2" xfId="25606" xr:uid="{00000000-0005-0000-0000-0000B1630000}"/>
    <cellStyle name="Normal 47 2 2 2 3 4" xfId="25607" xr:uid="{00000000-0005-0000-0000-0000B2630000}"/>
    <cellStyle name="Normal 47 2 2 2 4" xfId="25608" xr:uid="{00000000-0005-0000-0000-0000B3630000}"/>
    <cellStyle name="Normal 47 2 2 2 4 2" xfId="25609" xr:uid="{00000000-0005-0000-0000-0000B4630000}"/>
    <cellStyle name="Normal 47 2 2 2 4 2 2" xfId="25610" xr:uid="{00000000-0005-0000-0000-0000B5630000}"/>
    <cellStyle name="Normal 47 2 2 2 4 3" xfId="25611" xr:uid="{00000000-0005-0000-0000-0000B6630000}"/>
    <cellStyle name="Normal 47 2 2 2 5" xfId="25612" xr:uid="{00000000-0005-0000-0000-0000B7630000}"/>
    <cellStyle name="Normal 47 2 2 2 5 2" xfId="25613" xr:uid="{00000000-0005-0000-0000-0000B8630000}"/>
    <cellStyle name="Normal 47 2 2 2 6" xfId="25614" xr:uid="{00000000-0005-0000-0000-0000B9630000}"/>
    <cellStyle name="Normal 47 2 2 2 7" xfId="25615" xr:uid="{00000000-0005-0000-0000-0000BA630000}"/>
    <cellStyle name="Normal 47 2 2 3" xfId="25616" xr:uid="{00000000-0005-0000-0000-0000BB630000}"/>
    <cellStyle name="Normal 47 2 2 3 2" xfId="25617" xr:uid="{00000000-0005-0000-0000-0000BC630000}"/>
    <cellStyle name="Normal 47 2 2 3 2 2" xfId="25618" xr:uid="{00000000-0005-0000-0000-0000BD630000}"/>
    <cellStyle name="Normal 47 2 2 3 2 2 2" xfId="25619" xr:uid="{00000000-0005-0000-0000-0000BE630000}"/>
    <cellStyle name="Normal 47 2 2 3 2 2 2 2" xfId="25620" xr:uid="{00000000-0005-0000-0000-0000BF630000}"/>
    <cellStyle name="Normal 47 2 2 3 2 2 3" xfId="25621" xr:uid="{00000000-0005-0000-0000-0000C0630000}"/>
    <cellStyle name="Normal 47 2 2 3 2 3" xfId="25622" xr:uid="{00000000-0005-0000-0000-0000C1630000}"/>
    <cellStyle name="Normal 47 2 2 3 2 3 2" xfId="25623" xr:uid="{00000000-0005-0000-0000-0000C2630000}"/>
    <cellStyle name="Normal 47 2 2 3 2 4" xfId="25624" xr:uid="{00000000-0005-0000-0000-0000C3630000}"/>
    <cellStyle name="Normal 47 2 2 3 3" xfId="25625" xr:uid="{00000000-0005-0000-0000-0000C4630000}"/>
    <cellStyle name="Normal 47 2 2 3 3 2" xfId="25626" xr:uid="{00000000-0005-0000-0000-0000C5630000}"/>
    <cellStyle name="Normal 47 2 2 3 3 2 2" xfId="25627" xr:uid="{00000000-0005-0000-0000-0000C6630000}"/>
    <cellStyle name="Normal 47 2 2 3 3 3" xfId="25628" xr:uid="{00000000-0005-0000-0000-0000C7630000}"/>
    <cellStyle name="Normal 47 2 2 3 4" xfId="25629" xr:uid="{00000000-0005-0000-0000-0000C8630000}"/>
    <cellStyle name="Normal 47 2 2 3 4 2" xfId="25630" xr:uid="{00000000-0005-0000-0000-0000C9630000}"/>
    <cellStyle name="Normal 47 2 2 3 5" xfId="25631" xr:uid="{00000000-0005-0000-0000-0000CA630000}"/>
    <cellStyle name="Normal 47 2 2 3 6" xfId="25632" xr:uid="{00000000-0005-0000-0000-0000CB630000}"/>
    <cellStyle name="Normal 47 2 2 4" xfId="25633" xr:uid="{00000000-0005-0000-0000-0000CC630000}"/>
    <cellStyle name="Normal 47 2 2 4 2" xfId="25634" xr:uid="{00000000-0005-0000-0000-0000CD630000}"/>
    <cellStyle name="Normal 47 2 2 4 2 2" xfId="25635" xr:uid="{00000000-0005-0000-0000-0000CE630000}"/>
    <cellStyle name="Normal 47 2 2 4 2 2 2" xfId="25636" xr:uid="{00000000-0005-0000-0000-0000CF630000}"/>
    <cellStyle name="Normal 47 2 2 4 2 3" xfId="25637" xr:uid="{00000000-0005-0000-0000-0000D0630000}"/>
    <cellStyle name="Normal 47 2 2 4 3" xfId="25638" xr:uid="{00000000-0005-0000-0000-0000D1630000}"/>
    <cellStyle name="Normal 47 2 2 4 3 2" xfId="25639" xr:uid="{00000000-0005-0000-0000-0000D2630000}"/>
    <cellStyle name="Normal 47 2 2 4 4" xfId="25640" xr:uid="{00000000-0005-0000-0000-0000D3630000}"/>
    <cellStyle name="Normal 47 2 2 5" xfId="25641" xr:uid="{00000000-0005-0000-0000-0000D4630000}"/>
    <cellStyle name="Normal 47 2 2 5 2" xfId="25642" xr:uid="{00000000-0005-0000-0000-0000D5630000}"/>
    <cellStyle name="Normal 47 2 2 5 2 2" xfId="25643" xr:uid="{00000000-0005-0000-0000-0000D6630000}"/>
    <cellStyle name="Normal 47 2 2 5 3" xfId="25644" xr:uid="{00000000-0005-0000-0000-0000D7630000}"/>
    <cellStyle name="Normal 47 2 2 6" xfId="25645" xr:uid="{00000000-0005-0000-0000-0000D8630000}"/>
    <cellStyle name="Normal 47 2 2 6 2" xfId="25646" xr:uid="{00000000-0005-0000-0000-0000D9630000}"/>
    <cellStyle name="Normal 47 2 2 7" xfId="25647" xr:uid="{00000000-0005-0000-0000-0000DA630000}"/>
    <cellStyle name="Normal 47 2 2 8" xfId="25648" xr:uid="{00000000-0005-0000-0000-0000DB630000}"/>
    <cellStyle name="Normal 47 2 3" xfId="25649" xr:uid="{00000000-0005-0000-0000-0000DC630000}"/>
    <cellStyle name="Normal 47 2 3 2" xfId="25650" xr:uid="{00000000-0005-0000-0000-0000DD630000}"/>
    <cellStyle name="Normal 47 2 3 2 2" xfId="25651" xr:uid="{00000000-0005-0000-0000-0000DE630000}"/>
    <cellStyle name="Normal 47 2 3 2 2 2" xfId="25652" xr:uid="{00000000-0005-0000-0000-0000DF630000}"/>
    <cellStyle name="Normal 47 2 3 2 2 2 2" xfId="25653" xr:uid="{00000000-0005-0000-0000-0000E0630000}"/>
    <cellStyle name="Normal 47 2 3 2 2 2 2 2" xfId="25654" xr:uid="{00000000-0005-0000-0000-0000E1630000}"/>
    <cellStyle name="Normal 47 2 3 2 2 2 3" xfId="25655" xr:uid="{00000000-0005-0000-0000-0000E2630000}"/>
    <cellStyle name="Normal 47 2 3 2 2 3" xfId="25656" xr:uid="{00000000-0005-0000-0000-0000E3630000}"/>
    <cellStyle name="Normal 47 2 3 2 2 3 2" xfId="25657" xr:uid="{00000000-0005-0000-0000-0000E4630000}"/>
    <cellStyle name="Normal 47 2 3 2 2 4" xfId="25658" xr:uid="{00000000-0005-0000-0000-0000E5630000}"/>
    <cellStyle name="Normal 47 2 3 2 3" xfId="25659" xr:uid="{00000000-0005-0000-0000-0000E6630000}"/>
    <cellStyle name="Normal 47 2 3 2 3 2" xfId="25660" xr:uid="{00000000-0005-0000-0000-0000E7630000}"/>
    <cellStyle name="Normal 47 2 3 2 3 2 2" xfId="25661" xr:uid="{00000000-0005-0000-0000-0000E8630000}"/>
    <cellStyle name="Normal 47 2 3 2 3 3" xfId="25662" xr:uid="{00000000-0005-0000-0000-0000E9630000}"/>
    <cellStyle name="Normal 47 2 3 2 4" xfId="25663" xr:uid="{00000000-0005-0000-0000-0000EA630000}"/>
    <cellStyle name="Normal 47 2 3 2 4 2" xfId="25664" xr:uid="{00000000-0005-0000-0000-0000EB630000}"/>
    <cellStyle name="Normal 47 2 3 2 5" xfId="25665" xr:uid="{00000000-0005-0000-0000-0000EC630000}"/>
    <cellStyle name="Normal 47 2 3 2 6" xfId="25666" xr:uid="{00000000-0005-0000-0000-0000ED630000}"/>
    <cellStyle name="Normal 47 2 3 3" xfId="25667" xr:uid="{00000000-0005-0000-0000-0000EE630000}"/>
    <cellStyle name="Normal 47 2 3 3 2" xfId="25668" xr:uid="{00000000-0005-0000-0000-0000EF630000}"/>
    <cellStyle name="Normal 47 2 3 3 2 2" xfId="25669" xr:uid="{00000000-0005-0000-0000-0000F0630000}"/>
    <cellStyle name="Normal 47 2 3 3 2 2 2" xfId="25670" xr:uid="{00000000-0005-0000-0000-0000F1630000}"/>
    <cellStyle name="Normal 47 2 3 3 2 3" xfId="25671" xr:uid="{00000000-0005-0000-0000-0000F2630000}"/>
    <cellStyle name="Normal 47 2 3 3 3" xfId="25672" xr:uid="{00000000-0005-0000-0000-0000F3630000}"/>
    <cellStyle name="Normal 47 2 3 3 3 2" xfId="25673" xr:uid="{00000000-0005-0000-0000-0000F4630000}"/>
    <cellStyle name="Normal 47 2 3 3 4" xfId="25674" xr:uid="{00000000-0005-0000-0000-0000F5630000}"/>
    <cellStyle name="Normal 47 2 3 4" xfId="25675" xr:uid="{00000000-0005-0000-0000-0000F6630000}"/>
    <cellStyle name="Normal 47 2 3 4 2" xfId="25676" xr:uid="{00000000-0005-0000-0000-0000F7630000}"/>
    <cellStyle name="Normal 47 2 3 4 2 2" xfId="25677" xr:uid="{00000000-0005-0000-0000-0000F8630000}"/>
    <cellStyle name="Normal 47 2 3 4 3" xfId="25678" xr:uid="{00000000-0005-0000-0000-0000F9630000}"/>
    <cellStyle name="Normal 47 2 3 5" xfId="25679" xr:uid="{00000000-0005-0000-0000-0000FA630000}"/>
    <cellStyle name="Normal 47 2 3 5 2" xfId="25680" xr:uid="{00000000-0005-0000-0000-0000FB630000}"/>
    <cellStyle name="Normal 47 2 3 6" xfId="25681" xr:uid="{00000000-0005-0000-0000-0000FC630000}"/>
    <cellStyle name="Normal 47 2 3 7" xfId="25682" xr:uid="{00000000-0005-0000-0000-0000FD630000}"/>
    <cellStyle name="Normal 47 2 4" xfId="25683" xr:uid="{00000000-0005-0000-0000-0000FE630000}"/>
    <cellStyle name="Normal 47 2 4 2" xfId="25684" xr:uid="{00000000-0005-0000-0000-0000FF630000}"/>
    <cellStyle name="Normal 47 2 4 2 2" xfId="25685" xr:uid="{00000000-0005-0000-0000-000000640000}"/>
    <cellStyle name="Normal 47 2 4 2 2 2" xfId="25686" xr:uid="{00000000-0005-0000-0000-000001640000}"/>
    <cellStyle name="Normal 47 2 4 2 2 2 2" xfId="25687" xr:uid="{00000000-0005-0000-0000-000002640000}"/>
    <cellStyle name="Normal 47 2 4 2 2 3" xfId="25688" xr:uid="{00000000-0005-0000-0000-000003640000}"/>
    <cellStyle name="Normal 47 2 4 2 3" xfId="25689" xr:uid="{00000000-0005-0000-0000-000004640000}"/>
    <cellStyle name="Normal 47 2 4 2 3 2" xfId="25690" xr:uid="{00000000-0005-0000-0000-000005640000}"/>
    <cellStyle name="Normal 47 2 4 2 4" xfId="25691" xr:uid="{00000000-0005-0000-0000-000006640000}"/>
    <cellStyle name="Normal 47 2 4 3" xfId="25692" xr:uid="{00000000-0005-0000-0000-000007640000}"/>
    <cellStyle name="Normal 47 2 4 3 2" xfId="25693" xr:uid="{00000000-0005-0000-0000-000008640000}"/>
    <cellStyle name="Normal 47 2 4 3 2 2" xfId="25694" xr:uid="{00000000-0005-0000-0000-000009640000}"/>
    <cellStyle name="Normal 47 2 4 3 3" xfId="25695" xr:uid="{00000000-0005-0000-0000-00000A640000}"/>
    <cellStyle name="Normal 47 2 4 4" xfId="25696" xr:uid="{00000000-0005-0000-0000-00000B640000}"/>
    <cellStyle name="Normal 47 2 4 4 2" xfId="25697" xr:uid="{00000000-0005-0000-0000-00000C640000}"/>
    <cellStyle name="Normal 47 2 4 5" xfId="25698" xr:uid="{00000000-0005-0000-0000-00000D640000}"/>
    <cellStyle name="Normal 47 2 4 6" xfId="25699" xr:uid="{00000000-0005-0000-0000-00000E640000}"/>
    <cellStyle name="Normal 47 2 5" xfId="25700" xr:uid="{00000000-0005-0000-0000-00000F640000}"/>
    <cellStyle name="Normal 47 2 5 2" xfId="25701" xr:uid="{00000000-0005-0000-0000-000010640000}"/>
    <cellStyle name="Normal 47 2 5 2 2" xfId="25702" xr:uid="{00000000-0005-0000-0000-000011640000}"/>
    <cellStyle name="Normal 47 2 5 2 2 2" xfId="25703" xr:uid="{00000000-0005-0000-0000-000012640000}"/>
    <cellStyle name="Normal 47 2 5 2 3" xfId="25704" xr:uid="{00000000-0005-0000-0000-000013640000}"/>
    <cellStyle name="Normal 47 2 5 3" xfId="25705" xr:uid="{00000000-0005-0000-0000-000014640000}"/>
    <cellStyle name="Normal 47 2 5 3 2" xfId="25706" xr:uid="{00000000-0005-0000-0000-000015640000}"/>
    <cellStyle name="Normal 47 2 5 4" xfId="25707" xr:uid="{00000000-0005-0000-0000-000016640000}"/>
    <cellStyle name="Normal 47 2 6" xfId="25708" xr:uid="{00000000-0005-0000-0000-000017640000}"/>
    <cellStyle name="Normal 47 2 6 2" xfId="25709" xr:uid="{00000000-0005-0000-0000-000018640000}"/>
    <cellStyle name="Normal 47 2 6 2 2" xfId="25710" xr:uid="{00000000-0005-0000-0000-000019640000}"/>
    <cellStyle name="Normal 47 2 6 3" xfId="25711" xr:uid="{00000000-0005-0000-0000-00001A640000}"/>
    <cellStyle name="Normal 47 2 7" xfId="25712" xr:uid="{00000000-0005-0000-0000-00001B640000}"/>
    <cellStyle name="Normal 47 2 7 2" xfId="25713" xr:uid="{00000000-0005-0000-0000-00001C640000}"/>
    <cellStyle name="Normal 47 2 8" xfId="25714" xr:uid="{00000000-0005-0000-0000-00001D640000}"/>
    <cellStyle name="Normal 47 2 9" xfId="25715" xr:uid="{00000000-0005-0000-0000-00001E640000}"/>
    <cellStyle name="Normal 47 3" xfId="25716" xr:uid="{00000000-0005-0000-0000-00001F640000}"/>
    <cellStyle name="Normal 47 3 2" xfId="25717" xr:uid="{00000000-0005-0000-0000-000020640000}"/>
    <cellStyle name="Normal 47 3 2 2" xfId="25718" xr:uid="{00000000-0005-0000-0000-000021640000}"/>
    <cellStyle name="Normal 47 3 2 2 2" xfId="25719" xr:uid="{00000000-0005-0000-0000-000022640000}"/>
    <cellStyle name="Normal 47 3 2 2 2 2" xfId="25720" xr:uid="{00000000-0005-0000-0000-000023640000}"/>
    <cellStyle name="Normal 47 3 2 2 2 2 2" xfId="25721" xr:uid="{00000000-0005-0000-0000-000024640000}"/>
    <cellStyle name="Normal 47 3 2 2 2 2 2 2" xfId="25722" xr:uid="{00000000-0005-0000-0000-000025640000}"/>
    <cellStyle name="Normal 47 3 2 2 2 2 3" xfId="25723" xr:uid="{00000000-0005-0000-0000-000026640000}"/>
    <cellStyle name="Normal 47 3 2 2 2 3" xfId="25724" xr:uid="{00000000-0005-0000-0000-000027640000}"/>
    <cellStyle name="Normal 47 3 2 2 2 3 2" xfId="25725" xr:uid="{00000000-0005-0000-0000-000028640000}"/>
    <cellStyle name="Normal 47 3 2 2 2 4" xfId="25726" xr:uid="{00000000-0005-0000-0000-000029640000}"/>
    <cellStyle name="Normal 47 3 2 2 3" xfId="25727" xr:uid="{00000000-0005-0000-0000-00002A640000}"/>
    <cellStyle name="Normal 47 3 2 2 3 2" xfId="25728" xr:uid="{00000000-0005-0000-0000-00002B640000}"/>
    <cellStyle name="Normal 47 3 2 2 3 2 2" xfId="25729" xr:uid="{00000000-0005-0000-0000-00002C640000}"/>
    <cellStyle name="Normal 47 3 2 2 3 3" xfId="25730" xr:uid="{00000000-0005-0000-0000-00002D640000}"/>
    <cellStyle name="Normal 47 3 2 2 4" xfId="25731" xr:uid="{00000000-0005-0000-0000-00002E640000}"/>
    <cellStyle name="Normal 47 3 2 2 4 2" xfId="25732" xr:uid="{00000000-0005-0000-0000-00002F640000}"/>
    <cellStyle name="Normal 47 3 2 2 5" xfId="25733" xr:uid="{00000000-0005-0000-0000-000030640000}"/>
    <cellStyle name="Normal 47 3 2 2 6" xfId="25734" xr:uid="{00000000-0005-0000-0000-000031640000}"/>
    <cellStyle name="Normal 47 3 2 3" xfId="25735" xr:uid="{00000000-0005-0000-0000-000032640000}"/>
    <cellStyle name="Normal 47 3 2 3 2" xfId="25736" xr:uid="{00000000-0005-0000-0000-000033640000}"/>
    <cellStyle name="Normal 47 3 2 3 2 2" xfId="25737" xr:uid="{00000000-0005-0000-0000-000034640000}"/>
    <cellStyle name="Normal 47 3 2 3 2 2 2" xfId="25738" xr:uid="{00000000-0005-0000-0000-000035640000}"/>
    <cellStyle name="Normal 47 3 2 3 2 3" xfId="25739" xr:uid="{00000000-0005-0000-0000-000036640000}"/>
    <cellStyle name="Normal 47 3 2 3 3" xfId="25740" xr:uid="{00000000-0005-0000-0000-000037640000}"/>
    <cellStyle name="Normal 47 3 2 3 3 2" xfId="25741" xr:uid="{00000000-0005-0000-0000-000038640000}"/>
    <cellStyle name="Normal 47 3 2 3 4" xfId="25742" xr:uid="{00000000-0005-0000-0000-000039640000}"/>
    <cellStyle name="Normal 47 3 2 4" xfId="25743" xr:uid="{00000000-0005-0000-0000-00003A640000}"/>
    <cellStyle name="Normal 47 3 2 4 2" xfId="25744" xr:uid="{00000000-0005-0000-0000-00003B640000}"/>
    <cellStyle name="Normal 47 3 2 4 2 2" xfId="25745" xr:uid="{00000000-0005-0000-0000-00003C640000}"/>
    <cellStyle name="Normal 47 3 2 4 3" xfId="25746" xr:uid="{00000000-0005-0000-0000-00003D640000}"/>
    <cellStyle name="Normal 47 3 2 5" xfId="25747" xr:uid="{00000000-0005-0000-0000-00003E640000}"/>
    <cellStyle name="Normal 47 3 2 5 2" xfId="25748" xr:uid="{00000000-0005-0000-0000-00003F640000}"/>
    <cellStyle name="Normal 47 3 2 6" xfId="25749" xr:uid="{00000000-0005-0000-0000-000040640000}"/>
    <cellStyle name="Normal 47 3 2 7" xfId="25750" xr:uid="{00000000-0005-0000-0000-000041640000}"/>
    <cellStyle name="Normal 47 3 3" xfId="25751" xr:uid="{00000000-0005-0000-0000-000042640000}"/>
    <cellStyle name="Normal 47 3 3 2" xfId="25752" xr:uid="{00000000-0005-0000-0000-000043640000}"/>
    <cellStyle name="Normal 47 3 3 2 2" xfId="25753" xr:uid="{00000000-0005-0000-0000-000044640000}"/>
    <cellStyle name="Normal 47 3 3 2 2 2" xfId="25754" xr:uid="{00000000-0005-0000-0000-000045640000}"/>
    <cellStyle name="Normal 47 3 3 2 2 2 2" xfId="25755" xr:uid="{00000000-0005-0000-0000-000046640000}"/>
    <cellStyle name="Normal 47 3 3 2 2 3" xfId="25756" xr:uid="{00000000-0005-0000-0000-000047640000}"/>
    <cellStyle name="Normal 47 3 3 2 3" xfId="25757" xr:uid="{00000000-0005-0000-0000-000048640000}"/>
    <cellStyle name="Normal 47 3 3 2 3 2" xfId="25758" xr:uid="{00000000-0005-0000-0000-000049640000}"/>
    <cellStyle name="Normal 47 3 3 2 4" xfId="25759" xr:uid="{00000000-0005-0000-0000-00004A640000}"/>
    <cellStyle name="Normal 47 3 3 3" xfId="25760" xr:uid="{00000000-0005-0000-0000-00004B640000}"/>
    <cellStyle name="Normal 47 3 3 3 2" xfId="25761" xr:uid="{00000000-0005-0000-0000-00004C640000}"/>
    <cellStyle name="Normal 47 3 3 3 2 2" xfId="25762" xr:uid="{00000000-0005-0000-0000-00004D640000}"/>
    <cellStyle name="Normal 47 3 3 3 3" xfId="25763" xr:uid="{00000000-0005-0000-0000-00004E640000}"/>
    <cellStyle name="Normal 47 3 3 4" xfId="25764" xr:uid="{00000000-0005-0000-0000-00004F640000}"/>
    <cellStyle name="Normal 47 3 3 4 2" xfId="25765" xr:uid="{00000000-0005-0000-0000-000050640000}"/>
    <cellStyle name="Normal 47 3 3 5" xfId="25766" xr:uid="{00000000-0005-0000-0000-000051640000}"/>
    <cellStyle name="Normal 47 3 3 6" xfId="25767" xr:uid="{00000000-0005-0000-0000-000052640000}"/>
    <cellStyle name="Normal 47 3 4" xfId="25768" xr:uid="{00000000-0005-0000-0000-000053640000}"/>
    <cellStyle name="Normal 47 3 4 2" xfId="25769" xr:uid="{00000000-0005-0000-0000-000054640000}"/>
    <cellStyle name="Normal 47 3 4 2 2" xfId="25770" xr:uid="{00000000-0005-0000-0000-000055640000}"/>
    <cellStyle name="Normal 47 3 4 2 2 2" xfId="25771" xr:uid="{00000000-0005-0000-0000-000056640000}"/>
    <cellStyle name="Normal 47 3 4 2 3" xfId="25772" xr:uid="{00000000-0005-0000-0000-000057640000}"/>
    <cellStyle name="Normal 47 3 4 3" xfId="25773" xr:uid="{00000000-0005-0000-0000-000058640000}"/>
    <cellStyle name="Normal 47 3 4 3 2" xfId="25774" xr:uid="{00000000-0005-0000-0000-000059640000}"/>
    <cellStyle name="Normal 47 3 4 4" xfId="25775" xr:uid="{00000000-0005-0000-0000-00005A640000}"/>
    <cellStyle name="Normal 47 3 5" xfId="25776" xr:uid="{00000000-0005-0000-0000-00005B640000}"/>
    <cellStyle name="Normal 47 3 5 2" xfId="25777" xr:uid="{00000000-0005-0000-0000-00005C640000}"/>
    <cellStyle name="Normal 47 3 5 2 2" xfId="25778" xr:uid="{00000000-0005-0000-0000-00005D640000}"/>
    <cellStyle name="Normal 47 3 5 3" xfId="25779" xr:uid="{00000000-0005-0000-0000-00005E640000}"/>
    <cellStyle name="Normal 47 3 6" xfId="25780" xr:uid="{00000000-0005-0000-0000-00005F640000}"/>
    <cellStyle name="Normal 47 3 6 2" xfId="25781" xr:uid="{00000000-0005-0000-0000-000060640000}"/>
    <cellStyle name="Normal 47 3 7" xfId="25782" xr:uid="{00000000-0005-0000-0000-000061640000}"/>
    <cellStyle name="Normal 47 3 8" xfId="25783" xr:uid="{00000000-0005-0000-0000-000062640000}"/>
    <cellStyle name="Normal 47 4" xfId="25784" xr:uid="{00000000-0005-0000-0000-000063640000}"/>
    <cellStyle name="Normal 47 4 2" xfId="25785" xr:uid="{00000000-0005-0000-0000-000064640000}"/>
    <cellStyle name="Normal 47 4 2 2" xfId="25786" xr:uid="{00000000-0005-0000-0000-000065640000}"/>
    <cellStyle name="Normal 47 4 2 2 2" xfId="25787" xr:uid="{00000000-0005-0000-0000-000066640000}"/>
    <cellStyle name="Normal 47 4 2 2 2 2" xfId="25788" xr:uid="{00000000-0005-0000-0000-000067640000}"/>
    <cellStyle name="Normal 47 4 2 2 2 2 2" xfId="25789" xr:uid="{00000000-0005-0000-0000-000068640000}"/>
    <cellStyle name="Normal 47 4 2 2 2 3" xfId="25790" xr:uid="{00000000-0005-0000-0000-000069640000}"/>
    <cellStyle name="Normal 47 4 2 2 3" xfId="25791" xr:uid="{00000000-0005-0000-0000-00006A640000}"/>
    <cellStyle name="Normal 47 4 2 2 3 2" xfId="25792" xr:uid="{00000000-0005-0000-0000-00006B640000}"/>
    <cellStyle name="Normal 47 4 2 2 4" xfId="25793" xr:uid="{00000000-0005-0000-0000-00006C640000}"/>
    <cellStyle name="Normal 47 4 2 3" xfId="25794" xr:uid="{00000000-0005-0000-0000-00006D640000}"/>
    <cellStyle name="Normal 47 4 2 3 2" xfId="25795" xr:uid="{00000000-0005-0000-0000-00006E640000}"/>
    <cellStyle name="Normal 47 4 2 3 2 2" xfId="25796" xr:uid="{00000000-0005-0000-0000-00006F640000}"/>
    <cellStyle name="Normal 47 4 2 3 3" xfId="25797" xr:uid="{00000000-0005-0000-0000-000070640000}"/>
    <cellStyle name="Normal 47 4 2 4" xfId="25798" xr:uid="{00000000-0005-0000-0000-000071640000}"/>
    <cellStyle name="Normal 47 4 2 4 2" xfId="25799" xr:uid="{00000000-0005-0000-0000-000072640000}"/>
    <cellStyle name="Normal 47 4 2 5" xfId="25800" xr:uid="{00000000-0005-0000-0000-000073640000}"/>
    <cellStyle name="Normal 47 4 2 6" xfId="25801" xr:uid="{00000000-0005-0000-0000-000074640000}"/>
    <cellStyle name="Normal 47 4 3" xfId="25802" xr:uid="{00000000-0005-0000-0000-000075640000}"/>
    <cellStyle name="Normal 47 4 3 2" xfId="25803" xr:uid="{00000000-0005-0000-0000-000076640000}"/>
    <cellStyle name="Normal 47 4 3 2 2" xfId="25804" xr:uid="{00000000-0005-0000-0000-000077640000}"/>
    <cellStyle name="Normal 47 4 3 2 2 2" xfId="25805" xr:uid="{00000000-0005-0000-0000-000078640000}"/>
    <cellStyle name="Normal 47 4 3 2 3" xfId="25806" xr:uid="{00000000-0005-0000-0000-000079640000}"/>
    <cellStyle name="Normal 47 4 3 3" xfId="25807" xr:uid="{00000000-0005-0000-0000-00007A640000}"/>
    <cellStyle name="Normal 47 4 3 3 2" xfId="25808" xr:uid="{00000000-0005-0000-0000-00007B640000}"/>
    <cellStyle name="Normal 47 4 3 4" xfId="25809" xr:uid="{00000000-0005-0000-0000-00007C640000}"/>
    <cellStyle name="Normal 47 4 4" xfId="25810" xr:uid="{00000000-0005-0000-0000-00007D640000}"/>
    <cellStyle name="Normal 47 4 4 2" xfId="25811" xr:uid="{00000000-0005-0000-0000-00007E640000}"/>
    <cellStyle name="Normal 47 4 4 2 2" xfId="25812" xr:uid="{00000000-0005-0000-0000-00007F640000}"/>
    <cellStyle name="Normal 47 4 4 3" xfId="25813" xr:uid="{00000000-0005-0000-0000-000080640000}"/>
    <cellStyle name="Normal 47 4 5" xfId="25814" xr:uid="{00000000-0005-0000-0000-000081640000}"/>
    <cellStyle name="Normal 47 4 5 2" xfId="25815" xr:uid="{00000000-0005-0000-0000-000082640000}"/>
    <cellStyle name="Normal 47 4 6" xfId="25816" xr:uid="{00000000-0005-0000-0000-000083640000}"/>
    <cellStyle name="Normal 47 4 7" xfId="25817" xr:uid="{00000000-0005-0000-0000-000084640000}"/>
    <cellStyle name="Normal 47 5" xfId="25818" xr:uid="{00000000-0005-0000-0000-000085640000}"/>
    <cellStyle name="Normal 47 5 2" xfId="25819" xr:uid="{00000000-0005-0000-0000-000086640000}"/>
    <cellStyle name="Normal 47 5 2 2" xfId="25820" xr:uid="{00000000-0005-0000-0000-000087640000}"/>
    <cellStyle name="Normal 47 5 2 2 2" xfId="25821" xr:uid="{00000000-0005-0000-0000-000088640000}"/>
    <cellStyle name="Normal 47 5 2 2 2 2" xfId="25822" xr:uid="{00000000-0005-0000-0000-000089640000}"/>
    <cellStyle name="Normal 47 5 2 2 3" xfId="25823" xr:uid="{00000000-0005-0000-0000-00008A640000}"/>
    <cellStyle name="Normal 47 5 2 3" xfId="25824" xr:uid="{00000000-0005-0000-0000-00008B640000}"/>
    <cellStyle name="Normal 47 5 2 3 2" xfId="25825" xr:uid="{00000000-0005-0000-0000-00008C640000}"/>
    <cellStyle name="Normal 47 5 2 4" xfId="25826" xr:uid="{00000000-0005-0000-0000-00008D640000}"/>
    <cellStyle name="Normal 47 5 3" xfId="25827" xr:uid="{00000000-0005-0000-0000-00008E640000}"/>
    <cellStyle name="Normal 47 5 3 2" xfId="25828" xr:uid="{00000000-0005-0000-0000-00008F640000}"/>
    <cellStyle name="Normal 47 5 3 2 2" xfId="25829" xr:uid="{00000000-0005-0000-0000-000090640000}"/>
    <cellStyle name="Normal 47 5 3 3" xfId="25830" xr:uid="{00000000-0005-0000-0000-000091640000}"/>
    <cellStyle name="Normal 47 5 4" xfId="25831" xr:uid="{00000000-0005-0000-0000-000092640000}"/>
    <cellStyle name="Normal 47 5 4 2" xfId="25832" xr:uid="{00000000-0005-0000-0000-000093640000}"/>
    <cellStyle name="Normal 47 5 5" xfId="25833" xr:uid="{00000000-0005-0000-0000-000094640000}"/>
    <cellStyle name="Normal 47 5 6" xfId="25834" xr:uid="{00000000-0005-0000-0000-000095640000}"/>
    <cellStyle name="Normal 47 6" xfId="25835" xr:uid="{00000000-0005-0000-0000-000096640000}"/>
    <cellStyle name="Normal 47 6 2" xfId="25836" xr:uid="{00000000-0005-0000-0000-000097640000}"/>
    <cellStyle name="Normal 47 6 2 2" xfId="25837" xr:uid="{00000000-0005-0000-0000-000098640000}"/>
    <cellStyle name="Normal 47 6 2 2 2" xfId="25838" xr:uid="{00000000-0005-0000-0000-000099640000}"/>
    <cellStyle name="Normal 47 6 2 3" xfId="25839" xr:uid="{00000000-0005-0000-0000-00009A640000}"/>
    <cellStyle name="Normal 47 6 3" xfId="25840" xr:uid="{00000000-0005-0000-0000-00009B640000}"/>
    <cellStyle name="Normal 47 6 3 2" xfId="25841" xr:uid="{00000000-0005-0000-0000-00009C640000}"/>
    <cellStyle name="Normal 47 6 4" xfId="25842" xr:uid="{00000000-0005-0000-0000-00009D640000}"/>
    <cellStyle name="Normal 47 7" xfId="25843" xr:uid="{00000000-0005-0000-0000-00009E640000}"/>
    <cellStyle name="Normal 47 7 2" xfId="25844" xr:uid="{00000000-0005-0000-0000-00009F640000}"/>
    <cellStyle name="Normal 47 7 2 2" xfId="25845" xr:uid="{00000000-0005-0000-0000-0000A0640000}"/>
    <cellStyle name="Normal 47 7 3" xfId="25846" xr:uid="{00000000-0005-0000-0000-0000A1640000}"/>
    <cellStyle name="Normal 47 8" xfId="25847" xr:uid="{00000000-0005-0000-0000-0000A2640000}"/>
    <cellStyle name="Normal 47 8 2" xfId="25848" xr:uid="{00000000-0005-0000-0000-0000A3640000}"/>
    <cellStyle name="Normal 47 9" xfId="25849" xr:uid="{00000000-0005-0000-0000-0000A4640000}"/>
    <cellStyle name="Normal 48" xfId="25850" xr:uid="{00000000-0005-0000-0000-0000A5640000}"/>
    <cellStyle name="Normal 48 10" xfId="25851" xr:uid="{00000000-0005-0000-0000-0000A6640000}"/>
    <cellStyle name="Normal 48 11" xfId="25852" xr:uid="{00000000-0005-0000-0000-0000A7640000}"/>
    <cellStyle name="Normal 48 2" xfId="25853" xr:uid="{00000000-0005-0000-0000-0000A8640000}"/>
    <cellStyle name="Normal 48 2 2" xfId="25854" xr:uid="{00000000-0005-0000-0000-0000A9640000}"/>
    <cellStyle name="Normal 48 2 2 2" xfId="25855" xr:uid="{00000000-0005-0000-0000-0000AA640000}"/>
    <cellStyle name="Normal 48 2 2 2 2" xfId="25856" xr:uid="{00000000-0005-0000-0000-0000AB640000}"/>
    <cellStyle name="Normal 48 2 2 2 2 2" xfId="25857" xr:uid="{00000000-0005-0000-0000-0000AC640000}"/>
    <cellStyle name="Normal 48 2 2 2 2 2 2" xfId="25858" xr:uid="{00000000-0005-0000-0000-0000AD640000}"/>
    <cellStyle name="Normal 48 2 2 2 2 2 2 2" xfId="25859" xr:uid="{00000000-0005-0000-0000-0000AE640000}"/>
    <cellStyle name="Normal 48 2 2 2 2 2 2 2 2" xfId="25860" xr:uid="{00000000-0005-0000-0000-0000AF640000}"/>
    <cellStyle name="Normal 48 2 2 2 2 2 2 3" xfId="25861" xr:uid="{00000000-0005-0000-0000-0000B0640000}"/>
    <cellStyle name="Normal 48 2 2 2 2 2 3" xfId="25862" xr:uid="{00000000-0005-0000-0000-0000B1640000}"/>
    <cellStyle name="Normal 48 2 2 2 2 2 3 2" xfId="25863" xr:uid="{00000000-0005-0000-0000-0000B2640000}"/>
    <cellStyle name="Normal 48 2 2 2 2 2 4" xfId="25864" xr:uid="{00000000-0005-0000-0000-0000B3640000}"/>
    <cellStyle name="Normal 48 2 2 2 2 3" xfId="25865" xr:uid="{00000000-0005-0000-0000-0000B4640000}"/>
    <cellStyle name="Normal 48 2 2 2 2 3 2" xfId="25866" xr:uid="{00000000-0005-0000-0000-0000B5640000}"/>
    <cellStyle name="Normal 48 2 2 2 2 3 2 2" xfId="25867" xr:uid="{00000000-0005-0000-0000-0000B6640000}"/>
    <cellStyle name="Normal 48 2 2 2 2 3 3" xfId="25868" xr:uid="{00000000-0005-0000-0000-0000B7640000}"/>
    <cellStyle name="Normal 48 2 2 2 2 4" xfId="25869" xr:uid="{00000000-0005-0000-0000-0000B8640000}"/>
    <cellStyle name="Normal 48 2 2 2 2 4 2" xfId="25870" xr:uid="{00000000-0005-0000-0000-0000B9640000}"/>
    <cellStyle name="Normal 48 2 2 2 2 5" xfId="25871" xr:uid="{00000000-0005-0000-0000-0000BA640000}"/>
    <cellStyle name="Normal 48 2 2 2 2 6" xfId="25872" xr:uid="{00000000-0005-0000-0000-0000BB640000}"/>
    <cellStyle name="Normal 48 2 2 2 3" xfId="25873" xr:uid="{00000000-0005-0000-0000-0000BC640000}"/>
    <cellStyle name="Normal 48 2 2 2 3 2" xfId="25874" xr:uid="{00000000-0005-0000-0000-0000BD640000}"/>
    <cellStyle name="Normal 48 2 2 2 3 2 2" xfId="25875" xr:uid="{00000000-0005-0000-0000-0000BE640000}"/>
    <cellStyle name="Normal 48 2 2 2 3 2 2 2" xfId="25876" xr:uid="{00000000-0005-0000-0000-0000BF640000}"/>
    <cellStyle name="Normal 48 2 2 2 3 2 3" xfId="25877" xr:uid="{00000000-0005-0000-0000-0000C0640000}"/>
    <cellStyle name="Normal 48 2 2 2 3 3" xfId="25878" xr:uid="{00000000-0005-0000-0000-0000C1640000}"/>
    <cellStyle name="Normal 48 2 2 2 3 3 2" xfId="25879" xr:uid="{00000000-0005-0000-0000-0000C2640000}"/>
    <cellStyle name="Normal 48 2 2 2 3 4" xfId="25880" xr:uid="{00000000-0005-0000-0000-0000C3640000}"/>
    <cellStyle name="Normal 48 2 2 2 4" xfId="25881" xr:uid="{00000000-0005-0000-0000-0000C4640000}"/>
    <cellStyle name="Normal 48 2 2 2 4 2" xfId="25882" xr:uid="{00000000-0005-0000-0000-0000C5640000}"/>
    <cellStyle name="Normal 48 2 2 2 4 2 2" xfId="25883" xr:uid="{00000000-0005-0000-0000-0000C6640000}"/>
    <cellStyle name="Normal 48 2 2 2 4 3" xfId="25884" xr:uid="{00000000-0005-0000-0000-0000C7640000}"/>
    <cellStyle name="Normal 48 2 2 2 5" xfId="25885" xr:uid="{00000000-0005-0000-0000-0000C8640000}"/>
    <cellStyle name="Normal 48 2 2 2 5 2" xfId="25886" xr:uid="{00000000-0005-0000-0000-0000C9640000}"/>
    <cellStyle name="Normal 48 2 2 2 6" xfId="25887" xr:uid="{00000000-0005-0000-0000-0000CA640000}"/>
    <cellStyle name="Normal 48 2 2 2 7" xfId="25888" xr:uid="{00000000-0005-0000-0000-0000CB640000}"/>
    <cellStyle name="Normal 48 2 2 3" xfId="25889" xr:uid="{00000000-0005-0000-0000-0000CC640000}"/>
    <cellStyle name="Normal 48 2 2 3 2" xfId="25890" xr:uid="{00000000-0005-0000-0000-0000CD640000}"/>
    <cellStyle name="Normal 48 2 2 3 2 2" xfId="25891" xr:uid="{00000000-0005-0000-0000-0000CE640000}"/>
    <cellStyle name="Normal 48 2 2 3 2 2 2" xfId="25892" xr:uid="{00000000-0005-0000-0000-0000CF640000}"/>
    <cellStyle name="Normal 48 2 2 3 2 2 2 2" xfId="25893" xr:uid="{00000000-0005-0000-0000-0000D0640000}"/>
    <cellStyle name="Normal 48 2 2 3 2 2 3" xfId="25894" xr:uid="{00000000-0005-0000-0000-0000D1640000}"/>
    <cellStyle name="Normal 48 2 2 3 2 3" xfId="25895" xr:uid="{00000000-0005-0000-0000-0000D2640000}"/>
    <cellStyle name="Normal 48 2 2 3 2 3 2" xfId="25896" xr:uid="{00000000-0005-0000-0000-0000D3640000}"/>
    <cellStyle name="Normal 48 2 2 3 2 4" xfId="25897" xr:uid="{00000000-0005-0000-0000-0000D4640000}"/>
    <cellStyle name="Normal 48 2 2 3 3" xfId="25898" xr:uid="{00000000-0005-0000-0000-0000D5640000}"/>
    <cellStyle name="Normal 48 2 2 3 3 2" xfId="25899" xr:uid="{00000000-0005-0000-0000-0000D6640000}"/>
    <cellStyle name="Normal 48 2 2 3 3 2 2" xfId="25900" xr:uid="{00000000-0005-0000-0000-0000D7640000}"/>
    <cellStyle name="Normal 48 2 2 3 3 3" xfId="25901" xr:uid="{00000000-0005-0000-0000-0000D8640000}"/>
    <cellStyle name="Normal 48 2 2 3 4" xfId="25902" xr:uid="{00000000-0005-0000-0000-0000D9640000}"/>
    <cellStyle name="Normal 48 2 2 3 4 2" xfId="25903" xr:uid="{00000000-0005-0000-0000-0000DA640000}"/>
    <cellStyle name="Normal 48 2 2 3 5" xfId="25904" xr:uid="{00000000-0005-0000-0000-0000DB640000}"/>
    <cellStyle name="Normal 48 2 2 3 6" xfId="25905" xr:uid="{00000000-0005-0000-0000-0000DC640000}"/>
    <cellStyle name="Normal 48 2 2 4" xfId="25906" xr:uid="{00000000-0005-0000-0000-0000DD640000}"/>
    <cellStyle name="Normal 48 2 2 4 2" xfId="25907" xr:uid="{00000000-0005-0000-0000-0000DE640000}"/>
    <cellStyle name="Normal 48 2 2 4 2 2" xfId="25908" xr:uid="{00000000-0005-0000-0000-0000DF640000}"/>
    <cellStyle name="Normal 48 2 2 4 2 2 2" xfId="25909" xr:uid="{00000000-0005-0000-0000-0000E0640000}"/>
    <cellStyle name="Normal 48 2 2 4 2 3" xfId="25910" xr:uid="{00000000-0005-0000-0000-0000E1640000}"/>
    <cellStyle name="Normal 48 2 2 4 3" xfId="25911" xr:uid="{00000000-0005-0000-0000-0000E2640000}"/>
    <cellStyle name="Normal 48 2 2 4 3 2" xfId="25912" xr:uid="{00000000-0005-0000-0000-0000E3640000}"/>
    <cellStyle name="Normal 48 2 2 4 4" xfId="25913" xr:uid="{00000000-0005-0000-0000-0000E4640000}"/>
    <cellStyle name="Normal 48 2 2 5" xfId="25914" xr:uid="{00000000-0005-0000-0000-0000E5640000}"/>
    <cellStyle name="Normal 48 2 2 5 2" xfId="25915" xr:uid="{00000000-0005-0000-0000-0000E6640000}"/>
    <cellStyle name="Normal 48 2 2 5 2 2" xfId="25916" xr:uid="{00000000-0005-0000-0000-0000E7640000}"/>
    <cellStyle name="Normal 48 2 2 5 3" xfId="25917" xr:uid="{00000000-0005-0000-0000-0000E8640000}"/>
    <cellStyle name="Normal 48 2 2 6" xfId="25918" xr:uid="{00000000-0005-0000-0000-0000E9640000}"/>
    <cellStyle name="Normal 48 2 2 6 2" xfId="25919" xr:uid="{00000000-0005-0000-0000-0000EA640000}"/>
    <cellStyle name="Normal 48 2 2 7" xfId="25920" xr:uid="{00000000-0005-0000-0000-0000EB640000}"/>
    <cellStyle name="Normal 48 2 2 8" xfId="25921" xr:uid="{00000000-0005-0000-0000-0000EC640000}"/>
    <cellStyle name="Normal 48 2 3" xfId="25922" xr:uid="{00000000-0005-0000-0000-0000ED640000}"/>
    <cellStyle name="Normal 48 2 3 2" xfId="25923" xr:uid="{00000000-0005-0000-0000-0000EE640000}"/>
    <cellStyle name="Normal 48 2 3 2 2" xfId="25924" xr:uid="{00000000-0005-0000-0000-0000EF640000}"/>
    <cellStyle name="Normal 48 2 3 2 2 2" xfId="25925" xr:uid="{00000000-0005-0000-0000-0000F0640000}"/>
    <cellStyle name="Normal 48 2 3 2 2 2 2" xfId="25926" xr:uid="{00000000-0005-0000-0000-0000F1640000}"/>
    <cellStyle name="Normal 48 2 3 2 2 2 2 2" xfId="25927" xr:uid="{00000000-0005-0000-0000-0000F2640000}"/>
    <cellStyle name="Normal 48 2 3 2 2 2 3" xfId="25928" xr:uid="{00000000-0005-0000-0000-0000F3640000}"/>
    <cellStyle name="Normal 48 2 3 2 2 3" xfId="25929" xr:uid="{00000000-0005-0000-0000-0000F4640000}"/>
    <cellStyle name="Normal 48 2 3 2 2 3 2" xfId="25930" xr:uid="{00000000-0005-0000-0000-0000F5640000}"/>
    <cellStyle name="Normal 48 2 3 2 2 4" xfId="25931" xr:uid="{00000000-0005-0000-0000-0000F6640000}"/>
    <cellStyle name="Normal 48 2 3 2 3" xfId="25932" xr:uid="{00000000-0005-0000-0000-0000F7640000}"/>
    <cellStyle name="Normal 48 2 3 2 3 2" xfId="25933" xr:uid="{00000000-0005-0000-0000-0000F8640000}"/>
    <cellStyle name="Normal 48 2 3 2 3 2 2" xfId="25934" xr:uid="{00000000-0005-0000-0000-0000F9640000}"/>
    <cellStyle name="Normal 48 2 3 2 3 3" xfId="25935" xr:uid="{00000000-0005-0000-0000-0000FA640000}"/>
    <cellStyle name="Normal 48 2 3 2 4" xfId="25936" xr:uid="{00000000-0005-0000-0000-0000FB640000}"/>
    <cellStyle name="Normal 48 2 3 2 4 2" xfId="25937" xr:uid="{00000000-0005-0000-0000-0000FC640000}"/>
    <cellStyle name="Normal 48 2 3 2 5" xfId="25938" xr:uid="{00000000-0005-0000-0000-0000FD640000}"/>
    <cellStyle name="Normal 48 2 3 2 6" xfId="25939" xr:uid="{00000000-0005-0000-0000-0000FE640000}"/>
    <cellStyle name="Normal 48 2 3 3" xfId="25940" xr:uid="{00000000-0005-0000-0000-0000FF640000}"/>
    <cellStyle name="Normal 48 2 3 3 2" xfId="25941" xr:uid="{00000000-0005-0000-0000-000000650000}"/>
    <cellStyle name="Normal 48 2 3 3 2 2" xfId="25942" xr:uid="{00000000-0005-0000-0000-000001650000}"/>
    <cellStyle name="Normal 48 2 3 3 2 2 2" xfId="25943" xr:uid="{00000000-0005-0000-0000-000002650000}"/>
    <cellStyle name="Normal 48 2 3 3 2 3" xfId="25944" xr:uid="{00000000-0005-0000-0000-000003650000}"/>
    <cellStyle name="Normal 48 2 3 3 3" xfId="25945" xr:uid="{00000000-0005-0000-0000-000004650000}"/>
    <cellStyle name="Normal 48 2 3 3 3 2" xfId="25946" xr:uid="{00000000-0005-0000-0000-000005650000}"/>
    <cellStyle name="Normal 48 2 3 3 4" xfId="25947" xr:uid="{00000000-0005-0000-0000-000006650000}"/>
    <cellStyle name="Normal 48 2 3 4" xfId="25948" xr:uid="{00000000-0005-0000-0000-000007650000}"/>
    <cellStyle name="Normal 48 2 3 4 2" xfId="25949" xr:uid="{00000000-0005-0000-0000-000008650000}"/>
    <cellStyle name="Normal 48 2 3 4 2 2" xfId="25950" xr:uid="{00000000-0005-0000-0000-000009650000}"/>
    <cellStyle name="Normal 48 2 3 4 3" xfId="25951" xr:uid="{00000000-0005-0000-0000-00000A650000}"/>
    <cellStyle name="Normal 48 2 3 5" xfId="25952" xr:uid="{00000000-0005-0000-0000-00000B650000}"/>
    <cellStyle name="Normal 48 2 3 5 2" xfId="25953" xr:uid="{00000000-0005-0000-0000-00000C650000}"/>
    <cellStyle name="Normal 48 2 3 6" xfId="25954" xr:uid="{00000000-0005-0000-0000-00000D650000}"/>
    <cellStyle name="Normal 48 2 3 7" xfId="25955" xr:uid="{00000000-0005-0000-0000-00000E650000}"/>
    <cellStyle name="Normal 48 2 4" xfId="25956" xr:uid="{00000000-0005-0000-0000-00000F650000}"/>
    <cellStyle name="Normal 48 2 4 2" xfId="25957" xr:uid="{00000000-0005-0000-0000-000010650000}"/>
    <cellStyle name="Normal 48 2 4 2 2" xfId="25958" xr:uid="{00000000-0005-0000-0000-000011650000}"/>
    <cellStyle name="Normal 48 2 4 2 2 2" xfId="25959" xr:uid="{00000000-0005-0000-0000-000012650000}"/>
    <cellStyle name="Normal 48 2 4 2 2 2 2" xfId="25960" xr:uid="{00000000-0005-0000-0000-000013650000}"/>
    <cellStyle name="Normal 48 2 4 2 2 3" xfId="25961" xr:uid="{00000000-0005-0000-0000-000014650000}"/>
    <cellStyle name="Normal 48 2 4 2 3" xfId="25962" xr:uid="{00000000-0005-0000-0000-000015650000}"/>
    <cellStyle name="Normal 48 2 4 2 3 2" xfId="25963" xr:uid="{00000000-0005-0000-0000-000016650000}"/>
    <cellStyle name="Normal 48 2 4 2 4" xfId="25964" xr:uid="{00000000-0005-0000-0000-000017650000}"/>
    <cellStyle name="Normal 48 2 4 3" xfId="25965" xr:uid="{00000000-0005-0000-0000-000018650000}"/>
    <cellStyle name="Normal 48 2 4 3 2" xfId="25966" xr:uid="{00000000-0005-0000-0000-000019650000}"/>
    <cellStyle name="Normal 48 2 4 3 2 2" xfId="25967" xr:uid="{00000000-0005-0000-0000-00001A650000}"/>
    <cellStyle name="Normal 48 2 4 3 3" xfId="25968" xr:uid="{00000000-0005-0000-0000-00001B650000}"/>
    <cellStyle name="Normal 48 2 4 4" xfId="25969" xr:uid="{00000000-0005-0000-0000-00001C650000}"/>
    <cellStyle name="Normal 48 2 4 4 2" xfId="25970" xr:uid="{00000000-0005-0000-0000-00001D650000}"/>
    <cellStyle name="Normal 48 2 4 5" xfId="25971" xr:uid="{00000000-0005-0000-0000-00001E650000}"/>
    <cellStyle name="Normal 48 2 4 6" xfId="25972" xr:uid="{00000000-0005-0000-0000-00001F650000}"/>
    <cellStyle name="Normal 48 2 5" xfId="25973" xr:uid="{00000000-0005-0000-0000-000020650000}"/>
    <cellStyle name="Normal 48 2 5 2" xfId="25974" xr:uid="{00000000-0005-0000-0000-000021650000}"/>
    <cellStyle name="Normal 48 2 5 2 2" xfId="25975" xr:uid="{00000000-0005-0000-0000-000022650000}"/>
    <cellStyle name="Normal 48 2 5 2 2 2" xfId="25976" xr:uid="{00000000-0005-0000-0000-000023650000}"/>
    <cellStyle name="Normal 48 2 5 2 3" xfId="25977" xr:uid="{00000000-0005-0000-0000-000024650000}"/>
    <cellStyle name="Normal 48 2 5 3" xfId="25978" xr:uid="{00000000-0005-0000-0000-000025650000}"/>
    <cellStyle name="Normal 48 2 5 3 2" xfId="25979" xr:uid="{00000000-0005-0000-0000-000026650000}"/>
    <cellStyle name="Normal 48 2 5 4" xfId="25980" xr:uid="{00000000-0005-0000-0000-000027650000}"/>
    <cellStyle name="Normal 48 2 6" xfId="25981" xr:uid="{00000000-0005-0000-0000-000028650000}"/>
    <cellStyle name="Normal 48 2 6 2" xfId="25982" xr:uid="{00000000-0005-0000-0000-000029650000}"/>
    <cellStyle name="Normal 48 2 6 2 2" xfId="25983" xr:uid="{00000000-0005-0000-0000-00002A650000}"/>
    <cellStyle name="Normal 48 2 6 3" xfId="25984" xr:uid="{00000000-0005-0000-0000-00002B650000}"/>
    <cellStyle name="Normal 48 2 7" xfId="25985" xr:uid="{00000000-0005-0000-0000-00002C650000}"/>
    <cellStyle name="Normal 48 2 7 2" xfId="25986" xr:uid="{00000000-0005-0000-0000-00002D650000}"/>
    <cellStyle name="Normal 48 2 8" xfId="25987" xr:uid="{00000000-0005-0000-0000-00002E650000}"/>
    <cellStyle name="Normal 48 2 9" xfId="25988" xr:uid="{00000000-0005-0000-0000-00002F650000}"/>
    <cellStyle name="Normal 48 3" xfId="25989" xr:uid="{00000000-0005-0000-0000-000030650000}"/>
    <cellStyle name="Normal 48 3 2" xfId="25990" xr:uid="{00000000-0005-0000-0000-000031650000}"/>
    <cellStyle name="Normal 48 3 2 2" xfId="25991" xr:uid="{00000000-0005-0000-0000-000032650000}"/>
    <cellStyle name="Normal 48 3 2 2 2" xfId="25992" xr:uid="{00000000-0005-0000-0000-000033650000}"/>
    <cellStyle name="Normal 48 3 2 2 2 2" xfId="25993" xr:uid="{00000000-0005-0000-0000-000034650000}"/>
    <cellStyle name="Normal 48 3 2 2 2 2 2" xfId="25994" xr:uid="{00000000-0005-0000-0000-000035650000}"/>
    <cellStyle name="Normal 48 3 2 2 2 2 2 2" xfId="25995" xr:uid="{00000000-0005-0000-0000-000036650000}"/>
    <cellStyle name="Normal 48 3 2 2 2 2 3" xfId="25996" xr:uid="{00000000-0005-0000-0000-000037650000}"/>
    <cellStyle name="Normal 48 3 2 2 2 3" xfId="25997" xr:uid="{00000000-0005-0000-0000-000038650000}"/>
    <cellStyle name="Normal 48 3 2 2 2 3 2" xfId="25998" xr:uid="{00000000-0005-0000-0000-000039650000}"/>
    <cellStyle name="Normal 48 3 2 2 2 4" xfId="25999" xr:uid="{00000000-0005-0000-0000-00003A650000}"/>
    <cellStyle name="Normal 48 3 2 2 3" xfId="26000" xr:uid="{00000000-0005-0000-0000-00003B650000}"/>
    <cellStyle name="Normal 48 3 2 2 3 2" xfId="26001" xr:uid="{00000000-0005-0000-0000-00003C650000}"/>
    <cellStyle name="Normal 48 3 2 2 3 2 2" xfId="26002" xr:uid="{00000000-0005-0000-0000-00003D650000}"/>
    <cellStyle name="Normal 48 3 2 2 3 3" xfId="26003" xr:uid="{00000000-0005-0000-0000-00003E650000}"/>
    <cellStyle name="Normal 48 3 2 2 4" xfId="26004" xr:uid="{00000000-0005-0000-0000-00003F650000}"/>
    <cellStyle name="Normal 48 3 2 2 4 2" xfId="26005" xr:uid="{00000000-0005-0000-0000-000040650000}"/>
    <cellStyle name="Normal 48 3 2 2 5" xfId="26006" xr:uid="{00000000-0005-0000-0000-000041650000}"/>
    <cellStyle name="Normal 48 3 2 2 6" xfId="26007" xr:uid="{00000000-0005-0000-0000-000042650000}"/>
    <cellStyle name="Normal 48 3 2 3" xfId="26008" xr:uid="{00000000-0005-0000-0000-000043650000}"/>
    <cellStyle name="Normal 48 3 2 3 2" xfId="26009" xr:uid="{00000000-0005-0000-0000-000044650000}"/>
    <cellStyle name="Normal 48 3 2 3 2 2" xfId="26010" xr:uid="{00000000-0005-0000-0000-000045650000}"/>
    <cellStyle name="Normal 48 3 2 3 2 2 2" xfId="26011" xr:uid="{00000000-0005-0000-0000-000046650000}"/>
    <cellStyle name="Normal 48 3 2 3 2 3" xfId="26012" xr:uid="{00000000-0005-0000-0000-000047650000}"/>
    <cellStyle name="Normal 48 3 2 3 3" xfId="26013" xr:uid="{00000000-0005-0000-0000-000048650000}"/>
    <cellStyle name="Normal 48 3 2 3 3 2" xfId="26014" xr:uid="{00000000-0005-0000-0000-000049650000}"/>
    <cellStyle name="Normal 48 3 2 3 4" xfId="26015" xr:uid="{00000000-0005-0000-0000-00004A650000}"/>
    <cellStyle name="Normal 48 3 2 4" xfId="26016" xr:uid="{00000000-0005-0000-0000-00004B650000}"/>
    <cellStyle name="Normal 48 3 2 4 2" xfId="26017" xr:uid="{00000000-0005-0000-0000-00004C650000}"/>
    <cellStyle name="Normal 48 3 2 4 2 2" xfId="26018" xr:uid="{00000000-0005-0000-0000-00004D650000}"/>
    <cellStyle name="Normal 48 3 2 4 3" xfId="26019" xr:uid="{00000000-0005-0000-0000-00004E650000}"/>
    <cellStyle name="Normal 48 3 2 5" xfId="26020" xr:uid="{00000000-0005-0000-0000-00004F650000}"/>
    <cellStyle name="Normal 48 3 2 5 2" xfId="26021" xr:uid="{00000000-0005-0000-0000-000050650000}"/>
    <cellStyle name="Normal 48 3 2 6" xfId="26022" xr:uid="{00000000-0005-0000-0000-000051650000}"/>
    <cellStyle name="Normal 48 3 2 7" xfId="26023" xr:uid="{00000000-0005-0000-0000-000052650000}"/>
    <cellStyle name="Normal 48 3 3" xfId="26024" xr:uid="{00000000-0005-0000-0000-000053650000}"/>
    <cellStyle name="Normal 48 3 3 2" xfId="26025" xr:uid="{00000000-0005-0000-0000-000054650000}"/>
    <cellStyle name="Normal 48 3 3 2 2" xfId="26026" xr:uid="{00000000-0005-0000-0000-000055650000}"/>
    <cellStyle name="Normal 48 3 3 2 2 2" xfId="26027" xr:uid="{00000000-0005-0000-0000-000056650000}"/>
    <cellStyle name="Normal 48 3 3 2 2 2 2" xfId="26028" xr:uid="{00000000-0005-0000-0000-000057650000}"/>
    <cellStyle name="Normal 48 3 3 2 2 3" xfId="26029" xr:uid="{00000000-0005-0000-0000-000058650000}"/>
    <cellStyle name="Normal 48 3 3 2 3" xfId="26030" xr:uid="{00000000-0005-0000-0000-000059650000}"/>
    <cellStyle name="Normal 48 3 3 2 3 2" xfId="26031" xr:uid="{00000000-0005-0000-0000-00005A650000}"/>
    <cellStyle name="Normal 48 3 3 2 4" xfId="26032" xr:uid="{00000000-0005-0000-0000-00005B650000}"/>
    <cellStyle name="Normal 48 3 3 3" xfId="26033" xr:uid="{00000000-0005-0000-0000-00005C650000}"/>
    <cellStyle name="Normal 48 3 3 3 2" xfId="26034" xr:uid="{00000000-0005-0000-0000-00005D650000}"/>
    <cellStyle name="Normal 48 3 3 3 2 2" xfId="26035" xr:uid="{00000000-0005-0000-0000-00005E650000}"/>
    <cellStyle name="Normal 48 3 3 3 3" xfId="26036" xr:uid="{00000000-0005-0000-0000-00005F650000}"/>
    <cellStyle name="Normal 48 3 3 4" xfId="26037" xr:uid="{00000000-0005-0000-0000-000060650000}"/>
    <cellStyle name="Normal 48 3 3 4 2" xfId="26038" xr:uid="{00000000-0005-0000-0000-000061650000}"/>
    <cellStyle name="Normal 48 3 3 5" xfId="26039" xr:uid="{00000000-0005-0000-0000-000062650000}"/>
    <cellStyle name="Normal 48 3 3 6" xfId="26040" xr:uid="{00000000-0005-0000-0000-000063650000}"/>
    <cellStyle name="Normal 48 3 4" xfId="26041" xr:uid="{00000000-0005-0000-0000-000064650000}"/>
    <cellStyle name="Normal 48 3 4 2" xfId="26042" xr:uid="{00000000-0005-0000-0000-000065650000}"/>
    <cellStyle name="Normal 48 3 4 2 2" xfId="26043" xr:uid="{00000000-0005-0000-0000-000066650000}"/>
    <cellStyle name="Normal 48 3 4 2 2 2" xfId="26044" xr:uid="{00000000-0005-0000-0000-000067650000}"/>
    <cellStyle name="Normal 48 3 4 2 3" xfId="26045" xr:uid="{00000000-0005-0000-0000-000068650000}"/>
    <cellStyle name="Normal 48 3 4 3" xfId="26046" xr:uid="{00000000-0005-0000-0000-000069650000}"/>
    <cellStyle name="Normal 48 3 4 3 2" xfId="26047" xr:uid="{00000000-0005-0000-0000-00006A650000}"/>
    <cellStyle name="Normal 48 3 4 4" xfId="26048" xr:uid="{00000000-0005-0000-0000-00006B650000}"/>
    <cellStyle name="Normal 48 3 5" xfId="26049" xr:uid="{00000000-0005-0000-0000-00006C650000}"/>
    <cellStyle name="Normal 48 3 5 2" xfId="26050" xr:uid="{00000000-0005-0000-0000-00006D650000}"/>
    <cellStyle name="Normal 48 3 5 2 2" xfId="26051" xr:uid="{00000000-0005-0000-0000-00006E650000}"/>
    <cellStyle name="Normal 48 3 5 3" xfId="26052" xr:uid="{00000000-0005-0000-0000-00006F650000}"/>
    <cellStyle name="Normal 48 3 6" xfId="26053" xr:uid="{00000000-0005-0000-0000-000070650000}"/>
    <cellStyle name="Normal 48 3 6 2" xfId="26054" xr:uid="{00000000-0005-0000-0000-000071650000}"/>
    <cellStyle name="Normal 48 3 7" xfId="26055" xr:uid="{00000000-0005-0000-0000-000072650000}"/>
    <cellStyle name="Normal 48 3 8" xfId="26056" xr:uid="{00000000-0005-0000-0000-000073650000}"/>
    <cellStyle name="Normal 48 4" xfId="26057" xr:uid="{00000000-0005-0000-0000-000074650000}"/>
    <cellStyle name="Normal 48 4 2" xfId="26058" xr:uid="{00000000-0005-0000-0000-000075650000}"/>
    <cellStyle name="Normal 48 4 2 2" xfId="26059" xr:uid="{00000000-0005-0000-0000-000076650000}"/>
    <cellStyle name="Normal 48 4 2 2 2" xfId="26060" xr:uid="{00000000-0005-0000-0000-000077650000}"/>
    <cellStyle name="Normal 48 4 2 2 2 2" xfId="26061" xr:uid="{00000000-0005-0000-0000-000078650000}"/>
    <cellStyle name="Normal 48 4 2 2 2 2 2" xfId="26062" xr:uid="{00000000-0005-0000-0000-000079650000}"/>
    <cellStyle name="Normal 48 4 2 2 2 3" xfId="26063" xr:uid="{00000000-0005-0000-0000-00007A650000}"/>
    <cellStyle name="Normal 48 4 2 2 3" xfId="26064" xr:uid="{00000000-0005-0000-0000-00007B650000}"/>
    <cellStyle name="Normal 48 4 2 2 3 2" xfId="26065" xr:uid="{00000000-0005-0000-0000-00007C650000}"/>
    <cellStyle name="Normal 48 4 2 2 4" xfId="26066" xr:uid="{00000000-0005-0000-0000-00007D650000}"/>
    <cellStyle name="Normal 48 4 2 3" xfId="26067" xr:uid="{00000000-0005-0000-0000-00007E650000}"/>
    <cellStyle name="Normal 48 4 2 3 2" xfId="26068" xr:uid="{00000000-0005-0000-0000-00007F650000}"/>
    <cellStyle name="Normal 48 4 2 3 2 2" xfId="26069" xr:uid="{00000000-0005-0000-0000-000080650000}"/>
    <cellStyle name="Normal 48 4 2 3 3" xfId="26070" xr:uid="{00000000-0005-0000-0000-000081650000}"/>
    <cellStyle name="Normal 48 4 2 4" xfId="26071" xr:uid="{00000000-0005-0000-0000-000082650000}"/>
    <cellStyle name="Normal 48 4 2 4 2" xfId="26072" xr:uid="{00000000-0005-0000-0000-000083650000}"/>
    <cellStyle name="Normal 48 4 2 5" xfId="26073" xr:uid="{00000000-0005-0000-0000-000084650000}"/>
    <cellStyle name="Normal 48 4 2 6" xfId="26074" xr:uid="{00000000-0005-0000-0000-000085650000}"/>
    <cellStyle name="Normal 48 4 3" xfId="26075" xr:uid="{00000000-0005-0000-0000-000086650000}"/>
    <cellStyle name="Normal 48 4 3 2" xfId="26076" xr:uid="{00000000-0005-0000-0000-000087650000}"/>
    <cellStyle name="Normal 48 4 3 2 2" xfId="26077" xr:uid="{00000000-0005-0000-0000-000088650000}"/>
    <cellStyle name="Normal 48 4 3 2 2 2" xfId="26078" xr:uid="{00000000-0005-0000-0000-000089650000}"/>
    <cellStyle name="Normal 48 4 3 2 3" xfId="26079" xr:uid="{00000000-0005-0000-0000-00008A650000}"/>
    <cellStyle name="Normal 48 4 3 3" xfId="26080" xr:uid="{00000000-0005-0000-0000-00008B650000}"/>
    <cellStyle name="Normal 48 4 3 3 2" xfId="26081" xr:uid="{00000000-0005-0000-0000-00008C650000}"/>
    <cellStyle name="Normal 48 4 3 4" xfId="26082" xr:uid="{00000000-0005-0000-0000-00008D650000}"/>
    <cellStyle name="Normal 48 4 4" xfId="26083" xr:uid="{00000000-0005-0000-0000-00008E650000}"/>
    <cellStyle name="Normal 48 4 4 2" xfId="26084" xr:uid="{00000000-0005-0000-0000-00008F650000}"/>
    <cellStyle name="Normal 48 4 4 2 2" xfId="26085" xr:uid="{00000000-0005-0000-0000-000090650000}"/>
    <cellStyle name="Normal 48 4 4 3" xfId="26086" xr:uid="{00000000-0005-0000-0000-000091650000}"/>
    <cellStyle name="Normal 48 4 5" xfId="26087" xr:uid="{00000000-0005-0000-0000-000092650000}"/>
    <cellStyle name="Normal 48 4 5 2" xfId="26088" xr:uid="{00000000-0005-0000-0000-000093650000}"/>
    <cellStyle name="Normal 48 4 6" xfId="26089" xr:uid="{00000000-0005-0000-0000-000094650000}"/>
    <cellStyle name="Normal 48 4 7" xfId="26090" xr:uid="{00000000-0005-0000-0000-000095650000}"/>
    <cellStyle name="Normal 48 5" xfId="26091" xr:uid="{00000000-0005-0000-0000-000096650000}"/>
    <cellStyle name="Normal 48 5 2" xfId="26092" xr:uid="{00000000-0005-0000-0000-000097650000}"/>
    <cellStyle name="Normal 48 5 2 2" xfId="26093" xr:uid="{00000000-0005-0000-0000-000098650000}"/>
    <cellStyle name="Normal 48 5 2 2 2" xfId="26094" xr:uid="{00000000-0005-0000-0000-000099650000}"/>
    <cellStyle name="Normal 48 5 2 2 2 2" xfId="26095" xr:uid="{00000000-0005-0000-0000-00009A650000}"/>
    <cellStyle name="Normal 48 5 2 2 3" xfId="26096" xr:uid="{00000000-0005-0000-0000-00009B650000}"/>
    <cellStyle name="Normal 48 5 2 3" xfId="26097" xr:uid="{00000000-0005-0000-0000-00009C650000}"/>
    <cellStyle name="Normal 48 5 2 3 2" xfId="26098" xr:uid="{00000000-0005-0000-0000-00009D650000}"/>
    <cellStyle name="Normal 48 5 2 4" xfId="26099" xr:uid="{00000000-0005-0000-0000-00009E650000}"/>
    <cellStyle name="Normal 48 5 3" xfId="26100" xr:uid="{00000000-0005-0000-0000-00009F650000}"/>
    <cellStyle name="Normal 48 5 3 2" xfId="26101" xr:uid="{00000000-0005-0000-0000-0000A0650000}"/>
    <cellStyle name="Normal 48 5 3 2 2" xfId="26102" xr:uid="{00000000-0005-0000-0000-0000A1650000}"/>
    <cellStyle name="Normal 48 5 3 3" xfId="26103" xr:uid="{00000000-0005-0000-0000-0000A2650000}"/>
    <cellStyle name="Normal 48 5 4" xfId="26104" xr:uid="{00000000-0005-0000-0000-0000A3650000}"/>
    <cellStyle name="Normal 48 5 4 2" xfId="26105" xr:uid="{00000000-0005-0000-0000-0000A4650000}"/>
    <cellStyle name="Normal 48 5 5" xfId="26106" xr:uid="{00000000-0005-0000-0000-0000A5650000}"/>
    <cellStyle name="Normal 48 5 6" xfId="26107" xr:uid="{00000000-0005-0000-0000-0000A6650000}"/>
    <cellStyle name="Normal 48 6" xfId="26108" xr:uid="{00000000-0005-0000-0000-0000A7650000}"/>
    <cellStyle name="Normal 48 6 2" xfId="26109" xr:uid="{00000000-0005-0000-0000-0000A8650000}"/>
    <cellStyle name="Normal 48 6 2 2" xfId="26110" xr:uid="{00000000-0005-0000-0000-0000A9650000}"/>
    <cellStyle name="Normal 48 6 2 2 2" xfId="26111" xr:uid="{00000000-0005-0000-0000-0000AA650000}"/>
    <cellStyle name="Normal 48 6 2 3" xfId="26112" xr:uid="{00000000-0005-0000-0000-0000AB650000}"/>
    <cellStyle name="Normal 48 6 3" xfId="26113" xr:uid="{00000000-0005-0000-0000-0000AC650000}"/>
    <cellStyle name="Normal 48 6 3 2" xfId="26114" xr:uid="{00000000-0005-0000-0000-0000AD650000}"/>
    <cellStyle name="Normal 48 6 4" xfId="26115" xr:uid="{00000000-0005-0000-0000-0000AE650000}"/>
    <cellStyle name="Normal 48 7" xfId="26116" xr:uid="{00000000-0005-0000-0000-0000AF650000}"/>
    <cellStyle name="Normal 48 7 2" xfId="26117" xr:uid="{00000000-0005-0000-0000-0000B0650000}"/>
    <cellStyle name="Normal 48 7 2 2" xfId="26118" xr:uid="{00000000-0005-0000-0000-0000B1650000}"/>
    <cellStyle name="Normal 48 7 3" xfId="26119" xr:uid="{00000000-0005-0000-0000-0000B2650000}"/>
    <cellStyle name="Normal 48 8" xfId="26120" xr:uid="{00000000-0005-0000-0000-0000B3650000}"/>
    <cellStyle name="Normal 48 8 2" xfId="26121" xr:uid="{00000000-0005-0000-0000-0000B4650000}"/>
    <cellStyle name="Normal 48 9" xfId="26122" xr:uid="{00000000-0005-0000-0000-0000B5650000}"/>
    <cellStyle name="Normal 49" xfId="26123" xr:uid="{00000000-0005-0000-0000-0000B6650000}"/>
    <cellStyle name="Normal 49 10" xfId="26124" xr:uid="{00000000-0005-0000-0000-0000B7650000}"/>
    <cellStyle name="Normal 49 11" xfId="26125" xr:uid="{00000000-0005-0000-0000-0000B8650000}"/>
    <cellStyle name="Normal 49 2" xfId="26126" xr:uid="{00000000-0005-0000-0000-0000B9650000}"/>
    <cellStyle name="Normal 49 2 2" xfId="26127" xr:uid="{00000000-0005-0000-0000-0000BA650000}"/>
    <cellStyle name="Normal 49 2 2 2" xfId="26128" xr:uid="{00000000-0005-0000-0000-0000BB650000}"/>
    <cellStyle name="Normal 49 2 2 2 2" xfId="26129" xr:uid="{00000000-0005-0000-0000-0000BC650000}"/>
    <cellStyle name="Normal 49 2 2 2 2 2" xfId="26130" xr:uid="{00000000-0005-0000-0000-0000BD650000}"/>
    <cellStyle name="Normal 49 2 2 2 2 2 2" xfId="26131" xr:uid="{00000000-0005-0000-0000-0000BE650000}"/>
    <cellStyle name="Normal 49 2 2 2 2 2 2 2" xfId="26132" xr:uid="{00000000-0005-0000-0000-0000BF650000}"/>
    <cellStyle name="Normal 49 2 2 2 2 2 2 2 2" xfId="26133" xr:uid="{00000000-0005-0000-0000-0000C0650000}"/>
    <cellStyle name="Normal 49 2 2 2 2 2 2 3" xfId="26134" xr:uid="{00000000-0005-0000-0000-0000C1650000}"/>
    <cellStyle name="Normal 49 2 2 2 2 2 3" xfId="26135" xr:uid="{00000000-0005-0000-0000-0000C2650000}"/>
    <cellStyle name="Normal 49 2 2 2 2 2 3 2" xfId="26136" xr:uid="{00000000-0005-0000-0000-0000C3650000}"/>
    <cellStyle name="Normal 49 2 2 2 2 2 4" xfId="26137" xr:uid="{00000000-0005-0000-0000-0000C4650000}"/>
    <cellStyle name="Normal 49 2 2 2 2 3" xfId="26138" xr:uid="{00000000-0005-0000-0000-0000C5650000}"/>
    <cellStyle name="Normal 49 2 2 2 2 3 2" xfId="26139" xr:uid="{00000000-0005-0000-0000-0000C6650000}"/>
    <cellStyle name="Normal 49 2 2 2 2 3 2 2" xfId="26140" xr:uid="{00000000-0005-0000-0000-0000C7650000}"/>
    <cellStyle name="Normal 49 2 2 2 2 3 3" xfId="26141" xr:uid="{00000000-0005-0000-0000-0000C8650000}"/>
    <cellStyle name="Normal 49 2 2 2 2 4" xfId="26142" xr:uid="{00000000-0005-0000-0000-0000C9650000}"/>
    <cellStyle name="Normal 49 2 2 2 2 4 2" xfId="26143" xr:uid="{00000000-0005-0000-0000-0000CA650000}"/>
    <cellStyle name="Normal 49 2 2 2 2 5" xfId="26144" xr:uid="{00000000-0005-0000-0000-0000CB650000}"/>
    <cellStyle name="Normal 49 2 2 2 2 6" xfId="26145" xr:uid="{00000000-0005-0000-0000-0000CC650000}"/>
    <cellStyle name="Normal 49 2 2 2 3" xfId="26146" xr:uid="{00000000-0005-0000-0000-0000CD650000}"/>
    <cellStyle name="Normal 49 2 2 2 3 2" xfId="26147" xr:uid="{00000000-0005-0000-0000-0000CE650000}"/>
    <cellStyle name="Normal 49 2 2 2 3 2 2" xfId="26148" xr:uid="{00000000-0005-0000-0000-0000CF650000}"/>
    <cellStyle name="Normal 49 2 2 2 3 2 2 2" xfId="26149" xr:uid="{00000000-0005-0000-0000-0000D0650000}"/>
    <cellStyle name="Normal 49 2 2 2 3 2 3" xfId="26150" xr:uid="{00000000-0005-0000-0000-0000D1650000}"/>
    <cellStyle name="Normal 49 2 2 2 3 3" xfId="26151" xr:uid="{00000000-0005-0000-0000-0000D2650000}"/>
    <cellStyle name="Normal 49 2 2 2 3 3 2" xfId="26152" xr:uid="{00000000-0005-0000-0000-0000D3650000}"/>
    <cellStyle name="Normal 49 2 2 2 3 4" xfId="26153" xr:uid="{00000000-0005-0000-0000-0000D4650000}"/>
    <cellStyle name="Normal 49 2 2 2 4" xfId="26154" xr:uid="{00000000-0005-0000-0000-0000D5650000}"/>
    <cellStyle name="Normal 49 2 2 2 4 2" xfId="26155" xr:uid="{00000000-0005-0000-0000-0000D6650000}"/>
    <cellStyle name="Normal 49 2 2 2 4 2 2" xfId="26156" xr:uid="{00000000-0005-0000-0000-0000D7650000}"/>
    <cellStyle name="Normal 49 2 2 2 4 3" xfId="26157" xr:uid="{00000000-0005-0000-0000-0000D8650000}"/>
    <cellStyle name="Normal 49 2 2 2 5" xfId="26158" xr:uid="{00000000-0005-0000-0000-0000D9650000}"/>
    <cellStyle name="Normal 49 2 2 2 5 2" xfId="26159" xr:uid="{00000000-0005-0000-0000-0000DA650000}"/>
    <cellStyle name="Normal 49 2 2 2 6" xfId="26160" xr:uid="{00000000-0005-0000-0000-0000DB650000}"/>
    <cellStyle name="Normal 49 2 2 2 7" xfId="26161" xr:uid="{00000000-0005-0000-0000-0000DC650000}"/>
    <cellStyle name="Normal 49 2 2 3" xfId="26162" xr:uid="{00000000-0005-0000-0000-0000DD650000}"/>
    <cellStyle name="Normal 49 2 2 3 2" xfId="26163" xr:uid="{00000000-0005-0000-0000-0000DE650000}"/>
    <cellStyle name="Normal 49 2 2 3 2 2" xfId="26164" xr:uid="{00000000-0005-0000-0000-0000DF650000}"/>
    <cellStyle name="Normal 49 2 2 3 2 2 2" xfId="26165" xr:uid="{00000000-0005-0000-0000-0000E0650000}"/>
    <cellStyle name="Normal 49 2 2 3 2 2 2 2" xfId="26166" xr:uid="{00000000-0005-0000-0000-0000E1650000}"/>
    <cellStyle name="Normal 49 2 2 3 2 2 3" xfId="26167" xr:uid="{00000000-0005-0000-0000-0000E2650000}"/>
    <cellStyle name="Normal 49 2 2 3 2 3" xfId="26168" xr:uid="{00000000-0005-0000-0000-0000E3650000}"/>
    <cellStyle name="Normal 49 2 2 3 2 3 2" xfId="26169" xr:uid="{00000000-0005-0000-0000-0000E4650000}"/>
    <cellStyle name="Normal 49 2 2 3 2 4" xfId="26170" xr:uid="{00000000-0005-0000-0000-0000E5650000}"/>
    <cellStyle name="Normal 49 2 2 3 3" xfId="26171" xr:uid="{00000000-0005-0000-0000-0000E6650000}"/>
    <cellStyle name="Normal 49 2 2 3 3 2" xfId="26172" xr:uid="{00000000-0005-0000-0000-0000E7650000}"/>
    <cellStyle name="Normal 49 2 2 3 3 2 2" xfId="26173" xr:uid="{00000000-0005-0000-0000-0000E8650000}"/>
    <cellStyle name="Normal 49 2 2 3 3 3" xfId="26174" xr:uid="{00000000-0005-0000-0000-0000E9650000}"/>
    <cellStyle name="Normal 49 2 2 3 4" xfId="26175" xr:uid="{00000000-0005-0000-0000-0000EA650000}"/>
    <cellStyle name="Normal 49 2 2 3 4 2" xfId="26176" xr:uid="{00000000-0005-0000-0000-0000EB650000}"/>
    <cellStyle name="Normal 49 2 2 3 5" xfId="26177" xr:uid="{00000000-0005-0000-0000-0000EC650000}"/>
    <cellStyle name="Normal 49 2 2 3 6" xfId="26178" xr:uid="{00000000-0005-0000-0000-0000ED650000}"/>
    <cellStyle name="Normal 49 2 2 4" xfId="26179" xr:uid="{00000000-0005-0000-0000-0000EE650000}"/>
    <cellStyle name="Normal 49 2 2 4 2" xfId="26180" xr:uid="{00000000-0005-0000-0000-0000EF650000}"/>
    <cellStyle name="Normal 49 2 2 4 2 2" xfId="26181" xr:uid="{00000000-0005-0000-0000-0000F0650000}"/>
    <cellStyle name="Normal 49 2 2 4 2 2 2" xfId="26182" xr:uid="{00000000-0005-0000-0000-0000F1650000}"/>
    <cellStyle name="Normal 49 2 2 4 2 3" xfId="26183" xr:uid="{00000000-0005-0000-0000-0000F2650000}"/>
    <cellStyle name="Normal 49 2 2 4 3" xfId="26184" xr:uid="{00000000-0005-0000-0000-0000F3650000}"/>
    <cellStyle name="Normal 49 2 2 4 3 2" xfId="26185" xr:uid="{00000000-0005-0000-0000-0000F4650000}"/>
    <cellStyle name="Normal 49 2 2 4 4" xfId="26186" xr:uid="{00000000-0005-0000-0000-0000F5650000}"/>
    <cellStyle name="Normal 49 2 2 5" xfId="26187" xr:uid="{00000000-0005-0000-0000-0000F6650000}"/>
    <cellStyle name="Normal 49 2 2 5 2" xfId="26188" xr:uid="{00000000-0005-0000-0000-0000F7650000}"/>
    <cellStyle name="Normal 49 2 2 5 2 2" xfId="26189" xr:uid="{00000000-0005-0000-0000-0000F8650000}"/>
    <cellStyle name="Normal 49 2 2 5 3" xfId="26190" xr:uid="{00000000-0005-0000-0000-0000F9650000}"/>
    <cellStyle name="Normal 49 2 2 6" xfId="26191" xr:uid="{00000000-0005-0000-0000-0000FA650000}"/>
    <cellStyle name="Normal 49 2 2 6 2" xfId="26192" xr:uid="{00000000-0005-0000-0000-0000FB650000}"/>
    <cellStyle name="Normal 49 2 2 7" xfId="26193" xr:uid="{00000000-0005-0000-0000-0000FC650000}"/>
    <cellStyle name="Normal 49 2 2 8" xfId="26194" xr:uid="{00000000-0005-0000-0000-0000FD650000}"/>
    <cellStyle name="Normal 49 2 3" xfId="26195" xr:uid="{00000000-0005-0000-0000-0000FE650000}"/>
    <cellStyle name="Normal 49 2 3 2" xfId="26196" xr:uid="{00000000-0005-0000-0000-0000FF650000}"/>
    <cellStyle name="Normal 49 2 3 2 2" xfId="26197" xr:uid="{00000000-0005-0000-0000-000000660000}"/>
    <cellStyle name="Normal 49 2 3 2 2 2" xfId="26198" xr:uid="{00000000-0005-0000-0000-000001660000}"/>
    <cellStyle name="Normal 49 2 3 2 2 2 2" xfId="26199" xr:uid="{00000000-0005-0000-0000-000002660000}"/>
    <cellStyle name="Normal 49 2 3 2 2 2 2 2" xfId="26200" xr:uid="{00000000-0005-0000-0000-000003660000}"/>
    <cellStyle name="Normal 49 2 3 2 2 2 3" xfId="26201" xr:uid="{00000000-0005-0000-0000-000004660000}"/>
    <cellStyle name="Normal 49 2 3 2 2 3" xfId="26202" xr:uid="{00000000-0005-0000-0000-000005660000}"/>
    <cellStyle name="Normal 49 2 3 2 2 3 2" xfId="26203" xr:uid="{00000000-0005-0000-0000-000006660000}"/>
    <cellStyle name="Normal 49 2 3 2 2 4" xfId="26204" xr:uid="{00000000-0005-0000-0000-000007660000}"/>
    <cellStyle name="Normal 49 2 3 2 3" xfId="26205" xr:uid="{00000000-0005-0000-0000-000008660000}"/>
    <cellStyle name="Normal 49 2 3 2 3 2" xfId="26206" xr:uid="{00000000-0005-0000-0000-000009660000}"/>
    <cellStyle name="Normal 49 2 3 2 3 2 2" xfId="26207" xr:uid="{00000000-0005-0000-0000-00000A660000}"/>
    <cellStyle name="Normal 49 2 3 2 3 3" xfId="26208" xr:uid="{00000000-0005-0000-0000-00000B660000}"/>
    <cellStyle name="Normal 49 2 3 2 4" xfId="26209" xr:uid="{00000000-0005-0000-0000-00000C660000}"/>
    <cellStyle name="Normal 49 2 3 2 4 2" xfId="26210" xr:uid="{00000000-0005-0000-0000-00000D660000}"/>
    <cellStyle name="Normal 49 2 3 2 5" xfId="26211" xr:uid="{00000000-0005-0000-0000-00000E660000}"/>
    <cellStyle name="Normal 49 2 3 2 6" xfId="26212" xr:uid="{00000000-0005-0000-0000-00000F660000}"/>
    <cellStyle name="Normal 49 2 3 3" xfId="26213" xr:uid="{00000000-0005-0000-0000-000010660000}"/>
    <cellStyle name="Normal 49 2 3 3 2" xfId="26214" xr:uid="{00000000-0005-0000-0000-000011660000}"/>
    <cellStyle name="Normal 49 2 3 3 2 2" xfId="26215" xr:uid="{00000000-0005-0000-0000-000012660000}"/>
    <cellStyle name="Normal 49 2 3 3 2 2 2" xfId="26216" xr:uid="{00000000-0005-0000-0000-000013660000}"/>
    <cellStyle name="Normal 49 2 3 3 2 3" xfId="26217" xr:uid="{00000000-0005-0000-0000-000014660000}"/>
    <cellStyle name="Normal 49 2 3 3 3" xfId="26218" xr:uid="{00000000-0005-0000-0000-000015660000}"/>
    <cellStyle name="Normal 49 2 3 3 3 2" xfId="26219" xr:uid="{00000000-0005-0000-0000-000016660000}"/>
    <cellStyle name="Normal 49 2 3 3 4" xfId="26220" xr:uid="{00000000-0005-0000-0000-000017660000}"/>
    <cellStyle name="Normal 49 2 3 4" xfId="26221" xr:uid="{00000000-0005-0000-0000-000018660000}"/>
    <cellStyle name="Normal 49 2 3 4 2" xfId="26222" xr:uid="{00000000-0005-0000-0000-000019660000}"/>
    <cellStyle name="Normal 49 2 3 4 2 2" xfId="26223" xr:uid="{00000000-0005-0000-0000-00001A660000}"/>
    <cellStyle name="Normal 49 2 3 4 3" xfId="26224" xr:uid="{00000000-0005-0000-0000-00001B660000}"/>
    <cellStyle name="Normal 49 2 3 5" xfId="26225" xr:uid="{00000000-0005-0000-0000-00001C660000}"/>
    <cellStyle name="Normal 49 2 3 5 2" xfId="26226" xr:uid="{00000000-0005-0000-0000-00001D660000}"/>
    <cellStyle name="Normal 49 2 3 6" xfId="26227" xr:uid="{00000000-0005-0000-0000-00001E660000}"/>
    <cellStyle name="Normal 49 2 3 7" xfId="26228" xr:uid="{00000000-0005-0000-0000-00001F660000}"/>
    <cellStyle name="Normal 49 2 4" xfId="26229" xr:uid="{00000000-0005-0000-0000-000020660000}"/>
    <cellStyle name="Normal 49 2 4 2" xfId="26230" xr:uid="{00000000-0005-0000-0000-000021660000}"/>
    <cellStyle name="Normal 49 2 4 2 2" xfId="26231" xr:uid="{00000000-0005-0000-0000-000022660000}"/>
    <cellStyle name="Normal 49 2 4 2 2 2" xfId="26232" xr:uid="{00000000-0005-0000-0000-000023660000}"/>
    <cellStyle name="Normal 49 2 4 2 2 2 2" xfId="26233" xr:uid="{00000000-0005-0000-0000-000024660000}"/>
    <cellStyle name="Normal 49 2 4 2 2 3" xfId="26234" xr:uid="{00000000-0005-0000-0000-000025660000}"/>
    <cellStyle name="Normal 49 2 4 2 3" xfId="26235" xr:uid="{00000000-0005-0000-0000-000026660000}"/>
    <cellStyle name="Normal 49 2 4 2 3 2" xfId="26236" xr:uid="{00000000-0005-0000-0000-000027660000}"/>
    <cellStyle name="Normal 49 2 4 2 4" xfId="26237" xr:uid="{00000000-0005-0000-0000-000028660000}"/>
    <cellStyle name="Normal 49 2 4 3" xfId="26238" xr:uid="{00000000-0005-0000-0000-000029660000}"/>
    <cellStyle name="Normal 49 2 4 3 2" xfId="26239" xr:uid="{00000000-0005-0000-0000-00002A660000}"/>
    <cellStyle name="Normal 49 2 4 3 2 2" xfId="26240" xr:uid="{00000000-0005-0000-0000-00002B660000}"/>
    <cellStyle name="Normal 49 2 4 3 3" xfId="26241" xr:uid="{00000000-0005-0000-0000-00002C660000}"/>
    <cellStyle name="Normal 49 2 4 4" xfId="26242" xr:uid="{00000000-0005-0000-0000-00002D660000}"/>
    <cellStyle name="Normal 49 2 4 4 2" xfId="26243" xr:uid="{00000000-0005-0000-0000-00002E660000}"/>
    <cellStyle name="Normal 49 2 4 5" xfId="26244" xr:uid="{00000000-0005-0000-0000-00002F660000}"/>
    <cellStyle name="Normal 49 2 4 6" xfId="26245" xr:uid="{00000000-0005-0000-0000-000030660000}"/>
    <cellStyle name="Normal 49 2 5" xfId="26246" xr:uid="{00000000-0005-0000-0000-000031660000}"/>
    <cellStyle name="Normal 49 2 5 2" xfId="26247" xr:uid="{00000000-0005-0000-0000-000032660000}"/>
    <cellStyle name="Normal 49 2 5 2 2" xfId="26248" xr:uid="{00000000-0005-0000-0000-000033660000}"/>
    <cellStyle name="Normal 49 2 5 2 2 2" xfId="26249" xr:uid="{00000000-0005-0000-0000-000034660000}"/>
    <cellStyle name="Normal 49 2 5 2 3" xfId="26250" xr:uid="{00000000-0005-0000-0000-000035660000}"/>
    <cellStyle name="Normal 49 2 5 3" xfId="26251" xr:uid="{00000000-0005-0000-0000-000036660000}"/>
    <cellStyle name="Normal 49 2 5 3 2" xfId="26252" xr:uid="{00000000-0005-0000-0000-000037660000}"/>
    <cellStyle name="Normal 49 2 5 4" xfId="26253" xr:uid="{00000000-0005-0000-0000-000038660000}"/>
    <cellStyle name="Normal 49 2 6" xfId="26254" xr:uid="{00000000-0005-0000-0000-000039660000}"/>
    <cellStyle name="Normal 49 2 6 2" xfId="26255" xr:uid="{00000000-0005-0000-0000-00003A660000}"/>
    <cellStyle name="Normal 49 2 6 2 2" xfId="26256" xr:uid="{00000000-0005-0000-0000-00003B660000}"/>
    <cellStyle name="Normal 49 2 6 3" xfId="26257" xr:uid="{00000000-0005-0000-0000-00003C660000}"/>
    <cellStyle name="Normal 49 2 7" xfId="26258" xr:uid="{00000000-0005-0000-0000-00003D660000}"/>
    <cellStyle name="Normal 49 2 7 2" xfId="26259" xr:uid="{00000000-0005-0000-0000-00003E660000}"/>
    <cellStyle name="Normal 49 2 8" xfId="26260" xr:uid="{00000000-0005-0000-0000-00003F660000}"/>
    <cellStyle name="Normal 49 2 9" xfId="26261" xr:uid="{00000000-0005-0000-0000-000040660000}"/>
    <cellStyle name="Normal 49 3" xfId="26262" xr:uid="{00000000-0005-0000-0000-000041660000}"/>
    <cellStyle name="Normal 49 3 2" xfId="26263" xr:uid="{00000000-0005-0000-0000-000042660000}"/>
    <cellStyle name="Normal 49 3 2 2" xfId="26264" xr:uid="{00000000-0005-0000-0000-000043660000}"/>
    <cellStyle name="Normal 49 3 2 2 2" xfId="26265" xr:uid="{00000000-0005-0000-0000-000044660000}"/>
    <cellStyle name="Normal 49 3 2 2 2 2" xfId="26266" xr:uid="{00000000-0005-0000-0000-000045660000}"/>
    <cellStyle name="Normal 49 3 2 2 2 2 2" xfId="26267" xr:uid="{00000000-0005-0000-0000-000046660000}"/>
    <cellStyle name="Normal 49 3 2 2 2 2 2 2" xfId="26268" xr:uid="{00000000-0005-0000-0000-000047660000}"/>
    <cellStyle name="Normal 49 3 2 2 2 2 3" xfId="26269" xr:uid="{00000000-0005-0000-0000-000048660000}"/>
    <cellStyle name="Normal 49 3 2 2 2 3" xfId="26270" xr:uid="{00000000-0005-0000-0000-000049660000}"/>
    <cellStyle name="Normal 49 3 2 2 2 3 2" xfId="26271" xr:uid="{00000000-0005-0000-0000-00004A660000}"/>
    <cellStyle name="Normal 49 3 2 2 2 4" xfId="26272" xr:uid="{00000000-0005-0000-0000-00004B660000}"/>
    <cellStyle name="Normal 49 3 2 2 3" xfId="26273" xr:uid="{00000000-0005-0000-0000-00004C660000}"/>
    <cellStyle name="Normal 49 3 2 2 3 2" xfId="26274" xr:uid="{00000000-0005-0000-0000-00004D660000}"/>
    <cellStyle name="Normal 49 3 2 2 3 2 2" xfId="26275" xr:uid="{00000000-0005-0000-0000-00004E660000}"/>
    <cellStyle name="Normal 49 3 2 2 3 3" xfId="26276" xr:uid="{00000000-0005-0000-0000-00004F660000}"/>
    <cellStyle name="Normal 49 3 2 2 4" xfId="26277" xr:uid="{00000000-0005-0000-0000-000050660000}"/>
    <cellStyle name="Normal 49 3 2 2 4 2" xfId="26278" xr:uid="{00000000-0005-0000-0000-000051660000}"/>
    <cellStyle name="Normal 49 3 2 2 5" xfId="26279" xr:uid="{00000000-0005-0000-0000-000052660000}"/>
    <cellStyle name="Normal 49 3 2 2 6" xfId="26280" xr:uid="{00000000-0005-0000-0000-000053660000}"/>
    <cellStyle name="Normal 49 3 2 3" xfId="26281" xr:uid="{00000000-0005-0000-0000-000054660000}"/>
    <cellStyle name="Normal 49 3 2 3 2" xfId="26282" xr:uid="{00000000-0005-0000-0000-000055660000}"/>
    <cellStyle name="Normal 49 3 2 3 2 2" xfId="26283" xr:uid="{00000000-0005-0000-0000-000056660000}"/>
    <cellStyle name="Normal 49 3 2 3 2 2 2" xfId="26284" xr:uid="{00000000-0005-0000-0000-000057660000}"/>
    <cellStyle name="Normal 49 3 2 3 2 3" xfId="26285" xr:uid="{00000000-0005-0000-0000-000058660000}"/>
    <cellStyle name="Normal 49 3 2 3 3" xfId="26286" xr:uid="{00000000-0005-0000-0000-000059660000}"/>
    <cellStyle name="Normal 49 3 2 3 3 2" xfId="26287" xr:uid="{00000000-0005-0000-0000-00005A660000}"/>
    <cellStyle name="Normal 49 3 2 3 4" xfId="26288" xr:uid="{00000000-0005-0000-0000-00005B660000}"/>
    <cellStyle name="Normal 49 3 2 4" xfId="26289" xr:uid="{00000000-0005-0000-0000-00005C660000}"/>
    <cellStyle name="Normal 49 3 2 4 2" xfId="26290" xr:uid="{00000000-0005-0000-0000-00005D660000}"/>
    <cellStyle name="Normal 49 3 2 4 2 2" xfId="26291" xr:uid="{00000000-0005-0000-0000-00005E660000}"/>
    <cellStyle name="Normal 49 3 2 4 3" xfId="26292" xr:uid="{00000000-0005-0000-0000-00005F660000}"/>
    <cellStyle name="Normal 49 3 2 5" xfId="26293" xr:uid="{00000000-0005-0000-0000-000060660000}"/>
    <cellStyle name="Normal 49 3 2 5 2" xfId="26294" xr:uid="{00000000-0005-0000-0000-000061660000}"/>
    <cellStyle name="Normal 49 3 2 6" xfId="26295" xr:uid="{00000000-0005-0000-0000-000062660000}"/>
    <cellStyle name="Normal 49 3 2 7" xfId="26296" xr:uid="{00000000-0005-0000-0000-000063660000}"/>
    <cellStyle name="Normal 49 3 3" xfId="26297" xr:uid="{00000000-0005-0000-0000-000064660000}"/>
    <cellStyle name="Normal 49 3 3 2" xfId="26298" xr:uid="{00000000-0005-0000-0000-000065660000}"/>
    <cellStyle name="Normal 49 3 3 2 2" xfId="26299" xr:uid="{00000000-0005-0000-0000-000066660000}"/>
    <cellStyle name="Normal 49 3 3 2 2 2" xfId="26300" xr:uid="{00000000-0005-0000-0000-000067660000}"/>
    <cellStyle name="Normal 49 3 3 2 2 2 2" xfId="26301" xr:uid="{00000000-0005-0000-0000-000068660000}"/>
    <cellStyle name="Normal 49 3 3 2 2 3" xfId="26302" xr:uid="{00000000-0005-0000-0000-000069660000}"/>
    <cellStyle name="Normal 49 3 3 2 3" xfId="26303" xr:uid="{00000000-0005-0000-0000-00006A660000}"/>
    <cellStyle name="Normal 49 3 3 2 3 2" xfId="26304" xr:uid="{00000000-0005-0000-0000-00006B660000}"/>
    <cellStyle name="Normal 49 3 3 2 4" xfId="26305" xr:uid="{00000000-0005-0000-0000-00006C660000}"/>
    <cellStyle name="Normal 49 3 3 3" xfId="26306" xr:uid="{00000000-0005-0000-0000-00006D660000}"/>
    <cellStyle name="Normal 49 3 3 3 2" xfId="26307" xr:uid="{00000000-0005-0000-0000-00006E660000}"/>
    <cellStyle name="Normal 49 3 3 3 2 2" xfId="26308" xr:uid="{00000000-0005-0000-0000-00006F660000}"/>
    <cellStyle name="Normal 49 3 3 3 3" xfId="26309" xr:uid="{00000000-0005-0000-0000-000070660000}"/>
    <cellStyle name="Normal 49 3 3 4" xfId="26310" xr:uid="{00000000-0005-0000-0000-000071660000}"/>
    <cellStyle name="Normal 49 3 3 4 2" xfId="26311" xr:uid="{00000000-0005-0000-0000-000072660000}"/>
    <cellStyle name="Normal 49 3 3 5" xfId="26312" xr:uid="{00000000-0005-0000-0000-000073660000}"/>
    <cellStyle name="Normal 49 3 3 6" xfId="26313" xr:uid="{00000000-0005-0000-0000-000074660000}"/>
    <cellStyle name="Normal 49 3 4" xfId="26314" xr:uid="{00000000-0005-0000-0000-000075660000}"/>
    <cellStyle name="Normal 49 3 4 2" xfId="26315" xr:uid="{00000000-0005-0000-0000-000076660000}"/>
    <cellStyle name="Normal 49 3 4 2 2" xfId="26316" xr:uid="{00000000-0005-0000-0000-000077660000}"/>
    <cellStyle name="Normal 49 3 4 2 2 2" xfId="26317" xr:uid="{00000000-0005-0000-0000-000078660000}"/>
    <cellStyle name="Normal 49 3 4 2 3" xfId="26318" xr:uid="{00000000-0005-0000-0000-000079660000}"/>
    <cellStyle name="Normal 49 3 4 3" xfId="26319" xr:uid="{00000000-0005-0000-0000-00007A660000}"/>
    <cellStyle name="Normal 49 3 4 3 2" xfId="26320" xr:uid="{00000000-0005-0000-0000-00007B660000}"/>
    <cellStyle name="Normal 49 3 4 4" xfId="26321" xr:uid="{00000000-0005-0000-0000-00007C660000}"/>
    <cellStyle name="Normal 49 3 5" xfId="26322" xr:uid="{00000000-0005-0000-0000-00007D660000}"/>
    <cellStyle name="Normal 49 3 5 2" xfId="26323" xr:uid="{00000000-0005-0000-0000-00007E660000}"/>
    <cellStyle name="Normal 49 3 5 2 2" xfId="26324" xr:uid="{00000000-0005-0000-0000-00007F660000}"/>
    <cellStyle name="Normal 49 3 5 3" xfId="26325" xr:uid="{00000000-0005-0000-0000-000080660000}"/>
    <cellStyle name="Normal 49 3 6" xfId="26326" xr:uid="{00000000-0005-0000-0000-000081660000}"/>
    <cellStyle name="Normal 49 3 6 2" xfId="26327" xr:uid="{00000000-0005-0000-0000-000082660000}"/>
    <cellStyle name="Normal 49 3 7" xfId="26328" xr:uid="{00000000-0005-0000-0000-000083660000}"/>
    <cellStyle name="Normal 49 3 8" xfId="26329" xr:uid="{00000000-0005-0000-0000-000084660000}"/>
    <cellStyle name="Normal 49 4" xfId="26330" xr:uid="{00000000-0005-0000-0000-000085660000}"/>
    <cellStyle name="Normal 49 4 2" xfId="26331" xr:uid="{00000000-0005-0000-0000-000086660000}"/>
    <cellStyle name="Normal 49 4 2 2" xfId="26332" xr:uid="{00000000-0005-0000-0000-000087660000}"/>
    <cellStyle name="Normal 49 4 2 2 2" xfId="26333" xr:uid="{00000000-0005-0000-0000-000088660000}"/>
    <cellStyle name="Normal 49 4 2 2 2 2" xfId="26334" xr:uid="{00000000-0005-0000-0000-000089660000}"/>
    <cellStyle name="Normal 49 4 2 2 2 2 2" xfId="26335" xr:uid="{00000000-0005-0000-0000-00008A660000}"/>
    <cellStyle name="Normal 49 4 2 2 2 3" xfId="26336" xr:uid="{00000000-0005-0000-0000-00008B660000}"/>
    <cellStyle name="Normal 49 4 2 2 3" xfId="26337" xr:uid="{00000000-0005-0000-0000-00008C660000}"/>
    <cellStyle name="Normal 49 4 2 2 3 2" xfId="26338" xr:uid="{00000000-0005-0000-0000-00008D660000}"/>
    <cellStyle name="Normal 49 4 2 2 4" xfId="26339" xr:uid="{00000000-0005-0000-0000-00008E660000}"/>
    <cellStyle name="Normal 49 4 2 3" xfId="26340" xr:uid="{00000000-0005-0000-0000-00008F660000}"/>
    <cellStyle name="Normal 49 4 2 3 2" xfId="26341" xr:uid="{00000000-0005-0000-0000-000090660000}"/>
    <cellStyle name="Normal 49 4 2 3 2 2" xfId="26342" xr:uid="{00000000-0005-0000-0000-000091660000}"/>
    <cellStyle name="Normal 49 4 2 3 3" xfId="26343" xr:uid="{00000000-0005-0000-0000-000092660000}"/>
    <cellStyle name="Normal 49 4 2 4" xfId="26344" xr:uid="{00000000-0005-0000-0000-000093660000}"/>
    <cellStyle name="Normal 49 4 2 4 2" xfId="26345" xr:uid="{00000000-0005-0000-0000-000094660000}"/>
    <cellStyle name="Normal 49 4 2 5" xfId="26346" xr:uid="{00000000-0005-0000-0000-000095660000}"/>
    <cellStyle name="Normal 49 4 2 6" xfId="26347" xr:uid="{00000000-0005-0000-0000-000096660000}"/>
    <cellStyle name="Normal 49 4 3" xfId="26348" xr:uid="{00000000-0005-0000-0000-000097660000}"/>
    <cellStyle name="Normal 49 4 3 2" xfId="26349" xr:uid="{00000000-0005-0000-0000-000098660000}"/>
    <cellStyle name="Normal 49 4 3 2 2" xfId="26350" xr:uid="{00000000-0005-0000-0000-000099660000}"/>
    <cellStyle name="Normal 49 4 3 2 2 2" xfId="26351" xr:uid="{00000000-0005-0000-0000-00009A660000}"/>
    <cellStyle name="Normal 49 4 3 2 3" xfId="26352" xr:uid="{00000000-0005-0000-0000-00009B660000}"/>
    <cellStyle name="Normal 49 4 3 3" xfId="26353" xr:uid="{00000000-0005-0000-0000-00009C660000}"/>
    <cellStyle name="Normal 49 4 3 3 2" xfId="26354" xr:uid="{00000000-0005-0000-0000-00009D660000}"/>
    <cellStyle name="Normal 49 4 3 4" xfId="26355" xr:uid="{00000000-0005-0000-0000-00009E660000}"/>
    <cellStyle name="Normal 49 4 4" xfId="26356" xr:uid="{00000000-0005-0000-0000-00009F660000}"/>
    <cellStyle name="Normal 49 4 4 2" xfId="26357" xr:uid="{00000000-0005-0000-0000-0000A0660000}"/>
    <cellStyle name="Normal 49 4 4 2 2" xfId="26358" xr:uid="{00000000-0005-0000-0000-0000A1660000}"/>
    <cellStyle name="Normal 49 4 4 3" xfId="26359" xr:uid="{00000000-0005-0000-0000-0000A2660000}"/>
    <cellStyle name="Normal 49 4 5" xfId="26360" xr:uid="{00000000-0005-0000-0000-0000A3660000}"/>
    <cellStyle name="Normal 49 4 5 2" xfId="26361" xr:uid="{00000000-0005-0000-0000-0000A4660000}"/>
    <cellStyle name="Normal 49 4 6" xfId="26362" xr:uid="{00000000-0005-0000-0000-0000A5660000}"/>
    <cellStyle name="Normal 49 4 7" xfId="26363" xr:uid="{00000000-0005-0000-0000-0000A6660000}"/>
    <cellStyle name="Normal 49 5" xfId="26364" xr:uid="{00000000-0005-0000-0000-0000A7660000}"/>
    <cellStyle name="Normal 49 5 2" xfId="26365" xr:uid="{00000000-0005-0000-0000-0000A8660000}"/>
    <cellStyle name="Normal 49 5 2 2" xfId="26366" xr:uid="{00000000-0005-0000-0000-0000A9660000}"/>
    <cellStyle name="Normal 49 5 2 2 2" xfId="26367" xr:uid="{00000000-0005-0000-0000-0000AA660000}"/>
    <cellStyle name="Normal 49 5 2 2 2 2" xfId="26368" xr:uid="{00000000-0005-0000-0000-0000AB660000}"/>
    <cellStyle name="Normal 49 5 2 2 3" xfId="26369" xr:uid="{00000000-0005-0000-0000-0000AC660000}"/>
    <cellStyle name="Normal 49 5 2 3" xfId="26370" xr:uid="{00000000-0005-0000-0000-0000AD660000}"/>
    <cellStyle name="Normal 49 5 2 3 2" xfId="26371" xr:uid="{00000000-0005-0000-0000-0000AE660000}"/>
    <cellStyle name="Normal 49 5 2 4" xfId="26372" xr:uid="{00000000-0005-0000-0000-0000AF660000}"/>
    <cellStyle name="Normal 49 5 3" xfId="26373" xr:uid="{00000000-0005-0000-0000-0000B0660000}"/>
    <cellStyle name="Normal 49 5 3 2" xfId="26374" xr:uid="{00000000-0005-0000-0000-0000B1660000}"/>
    <cellStyle name="Normal 49 5 3 2 2" xfId="26375" xr:uid="{00000000-0005-0000-0000-0000B2660000}"/>
    <cellStyle name="Normal 49 5 3 3" xfId="26376" xr:uid="{00000000-0005-0000-0000-0000B3660000}"/>
    <cellStyle name="Normal 49 5 4" xfId="26377" xr:uid="{00000000-0005-0000-0000-0000B4660000}"/>
    <cellStyle name="Normal 49 5 4 2" xfId="26378" xr:uid="{00000000-0005-0000-0000-0000B5660000}"/>
    <cellStyle name="Normal 49 5 5" xfId="26379" xr:uid="{00000000-0005-0000-0000-0000B6660000}"/>
    <cellStyle name="Normal 49 5 6" xfId="26380" xr:uid="{00000000-0005-0000-0000-0000B7660000}"/>
    <cellStyle name="Normal 49 6" xfId="26381" xr:uid="{00000000-0005-0000-0000-0000B8660000}"/>
    <cellStyle name="Normal 49 6 2" xfId="26382" xr:uid="{00000000-0005-0000-0000-0000B9660000}"/>
    <cellStyle name="Normal 49 6 2 2" xfId="26383" xr:uid="{00000000-0005-0000-0000-0000BA660000}"/>
    <cellStyle name="Normal 49 6 2 2 2" xfId="26384" xr:uid="{00000000-0005-0000-0000-0000BB660000}"/>
    <cellStyle name="Normal 49 6 2 3" xfId="26385" xr:uid="{00000000-0005-0000-0000-0000BC660000}"/>
    <cellStyle name="Normal 49 6 3" xfId="26386" xr:uid="{00000000-0005-0000-0000-0000BD660000}"/>
    <cellStyle name="Normal 49 6 3 2" xfId="26387" xr:uid="{00000000-0005-0000-0000-0000BE660000}"/>
    <cellStyle name="Normal 49 6 4" xfId="26388" xr:uid="{00000000-0005-0000-0000-0000BF660000}"/>
    <cellStyle name="Normal 49 7" xfId="26389" xr:uid="{00000000-0005-0000-0000-0000C0660000}"/>
    <cellStyle name="Normal 49 7 2" xfId="26390" xr:uid="{00000000-0005-0000-0000-0000C1660000}"/>
    <cellStyle name="Normal 49 7 2 2" xfId="26391" xr:uid="{00000000-0005-0000-0000-0000C2660000}"/>
    <cellStyle name="Normal 49 7 3" xfId="26392" xr:uid="{00000000-0005-0000-0000-0000C3660000}"/>
    <cellStyle name="Normal 49 8" xfId="26393" xr:uid="{00000000-0005-0000-0000-0000C4660000}"/>
    <cellStyle name="Normal 49 8 2" xfId="26394" xr:uid="{00000000-0005-0000-0000-0000C5660000}"/>
    <cellStyle name="Normal 49 9" xfId="26395" xr:uid="{00000000-0005-0000-0000-0000C6660000}"/>
    <cellStyle name="Normal 5" xfId="180" xr:uid="{00000000-0005-0000-0000-0000C7660000}"/>
    <cellStyle name="Normal 5 2" xfId="26396" xr:uid="{00000000-0005-0000-0000-0000C8660000}"/>
    <cellStyle name="Normal 5 2 2" xfId="26397" xr:uid="{00000000-0005-0000-0000-0000C9660000}"/>
    <cellStyle name="Normal 5 2 2 2" xfId="26398" xr:uid="{00000000-0005-0000-0000-0000CA660000}"/>
    <cellStyle name="Normal 5 2 2 2 2" xfId="26399" xr:uid="{00000000-0005-0000-0000-0000CB660000}"/>
    <cellStyle name="Normal 5 2 2 2 2 2" xfId="26400" xr:uid="{00000000-0005-0000-0000-0000CC660000}"/>
    <cellStyle name="Normal 5 2 2 2 3" xfId="26401" xr:uid="{00000000-0005-0000-0000-0000CD660000}"/>
    <cellStyle name="Normal 5 2 2 3" xfId="26402" xr:uid="{00000000-0005-0000-0000-0000CE660000}"/>
    <cellStyle name="Normal 5 2 2 3 2" xfId="26403" xr:uid="{00000000-0005-0000-0000-0000CF660000}"/>
    <cellStyle name="Normal 5 2 2 4" xfId="26404" xr:uid="{00000000-0005-0000-0000-0000D0660000}"/>
    <cellStyle name="Normal 5 2 3" xfId="26405" xr:uid="{00000000-0005-0000-0000-0000D1660000}"/>
    <cellStyle name="Normal 5 3" xfId="26406" xr:uid="{00000000-0005-0000-0000-0000D2660000}"/>
    <cellStyle name="Normal 5 4" xfId="26407" xr:uid="{00000000-0005-0000-0000-0000D3660000}"/>
    <cellStyle name="Normal 5 4 2" xfId="26408" xr:uid="{00000000-0005-0000-0000-0000D4660000}"/>
    <cellStyle name="Normal 5 4 2 2" xfId="26409" xr:uid="{00000000-0005-0000-0000-0000D5660000}"/>
    <cellStyle name="Normal 5 4 2 2 2" xfId="26410" xr:uid="{00000000-0005-0000-0000-0000D6660000}"/>
    <cellStyle name="Normal 5 4 2 3" xfId="26411" xr:uid="{00000000-0005-0000-0000-0000D7660000}"/>
    <cellStyle name="Normal 5 4 3" xfId="26412" xr:uid="{00000000-0005-0000-0000-0000D8660000}"/>
    <cellStyle name="Normal 5 4 3 2" xfId="26413" xr:uid="{00000000-0005-0000-0000-0000D9660000}"/>
    <cellStyle name="Normal 5 4 4" xfId="26414" xr:uid="{00000000-0005-0000-0000-0000DA660000}"/>
    <cellStyle name="Normal 5 5" xfId="26415" xr:uid="{00000000-0005-0000-0000-0000DB660000}"/>
    <cellStyle name="Normal 5_Energía" xfId="26416" xr:uid="{00000000-0005-0000-0000-0000DC660000}"/>
    <cellStyle name="Normal 50" xfId="26417" xr:uid="{00000000-0005-0000-0000-0000DD660000}"/>
    <cellStyle name="Normal 50 10" xfId="26418" xr:uid="{00000000-0005-0000-0000-0000DE660000}"/>
    <cellStyle name="Normal 50 2" xfId="26419" xr:uid="{00000000-0005-0000-0000-0000DF660000}"/>
    <cellStyle name="Normal 50 2 2" xfId="26420" xr:uid="{00000000-0005-0000-0000-0000E0660000}"/>
    <cellStyle name="Normal 50 2 2 2" xfId="26421" xr:uid="{00000000-0005-0000-0000-0000E1660000}"/>
    <cellStyle name="Normal 50 2 2 2 2" xfId="26422" xr:uid="{00000000-0005-0000-0000-0000E2660000}"/>
    <cellStyle name="Normal 50 2 2 2 2 2" xfId="26423" xr:uid="{00000000-0005-0000-0000-0000E3660000}"/>
    <cellStyle name="Normal 50 2 2 2 2 2 2" xfId="26424" xr:uid="{00000000-0005-0000-0000-0000E4660000}"/>
    <cellStyle name="Normal 50 2 2 2 2 2 2 2" xfId="26425" xr:uid="{00000000-0005-0000-0000-0000E5660000}"/>
    <cellStyle name="Normal 50 2 2 2 2 2 2 2 2" xfId="26426" xr:uid="{00000000-0005-0000-0000-0000E6660000}"/>
    <cellStyle name="Normal 50 2 2 2 2 2 2 3" xfId="26427" xr:uid="{00000000-0005-0000-0000-0000E7660000}"/>
    <cellStyle name="Normal 50 2 2 2 2 2 3" xfId="26428" xr:uid="{00000000-0005-0000-0000-0000E8660000}"/>
    <cellStyle name="Normal 50 2 2 2 2 2 3 2" xfId="26429" xr:uid="{00000000-0005-0000-0000-0000E9660000}"/>
    <cellStyle name="Normal 50 2 2 2 2 2 4" xfId="26430" xr:uid="{00000000-0005-0000-0000-0000EA660000}"/>
    <cellStyle name="Normal 50 2 2 2 2 3" xfId="26431" xr:uid="{00000000-0005-0000-0000-0000EB660000}"/>
    <cellStyle name="Normal 50 2 2 2 2 3 2" xfId="26432" xr:uid="{00000000-0005-0000-0000-0000EC660000}"/>
    <cellStyle name="Normal 50 2 2 2 2 3 2 2" xfId="26433" xr:uid="{00000000-0005-0000-0000-0000ED660000}"/>
    <cellStyle name="Normal 50 2 2 2 2 3 3" xfId="26434" xr:uid="{00000000-0005-0000-0000-0000EE660000}"/>
    <cellStyle name="Normal 50 2 2 2 2 4" xfId="26435" xr:uid="{00000000-0005-0000-0000-0000EF660000}"/>
    <cellStyle name="Normal 50 2 2 2 2 4 2" xfId="26436" xr:uid="{00000000-0005-0000-0000-0000F0660000}"/>
    <cellStyle name="Normal 50 2 2 2 2 5" xfId="26437" xr:uid="{00000000-0005-0000-0000-0000F1660000}"/>
    <cellStyle name="Normal 50 2 2 2 2 6" xfId="26438" xr:uid="{00000000-0005-0000-0000-0000F2660000}"/>
    <cellStyle name="Normal 50 2 2 2 3" xfId="26439" xr:uid="{00000000-0005-0000-0000-0000F3660000}"/>
    <cellStyle name="Normal 50 2 2 2 3 2" xfId="26440" xr:uid="{00000000-0005-0000-0000-0000F4660000}"/>
    <cellStyle name="Normal 50 2 2 2 3 2 2" xfId="26441" xr:uid="{00000000-0005-0000-0000-0000F5660000}"/>
    <cellStyle name="Normal 50 2 2 2 3 2 2 2" xfId="26442" xr:uid="{00000000-0005-0000-0000-0000F6660000}"/>
    <cellStyle name="Normal 50 2 2 2 3 2 3" xfId="26443" xr:uid="{00000000-0005-0000-0000-0000F7660000}"/>
    <cellStyle name="Normal 50 2 2 2 3 3" xfId="26444" xr:uid="{00000000-0005-0000-0000-0000F8660000}"/>
    <cellStyle name="Normal 50 2 2 2 3 3 2" xfId="26445" xr:uid="{00000000-0005-0000-0000-0000F9660000}"/>
    <cellStyle name="Normal 50 2 2 2 3 4" xfId="26446" xr:uid="{00000000-0005-0000-0000-0000FA660000}"/>
    <cellStyle name="Normal 50 2 2 2 4" xfId="26447" xr:uid="{00000000-0005-0000-0000-0000FB660000}"/>
    <cellStyle name="Normal 50 2 2 2 4 2" xfId="26448" xr:uid="{00000000-0005-0000-0000-0000FC660000}"/>
    <cellStyle name="Normal 50 2 2 2 4 2 2" xfId="26449" xr:uid="{00000000-0005-0000-0000-0000FD660000}"/>
    <cellStyle name="Normal 50 2 2 2 4 3" xfId="26450" xr:uid="{00000000-0005-0000-0000-0000FE660000}"/>
    <cellStyle name="Normal 50 2 2 2 5" xfId="26451" xr:uid="{00000000-0005-0000-0000-0000FF660000}"/>
    <cellStyle name="Normal 50 2 2 2 5 2" xfId="26452" xr:uid="{00000000-0005-0000-0000-000000670000}"/>
    <cellStyle name="Normal 50 2 2 2 6" xfId="26453" xr:uid="{00000000-0005-0000-0000-000001670000}"/>
    <cellStyle name="Normal 50 2 2 2 7" xfId="26454" xr:uid="{00000000-0005-0000-0000-000002670000}"/>
    <cellStyle name="Normal 50 2 2 3" xfId="26455" xr:uid="{00000000-0005-0000-0000-000003670000}"/>
    <cellStyle name="Normal 50 2 2 3 2" xfId="26456" xr:uid="{00000000-0005-0000-0000-000004670000}"/>
    <cellStyle name="Normal 50 2 2 3 2 2" xfId="26457" xr:uid="{00000000-0005-0000-0000-000005670000}"/>
    <cellStyle name="Normal 50 2 2 3 2 2 2" xfId="26458" xr:uid="{00000000-0005-0000-0000-000006670000}"/>
    <cellStyle name="Normal 50 2 2 3 2 2 2 2" xfId="26459" xr:uid="{00000000-0005-0000-0000-000007670000}"/>
    <cellStyle name="Normal 50 2 2 3 2 2 3" xfId="26460" xr:uid="{00000000-0005-0000-0000-000008670000}"/>
    <cellStyle name="Normal 50 2 2 3 2 3" xfId="26461" xr:uid="{00000000-0005-0000-0000-000009670000}"/>
    <cellStyle name="Normal 50 2 2 3 2 3 2" xfId="26462" xr:uid="{00000000-0005-0000-0000-00000A670000}"/>
    <cellStyle name="Normal 50 2 2 3 2 4" xfId="26463" xr:uid="{00000000-0005-0000-0000-00000B670000}"/>
    <cellStyle name="Normal 50 2 2 3 3" xfId="26464" xr:uid="{00000000-0005-0000-0000-00000C670000}"/>
    <cellStyle name="Normal 50 2 2 3 3 2" xfId="26465" xr:uid="{00000000-0005-0000-0000-00000D670000}"/>
    <cellStyle name="Normal 50 2 2 3 3 2 2" xfId="26466" xr:uid="{00000000-0005-0000-0000-00000E670000}"/>
    <cellStyle name="Normal 50 2 2 3 3 3" xfId="26467" xr:uid="{00000000-0005-0000-0000-00000F670000}"/>
    <cellStyle name="Normal 50 2 2 3 4" xfId="26468" xr:uid="{00000000-0005-0000-0000-000010670000}"/>
    <cellStyle name="Normal 50 2 2 3 4 2" xfId="26469" xr:uid="{00000000-0005-0000-0000-000011670000}"/>
    <cellStyle name="Normal 50 2 2 3 5" xfId="26470" xr:uid="{00000000-0005-0000-0000-000012670000}"/>
    <cellStyle name="Normal 50 2 2 3 6" xfId="26471" xr:uid="{00000000-0005-0000-0000-000013670000}"/>
    <cellStyle name="Normal 50 2 2 4" xfId="26472" xr:uid="{00000000-0005-0000-0000-000014670000}"/>
    <cellStyle name="Normal 50 2 2 4 2" xfId="26473" xr:uid="{00000000-0005-0000-0000-000015670000}"/>
    <cellStyle name="Normal 50 2 2 4 2 2" xfId="26474" xr:uid="{00000000-0005-0000-0000-000016670000}"/>
    <cellStyle name="Normal 50 2 2 4 2 2 2" xfId="26475" xr:uid="{00000000-0005-0000-0000-000017670000}"/>
    <cellStyle name="Normal 50 2 2 4 2 3" xfId="26476" xr:uid="{00000000-0005-0000-0000-000018670000}"/>
    <cellStyle name="Normal 50 2 2 4 3" xfId="26477" xr:uid="{00000000-0005-0000-0000-000019670000}"/>
    <cellStyle name="Normal 50 2 2 4 3 2" xfId="26478" xr:uid="{00000000-0005-0000-0000-00001A670000}"/>
    <cellStyle name="Normal 50 2 2 4 4" xfId="26479" xr:uid="{00000000-0005-0000-0000-00001B670000}"/>
    <cellStyle name="Normal 50 2 2 5" xfId="26480" xr:uid="{00000000-0005-0000-0000-00001C670000}"/>
    <cellStyle name="Normal 50 2 2 5 2" xfId="26481" xr:uid="{00000000-0005-0000-0000-00001D670000}"/>
    <cellStyle name="Normal 50 2 2 5 2 2" xfId="26482" xr:uid="{00000000-0005-0000-0000-00001E670000}"/>
    <cellStyle name="Normal 50 2 2 5 3" xfId="26483" xr:uid="{00000000-0005-0000-0000-00001F670000}"/>
    <cellStyle name="Normal 50 2 2 6" xfId="26484" xr:uid="{00000000-0005-0000-0000-000020670000}"/>
    <cellStyle name="Normal 50 2 2 6 2" xfId="26485" xr:uid="{00000000-0005-0000-0000-000021670000}"/>
    <cellStyle name="Normal 50 2 2 7" xfId="26486" xr:uid="{00000000-0005-0000-0000-000022670000}"/>
    <cellStyle name="Normal 50 2 2 8" xfId="26487" xr:uid="{00000000-0005-0000-0000-000023670000}"/>
    <cellStyle name="Normal 50 2 3" xfId="26488" xr:uid="{00000000-0005-0000-0000-000024670000}"/>
    <cellStyle name="Normal 50 2 3 2" xfId="26489" xr:uid="{00000000-0005-0000-0000-000025670000}"/>
    <cellStyle name="Normal 50 2 3 2 2" xfId="26490" xr:uid="{00000000-0005-0000-0000-000026670000}"/>
    <cellStyle name="Normal 50 2 3 2 2 2" xfId="26491" xr:uid="{00000000-0005-0000-0000-000027670000}"/>
    <cellStyle name="Normal 50 2 3 2 2 2 2" xfId="26492" xr:uid="{00000000-0005-0000-0000-000028670000}"/>
    <cellStyle name="Normal 50 2 3 2 2 2 2 2" xfId="26493" xr:uid="{00000000-0005-0000-0000-000029670000}"/>
    <cellStyle name="Normal 50 2 3 2 2 2 3" xfId="26494" xr:uid="{00000000-0005-0000-0000-00002A670000}"/>
    <cellStyle name="Normal 50 2 3 2 2 3" xfId="26495" xr:uid="{00000000-0005-0000-0000-00002B670000}"/>
    <cellStyle name="Normal 50 2 3 2 2 3 2" xfId="26496" xr:uid="{00000000-0005-0000-0000-00002C670000}"/>
    <cellStyle name="Normal 50 2 3 2 2 4" xfId="26497" xr:uid="{00000000-0005-0000-0000-00002D670000}"/>
    <cellStyle name="Normal 50 2 3 2 3" xfId="26498" xr:uid="{00000000-0005-0000-0000-00002E670000}"/>
    <cellStyle name="Normal 50 2 3 2 3 2" xfId="26499" xr:uid="{00000000-0005-0000-0000-00002F670000}"/>
    <cellStyle name="Normal 50 2 3 2 3 2 2" xfId="26500" xr:uid="{00000000-0005-0000-0000-000030670000}"/>
    <cellStyle name="Normal 50 2 3 2 3 3" xfId="26501" xr:uid="{00000000-0005-0000-0000-000031670000}"/>
    <cellStyle name="Normal 50 2 3 2 4" xfId="26502" xr:uid="{00000000-0005-0000-0000-000032670000}"/>
    <cellStyle name="Normal 50 2 3 2 4 2" xfId="26503" xr:uid="{00000000-0005-0000-0000-000033670000}"/>
    <cellStyle name="Normal 50 2 3 2 5" xfId="26504" xr:uid="{00000000-0005-0000-0000-000034670000}"/>
    <cellStyle name="Normal 50 2 3 2 6" xfId="26505" xr:uid="{00000000-0005-0000-0000-000035670000}"/>
    <cellStyle name="Normal 50 2 3 3" xfId="26506" xr:uid="{00000000-0005-0000-0000-000036670000}"/>
    <cellStyle name="Normal 50 2 3 3 2" xfId="26507" xr:uid="{00000000-0005-0000-0000-000037670000}"/>
    <cellStyle name="Normal 50 2 3 3 2 2" xfId="26508" xr:uid="{00000000-0005-0000-0000-000038670000}"/>
    <cellStyle name="Normal 50 2 3 3 2 2 2" xfId="26509" xr:uid="{00000000-0005-0000-0000-000039670000}"/>
    <cellStyle name="Normal 50 2 3 3 2 3" xfId="26510" xr:uid="{00000000-0005-0000-0000-00003A670000}"/>
    <cellStyle name="Normal 50 2 3 3 3" xfId="26511" xr:uid="{00000000-0005-0000-0000-00003B670000}"/>
    <cellStyle name="Normal 50 2 3 3 3 2" xfId="26512" xr:uid="{00000000-0005-0000-0000-00003C670000}"/>
    <cellStyle name="Normal 50 2 3 3 4" xfId="26513" xr:uid="{00000000-0005-0000-0000-00003D670000}"/>
    <cellStyle name="Normal 50 2 3 4" xfId="26514" xr:uid="{00000000-0005-0000-0000-00003E670000}"/>
    <cellStyle name="Normal 50 2 3 4 2" xfId="26515" xr:uid="{00000000-0005-0000-0000-00003F670000}"/>
    <cellStyle name="Normal 50 2 3 4 2 2" xfId="26516" xr:uid="{00000000-0005-0000-0000-000040670000}"/>
    <cellStyle name="Normal 50 2 3 4 3" xfId="26517" xr:uid="{00000000-0005-0000-0000-000041670000}"/>
    <cellStyle name="Normal 50 2 3 5" xfId="26518" xr:uid="{00000000-0005-0000-0000-000042670000}"/>
    <cellStyle name="Normal 50 2 3 5 2" xfId="26519" xr:uid="{00000000-0005-0000-0000-000043670000}"/>
    <cellStyle name="Normal 50 2 3 6" xfId="26520" xr:uid="{00000000-0005-0000-0000-000044670000}"/>
    <cellStyle name="Normal 50 2 3 7" xfId="26521" xr:uid="{00000000-0005-0000-0000-000045670000}"/>
    <cellStyle name="Normal 50 2 4" xfId="26522" xr:uid="{00000000-0005-0000-0000-000046670000}"/>
    <cellStyle name="Normal 50 2 4 2" xfId="26523" xr:uid="{00000000-0005-0000-0000-000047670000}"/>
    <cellStyle name="Normal 50 2 4 2 2" xfId="26524" xr:uid="{00000000-0005-0000-0000-000048670000}"/>
    <cellStyle name="Normal 50 2 4 2 2 2" xfId="26525" xr:uid="{00000000-0005-0000-0000-000049670000}"/>
    <cellStyle name="Normal 50 2 4 2 2 2 2" xfId="26526" xr:uid="{00000000-0005-0000-0000-00004A670000}"/>
    <cellStyle name="Normal 50 2 4 2 2 3" xfId="26527" xr:uid="{00000000-0005-0000-0000-00004B670000}"/>
    <cellStyle name="Normal 50 2 4 2 3" xfId="26528" xr:uid="{00000000-0005-0000-0000-00004C670000}"/>
    <cellStyle name="Normal 50 2 4 2 3 2" xfId="26529" xr:uid="{00000000-0005-0000-0000-00004D670000}"/>
    <cellStyle name="Normal 50 2 4 2 4" xfId="26530" xr:uid="{00000000-0005-0000-0000-00004E670000}"/>
    <cellStyle name="Normal 50 2 4 3" xfId="26531" xr:uid="{00000000-0005-0000-0000-00004F670000}"/>
    <cellStyle name="Normal 50 2 4 3 2" xfId="26532" xr:uid="{00000000-0005-0000-0000-000050670000}"/>
    <cellStyle name="Normal 50 2 4 3 2 2" xfId="26533" xr:uid="{00000000-0005-0000-0000-000051670000}"/>
    <cellStyle name="Normal 50 2 4 3 3" xfId="26534" xr:uid="{00000000-0005-0000-0000-000052670000}"/>
    <cellStyle name="Normal 50 2 4 4" xfId="26535" xr:uid="{00000000-0005-0000-0000-000053670000}"/>
    <cellStyle name="Normal 50 2 4 4 2" xfId="26536" xr:uid="{00000000-0005-0000-0000-000054670000}"/>
    <cellStyle name="Normal 50 2 4 5" xfId="26537" xr:uid="{00000000-0005-0000-0000-000055670000}"/>
    <cellStyle name="Normal 50 2 4 6" xfId="26538" xr:uid="{00000000-0005-0000-0000-000056670000}"/>
    <cellStyle name="Normal 50 2 5" xfId="26539" xr:uid="{00000000-0005-0000-0000-000057670000}"/>
    <cellStyle name="Normal 50 2 5 2" xfId="26540" xr:uid="{00000000-0005-0000-0000-000058670000}"/>
    <cellStyle name="Normal 50 2 5 2 2" xfId="26541" xr:uid="{00000000-0005-0000-0000-000059670000}"/>
    <cellStyle name="Normal 50 2 5 2 2 2" xfId="26542" xr:uid="{00000000-0005-0000-0000-00005A670000}"/>
    <cellStyle name="Normal 50 2 5 2 3" xfId="26543" xr:uid="{00000000-0005-0000-0000-00005B670000}"/>
    <cellStyle name="Normal 50 2 5 3" xfId="26544" xr:uid="{00000000-0005-0000-0000-00005C670000}"/>
    <cellStyle name="Normal 50 2 5 3 2" xfId="26545" xr:uid="{00000000-0005-0000-0000-00005D670000}"/>
    <cellStyle name="Normal 50 2 5 4" xfId="26546" xr:uid="{00000000-0005-0000-0000-00005E670000}"/>
    <cellStyle name="Normal 50 2 6" xfId="26547" xr:uid="{00000000-0005-0000-0000-00005F670000}"/>
    <cellStyle name="Normal 50 2 6 2" xfId="26548" xr:uid="{00000000-0005-0000-0000-000060670000}"/>
    <cellStyle name="Normal 50 2 6 2 2" xfId="26549" xr:uid="{00000000-0005-0000-0000-000061670000}"/>
    <cellStyle name="Normal 50 2 6 3" xfId="26550" xr:uid="{00000000-0005-0000-0000-000062670000}"/>
    <cellStyle name="Normal 50 2 7" xfId="26551" xr:uid="{00000000-0005-0000-0000-000063670000}"/>
    <cellStyle name="Normal 50 2 7 2" xfId="26552" xr:uid="{00000000-0005-0000-0000-000064670000}"/>
    <cellStyle name="Normal 50 2 8" xfId="26553" xr:uid="{00000000-0005-0000-0000-000065670000}"/>
    <cellStyle name="Normal 50 2 9" xfId="26554" xr:uid="{00000000-0005-0000-0000-000066670000}"/>
    <cellStyle name="Normal 50 3" xfId="26555" xr:uid="{00000000-0005-0000-0000-000067670000}"/>
    <cellStyle name="Normal 50 3 2" xfId="26556" xr:uid="{00000000-0005-0000-0000-000068670000}"/>
    <cellStyle name="Normal 50 3 2 2" xfId="26557" xr:uid="{00000000-0005-0000-0000-000069670000}"/>
    <cellStyle name="Normal 50 3 2 2 2" xfId="26558" xr:uid="{00000000-0005-0000-0000-00006A670000}"/>
    <cellStyle name="Normal 50 3 2 2 2 2" xfId="26559" xr:uid="{00000000-0005-0000-0000-00006B670000}"/>
    <cellStyle name="Normal 50 3 2 2 2 2 2" xfId="26560" xr:uid="{00000000-0005-0000-0000-00006C670000}"/>
    <cellStyle name="Normal 50 3 2 2 2 2 2 2" xfId="26561" xr:uid="{00000000-0005-0000-0000-00006D670000}"/>
    <cellStyle name="Normal 50 3 2 2 2 2 3" xfId="26562" xr:uid="{00000000-0005-0000-0000-00006E670000}"/>
    <cellStyle name="Normal 50 3 2 2 2 3" xfId="26563" xr:uid="{00000000-0005-0000-0000-00006F670000}"/>
    <cellStyle name="Normal 50 3 2 2 2 3 2" xfId="26564" xr:uid="{00000000-0005-0000-0000-000070670000}"/>
    <cellStyle name="Normal 50 3 2 2 2 4" xfId="26565" xr:uid="{00000000-0005-0000-0000-000071670000}"/>
    <cellStyle name="Normal 50 3 2 2 3" xfId="26566" xr:uid="{00000000-0005-0000-0000-000072670000}"/>
    <cellStyle name="Normal 50 3 2 2 3 2" xfId="26567" xr:uid="{00000000-0005-0000-0000-000073670000}"/>
    <cellStyle name="Normal 50 3 2 2 3 2 2" xfId="26568" xr:uid="{00000000-0005-0000-0000-000074670000}"/>
    <cellStyle name="Normal 50 3 2 2 3 3" xfId="26569" xr:uid="{00000000-0005-0000-0000-000075670000}"/>
    <cellStyle name="Normal 50 3 2 2 4" xfId="26570" xr:uid="{00000000-0005-0000-0000-000076670000}"/>
    <cellStyle name="Normal 50 3 2 2 4 2" xfId="26571" xr:uid="{00000000-0005-0000-0000-000077670000}"/>
    <cellStyle name="Normal 50 3 2 2 5" xfId="26572" xr:uid="{00000000-0005-0000-0000-000078670000}"/>
    <cellStyle name="Normal 50 3 2 2 6" xfId="26573" xr:uid="{00000000-0005-0000-0000-000079670000}"/>
    <cellStyle name="Normal 50 3 2 3" xfId="26574" xr:uid="{00000000-0005-0000-0000-00007A670000}"/>
    <cellStyle name="Normal 50 3 2 3 2" xfId="26575" xr:uid="{00000000-0005-0000-0000-00007B670000}"/>
    <cellStyle name="Normal 50 3 2 3 2 2" xfId="26576" xr:uid="{00000000-0005-0000-0000-00007C670000}"/>
    <cellStyle name="Normal 50 3 2 3 2 2 2" xfId="26577" xr:uid="{00000000-0005-0000-0000-00007D670000}"/>
    <cellStyle name="Normal 50 3 2 3 2 3" xfId="26578" xr:uid="{00000000-0005-0000-0000-00007E670000}"/>
    <cellStyle name="Normal 50 3 2 3 3" xfId="26579" xr:uid="{00000000-0005-0000-0000-00007F670000}"/>
    <cellStyle name="Normal 50 3 2 3 3 2" xfId="26580" xr:uid="{00000000-0005-0000-0000-000080670000}"/>
    <cellStyle name="Normal 50 3 2 3 4" xfId="26581" xr:uid="{00000000-0005-0000-0000-000081670000}"/>
    <cellStyle name="Normal 50 3 2 4" xfId="26582" xr:uid="{00000000-0005-0000-0000-000082670000}"/>
    <cellStyle name="Normal 50 3 2 4 2" xfId="26583" xr:uid="{00000000-0005-0000-0000-000083670000}"/>
    <cellStyle name="Normal 50 3 2 4 2 2" xfId="26584" xr:uid="{00000000-0005-0000-0000-000084670000}"/>
    <cellStyle name="Normal 50 3 2 4 3" xfId="26585" xr:uid="{00000000-0005-0000-0000-000085670000}"/>
    <cellStyle name="Normal 50 3 2 5" xfId="26586" xr:uid="{00000000-0005-0000-0000-000086670000}"/>
    <cellStyle name="Normal 50 3 2 5 2" xfId="26587" xr:uid="{00000000-0005-0000-0000-000087670000}"/>
    <cellStyle name="Normal 50 3 2 6" xfId="26588" xr:uid="{00000000-0005-0000-0000-000088670000}"/>
    <cellStyle name="Normal 50 3 2 7" xfId="26589" xr:uid="{00000000-0005-0000-0000-000089670000}"/>
    <cellStyle name="Normal 50 3 3" xfId="26590" xr:uid="{00000000-0005-0000-0000-00008A670000}"/>
    <cellStyle name="Normal 50 3 3 2" xfId="26591" xr:uid="{00000000-0005-0000-0000-00008B670000}"/>
    <cellStyle name="Normal 50 3 3 2 2" xfId="26592" xr:uid="{00000000-0005-0000-0000-00008C670000}"/>
    <cellStyle name="Normal 50 3 3 2 2 2" xfId="26593" xr:uid="{00000000-0005-0000-0000-00008D670000}"/>
    <cellStyle name="Normal 50 3 3 2 2 2 2" xfId="26594" xr:uid="{00000000-0005-0000-0000-00008E670000}"/>
    <cellStyle name="Normal 50 3 3 2 2 3" xfId="26595" xr:uid="{00000000-0005-0000-0000-00008F670000}"/>
    <cellStyle name="Normal 50 3 3 2 3" xfId="26596" xr:uid="{00000000-0005-0000-0000-000090670000}"/>
    <cellStyle name="Normal 50 3 3 2 3 2" xfId="26597" xr:uid="{00000000-0005-0000-0000-000091670000}"/>
    <cellStyle name="Normal 50 3 3 2 4" xfId="26598" xr:uid="{00000000-0005-0000-0000-000092670000}"/>
    <cellStyle name="Normal 50 3 3 3" xfId="26599" xr:uid="{00000000-0005-0000-0000-000093670000}"/>
    <cellStyle name="Normal 50 3 3 3 2" xfId="26600" xr:uid="{00000000-0005-0000-0000-000094670000}"/>
    <cellStyle name="Normal 50 3 3 3 2 2" xfId="26601" xr:uid="{00000000-0005-0000-0000-000095670000}"/>
    <cellStyle name="Normal 50 3 3 3 3" xfId="26602" xr:uid="{00000000-0005-0000-0000-000096670000}"/>
    <cellStyle name="Normal 50 3 3 4" xfId="26603" xr:uid="{00000000-0005-0000-0000-000097670000}"/>
    <cellStyle name="Normal 50 3 3 4 2" xfId="26604" xr:uid="{00000000-0005-0000-0000-000098670000}"/>
    <cellStyle name="Normal 50 3 3 5" xfId="26605" xr:uid="{00000000-0005-0000-0000-000099670000}"/>
    <cellStyle name="Normal 50 3 3 6" xfId="26606" xr:uid="{00000000-0005-0000-0000-00009A670000}"/>
    <cellStyle name="Normal 50 3 4" xfId="26607" xr:uid="{00000000-0005-0000-0000-00009B670000}"/>
    <cellStyle name="Normal 50 3 4 2" xfId="26608" xr:uid="{00000000-0005-0000-0000-00009C670000}"/>
    <cellStyle name="Normal 50 3 4 2 2" xfId="26609" xr:uid="{00000000-0005-0000-0000-00009D670000}"/>
    <cellStyle name="Normal 50 3 4 2 2 2" xfId="26610" xr:uid="{00000000-0005-0000-0000-00009E670000}"/>
    <cellStyle name="Normal 50 3 4 2 3" xfId="26611" xr:uid="{00000000-0005-0000-0000-00009F670000}"/>
    <cellStyle name="Normal 50 3 4 3" xfId="26612" xr:uid="{00000000-0005-0000-0000-0000A0670000}"/>
    <cellStyle name="Normal 50 3 4 3 2" xfId="26613" xr:uid="{00000000-0005-0000-0000-0000A1670000}"/>
    <cellStyle name="Normal 50 3 4 4" xfId="26614" xr:uid="{00000000-0005-0000-0000-0000A2670000}"/>
    <cellStyle name="Normal 50 3 5" xfId="26615" xr:uid="{00000000-0005-0000-0000-0000A3670000}"/>
    <cellStyle name="Normal 50 3 5 2" xfId="26616" xr:uid="{00000000-0005-0000-0000-0000A4670000}"/>
    <cellStyle name="Normal 50 3 5 2 2" xfId="26617" xr:uid="{00000000-0005-0000-0000-0000A5670000}"/>
    <cellStyle name="Normal 50 3 5 3" xfId="26618" xr:uid="{00000000-0005-0000-0000-0000A6670000}"/>
    <cellStyle name="Normal 50 3 6" xfId="26619" xr:uid="{00000000-0005-0000-0000-0000A7670000}"/>
    <cellStyle name="Normal 50 3 6 2" xfId="26620" xr:uid="{00000000-0005-0000-0000-0000A8670000}"/>
    <cellStyle name="Normal 50 3 7" xfId="26621" xr:uid="{00000000-0005-0000-0000-0000A9670000}"/>
    <cellStyle name="Normal 50 3 8" xfId="26622" xr:uid="{00000000-0005-0000-0000-0000AA670000}"/>
    <cellStyle name="Normal 50 4" xfId="26623" xr:uid="{00000000-0005-0000-0000-0000AB670000}"/>
    <cellStyle name="Normal 50 4 2" xfId="26624" xr:uid="{00000000-0005-0000-0000-0000AC670000}"/>
    <cellStyle name="Normal 50 4 2 2" xfId="26625" xr:uid="{00000000-0005-0000-0000-0000AD670000}"/>
    <cellStyle name="Normal 50 4 2 2 2" xfId="26626" xr:uid="{00000000-0005-0000-0000-0000AE670000}"/>
    <cellStyle name="Normal 50 4 2 2 2 2" xfId="26627" xr:uid="{00000000-0005-0000-0000-0000AF670000}"/>
    <cellStyle name="Normal 50 4 2 2 2 2 2" xfId="26628" xr:uid="{00000000-0005-0000-0000-0000B0670000}"/>
    <cellStyle name="Normal 50 4 2 2 2 3" xfId="26629" xr:uid="{00000000-0005-0000-0000-0000B1670000}"/>
    <cellStyle name="Normal 50 4 2 2 3" xfId="26630" xr:uid="{00000000-0005-0000-0000-0000B2670000}"/>
    <cellStyle name="Normal 50 4 2 2 3 2" xfId="26631" xr:uid="{00000000-0005-0000-0000-0000B3670000}"/>
    <cellStyle name="Normal 50 4 2 2 4" xfId="26632" xr:uid="{00000000-0005-0000-0000-0000B4670000}"/>
    <cellStyle name="Normal 50 4 2 3" xfId="26633" xr:uid="{00000000-0005-0000-0000-0000B5670000}"/>
    <cellStyle name="Normal 50 4 2 3 2" xfId="26634" xr:uid="{00000000-0005-0000-0000-0000B6670000}"/>
    <cellStyle name="Normal 50 4 2 3 2 2" xfId="26635" xr:uid="{00000000-0005-0000-0000-0000B7670000}"/>
    <cellStyle name="Normal 50 4 2 3 3" xfId="26636" xr:uid="{00000000-0005-0000-0000-0000B8670000}"/>
    <cellStyle name="Normal 50 4 2 4" xfId="26637" xr:uid="{00000000-0005-0000-0000-0000B9670000}"/>
    <cellStyle name="Normal 50 4 2 4 2" xfId="26638" xr:uid="{00000000-0005-0000-0000-0000BA670000}"/>
    <cellStyle name="Normal 50 4 2 5" xfId="26639" xr:uid="{00000000-0005-0000-0000-0000BB670000}"/>
    <cellStyle name="Normal 50 4 2 6" xfId="26640" xr:uid="{00000000-0005-0000-0000-0000BC670000}"/>
    <cellStyle name="Normal 50 4 3" xfId="26641" xr:uid="{00000000-0005-0000-0000-0000BD670000}"/>
    <cellStyle name="Normal 50 4 3 2" xfId="26642" xr:uid="{00000000-0005-0000-0000-0000BE670000}"/>
    <cellStyle name="Normal 50 4 3 2 2" xfId="26643" xr:uid="{00000000-0005-0000-0000-0000BF670000}"/>
    <cellStyle name="Normal 50 4 3 2 2 2" xfId="26644" xr:uid="{00000000-0005-0000-0000-0000C0670000}"/>
    <cellStyle name="Normal 50 4 3 2 3" xfId="26645" xr:uid="{00000000-0005-0000-0000-0000C1670000}"/>
    <cellStyle name="Normal 50 4 3 3" xfId="26646" xr:uid="{00000000-0005-0000-0000-0000C2670000}"/>
    <cellStyle name="Normal 50 4 3 3 2" xfId="26647" xr:uid="{00000000-0005-0000-0000-0000C3670000}"/>
    <cellStyle name="Normal 50 4 3 4" xfId="26648" xr:uid="{00000000-0005-0000-0000-0000C4670000}"/>
    <cellStyle name="Normal 50 4 4" xfId="26649" xr:uid="{00000000-0005-0000-0000-0000C5670000}"/>
    <cellStyle name="Normal 50 4 4 2" xfId="26650" xr:uid="{00000000-0005-0000-0000-0000C6670000}"/>
    <cellStyle name="Normal 50 4 4 2 2" xfId="26651" xr:uid="{00000000-0005-0000-0000-0000C7670000}"/>
    <cellStyle name="Normal 50 4 4 3" xfId="26652" xr:uid="{00000000-0005-0000-0000-0000C8670000}"/>
    <cellStyle name="Normal 50 4 5" xfId="26653" xr:uid="{00000000-0005-0000-0000-0000C9670000}"/>
    <cellStyle name="Normal 50 4 5 2" xfId="26654" xr:uid="{00000000-0005-0000-0000-0000CA670000}"/>
    <cellStyle name="Normal 50 4 6" xfId="26655" xr:uid="{00000000-0005-0000-0000-0000CB670000}"/>
    <cellStyle name="Normal 50 4 7" xfId="26656" xr:uid="{00000000-0005-0000-0000-0000CC670000}"/>
    <cellStyle name="Normal 50 5" xfId="26657" xr:uid="{00000000-0005-0000-0000-0000CD670000}"/>
    <cellStyle name="Normal 50 5 2" xfId="26658" xr:uid="{00000000-0005-0000-0000-0000CE670000}"/>
    <cellStyle name="Normal 50 5 2 2" xfId="26659" xr:uid="{00000000-0005-0000-0000-0000CF670000}"/>
    <cellStyle name="Normal 50 5 2 2 2" xfId="26660" xr:uid="{00000000-0005-0000-0000-0000D0670000}"/>
    <cellStyle name="Normal 50 5 2 2 2 2" xfId="26661" xr:uid="{00000000-0005-0000-0000-0000D1670000}"/>
    <cellStyle name="Normal 50 5 2 2 3" xfId="26662" xr:uid="{00000000-0005-0000-0000-0000D2670000}"/>
    <cellStyle name="Normal 50 5 2 3" xfId="26663" xr:uid="{00000000-0005-0000-0000-0000D3670000}"/>
    <cellStyle name="Normal 50 5 2 3 2" xfId="26664" xr:uid="{00000000-0005-0000-0000-0000D4670000}"/>
    <cellStyle name="Normal 50 5 2 4" xfId="26665" xr:uid="{00000000-0005-0000-0000-0000D5670000}"/>
    <cellStyle name="Normal 50 5 3" xfId="26666" xr:uid="{00000000-0005-0000-0000-0000D6670000}"/>
    <cellStyle name="Normal 50 5 3 2" xfId="26667" xr:uid="{00000000-0005-0000-0000-0000D7670000}"/>
    <cellStyle name="Normal 50 5 3 2 2" xfId="26668" xr:uid="{00000000-0005-0000-0000-0000D8670000}"/>
    <cellStyle name="Normal 50 5 3 3" xfId="26669" xr:uid="{00000000-0005-0000-0000-0000D9670000}"/>
    <cellStyle name="Normal 50 5 4" xfId="26670" xr:uid="{00000000-0005-0000-0000-0000DA670000}"/>
    <cellStyle name="Normal 50 5 4 2" xfId="26671" xr:uid="{00000000-0005-0000-0000-0000DB670000}"/>
    <cellStyle name="Normal 50 5 5" xfId="26672" xr:uid="{00000000-0005-0000-0000-0000DC670000}"/>
    <cellStyle name="Normal 50 5 6" xfId="26673" xr:uid="{00000000-0005-0000-0000-0000DD670000}"/>
    <cellStyle name="Normal 50 6" xfId="26674" xr:uid="{00000000-0005-0000-0000-0000DE670000}"/>
    <cellStyle name="Normal 50 6 2" xfId="26675" xr:uid="{00000000-0005-0000-0000-0000DF670000}"/>
    <cellStyle name="Normal 50 6 2 2" xfId="26676" xr:uid="{00000000-0005-0000-0000-0000E0670000}"/>
    <cellStyle name="Normal 50 6 2 2 2" xfId="26677" xr:uid="{00000000-0005-0000-0000-0000E1670000}"/>
    <cellStyle name="Normal 50 6 2 3" xfId="26678" xr:uid="{00000000-0005-0000-0000-0000E2670000}"/>
    <cellStyle name="Normal 50 6 3" xfId="26679" xr:uid="{00000000-0005-0000-0000-0000E3670000}"/>
    <cellStyle name="Normal 50 6 3 2" xfId="26680" xr:uid="{00000000-0005-0000-0000-0000E4670000}"/>
    <cellStyle name="Normal 50 6 4" xfId="26681" xr:uid="{00000000-0005-0000-0000-0000E5670000}"/>
    <cellStyle name="Normal 50 7" xfId="26682" xr:uid="{00000000-0005-0000-0000-0000E6670000}"/>
    <cellStyle name="Normal 50 7 2" xfId="26683" xr:uid="{00000000-0005-0000-0000-0000E7670000}"/>
    <cellStyle name="Normal 50 7 2 2" xfId="26684" xr:uid="{00000000-0005-0000-0000-0000E8670000}"/>
    <cellStyle name="Normal 50 7 3" xfId="26685" xr:uid="{00000000-0005-0000-0000-0000E9670000}"/>
    <cellStyle name="Normal 50 8" xfId="26686" xr:uid="{00000000-0005-0000-0000-0000EA670000}"/>
    <cellStyle name="Normal 50 8 2" xfId="26687" xr:uid="{00000000-0005-0000-0000-0000EB670000}"/>
    <cellStyle name="Normal 50 9" xfId="26688" xr:uid="{00000000-0005-0000-0000-0000EC670000}"/>
    <cellStyle name="Normal 51" xfId="26689" xr:uid="{00000000-0005-0000-0000-0000ED670000}"/>
    <cellStyle name="Normal 51 10" xfId="26690" xr:uid="{00000000-0005-0000-0000-0000EE670000}"/>
    <cellStyle name="Normal 51 2" xfId="26691" xr:uid="{00000000-0005-0000-0000-0000EF670000}"/>
    <cellStyle name="Normal 51 2 2" xfId="26692" xr:uid="{00000000-0005-0000-0000-0000F0670000}"/>
    <cellStyle name="Normal 51 2 2 2" xfId="26693" xr:uid="{00000000-0005-0000-0000-0000F1670000}"/>
    <cellStyle name="Normal 51 2 2 2 2" xfId="26694" xr:uid="{00000000-0005-0000-0000-0000F2670000}"/>
    <cellStyle name="Normal 51 2 2 2 2 2" xfId="26695" xr:uid="{00000000-0005-0000-0000-0000F3670000}"/>
    <cellStyle name="Normal 51 2 2 2 2 2 2" xfId="26696" xr:uid="{00000000-0005-0000-0000-0000F4670000}"/>
    <cellStyle name="Normal 51 2 2 2 2 2 2 2" xfId="26697" xr:uid="{00000000-0005-0000-0000-0000F5670000}"/>
    <cellStyle name="Normal 51 2 2 2 2 2 2 2 2" xfId="26698" xr:uid="{00000000-0005-0000-0000-0000F6670000}"/>
    <cellStyle name="Normal 51 2 2 2 2 2 2 3" xfId="26699" xr:uid="{00000000-0005-0000-0000-0000F7670000}"/>
    <cellStyle name="Normal 51 2 2 2 2 2 3" xfId="26700" xr:uid="{00000000-0005-0000-0000-0000F8670000}"/>
    <cellStyle name="Normal 51 2 2 2 2 2 3 2" xfId="26701" xr:uid="{00000000-0005-0000-0000-0000F9670000}"/>
    <cellStyle name="Normal 51 2 2 2 2 2 4" xfId="26702" xr:uid="{00000000-0005-0000-0000-0000FA670000}"/>
    <cellStyle name="Normal 51 2 2 2 2 3" xfId="26703" xr:uid="{00000000-0005-0000-0000-0000FB670000}"/>
    <cellStyle name="Normal 51 2 2 2 2 3 2" xfId="26704" xr:uid="{00000000-0005-0000-0000-0000FC670000}"/>
    <cellStyle name="Normal 51 2 2 2 2 3 2 2" xfId="26705" xr:uid="{00000000-0005-0000-0000-0000FD670000}"/>
    <cellStyle name="Normal 51 2 2 2 2 3 3" xfId="26706" xr:uid="{00000000-0005-0000-0000-0000FE670000}"/>
    <cellStyle name="Normal 51 2 2 2 2 4" xfId="26707" xr:uid="{00000000-0005-0000-0000-0000FF670000}"/>
    <cellStyle name="Normal 51 2 2 2 2 4 2" xfId="26708" xr:uid="{00000000-0005-0000-0000-000000680000}"/>
    <cellStyle name="Normal 51 2 2 2 2 5" xfId="26709" xr:uid="{00000000-0005-0000-0000-000001680000}"/>
    <cellStyle name="Normal 51 2 2 2 2 6" xfId="26710" xr:uid="{00000000-0005-0000-0000-000002680000}"/>
    <cellStyle name="Normal 51 2 2 2 3" xfId="26711" xr:uid="{00000000-0005-0000-0000-000003680000}"/>
    <cellStyle name="Normal 51 2 2 2 3 2" xfId="26712" xr:uid="{00000000-0005-0000-0000-000004680000}"/>
    <cellStyle name="Normal 51 2 2 2 3 2 2" xfId="26713" xr:uid="{00000000-0005-0000-0000-000005680000}"/>
    <cellStyle name="Normal 51 2 2 2 3 2 2 2" xfId="26714" xr:uid="{00000000-0005-0000-0000-000006680000}"/>
    <cellStyle name="Normal 51 2 2 2 3 2 3" xfId="26715" xr:uid="{00000000-0005-0000-0000-000007680000}"/>
    <cellStyle name="Normal 51 2 2 2 3 3" xfId="26716" xr:uid="{00000000-0005-0000-0000-000008680000}"/>
    <cellStyle name="Normal 51 2 2 2 3 3 2" xfId="26717" xr:uid="{00000000-0005-0000-0000-000009680000}"/>
    <cellStyle name="Normal 51 2 2 2 3 4" xfId="26718" xr:uid="{00000000-0005-0000-0000-00000A680000}"/>
    <cellStyle name="Normal 51 2 2 2 4" xfId="26719" xr:uid="{00000000-0005-0000-0000-00000B680000}"/>
    <cellStyle name="Normal 51 2 2 2 4 2" xfId="26720" xr:uid="{00000000-0005-0000-0000-00000C680000}"/>
    <cellStyle name="Normal 51 2 2 2 4 2 2" xfId="26721" xr:uid="{00000000-0005-0000-0000-00000D680000}"/>
    <cellStyle name="Normal 51 2 2 2 4 3" xfId="26722" xr:uid="{00000000-0005-0000-0000-00000E680000}"/>
    <cellStyle name="Normal 51 2 2 2 5" xfId="26723" xr:uid="{00000000-0005-0000-0000-00000F680000}"/>
    <cellStyle name="Normal 51 2 2 2 5 2" xfId="26724" xr:uid="{00000000-0005-0000-0000-000010680000}"/>
    <cellStyle name="Normal 51 2 2 2 6" xfId="26725" xr:uid="{00000000-0005-0000-0000-000011680000}"/>
    <cellStyle name="Normal 51 2 2 2 7" xfId="26726" xr:uid="{00000000-0005-0000-0000-000012680000}"/>
    <cellStyle name="Normal 51 2 2 3" xfId="26727" xr:uid="{00000000-0005-0000-0000-000013680000}"/>
    <cellStyle name="Normal 51 2 2 3 2" xfId="26728" xr:uid="{00000000-0005-0000-0000-000014680000}"/>
    <cellStyle name="Normal 51 2 2 3 2 2" xfId="26729" xr:uid="{00000000-0005-0000-0000-000015680000}"/>
    <cellStyle name="Normal 51 2 2 3 2 2 2" xfId="26730" xr:uid="{00000000-0005-0000-0000-000016680000}"/>
    <cellStyle name="Normal 51 2 2 3 2 2 2 2" xfId="26731" xr:uid="{00000000-0005-0000-0000-000017680000}"/>
    <cellStyle name="Normal 51 2 2 3 2 2 3" xfId="26732" xr:uid="{00000000-0005-0000-0000-000018680000}"/>
    <cellStyle name="Normal 51 2 2 3 2 3" xfId="26733" xr:uid="{00000000-0005-0000-0000-000019680000}"/>
    <cellStyle name="Normal 51 2 2 3 2 3 2" xfId="26734" xr:uid="{00000000-0005-0000-0000-00001A680000}"/>
    <cellStyle name="Normal 51 2 2 3 2 4" xfId="26735" xr:uid="{00000000-0005-0000-0000-00001B680000}"/>
    <cellStyle name="Normal 51 2 2 3 3" xfId="26736" xr:uid="{00000000-0005-0000-0000-00001C680000}"/>
    <cellStyle name="Normal 51 2 2 3 3 2" xfId="26737" xr:uid="{00000000-0005-0000-0000-00001D680000}"/>
    <cellStyle name="Normal 51 2 2 3 3 2 2" xfId="26738" xr:uid="{00000000-0005-0000-0000-00001E680000}"/>
    <cellStyle name="Normal 51 2 2 3 3 3" xfId="26739" xr:uid="{00000000-0005-0000-0000-00001F680000}"/>
    <cellStyle name="Normal 51 2 2 3 4" xfId="26740" xr:uid="{00000000-0005-0000-0000-000020680000}"/>
    <cellStyle name="Normal 51 2 2 3 4 2" xfId="26741" xr:uid="{00000000-0005-0000-0000-000021680000}"/>
    <cellStyle name="Normal 51 2 2 3 5" xfId="26742" xr:uid="{00000000-0005-0000-0000-000022680000}"/>
    <cellStyle name="Normal 51 2 2 3 6" xfId="26743" xr:uid="{00000000-0005-0000-0000-000023680000}"/>
    <cellStyle name="Normal 51 2 2 4" xfId="26744" xr:uid="{00000000-0005-0000-0000-000024680000}"/>
    <cellStyle name="Normal 51 2 2 4 2" xfId="26745" xr:uid="{00000000-0005-0000-0000-000025680000}"/>
    <cellStyle name="Normal 51 2 2 4 2 2" xfId="26746" xr:uid="{00000000-0005-0000-0000-000026680000}"/>
    <cellStyle name="Normal 51 2 2 4 2 2 2" xfId="26747" xr:uid="{00000000-0005-0000-0000-000027680000}"/>
    <cellStyle name="Normal 51 2 2 4 2 3" xfId="26748" xr:uid="{00000000-0005-0000-0000-000028680000}"/>
    <cellStyle name="Normal 51 2 2 4 3" xfId="26749" xr:uid="{00000000-0005-0000-0000-000029680000}"/>
    <cellStyle name="Normal 51 2 2 4 3 2" xfId="26750" xr:uid="{00000000-0005-0000-0000-00002A680000}"/>
    <cellStyle name="Normal 51 2 2 4 4" xfId="26751" xr:uid="{00000000-0005-0000-0000-00002B680000}"/>
    <cellStyle name="Normal 51 2 2 5" xfId="26752" xr:uid="{00000000-0005-0000-0000-00002C680000}"/>
    <cellStyle name="Normal 51 2 2 5 2" xfId="26753" xr:uid="{00000000-0005-0000-0000-00002D680000}"/>
    <cellStyle name="Normal 51 2 2 5 2 2" xfId="26754" xr:uid="{00000000-0005-0000-0000-00002E680000}"/>
    <cellStyle name="Normal 51 2 2 5 3" xfId="26755" xr:uid="{00000000-0005-0000-0000-00002F680000}"/>
    <cellStyle name="Normal 51 2 2 6" xfId="26756" xr:uid="{00000000-0005-0000-0000-000030680000}"/>
    <cellStyle name="Normal 51 2 2 6 2" xfId="26757" xr:uid="{00000000-0005-0000-0000-000031680000}"/>
    <cellStyle name="Normal 51 2 2 7" xfId="26758" xr:uid="{00000000-0005-0000-0000-000032680000}"/>
    <cellStyle name="Normal 51 2 2 8" xfId="26759" xr:uid="{00000000-0005-0000-0000-000033680000}"/>
    <cellStyle name="Normal 51 2 3" xfId="26760" xr:uid="{00000000-0005-0000-0000-000034680000}"/>
    <cellStyle name="Normal 51 2 3 2" xfId="26761" xr:uid="{00000000-0005-0000-0000-000035680000}"/>
    <cellStyle name="Normal 51 2 3 2 2" xfId="26762" xr:uid="{00000000-0005-0000-0000-000036680000}"/>
    <cellStyle name="Normal 51 2 3 2 2 2" xfId="26763" xr:uid="{00000000-0005-0000-0000-000037680000}"/>
    <cellStyle name="Normal 51 2 3 2 2 2 2" xfId="26764" xr:uid="{00000000-0005-0000-0000-000038680000}"/>
    <cellStyle name="Normal 51 2 3 2 2 2 2 2" xfId="26765" xr:uid="{00000000-0005-0000-0000-000039680000}"/>
    <cellStyle name="Normal 51 2 3 2 2 2 3" xfId="26766" xr:uid="{00000000-0005-0000-0000-00003A680000}"/>
    <cellStyle name="Normal 51 2 3 2 2 3" xfId="26767" xr:uid="{00000000-0005-0000-0000-00003B680000}"/>
    <cellStyle name="Normal 51 2 3 2 2 3 2" xfId="26768" xr:uid="{00000000-0005-0000-0000-00003C680000}"/>
    <cellStyle name="Normal 51 2 3 2 2 4" xfId="26769" xr:uid="{00000000-0005-0000-0000-00003D680000}"/>
    <cellStyle name="Normal 51 2 3 2 3" xfId="26770" xr:uid="{00000000-0005-0000-0000-00003E680000}"/>
    <cellStyle name="Normal 51 2 3 2 3 2" xfId="26771" xr:uid="{00000000-0005-0000-0000-00003F680000}"/>
    <cellStyle name="Normal 51 2 3 2 3 2 2" xfId="26772" xr:uid="{00000000-0005-0000-0000-000040680000}"/>
    <cellStyle name="Normal 51 2 3 2 3 3" xfId="26773" xr:uid="{00000000-0005-0000-0000-000041680000}"/>
    <cellStyle name="Normal 51 2 3 2 4" xfId="26774" xr:uid="{00000000-0005-0000-0000-000042680000}"/>
    <cellStyle name="Normal 51 2 3 2 4 2" xfId="26775" xr:uid="{00000000-0005-0000-0000-000043680000}"/>
    <cellStyle name="Normal 51 2 3 2 5" xfId="26776" xr:uid="{00000000-0005-0000-0000-000044680000}"/>
    <cellStyle name="Normal 51 2 3 2 6" xfId="26777" xr:uid="{00000000-0005-0000-0000-000045680000}"/>
    <cellStyle name="Normal 51 2 3 3" xfId="26778" xr:uid="{00000000-0005-0000-0000-000046680000}"/>
    <cellStyle name="Normal 51 2 3 3 2" xfId="26779" xr:uid="{00000000-0005-0000-0000-000047680000}"/>
    <cellStyle name="Normal 51 2 3 3 2 2" xfId="26780" xr:uid="{00000000-0005-0000-0000-000048680000}"/>
    <cellStyle name="Normal 51 2 3 3 2 2 2" xfId="26781" xr:uid="{00000000-0005-0000-0000-000049680000}"/>
    <cellStyle name="Normal 51 2 3 3 2 3" xfId="26782" xr:uid="{00000000-0005-0000-0000-00004A680000}"/>
    <cellStyle name="Normal 51 2 3 3 3" xfId="26783" xr:uid="{00000000-0005-0000-0000-00004B680000}"/>
    <cellStyle name="Normal 51 2 3 3 3 2" xfId="26784" xr:uid="{00000000-0005-0000-0000-00004C680000}"/>
    <cellStyle name="Normal 51 2 3 3 4" xfId="26785" xr:uid="{00000000-0005-0000-0000-00004D680000}"/>
    <cellStyle name="Normal 51 2 3 4" xfId="26786" xr:uid="{00000000-0005-0000-0000-00004E680000}"/>
    <cellStyle name="Normal 51 2 3 4 2" xfId="26787" xr:uid="{00000000-0005-0000-0000-00004F680000}"/>
    <cellStyle name="Normal 51 2 3 4 2 2" xfId="26788" xr:uid="{00000000-0005-0000-0000-000050680000}"/>
    <cellStyle name="Normal 51 2 3 4 3" xfId="26789" xr:uid="{00000000-0005-0000-0000-000051680000}"/>
    <cellStyle name="Normal 51 2 3 5" xfId="26790" xr:uid="{00000000-0005-0000-0000-000052680000}"/>
    <cellStyle name="Normal 51 2 3 5 2" xfId="26791" xr:uid="{00000000-0005-0000-0000-000053680000}"/>
    <cellStyle name="Normal 51 2 3 6" xfId="26792" xr:uid="{00000000-0005-0000-0000-000054680000}"/>
    <cellStyle name="Normal 51 2 3 7" xfId="26793" xr:uid="{00000000-0005-0000-0000-000055680000}"/>
    <cellStyle name="Normal 51 2 4" xfId="26794" xr:uid="{00000000-0005-0000-0000-000056680000}"/>
    <cellStyle name="Normal 51 2 4 2" xfId="26795" xr:uid="{00000000-0005-0000-0000-000057680000}"/>
    <cellStyle name="Normal 51 2 4 2 2" xfId="26796" xr:uid="{00000000-0005-0000-0000-000058680000}"/>
    <cellStyle name="Normal 51 2 4 2 2 2" xfId="26797" xr:uid="{00000000-0005-0000-0000-000059680000}"/>
    <cellStyle name="Normal 51 2 4 2 2 2 2" xfId="26798" xr:uid="{00000000-0005-0000-0000-00005A680000}"/>
    <cellStyle name="Normal 51 2 4 2 2 3" xfId="26799" xr:uid="{00000000-0005-0000-0000-00005B680000}"/>
    <cellStyle name="Normal 51 2 4 2 3" xfId="26800" xr:uid="{00000000-0005-0000-0000-00005C680000}"/>
    <cellStyle name="Normal 51 2 4 2 3 2" xfId="26801" xr:uid="{00000000-0005-0000-0000-00005D680000}"/>
    <cellStyle name="Normal 51 2 4 2 4" xfId="26802" xr:uid="{00000000-0005-0000-0000-00005E680000}"/>
    <cellStyle name="Normal 51 2 4 3" xfId="26803" xr:uid="{00000000-0005-0000-0000-00005F680000}"/>
    <cellStyle name="Normal 51 2 4 3 2" xfId="26804" xr:uid="{00000000-0005-0000-0000-000060680000}"/>
    <cellStyle name="Normal 51 2 4 3 2 2" xfId="26805" xr:uid="{00000000-0005-0000-0000-000061680000}"/>
    <cellStyle name="Normal 51 2 4 3 3" xfId="26806" xr:uid="{00000000-0005-0000-0000-000062680000}"/>
    <cellStyle name="Normal 51 2 4 4" xfId="26807" xr:uid="{00000000-0005-0000-0000-000063680000}"/>
    <cellStyle name="Normal 51 2 4 4 2" xfId="26808" xr:uid="{00000000-0005-0000-0000-000064680000}"/>
    <cellStyle name="Normal 51 2 4 5" xfId="26809" xr:uid="{00000000-0005-0000-0000-000065680000}"/>
    <cellStyle name="Normal 51 2 4 6" xfId="26810" xr:uid="{00000000-0005-0000-0000-000066680000}"/>
    <cellStyle name="Normal 51 2 5" xfId="26811" xr:uid="{00000000-0005-0000-0000-000067680000}"/>
    <cellStyle name="Normal 51 2 5 2" xfId="26812" xr:uid="{00000000-0005-0000-0000-000068680000}"/>
    <cellStyle name="Normal 51 2 5 2 2" xfId="26813" xr:uid="{00000000-0005-0000-0000-000069680000}"/>
    <cellStyle name="Normal 51 2 5 2 2 2" xfId="26814" xr:uid="{00000000-0005-0000-0000-00006A680000}"/>
    <cellStyle name="Normal 51 2 5 2 3" xfId="26815" xr:uid="{00000000-0005-0000-0000-00006B680000}"/>
    <cellStyle name="Normal 51 2 5 3" xfId="26816" xr:uid="{00000000-0005-0000-0000-00006C680000}"/>
    <cellStyle name="Normal 51 2 5 3 2" xfId="26817" xr:uid="{00000000-0005-0000-0000-00006D680000}"/>
    <cellStyle name="Normal 51 2 5 4" xfId="26818" xr:uid="{00000000-0005-0000-0000-00006E680000}"/>
    <cellStyle name="Normal 51 2 6" xfId="26819" xr:uid="{00000000-0005-0000-0000-00006F680000}"/>
    <cellStyle name="Normal 51 2 6 2" xfId="26820" xr:uid="{00000000-0005-0000-0000-000070680000}"/>
    <cellStyle name="Normal 51 2 6 2 2" xfId="26821" xr:uid="{00000000-0005-0000-0000-000071680000}"/>
    <cellStyle name="Normal 51 2 6 3" xfId="26822" xr:uid="{00000000-0005-0000-0000-000072680000}"/>
    <cellStyle name="Normal 51 2 7" xfId="26823" xr:uid="{00000000-0005-0000-0000-000073680000}"/>
    <cellStyle name="Normal 51 2 7 2" xfId="26824" xr:uid="{00000000-0005-0000-0000-000074680000}"/>
    <cellStyle name="Normal 51 2 8" xfId="26825" xr:uid="{00000000-0005-0000-0000-000075680000}"/>
    <cellStyle name="Normal 51 2 9" xfId="26826" xr:uid="{00000000-0005-0000-0000-000076680000}"/>
    <cellStyle name="Normal 51 3" xfId="26827" xr:uid="{00000000-0005-0000-0000-000077680000}"/>
    <cellStyle name="Normal 51 3 2" xfId="26828" xr:uid="{00000000-0005-0000-0000-000078680000}"/>
    <cellStyle name="Normal 51 3 2 2" xfId="26829" xr:uid="{00000000-0005-0000-0000-000079680000}"/>
    <cellStyle name="Normal 51 3 2 2 2" xfId="26830" xr:uid="{00000000-0005-0000-0000-00007A680000}"/>
    <cellStyle name="Normal 51 3 2 2 2 2" xfId="26831" xr:uid="{00000000-0005-0000-0000-00007B680000}"/>
    <cellStyle name="Normal 51 3 2 2 2 2 2" xfId="26832" xr:uid="{00000000-0005-0000-0000-00007C680000}"/>
    <cellStyle name="Normal 51 3 2 2 2 2 2 2" xfId="26833" xr:uid="{00000000-0005-0000-0000-00007D680000}"/>
    <cellStyle name="Normal 51 3 2 2 2 2 3" xfId="26834" xr:uid="{00000000-0005-0000-0000-00007E680000}"/>
    <cellStyle name="Normal 51 3 2 2 2 3" xfId="26835" xr:uid="{00000000-0005-0000-0000-00007F680000}"/>
    <cellStyle name="Normal 51 3 2 2 2 3 2" xfId="26836" xr:uid="{00000000-0005-0000-0000-000080680000}"/>
    <cellStyle name="Normal 51 3 2 2 2 4" xfId="26837" xr:uid="{00000000-0005-0000-0000-000081680000}"/>
    <cellStyle name="Normal 51 3 2 2 3" xfId="26838" xr:uid="{00000000-0005-0000-0000-000082680000}"/>
    <cellStyle name="Normal 51 3 2 2 3 2" xfId="26839" xr:uid="{00000000-0005-0000-0000-000083680000}"/>
    <cellStyle name="Normal 51 3 2 2 3 2 2" xfId="26840" xr:uid="{00000000-0005-0000-0000-000084680000}"/>
    <cellStyle name="Normal 51 3 2 2 3 3" xfId="26841" xr:uid="{00000000-0005-0000-0000-000085680000}"/>
    <cellStyle name="Normal 51 3 2 2 4" xfId="26842" xr:uid="{00000000-0005-0000-0000-000086680000}"/>
    <cellStyle name="Normal 51 3 2 2 4 2" xfId="26843" xr:uid="{00000000-0005-0000-0000-000087680000}"/>
    <cellStyle name="Normal 51 3 2 2 5" xfId="26844" xr:uid="{00000000-0005-0000-0000-000088680000}"/>
    <cellStyle name="Normal 51 3 2 2 6" xfId="26845" xr:uid="{00000000-0005-0000-0000-000089680000}"/>
    <cellStyle name="Normal 51 3 2 3" xfId="26846" xr:uid="{00000000-0005-0000-0000-00008A680000}"/>
    <cellStyle name="Normal 51 3 2 3 2" xfId="26847" xr:uid="{00000000-0005-0000-0000-00008B680000}"/>
    <cellStyle name="Normal 51 3 2 3 2 2" xfId="26848" xr:uid="{00000000-0005-0000-0000-00008C680000}"/>
    <cellStyle name="Normal 51 3 2 3 2 2 2" xfId="26849" xr:uid="{00000000-0005-0000-0000-00008D680000}"/>
    <cellStyle name="Normal 51 3 2 3 2 3" xfId="26850" xr:uid="{00000000-0005-0000-0000-00008E680000}"/>
    <cellStyle name="Normal 51 3 2 3 3" xfId="26851" xr:uid="{00000000-0005-0000-0000-00008F680000}"/>
    <cellStyle name="Normal 51 3 2 3 3 2" xfId="26852" xr:uid="{00000000-0005-0000-0000-000090680000}"/>
    <cellStyle name="Normal 51 3 2 3 4" xfId="26853" xr:uid="{00000000-0005-0000-0000-000091680000}"/>
    <cellStyle name="Normal 51 3 2 4" xfId="26854" xr:uid="{00000000-0005-0000-0000-000092680000}"/>
    <cellStyle name="Normal 51 3 2 4 2" xfId="26855" xr:uid="{00000000-0005-0000-0000-000093680000}"/>
    <cellStyle name="Normal 51 3 2 4 2 2" xfId="26856" xr:uid="{00000000-0005-0000-0000-000094680000}"/>
    <cellStyle name="Normal 51 3 2 4 3" xfId="26857" xr:uid="{00000000-0005-0000-0000-000095680000}"/>
    <cellStyle name="Normal 51 3 2 5" xfId="26858" xr:uid="{00000000-0005-0000-0000-000096680000}"/>
    <cellStyle name="Normal 51 3 2 5 2" xfId="26859" xr:uid="{00000000-0005-0000-0000-000097680000}"/>
    <cellStyle name="Normal 51 3 2 6" xfId="26860" xr:uid="{00000000-0005-0000-0000-000098680000}"/>
    <cellStyle name="Normal 51 3 2 7" xfId="26861" xr:uid="{00000000-0005-0000-0000-000099680000}"/>
    <cellStyle name="Normal 51 3 3" xfId="26862" xr:uid="{00000000-0005-0000-0000-00009A680000}"/>
    <cellStyle name="Normal 51 3 3 2" xfId="26863" xr:uid="{00000000-0005-0000-0000-00009B680000}"/>
    <cellStyle name="Normal 51 3 3 2 2" xfId="26864" xr:uid="{00000000-0005-0000-0000-00009C680000}"/>
    <cellStyle name="Normal 51 3 3 2 2 2" xfId="26865" xr:uid="{00000000-0005-0000-0000-00009D680000}"/>
    <cellStyle name="Normal 51 3 3 2 2 2 2" xfId="26866" xr:uid="{00000000-0005-0000-0000-00009E680000}"/>
    <cellStyle name="Normal 51 3 3 2 2 3" xfId="26867" xr:uid="{00000000-0005-0000-0000-00009F680000}"/>
    <cellStyle name="Normal 51 3 3 2 3" xfId="26868" xr:uid="{00000000-0005-0000-0000-0000A0680000}"/>
    <cellStyle name="Normal 51 3 3 2 3 2" xfId="26869" xr:uid="{00000000-0005-0000-0000-0000A1680000}"/>
    <cellStyle name="Normal 51 3 3 2 4" xfId="26870" xr:uid="{00000000-0005-0000-0000-0000A2680000}"/>
    <cellStyle name="Normal 51 3 3 3" xfId="26871" xr:uid="{00000000-0005-0000-0000-0000A3680000}"/>
    <cellStyle name="Normal 51 3 3 3 2" xfId="26872" xr:uid="{00000000-0005-0000-0000-0000A4680000}"/>
    <cellStyle name="Normal 51 3 3 3 2 2" xfId="26873" xr:uid="{00000000-0005-0000-0000-0000A5680000}"/>
    <cellStyle name="Normal 51 3 3 3 3" xfId="26874" xr:uid="{00000000-0005-0000-0000-0000A6680000}"/>
    <cellStyle name="Normal 51 3 3 4" xfId="26875" xr:uid="{00000000-0005-0000-0000-0000A7680000}"/>
    <cellStyle name="Normal 51 3 3 4 2" xfId="26876" xr:uid="{00000000-0005-0000-0000-0000A8680000}"/>
    <cellStyle name="Normal 51 3 3 5" xfId="26877" xr:uid="{00000000-0005-0000-0000-0000A9680000}"/>
    <cellStyle name="Normal 51 3 3 6" xfId="26878" xr:uid="{00000000-0005-0000-0000-0000AA680000}"/>
    <cellStyle name="Normal 51 3 4" xfId="26879" xr:uid="{00000000-0005-0000-0000-0000AB680000}"/>
    <cellStyle name="Normal 51 3 4 2" xfId="26880" xr:uid="{00000000-0005-0000-0000-0000AC680000}"/>
    <cellStyle name="Normal 51 3 4 2 2" xfId="26881" xr:uid="{00000000-0005-0000-0000-0000AD680000}"/>
    <cellStyle name="Normal 51 3 4 2 2 2" xfId="26882" xr:uid="{00000000-0005-0000-0000-0000AE680000}"/>
    <cellStyle name="Normal 51 3 4 2 3" xfId="26883" xr:uid="{00000000-0005-0000-0000-0000AF680000}"/>
    <cellStyle name="Normal 51 3 4 3" xfId="26884" xr:uid="{00000000-0005-0000-0000-0000B0680000}"/>
    <cellStyle name="Normal 51 3 4 3 2" xfId="26885" xr:uid="{00000000-0005-0000-0000-0000B1680000}"/>
    <cellStyle name="Normal 51 3 4 4" xfId="26886" xr:uid="{00000000-0005-0000-0000-0000B2680000}"/>
    <cellStyle name="Normal 51 3 5" xfId="26887" xr:uid="{00000000-0005-0000-0000-0000B3680000}"/>
    <cellStyle name="Normal 51 3 5 2" xfId="26888" xr:uid="{00000000-0005-0000-0000-0000B4680000}"/>
    <cellStyle name="Normal 51 3 5 2 2" xfId="26889" xr:uid="{00000000-0005-0000-0000-0000B5680000}"/>
    <cellStyle name="Normal 51 3 5 3" xfId="26890" xr:uid="{00000000-0005-0000-0000-0000B6680000}"/>
    <cellStyle name="Normal 51 3 6" xfId="26891" xr:uid="{00000000-0005-0000-0000-0000B7680000}"/>
    <cellStyle name="Normal 51 3 6 2" xfId="26892" xr:uid="{00000000-0005-0000-0000-0000B8680000}"/>
    <cellStyle name="Normal 51 3 7" xfId="26893" xr:uid="{00000000-0005-0000-0000-0000B9680000}"/>
    <cellStyle name="Normal 51 3 8" xfId="26894" xr:uid="{00000000-0005-0000-0000-0000BA680000}"/>
    <cellStyle name="Normal 51 4" xfId="26895" xr:uid="{00000000-0005-0000-0000-0000BB680000}"/>
    <cellStyle name="Normal 51 4 2" xfId="26896" xr:uid="{00000000-0005-0000-0000-0000BC680000}"/>
    <cellStyle name="Normal 51 4 2 2" xfId="26897" xr:uid="{00000000-0005-0000-0000-0000BD680000}"/>
    <cellStyle name="Normal 51 4 2 2 2" xfId="26898" xr:uid="{00000000-0005-0000-0000-0000BE680000}"/>
    <cellStyle name="Normal 51 4 2 2 2 2" xfId="26899" xr:uid="{00000000-0005-0000-0000-0000BF680000}"/>
    <cellStyle name="Normal 51 4 2 2 2 2 2" xfId="26900" xr:uid="{00000000-0005-0000-0000-0000C0680000}"/>
    <cellStyle name="Normal 51 4 2 2 2 3" xfId="26901" xr:uid="{00000000-0005-0000-0000-0000C1680000}"/>
    <cellStyle name="Normal 51 4 2 2 3" xfId="26902" xr:uid="{00000000-0005-0000-0000-0000C2680000}"/>
    <cellStyle name="Normal 51 4 2 2 3 2" xfId="26903" xr:uid="{00000000-0005-0000-0000-0000C3680000}"/>
    <cellStyle name="Normal 51 4 2 2 4" xfId="26904" xr:uid="{00000000-0005-0000-0000-0000C4680000}"/>
    <cellStyle name="Normal 51 4 2 3" xfId="26905" xr:uid="{00000000-0005-0000-0000-0000C5680000}"/>
    <cellStyle name="Normal 51 4 2 3 2" xfId="26906" xr:uid="{00000000-0005-0000-0000-0000C6680000}"/>
    <cellStyle name="Normal 51 4 2 3 2 2" xfId="26907" xr:uid="{00000000-0005-0000-0000-0000C7680000}"/>
    <cellStyle name="Normal 51 4 2 3 3" xfId="26908" xr:uid="{00000000-0005-0000-0000-0000C8680000}"/>
    <cellStyle name="Normal 51 4 2 4" xfId="26909" xr:uid="{00000000-0005-0000-0000-0000C9680000}"/>
    <cellStyle name="Normal 51 4 2 4 2" xfId="26910" xr:uid="{00000000-0005-0000-0000-0000CA680000}"/>
    <cellStyle name="Normal 51 4 2 5" xfId="26911" xr:uid="{00000000-0005-0000-0000-0000CB680000}"/>
    <cellStyle name="Normal 51 4 2 6" xfId="26912" xr:uid="{00000000-0005-0000-0000-0000CC680000}"/>
    <cellStyle name="Normal 51 4 3" xfId="26913" xr:uid="{00000000-0005-0000-0000-0000CD680000}"/>
    <cellStyle name="Normal 51 4 3 2" xfId="26914" xr:uid="{00000000-0005-0000-0000-0000CE680000}"/>
    <cellStyle name="Normal 51 4 3 2 2" xfId="26915" xr:uid="{00000000-0005-0000-0000-0000CF680000}"/>
    <cellStyle name="Normal 51 4 3 2 2 2" xfId="26916" xr:uid="{00000000-0005-0000-0000-0000D0680000}"/>
    <cellStyle name="Normal 51 4 3 2 3" xfId="26917" xr:uid="{00000000-0005-0000-0000-0000D1680000}"/>
    <cellStyle name="Normal 51 4 3 3" xfId="26918" xr:uid="{00000000-0005-0000-0000-0000D2680000}"/>
    <cellStyle name="Normal 51 4 3 3 2" xfId="26919" xr:uid="{00000000-0005-0000-0000-0000D3680000}"/>
    <cellStyle name="Normal 51 4 3 4" xfId="26920" xr:uid="{00000000-0005-0000-0000-0000D4680000}"/>
    <cellStyle name="Normal 51 4 4" xfId="26921" xr:uid="{00000000-0005-0000-0000-0000D5680000}"/>
    <cellStyle name="Normal 51 4 4 2" xfId="26922" xr:uid="{00000000-0005-0000-0000-0000D6680000}"/>
    <cellStyle name="Normal 51 4 4 2 2" xfId="26923" xr:uid="{00000000-0005-0000-0000-0000D7680000}"/>
    <cellStyle name="Normal 51 4 4 3" xfId="26924" xr:uid="{00000000-0005-0000-0000-0000D8680000}"/>
    <cellStyle name="Normal 51 4 5" xfId="26925" xr:uid="{00000000-0005-0000-0000-0000D9680000}"/>
    <cellStyle name="Normal 51 4 5 2" xfId="26926" xr:uid="{00000000-0005-0000-0000-0000DA680000}"/>
    <cellStyle name="Normal 51 4 6" xfId="26927" xr:uid="{00000000-0005-0000-0000-0000DB680000}"/>
    <cellStyle name="Normal 51 4 7" xfId="26928" xr:uid="{00000000-0005-0000-0000-0000DC680000}"/>
    <cellStyle name="Normal 51 5" xfId="26929" xr:uid="{00000000-0005-0000-0000-0000DD680000}"/>
    <cellStyle name="Normal 51 5 2" xfId="26930" xr:uid="{00000000-0005-0000-0000-0000DE680000}"/>
    <cellStyle name="Normal 51 5 2 2" xfId="26931" xr:uid="{00000000-0005-0000-0000-0000DF680000}"/>
    <cellStyle name="Normal 51 5 2 2 2" xfId="26932" xr:uid="{00000000-0005-0000-0000-0000E0680000}"/>
    <cellStyle name="Normal 51 5 2 2 2 2" xfId="26933" xr:uid="{00000000-0005-0000-0000-0000E1680000}"/>
    <cellStyle name="Normal 51 5 2 2 3" xfId="26934" xr:uid="{00000000-0005-0000-0000-0000E2680000}"/>
    <cellStyle name="Normal 51 5 2 3" xfId="26935" xr:uid="{00000000-0005-0000-0000-0000E3680000}"/>
    <cellStyle name="Normal 51 5 2 3 2" xfId="26936" xr:uid="{00000000-0005-0000-0000-0000E4680000}"/>
    <cellStyle name="Normal 51 5 2 4" xfId="26937" xr:uid="{00000000-0005-0000-0000-0000E5680000}"/>
    <cellStyle name="Normal 51 5 3" xfId="26938" xr:uid="{00000000-0005-0000-0000-0000E6680000}"/>
    <cellStyle name="Normal 51 5 3 2" xfId="26939" xr:uid="{00000000-0005-0000-0000-0000E7680000}"/>
    <cellStyle name="Normal 51 5 3 2 2" xfId="26940" xr:uid="{00000000-0005-0000-0000-0000E8680000}"/>
    <cellStyle name="Normal 51 5 3 3" xfId="26941" xr:uid="{00000000-0005-0000-0000-0000E9680000}"/>
    <cellStyle name="Normal 51 5 4" xfId="26942" xr:uid="{00000000-0005-0000-0000-0000EA680000}"/>
    <cellStyle name="Normal 51 5 4 2" xfId="26943" xr:uid="{00000000-0005-0000-0000-0000EB680000}"/>
    <cellStyle name="Normal 51 5 5" xfId="26944" xr:uid="{00000000-0005-0000-0000-0000EC680000}"/>
    <cellStyle name="Normal 51 5 6" xfId="26945" xr:uid="{00000000-0005-0000-0000-0000ED680000}"/>
    <cellStyle name="Normal 51 6" xfId="26946" xr:uid="{00000000-0005-0000-0000-0000EE680000}"/>
    <cellStyle name="Normal 51 6 2" xfId="26947" xr:uid="{00000000-0005-0000-0000-0000EF680000}"/>
    <cellStyle name="Normal 51 6 2 2" xfId="26948" xr:uid="{00000000-0005-0000-0000-0000F0680000}"/>
    <cellStyle name="Normal 51 6 2 2 2" xfId="26949" xr:uid="{00000000-0005-0000-0000-0000F1680000}"/>
    <cellStyle name="Normal 51 6 2 3" xfId="26950" xr:uid="{00000000-0005-0000-0000-0000F2680000}"/>
    <cellStyle name="Normal 51 6 3" xfId="26951" xr:uid="{00000000-0005-0000-0000-0000F3680000}"/>
    <cellStyle name="Normal 51 6 3 2" xfId="26952" xr:uid="{00000000-0005-0000-0000-0000F4680000}"/>
    <cellStyle name="Normal 51 6 4" xfId="26953" xr:uid="{00000000-0005-0000-0000-0000F5680000}"/>
    <cellStyle name="Normal 51 7" xfId="26954" xr:uid="{00000000-0005-0000-0000-0000F6680000}"/>
    <cellStyle name="Normal 51 7 2" xfId="26955" xr:uid="{00000000-0005-0000-0000-0000F7680000}"/>
    <cellStyle name="Normal 51 7 2 2" xfId="26956" xr:uid="{00000000-0005-0000-0000-0000F8680000}"/>
    <cellStyle name="Normal 51 7 3" xfId="26957" xr:uid="{00000000-0005-0000-0000-0000F9680000}"/>
    <cellStyle name="Normal 51 8" xfId="26958" xr:uid="{00000000-0005-0000-0000-0000FA680000}"/>
    <cellStyle name="Normal 51 8 2" xfId="26959" xr:uid="{00000000-0005-0000-0000-0000FB680000}"/>
    <cellStyle name="Normal 51 9" xfId="26960" xr:uid="{00000000-0005-0000-0000-0000FC680000}"/>
    <cellStyle name="Normal 52" xfId="26961" xr:uid="{00000000-0005-0000-0000-0000FD680000}"/>
    <cellStyle name="Normal 52 2" xfId="26962" xr:uid="{00000000-0005-0000-0000-0000FE680000}"/>
    <cellStyle name="Normal 52 2 2" xfId="26963" xr:uid="{00000000-0005-0000-0000-0000FF680000}"/>
    <cellStyle name="Normal 52 2 2 2" xfId="26964" xr:uid="{00000000-0005-0000-0000-000000690000}"/>
    <cellStyle name="Normal 52 2 2 2 2" xfId="26965" xr:uid="{00000000-0005-0000-0000-000001690000}"/>
    <cellStyle name="Normal 52 2 2 2 2 2" xfId="26966" xr:uid="{00000000-0005-0000-0000-000002690000}"/>
    <cellStyle name="Normal 52 2 2 2 2 2 2" xfId="26967" xr:uid="{00000000-0005-0000-0000-000003690000}"/>
    <cellStyle name="Normal 52 2 2 2 2 2 2 2" xfId="26968" xr:uid="{00000000-0005-0000-0000-000004690000}"/>
    <cellStyle name="Normal 52 2 2 2 2 2 3" xfId="26969" xr:uid="{00000000-0005-0000-0000-000005690000}"/>
    <cellStyle name="Normal 52 2 2 2 2 3" xfId="26970" xr:uid="{00000000-0005-0000-0000-000006690000}"/>
    <cellStyle name="Normal 52 2 2 2 2 3 2" xfId="26971" xr:uid="{00000000-0005-0000-0000-000007690000}"/>
    <cellStyle name="Normal 52 2 2 2 2 4" xfId="26972" xr:uid="{00000000-0005-0000-0000-000008690000}"/>
    <cellStyle name="Normal 52 2 2 2 3" xfId="26973" xr:uid="{00000000-0005-0000-0000-000009690000}"/>
    <cellStyle name="Normal 52 2 2 2 3 2" xfId="26974" xr:uid="{00000000-0005-0000-0000-00000A690000}"/>
    <cellStyle name="Normal 52 2 2 2 3 2 2" xfId="26975" xr:uid="{00000000-0005-0000-0000-00000B690000}"/>
    <cellStyle name="Normal 52 2 2 2 3 3" xfId="26976" xr:uid="{00000000-0005-0000-0000-00000C690000}"/>
    <cellStyle name="Normal 52 2 2 2 4" xfId="26977" xr:uid="{00000000-0005-0000-0000-00000D690000}"/>
    <cellStyle name="Normal 52 2 2 2 4 2" xfId="26978" xr:uid="{00000000-0005-0000-0000-00000E690000}"/>
    <cellStyle name="Normal 52 2 2 2 5" xfId="26979" xr:uid="{00000000-0005-0000-0000-00000F690000}"/>
    <cellStyle name="Normal 52 2 2 2 6" xfId="26980" xr:uid="{00000000-0005-0000-0000-000010690000}"/>
    <cellStyle name="Normal 52 2 2 3" xfId="26981" xr:uid="{00000000-0005-0000-0000-000011690000}"/>
    <cellStyle name="Normal 52 2 2 3 2" xfId="26982" xr:uid="{00000000-0005-0000-0000-000012690000}"/>
    <cellStyle name="Normal 52 2 2 3 2 2" xfId="26983" xr:uid="{00000000-0005-0000-0000-000013690000}"/>
    <cellStyle name="Normal 52 2 2 3 2 2 2" xfId="26984" xr:uid="{00000000-0005-0000-0000-000014690000}"/>
    <cellStyle name="Normal 52 2 2 3 2 3" xfId="26985" xr:uid="{00000000-0005-0000-0000-000015690000}"/>
    <cellStyle name="Normal 52 2 2 3 3" xfId="26986" xr:uid="{00000000-0005-0000-0000-000016690000}"/>
    <cellStyle name="Normal 52 2 2 3 3 2" xfId="26987" xr:uid="{00000000-0005-0000-0000-000017690000}"/>
    <cellStyle name="Normal 52 2 2 3 4" xfId="26988" xr:uid="{00000000-0005-0000-0000-000018690000}"/>
    <cellStyle name="Normal 52 2 2 4" xfId="26989" xr:uid="{00000000-0005-0000-0000-000019690000}"/>
    <cellStyle name="Normal 52 2 2 4 2" xfId="26990" xr:uid="{00000000-0005-0000-0000-00001A690000}"/>
    <cellStyle name="Normal 52 2 2 4 2 2" xfId="26991" xr:uid="{00000000-0005-0000-0000-00001B690000}"/>
    <cellStyle name="Normal 52 2 2 4 3" xfId="26992" xr:uid="{00000000-0005-0000-0000-00001C690000}"/>
    <cellStyle name="Normal 52 2 2 5" xfId="26993" xr:uid="{00000000-0005-0000-0000-00001D690000}"/>
    <cellStyle name="Normal 52 2 2 5 2" xfId="26994" xr:uid="{00000000-0005-0000-0000-00001E690000}"/>
    <cellStyle name="Normal 52 2 2 6" xfId="26995" xr:uid="{00000000-0005-0000-0000-00001F690000}"/>
    <cellStyle name="Normal 52 2 2 7" xfId="26996" xr:uid="{00000000-0005-0000-0000-000020690000}"/>
    <cellStyle name="Normal 52 2 3" xfId="26997" xr:uid="{00000000-0005-0000-0000-000021690000}"/>
    <cellStyle name="Normal 52 2 3 2" xfId="26998" xr:uid="{00000000-0005-0000-0000-000022690000}"/>
    <cellStyle name="Normal 52 2 3 2 2" xfId="26999" xr:uid="{00000000-0005-0000-0000-000023690000}"/>
    <cellStyle name="Normal 52 2 3 2 2 2" xfId="27000" xr:uid="{00000000-0005-0000-0000-000024690000}"/>
    <cellStyle name="Normal 52 2 3 2 2 2 2" xfId="27001" xr:uid="{00000000-0005-0000-0000-000025690000}"/>
    <cellStyle name="Normal 52 2 3 2 2 3" xfId="27002" xr:uid="{00000000-0005-0000-0000-000026690000}"/>
    <cellStyle name="Normal 52 2 3 2 3" xfId="27003" xr:uid="{00000000-0005-0000-0000-000027690000}"/>
    <cellStyle name="Normal 52 2 3 2 3 2" xfId="27004" xr:uid="{00000000-0005-0000-0000-000028690000}"/>
    <cellStyle name="Normal 52 2 3 2 4" xfId="27005" xr:uid="{00000000-0005-0000-0000-000029690000}"/>
    <cellStyle name="Normal 52 2 3 3" xfId="27006" xr:uid="{00000000-0005-0000-0000-00002A690000}"/>
    <cellStyle name="Normal 52 2 3 3 2" xfId="27007" xr:uid="{00000000-0005-0000-0000-00002B690000}"/>
    <cellStyle name="Normal 52 2 3 3 2 2" xfId="27008" xr:uid="{00000000-0005-0000-0000-00002C690000}"/>
    <cellStyle name="Normal 52 2 3 3 3" xfId="27009" xr:uid="{00000000-0005-0000-0000-00002D690000}"/>
    <cellStyle name="Normal 52 2 3 4" xfId="27010" xr:uid="{00000000-0005-0000-0000-00002E690000}"/>
    <cellStyle name="Normal 52 2 3 4 2" xfId="27011" xr:uid="{00000000-0005-0000-0000-00002F690000}"/>
    <cellStyle name="Normal 52 2 3 5" xfId="27012" xr:uid="{00000000-0005-0000-0000-000030690000}"/>
    <cellStyle name="Normal 52 2 3 6" xfId="27013" xr:uid="{00000000-0005-0000-0000-000031690000}"/>
    <cellStyle name="Normal 52 2 4" xfId="27014" xr:uid="{00000000-0005-0000-0000-000032690000}"/>
    <cellStyle name="Normal 52 2 4 2" xfId="27015" xr:uid="{00000000-0005-0000-0000-000033690000}"/>
    <cellStyle name="Normal 52 2 4 2 2" xfId="27016" xr:uid="{00000000-0005-0000-0000-000034690000}"/>
    <cellStyle name="Normal 52 2 4 2 2 2" xfId="27017" xr:uid="{00000000-0005-0000-0000-000035690000}"/>
    <cellStyle name="Normal 52 2 4 2 3" xfId="27018" xr:uid="{00000000-0005-0000-0000-000036690000}"/>
    <cellStyle name="Normal 52 2 4 3" xfId="27019" xr:uid="{00000000-0005-0000-0000-000037690000}"/>
    <cellStyle name="Normal 52 2 4 3 2" xfId="27020" xr:uid="{00000000-0005-0000-0000-000038690000}"/>
    <cellStyle name="Normal 52 2 4 4" xfId="27021" xr:uid="{00000000-0005-0000-0000-000039690000}"/>
    <cellStyle name="Normal 52 2 5" xfId="27022" xr:uid="{00000000-0005-0000-0000-00003A690000}"/>
    <cellStyle name="Normal 52 2 5 2" xfId="27023" xr:uid="{00000000-0005-0000-0000-00003B690000}"/>
    <cellStyle name="Normal 52 2 5 2 2" xfId="27024" xr:uid="{00000000-0005-0000-0000-00003C690000}"/>
    <cellStyle name="Normal 52 2 5 3" xfId="27025" xr:uid="{00000000-0005-0000-0000-00003D690000}"/>
    <cellStyle name="Normal 52 2 6" xfId="27026" xr:uid="{00000000-0005-0000-0000-00003E690000}"/>
    <cellStyle name="Normal 52 2 6 2" xfId="27027" xr:uid="{00000000-0005-0000-0000-00003F690000}"/>
    <cellStyle name="Normal 52 2 7" xfId="27028" xr:uid="{00000000-0005-0000-0000-000040690000}"/>
    <cellStyle name="Normal 52 2 8" xfId="27029" xr:uid="{00000000-0005-0000-0000-000041690000}"/>
    <cellStyle name="Normal 52 3" xfId="27030" xr:uid="{00000000-0005-0000-0000-000042690000}"/>
    <cellStyle name="Normal 52 3 2" xfId="27031" xr:uid="{00000000-0005-0000-0000-000043690000}"/>
    <cellStyle name="Normal 52 3 2 2" xfId="27032" xr:uid="{00000000-0005-0000-0000-000044690000}"/>
    <cellStyle name="Normal 52 3 2 2 2" xfId="27033" xr:uid="{00000000-0005-0000-0000-000045690000}"/>
    <cellStyle name="Normal 52 3 2 2 2 2" xfId="27034" xr:uid="{00000000-0005-0000-0000-000046690000}"/>
    <cellStyle name="Normal 52 3 2 2 2 2 2" xfId="27035" xr:uid="{00000000-0005-0000-0000-000047690000}"/>
    <cellStyle name="Normal 52 3 2 2 2 3" xfId="27036" xr:uid="{00000000-0005-0000-0000-000048690000}"/>
    <cellStyle name="Normal 52 3 2 2 3" xfId="27037" xr:uid="{00000000-0005-0000-0000-000049690000}"/>
    <cellStyle name="Normal 52 3 2 2 3 2" xfId="27038" xr:uid="{00000000-0005-0000-0000-00004A690000}"/>
    <cellStyle name="Normal 52 3 2 2 4" xfId="27039" xr:uid="{00000000-0005-0000-0000-00004B690000}"/>
    <cellStyle name="Normal 52 3 2 3" xfId="27040" xr:uid="{00000000-0005-0000-0000-00004C690000}"/>
    <cellStyle name="Normal 52 3 2 3 2" xfId="27041" xr:uid="{00000000-0005-0000-0000-00004D690000}"/>
    <cellStyle name="Normal 52 3 2 3 2 2" xfId="27042" xr:uid="{00000000-0005-0000-0000-00004E690000}"/>
    <cellStyle name="Normal 52 3 2 3 3" xfId="27043" xr:uid="{00000000-0005-0000-0000-00004F690000}"/>
    <cellStyle name="Normal 52 3 2 4" xfId="27044" xr:uid="{00000000-0005-0000-0000-000050690000}"/>
    <cellStyle name="Normal 52 3 2 4 2" xfId="27045" xr:uid="{00000000-0005-0000-0000-000051690000}"/>
    <cellStyle name="Normal 52 3 2 5" xfId="27046" xr:uid="{00000000-0005-0000-0000-000052690000}"/>
    <cellStyle name="Normal 52 3 2 6" xfId="27047" xr:uid="{00000000-0005-0000-0000-000053690000}"/>
    <cellStyle name="Normal 52 3 3" xfId="27048" xr:uid="{00000000-0005-0000-0000-000054690000}"/>
    <cellStyle name="Normal 52 3 3 2" xfId="27049" xr:uid="{00000000-0005-0000-0000-000055690000}"/>
    <cellStyle name="Normal 52 3 3 2 2" xfId="27050" xr:uid="{00000000-0005-0000-0000-000056690000}"/>
    <cellStyle name="Normal 52 3 3 2 2 2" xfId="27051" xr:uid="{00000000-0005-0000-0000-000057690000}"/>
    <cellStyle name="Normal 52 3 3 2 3" xfId="27052" xr:uid="{00000000-0005-0000-0000-000058690000}"/>
    <cellStyle name="Normal 52 3 3 3" xfId="27053" xr:uid="{00000000-0005-0000-0000-000059690000}"/>
    <cellStyle name="Normal 52 3 3 3 2" xfId="27054" xr:uid="{00000000-0005-0000-0000-00005A690000}"/>
    <cellStyle name="Normal 52 3 3 4" xfId="27055" xr:uid="{00000000-0005-0000-0000-00005B690000}"/>
    <cellStyle name="Normal 52 3 4" xfId="27056" xr:uid="{00000000-0005-0000-0000-00005C690000}"/>
    <cellStyle name="Normal 52 3 4 2" xfId="27057" xr:uid="{00000000-0005-0000-0000-00005D690000}"/>
    <cellStyle name="Normal 52 3 4 2 2" xfId="27058" xr:uid="{00000000-0005-0000-0000-00005E690000}"/>
    <cellStyle name="Normal 52 3 4 3" xfId="27059" xr:uid="{00000000-0005-0000-0000-00005F690000}"/>
    <cellStyle name="Normal 52 3 5" xfId="27060" xr:uid="{00000000-0005-0000-0000-000060690000}"/>
    <cellStyle name="Normal 52 3 5 2" xfId="27061" xr:uid="{00000000-0005-0000-0000-000061690000}"/>
    <cellStyle name="Normal 52 3 6" xfId="27062" xr:uid="{00000000-0005-0000-0000-000062690000}"/>
    <cellStyle name="Normal 52 3 7" xfId="27063" xr:uid="{00000000-0005-0000-0000-000063690000}"/>
    <cellStyle name="Normal 52 4" xfId="27064" xr:uid="{00000000-0005-0000-0000-000064690000}"/>
    <cellStyle name="Normal 52 4 2" xfId="27065" xr:uid="{00000000-0005-0000-0000-000065690000}"/>
    <cellStyle name="Normal 52 4 2 2" xfId="27066" xr:uid="{00000000-0005-0000-0000-000066690000}"/>
    <cellStyle name="Normal 52 4 2 2 2" xfId="27067" xr:uid="{00000000-0005-0000-0000-000067690000}"/>
    <cellStyle name="Normal 52 4 2 2 2 2" xfId="27068" xr:uid="{00000000-0005-0000-0000-000068690000}"/>
    <cellStyle name="Normal 52 4 2 2 3" xfId="27069" xr:uid="{00000000-0005-0000-0000-000069690000}"/>
    <cellStyle name="Normal 52 4 2 3" xfId="27070" xr:uid="{00000000-0005-0000-0000-00006A690000}"/>
    <cellStyle name="Normal 52 4 2 3 2" xfId="27071" xr:uid="{00000000-0005-0000-0000-00006B690000}"/>
    <cellStyle name="Normal 52 4 2 4" xfId="27072" xr:uid="{00000000-0005-0000-0000-00006C690000}"/>
    <cellStyle name="Normal 52 4 3" xfId="27073" xr:uid="{00000000-0005-0000-0000-00006D690000}"/>
    <cellStyle name="Normal 52 4 3 2" xfId="27074" xr:uid="{00000000-0005-0000-0000-00006E690000}"/>
    <cellStyle name="Normal 52 4 3 2 2" xfId="27075" xr:uid="{00000000-0005-0000-0000-00006F690000}"/>
    <cellStyle name="Normal 52 4 3 3" xfId="27076" xr:uid="{00000000-0005-0000-0000-000070690000}"/>
    <cellStyle name="Normal 52 4 4" xfId="27077" xr:uid="{00000000-0005-0000-0000-000071690000}"/>
    <cellStyle name="Normal 52 4 4 2" xfId="27078" xr:uid="{00000000-0005-0000-0000-000072690000}"/>
    <cellStyle name="Normal 52 4 5" xfId="27079" xr:uid="{00000000-0005-0000-0000-000073690000}"/>
    <cellStyle name="Normal 52 4 6" xfId="27080" xr:uid="{00000000-0005-0000-0000-000074690000}"/>
    <cellStyle name="Normal 52 5" xfId="27081" xr:uid="{00000000-0005-0000-0000-000075690000}"/>
    <cellStyle name="Normal 52 5 2" xfId="27082" xr:uid="{00000000-0005-0000-0000-000076690000}"/>
    <cellStyle name="Normal 52 5 2 2" xfId="27083" xr:uid="{00000000-0005-0000-0000-000077690000}"/>
    <cellStyle name="Normal 52 5 2 2 2" xfId="27084" xr:uid="{00000000-0005-0000-0000-000078690000}"/>
    <cellStyle name="Normal 52 5 2 3" xfId="27085" xr:uid="{00000000-0005-0000-0000-000079690000}"/>
    <cellStyle name="Normal 52 5 3" xfId="27086" xr:uid="{00000000-0005-0000-0000-00007A690000}"/>
    <cellStyle name="Normal 52 5 3 2" xfId="27087" xr:uid="{00000000-0005-0000-0000-00007B690000}"/>
    <cellStyle name="Normal 52 5 4" xfId="27088" xr:uid="{00000000-0005-0000-0000-00007C690000}"/>
    <cellStyle name="Normal 52 6" xfId="27089" xr:uid="{00000000-0005-0000-0000-00007D690000}"/>
    <cellStyle name="Normal 52 6 2" xfId="27090" xr:uid="{00000000-0005-0000-0000-00007E690000}"/>
    <cellStyle name="Normal 52 6 2 2" xfId="27091" xr:uid="{00000000-0005-0000-0000-00007F690000}"/>
    <cellStyle name="Normal 52 6 3" xfId="27092" xr:uid="{00000000-0005-0000-0000-000080690000}"/>
    <cellStyle name="Normal 52 7" xfId="27093" xr:uid="{00000000-0005-0000-0000-000081690000}"/>
    <cellStyle name="Normal 52 7 2" xfId="27094" xr:uid="{00000000-0005-0000-0000-000082690000}"/>
    <cellStyle name="Normal 52 8" xfId="27095" xr:uid="{00000000-0005-0000-0000-000083690000}"/>
    <cellStyle name="Normal 52 9" xfId="27096" xr:uid="{00000000-0005-0000-0000-000084690000}"/>
    <cellStyle name="Normal 53" xfId="27097" xr:uid="{00000000-0005-0000-0000-000085690000}"/>
    <cellStyle name="Normal 53 2" xfId="27098" xr:uid="{00000000-0005-0000-0000-000086690000}"/>
    <cellStyle name="Normal 53 2 2" xfId="27099" xr:uid="{00000000-0005-0000-0000-000087690000}"/>
    <cellStyle name="Normal 53 2 2 2" xfId="27100" xr:uid="{00000000-0005-0000-0000-000088690000}"/>
    <cellStyle name="Normal 53 2 2 2 2" xfId="27101" xr:uid="{00000000-0005-0000-0000-000089690000}"/>
    <cellStyle name="Normal 53 2 2 2 2 2" xfId="27102" xr:uid="{00000000-0005-0000-0000-00008A690000}"/>
    <cellStyle name="Normal 53 2 2 2 2 2 2" xfId="27103" xr:uid="{00000000-0005-0000-0000-00008B690000}"/>
    <cellStyle name="Normal 53 2 2 2 2 2 2 2" xfId="27104" xr:uid="{00000000-0005-0000-0000-00008C690000}"/>
    <cellStyle name="Normal 53 2 2 2 2 2 3" xfId="27105" xr:uid="{00000000-0005-0000-0000-00008D690000}"/>
    <cellStyle name="Normal 53 2 2 2 2 3" xfId="27106" xr:uid="{00000000-0005-0000-0000-00008E690000}"/>
    <cellStyle name="Normal 53 2 2 2 2 3 2" xfId="27107" xr:uid="{00000000-0005-0000-0000-00008F690000}"/>
    <cellStyle name="Normal 53 2 2 2 2 4" xfId="27108" xr:uid="{00000000-0005-0000-0000-000090690000}"/>
    <cellStyle name="Normal 53 2 2 2 3" xfId="27109" xr:uid="{00000000-0005-0000-0000-000091690000}"/>
    <cellStyle name="Normal 53 2 2 2 3 2" xfId="27110" xr:uid="{00000000-0005-0000-0000-000092690000}"/>
    <cellStyle name="Normal 53 2 2 2 3 2 2" xfId="27111" xr:uid="{00000000-0005-0000-0000-000093690000}"/>
    <cellStyle name="Normal 53 2 2 2 3 3" xfId="27112" xr:uid="{00000000-0005-0000-0000-000094690000}"/>
    <cellStyle name="Normal 53 2 2 2 4" xfId="27113" xr:uid="{00000000-0005-0000-0000-000095690000}"/>
    <cellStyle name="Normal 53 2 2 2 4 2" xfId="27114" xr:uid="{00000000-0005-0000-0000-000096690000}"/>
    <cellStyle name="Normal 53 2 2 2 5" xfId="27115" xr:uid="{00000000-0005-0000-0000-000097690000}"/>
    <cellStyle name="Normal 53 2 2 2 6" xfId="27116" xr:uid="{00000000-0005-0000-0000-000098690000}"/>
    <cellStyle name="Normal 53 2 2 3" xfId="27117" xr:uid="{00000000-0005-0000-0000-000099690000}"/>
    <cellStyle name="Normal 53 2 2 3 2" xfId="27118" xr:uid="{00000000-0005-0000-0000-00009A690000}"/>
    <cellStyle name="Normal 53 2 2 3 2 2" xfId="27119" xr:uid="{00000000-0005-0000-0000-00009B690000}"/>
    <cellStyle name="Normal 53 2 2 3 2 2 2" xfId="27120" xr:uid="{00000000-0005-0000-0000-00009C690000}"/>
    <cellStyle name="Normal 53 2 2 3 2 3" xfId="27121" xr:uid="{00000000-0005-0000-0000-00009D690000}"/>
    <cellStyle name="Normal 53 2 2 3 3" xfId="27122" xr:uid="{00000000-0005-0000-0000-00009E690000}"/>
    <cellStyle name="Normal 53 2 2 3 3 2" xfId="27123" xr:uid="{00000000-0005-0000-0000-00009F690000}"/>
    <cellStyle name="Normal 53 2 2 3 4" xfId="27124" xr:uid="{00000000-0005-0000-0000-0000A0690000}"/>
    <cellStyle name="Normal 53 2 2 4" xfId="27125" xr:uid="{00000000-0005-0000-0000-0000A1690000}"/>
    <cellStyle name="Normal 53 2 2 4 2" xfId="27126" xr:uid="{00000000-0005-0000-0000-0000A2690000}"/>
    <cellStyle name="Normal 53 2 2 4 2 2" xfId="27127" xr:uid="{00000000-0005-0000-0000-0000A3690000}"/>
    <cellStyle name="Normal 53 2 2 4 3" xfId="27128" xr:uid="{00000000-0005-0000-0000-0000A4690000}"/>
    <cellStyle name="Normal 53 2 2 5" xfId="27129" xr:uid="{00000000-0005-0000-0000-0000A5690000}"/>
    <cellStyle name="Normal 53 2 2 5 2" xfId="27130" xr:uid="{00000000-0005-0000-0000-0000A6690000}"/>
    <cellStyle name="Normal 53 2 2 6" xfId="27131" xr:uid="{00000000-0005-0000-0000-0000A7690000}"/>
    <cellStyle name="Normal 53 2 2 7" xfId="27132" xr:uid="{00000000-0005-0000-0000-0000A8690000}"/>
    <cellStyle name="Normal 53 2 3" xfId="27133" xr:uid="{00000000-0005-0000-0000-0000A9690000}"/>
    <cellStyle name="Normal 53 2 3 2" xfId="27134" xr:uid="{00000000-0005-0000-0000-0000AA690000}"/>
    <cellStyle name="Normal 53 2 3 2 2" xfId="27135" xr:uid="{00000000-0005-0000-0000-0000AB690000}"/>
    <cellStyle name="Normal 53 2 3 2 2 2" xfId="27136" xr:uid="{00000000-0005-0000-0000-0000AC690000}"/>
    <cellStyle name="Normal 53 2 3 2 2 2 2" xfId="27137" xr:uid="{00000000-0005-0000-0000-0000AD690000}"/>
    <cellStyle name="Normal 53 2 3 2 2 3" xfId="27138" xr:uid="{00000000-0005-0000-0000-0000AE690000}"/>
    <cellStyle name="Normal 53 2 3 2 3" xfId="27139" xr:uid="{00000000-0005-0000-0000-0000AF690000}"/>
    <cellStyle name="Normal 53 2 3 2 3 2" xfId="27140" xr:uid="{00000000-0005-0000-0000-0000B0690000}"/>
    <cellStyle name="Normal 53 2 3 2 4" xfId="27141" xr:uid="{00000000-0005-0000-0000-0000B1690000}"/>
    <cellStyle name="Normal 53 2 3 3" xfId="27142" xr:uid="{00000000-0005-0000-0000-0000B2690000}"/>
    <cellStyle name="Normal 53 2 3 3 2" xfId="27143" xr:uid="{00000000-0005-0000-0000-0000B3690000}"/>
    <cellStyle name="Normal 53 2 3 3 2 2" xfId="27144" xr:uid="{00000000-0005-0000-0000-0000B4690000}"/>
    <cellStyle name="Normal 53 2 3 3 3" xfId="27145" xr:uid="{00000000-0005-0000-0000-0000B5690000}"/>
    <cellStyle name="Normal 53 2 3 4" xfId="27146" xr:uid="{00000000-0005-0000-0000-0000B6690000}"/>
    <cellStyle name="Normal 53 2 3 4 2" xfId="27147" xr:uid="{00000000-0005-0000-0000-0000B7690000}"/>
    <cellStyle name="Normal 53 2 3 5" xfId="27148" xr:uid="{00000000-0005-0000-0000-0000B8690000}"/>
    <cellStyle name="Normal 53 2 3 6" xfId="27149" xr:uid="{00000000-0005-0000-0000-0000B9690000}"/>
    <cellStyle name="Normal 53 2 4" xfId="27150" xr:uid="{00000000-0005-0000-0000-0000BA690000}"/>
    <cellStyle name="Normal 53 2 4 2" xfId="27151" xr:uid="{00000000-0005-0000-0000-0000BB690000}"/>
    <cellStyle name="Normal 53 2 4 2 2" xfId="27152" xr:uid="{00000000-0005-0000-0000-0000BC690000}"/>
    <cellStyle name="Normal 53 2 4 2 2 2" xfId="27153" xr:uid="{00000000-0005-0000-0000-0000BD690000}"/>
    <cellStyle name="Normal 53 2 4 2 3" xfId="27154" xr:uid="{00000000-0005-0000-0000-0000BE690000}"/>
    <cellStyle name="Normal 53 2 4 3" xfId="27155" xr:uid="{00000000-0005-0000-0000-0000BF690000}"/>
    <cellStyle name="Normal 53 2 4 3 2" xfId="27156" xr:uid="{00000000-0005-0000-0000-0000C0690000}"/>
    <cellStyle name="Normal 53 2 4 4" xfId="27157" xr:uid="{00000000-0005-0000-0000-0000C1690000}"/>
    <cellStyle name="Normal 53 2 5" xfId="27158" xr:uid="{00000000-0005-0000-0000-0000C2690000}"/>
    <cellStyle name="Normal 53 2 5 2" xfId="27159" xr:uid="{00000000-0005-0000-0000-0000C3690000}"/>
    <cellStyle name="Normal 53 2 5 2 2" xfId="27160" xr:uid="{00000000-0005-0000-0000-0000C4690000}"/>
    <cellStyle name="Normal 53 2 5 3" xfId="27161" xr:uid="{00000000-0005-0000-0000-0000C5690000}"/>
    <cellStyle name="Normal 53 2 6" xfId="27162" xr:uid="{00000000-0005-0000-0000-0000C6690000}"/>
    <cellStyle name="Normal 53 2 6 2" xfId="27163" xr:uid="{00000000-0005-0000-0000-0000C7690000}"/>
    <cellStyle name="Normal 53 2 7" xfId="27164" xr:uid="{00000000-0005-0000-0000-0000C8690000}"/>
    <cellStyle name="Normal 53 2 8" xfId="27165" xr:uid="{00000000-0005-0000-0000-0000C9690000}"/>
    <cellStyle name="Normal 53 3" xfId="27166" xr:uid="{00000000-0005-0000-0000-0000CA690000}"/>
    <cellStyle name="Normal 53 3 2" xfId="27167" xr:uid="{00000000-0005-0000-0000-0000CB690000}"/>
    <cellStyle name="Normal 53 3 2 2" xfId="27168" xr:uid="{00000000-0005-0000-0000-0000CC690000}"/>
    <cellStyle name="Normal 53 3 2 2 2" xfId="27169" xr:uid="{00000000-0005-0000-0000-0000CD690000}"/>
    <cellStyle name="Normal 53 3 2 2 2 2" xfId="27170" xr:uid="{00000000-0005-0000-0000-0000CE690000}"/>
    <cellStyle name="Normal 53 3 2 2 2 2 2" xfId="27171" xr:uid="{00000000-0005-0000-0000-0000CF690000}"/>
    <cellStyle name="Normal 53 3 2 2 2 3" xfId="27172" xr:uid="{00000000-0005-0000-0000-0000D0690000}"/>
    <cellStyle name="Normal 53 3 2 2 3" xfId="27173" xr:uid="{00000000-0005-0000-0000-0000D1690000}"/>
    <cellStyle name="Normal 53 3 2 2 3 2" xfId="27174" xr:uid="{00000000-0005-0000-0000-0000D2690000}"/>
    <cellStyle name="Normal 53 3 2 2 4" xfId="27175" xr:uid="{00000000-0005-0000-0000-0000D3690000}"/>
    <cellStyle name="Normal 53 3 2 3" xfId="27176" xr:uid="{00000000-0005-0000-0000-0000D4690000}"/>
    <cellStyle name="Normal 53 3 2 3 2" xfId="27177" xr:uid="{00000000-0005-0000-0000-0000D5690000}"/>
    <cellStyle name="Normal 53 3 2 3 2 2" xfId="27178" xr:uid="{00000000-0005-0000-0000-0000D6690000}"/>
    <cellStyle name="Normal 53 3 2 3 3" xfId="27179" xr:uid="{00000000-0005-0000-0000-0000D7690000}"/>
    <cellStyle name="Normal 53 3 2 4" xfId="27180" xr:uid="{00000000-0005-0000-0000-0000D8690000}"/>
    <cellStyle name="Normal 53 3 2 4 2" xfId="27181" xr:uid="{00000000-0005-0000-0000-0000D9690000}"/>
    <cellStyle name="Normal 53 3 2 5" xfId="27182" xr:uid="{00000000-0005-0000-0000-0000DA690000}"/>
    <cellStyle name="Normal 53 3 2 6" xfId="27183" xr:uid="{00000000-0005-0000-0000-0000DB690000}"/>
    <cellStyle name="Normal 53 3 3" xfId="27184" xr:uid="{00000000-0005-0000-0000-0000DC690000}"/>
    <cellStyle name="Normal 53 3 3 2" xfId="27185" xr:uid="{00000000-0005-0000-0000-0000DD690000}"/>
    <cellStyle name="Normal 53 3 3 2 2" xfId="27186" xr:uid="{00000000-0005-0000-0000-0000DE690000}"/>
    <cellStyle name="Normal 53 3 3 2 2 2" xfId="27187" xr:uid="{00000000-0005-0000-0000-0000DF690000}"/>
    <cellStyle name="Normal 53 3 3 2 3" xfId="27188" xr:uid="{00000000-0005-0000-0000-0000E0690000}"/>
    <cellStyle name="Normal 53 3 3 3" xfId="27189" xr:uid="{00000000-0005-0000-0000-0000E1690000}"/>
    <cellStyle name="Normal 53 3 3 3 2" xfId="27190" xr:uid="{00000000-0005-0000-0000-0000E2690000}"/>
    <cellStyle name="Normal 53 3 3 4" xfId="27191" xr:uid="{00000000-0005-0000-0000-0000E3690000}"/>
    <cellStyle name="Normal 53 3 4" xfId="27192" xr:uid="{00000000-0005-0000-0000-0000E4690000}"/>
    <cellStyle name="Normal 53 3 4 2" xfId="27193" xr:uid="{00000000-0005-0000-0000-0000E5690000}"/>
    <cellStyle name="Normal 53 3 4 2 2" xfId="27194" xr:uid="{00000000-0005-0000-0000-0000E6690000}"/>
    <cellStyle name="Normal 53 3 4 3" xfId="27195" xr:uid="{00000000-0005-0000-0000-0000E7690000}"/>
    <cellStyle name="Normal 53 3 5" xfId="27196" xr:uid="{00000000-0005-0000-0000-0000E8690000}"/>
    <cellStyle name="Normal 53 3 5 2" xfId="27197" xr:uid="{00000000-0005-0000-0000-0000E9690000}"/>
    <cellStyle name="Normal 53 3 6" xfId="27198" xr:uid="{00000000-0005-0000-0000-0000EA690000}"/>
    <cellStyle name="Normal 53 3 7" xfId="27199" xr:uid="{00000000-0005-0000-0000-0000EB690000}"/>
    <cellStyle name="Normal 53 4" xfId="27200" xr:uid="{00000000-0005-0000-0000-0000EC690000}"/>
    <cellStyle name="Normal 53 4 2" xfId="27201" xr:uid="{00000000-0005-0000-0000-0000ED690000}"/>
    <cellStyle name="Normal 53 4 2 2" xfId="27202" xr:uid="{00000000-0005-0000-0000-0000EE690000}"/>
    <cellStyle name="Normal 53 4 2 2 2" xfId="27203" xr:uid="{00000000-0005-0000-0000-0000EF690000}"/>
    <cellStyle name="Normal 53 4 2 2 2 2" xfId="27204" xr:uid="{00000000-0005-0000-0000-0000F0690000}"/>
    <cellStyle name="Normal 53 4 2 2 3" xfId="27205" xr:uid="{00000000-0005-0000-0000-0000F1690000}"/>
    <cellStyle name="Normal 53 4 2 3" xfId="27206" xr:uid="{00000000-0005-0000-0000-0000F2690000}"/>
    <cellStyle name="Normal 53 4 2 3 2" xfId="27207" xr:uid="{00000000-0005-0000-0000-0000F3690000}"/>
    <cellStyle name="Normal 53 4 2 4" xfId="27208" xr:uid="{00000000-0005-0000-0000-0000F4690000}"/>
    <cellStyle name="Normal 53 4 3" xfId="27209" xr:uid="{00000000-0005-0000-0000-0000F5690000}"/>
    <cellStyle name="Normal 53 4 3 2" xfId="27210" xr:uid="{00000000-0005-0000-0000-0000F6690000}"/>
    <cellStyle name="Normal 53 4 3 2 2" xfId="27211" xr:uid="{00000000-0005-0000-0000-0000F7690000}"/>
    <cellStyle name="Normal 53 4 3 3" xfId="27212" xr:uid="{00000000-0005-0000-0000-0000F8690000}"/>
    <cellStyle name="Normal 53 4 4" xfId="27213" xr:uid="{00000000-0005-0000-0000-0000F9690000}"/>
    <cellStyle name="Normal 53 4 4 2" xfId="27214" xr:uid="{00000000-0005-0000-0000-0000FA690000}"/>
    <cellStyle name="Normal 53 4 5" xfId="27215" xr:uid="{00000000-0005-0000-0000-0000FB690000}"/>
    <cellStyle name="Normal 53 4 6" xfId="27216" xr:uid="{00000000-0005-0000-0000-0000FC690000}"/>
    <cellStyle name="Normal 53 5" xfId="27217" xr:uid="{00000000-0005-0000-0000-0000FD690000}"/>
    <cellStyle name="Normal 53 5 2" xfId="27218" xr:uid="{00000000-0005-0000-0000-0000FE690000}"/>
    <cellStyle name="Normal 53 5 2 2" xfId="27219" xr:uid="{00000000-0005-0000-0000-0000FF690000}"/>
    <cellStyle name="Normal 53 5 2 2 2" xfId="27220" xr:uid="{00000000-0005-0000-0000-0000006A0000}"/>
    <cellStyle name="Normal 53 5 2 3" xfId="27221" xr:uid="{00000000-0005-0000-0000-0000016A0000}"/>
    <cellStyle name="Normal 53 5 3" xfId="27222" xr:uid="{00000000-0005-0000-0000-0000026A0000}"/>
    <cellStyle name="Normal 53 5 3 2" xfId="27223" xr:uid="{00000000-0005-0000-0000-0000036A0000}"/>
    <cellStyle name="Normal 53 5 4" xfId="27224" xr:uid="{00000000-0005-0000-0000-0000046A0000}"/>
    <cellStyle name="Normal 53 6" xfId="27225" xr:uid="{00000000-0005-0000-0000-0000056A0000}"/>
    <cellStyle name="Normal 53 6 2" xfId="27226" xr:uid="{00000000-0005-0000-0000-0000066A0000}"/>
    <cellStyle name="Normal 53 6 2 2" xfId="27227" xr:uid="{00000000-0005-0000-0000-0000076A0000}"/>
    <cellStyle name="Normal 53 6 3" xfId="27228" xr:uid="{00000000-0005-0000-0000-0000086A0000}"/>
    <cellStyle name="Normal 53 7" xfId="27229" xr:uid="{00000000-0005-0000-0000-0000096A0000}"/>
    <cellStyle name="Normal 53 7 2" xfId="27230" xr:uid="{00000000-0005-0000-0000-00000A6A0000}"/>
    <cellStyle name="Normal 53 8" xfId="27231" xr:uid="{00000000-0005-0000-0000-00000B6A0000}"/>
    <cellStyle name="Normal 53 9" xfId="27232" xr:uid="{00000000-0005-0000-0000-00000C6A0000}"/>
    <cellStyle name="Normal 54" xfId="27233" xr:uid="{00000000-0005-0000-0000-00000D6A0000}"/>
    <cellStyle name="Normal 54 2" xfId="27234" xr:uid="{00000000-0005-0000-0000-00000E6A0000}"/>
    <cellStyle name="Normal 54 2 2" xfId="27235" xr:uid="{00000000-0005-0000-0000-00000F6A0000}"/>
    <cellStyle name="Normal 54 2 2 2" xfId="27236" xr:uid="{00000000-0005-0000-0000-0000106A0000}"/>
    <cellStyle name="Normal 54 2 2 2 2" xfId="27237" xr:uid="{00000000-0005-0000-0000-0000116A0000}"/>
    <cellStyle name="Normal 54 2 2 2 2 2" xfId="27238" xr:uid="{00000000-0005-0000-0000-0000126A0000}"/>
    <cellStyle name="Normal 54 2 2 2 2 2 2" xfId="27239" xr:uid="{00000000-0005-0000-0000-0000136A0000}"/>
    <cellStyle name="Normal 54 2 2 2 2 2 2 2" xfId="27240" xr:uid="{00000000-0005-0000-0000-0000146A0000}"/>
    <cellStyle name="Normal 54 2 2 2 2 2 3" xfId="27241" xr:uid="{00000000-0005-0000-0000-0000156A0000}"/>
    <cellStyle name="Normal 54 2 2 2 2 3" xfId="27242" xr:uid="{00000000-0005-0000-0000-0000166A0000}"/>
    <cellStyle name="Normal 54 2 2 2 2 3 2" xfId="27243" xr:uid="{00000000-0005-0000-0000-0000176A0000}"/>
    <cellStyle name="Normal 54 2 2 2 2 4" xfId="27244" xr:uid="{00000000-0005-0000-0000-0000186A0000}"/>
    <cellStyle name="Normal 54 2 2 2 3" xfId="27245" xr:uid="{00000000-0005-0000-0000-0000196A0000}"/>
    <cellStyle name="Normal 54 2 2 2 3 2" xfId="27246" xr:uid="{00000000-0005-0000-0000-00001A6A0000}"/>
    <cellStyle name="Normal 54 2 2 2 3 2 2" xfId="27247" xr:uid="{00000000-0005-0000-0000-00001B6A0000}"/>
    <cellStyle name="Normal 54 2 2 2 3 3" xfId="27248" xr:uid="{00000000-0005-0000-0000-00001C6A0000}"/>
    <cellStyle name="Normal 54 2 2 2 4" xfId="27249" xr:uid="{00000000-0005-0000-0000-00001D6A0000}"/>
    <cellStyle name="Normal 54 2 2 2 4 2" xfId="27250" xr:uid="{00000000-0005-0000-0000-00001E6A0000}"/>
    <cellStyle name="Normal 54 2 2 2 5" xfId="27251" xr:uid="{00000000-0005-0000-0000-00001F6A0000}"/>
    <cellStyle name="Normal 54 2 2 2 6" xfId="27252" xr:uid="{00000000-0005-0000-0000-0000206A0000}"/>
    <cellStyle name="Normal 54 2 2 3" xfId="27253" xr:uid="{00000000-0005-0000-0000-0000216A0000}"/>
    <cellStyle name="Normal 54 2 2 3 2" xfId="27254" xr:uid="{00000000-0005-0000-0000-0000226A0000}"/>
    <cellStyle name="Normal 54 2 2 3 2 2" xfId="27255" xr:uid="{00000000-0005-0000-0000-0000236A0000}"/>
    <cellStyle name="Normal 54 2 2 3 2 2 2" xfId="27256" xr:uid="{00000000-0005-0000-0000-0000246A0000}"/>
    <cellStyle name="Normal 54 2 2 3 2 3" xfId="27257" xr:uid="{00000000-0005-0000-0000-0000256A0000}"/>
    <cellStyle name="Normal 54 2 2 3 3" xfId="27258" xr:uid="{00000000-0005-0000-0000-0000266A0000}"/>
    <cellStyle name="Normal 54 2 2 3 3 2" xfId="27259" xr:uid="{00000000-0005-0000-0000-0000276A0000}"/>
    <cellStyle name="Normal 54 2 2 3 4" xfId="27260" xr:uid="{00000000-0005-0000-0000-0000286A0000}"/>
    <cellStyle name="Normal 54 2 2 4" xfId="27261" xr:uid="{00000000-0005-0000-0000-0000296A0000}"/>
    <cellStyle name="Normal 54 2 2 4 2" xfId="27262" xr:uid="{00000000-0005-0000-0000-00002A6A0000}"/>
    <cellStyle name="Normal 54 2 2 4 2 2" xfId="27263" xr:uid="{00000000-0005-0000-0000-00002B6A0000}"/>
    <cellStyle name="Normal 54 2 2 4 3" xfId="27264" xr:uid="{00000000-0005-0000-0000-00002C6A0000}"/>
    <cellStyle name="Normal 54 2 2 5" xfId="27265" xr:uid="{00000000-0005-0000-0000-00002D6A0000}"/>
    <cellStyle name="Normal 54 2 2 5 2" xfId="27266" xr:uid="{00000000-0005-0000-0000-00002E6A0000}"/>
    <cellStyle name="Normal 54 2 2 6" xfId="27267" xr:uid="{00000000-0005-0000-0000-00002F6A0000}"/>
    <cellStyle name="Normal 54 2 2 7" xfId="27268" xr:uid="{00000000-0005-0000-0000-0000306A0000}"/>
    <cellStyle name="Normal 54 2 3" xfId="27269" xr:uid="{00000000-0005-0000-0000-0000316A0000}"/>
    <cellStyle name="Normal 54 2 3 2" xfId="27270" xr:uid="{00000000-0005-0000-0000-0000326A0000}"/>
    <cellStyle name="Normal 54 2 3 2 2" xfId="27271" xr:uid="{00000000-0005-0000-0000-0000336A0000}"/>
    <cellStyle name="Normal 54 2 3 2 2 2" xfId="27272" xr:uid="{00000000-0005-0000-0000-0000346A0000}"/>
    <cellStyle name="Normal 54 2 3 2 2 2 2" xfId="27273" xr:uid="{00000000-0005-0000-0000-0000356A0000}"/>
    <cellStyle name="Normal 54 2 3 2 2 3" xfId="27274" xr:uid="{00000000-0005-0000-0000-0000366A0000}"/>
    <cellStyle name="Normal 54 2 3 2 3" xfId="27275" xr:uid="{00000000-0005-0000-0000-0000376A0000}"/>
    <cellStyle name="Normal 54 2 3 2 3 2" xfId="27276" xr:uid="{00000000-0005-0000-0000-0000386A0000}"/>
    <cellStyle name="Normal 54 2 3 2 4" xfId="27277" xr:uid="{00000000-0005-0000-0000-0000396A0000}"/>
    <cellStyle name="Normal 54 2 3 3" xfId="27278" xr:uid="{00000000-0005-0000-0000-00003A6A0000}"/>
    <cellStyle name="Normal 54 2 3 3 2" xfId="27279" xr:uid="{00000000-0005-0000-0000-00003B6A0000}"/>
    <cellStyle name="Normal 54 2 3 3 2 2" xfId="27280" xr:uid="{00000000-0005-0000-0000-00003C6A0000}"/>
    <cellStyle name="Normal 54 2 3 3 3" xfId="27281" xr:uid="{00000000-0005-0000-0000-00003D6A0000}"/>
    <cellStyle name="Normal 54 2 3 4" xfId="27282" xr:uid="{00000000-0005-0000-0000-00003E6A0000}"/>
    <cellStyle name="Normal 54 2 3 4 2" xfId="27283" xr:uid="{00000000-0005-0000-0000-00003F6A0000}"/>
    <cellStyle name="Normal 54 2 3 5" xfId="27284" xr:uid="{00000000-0005-0000-0000-0000406A0000}"/>
    <cellStyle name="Normal 54 2 3 6" xfId="27285" xr:uid="{00000000-0005-0000-0000-0000416A0000}"/>
    <cellStyle name="Normal 54 2 4" xfId="27286" xr:uid="{00000000-0005-0000-0000-0000426A0000}"/>
    <cellStyle name="Normal 54 2 4 2" xfId="27287" xr:uid="{00000000-0005-0000-0000-0000436A0000}"/>
    <cellStyle name="Normal 54 2 4 2 2" xfId="27288" xr:uid="{00000000-0005-0000-0000-0000446A0000}"/>
    <cellStyle name="Normal 54 2 4 2 2 2" xfId="27289" xr:uid="{00000000-0005-0000-0000-0000456A0000}"/>
    <cellStyle name="Normal 54 2 4 2 3" xfId="27290" xr:uid="{00000000-0005-0000-0000-0000466A0000}"/>
    <cellStyle name="Normal 54 2 4 3" xfId="27291" xr:uid="{00000000-0005-0000-0000-0000476A0000}"/>
    <cellStyle name="Normal 54 2 4 3 2" xfId="27292" xr:uid="{00000000-0005-0000-0000-0000486A0000}"/>
    <cellStyle name="Normal 54 2 4 4" xfId="27293" xr:uid="{00000000-0005-0000-0000-0000496A0000}"/>
    <cellStyle name="Normal 54 2 5" xfId="27294" xr:uid="{00000000-0005-0000-0000-00004A6A0000}"/>
    <cellStyle name="Normal 54 2 5 2" xfId="27295" xr:uid="{00000000-0005-0000-0000-00004B6A0000}"/>
    <cellStyle name="Normal 54 2 5 2 2" xfId="27296" xr:uid="{00000000-0005-0000-0000-00004C6A0000}"/>
    <cellStyle name="Normal 54 2 5 3" xfId="27297" xr:uid="{00000000-0005-0000-0000-00004D6A0000}"/>
    <cellStyle name="Normal 54 2 6" xfId="27298" xr:uid="{00000000-0005-0000-0000-00004E6A0000}"/>
    <cellStyle name="Normal 54 2 6 2" xfId="27299" xr:uid="{00000000-0005-0000-0000-00004F6A0000}"/>
    <cellStyle name="Normal 54 2 7" xfId="27300" xr:uid="{00000000-0005-0000-0000-0000506A0000}"/>
    <cellStyle name="Normal 54 2 8" xfId="27301" xr:uid="{00000000-0005-0000-0000-0000516A0000}"/>
    <cellStyle name="Normal 54 3" xfId="27302" xr:uid="{00000000-0005-0000-0000-0000526A0000}"/>
    <cellStyle name="Normal 54 3 2" xfId="27303" xr:uid="{00000000-0005-0000-0000-0000536A0000}"/>
    <cellStyle name="Normal 54 3 2 2" xfId="27304" xr:uid="{00000000-0005-0000-0000-0000546A0000}"/>
    <cellStyle name="Normal 54 3 2 2 2" xfId="27305" xr:uid="{00000000-0005-0000-0000-0000556A0000}"/>
    <cellStyle name="Normal 54 3 2 2 2 2" xfId="27306" xr:uid="{00000000-0005-0000-0000-0000566A0000}"/>
    <cellStyle name="Normal 54 3 2 2 2 2 2" xfId="27307" xr:uid="{00000000-0005-0000-0000-0000576A0000}"/>
    <cellStyle name="Normal 54 3 2 2 2 3" xfId="27308" xr:uid="{00000000-0005-0000-0000-0000586A0000}"/>
    <cellStyle name="Normal 54 3 2 2 3" xfId="27309" xr:uid="{00000000-0005-0000-0000-0000596A0000}"/>
    <cellStyle name="Normal 54 3 2 2 3 2" xfId="27310" xr:uid="{00000000-0005-0000-0000-00005A6A0000}"/>
    <cellStyle name="Normal 54 3 2 2 4" xfId="27311" xr:uid="{00000000-0005-0000-0000-00005B6A0000}"/>
    <cellStyle name="Normal 54 3 2 3" xfId="27312" xr:uid="{00000000-0005-0000-0000-00005C6A0000}"/>
    <cellStyle name="Normal 54 3 2 3 2" xfId="27313" xr:uid="{00000000-0005-0000-0000-00005D6A0000}"/>
    <cellStyle name="Normal 54 3 2 3 2 2" xfId="27314" xr:uid="{00000000-0005-0000-0000-00005E6A0000}"/>
    <cellStyle name="Normal 54 3 2 3 3" xfId="27315" xr:uid="{00000000-0005-0000-0000-00005F6A0000}"/>
    <cellStyle name="Normal 54 3 2 4" xfId="27316" xr:uid="{00000000-0005-0000-0000-0000606A0000}"/>
    <cellStyle name="Normal 54 3 2 4 2" xfId="27317" xr:uid="{00000000-0005-0000-0000-0000616A0000}"/>
    <cellStyle name="Normal 54 3 2 5" xfId="27318" xr:uid="{00000000-0005-0000-0000-0000626A0000}"/>
    <cellStyle name="Normal 54 3 2 6" xfId="27319" xr:uid="{00000000-0005-0000-0000-0000636A0000}"/>
    <cellStyle name="Normal 54 3 3" xfId="27320" xr:uid="{00000000-0005-0000-0000-0000646A0000}"/>
    <cellStyle name="Normal 54 3 3 2" xfId="27321" xr:uid="{00000000-0005-0000-0000-0000656A0000}"/>
    <cellStyle name="Normal 54 3 3 2 2" xfId="27322" xr:uid="{00000000-0005-0000-0000-0000666A0000}"/>
    <cellStyle name="Normal 54 3 3 2 2 2" xfId="27323" xr:uid="{00000000-0005-0000-0000-0000676A0000}"/>
    <cellStyle name="Normal 54 3 3 2 3" xfId="27324" xr:uid="{00000000-0005-0000-0000-0000686A0000}"/>
    <cellStyle name="Normal 54 3 3 3" xfId="27325" xr:uid="{00000000-0005-0000-0000-0000696A0000}"/>
    <cellStyle name="Normal 54 3 3 3 2" xfId="27326" xr:uid="{00000000-0005-0000-0000-00006A6A0000}"/>
    <cellStyle name="Normal 54 3 3 4" xfId="27327" xr:uid="{00000000-0005-0000-0000-00006B6A0000}"/>
    <cellStyle name="Normal 54 3 4" xfId="27328" xr:uid="{00000000-0005-0000-0000-00006C6A0000}"/>
    <cellStyle name="Normal 54 3 4 2" xfId="27329" xr:uid="{00000000-0005-0000-0000-00006D6A0000}"/>
    <cellStyle name="Normal 54 3 4 2 2" xfId="27330" xr:uid="{00000000-0005-0000-0000-00006E6A0000}"/>
    <cellStyle name="Normal 54 3 4 3" xfId="27331" xr:uid="{00000000-0005-0000-0000-00006F6A0000}"/>
    <cellStyle name="Normal 54 3 5" xfId="27332" xr:uid="{00000000-0005-0000-0000-0000706A0000}"/>
    <cellStyle name="Normal 54 3 5 2" xfId="27333" xr:uid="{00000000-0005-0000-0000-0000716A0000}"/>
    <cellStyle name="Normal 54 3 6" xfId="27334" xr:uid="{00000000-0005-0000-0000-0000726A0000}"/>
    <cellStyle name="Normal 54 3 7" xfId="27335" xr:uid="{00000000-0005-0000-0000-0000736A0000}"/>
    <cellStyle name="Normal 54 4" xfId="27336" xr:uid="{00000000-0005-0000-0000-0000746A0000}"/>
    <cellStyle name="Normal 54 4 2" xfId="27337" xr:uid="{00000000-0005-0000-0000-0000756A0000}"/>
    <cellStyle name="Normal 54 4 2 2" xfId="27338" xr:uid="{00000000-0005-0000-0000-0000766A0000}"/>
    <cellStyle name="Normal 54 4 2 2 2" xfId="27339" xr:uid="{00000000-0005-0000-0000-0000776A0000}"/>
    <cellStyle name="Normal 54 4 2 2 2 2" xfId="27340" xr:uid="{00000000-0005-0000-0000-0000786A0000}"/>
    <cellStyle name="Normal 54 4 2 2 3" xfId="27341" xr:uid="{00000000-0005-0000-0000-0000796A0000}"/>
    <cellStyle name="Normal 54 4 2 3" xfId="27342" xr:uid="{00000000-0005-0000-0000-00007A6A0000}"/>
    <cellStyle name="Normal 54 4 2 3 2" xfId="27343" xr:uid="{00000000-0005-0000-0000-00007B6A0000}"/>
    <cellStyle name="Normal 54 4 2 4" xfId="27344" xr:uid="{00000000-0005-0000-0000-00007C6A0000}"/>
    <cellStyle name="Normal 54 4 3" xfId="27345" xr:uid="{00000000-0005-0000-0000-00007D6A0000}"/>
    <cellStyle name="Normal 54 4 3 2" xfId="27346" xr:uid="{00000000-0005-0000-0000-00007E6A0000}"/>
    <cellStyle name="Normal 54 4 3 2 2" xfId="27347" xr:uid="{00000000-0005-0000-0000-00007F6A0000}"/>
    <cellStyle name="Normal 54 4 3 3" xfId="27348" xr:uid="{00000000-0005-0000-0000-0000806A0000}"/>
    <cellStyle name="Normal 54 4 4" xfId="27349" xr:uid="{00000000-0005-0000-0000-0000816A0000}"/>
    <cellStyle name="Normal 54 4 4 2" xfId="27350" xr:uid="{00000000-0005-0000-0000-0000826A0000}"/>
    <cellStyle name="Normal 54 4 5" xfId="27351" xr:uid="{00000000-0005-0000-0000-0000836A0000}"/>
    <cellStyle name="Normal 54 4 6" xfId="27352" xr:uid="{00000000-0005-0000-0000-0000846A0000}"/>
    <cellStyle name="Normal 54 5" xfId="27353" xr:uid="{00000000-0005-0000-0000-0000856A0000}"/>
    <cellStyle name="Normal 54 5 2" xfId="27354" xr:uid="{00000000-0005-0000-0000-0000866A0000}"/>
    <cellStyle name="Normal 54 5 2 2" xfId="27355" xr:uid="{00000000-0005-0000-0000-0000876A0000}"/>
    <cellStyle name="Normal 54 5 2 2 2" xfId="27356" xr:uid="{00000000-0005-0000-0000-0000886A0000}"/>
    <cellStyle name="Normal 54 5 2 3" xfId="27357" xr:uid="{00000000-0005-0000-0000-0000896A0000}"/>
    <cellStyle name="Normal 54 5 3" xfId="27358" xr:uid="{00000000-0005-0000-0000-00008A6A0000}"/>
    <cellStyle name="Normal 54 5 3 2" xfId="27359" xr:uid="{00000000-0005-0000-0000-00008B6A0000}"/>
    <cellStyle name="Normal 54 5 4" xfId="27360" xr:uid="{00000000-0005-0000-0000-00008C6A0000}"/>
    <cellStyle name="Normal 54 6" xfId="27361" xr:uid="{00000000-0005-0000-0000-00008D6A0000}"/>
    <cellStyle name="Normal 54 6 2" xfId="27362" xr:uid="{00000000-0005-0000-0000-00008E6A0000}"/>
    <cellStyle name="Normal 54 6 2 2" xfId="27363" xr:uid="{00000000-0005-0000-0000-00008F6A0000}"/>
    <cellStyle name="Normal 54 6 3" xfId="27364" xr:uid="{00000000-0005-0000-0000-0000906A0000}"/>
    <cellStyle name="Normal 54 7" xfId="27365" xr:uid="{00000000-0005-0000-0000-0000916A0000}"/>
    <cellStyle name="Normal 54 7 2" xfId="27366" xr:uid="{00000000-0005-0000-0000-0000926A0000}"/>
    <cellStyle name="Normal 54 8" xfId="27367" xr:uid="{00000000-0005-0000-0000-0000936A0000}"/>
    <cellStyle name="Normal 54 9" xfId="27368" xr:uid="{00000000-0005-0000-0000-0000946A0000}"/>
    <cellStyle name="Normal 55" xfId="27369" xr:uid="{00000000-0005-0000-0000-0000956A0000}"/>
    <cellStyle name="Normal 55 2" xfId="27370" xr:uid="{00000000-0005-0000-0000-0000966A0000}"/>
    <cellStyle name="Normal 55 2 2" xfId="27371" xr:uid="{00000000-0005-0000-0000-0000976A0000}"/>
    <cellStyle name="Normal 55 2 2 2" xfId="27372" xr:uid="{00000000-0005-0000-0000-0000986A0000}"/>
    <cellStyle name="Normal 55 2 2 2 2" xfId="27373" xr:uid="{00000000-0005-0000-0000-0000996A0000}"/>
    <cellStyle name="Normal 55 2 2 2 2 2" xfId="27374" xr:uid="{00000000-0005-0000-0000-00009A6A0000}"/>
    <cellStyle name="Normal 55 2 2 2 2 2 2" xfId="27375" xr:uid="{00000000-0005-0000-0000-00009B6A0000}"/>
    <cellStyle name="Normal 55 2 2 2 2 2 2 2" xfId="27376" xr:uid="{00000000-0005-0000-0000-00009C6A0000}"/>
    <cellStyle name="Normal 55 2 2 2 2 2 3" xfId="27377" xr:uid="{00000000-0005-0000-0000-00009D6A0000}"/>
    <cellStyle name="Normal 55 2 2 2 2 3" xfId="27378" xr:uid="{00000000-0005-0000-0000-00009E6A0000}"/>
    <cellStyle name="Normal 55 2 2 2 2 3 2" xfId="27379" xr:uid="{00000000-0005-0000-0000-00009F6A0000}"/>
    <cellStyle name="Normal 55 2 2 2 2 4" xfId="27380" xr:uid="{00000000-0005-0000-0000-0000A06A0000}"/>
    <cellStyle name="Normal 55 2 2 2 3" xfId="27381" xr:uid="{00000000-0005-0000-0000-0000A16A0000}"/>
    <cellStyle name="Normal 55 2 2 2 3 2" xfId="27382" xr:uid="{00000000-0005-0000-0000-0000A26A0000}"/>
    <cellStyle name="Normal 55 2 2 2 3 2 2" xfId="27383" xr:uid="{00000000-0005-0000-0000-0000A36A0000}"/>
    <cellStyle name="Normal 55 2 2 2 3 3" xfId="27384" xr:uid="{00000000-0005-0000-0000-0000A46A0000}"/>
    <cellStyle name="Normal 55 2 2 2 4" xfId="27385" xr:uid="{00000000-0005-0000-0000-0000A56A0000}"/>
    <cellStyle name="Normal 55 2 2 2 4 2" xfId="27386" xr:uid="{00000000-0005-0000-0000-0000A66A0000}"/>
    <cellStyle name="Normal 55 2 2 2 5" xfId="27387" xr:uid="{00000000-0005-0000-0000-0000A76A0000}"/>
    <cellStyle name="Normal 55 2 2 2 6" xfId="27388" xr:uid="{00000000-0005-0000-0000-0000A86A0000}"/>
    <cellStyle name="Normal 55 2 2 3" xfId="27389" xr:uid="{00000000-0005-0000-0000-0000A96A0000}"/>
    <cellStyle name="Normal 55 2 2 3 2" xfId="27390" xr:uid="{00000000-0005-0000-0000-0000AA6A0000}"/>
    <cellStyle name="Normal 55 2 2 3 2 2" xfId="27391" xr:uid="{00000000-0005-0000-0000-0000AB6A0000}"/>
    <cellStyle name="Normal 55 2 2 3 2 2 2" xfId="27392" xr:uid="{00000000-0005-0000-0000-0000AC6A0000}"/>
    <cellStyle name="Normal 55 2 2 3 2 3" xfId="27393" xr:uid="{00000000-0005-0000-0000-0000AD6A0000}"/>
    <cellStyle name="Normal 55 2 2 3 3" xfId="27394" xr:uid="{00000000-0005-0000-0000-0000AE6A0000}"/>
    <cellStyle name="Normal 55 2 2 3 3 2" xfId="27395" xr:uid="{00000000-0005-0000-0000-0000AF6A0000}"/>
    <cellStyle name="Normal 55 2 2 3 4" xfId="27396" xr:uid="{00000000-0005-0000-0000-0000B06A0000}"/>
    <cellStyle name="Normal 55 2 2 4" xfId="27397" xr:uid="{00000000-0005-0000-0000-0000B16A0000}"/>
    <cellStyle name="Normal 55 2 2 4 2" xfId="27398" xr:uid="{00000000-0005-0000-0000-0000B26A0000}"/>
    <cellStyle name="Normal 55 2 2 4 2 2" xfId="27399" xr:uid="{00000000-0005-0000-0000-0000B36A0000}"/>
    <cellStyle name="Normal 55 2 2 4 3" xfId="27400" xr:uid="{00000000-0005-0000-0000-0000B46A0000}"/>
    <cellStyle name="Normal 55 2 2 5" xfId="27401" xr:uid="{00000000-0005-0000-0000-0000B56A0000}"/>
    <cellStyle name="Normal 55 2 2 5 2" xfId="27402" xr:uid="{00000000-0005-0000-0000-0000B66A0000}"/>
    <cellStyle name="Normal 55 2 2 6" xfId="27403" xr:uid="{00000000-0005-0000-0000-0000B76A0000}"/>
    <cellStyle name="Normal 55 2 2 7" xfId="27404" xr:uid="{00000000-0005-0000-0000-0000B86A0000}"/>
    <cellStyle name="Normal 55 2 3" xfId="27405" xr:uid="{00000000-0005-0000-0000-0000B96A0000}"/>
    <cellStyle name="Normal 55 2 3 2" xfId="27406" xr:uid="{00000000-0005-0000-0000-0000BA6A0000}"/>
    <cellStyle name="Normal 55 2 3 2 2" xfId="27407" xr:uid="{00000000-0005-0000-0000-0000BB6A0000}"/>
    <cellStyle name="Normal 55 2 3 2 2 2" xfId="27408" xr:uid="{00000000-0005-0000-0000-0000BC6A0000}"/>
    <cellStyle name="Normal 55 2 3 2 2 2 2" xfId="27409" xr:uid="{00000000-0005-0000-0000-0000BD6A0000}"/>
    <cellStyle name="Normal 55 2 3 2 2 3" xfId="27410" xr:uid="{00000000-0005-0000-0000-0000BE6A0000}"/>
    <cellStyle name="Normal 55 2 3 2 3" xfId="27411" xr:uid="{00000000-0005-0000-0000-0000BF6A0000}"/>
    <cellStyle name="Normal 55 2 3 2 3 2" xfId="27412" xr:uid="{00000000-0005-0000-0000-0000C06A0000}"/>
    <cellStyle name="Normal 55 2 3 2 4" xfId="27413" xr:uid="{00000000-0005-0000-0000-0000C16A0000}"/>
    <cellStyle name="Normal 55 2 3 3" xfId="27414" xr:uid="{00000000-0005-0000-0000-0000C26A0000}"/>
    <cellStyle name="Normal 55 2 3 3 2" xfId="27415" xr:uid="{00000000-0005-0000-0000-0000C36A0000}"/>
    <cellStyle name="Normal 55 2 3 3 2 2" xfId="27416" xr:uid="{00000000-0005-0000-0000-0000C46A0000}"/>
    <cellStyle name="Normal 55 2 3 3 3" xfId="27417" xr:uid="{00000000-0005-0000-0000-0000C56A0000}"/>
    <cellStyle name="Normal 55 2 3 4" xfId="27418" xr:uid="{00000000-0005-0000-0000-0000C66A0000}"/>
    <cellStyle name="Normal 55 2 3 4 2" xfId="27419" xr:uid="{00000000-0005-0000-0000-0000C76A0000}"/>
    <cellStyle name="Normal 55 2 3 5" xfId="27420" xr:uid="{00000000-0005-0000-0000-0000C86A0000}"/>
    <cellStyle name="Normal 55 2 3 6" xfId="27421" xr:uid="{00000000-0005-0000-0000-0000C96A0000}"/>
    <cellStyle name="Normal 55 2 4" xfId="27422" xr:uid="{00000000-0005-0000-0000-0000CA6A0000}"/>
    <cellStyle name="Normal 55 2 4 2" xfId="27423" xr:uid="{00000000-0005-0000-0000-0000CB6A0000}"/>
    <cellStyle name="Normal 55 2 4 2 2" xfId="27424" xr:uid="{00000000-0005-0000-0000-0000CC6A0000}"/>
    <cellStyle name="Normal 55 2 4 2 2 2" xfId="27425" xr:uid="{00000000-0005-0000-0000-0000CD6A0000}"/>
    <cellStyle name="Normal 55 2 4 2 3" xfId="27426" xr:uid="{00000000-0005-0000-0000-0000CE6A0000}"/>
    <cellStyle name="Normal 55 2 4 3" xfId="27427" xr:uid="{00000000-0005-0000-0000-0000CF6A0000}"/>
    <cellStyle name="Normal 55 2 4 3 2" xfId="27428" xr:uid="{00000000-0005-0000-0000-0000D06A0000}"/>
    <cellStyle name="Normal 55 2 4 4" xfId="27429" xr:uid="{00000000-0005-0000-0000-0000D16A0000}"/>
    <cellStyle name="Normal 55 2 5" xfId="27430" xr:uid="{00000000-0005-0000-0000-0000D26A0000}"/>
    <cellStyle name="Normal 55 2 5 2" xfId="27431" xr:uid="{00000000-0005-0000-0000-0000D36A0000}"/>
    <cellStyle name="Normal 55 2 5 2 2" xfId="27432" xr:uid="{00000000-0005-0000-0000-0000D46A0000}"/>
    <cellStyle name="Normal 55 2 5 3" xfId="27433" xr:uid="{00000000-0005-0000-0000-0000D56A0000}"/>
    <cellStyle name="Normal 55 2 6" xfId="27434" xr:uid="{00000000-0005-0000-0000-0000D66A0000}"/>
    <cellStyle name="Normal 55 2 6 2" xfId="27435" xr:uid="{00000000-0005-0000-0000-0000D76A0000}"/>
    <cellStyle name="Normal 55 2 7" xfId="27436" xr:uid="{00000000-0005-0000-0000-0000D86A0000}"/>
    <cellStyle name="Normal 55 2 8" xfId="27437" xr:uid="{00000000-0005-0000-0000-0000D96A0000}"/>
    <cellStyle name="Normal 55 3" xfId="27438" xr:uid="{00000000-0005-0000-0000-0000DA6A0000}"/>
    <cellStyle name="Normal 55 3 2" xfId="27439" xr:uid="{00000000-0005-0000-0000-0000DB6A0000}"/>
    <cellStyle name="Normal 55 3 2 2" xfId="27440" xr:uid="{00000000-0005-0000-0000-0000DC6A0000}"/>
    <cellStyle name="Normal 55 3 2 2 2" xfId="27441" xr:uid="{00000000-0005-0000-0000-0000DD6A0000}"/>
    <cellStyle name="Normal 55 3 2 2 2 2" xfId="27442" xr:uid="{00000000-0005-0000-0000-0000DE6A0000}"/>
    <cellStyle name="Normal 55 3 2 2 2 2 2" xfId="27443" xr:uid="{00000000-0005-0000-0000-0000DF6A0000}"/>
    <cellStyle name="Normal 55 3 2 2 2 3" xfId="27444" xr:uid="{00000000-0005-0000-0000-0000E06A0000}"/>
    <cellStyle name="Normal 55 3 2 2 3" xfId="27445" xr:uid="{00000000-0005-0000-0000-0000E16A0000}"/>
    <cellStyle name="Normal 55 3 2 2 3 2" xfId="27446" xr:uid="{00000000-0005-0000-0000-0000E26A0000}"/>
    <cellStyle name="Normal 55 3 2 2 4" xfId="27447" xr:uid="{00000000-0005-0000-0000-0000E36A0000}"/>
    <cellStyle name="Normal 55 3 2 3" xfId="27448" xr:uid="{00000000-0005-0000-0000-0000E46A0000}"/>
    <cellStyle name="Normal 55 3 2 3 2" xfId="27449" xr:uid="{00000000-0005-0000-0000-0000E56A0000}"/>
    <cellStyle name="Normal 55 3 2 3 2 2" xfId="27450" xr:uid="{00000000-0005-0000-0000-0000E66A0000}"/>
    <cellStyle name="Normal 55 3 2 3 3" xfId="27451" xr:uid="{00000000-0005-0000-0000-0000E76A0000}"/>
    <cellStyle name="Normal 55 3 2 4" xfId="27452" xr:uid="{00000000-0005-0000-0000-0000E86A0000}"/>
    <cellStyle name="Normal 55 3 2 4 2" xfId="27453" xr:uid="{00000000-0005-0000-0000-0000E96A0000}"/>
    <cellStyle name="Normal 55 3 2 5" xfId="27454" xr:uid="{00000000-0005-0000-0000-0000EA6A0000}"/>
    <cellStyle name="Normal 55 3 2 6" xfId="27455" xr:uid="{00000000-0005-0000-0000-0000EB6A0000}"/>
    <cellStyle name="Normal 55 3 3" xfId="27456" xr:uid="{00000000-0005-0000-0000-0000EC6A0000}"/>
    <cellStyle name="Normal 55 3 3 2" xfId="27457" xr:uid="{00000000-0005-0000-0000-0000ED6A0000}"/>
    <cellStyle name="Normal 55 3 3 2 2" xfId="27458" xr:uid="{00000000-0005-0000-0000-0000EE6A0000}"/>
    <cellStyle name="Normal 55 3 3 2 2 2" xfId="27459" xr:uid="{00000000-0005-0000-0000-0000EF6A0000}"/>
    <cellStyle name="Normal 55 3 3 2 3" xfId="27460" xr:uid="{00000000-0005-0000-0000-0000F06A0000}"/>
    <cellStyle name="Normal 55 3 3 3" xfId="27461" xr:uid="{00000000-0005-0000-0000-0000F16A0000}"/>
    <cellStyle name="Normal 55 3 3 3 2" xfId="27462" xr:uid="{00000000-0005-0000-0000-0000F26A0000}"/>
    <cellStyle name="Normal 55 3 3 4" xfId="27463" xr:uid="{00000000-0005-0000-0000-0000F36A0000}"/>
    <cellStyle name="Normal 55 3 4" xfId="27464" xr:uid="{00000000-0005-0000-0000-0000F46A0000}"/>
    <cellStyle name="Normal 55 3 4 2" xfId="27465" xr:uid="{00000000-0005-0000-0000-0000F56A0000}"/>
    <cellStyle name="Normal 55 3 4 2 2" xfId="27466" xr:uid="{00000000-0005-0000-0000-0000F66A0000}"/>
    <cellStyle name="Normal 55 3 4 3" xfId="27467" xr:uid="{00000000-0005-0000-0000-0000F76A0000}"/>
    <cellStyle name="Normal 55 3 5" xfId="27468" xr:uid="{00000000-0005-0000-0000-0000F86A0000}"/>
    <cellStyle name="Normal 55 3 5 2" xfId="27469" xr:uid="{00000000-0005-0000-0000-0000F96A0000}"/>
    <cellStyle name="Normal 55 3 6" xfId="27470" xr:uid="{00000000-0005-0000-0000-0000FA6A0000}"/>
    <cellStyle name="Normal 55 3 7" xfId="27471" xr:uid="{00000000-0005-0000-0000-0000FB6A0000}"/>
    <cellStyle name="Normal 55 4" xfId="27472" xr:uid="{00000000-0005-0000-0000-0000FC6A0000}"/>
    <cellStyle name="Normal 55 4 2" xfId="27473" xr:uid="{00000000-0005-0000-0000-0000FD6A0000}"/>
    <cellStyle name="Normal 55 4 2 2" xfId="27474" xr:uid="{00000000-0005-0000-0000-0000FE6A0000}"/>
    <cellStyle name="Normal 55 4 2 2 2" xfId="27475" xr:uid="{00000000-0005-0000-0000-0000FF6A0000}"/>
    <cellStyle name="Normal 55 4 2 2 2 2" xfId="27476" xr:uid="{00000000-0005-0000-0000-0000006B0000}"/>
    <cellStyle name="Normal 55 4 2 2 3" xfId="27477" xr:uid="{00000000-0005-0000-0000-0000016B0000}"/>
    <cellStyle name="Normal 55 4 2 3" xfId="27478" xr:uid="{00000000-0005-0000-0000-0000026B0000}"/>
    <cellStyle name="Normal 55 4 2 3 2" xfId="27479" xr:uid="{00000000-0005-0000-0000-0000036B0000}"/>
    <cellStyle name="Normal 55 4 2 4" xfId="27480" xr:uid="{00000000-0005-0000-0000-0000046B0000}"/>
    <cellStyle name="Normal 55 4 3" xfId="27481" xr:uid="{00000000-0005-0000-0000-0000056B0000}"/>
    <cellStyle name="Normal 55 4 3 2" xfId="27482" xr:uid="{00000000-0005-0000-0000-0000066B0000}"/>
    <cellStyle name="Normal 55 4 3 2 2" xfId="27483" xr:uid="{00000000-0005-0000-0000-0000076B0000}"/>
    <cellStyle name="Normal 55 4 3 3" xfId="27484" xr:uid="{00000000-0005-0000-0000-0000086B0000}"/>
    <cellStyle name="Normal 55 4 4" xfId="27485" xr:uid="{00000000-0005-0000-0000-0000096B0000}"/>
    <cellStyle name="Normal 55 4 4 2" xfId="27486" xr:uid="{00000000-0005-0000-0000-00000A6B0000}"/>
    <cellStyle name="Normal 55 4 5" xfId="27487" xr:uid="{00000000-0005-0000-0000-00000B6B0000}"/>
    <cellStyle name="Normal 55 4 6" xfId="27488" xr:uid="{00000000-0005-0000-0000-00000C6B0000}"/>
    <cellStyle name="Normal 55 5" xfId="27489" xr:uid="{00000000-0005-0000-0000-00000D6B0000}"/>
    <cellStyle name="Normal 55 5 2" xfId="27490" xr:uid="{00000000-0005-0000-0000-00000E6B0000}"/>
    <cellStyle name="Normal 55 5 2 2" xfId="27491" xr:uid="{00000000-0005-0000-0000-00000F6B0000}"/>
    <cellStyle name="Normal 55 5 2 2 2" xfId="27492" xr:uid="{00000000-0005-0000-0000-0000106B0000}"/>
    <cellStyle name="Normal 55 5 2 3" xfId="27493" xr:uid="{00000000-0005-0000-0000-0000116B0000}"/>
    <cellStyle name="Normal 55 5 3" xfId="27494" xr:uid="{00000000-0005-0000-0000-0000126B0000}"/>
    <cellStyle name="Normal 55 5 3 2" xfId="27495" xr:uid="{00000000-0005-0000-0000-0000136B0000}"/>
    <cellStyle name="Normal 55 5 4" xfId="27496" xr:uid="{00000000-0005-0000-0000-0000146B0000}"/>
    <cellStyle name="Normal 55 6" xfId="27497" xr:uid="{00000000-0005-0000-0000-0000156B0000}"/>
    <cellStyle name="Normal 55 6 2" xfId="27498" xr:uid="{00000000-0005-0000-0000-0000166B0000}"/>
    <cellStyle name="Normal 55 6 2 2" xfId="27499" xr:uid="{00000000-0005-0000-0000-0000176B0000}"/>
    <cellStyle name="Normal 55 6 3" xfId="27500" xr:uid="{00000000-0005-0000-0000-0000186B0000}"/>
    <cellStyle name="Normal 55 7" xfId="27501" xr:uid="{00000000-0005-0000-0000-0000196B0000}"/>
    <cellStyle name="Normal 55 7 2" xfId="27502" xr:uid="{00000000-0005-0000-0000-00001A6B0000}"/>
    <cellStyle name="Normal 55 8" xfId="27503" xr:uid="{00000000-0005-0000-0000-00001B6B0000}"/>
    <cellStyle name="Normal 55 9" xfId="27504" xr:uid="{00000000-0005-0000-0000-00001C6B0000}"/>
    <cellStyle name="Normal 56" xfId="27505" xr:uid="{00000000-0005-0000-0000-00001D6B0000}"/>
    <cellStyle name="Normal 57" xfId="27506" xr:uid="{00000000-0005-0000-0000-00001E6B0000}"/>
    <cellStyle name="Normal 57 2" xfId="27507" xr:uid="{00000000-0005-0000-0000-00001F6B0000}"/>
    <cellStyle name="Normal 57 2 2" xfId="27508" xr:uid="{00000000-0005-0000-0000-0000206B0000}"/>
    <cellStyle name="Normal 57 2 2 2" xfId="27509" xr:uid="{00000000-0005-0000-0000-0000216B0000}"/>
    <cellStyle name="Normal 57 2 2 2 2" xfId="27510" xr:uid="{00000000-0005-0000-0000-0000226B0000}"/>
    <cellStyle name="Normal 57 2 2 2 2 2" xfId="27511" xr:uid="{00000000-0005-0000-0000-0000236B0000}"/>
    <cellStyle name="Normal 57 2 2 2 2 2 2" xfId="27512" xr:uid="{00000000-0005-0000-0000-0000246B0000}"/>
    <cellStyle name="Normal 57 2 2 2 2 2 2 2" xfId="27513" xr:uid="{00000000-0005-0000-0000-0000256B0000}"/>
    <cellStyle name="Normal 57 2 2 2 2 2 3" xfId="27514" xr:uid="{00000000-0005-0000-0000-0000266B0000}"/>
    <cellStyle name="Normal 57 2 2 2 2 3" xfId="27515" xr:uid="{00000000-0005-0000-0000-0000276B0000}"/>
    <cellStyle name="Normal 57 2 2 2 2 3 2" xfId="27516" xr:uid="{00000000-0005-0000-0000-0000286B0000}"/>
    <cellStyle name="Normal 57 2 2 2 2 4" xfId="27517" xr:uid="{00000000-0005-0000-0000-0000296B0000}"/>
    <cellStyle name="Normal 57 2 2 2 3" xfId="27518" xr:uid="{00000000-0005-0000-0000-00002A6B0000}"/>
    <cellStyle name="Normal 57 2 2 2 3 2" xfId="27519" xr:uid="{00000000-0005-0000-0000-00002B6B0000}"/>
    <cellStyle name="Normal 57 2 2 2 3 2 2" xfId="27520" xr:uid="{00000000-0005-0000-0000-00002C6B0000}"/>
    <cellStyle name="Normal 57 2 2 2 3 3" xfId="27521" xr:uid="{00000000-0005-0000-0000-00002D6B0000}"/>
    <cellStyle name="Normal 57 2 2 2 4" xfId="27522" xr:uid="{00000000-0005-0000-0000-00002E6B0000}"/>
    <cellStyle name="Normal 57 2 2 2 4 2" xfId="27523" xr:uid="{00000000-0005-0000-0000-00002F6B0000}"/>
    <cellStyle name="Normal 57 2 2 2 5" xfId="27524" xr:uid="{00000000-0005-0000-0000-0000306B0000}"/>
    <cellStyle name="Normal 57 2 2 2 6" xfId="27525" xr:uid="{00000000-0005-0000-0000-0000316B0000}"/>
    <cellStyle name="Normal 57 2 2 3" xfId="27526" xr:uid="{00000000-0005-0000-0000-0000326B0000}"/>
    <cellStyle name="Normal 57 2 2 3 2" xfId="27527" xr:uid="{00000000-0005-0000-0000-0000336B0000}"/>
    <cellStyle name="Normal 57 2 2 3 2 2" xfId="27528" xr:uid="{00000000-0005-0000-0000-0000346B0000}"/>
    <cellStyle name="Normal 57 2 2 3 2 2 2" xfId="27529" xr:uid="{00000000-0005-0000-0000-0000356B0000}"/>
    <cellStyle name="Normal 57 2 2 3 2 3" xfId="27530" xr:uid="{00000000-0005-0000-0000-0000366B0000}"/>
    <cellStyle name="Normal 57 2 2 3 3" xfId="27531" xr:uid="{00000000-0005-0000-0000-0000376B0000}"/>
    <cellStyle name="Normal 57 2 2 3 3 2" xfId="27532" xr:uid="{00000000-0005-0000-0000-0000386B0000}"/>
    <cellStyle name="Normal 57 2 2 3 4" xfId="27533" xr:uid="{00000000-0005-0000-0000-0000396B0000}"/>
    <cellStyle name="Normal 57 2 2 4" xfId="27534" xr:uid="{00000000-0005-0000-0000-00003A6B0000}"/>
    <cellStyle name="Normal 57 2 2 4 2" xfId="27535" xr:uid="{00000000-0005-0000-0000-00003B6B0000}"/>
    <cellStyle name="Normal 57 2 2 4 2 2" xfId="27536" xr:uid="{00000000-0005-0000-0000-00003C6B0000}"/>
    <cellStyle name="Normal 57 2 2 4 3" xfId="27537" xr:uid="{00000000-0005-0000-0000-00003D6B0000}"/>
    <cellStyle name="Normal 57 2 2 5" xfId="27538" xr:uid="{00000000-0005-0000-0000-00003E6B0000}"/>
    <cellStyle name="Normal 57 2 2 5 2" xfId="27539" xr:uid="{00000000-0005-0000-0000-00003F6B0000}"/>
    <cellStyle name="Normal 57 2 2 6" xfId="27540" xr:uid="{00000000-0005-0000-0000-0000406B0000}"/>
    <cellStyle name="Normal 57 2 2 7" xfId="27541" xr:uid="{00000000-0005-0000-0000-0000416B0000}"/>
    <cellStyle name="Normal 57 2 3" xfId="27542" xr:uid="{00000000-0005-0000-0000-0000426B0000}"/>
    <cellStyle name="Normal 57 2 3 2" xfId="27543" xr:uid="{00000000-0005-0000-0000-0000436B0000}"/>
    <cellStyle name="Normal 57 2 3 2 2" xfId="27544" xr:uid="{00000000-0005-0000-0000-0000446B0000}"/>
    <cellStyle name="Normal 57 2 3 2 2 2" xfId="27545" xr:uid="{00000000-0005-0000-0000-0000456B0000}"/>
    <cellStyle name="Normal 57 2 3 2 2 2 2" xfId="27546" xr:uid="{00000000-0005-0000-0000-0000466B0000}"/>
    <cellStyle name="Normal 57 2 3 2 2 3" xfId="27547" xr:uid="{00000000-0005-0000-0000-0000476B0000}"/>
    <cellStyle name="Normal 57 2 3 2 3" xfId="27548" xr:uid="{00000000-0005-0000-0000-0000486B0000}"/>
    <cellStyle name="Normal 57 2 3 2 3 2" xfId="27549" xr:uid="{00000000-0005-0000-0000-0000496B0000}"/>
    <cellStyle name="Normal 57 2 3 2 4" xfId="27550" xr:uid="{00000000-0005-0000-0000-00004A6B0000}"/>
    <cellStyle name="Normal 57 2 3 3" xfId="27551" xr:uid="{00000000-0005-0000-0000-00004B6B0000}"/>
    <cellStyle name="Normal 57 2 3 3 2" xfId="27552" xr:uid="{00000000-0005-0000-0000-00004C6B0000}"/>
    <cellStyle name="Normal 57 2 3 3 2 2" xfId="27553" xr:uid="{00000000-0005-0000-0000-00004D6B0000}"/>
    <cellStyle name="Normal 57 2 3 3 3" xfId="27554" xr:uid="{00000000-0005-0000-0000-00004E6B0000}"/>
    <cellStyle name="Normal 57 2 3 4" xfId="27555" xr:uid="{00000000-0005-0000-0000-00004F6B0000}"/>
    <cellStyle name="Normal 57 2 3 4 2" xfId="27556" xr:uid="{00000000-0005-0000-0000-0000506B0000}"/>
    <cellStyle name="Normal 57 2 3 5" xfId="27557" xr:uid="{00000000-0005-0000-0000-0000516B0000}"/>
    <cellStyle name="Normal 57 2 3 6" xfId="27558" xr:uid="{00000000-0005-0000-0000-0000526B0000}"/>
    <cellStyle name="Normal 57 2 4" xfId="27559" xr:uid="{00000000-0005-0000-0000-0000536B0000}"/>
    <cellStyle name="Normal 57 2 4 2" xfId="27560" xr:uid="{00000000-0005-0000-0000-0000546B0000}"/>
    <cellStyle name="Normal 57 2 4 2 2" xfId="27561" xr:uid="{00000000-0005-0000-0000-0000556B0000}"/>
    <cellStyle name="Normal 57 2 4 2 2 2" xfId="27562" xr:uid="{00000000-0005-0000-0000-0000566B0000}"/>
    <cellStyle name="Normal 57 2 4 2 3" xfId="27563" xr:uid="{00000000-0005-0000-0000-0000576B0000}"/>
    <cellStyle name="Normal 57 2 4 3" xfId="27564" xr:uid="{00000000-0005-0000-0000-0000586B0000}"/>
    <cellStyle name="Normal 57 2 4 3 2" xfId="27565" xr:uid="{00000000-0005-0000-0000-0000596B0000}"/>
    <cellStyle name="Normal 57 2 4 4" xfId="27566" xr:uid="{00000000-0005-0000-0000-00005A6B0000}"/>
    <cellStyle name="Normal 57 2 5" xfId="27567" xr:uid="{00000000-0005-0000-0000-00005B6B0000}"/>
    <cellStyle name="Normal 57 2 5 2" xfId="27568" xr:uid="{00000000-0005-0000-0000-00005C6B0000}"/>
    <cellStyle name="Normal 57 2 5 2 2" xfId="27569" xr:uid="{00000000-0005-0000-0000-00005D6B0000}"/>
    <cellStyle name="Normal 57 2 5 3" xfId="27570" xr:uid="{00000000-0005-0000-0000-00005E6B0000}"/>
    <cellStyle name="Normal 57 2 6" xfId="27571" xr:uid="{00000000-0005-0000-0000-00005F6B0000}"/>
    <cellStyle name="Normal 57 2 6 2" xfId="27572" xr:uid="{00000000-0005-0000-0000-0000606B0000}"/>
    <cellStyle name="Normal 57 2 7" xfId="27573" xr:uid="{00000000-0005-0000-0000-0000616B0000}"/>
    <cellStyle name="Normal 57 2 8" xfId="27574" xr:uid="{00000000-0005-0000-0000-0000626B0000}"/>
    <cellStyle name="Normal 57 3" xfId="27575" xr:uid="{00000000-0005-0000-0000-0000636B0000}"/>
    <cellStyle name="Normal 57 3 2" xfId="27576" xr:uid="{00000000-0005-0000-0000-0000646B0000}"/>
    <cellStyle name="Normal 57 3 2 2" xfId="27577" xr:uid="{00000000-0005-0000-0000-0000656B0000}"/>
    <cellStyle name="Normal 57 3 2 2 2" xfId="27578" xr:uid="{00000000-0005-0000-0000-0000666B0000}"/>
    <cellStyle name="Normal 57 3 2 2 2 2" xfId="27579" xr:uid="{00000000-0005-0000-0000-0000676B0000}"/>
    <cellStyle name="Normal 57 3 2 2 2 2 2" xfId="27580" xr:uid="{00000000-0005-0000-0000-0000686B0000}"/>
    <cellStyle name="Normal 57 3 2 2 2 3" xfId="27581" xr:uid="{00000000-0005-0000-0000-0000696B0000}"/>
    <cellStyle name="Normal 57 3 2 2 3" xfId="27582" xr:uid="{00000000-0005-0000-0000-00006A6B0000}"/>
    <cellStyle name="Normal 57 3 2 2 3 2" xfId="27583" xr:uid="{00000000-0005-0000-0000-00006B6B0000}"/>
    <cellStyle name="Normal 57 3 2 2 4" xfId="27584" xr:uid="{00000000-0005-0000-0000-00006C6B0000}"/>
    <cellStyle name="Normal 57 3 2 3" xfId="27585" xr:uid="{00000000-0005-0000-0000-00006D6B0000}"/>
    <cellStyle name="Normal 57 3 2 3 2" xfId="27586" xr:uid="{00000000-0005-0000-0000-00006E6B0000}"/>
    <cellStyle name="Normal 57 3 2 3 2 2" xfId="27587" xr:uid="{00000000-0005-0000-0000-00006F6B0000}"/>
    <cellStyle name="Normal 57 3 2 3 3" xfId="27588" xr:uid="{00000000-0005-0000-0000-0000706B0000}"/>
    <cellStyle name="Normal 57 3 2 4" xfId="27589" xr:uid="{00000000-0005-0000-0000-0000716B0000}"/>
    <cellStyle name="Normal 57 3 2 4 2" xfId="27590" xr:uid="{00000000-0005-0000-0000-0000726B0000}"/>
    <cellStyle name="Normal 57 3 2 5" xfId="27591" xr:uid="{00000000-0005-0000-0000-0000736B0000}"/>
    <cellStyle name="Normal 57 3 2 6" xfId="27592" xr:uid="{00000000-0005-0000-0000-0000746B0000}"/>
    <cellStyle name="Normal 57 3 3" xfId="27593" xr:uid="{00000000-0005-0000-0000-0000756B0000}"/>
    <cellStyle name="Normal 57 3 3 2" xfId="27594" xr:uid="{00000000-0005-0000-0000-0000766B0000}"/>
    <cellStyle name="Normal 57 3 3 2 2" xfId="27595" xr:uid="{00000000-0005-0000-0000-0000776B0000}"/>
    <cellStyle name="Normal 57 3 3 2 2 2" xfId="27596" xr:uid="{00000000-0005-0000-0000-0000786B0000}"/>
    <cellStyle name="Normal 57 3 3 2 3" xfId="27597" xr:uid="{00000000-0005-0000-0000-0000796B0000}"/>
    <cellStyle name="Normal 57 3 3 3" xfId="27598" xr:uid="{00000000-0005-0000-0000-00007A6B0000}"/>
    <cellStyle name="Normal 57 3 3 3 2" xfId="27599" xr:uid="{00000000-0005-0000-0000-00007B6B0000}"/>
    <cellStyle name="Normal 57 3 3 4" xfId="27600" xr:uid="{00000000-0005-0000-0000-00007C6B0000}"/>
    <cellStyle name="Normal 57 3 4" xfId="27601" xr:uid="{00000000-0005-0000-0000-00007D6B0000}"/>
    <cellStyle name="Normal 57 3 4 2" xfId="27602" xr:uid="{00000000-0005-0000-0000-00007E6B0000}"/>
    <cellStyle name="Normal 57 3 4 2 2" xfId="27603" xr:uid="{00000000-0005-0000-0000-00007F6B0000}"/>
    <cellStyle name="Normal 57 3 4 3" xfId="27604" xr:uid="{00000000-0005-0000-0000-0000806B0000}"/>
    <cellStyle name="Normal 57 3 5" xfId="27605" xr:uid="{00000000-0005-0000-0000-0000816B0000}"/>
    <cellStyle name="Normal 57 3 5 2" xfId="27606" xr:uid="{00000000-0005-0000-0000-0000826B0000}"/>
    <cellStyle name="Normal 57 3 6" xfId="27607" xr:uid="{00000000-0005-0000-0000-0000836B0000}"/>
    <cellStyle name="Normal 57 3 7" xfId="27608" xr:uid="{00000000-0005-0000-0000-0000846B0000}"/>
    <cellStyle name="Normal 57 4" xfId="27609" xr:uid="{00000000-0005-0000-0000-0000856B0000}"/>
    <cellStyle name="Normal 57 4 2" xfId="27610" xr:uid="{00000000-0005-0000-0000-0000866B0000}"/>
    <cellStyle name="Normal 57 4 2 2" xfId="27611" xr:uid="{00000000-0005-0000-0000-0000876B0000}"/>
    <cellStyle name="Normal 57 4 2 2 2" xfId="27612" xr:uid="{00000000-0005-0000-0000-0000886B0000}"/>
    <cellStyle name="Normal 57 4 2 2 2 2" xfId="27613" xr:uid="{00000000-0005-0000-0000-0000896B0000}"/>
    <cellStyle name="Normal 57 4 2 2 3" xfId="27614" xr:uid="{00000000-0005-0000-0000-00008A6B0000}"/>
    <cellStyle name="Normal 57 4 2 3" xfId="27615" xr:uid="{00000000-0005-0000-0000-00008B6B0000}"/>
    <cellStyle name="Normal 57 4 2 3 2" xfId="27616" xr:uid="{00000000-0005-0000-0000-00008C6B0000}"/>
    <cellStyle name="Normal 57 4 2 4" xfId="27617" xr:uid="{00000000-0005-0000-0000-00008D6B0000}"/>
    <cellStyle name="Normal 57 4 3" xfId="27618" xr:uid="{00000000-0005-0000-0000-00008E6B0000}"/>
    <cellStyle name="Normal 57 4 3 2" xfId="27619" xr:uid="{00000000-0005-0000-0000-00008F6B0000}"/>
    <cellStyle name="Normal 57 4 3 2 2" xfId="27620" xr:uid="{00000000-0005-0000-0000-0000906B0000}"/>
    <cellStyle name="Normal 57 4 3 3" xfId="27621" xr:uid="{00000000-0005-0000-0000-0000916B0000}"/>
    <cellStyle name="Normal 57 4 4" xfId="27622" xr:uid="{00000000-0005-0000-0000-0000926B0000}"/>
    <cellStyle name="Normal 57 4 4 2" xfId="27623" xr:uid="{00000000-0005-0000-0000-0000936B0000}"/>
    <cellStyle name="Normal 57 4 5" xfId="27624" xr:uid="{00000000-0005-0000-0000-0000946B0000}"/>
    <cellStyle name="Normal 57 4 6" xfId="27625" xr:uid="{00000000-0005-0000-0000-0000956B0000}"/>
    <cellStyle name="Normal 57 5" xfId="27626" xr:uid="{00000000-0005-0000-0000-0000966B0000}"/>
    <cellStyle name="Normal 57 5 2" xfId="27627" xr:uid="{00000000-0005-0000-0000-0000976B0000}"/>
    <cellStyle name="Normal 57 5 2 2" xfId="27628" xr:uid="{00000000-0005-0000-0000-0000986B0000}"/>
    <cellStyle name="Normal 57 5 2 2 2" xfId="27629" xr:uid="{00000000-0005-0000-0000-0000996B0000}"/>
    <cellStyle name="Normal 57 5 2 3" xfId="27630" xr:uid="{00000000-0005-0000-0000-00009A6B0000}"/>
    <cellStyle name="Normal 57 5 3" xfId="27631" xr:uid="{00000000-0005-0000-0000-00009B6B0000}"/>
    <cellStyle name="Normal 57 5 3 2" xfId="27632" xr:uid="{00000000-0005-0000-0000-00009C6B0000}"/>
    <cellStyle name="Normal 57 5 4" xfId="27633" xr:uid="{00000000-0005-0000-0000-00009D6B0000}"/>
    <cellStyle name="Normal 57 6" xfId="27634" xr:uid="{00000000-0005-0000-0000-00009E6B0000}"/>
    <cellStyle name="Normal 57 6 2" xfId="27635" xr:uid="{00000000-0005-0000-0000-00009F6B0000}"/>
    <cellStyle name="Normal 57 6 2 2" xfId="27636" xr:uid="{00000000-0005-0000-0000-0000A06B0000}"/>
    <cellStyle name="Normal 57 6 3" xfId="27637" xr:uid="{00000000-0005-0000-0000-0000A16B0000}"/>
    <cellStyle name="Normal 57 7" xfId="27638" xr:uid="{00000000-0005-0000-0000-0000A26B0000}"/>
    <cellStyle name="Normal 57 7 2" xfId="27639" xr:uid="{00000000-0005-0000-0000-0000A36B0000}"/>
    <cellStyle name="Normal 57 8" xfId="27640" xr:uid="{00000000-0005-0000-0000-0000A46B0000}"/>
    <cellStyle name="Normal 57 9" xfId="27641" xr:uid="{00000000-0005-0000-0000-0000A56B0000}"/>
    <cellStyle name="Normal 58" xfId="27642" xr:uid="{00000000-0005-0000-0000-0000A66B0000}"/>
    <cellStyle name="Normal 58 2" xfId="27643" xr:uid="{00000000-0005-0000-0000-0000A76B0000}"/>
    <cellStyle name="Normal 58 2 2" xfId="27644" xr:uid="{00000000-0005-0000-0000-0000A86B0000}"/>
    <cellStyle name="Normal 58 2 2 2" xfId="27645" xr:uid="{00000000-0005-0000-0000-0000A96B0000}"/>
    <cellStyle name="Normal 58 2 2 2 2" xfId="27646" xr:uid="{00000000-0005-0000-0000-0000AA6B0000}"/>
    <cellStyle name="Normal 58 2 2 2 2 2" xfId="27647" xr:uid="{00000000-0005-0000-0000-0000AB6B0000}"/>
    <cellStyle name="Normal 58 2 2 2 2 2 2" xfId="27648" xr:uid="{00000000-0005-0000-0000-0000AC6B0000}"/>
    <cellStyle name="Normal 58 2 2 2 2 2 2 2" xfId="27649" xr:uid="{00000000-0005-0000-0000-0000AD6B0000}"/>
    <cellStyle name="Normal 58 2 2 2 2 2 3" xfId="27650" xr:uid="{00000000-0005-0000-0000-0000AE6B0000}"/>
    <cellStyle name="Normal 58 2 2 2 2 3" xfId="27651" xr:uid="{00000000-0005-0000-0000-0000AF6B0000}"/>
    <cellStyle name="Normal 58 2 2 2 2 3 2" xfId="27652" xr:uid="{00000000-0005-0000-0000-0000B06B0000}"/>
    <cellStyle name="Normal 58 2 2 2 2 4" xfId="27653" xr:uid="{00000000-0005-0000-0000-0000B16B0000}"/>
    <cellStyle name="Normal 58 2 2 2 3" xfId="27654" xr:uid="{00000000-0005-0000-0000-0000B26B0000}"/>
    <cellStyle name="Normal 58 2 2 2 3 2" xfId="27655" xr:uid="{00000000-0005-0000-0000-0000B36B0000}"/>
    <cellStyle name="Normal 58 2 2 2 3 2 2" xfId="27656" xr:uid="{00000000-0005-0000-0000-0000B46B0000}"/>
    <cellStyle name="Normal 58 2 2 2 3 3" xfId="27657" xr:uid="{00000000-0005-0000-0000-0000B56B0000}"/>
    <cellStyle name="Normal 58 2 2 2 4" xfId="27658" xr:uid="{00000000-0005-0000-0000-0000B66B0000}"/>
    <cellStyle name="Normal 58 2 2 2 4 2" xfId="27659" xr:uid="{00000000-0005-0000-0000-0000B76B0000}"/>
    <cellStyle name="Normal 58 2 2 2 5" xfId="27660" xr:uid="{00000000-0005-0000-0000-0000B86B0000}"/>
    <cellStyle name="Normal 58 2 2 2 6" xfId="27661" xr:uid="{00000000-0005-0000-0000-0000B96B0000}"/>
    <cellStyle name="Normal 58 2 2 3" xfId="27662" xr:uid="{00000000-0005-0000-0000-0000BA6B0000}"/>
    <cellStyle name="Normal 58 2 2 3 2" xfId="27663" xr:uid="{00000000-0005-0000-0000-0000BB6B0000}"/>
    <cellStyle name="Normal 58 2 2 3 2 2" xfId="27664" xr:uid="{00000000-0005-0000-0000-0000BC6B0000}"/>
    <cellStyle name="Normal 58 2 2 3 2 2 2" xfId="27665" xr:uid="{00000000-0005-0000-0000-0000BD6B0000}"/>
    <cellStyle name="Normal 58 2 2 3 2 3" xfId="27666" xr:uid="{00000000-0005-0000-0000-0000BE6B0000}"/>
    <cellStyle name="Normal 58 2 2 3 3" xfId="27667" xr:uid="{00000000-0005-0000-0000-0000BF6B0000}"/>
    <cellStyle name="Normal 58 2 2 3 3 2" xfId="27668" xr:uid="{00000000-0005-0000-0000-0000C06B0000}"/>
    <cellStyle name="Normal 58 2 2 3 4" xfId="27669" xr:uid="{00000000-0005-0000-0000-0000C16B0000}"/>
    <cellStyle name="Normal 58 2 2 4" xfId="27670" xr:uid="{00000000-0005-0000-0000-0000C26B0000}"/>
    <cellStyle name="Normal 58 2 2 4 2" xfId="27671" xr:uid="{00000000-0005-0000-0000-0000C36B0000}"/>
    <cellStyle name="Normal 58 2 2 4 2 2" xfId="27672" xr:uid="{00000000-0005-0000-0000-0000C46B0000}"/>
    <cellStyle name="Normal 58 2 2 4 3" xfId="27673" xr:uid="{00000000-0005-0000-0000-0000C56B0000}"/>
    <cellStyle name="Normal 58 2 2 5" xfId="27674" xr:uid="{00000000-0005-0000-0000-0000C66B0000}"/>
    <cellStyle name="Normal 58 2 2 5 2" xfId="27675" xr:uid="{00000000-0005-0000-0000-0000C76B0000}"/>
    <cellStyle name="Normal 58 2 2 6" xfId="27676" xr:uid="{00000000-0005-0000-0000-0000C86B0000}"/>
    <cellStyle name="Normal 58 2 2 7" xfId="27677" xr:uid="{00000000-0005-0000-0000-0000C96B0000}"/>
    <cellStyle name="Normal 58 2 3" xfId="27678" xr:uid="{00000000-0005-0000-0000-0000CA6B0000}"/>
    <cellStyle name="Normal 58 2 3 2" xfId="27679" xr:uid="{00000000-0005-0000-0000-0000CB6B0000}"/>
    <cellStyle name="Normal 58 2 3 2 2" xfId="27680" xr:uid="{00000000-0005-0000-0000-0000CC6B0000}"/>
    <cellStyle name="Normal 58 2 3 2 2 2" xfId="27681" xr:uid="{00000000-0005-0000-0000-0000CD6B0000}"/>
    <cellStyle name="Normal 58 2 3 2 2 2 2" xfId="27682" xr:uid="{00000000-0005-0000-0000-0000CE6B0000}"/>
    <cellStyle name="Normal 58 2 3 2 2 3" xfId="27683" xr:uid="{00000000-0005-0000-0000-0000CF6B0000}"/>
    <cellStyle name="Normal 58 2 3 2 3" xfId="27684" xr:uid="{00000000-0005-0000-0000-0000D06B0000}"/>
    <cellStyle name="Normal 58 2 3 2 3 2" xfId="27685" xr:uid="{00000000-0005-0000-0000-0000D16B0000}"/>
    <cellStyle name="Normal 58 2 3 2 4" xfId="27686" xr:uid="{00000000-0005-0000-0000-0000D26B0000}"/>
    <cellStyle name="Normal 58 2 3 3" xfId="27687" xr:uid="{00000000-0005-0000-0000-0000D36B0000}"/>
    <cellStyle name="Normal 58 2 3 3 2" xfId="27688" xr:uid="{00000000-0005-0000-0000-0000D46B0000}"/>
    <cellStyle name="Normal 58 2 3 3 2 2" xfId="27689" xr:uid="{00000000-0005-0000-0000-0000D56B0000}"/>
    <cellStyle name="Normal 58 2 3 3 3" xfId="27690" xr:uid="{00000000-0005-0000-0000-0000D66B0000}"/>
    <cellStyle name="Normal 58 2 3 4" xfId="27691" xr:uid="{00000000-0005-0000-0000-0000D76B0000}"/>
    <cellStyle name="Normal 58 2 3 4 2" xfId="27692" xr:uid="{00000000-0005-0000-0000-0000D86B0000}"/>
    <cellStyle name="Normal 58 2 3 5" xfId="27693" xr:uid="{00000000-0005-0000-0000-0000D96B0000}"/>
    <cellStyle name="Normal 58 2 3 6" xfId="27694" xr:uid="{00000000-0005-0000-0000-0000DA6B0000}"/>
    <cellStyle name="Normal 58 2 4" xfId="27695" xr:uid="{00000000-0005-0000-0000-0000DB6B0000}"/>
    <cellStyle name="Normal 58 2 4 2" xfId="27696" xr:uid="{00000000-0005-0000-0000-0000DC6B0000}"/>
    <cellStyle name="Normal 58 2 4 2 2" xfId="27697" xr:uid="{00000000-0005-0000-0000-0000DD6B0000}"/>
    <cellStyle name="Normal 58 2 4 2 2 2" xfId="27698" xr:uid="{00000000-0005-0000-0000-0000DE6B0000}"/>
    <cellStyle name="Normal 58 2 4 2 3" xfId="27699" xr:uid="{00000000-0005-0000-0000-0000DF6B0000}"/>
    <cellStyle name="Normal 58 2 4 3" xfId="27700" xr:uid="{00000000-0005-0000-0000-0000E06B0000}"/>
    <cellStyle name="Normal 58 2 4 3 2" xfId="27701" xr:uid="{00000000-0005-0000-0000-0000E16B0000}"/>
    <cellStyle name="Normal 58 2 4 4" xfId="27702" xr:uid="{00000000-0005-0000-0000-0000E26B0000}"/>
    <cellStyle name="Normal 58 2 5" xfId="27703" xr:uid="{00000000-0005-0000-0000-0000E36B0000}"/>
    <cellStyle name="Normal 58 2 5 2" xfId="27704" xr:uid="{00000000-0005-0000-0000-0000E46B0000}"/>
    <cellStyle name="Normal 58 2 5 2 2" xfId="27705" xr:uid="{00000000-0005-0000-0000-0000E56B0000}"/>
    <cellStyle name="Normal 58 2 5 3" xfId="27706" xr:uid="{00000000-0005-0000-0000-0000E66B0000}"/>
    <cellStyle name="Normal 58 2 6" xfId="27707" xr:uid="{00000000-0005-0000-0000-0000E76B0000}"/>
    <cellStyle name="Normal 58 2 6 2" xfId="27708" xr:uid="{00000000-0005-0000-0000-0000E86B0000}"/>
    <cellStyle name="Normal 58 2 7" xfId="27709" xr:uid="{00000000-0005-0000-0000-0000E96B0000}"/>
    <cellStyle name="Normal 58 2 8" xfId="27710" xr:uid="{00000000-0005-0000-0000-0000EA6B0000}"/>
    <cellStyle name="Normal 58 3" xfId="27711" xr:uid="{00000000-0005-0000-0000-0000EB6B0000}"/>
    <cellStyle name="Normal 58 3 2" xfId="27712" xr:uid="{00000000-0005-0000-0000-0000EC6B0000}"/>
    <cellStyle name="Normal 58 3 2 2" xfId="27713" xr:uid="{00000000-0005-0000-0000-0000ED6B0000}"/>
    <cellStyle name="Normal 58 3 2 2 2" xfId="27714" xr:uid="{00000000-0005-0000-0000-0000EE6B0000}"/>
    <cellStyle name="Normal 58 3 2 2 2 2" xfId="27715" xr:uid="{00000000-0005-0000-0000-0000EF6B0000}"/>
    <cellStyle name="Normal 58 3 2 2 2 2 2" xfId="27716" xr:uid="{00000000-0005-0000-0000-0000F06B0000}"/>
    <cellStyle name="Normal 58 3 2 2 2 3" xfId="27717" xr:uid="{00000000-0005-0000-0000-0000F16B0000}"/>
    <cellStyle name="Normal 58 3 2 2 3" xfId="27718" xr:uid="{00000000-0005-0000-0000-0000F26B0000}"/>
    <cellStyle name="Normal 58 3 2 2 3 2" xfId="27719" xr:uid="{00000000-0005-0000-0000-0000F36B0000}"/>
    <cellStyle name="Normal 58 3 2 2 4" xfId="27720" xr:uid="{00000000-0005-0000-0000-0000F46B0000}"/>
    <cellStyle name="Normal 58 3 2 3" xfId="27721" xr:uid="{00000000-0005-0000-0000-0000F56B0000}"/>
    <cellStyle name="Normal 58 3 2 3 2" xfId="27722" xr:uid="{00000000-0005-0000-0000-0000F66B0000}"/>
    <cellStyle name="Normal 58 3 2 3 2 2" xfId="27723" xr:uid="{00000000-0005-0000-0000-0000F76B0000}"/>
    <cellStyle name="Normal 58 3 2 3 3" xfId="27724" xr:uid="{00000000-0005-0000-0000-0000F86B0000}"/>
    <cellStyle name="Normal 58 3 2 4" xfId="27725" xr:uid="{00000000-0005-0000-0000-0000F96B0000}"/>
    <cellStyle name="Normal 58 3 2 4 2" xfId="27726" xr:uid="{00000000-0005-0000-0000-0000FA6B0000}"/>
    <cellStyle name="Normal 58 3 2 5" xfId="27727" xr:uid="{00000000-0005-0000-0000-0000FB6B0000}"/>
    <cellStyle name="Normal 58 3 2 6" xfId="27728" xr:uid="{00000000-0005-0000-0000-0000FC6B0000}"/>
    <cellStyle name="Normal 58 3 3" xfId="27729" xr:uid="{00000000-0005-0000-0000-0000FD6B0000}"/>
    <cellStyle name="Normal 58 3 3 2" xfId="27730" xr:uid="{00000000-0005-0000-0000-0000FE6B0000}"/>
    <cellStyle name="Normal 58 3 3 2 2" xfId="27731" xr:uid="{00000000-0005-0000-0000-0000FF6B0000}"/>
    <cellStyle name="Normal 58 3 3 2 2 2" xfId="27732" xr:uid="{00000000-0005-0000-0000-0000006C0000}"/>
    <cellStyle name="Normal 58 3 3 2 3" xfId="27733" xr:uid="{00000000-0005-0000-0000-0000016C0000}"/>
    <cellStyle name="Normal 58 3 3 3" xfId="27734" xr:uid="{00000000-0005-0000-0000-0000026C0000}"/>
    <cellStyle name="Normal 58 3 3 3 2" xfId="27735" xr:uid="{00000000-0005-0000-0000-0000036C0000}"/>
    <cellStyle name="Normal 58 3 3 4" xfId="27736" xr:uid="{00000000-0005-0000-0000-0000046C0000}"/>
    <cellStyle name="Normal 58 3 4" xfId="27737" xr:uid="{00000000-0005-0000-0000-0000056C0000}"/>
    <cellStyle name="Normal 58 3 4 2" xfId="27738" xr:uid="{00000000-0005-0000-0000-0000066C0000}"/>
    <cellStyle name="Normal 58 3 4 2 2" xfId="27739" xr:uid="{00000000-0005-0000-0000-0000076C0000}"/>
    <cellStyle name="Normal 58 3 4 3" xfId="27740" xr:uid="{00000000-0005-0000-0000-0000086C0000}"/>
    <cellStyle name="Normal 58 3 5" xfId="27741" xr:uid="{00000000-0005-0000-0000-0000096C0000}"/>
    <cellStyle name="Normal 58 3 5 2" xfId="27742" xr:uid="{00000000-0005-0000-0000-00000A6C0000}"/>
    <cellStyle name="Normal 58 3 6" xfId="27743" xr:uid="{00000000-0005-0000-0000-00000B6C0000}"/>
    <cellStyle name="Normal 58 3 7" xfId="27744" xr:uid="{00000000-0005-0000-0000-00000C6C0000}"/>
    <cellStyle name="Normal 58 4" xfId="27745" xr:uid="{00000000-0005-0000-0000-00000D6C0000}"/>
    <cellStyle name="Normal 58 4 2" xfId="27746" xr:uid="{00000000-0005-0000-0000-00000E6C0000}"/>
    <cellStyle name="Normal 58 4 2 2" xfId="27747" xr:uid="{00000000-0005-0000-0000-00000F6C0000}"/>
    <cellStyle name="Normal 58 4 2 2 2" xfId="27748" xr:uid="{00000000-0005-0000-0000-0000106C0000}"/>
    <cellStyle name="Normal 58 4 2 2 2 2" xfId="27749" xr:uid="{00000000-0005-0000-0000-0000116C0000}"/>
    <cellStyle name="Normal 58 4 2 2 3" xfId="27750" xr:uid="{00000000-0005-0000-0000-0000126C0000}"/>
    <cellStyle name="Normal 58 4 2 3" xfId="27751" xr:uid="{00000000-0005-0000-0000-0000136C0000}"/>
    <cellStyle name="Normal 58 4 2 3 2" xfId="27752" xr:uid="{00000000-0005-0000-0000-0000146C0000}"/>
    <cellStyle name="Normal 58 4 2 4" xfId="27753" xr:uid="{00000000-0005-0000-0000-0000156C0000}"/>
    <cellStyle name="Normal 58 4 3" xfId="27754" xr:uid="{00000000-0005-0000-0000-0000166C0000}"/>
    <cellStyle name="Normal 58 4 3 2" xfId="27755" xr:uid="{00000000-0005-0000-0000-0000176C0000}"/>
    <cellStyle name="Normal 58 4 3 2 2" xfId="27756" xr:uid="{00000000-0005-0000-0000-0000186C0000}"/>
    <cellStyle name="Normal 58 4 3 3" xfId="27757" xr:uid="{00000000-0005-0000-0000-0000196C0000}"/>
    <cellStyle name="Normal 58 4 4" xfId="27758" xr:uid="{00000000-0005-0000-0000-00001A6C0000}"/>
    <cellStyle name="Normal 58 4 4 2" xfId="27759" xr:uid="{00000000-0005-0000-0000-00001B6C0000}"/>
    <cellStyle name="Normal 58 4 5" xfId="27760" xr:uid="{00000000-0005-0000-0000-00001C6C0000}"/>
    <cellStyle name="Normal 58 4 6" xfId="27761" xr:uid="{00000000-0005-0000-0000-00001D6C0000}"/>
    <cellStyle name="Normal 58 5" xfId="27762" xr:uid="{00000000-0005-0000-0000-00001E6C0000}"/>
    <cellStyle name="Normal 58 5 2" xfId="27763" xr:uid="{00000000-0005-0000-0000-00001F6C0000}"/>
    <cellStyle name="Normal 58 5 2 2" xfId="27764" xr:uid="{00000000-0005-0000-0000-0000206C0000}"/>
    <cellStyle name="Normal 58 5 2 2 2" xfId="27765" xr:uid="{00000000-0005-0000-0000-0000216C0000}"/>
    <cellStyle name="Normal 58 5 2 3" xfId="27766" xr:uid="{00000000-0005-0000-0000-0000226C0000}"/>
    <cellStyle name="Normal 58 5 3" xfId="27767" xr:uid="{00000000-0005-0000-0000-0000236C0000}"/>
    <cellStyle name="Normal 58 5 3 2" xfId="27768" xr:uid="{00000000-0005-0000-0000-0000246C0000}"/>
    <cellStyle name="Normal 58 5 4" xfId="27769" xr:uid="{00000000-0005-0000-0000-0000256C0000}"/>
    <cellStyle name="Normal 58 6" xfId="27770" xr:uid="{00000000-0005-0000-0000-0000266C0000}"/>
    <cellStyle name="Normal 58 6 2" xfId="27771" xr:uid="{00000000-0005-0000-0000-0000276C0000}"/>
    <cellStyle name="Normal 58 6 2 2" xfId="27772" xr:uid="{00000000-0005-0000-0000-0000286C0000}"/>
    <cellStyle name="Normal 58 6 3" xfId="27773" xr:uid="{00000000-0005-0000-0000-0000296C0000}"/>
    <cellStyle name="Normal 58 7" xfId="27774" xr:uid="{00000000-0005-0000-0000-00002A6C0000}"/>
    <cellStyle name="Normal 58 7 2" xfId="27775" xr:uid="{00000000-0005-0000-0000-00002B6C0000}"/>
    <cellStyle name="Normal 58 8" xfId="27776" xr:uid="{00000000-0005-0000-0000-00002C6C0000}"/>
    <cellStyle name="Normal 58 9" xfId="27777" xr:uid="{00000000-0005-0000-0000-00002D6C0000}"/>
    <cellStyle name="Normal 59" xfId="27778" xr:uid="{00000000-0005-0000-0000-00002E6C0000}"/>
    <cellStyle name="Normal 59 2" xfId="27779" xr:uid="{00000000-0005-0000-0000-00002F6C0000}"/>
    <cellStyle name="Normal 59 2 2" xfId="27780" xr:uid="{00000000-0005-0000-0000-0000306C0000}"/>
    <cellStyle name="Normal 59 2 2 2" xfId="27781" xr:uid="{00000000-0005-0000-0000-0000316C0000}"/>
    <cellStyle name="Normal 59 2 2 2 2" xfId="27782" xr:uid="{00000000-0005-0000-0000-0000326C0000}"/>
    <cellStyle name="Normal 59 2 2 2 2 2" xfId="27783" xr:uid="{00000000-0005-0000-0000-0000336C0000}"/>
    <cellStyle name="Normal 59 2 2 2 2 2 2" xfId="27784" xr:uid="{00000000-0005-0000-0000-0000346C0000}"/>
    <cellStyle name="Normal 59 2 2 2 2 2 2 2" xfId="27785" xr:uid="{00000000-0005-0000-0000-0000356C0000}"/>
    <cellStyle name="Normal 59 2 2 2 2 2 3" xfId="27786" xr:uid="{00000000-0005-0000-0000-0000366C0000}"/>
    <cellStyle name="Normal 59 2 2 2 2 3" xfId="27787" xr:uid="{00000000-0005-0000-0000-0000376C0000}"/>
    <cellStyle name="Normal 59 2 2 2 2 3 2" xfId="27788" xr:uid="{00000000-0005-0000-0000-0000386C0000}"/>
    <cellStyle name="Normal 59 2 2 2 2 4" xfId="27789" xr:uid="{00000000-0005-0000-0000-0000396C0000}"/>
    <cellStyle name="Normal 59 2 2 2 3" xfId="27790" xr:uid="{00000000-0005-0000-0000-00003A6C0000}"/>
    <cellStyle name="Normal 59 2 2 2 3 2" xfId="27791" xr:uid="{00000000-0005-0000-0000-00003B6C0000}"/>
    <cellStyle name="Normal 59 2 2 2 3 2 2" xfId="27792" xr:uid="{00000000-0005-0000-0000-00003C6C0000}"/>
    <cellStyle name="Normal 59 2 2 2 3 3" xfId="27793" xr:uid="{00000000-0005-0000-0000-00003D6C0000}"/>
    <cellStyle name="Normal 59 2 2 2 4" xfId="27794" xr:uid="{00000000-0005-0000-0000-00003E6C0000}"/>
    <cellStyle name="Normal 59 2 2 2 4 2" xfId="27795" xr:uid="{00000000-0005-0000-0000-00003F6C0000}"/>
    <cellStyle name="Normal 59 2 2 2 5" xfId="27796" xr:uid="{00000000-0005-0000-0000-0000406C0000}"/>
    <cellStyle name="Normal 59 2 2 2 6" xfId="27797" xr:uid="{00000000-0005-0000-0000-0000416C0000}"/>
    <cellStyle name="Normal 59 2 2 3" xfId="27798" xr:uid="{00000000-0005-0000-0000-0000426C0000}"/>
    <cellStyle name="Normal 59 2 2 3 2" xfId="27799" xr:uid="{00000000-0005-0000-0000-0000436C0000}"/>
    <cellStyle name="Normal 59 2 2 3 2 2" xfId="27800" xr:uid="{00000000-0005-0000-0000-0000446C0000}"/>
    <cellStyle name="Normal 59 2 2 3 2 2 2" xfId="27801" xr:uid="{00000000-0005-0000-0000-0000456C0000}"/>
    <cellStyle name="Normal 59 2 2 3 2 3" xfId="27802" xr:uid="{00000000-0005-0000-0000-0000466C0000}"/>
    <cellStyle name="Normal 59 2 2 3 3" xfId="27803" xr:uid="{00000000-0005-0000-0000-0000476C0000}"/>
    <cellStyle name="Normal 59 2 2 3 3 2" xfId="27804" xr:uid="{00000000-0005-0000-0000-0000486C0000}"/>
    <cellStyle name="Normal 59 2 2 3 4" xfId="27805" xr:uid="{00000000-0005-0000-0000-0000496C0000}"/>
    <cellStyle name="Normal 59 2 2 4" xfId="27806" xr:uid="{00000000-0005-0000-0000-00004A6C0000}"/>
    <cellStyle name="Normal 59 2 2 4 2" xfId="27807" xr:uid="{00000000-0005-0000-0000-00004B6C0000}"/>
    <cellStyle name="Normal 59 2 2 4 2 2" xfId="27808" xr:uid="{00000000-0005-0000-0000-00004C6C0000}"/>
    <cellStyle name="Normal 59 2 2 4 3" xfId="27809" xr:uid="{00000000-0005-0000-0000-00004D6C0000}"/>
    <cellStyle name="Normal 59 2 2 5" xfId="27810" xr:uid="{00000000-0005-0000-0000-00004E6C0000}"/>
    <cellStyle name="Normal 59 2 2 5 2" xfId="27811" xr:uid="{00000000-0005-0000-0000-00004F6C0000}"/>
    <cellStyle name="Normal 59 2 2 6" xfId="27812" xr:uid="{00000000-0005-0000-0000-0000506C0000}"/>
    <cellStyle name="Normal 59 2 2 7" xfId="27813" xr:uid="{00000000-0005-0000-0000-0000516C0000}"/>
    <cellStyle name="Normal 59 2 3" xfId="27814" xr:uid="{00000000-0005-0000-0000-0000526C0000}"/>
    <cellStyle name="Normal 59 2 3 2" xfId="27815" xr:uid="{00000000-0005-0000-0000-0000536C0000}"/>
    <cellStyle name="Normal 59 2 3 2 2" xfId="27816" xr:uid="{00000000-0005-0000-0000-0000546C0000}"/>
    <cellStyle name="Normal 59 2 3 2 2 2" xfId="27817" xr:uid="{00000000-0005-0000-0000-0000556C0000}"/>
    <cellStyle name="Normal 59 2 3 2 2 2 2" xfId="27818" xr:uid="{00000000-0005-0000-0000-0000566C0000}"/>
    <cellStyle name="Normal 59 2 3 2 2 3" xfId="27819" xr:uid="{00000000-0005-0000-0000-0000576C0000}"/>
    <cellStyle name="Normal 59 2 3 2 3" xfId="27820" xr:uid="{00000000-0005-0000-0000-0000586C0000}"/>
    <cellStyle name="Normal 59 2 3 2 3 2" xfId="27821" xr:uid="{00000000-0005-0000-0000-0000596C0000}"/>
    <cellStyle name="Normal 59 2 3 2 4" xfId="27822" xr:uid="{00000000-0005-0000-0000-00005A6C0000}"/>
    <cellStyle name="Normal 59 2 3 3" xfId="27823" xr:uid="{00000000-0005-0000-0000-00005B6C0000}"/>
    <cellStyle name="Normal 59 2 3 3 2" xfId="27824" xr:uid="{00000000-0005-0000-0000-00005C6C0000}"/>
    <cellStyle name="Normal 59 2 3 3 2 2" xfId="27825" xr:uid="{00000000-0005-0000-0000-00005D6C0000}"/>
    <cellStyle name="Normal 59 2 3 3 3" xfId="27826" xr:uid="{00000000-0005-0000-0000-00005E6C0000}"/>
    <cellStyle name="Normal 59 2 3 4" xfId="27827" xr:uid="{00000000-0005-0000-0000-00005F6C0000}"/>
    <cellStyle name="Normal 59 2 3 4 2" xfId="27828" xr:uid="{00000000-0005-0000-0000-0000606C0000}"/>
    <cellStyle name="Normal 59 2 3 5" xfId="27829" xr:uid="{00000000-0005-0000-0000-0000616C0000}"/>
    <cellStyle name="Normal 59 2 3 6" xfId="27830" xr:uid="{00000000-0005-0000-0000-0000626C0000}"/>
    <cellStyle name="Normal 59 2 4" xfId="27831" xr:uid="{00000000-0005-0000-0000-0000636C0000}"/>
    <cellStyle name="Normal 59 2 4 2" xfId="27832" xr:uid="{00000000-0005-0000-0000-0000646C0000}"/>
    <cellStyle name="Normal 59 2 4 2 2" xfId="27833" xr:uid="{00000000-0005-0000-0000-0000656C0000}"/>
    <cellStyle name="Normal 59 2 4 2 2 2" xfId="27834" xr:uid="{00000000-0005-0000-0000-0000666C0000}"/>
    <cellStyle name="Normal 59 2 4 2 3" xfId="27835" xr:uid="{00000000-0005-0000-0000-0000676C0000}"/>
    <cellStyle name="Normal 59 2 4 3" xfId="27836" xr:uid="{00000000-0005-0000-0000-0000686C0000}"/>
    <cellStyle name="Normal 59 2 4 3 2" xfId="27837" xr:uid="{00000000-0005-0000-0000-0000696C0000}"/>
    <cellStyle name="Normal 59 2 4 4" xfId="27838" xr:uid="{00000000-0005-0000-0000-00006A6C0000}"/>
    <cellStyle name="Normal 59 2 5" xfId="27839" xr:uid="{00000000-0005-0000-0000-00006B6C0000}"/>
    <cellStyle name="Normal 59 2 5 2" xfId="27840" xr:uid="{00000000-0005-0000-0000-00006C6C0000}"/>
    <cellStyle name="Normal 59 2 5 2 2" xfId="27841" xr:uid="{00000000-0005-0000-0000-00006D6C0000}"/>
    <cellStyle name="Normal 59 2 5 3" xfId="27842" xr:uid="{00000000-0005-0000-0000-00006E6C0000}"/>
    <cellStyle name="Normal 59 2 6" xfId="27843" xr:uid="{00000000-0005-0000-0000-00006F6C0000}"/>
    <cellStyle name="Normal 59 2 6 2" xfId="27844" xr:uid="{00000000-0005-0000-0000-0000706C0000}"/>
    <cellStyle name="Normal 59 2 7" xfId="27845" xr:uid="{00000000-0005-0000-0000-0000716C0000}"/>
    <cellStyle name="Normal 59 2 8" xfId="27846" xr:uid="{00000000-0005-0000-0000-0000726C0000}"/>
    <cellStyle name="Normal 59 3" xfId="27847" xr:uid="{00000000-0005-0000-0000-0000736C0000}"/>
    <cellStyle name="Normal 59 3 2" xfId="27848" xr:uid="{00000000-0005-0000-0000-0000746C0000}"/>
    <cellStyle name="Normal 59 3 2 2" xfId="27849" xr:uid="{00000000-0005-0000-0000-0000756C0000}"/>
    <cellStyle name="Normal 59 3 2 2 2" xfId="27850" xr:uid="{00000000-0005-0000-0000-0000766C0000}"/>
    <cellStyle name="Normal 59 3 2 2 2 2" xfId="27851" xr:uid="{00000000-0005-0000-0000-0000776C0000}"/>
    <cellStyle name="Normal 59 3 2 2 2 2 2" xfId="27852" xr:uid="{00000000-0005-0000-0000-0000786C0000}"/>
    <cellStyle name="Normal 59 3 2 2 2 3" xfId="27853" xr:uid="{00000000-0005-0000-0000-0000796C0000}"/>
    <cellStyle name="Normal 59 3 2 2 3" xfId="27854" xr:uid="{00000000-0005-0000-0000-00007A6C0000}"/>
    <cellStyle name="Normal 59 3 2 2 3 2" xfId="27855" xr:uid="{00000000-0005-0000-0000-00007B6C0000}"/>
    <cellStyle name="Normal 59 3 2 2 4" xfId="27856" xr:uid="{00000000-0005-0000-0000-00007C6C0000}"/>
    <cellStyle name="Normal 59 3 2 3" xfId="27857" xr:uid="{00000000-0005-0000-0000-00007D6C0000}"/>
    <cellStyle name="Normal 59 3 2 3 2" xfId="27858" xr:uid="{00000000-0005-0000-0000-00007E6C0000}"/>
    <cellStyle name="Normal 59 3 2 3 2 2" xfId="27859" xr:uid="{00000000-0005-0000-0000-00007F6C0000}"/>
    <cellStyle name="Normal 59 3 2 3 3" xfId="27860" xr:uid="{00000000-0005-0000-0000-0000806C0000}"/>
    <cellStyle name="Normal 59 3 2 4" xfId="27861" xr:uid="{00000000-0005-0000-0000-0000816C0000}"/>
    <cellStyle name="Normal 59 3 2 4 2" xfId="27862" xr:uid="{00000000-0005-0000-0000-0000826C0000}"/>
    <cellStyle name="Normal 59 3 2 5" xfId="27863" xr:uid="{00000000-0005-0000-0000-0000836C0000}"/>
    <cellStyle name="Normal 59 3 2 6" xfId="27864" xr:uid="{00000000-0005-0000-0000-0000846C0000}"/>
    <cellStyle name="Normal 59 3 3" xfId="27865" xr:uid="{00000000-0005-0000-0000-0000856C0000}"/>
    <cellStyle name="Normal 59 3 3 2" xfId="27866" xr:uid="{00000000-0005-0000-0000-0000866C0000}"/>
    <cellStyle name="Normal 59 3 3 2 2" xfId="27867" xr:uid="{00000000-0005-0000-0000-0000876C0000}"/>
    <cellStyle name="Normal 59 3 3 2 2 2" xfId="27868" xr:uid="{00000000-0005-0000-0000-0000886C0000}"/>
    <cellStyle name="Normal 59 3 3 2 3" xfId="27869" xr:uid="{00000000-0005-0000-0000-0000896C0000}"/>
    <cellStyle name="Normal 59 3 3 3" xfId="27870" xr:uid="{00000000-0005-0000-0000-00008A6C0000}"/>
    <cellStyle name="Normal 59 3 3 3 2" xfId="27871" xr:uid="{00000000-0005-0000-0000-00008B6C0000}"/>
    <cellStyle name="Normal 59 3 3 4" xfId="27872" xr:uid="{00000000-0005-0000-0000-00008C6C0000}"/>
    <cellStyle name="Normal 59 3 4" xfId="27873" xr:uid="{00000000-0005-0000-0000-00008D6C0000}"/>
    <cellStyle name="Normal 59 3 4 2" xfId="27874" xr:uid="{00000000-0005-0000-0000-00008E6C0000}"/>
    <cellStyle name="Normal 59 3 4 2 2" xfId="27875" xr:uid="{00000000-0005-0000-0000-00008F6C0000}"/>
    <cellStyle name="Normal 59 3 4 3" xfId="27876" xr:uid="{00000000-0005-0000-0000-0000906C0000}"/>
    <cellStyle name="Normal 59 3 5" xfId="27877" xr:uid="{00000000-0005-0000-0000-0000916C0000}"/>
    <cellStyle name="Normal 59 3 5 2" xfId="27878" xr:uid="{00000000-0005-0000-0000-0000926C0000}"/>
    <cellStyle name="Normal 59 3 6" xfId="27879" xr:uid="{00000000-0005-0000-0000-0000936C0000}"/>
    <cellStyle name="Normal 59 3 7" xfId="27880" xr:uid="{00000000-0005-0000-0000-0000946C0000}"/>
    <cellStyle name="Normal 59 4" xfId="27881" xr:uid="{00000000-0005-0000-0000-0000956C0000}"/>
    <cellStyle name="Normal 59 4 2" xfId="27882" xr:uid="{00000000-0005-0000-0000-0000966C0000}"/>
    <cellStyle name="Normal 59 4 2 2" xfId="27883" xr:uid="{00000000-0005-0000-0000-0000976C0000}"/>
    <cellStyle name="Normal 59 4 2 2 2" xfId="27884" xr:uid="{00000000-0005-0000-0000-0000986C0000}"/>
    <cellStyle name="Normal 59 4 2 2 2 2" xfId="27885" xr:uid="{00000000-0005-0000-0000-0000996C0000}"/>
    <cellStyle name="Normal 59 4 2 2 3" xfId="27886" xr:uid="{00000000-0005-0000-0000-00009A6C0000}"/>
    <cellStyle name="Normal 59 4 2 3" xfId="27887" xr:uid="{00000000-0005-0000-0000-00009B6C0000}"/>
    <cellStyle name="Normal 59 4 2 3 2" xfId="27888" xr:uid="{00000000-0005-0000-0000-00009C6C0000}"/>
    <cellStyle name="Normal 59 4 2 4" xfId="27889" xr:uid="{00000000-0005-0000-0000-00009D6C0000}"/>
    <cellStyle name="Normal 59 4 3" xfId="27890" xr:uid="{00000000-0005-0000-0000-00009E6C0000}"/>
    <cellStyle name="Normal 59 4 3 2" xfId="27891" xr:uid="{00000000-0005-0000-0000-00009F6C0000}"/>
    <cellStyle name="Normal 59 4 3 2 2" xfId="27892" xr:uid="{00000000-0005-0000-0000-0000A06C0000}"/>
    <cellStyle name="Normal 59 4 3 3" xfId="27893" xr:uid="{00000000-0005-0000-0000-0000A16C0000}"/>
    <cellStyle name="Normal 59 4 4" xfId="27894" xr:uid="{00000000-0005-0000-0000-0000A26C0000}"/>
    <cellStyle name="Normal 59 4 4 2" xfId="27895" xr:uid="{00000000-0005-0000-0000-0000A36C0000}"/>
    <cellStyle name="Normal 59 4 5" xfId="27896" xr:uid="{00000000-0005-0000-0000-0000A46C0000}"/>
    <cellStyle name="Normal 59 4 6" xfId="27897" xr:uid="{00000000-0005-0000-0000-0000A56C0000}"/>
    <cellStyle name="Normal 59 5" xfId="27898" xr:uid="{00000000-0005-0000-0000-0000A66C0000}"/>
    <cellStyle name="Normal 59 5 2" xfId="27899" xr:uid="{00000000-0005-0000-0000-0000A76C0000}"/>
    <cellStyle name="Normal 59 5 2 2" xfId="27900" xr:uid="{00000000-0005-0000-0000-0000A86C0000}"/>
    <cellStyle name="Normal 59 5 2 2 2" xfId="27901" xr:uid="{00000000-0005-0000-0000-0000A96C0000}"/>
    <cellStyle name="Normal 59 5 2 3" xfId="27902" xr:uid="{00000000-0005-0000-0000-0000AA6C0000}"/>
    <cellStyle name="Normal 59 5 3" xfId="27903" xr:uid="{00000000-0005-0000-0000-0000AB6C0000}"/>
    <cellStyle name="Normal 59 5 3 2" xfId="27904" xr:uid="{00000000-0005-0000-0000-0000AC6C0000}"/>
    <cellStyle name="Normal 59 5 4" xfId="27905" xr:uid="{00000000-0005-0000-0000-0000AD6C0000}"/>
    <cellStyle name="Normal 59 6" xfId="27906" xr:uid="{00000000-0005-0000-0000-0000AE6C0000}"/>
    <cellStyle name="Normal 59 6 2" xfId="27907" xr:uid="{00000000-0005-0000-0000-0000AF6C0000}"/>
    <cellStyle name="Normal 59 6 2 2" xfId="27908" xr:uid="{00000000-0005-0000-0000-0000B06C0000}"/>
    <cellStyle name="Normal 59 6 3" xfId="27909" xr:uid="{00000000-0005-0000-0000-0000B16C0000}"/>
    <cellStyle name="Normal 59 7" xfId="27910" xr:uid="{00000000-0005-0000-0000-0000B26C0000}"/>
    <cellStyle name="Normal 59 7 2" xfId="27911" xr:uid="{00000000-0005-0000-0000-0000B36C0000}"/>
    <cellStyle name="Normal 59 8" xfId="27912" xr:uid="{00000000-0005-0000-0000-0000B46C0000}"/>
    <cellStyle name="Normal 59 9" xfId="27913" xr:uid="{00000000-0005-0000-0000-0000B56C0000}"/>
    <cellStyle name="Normal 6" xfId="181" xr:uid="{00000000-0005-0000-0000-0000B66C0000}"/>
    <cellStyle name="Normal 6 2" xfId="27914" xr:uid="{00000000-0005-0000-0000-0000B76C0000}"/>
    <cellStyle name="Normal 6 2 2" xfId="27915" xr:uid="{00000000-0005-0000-0000-0000B86C0000}"/>
    <cellStyle name="Normal 6 2 2 2" xfId="27916" xr:uid="{00000000-0005-0000-0000-0000B96C0000}"/>
    <cellStyle name="Normal 6 2 2 2 2" xfId="27917" xr:uid="{00000000-0005-0000-0000-0000BA6C0000}"/>
    <cellStyle name="Normal 6 2 2 2 2 2" xfId="27918" xr:uid="{00000000-0005-0000-0000-0000BB6C0000}"/>
    <cellStyle name="Normal 6 2 2 2 3" xfId="27919" xr:uid="{00000000-0005-0000-0000-0000BC6C0000}"/>
    <cellStyle name="Normal 6 2 2 3" xfId="27920" xr:uid="{00000000-0005-0000-0000-0000BD6C0000}"/>
    <cellStyle name="Normal 6 2 2 3 2" xfId="27921" xr:uid="{00000000-0005-0000-0000-0000BE6C0000}"/>
    <cellStyle name="Normal 6 2 2 4" xfId="27922" xr:uid="{00000000-0005-0000-0000-0000BF6C0000}"/>
    <cellStyle name="Normal 6 2 3" xfId="27923" xr:uid="{00000000-0005-0000-0000-0000C06C0000}"/>
    <cellStyle name="Normal 6 3" xfId="27924" xr:uid="{00000000-0005-0000-0000-0000C16C0000}"/>
    <cellStyle name="Normal 6 3 2" xfId="27925" xr:uid="{00000000-0005-0000-0000-0000C26C0000}"/>
    <cellStyle name="Normal 6 4" xfId="27926" xr:uid="{00000000-0005-0000-0000-0000C36C0000}"/>
    <cellStyle name="Normal 6 4 2" xfId="27927" xr:uid="{00000000-0005-0000-0000-0000C46C0000}"/>
    <cellStyle name="Normal 6 4 2 2" xfId="27928" xr:uid="{00000000-0005-0000-0000-0000C56C0000}"/>
    <cellStyle name="Normal 6 4 2 2 2" xfId="27929" xr:uid="{00000000-0005-0000-0000-0000C66C0000}"/>
    <cellStyle name="Normal 6 4 2 3" xfId="27930" xr:uid="{00000000-0005-0000-0000-0000C76C0000}"/>
    <cellStyle name="Normal 6 4 3" xfId="27931" xr:uid="{00000000-0005-0000-0000-0000C86C0000}"/>
    <cellStyle name="Normal 6 4 3 2" xfId="27932" xr:uid="{00000000-0005-0000-0000-0000C96C0000}"/>
    <cellStyle name="Normal 6 4 4" xfId="27933" xr:uid="{00000000-0005-0000-0000-0000CA6C0000}"/>
    <cellStyle name="Normal 6 5" xfId="27934" xr:uid="{00000000-0005-0000-0000-0000CB6C0000}"/>
    <cellStyle name="Normal 6_Energía" xfId="27935" xr:uid="{00000000-0005-0000-0000-0000CC6C0000}"/>
    <cellStyle name="Normal 60" xfId="27936" xr:uid="{00000000-0005-0000-0000-0000CD6C0000}"/>
    <cellStyle name="Normal 60 2" xfId="27937" xr:uid="{00000000-0005-0000-0000-0000CE6C0000}"/>
    <cellStyle name="Normal 60 2 2" xfId="27938" xr:uid="{00000000-0005-0000-0000-0000CF6C0000}"/>
    <cellStyle name="Normal 60 2 2 2" xfId="27939" xr:uid="{00000000-0005-0000-0000-0000D06C0000}"/>
    <cellStyle name="Normal 60 2 2 2 2" xfId="27940" xr:uid="{00000000-0005-0000-0000-0000D16C0000}"/>
    <cellStyle name="Normal 60 2 2 2 2 2" xfId="27941" xr:uid="{00000000-0005-0000-0000-0000D26C0000}"/>
    <cellStyle name="Normal 60 2 2 2 2 2 2" xfId="27942" xr:uid="{00000000-0005-0000-0000-0000D36C0000}"/>
    <cellStyle name="Normal 60 2 2 2 2 2 2 2" xfId="27943" xr:uid="{00000000-0005-0000-0000-0000D46C0000}"/>
    <cellStyle name="Normal 60 2 2 2 2 2 3" xfId="27944" xr:uid="{00000000-0005-0000-0000-0000D56C0000}"/>
    <cellStyle name="Normal 60 2 2 2 2 3" xfId="27945" xr:uid="{00000000-0005-0000-0000-0000D66C0000}"/>
    <cellStyle name="Normal 60 2 2 2 2 3 2" xfId="27946" xr:uid="{00000000-0005-0000-0000-0000D76C0000}"/>
    <cellStyle name="Normal 60 2 2 2 2 4" xfId="27947" xr:uid="{00000000-0005-0000-0000-0000D86C0000}"/>
    <cellStyle name="Normal 60 2 2 2 3" xfId="27948" xr:uid="{00000000-0005-0000-0000-0000D96C0000}"/>
    <cellStyle name="Normal 60 2 2 2 3 2" xfId="27949" xr:uid="{00000000-0005-0000-0000-0000DA6C0000}"/>
    <cellStyle name="Normal 60 2 2 2 3 2 2" xfId="27950" xr:uid="{00000000-0005-0000-0000-0000DB6C0000}"/>
    <cellStyle name="Normal 60 2 2 2 3 3" xfId="27951" xr:uid="{00000000-0005-0000-0000-0000DC6C0000}"/>
    <cellStyle name="Normal 60 2 2 2 4" xfId="27952" xr:uid="{00000000-0005-0000-0000-0000DD6C0000}"/>
    <cellStyle name="Normal 60 2 2 2 4 2" xfId="27953" xr:uid="{00000000-0005-0000-0000-0000DE6C0000}"/>
    <cellStyle name="Normal 60 2 2 2 5" xfId="27954" xr:uid="{00000000-0005-0000-0000-0000DF6C0000}"/>
    <cellStyle name="Normal 60 2 2 2 6" xfId="27955" xr:uid="{00000000-0005-0000-0000-0000E06C0000}"/>
    <cellStyle name="Normal 60 2 2 3" xfId="27956" xr:uid="{00000000-0005-0000-0000-0000E16C0000}"/>
    <cellStyle name="Normal 60 2 2 3 2" xfId="27957" xr:uid="{00000000-0005-0000-0000-0000E26C0000}"/>
    <cellStyle name="Normal 60 2 2 3 2 2" xfId="27958" xr:uid="{00000000-0005-0000-0000-0000E36C0000}"/>
    <cellStyle name="Normal 60 2 2 3 2 2 2" xfId="27959" xr:uid="{00000000-0005-0000-0000-0000E46C0000}"/>
    <cellStyle name="Normal 60 2 2 3 2 3" xfId="27960" xr:uid="{00000000-0005-0000-0000-0000E56C0000}"/>
    <cellStyle name="Normal 60 2 2 3 3" xfId="27961" xr:uid="{00000000-0005-0000-0000-0000E66C0000}"/>
    <cellStyle name="Normal 60 2 2 3 3 2" xfId="27962" xr:uid="{00000000-0005-0000-0000-0000E76C0000}"/>
    <cellStyle name="Normal 60 2 2 3 4" xfId="27963" xr:uid="{00000000-0005-0000-0000-0000E86C0000}"/>
    <cellStyle name="Normal 60 2 2 4" xfId="27964" xr:uid="{00000000-0005-0000-0000-0000E96C0000}"/>
    <cellStyle name="Normal 60 2 2 4 2" xfId="27965" xr:uid="{00000000-0005-0000-0000-0000EA6C0000}"/>
    <cellStyle name="Normal 60 2 2 4 2 2" xfId="27966" xr:uid="{00000000-0005-0000-0000-0000EB6C0000}"/>
    <cellStyle name="Normal 60 2 2 4 3" xfId="27967" xr:uid="{00000000-0005-0000-0000-0000EC6C0000}"/>
    <cellStyle name="Normal 60 2 2 5" xfId="27968" xr:uid="{00000000-0005-0000-0000-0000ED6C0000}"/>
    <cellStyle name="Normal 60 2 2 5 2" xfId="27969" xr:uid="{00000000-0005-0000-0000-0000EE6C0000}"/>
    <cellStyle name="Normal 60 2 2 6" xfId="27970" xr:uid="{00000000-0005-0000-0000-0000EF6C0000}"/>
    <cellStyle name="Normal 60 2 2 7" xfId="27971" xr:uid="{00000000-0005-0000-0000-0000F06C0000}"/>
    <cellStyle name="Normal 60 2 3" xfId="27972" xr:uid="{00000000-0005-0000-0000-0000F16C0000}"/>
    <cellStyle name="Normal 60 2 3 2" xfId="27973" xr:uid="{00000000-0005-0000-0000-0000F26C0000}"/>
    <cellStyle name="Normal 60 2 3 2 2" xfId="27974" xr:uid="{00000000-0005-0000-0000-0000F36C0000}"/>
    <cellStyle name="Normal 60 2 3 2 2 2" xfId="27975" xr:uid="{00000000-0005-0000-0000-0000F46C0000}"/>
    <cellStyle name="Normal 60 2 3 2 2 2 2" xfId="27976" xr:uid="{00000000-0005-0000-0000-0000F56C0000}"/>
    <cellStyle name="Normal 60 2 3 2 2 3" xfId="27977" xr:uid="{00000000-0005-0000-0000-0000F66C0000}"/>
    <cellStyle name="Normal 60 2 3 2 3" xfId="27978" xr:uid="{00000000-0005-0000-0000-0000F76C0000}"/>
    <cellStyle name="Normal 60 2 3 2 3 2" xfId="27979" xr:uid="{00000000-0005-0000-0000-0000F86C0000}"/>
    <cellStyle name="Normal 60 2 3 2 4" xfId="27980" xr:uid="{00000000-0005-0000-0000-0000F96C0000}"/>
    <cellStyle name="Normal 60 2 3 3" xfId="27981" xr:uid="{00000000-0005-0000-0000-0000FA6C0000}"/>
    <cellStyle name="Normal 60 2 3 3 2" xfId="27982" xr:uid="{00000000-0005-0000-0000-0000FB6C0000}"/>
    <cellStyle name="Normal 60 2 3 3 2 2" xfId="27983" xr:uid="{00000000-0005-0000-0000-0000FC6C0000}"/>
    <cellStyle name="Normal 60 2 3 3 3" xfId="27984" xr:uid="{00000000-0005-0000-0000-0000FD6C0000}"/>
    <cellStyle name="Normal 60 2 3 4" xfId="27985" xr:uid="{00000000-0005-0000-0000-0000FE6C0000}"/>
    <cellStyle name="Normal 60 2 3 4 2" xfId="27986" xr:uid="{00000000-0005-0000-0000-0000FF6C0000}"/>
    <cellStyle name="Normal 60 2 3 5" xfId="27987" xr:uid="{00000000-0005-0000-0000-0000006D0000}"/>
    <cellStyle name="Normal 60 2 3 6" xfId="27988" xr:uid="{00000000-0005-0000-0000-0000016D0000}"/>
    <cellStyle name="Normal 60 2 4" xfId="27989" xr:uid="{00000000-0005-0000-0000-0000026D0000}"/>
    <cellStyle name="Normal 60 2 4 2" xfId="27990" xr:uid="{00000000-0005-0000-0000-0000036D0000}"/>
    <cellStyle name="Normal 60 2 4 2 2" xfId="27991" xr:uid="{00000000-0005-0000-0000-0000046D0000}"/>
    <cellStyle name="Normal 60 2 4 2 2 2" xfId="27992" xr:uid="{00000000-0005-0000-0000-0000056D0000}"/>
    <cellStyle name="Normal 60 2 4 2 3" xfId="27993" xr:uid="{00000000-0005-0000-0000-0000066D0000}"/>
    <cellStyle name="Normal 60 2 4 3" xfId="27994" xr:uid="{00000000-0005-0000-0000-0000076D0000}"/>
    <cellStyle name="Normal 60 2 4 3 2" xfId="27995" xr:uid="{00000000-0005-0000-0000-0000086D0000}"/>
    <cellStyle name="Normal 60 2 4 4" xfId="27996" xr:uid="{00000000-0005-0000-0000-0000096D0000}"/>
    <cellStyle name="Normal 60 2 5" xfId="27997" xr:uid="{00000000-0005-0000-0000-00000A6D0000}"/>
    <cellStyle name="Normal 60 2 5 2" xfId="27998" xr:uid="{00000000-0005-0000-0000-00000B6D0000}"/>
    <cellStyle name="Normal 60 2 5 2 2" xfId="27999" xr:uid="{00000000-0005-0000-0000-00000C6D0000}"/>
    <cellStyle name="Normal 60 2 5 3" xfId="28000" xr:uid="{00000000-0005-0000-0000-00000D6D0000}"/>
    <cellStyle name="Normal 60 2 6" xfId="28001" xr:uid="{00000000-0005-0000-0000-00000E6D0000}"/>
    <cellStyle name="Normal 60 2 6 2" xfId="28002" xr:uid="{00000000-0005-0000-0000-00000F6D0000}"/>
    <cellStyle name="Normal 60 2 7" xfId="28003" xr:uid="{00000000-0005-0000-0000-0000106D0000}"/>
    <cellStyle name="Normal 60 2 8" xfId="28004" xr:uid="{00000000-0005-0000-0000-0000116D0000}"/>
    <cellStyle name="Normal 60 3" xfId="28005" xr:uid="{00000000-0005-0000-0000-0000126D0000}"/>
    <cellStyle name="Normal 60 3 2" xfId="28006" xr:uid="{00000000-0005-0000-0000-0000136D0000}"/>
    <cellStyle name="Normal 60 3 2 2" xfId="28007" xr:uid="{00000000-0005-0000-0000-0000146D0000}"/>
    <cellStyle name="Normal 60 3 2 2 2" xfId="28008" xr:uid="{00000000-0005-0000-0000-0000156D0000}"/>
    <cellStyle name="Normal 60 3 2 2 2 2" xfId="28009" xr:uid="{00000000-0005-0000-0000-0000166D0000}"/>
    <cellStyle name="Normal 60 3 2 2 2 2 2" xfId="28010" xr:uid="{00000000-0005-0000-0000-0000176D0000}"/>
    <cellStyle name="Normal 60 3 2 2 2 3" xfId="28011" xr:uid="{00000000-0005-0000-0000-0000186D0000}"/>
    <cellStyle name="Normal 60 3 2 2 3" xfId="28012" xr:uid="{00000000-0005-0000-0000-0000196D0000}"/>
    <cellStyle name="Normal 60 3 2 2 3 2" xfId="28013" xr:uid="{00000000-0005-0000-0000-00001A6D0000}"/>
    <cellStyle name="Normal 60 3 2 2 4" xfId="28014" xr:uid="{00000000-0005-0000-0000-00001B6D0000}"/>
    <cellStyle name="Normal 60 3 2 3" xfId="28015" xr:uid="{00000000-0005-0000-0000-00001C6D0000}"/>
    <cellStyle name="Normal 60 3 2 3 2" xfId="28016" xr:uid="{00000000-0005-0000-0000-00001D6D0000}"/>
    <cellStyle name="Normal 60 3 2 3 2 2" xfId="28017" xr:uid="{00000000-0005-0000-0000-00001E6D0000}"/>
    <cellStyle name="Normal 60 3 2 3 3" xfId="28018" xr:uid="{00000000-0005-0000-0000-00001F6D0000}"/>
    <cellStyle name="Normal 60 3 2 4" xfId="28019" xr:uid="{00000000-0005-0000-0000-0000206D0000}"/>
    <cellStyle name="Normal 60 3 2 4 2" xfId="28020" xr:uid="{00000000-0005-0000-0000-0000216D0000}"/>
    <cellStyle name="Normal 60 3 2 5" xfId="28021" xr:uid="{00000000-0005-0000-0000-0000226D0000}"/>
    <cellStyle name="Normal 60 3 2 6" xfId="28022" xr:uid="{00000000-0005-0000-0000-0000236D0000}"/>
    <cellStyle name="Normal 60 3 3" xfId="28023" xr:uid="{00000000-0005-0000-0000-0000246D0000}"/>
    <cellStyle name="Normal 60 3 3 2" xfId="28024" xr:uid="{00000000-0005-0000-0000-0000256D0000}"/>
    <cellStyle name="Normal 60 3 3 2 2" xfId="28025" xr:uid="{00000000-0005-0000-0000-0000266D0000}"/>
    <cellStyle name="Normal 60 3 3 2 2 2" xfId="28026" xr:uid="{00000000-0005-0000-0000-0000276D0000}"/>
    <cellStyle name="Normal 60 3 3 2 3" xfId="28027" xr:uid="{00000000-0005-0000-0000-0000286D0000}"/>
    <cellStyle name="Normal 60 3 3 3" xfId="28028" xr:uid="{00000000-0005-0000-0000-0000296D0000}"/>
    <cellStyle name="Normal 60 3 3 3 2" xfId="28029" xr:uid="{00000000-0005-0000-0000-00002A6D0000}"/>
    <cellStyle name="Normal 60 3 3 4" xfId="28030" xr:uid="{00000000-0005-0000-0000-00002B6D0000}"/>
    <cellStyle name="Normal 60 3 4" xfId="28031" xr:uid="{00000000-0005-0000-0000-00002C6D0000}"/>
    <cellStyle name="Normal 60 3 4 2" xfId="28032" xr:uid="{00000000-0005-0000-0000-00002D6D0000}"/>
    <cellStyle name="Normal 60 3 4 2 2" xfId="28033" xr:uid="{00000000-0005-0000-0000-00002E6D0000}"/>
    <cellStyle name="Normal 60 3 4 3" xfId="28034" xr:uid="{00000000-0005-0000-0000-00002F6D0000}"/>
    <cellStyle name="Normal 60 3 5" xfId="28035" xr:uid="{00000000-0005-0000-0000-0000306D0000}"/>
    <cellStyle name="Normal 60 3 5 2" xfId="28036" xr:uid="{00000000-0005-0000-0000-0000316D0000}"/>
    <cellStyle name="Normal 60 3 6" xfId="28037" xr:uid="{00000000-0005-0000-0000-0000326D0000}"/>
    <cellStyle name="Normal 60 3 7" xfId="28038" xr:uid="{00000000-0005-0000-0000-0000336D0000}"/>
    <cellStyle name="Normal 60 4" xfId="28039" xr:uid="{00000000-0005-0000-0000-0000346D0000}"/>
    <cellStyle name="Normal 60 4 2" xfId="28040" xr:uid="{00000000-0005-0000-0000-0000356D0000}"/>
    <cellStyle name="Normal 60 4 2 2" xfId="28041" xr:uid="{00000000-0005-0000-0000-0000366D0000}"/>
    <cellStyle name="Normal 60 4 2 2 2" xfId="28042" xr:uid="{00000000-0005-0000-0000-0000376D0000}"/>
    <cellStyle name="Normal 60 4 2 2 2 2" xfId="28043" xr:uid="{00000000-0005-0000-0000-0000386D0000}"/>
    <cellStyle name="Normal 60 4 2 2 3" xfId="28044" xr:uid="{00000000-0005-0000-0000-0000396D0000}"/>
    <cellStyle name="Normal 60 4 2 3" xfId="28045" xr:uid="{00000000-0005-0000-0000-00003A6D0000}"/>
    <cellStyle name="Normal 60 4 2 3 2" xfId="28046" xr:uid="{00000000-0005-0000-0000-00003B6D0000}"/>
    <cellStyle name="Normal 60 4 2 4" xfId="28047" xr:uid="{00000000-0005-0000-0000-00003C6D0000}"/>
    <cellStyle name="Normal 60 4 3" xfId="28048" xr:uid="{00000000-0005-0000-0000-00003D6D0000}"/>
    <cellStyle name="Normal 60 4 3 2" xfId="28049" xr:uid="{00000000-0005-0000-0000-00003E6D0000}"/>
    <cellStyle name="Normal 60 4 3 2 2" xfId="28050" xr:uid="{00000000-0005-0000-0000-00003F6D0000}"/>
    <cellStyle name="Normal 60 4 3 3" xfId="28051" xr:uid="{00000000-0005-0000-0000-0000406D0000}"/>
    <cellStyle name="Normal 60 4 4" xfId="28052" xr:uid="{00000000-0005-0000-0000-0000416D0000}"/>
    <cellStyle name="Normal 60 4 4 2" xfId="28053" xr:uid="{00000000-0005-0000-0000-0000426D0000}"/>
    <cellStyle name="Normal 60 4 5" xfId="28054" xr:uid="{00000000-0005-0000-0000-0000436D0000}"/>
    <cellStyle name="Normal 60 4 6" xfId="28055" xr:uid="{00000000-0005-0000-0000-0000446D0000}"/>
    <cellStyle name="Normal 60 5" xfId="28056" xr:uid="{00000000-0005-0000-0000-0000456D0000}"/>
    <cellStyle name="Normal 60 5 2" xfId="28057" xr:uid="{00000000-0005-0000-0000-0000466D0000}"/>
    <cellStyle name="Normal 60 5 2 2" xfId="28058" xr:uid="{00000000-0005-0000-0000-0000476D0000}"/>
    <cellStyle name="Normal 60 5 2 2 2" xfId="28059" xr:uid="{00000000-0005-0000-0000-0000486D0000}"/>
    <cellStyle name="Normal 60 5 2 3" xfId="28060" xr:uid="{00000000-0005-0000-0000-0000496D0000}"/>
    <cellStyle name="Normal 60 5 3" xfId="28061" xr:uid="{00000000-0005-0000-0000-00004A6D0000}"/>
    <cellStyle name="Normal 60 5 3 2" xfId="28062" xr:uid="{00000000-0005-0000-0000-00004B6D0000}"/>
    <cellStyle name="Normal 60 5 4" xfId="28063" xr:uid="{00000000-0005-0000-0000-00004C6D0000}"/>
    <cellStyle name="Normal 60 6" xfId="28064" xr:uid="{00000000-0005-0000-0000-00004D6D0000}"/>
    <cellStyle name="Normal 60 6 2" xfId="28065" xr:uid="{00000000-0005-0000-0000-00004E6D0000}"/>
    <cellStyle name="Normal 60 6 2 2" xfId="28066" xr:uid="{00000000-0005-0000-0000-00004F6D0000}"/>
    <cellStyle name="Normal 60 6 3" xfId="28067" xr:uid="{00000000-0005-0000-0000-0000506D0000}"/>
    <cellStyle name="Normal 60 7" xfId="28068" xr:uid="{00000000-0005-0000-0000-0000516D0000}"/>
    <cellStyle name="Normal 60 7 2" xfId="28069" xr:uid="{00000000-0005-0000-0000-0000526D0000}"/>
    <cellStyle name="Normal 60 8" xfId="28070" xr:uid="{00000000-0005-0000-0000-0000536D0000}"/>
    <cellStyle name="Normal 60 9" xfId="28071" xr:uid="{00000000-0005-0000-0000-0000546D0000}"/>
    <cellStyle name="Normal 61" xfId="28072" xr:uid="{00000000-0005-0000-0000-0000556D0000}"/>
    <cellStyle name="Normal 61 2" xfId="28073" xr:uid="{00000000-0005-0000-0000-0000566D0000}"/>
    <cellStyle name="Normal 61 2 2" xfId="28074" xr:uid="{00000000-0005-0000-0000-0000576D0000}"/>
    <cellStyle name="Normal 61 2 2 2" xfId="28075" xr:uid="{00000000-0005-0000-0000-0000586D0000}"/>
    <cellStyle name="Normal 61 2 2 2 2" xfId="28076" xr:uid="{00000000-0005-0000-0000-0000596D0000}"/>
    <cellStyle name="Normal 61 2 2 2 2 2" xfId="28077" xr:uid="{00000000-0005-0000-0000-00005A6D0000}"/>
    <cellStyle name="Normal 61 2 2 2 2 2 2" xfId="28078" xr:uid="{00000000-0005-0000-0000-00005B6D0000}"/>
    <cellStyle name="Normal 61 2 2 2 2 2 2 2" xfId="28079" xr:uid="{00000000-0005-0000-0000-00005C6D0000}"/>
    <cellStyle name="Normal 61 2 2 2 2 2 3" xfId="28080" xr:uid="{00000000-0005-0000-0000-00005D6D0000}"/>
    <cellStyle name="Normal 61 2 2 2 2 3" xfId="28081" xr:uid="{00000000-0005-0000-0000-00005E6D0000}"/>
    <cellStyle name="Normal 61 2 2 2 2 3 2" xfId="28082" xr:uid="{00000000-0005-0000-0000-00005F6D0000}"/>
    <cellStyle name="Normal 61 2 2 2 2 4" xfId="28083" xr:uid="{00000000-0005-0000-0000-0000606D0000}"/>
    <cellStyle name="Normal 61 2 2 2 3" xfId="28084" xr:uid="{00000000-0005-0000-0000-0000616D0000}"/>
    <cellStyle name="Normal 61 2 2 2 3 2" xfId="28085" xr:uid="{00000000-0005-0000-0000-0000626D0000}"/>
    <cellStyle name="Normal 61 2 2 2 3 2 2" xfId="28086" xr:uid="{00000000-0005-0000-0000-0000636D0000}"/>
    <cellStyle name="Normal 61 2 2 2 3 3" xfId="28087" xr:uid="{00000000-0005-0000-0000-0000646D0000}"/>
    <cellStyle name="Normal 61 2 2 2 4" xfId="28088" xr:uid="{00000000-0005-0000-0000-0000656D0000}"/>
    <cellStyle name="Normal 61 2 2 2 4 2" xfId="28089" xr:uid="{00000000-0005-0000-0000-0000666D0000}"/>
    <cellStyle name="Normal 61 2 2 2 5" xfId="28090" xr:uid="{00000000-0005-0000-0000-0000676D0000}"/>
    <cellStyle name="Normal 61 2 2 2 6" xfId="28091" xr:uid="{00000000-0005-0000-0000-0000686D0000}"/>
    <cellStyle name="Normal 61 2 2 3" xfId="28092" xr:uid="{00000000-0005-0000-0000-0000696D0000}"/>
    <cellStyle name="Normal 61 2 2 3 2" xfId="28093" xr:uid="{00000000-0005-0000-0000-00006A6D0000}"/>
    <cellStyle name="Normal 61 2 2 3 2 2" xfId="28094" xr:uid="{00000000-0005-0000-0000-00006B6D0000}"/>
    <cellStyle name="Normal 61 2 2 3 2 2 2" xfId="28095" xr:uid="{00000000-0005-0000-0000-00006C6D0000}"/>
    <cellStyle name="Normal 61 2 2 3 2 3" xfId="28096" xr:uid="{00000000-0005-0000-0000-00006D6D0000}"/>
    <cellStyle name="Normal 61 2 2 3 3" xfId="28097" xr:uid="{00000000-0005-0000-0000-00006E6D0000}"/>
    <cellStyle name="Normal 61 2 2 3 3 2" xfId="28098" xr:uid="{00000000-0005-0000-0000-00006F6D0000}"/>
    <cellStyle name="Normal 61 2 2 3 4" xfId="28099" xr:uid="{00000000-0005-0000-0000-0000706D0000}"/>
    <cellStyle name="Normal 61 2 2 4" xfId="28100" xr:uid="{00000000-0005-0000-0000-0000716D0000}"/>
    <cellStyle name="Normal 61 2 2 4 2" xfId="28101" xr:uid="{00000000-0005-0000-0000-0000726D0000}"/>
    <cellStyle name="Normal 61 2 2 4 2 2" xfId="28102" xr:uid="{00000000-0005-0000-0000-0000736D0000}"/>
    <cellStyle name="Normal 61 2 2 4 3" xfId="28103" xr:uid="{00000000-0005-0000-0000-0000746D0000}"/>
    <cellStyle name="Normal 61 2 2 5" xfId="28104" xr:uid="{00000000-0005-0000-0000-0000756D0000}"/>
    <cellStyle name="Normal 61 2 2 5 2" xfId="28105" xr:uid="{00000000-0005-0000-0000-0000766D0000}"/>
    <cellStyle name="Normal 61 2 2 6" xfId="28106" xr:uid="{00000000-0005-0000-0000-0000776D0000}"/>
    <cellStyle name="Normal 61 2 2 7" xfId="28107" xr:uid="{00000000-0005-0000-0000-0000786D0000}"/>
    <cellStyle name="Normal 61 2 3" xfId="28108" xr:uid="{00000000-0005-0000-0000-0000796D0000}"/>
    <cellStyle name="Normal 61 2 3 2" xfId="28109" xr:uid="{00000000-0005-0000-0000-00007A6D0000}"/>
    <cellStyle name="Normal 61 2 3 2 2" xfId="28110" xr:uid="{00000000-0005-0000-0000-00007B6D0000}"/>
    <cellStyle name="Normal 61 2 3 2 2 2" xfId="28111" xr:uid="{00000000-0005-0000-0000-00007C6D0000}"/>
    <cellStyle name="Normal 61 2 3 2 2 2 2" xfId="28112" xr:uid="{00000000-0005-0000-0000-00007D6D0000}"/>
    <cellStyle name="Normal 61 2 3 2 2 3" xfId="28113" xr:uid="{00000000-0005-0000-0000-00007E6D0000}"/>
    <cellStyle name="Normal 61 2 3 2 3" xfId="28114" xr:uid="{00000000-0005-0000-0000-00007F6D0000}"/>
    <cellStyle name="Normal 61 2 3 2 3 2" xfId="28115" xr:uid="{00000000-0005-0000-0000-0000806D0000}"/>
    <cellStyle name="Normal 61 2 3 2 4" xfId="28116" xr:uid="{00000000-0005-0000-0000-0000816D0000}"/>
    <cellStyle name="Normal 61 2 3 3" xfId="28117" xr:uid="{00000000-0005-0000-0000-0000826D0000}"/>
    <cellStyle name="Normal 61 2 3 3 2" xfId="28118" xr:uid="{00000000-0005-0000-0000-0000836D0000}"/>
    <cellStyle name="Normal 61 2 3 3 2 2" xfId="28119" xr:uid="{00000000-0005-0000-0000-0000846D0000}"/>
    <cellStyle name="Normal 61 2 3 3 3" xfId="28120" xr:uid="{00000000-0005-0000-0000-0000856D0000}"/>
    <cellStyle name="Normal 61 2 3 4" xfId="28121" xr:uid="{00000000-0005-0000-0000-0000866D0000}"/>
    <cellStyle name="Normal 61 2 3 4 2" xfId="28122" xr:uid="{00000000-0005-0000-0000-0000876D0000}"/>
    <cellStyle name="Normal 61 2 3 5" xfId="28123" xr:uid="{00000000-0005-0000-0000-0000886D0000}"/>
    <cellStyle name="Normal 61 2 3 6" xfId="28124" xr:uid="{00000000-0005-0000-0000-0000896D0000}"/>
    <cellStyle name="Normal 61 2 4" xfId="28125" xr:uid="{00000000-0005-0000-0000-00008A6D0000}"/>
    <cellStyle name="Normal 61 2 4 2" xfId="28126" xr:uid="{00000000-0005-0000-0000-00008B6D0000}"/>
    <cellStyle name="Normal 61 2 4 2 2" xfId="28127" xr:uid="{00000000-0005-0000-0000-00008C6D0000}"/>
    <cellStyle name="Normal 61 2 4 2 2 2" xfId="28128" xr:uid="{00000000-0005-0000-0000-00008D6D0000}"/>
    <cellStyle name="Normal 61 2 4 2 3" xfId="28129" xr:uid="{00000000-0005-0000-0000-00008E6D0000}"/>
    <cellStyle name="Normal 61 2 4 3" xfId="28130" xr:uid="{00000000-0005-0000-0000-00008F6D0000}"/>
    <cellStyle name="Normal 61 2 4 3 2" xfId="28131" xr:uid="{00000000-0005-0000-0000-0000906D0000}"/>
    <cellStyle name="Normal 61 2 4 4" xfId="28132" xr:uid="{00000000-0005-0000-0000-0000916D0000}"/>
    <cellStyle name="Normal 61 2 5" xfId="28133" xr:uid="{00000000-0005-0000-0000-0000926D0000}"/>
    <cellStyle name="Normal 61 2 5 2" xfId="28134" xr:uid="{00000000-0005-0000-0000-0000936D0000}"/>
    <cellStyle name="Normal 61 2 5 2 2" xfId="28135" xr:uid="{00000000-0005-0000-0000-0000946D0000}"/>
    <cellStyle name="Normal 61 2 5 3" xfId="28136" xr:uid="{00000000-0005-0000-0000-0000956D0000}"/>
    <cellStyle name="Normal 61 2 6" xfId="28137" xr:uid="{00000000-0005-0000-0000-0000966D0000}"/>
    <cellStyle name="Normal 61 2 6 2" xfId="28138" xr:uid="{00000000-0005-0000-0000-0000976D0000}"/>
    <cellStyle name="Normal 61 2 7" xfId="28139" xr:uid="{00000000-0005-0000-0000-0000986D0000}"/>
    <cellStyle name="Normal 61 2 8" xfId="28140" xr:uid="{00000000-0005-0000-0000-0000996D0000}"/>
    <cellStyle name="Normal 61 3" xfId="28141" xr:uid="{00000000-0005-0000-0000-00009A6D0000}"/>
    <cellStyle name="Normal 61 3 2" xfId="28142" xr:uid="{00000000-0005-0000-0000-00009B6D0000}"/>
    <cellStyle name="Normal 61 3 2 2" xfId="28143" xr:uid="{00000000-0005-0000-0000-00009C6D0000}"/>
    <cellStyle name="Normal 61 3 2 2 2" xfId="28144" xr:uid="{00000000-0005-0000-0000-00009D6D0000}"/>
    <cellStyle name="Normal 61 3 2 2 2 2" xfId="28145" xr:uid="{00000000-0005-0000-0000-00009E6D0000}"/>
    <cellStyle name="Normal 61 3 2 2 2 2 2" xfId="28146" xr:uid="{00000000-0005-0000-0000-00009F6D0000}"/>
    <cellStyle name="Normal 61 3 2 2 2 3" xfId="28147" xr:uid="{00000000-0005-0000-0000-0000A06D0000}"/>
    <cellStyle name="Normal 61 3 2 2 3" xfId="28148" xr:uid="{00000000-0005-0000-0000-0000A16D0000}"/>
    <cellStyle name="Normal 61 3 2 2 3 2" xfId="28149" xr:uid="{00000000-0005-0000-0000-0000A26D0000}"/>
    <cellStyle name="Normal 61 3 2 2 4" xfId="28150" xr:uid="{00000000-0005-0000-0000-0000A36D0000}"/>
    <cellStyle name="Normal 61 3 2 3" xfId="28151" xr:uid="{00000000-0005-0000-0000-0000A46D0000}"/>
    <cellStyle name="Normal 61 3 2 3 2" xfId="28152" xr:uid="{00000000-0005-0000-0000-0000A56D0000}"/>
    <cellStyle name="Normal 61 3 2 3 2 2" xfId="28153" xr:uid="{00000000-0005-0000-0000-0000A66D0000}"/>
    <cellStyle name="Normal 61 3 2 3 3" xfId="28154" xr:uid="{00000000-0005-0000-0000-0000A76D0000}"/>
    <cellStyle name="Normal 61 3 2 4" xfId="28155" xr:uid="{00000000-0005-0000-0000-0000A86D0000}"/>
    <cellStyle name="Normal 61 3 2 4 2" xfId="28156" xr:uid="{00000000-0005-0000-0000-0000A96D0000}"/>
    <cellStyle name="Normal 61 3 2 5" xfId="28157" xr:uid="{00000000-0005-0000-0000-0000AA6D0000}"/>
    <cellStyle name="Normal 61 3 2 6" xfId="28158" xr:uid="{00000000-0005-0000-0000-0000AB6D0000}"/>
    <cellStyle name="Normal 61 3 3" xfId="28159" xr:uid="{00000000-0005-0000-0000-0000AC6D0000}"/>
    <cellStyle name="Normal 61 3 3 2" xfId="28160" xr:uid="{00000000-0005-0000-0000-0000AD6D0000}"/>
    <cellStyle name="Normal 61 3 3 2 2" xfId="28161" xr:uid="{00000000-0005-0000-0000-0000AE6D0000}"/>
    <cellStyle name="Normal 61 3 3 2 2 2" xfId="28162" xr:uid="{00000000-0005-0000-0000-0000AF6D0000}"/>
    <cellStyle name="Normal 61 3 3 2 3" xfId="28163" xr:uid="{00000000-0005-0000-0000-0000B06D0000}"/>
    <cellStyle name="Normal 61 3 3 3" xfId="28164" xr:uid="{00000000-0005-0000-0000-0000B16D0000}"/>
    <cellStyle name="Normal 61 3 3 3 2" xfId="28165" xr:uid="{00000000-0005-0000-0000-0000B26D0000}"/>
    <cellStyle name="Normal 61 3 3 4" xfId="28166" xr:uid="{00000000-0005-0000-0000-0000B36D0000}"/>
    <cellStyle name="Normal 61 3 4" xfId="28167" xr:uid="{00000000-0005-0000-0000-0000B46D0000}"/>
    <cellStyle name="Normal 61 3 4 2" xfId="28168" xr:uid="{00000000-0005-0000-0000-0000B56D0000}"/>
    <cellStyle name="Normal 61 3 4 2 2" xfId="28169" xr:uid="{00000000-0005-0000-0000-0000B66D0000}"/>
    <cellStyle name="Normal 61 3 4 3" xfId="28170" xr:uid="{00000000-0005-0000-0000-0000B76D0000}"/>
    <cellStyle name="Normal 61 3 5" xfId="28171" xr:uid="{00000000-0005-0000-0000-0000B86D0000}"/>
    <cellStyle name="Normal 61 3 5 2" xfId="28172" xr:uid="{00000000-0005-0000-0000-0000B96D0000}"/>
    <cellStyle name="Normal 61 3 6" xfId="28173" xr:uid="{00000000-0005-0000-0000-0000BA6D0000}"/>
    <cellStyle name="Normal 61 3 7" xfId="28174" xr:uid="{00000000-0005-0000-0000-0000BB6D0000}"/>
    <cellStyle name="Normal 61 4" xfId="28175" xr:uid="{00000000-0005-0000-0000-0000BC6D0000}"/>
    <cellStyle name="Normal 61 4 2" xfId="28176" xr:uid="{00000000-0005-0000-0000-0000BD6D0000}"/>
    <cellStyle name="Normal 61 4 2 2" xfId="28177" xr:uid="{00000000-0005-0000-0000-0000BE6D0000}"/>
    <cellStyle name="Normal 61 4 2 2 2" xfId="28178" xr:uid="{00000000-0005-0000-0000-0000BF6D0000}"/>
    <cellStyle name="Normal 61 4 2 2 2 2" xfId="28179" xr:uid="{00000000-0005-0000-0000-0000C06D0000}"/>
    <cellStyle name="Normal 61 4 2 2 3" xfId="28180" xr:uid="{00000000-0005-0000-0000-0000C16D0000}"/>
    <cellStyle name="Normal 61 4 2 3" xfId="28181" xr:uid="{00000000-0005-0000-0000-0000C26D0000}"/>
    <cellStyle name="Normal 61 4 2 3 2" xfId="28182" xr:uid="{00000000-0005-0000-0000-0000C36D0000}"/>
    <cellStyle name="Normal 61 4 2 4" xfId="28183" xr:uid="{00000000-0005-0000-0000-0000C46D0000}"/>
    <cellStyle name="Normal 61 4 3" xfId="28184" xr:uid="{00000000-0005-0000-0000-0000C56D0000}"/>
    <cellStyle name="Normal 61 4 3 2" xfId="28185" xr:uid="{00000000-0005-0000-0000-0000C66D0000}"/>
    <cellStyle name="Normal 61 4 3 2 2" xfId="28186" xr:uid="{00000000-0005-0000-0000-0000C76D0000}"/>
    <cellStyle name="Normal 61 4 3 3" xfId="28187" xr:uid="{00000000-0005-0000-0000-0000C86D0000}"/>
    <cellStyle name="Normal 61 4 4" xfId="28188" xr:uid="{00000000-0005-0000-0000-0000C96D0000}"/>
    <cellStyle name="Normal 61 4 4 2" xfId="28189" xr:uid="{00000000-0005-0000-0000-0000CA6D0000}"/>
    <cellStyle name="Normal 61 4 5" xfId="28190" xr:uid="{00000000-0005-0000-0000-0000CB6D0000}"/>
    <cellStyle name="Normal 61 4 6" xfId="28191" xr:uid="{00000000-0005-0000-0000-0000CC6D0000}"/>
    <cellStyle name="Normal 61 5" xfId="28192" xr:uid="{00000000-0005-0000-0000-0000CD6D0000}"/>
    <cellStyle name="Normal 61 5 2" xfId="28193" xr:uid="{00000000-0005-0000-0000-0000CE6D0000}"/>
    <cellStyle name="Normal 61 5 2 2" xfId="28194" xr:uid="{00000000-0005-0000-0000-0000CF6D0000}"/>
    <cellStyle name="Normal 61 5 2 2 2" xfId="28195" xr:uid="{00000000-0005-0000-0000-0000D06D0000}"/>
    <cellStyle name="Normal 61 5 2 3" xfId="28196" xr:uid="{00000000-0005-0000-0000-0000D16D0000}"/>
    <cellStyle name="Normal 61 5 3" xfId="28197" xr:uid="{00000000-0005-0000-0000-0000D26D0000}"/>
    <cellStyle name="Normal 61 5 3 2" xfId="28198" xr:uid="{00000000-0005-0000-0000-0000D36D0000}"/>
    <cellStyle name="Normal 61 5 4" xfId="28199" xr:uid="{00000000-0005-0000-0000-0000D46D0000}"/>
    <cellStyle name="Normal 61 6" xfId="28200" xr:uid="{00000000-0005-0000-0000-0000D56D0000}"/>
    <cellStyle name="Normal 61 6 2" xfId="28201" xr:uid="{00000000-0005-0000-0000-0000D66D0000}"/>
    <cellStyle name="Normal 61 6 2 2" xfId="28202" xr:uid="{00000000-0005-0000-0000-0000D76D0000}"/>
    <cellStyle name="Normal 61 6 3" xfId="28203" xr:uid="{00000000-0005-0000-0000-0000D86D0000}"/>
    <cellStyle name="Normal 61 7" xfId="28204" xr:uid="{00000000-0005-0000-0000-0000D96D0000}"/>
    <cellStyle name="Normal 61 7 2" xfId="28205" xr:uid="{00000000-0005-0000-0000-0000DA6D0000}"/>
    <cellStyle name="Normal 61 8" xfId="28206" xr:uid="{00000000-0005-0000-0000-0000DB6D0000}"/>
    <cellStyle name="Normal 61 9" xfId="28207" xr:uid="{00000000-0005-0000-0000-0000DC6D0000}"/>
    <cellStyle name="Normal 62" xfId="28208" xr:uid="{00000000-0005-0000-0000-0000DD6D0000}"/>
    <cellStyle name="Normal 62 2" xfId="28209" xr:uid="{00000000-0005-0000-0000-0000DE6D0000}"/>
    <cellStyle name="Normal 62 2 2" xfId="28210" xr:uid="{00000000-0005-0000-0000-0000DF6D0000}"/>
    <cellStyle name="Normal 62 2 2 2" xfId="28211" xr:uid="{00000000-0005-0000-0000-0000E06D0000}"/>
    <cellStyle name="Normal 62 2 2 2 2" xfId="28212" xr:uid="{00000000-0005-0000-0000-0000E16D0000}"/>
    <cellStyle name="Normal 62 2 2 2 2 2" xfId="28213" xr:uid="{00000000-0005-0000-0000-0000E26D0000}"/>
    <cellStyle name="Normal 62 2 2 2 2 2 2" xfId="28214" xr:uid="{00000000-0005-0000-0000-0000E36D0000}"/>
    <cellStyle name="Normal 62 2 2 2 2 2 2 2" xfId="28215" xr:uid="{00000000-0005-0000-0000-0000E46D0000}"/>
    <cellStyle name="Normal 62 2 2 2 2 2 3" xfId="28216" xr:uid="{00000000-0005-0000-0000-0000E56D0000}"/>
    <cellStyle name="Normal 62 2 2 2 2 3" xfId="28217" xr:uid="{00000000-0005-0000-0000-0000E66D0000}"/>
    <cellStyle name="Normal 62 2 2 2 2 3 2" xfId="28218" xr:uid="{00000000-0005-0000-0000-0000E76D0000}"/>
    <cellStyle name="Normal 62 2 2 2 2 4" xfId="28219" xr:uid="{00000000-0005-0000-0000-0000E86D0000}"/>
    <cellStyle name="Normal 62 2 2 2 3" xfId="28220" xr:uid="{00000000-0005-0000-0000-0000E96D0000}"/>
    <cellStyle name="Normal 62 2 2 2 3 2" xfId="28221" xr:uid="{00000000-0005-0000-0000-0000EA6D0000}"/>
    <cellStyle name="Normal 62 2 2 2 3 2 2" xfId="28222" xr:uid="{00000000-0005-0000-0000-0000EB6D0000}"/>
    <cellStyle name="Normal 62 2 2 2 3 3" xfId="28223" xr:uid="{00000000-0005-0000-0000-0000EC6D0000}"/>
    <cellStyle name="Normal 62 2 2 2 4" xfId="28224" xr:uid="{00000000-0005-0000-0000-0000ED6D0000}"/>
    <cellStyle name="Normal 62 2 2 2 4 2" xfId="28225" xr:uid="{00000000-0005-0000-0000-0000EE6D0000}"/>
    <cellStyle name="Normal 62 2 2 2 5" xfId="28226" xr:uid="{00000000-0005-0000-0000-0000EF6D0000}"/>
    <cellStyle name="Normal 62 2 2 2 6" xfId="28227" xr:uid="{00000000-0005-0000-0000-0000F06D0000}"/>
    <cellStyle name="Normal 62 2 2 3" xfId="28228" xr:uid="{00000000-0005-0000-0000-0000F16D0000}"/>
    <cellStyle name="Normal 62 2 2 3 2" xfId="28229" xr:uid="{00000000-0005-0000-0000-0000F26D0000}"/>
    <cellStyle name="Normal 62 2 2 3 2 2" xfId="28230" xr:uid="{00000000-0005-0000-0000-0000F36D0000}"/>
    <cellStyle name="Normal 62 2 2 3 2 2 2" xfId="28231" xr:uid="{00000000-0005-0000-0000-0000F46D0000}"/>
    <cellStyle name="Normal 62 2 2 3 2 3" xfId="28232" xr:uid="{00000000-0005-0000-0000-0000F56D0000}"/>
    <cellStyle name="Normal 62 2 2 3 3" xfId="28233" xr:uid="{00000000-0005-0000-0000-0000F66D0000}"/>
    <cellStyle name="Normal 62 2 2 3 3 2" xfId="28234" xr:uid="{00000000-0005-0000-0000-0000F76D0000}"/>
    <cellStyle name="Normal 62 2 2 3 4" xfId="28235" xr:uid="{00000000-0005-0000-0000-0000F86D0000}"/>
    <cellStyle name="Normal 62 2 2 4" xfId="28236" xr:uid="{00000000-0005-0000-0000-0000F96D0000}"/>
    <cellStyle name="Normal 62 2 2 4 2" xfId="28237" xr:uid="{00000000-0005-0000-0000-0000FA6D0000}"/>
    <cellStyle name="Normal 62 2 2 4 2 2" xfId="28238" xr:uid="{00000000-0005-0000-0000-0000FB6D0000}"/>
    <cellStyle name="Normal 62 2 2 4 3" xfId="28239" xr:uid="{00000000-0005-0000-0000-0000FC6D0000}"/>
    <cellStyle name="Normal 62 2 2 5" xfId="28240" xr:uid="{00000000-0005-0000-0000-0000FD6D0000}"/>
    <cellStyle name="Normal 62 2 2 5 2" xfId="28241" xr:uid="{00000000-0005-0000-0000-0000FE6D0000}"/>
    <cellStyle name="Normal 62 2 2 6" xfId="28242" xr:uid="{00000000-0005-0000-0000-0000FF6D0000}"/>
    <cellStyle name="Normal 62 2 2 7" xfId="28243" xr:uid="{00000000-0005-0000-0000-0000006E0000}"/>
    <cellStyle name="Normal 62 2 3" xfId="28244" xr:uid="{00000000-0005-0000-0000-0000016E0000}"/>
    <cellStyle name="Normal 62 2 3 2" xfId="28245" xr:uid="{00000000-0005-0000-0000-0000026E0000}"/>
    <cellStyle name="Normal 62 2 3 2 2" xfId="28246" xr:uid="{00000000-0005-0000-0000-0000036E0000}"/>
    <cellStyle name="Normal 62 2 3 2 2 2" xfId="28247" xr:uid="{00000000-0005-0000-0000-0000046E0000}"/>
    <cellStyle name="Normal 62 2 3 2 2 2 2" xfId="28248" xr:uid="{00000000-0005-0000-0000-0000056E0000}"/>
    <cellStyle name="Normal 62 2 3 2 2 3" xfId="28249" xr:uid="{00000000-0005-0000-0000-0000066E0000}"/>
    <cellStyle name="Normal 62 2 3 2 3" xfId="28250" xr:uid="{00000000-0005-0000-0000-0000076E0000}"/>
    <cellStyle name="Normal 62 2 3 2 3 2" xfId="28251" xr:uid="{00000000-0005-0000-0000-0000086E0000}"/>
    <cellStyle name="Normal 62 2 3 2 4" xfId="28252" xr:uid="{00000000-0005-0000-0000-0000096E0000}"/>
    <cellStyle name="Normal 62 2 3 3" xfId="28253" xr:uid="{00000000-0005-0000-0000-00000A6E0000}"/>
    <cellStyle name="Normal 62 2 3 3 2" xfId="28254" xr:uid="{00000000-0005-0000-0000-00000B6E0000}"/>
    <cellStyle name="Normal 62 2 3 3 2 2" xfId="28255" xr:uid="{00000000-0005-0000-0000-00000C6E0000}"/>
    <cellStyle name="Normal 62 2 3 3 3" xfId="28256" xr:uid="{00000000-0005-0000-0000-00000D6E0000}"/>
    <cellStyle name="Normal 62 2 3 4" xfId="28257" xr:uid="{00000000-0005-0000-0000-00000E6E0000}"/>
    <cellStyle name="Normal 62 2 3 4 2" xfId="28258" xr:uid="{00000000-0005-0000-0000-00000F6E0000}"/>
    <cellStyle name="Normal 62 2 3 5" xfId="28259" xr:uid="{00000000-0005-0000-0000-0000106E0000}"/>
    <cellStyle name="Normal 62 2 3 6" xfId="28260" xr:uid="{00000000-0005-0000-0000-0000116E0000}"/>
    <cellStyle name="Normal 62 2 4" xfId="28261" xr:uid="{00000000-0005-0000-0000-0000126E0000}"/>
    <cellStyle name="Normal 62 2 4 2" xfId="28262" xr:uid="{00000000-0005-0000-0000-0000136E0000}"/>
    <cellStyle name="Normal 62 2 4 2 2" xfId="28263" xr:uid="{00000000-0005-0000-0000-0000146E0000}"/>
    <cellStyle name="Normal 62 2 4 2 2 2" xfId="28264" xr:uid="{00000000-0005-0000-0000-0000156E0000}"/>
    <cellStyle name="Normal 62 2 4 2 3" xfId="28265" xr:uid="{00000000-0005-0000-0000-0000166E0000}"/>
    <cellStyle name="Normal 62 2 4 3" xfId="28266" xr:uid="{00000000-0005-0000-0000-0000176E0000}"/>
    <cellStyle name="Normal 62 2 4 3 2" xfId="28267" xr:uid="{00000000-0005-0000-0000-0000186E0000}"/>
    <cellStyle name="Normal 62 2 4 4" xfId="28268" xr:uid="{00000000-0005-0000-0000-0000196E0000}"/>
    <cellStyle name="Normal 62 2 5" xfId="28269" xr:uid="{00000000-0005-0000-0000-00001A6E0000}"/>
    <cellStyle name="Normal 62 2 5 2" xfId="28270" xr:uid="{00000000-0005-0000-0000-00001B6E0000}"/>
    <cellStyle name="Normal 62 2 5 2 2" xfId="28271" xr:uid="{00000000-0005-0000-0000-00001C6E0000}"/>
    <cellStyle name="Normal 62 2 5 3" xfId="28272" xr:uid="{00000000-0005-0000-0000-00001D6E0000}"/>
    <cellStyle name="Normal 62 2 6" xfId="28273" xr:uid="{00000000-0005-0000-0000-00001E6E0000}"/>
    <cellStyle name="Normal 62 2 6 2" xfId="28274" xr:uid="{00000000-0005-0000-0000-00001F6E0000}"/>
    <cellStyle name="Normal 62 2 7" xfId="28275" xr:uid="{00000000-0005-0000-0000-0000206E0000}"/>
    <cellStyle name="Normal 62 2 8" xfId="28276" xr:uid="{00000000-0005-0000-0000-0000216E0000}"/>
    <cellStyle name="Normal 62 3" xfId="28277" xr:uid="{00000000-0005-0000-0000-0000226E0000}"/>
    <cellStyle name="Normal 62 3 2" xfId="28278" xr:uid="{00000000-0005-0000-0000-0000236E0000}"/>
    <cellStyle name="Normal 62 3 2 2" xfId="28279" xr:uid="{00000000-0005-0000-0000-0000246E0000}"/>
    <cellStyle name="Normal 62 3 2 2 2" xfId="28280" xr:uid="{00000000-0005-0000-0000-0000256E0000}"/>
    <cellStyle name="Normal 62 3 2 2 2 2" xfId="28281" xr:uid="{00000000-0005-0000-0000-0000266E0000}"/>
    <cellStyle name="Normal 62 3 2 2 2 2 2" xfId="28282" xr:uid="{00000000-0005-0000-0000-0000276E0000}"/>
    <cellStyle name="Normal 62 3 2 2 2 3" xfId="28283" xr:uid="{00000000-0005-0000-0000-0000286E0000}"/>
    <cellStyle name="Normal 62 3 2 2 3" xfId="28284" xr:uid="{00000000-0005-0000-0000-0000296E0000}"/>
    <cellStyle name="Normal 62 3 2 2 3 2" xfId="28285" xr:uid="{00000000-0005-0000-0000-00002A6E0000}"/>
    <cellStyle name="Normal 62 3 2 2 4" xfId="28286" xr:uid="{00000000-0005-0000-0000-00002B6E0000}"/>
    <cellStyle name="Normal 62 3 2 3" xfId="28287" xr:uid="{00000000-0005-0000-0000-00002C6E0000}"/>
    <cellStyle name="Normal 62 3 2 3 2" xfId="28288" xr:uid="{00000000-0005-0000-0000-00002D6E0000}"/>
    <cellStyle name="Normal 62 3 2 3 2 2" xfId="28289" xr:uid="{00000000-0005-0000-0000-00002E6E0000}"/>
    <cellStyle name="Normal 62 3 2 3 3" xfId="28290" xr:uid="{00000000-0005-0000-0000-00002F6E0000}"/>
    <cellStyle name="Normal 62 3 2 4" xfId="28291" xr:uid="{00000000-0005-0000-0000-0000306E0000}"/>
    <cellStyle name="Normal 62 3 2 4 2" xfId="28292" xr:uid="{00000000-0005-0000-0000-0000316E0000}"/>
    <cellStyle name="Normal 62 3 2 5" xfId="28293" xr:uid="{00000000-0005-0000-0000-0000326E0000}"/>
    <cellStyle name="Normal 62 3 2 6" xfId="28294" xr:uid="{00000000-0005-0000-0000-0000336E0000}"/>
    <cellStyle name="Normal 62 3 3" xfId="28295" xr:uid="{00000000-0005-0000-0000-0000346E0000}"/>
    <cellStyle name="Normal 62 3 3 2" xfId="28296" xr:uid="{00000000-0005-0000-0000-0000356E0000}"/>
    <cellStyle name="Normal 62 3 3 2 2" xfId="28297" xr:uid="{00000000-0005-0000-0000-0000366E0000}"/>
    <cellStyle name="Normal 62 3 3 2 2 2" xfId="28298" xr:uid="{00000000-0005-0000-0000-0000376E0000}"/>
    <cellStyle name="Normal 62 3 3 2 3" xfId="28299" xr:uid="{00000000-0005-0000-0000-0000386E0000}"/>
    <cellStyle name="Normal 62 3 3 3" xfId="28300" xr:uid="{00000000-0005-0000-0000-0000396E0000}"/>
    <cellStyle name="Normal 62 3 3 3 2" xfId="28301" xr:uid="{00000000-0005-0000-0000-00003A6E0000}"/>
    <cellStyle name="Normal 62 3 3 4" xfId="28302" xr:uid="{00000000-0005-0000-0000-00003B6E0000}"/>
    <cellStyle name="Normal 62 3 4" xfId="28303" xr:uid="{00000000-0005-0000-0000-00003C6E0000}"/>
    <cellStyle name="Normal 62 3 4 2" xfId="28304" xr:uid="{00000000-0005-0000-0000-00003D6E0000}"/>
    <cellStyle name="Normal 62 3 4 2 2" xfId="28305" xr:uid="{00000000-0005-0000-0000-00003E6E0000}"/>
    <cellStyle name="Normal 62 3 4 3" xfId="28306" xr:uid="{00000000-0005-0000-0000-00003F6E0000}"/>
    <cellStyle name="Normal 62 3 5" xfId="28307" xr:uid="{00000000-0005-0000-0000-0000406E0000}"/>
    <cellStyle name="Normal 62 3 5 2" xfId="28308" xr:uid="{00000000-0005-0000-0000-0000416E0000}"/>
    <cellStyle name="Normal 62 3 6" xfId="28309" xr:uid="{00000000-0005-0000-0000-0000426E0000}"/>
    <cellStyle name="Normal 62 3 7" xfId="28310" xr:uid="{00000000-0005-0000-0000-0000436E0000}"/>
    <cellStyle name="Normal 62 4" xfId="28311" xr:uid="{00000000-0005-0000-0000-0000446E0000}"/>
    <cellStyle name="Normal 62 4 2" xfId="28312" xr:uid="{00000000-0005-0000-0000-0000456E0000}"/>
    <cellStyle name="Normal 62 4 2 2" xfId="28313" xr:uid="{00000000-0005-0000-0000-0000466E0000}"/>
    <cellStyle name="Normal 62 4 2 2 2" xfId="28314" xr:uid="{00000000-0005-0000-0000-0000476E0000}"/>
    <cellStyle name="Normal 62 4 2 2 2 2" xfId="28315" xr:uid="{00000000-0005-0000-0000-0000486E0000}"/>
    <cellStyle name="Normal 62 4 2 2 3" xfId="28316" xr:uid="{00000000-0005-0000-0000-0000496E0000}"/>
    <cellStyle name="Normal 62 4 2 3" xfId="28317" xr:uid="{00000000-0005-0000-0000-00004A6E0000}"/>
    <cellStyle name="Normal 62 4 2 3 2" xfId="28318" xr:uid="{00000000-0005-0000-0000-00004B6E0000}"/>
    <cellStyle name="Normal 62 4 2 4" xfId="28319" xr:uid="{00000000-0005-0000-0000-00004C6E0000}"/>
    <cellStyle name="Normal 62 4 3" xfId="28320" xr:uid="{00000000-0005-0000-0000-00004D6E0000}"/>
    <cellStyle name="Normal 62 4 3 2" xfId="28321" xr:uid="{00000000-0005-0000-0000-00004E6E0000}"/>
    <cellStyle name="Normal 62 4 3 2 2" xfId="28322" xr:uid="{00000000-0005-0000-0000-00004F6E0000}"/>
    <cellStyle name="Normal 62 4 3 3" xfId="28323" xr:uid="{00000000-0005-0000-0000-0000506E0000}"/>
    <cellStyle name="Normal 62 4 4" xfId="28324" xr:uid="{00000000-0005-0000-0000-0000516E0000}"/>
    <cellStyle name="Normal 62 4 4 2" xfId="28325" xr:uid="{00000000-0005-0000-0000-0000526E0000}"/>
    <cellStyle name="Normal 62 4 5" xfId="28326" xr:uid="{00000000-0005-0000-0000-0000536E0000}"/>
    <cellStyle name="Normal 62 4 6" xfId="28327" xr:uid="{00000000-0005-0000-0000-0000546E0000}"/>
    <cellStyle name="Normal 62 5" xfId="28328" xr:uid="{00000000-0005-0000-0000-0000556E0000}"/>
    <cellStyle name="Normal 62 5 2" xfId="28329" xr:uid="{00000000-0005-0000-0000-0000566E0000}"/>
    <cellStyle name="Normal 62 5 2 2" xfId="28330" xr:uid="{00000000-0005-0000-0000-0000576E0000}"/>
    <cellStyle name="Normal 62 5 2 2 2" xfId="28331" xr:uid="{00000000-0005-0000-0000-0000586E0000}"/>
    <cellStyle name="Normal 62 5 2 3" xfId="28332" xr:uid="{00000000-0005-0000-0000-0000596E0000}"/>
    <cellStyle name="Normal 62 5 3" xfId="28333" xr:uid="{00000000-0005-0000-0000-00005A6E0000}"/>
    <cellStyle name="Normal 62 5 3 2" xfId="28334" xr:uid="{00000000-0005-0000-0000-00005B6E0000}"/>
    <cellStyle name="Normal 62 5 4" xfId="28335" xr:uid="{00000000-0005-0000-0000-00005C6E0000}"/>
    <cellStyle name="Normal 62 6" xfId="28336" xr:uid="{00000000-0005-0000-0000-00005D6E0000}"/>
    <cellStyle name="Normal 62 6 2" xfId="28337" xr:uid="{00000000-0005-0000-0000-00005E6E0000}"/>
    <cellStyle name="Normal 62 6 2 2" xfId="28338" xr:uid="{00000000-0005-0000-0000-00005F6E0000}"/>
    <cellStyle name="Normal 62 6 3" xfId="28339" xr:uid="{00000000-0005-0000-0000-0000606E0000}"/>
    <cellStyle name="Normal 62 7" xfId="28340" xr:uid="{00000000-0005-0000-0000-0000616E0000}"/>
    <cellStyle name="Normal 62 7 2" xfId="28341" xr:uid="{00000000-0005-0000-0000-0000626E0000}"/>
    <cellStyle name="Normal 62 8" xfId="28342" xr:uid="{00000000-0005-0000-0000-0000636E0000}"/>
    <cellStyle name="Normal 62 9" xfId="28343" xr:uid="{00000000-0005-0000-0000-0000646E0000}"/>
    <cellStyle name="Normal 63" xfId="28344" xr:uid="{00000000-0005-0000-0000-0000656E0000}"/>
    <cellStyle name="Normal 63 2" xfId="28345" xr:uid="{00000000-0005-0000-0000-0000666E0000}"/>
    <cellStyle name="Normal 63 2 2" xfId="28346" xr:uid="{00000000-0005-0000-0000-0000676E0000}"/>
    <cellStyle name="Normal 63 2 2 2" xfId="28347" xr:uid="{00000000-0005-0000-0000-0000686E0000}"/>
    <cellStyle name="Normal 63 2 2 2 2" xfId="28348" xr:uid="{00000000-0005-0000-0000-0000696E0000}"/>
    <cellStyle name="Normal 63 2 2 2 2 2" xfId="28349" xr:uid="{00000000-0005-0000-0000-00006A6E0000}"/>
    <cellStyle name="Normal 63 2 2 2 2 2 2" xfId="28350" xr:uid="{00000000-0005-0000-0000-00006B6E0000}"/>
    <cellStyle name="Normal 63 2 2 2 2 2 2 2" xfId="28351" xr:uid="{00000000-0005-0000-0000-00006C6E0000}"/>
    <cellStyle name="Normal 63 2 2 2 2 2 3" xfId="28352" xr:uid="{00000000-0005-0000-0000-00006D6E0000}"/>
    <cellStyle name="Normal 63 2 2 2 2 3" xfId="28353" xr:uid="{00000000-0005-0000-0000-00006E6E0000}"/>
    <cellStyle name="Normal 63 2 2 2 2 3 2" xfId="28354" xr:uid="{00000000-0005-0000-0000-00006F6E0000}"/>
    <cellStyle name="Normal 63 2 2 2 2 4" xfId="28355" xr:uid="{00000000-0005-0000-0000-0000706E0000}"/>
    <cellStyle name="Normal 63 2 2 2 3" xfId="28356" xr:uid="{00000000-0005-0000-0000-0000716E0000}"/>
    <cellStyle name="Normal 63 2 2 2 3 2" xfId="28357" xr:uid="{00000000-0005-0000-0000-0000726E0000}"/>
    <cellStyle name="Normal 63 2 2 2 3 2 2" xfId="28358" xr:uid="{00000000-0005-0000-0000-0000736E0000}"/>
    <cellStyle name="Normal 63 2 2 2 3 3" xfId="28359" xr:uid="{00000000-0005-0000-0000-0000746E0000}"/>
    <cellStyle name="Normal 63 2 2 2 4" xfId="28360" xr:uid="{00000000-0005-0000-0000-0000756E0000}"/>
    <cellStyle name="Normal 63 2 2 2 4 2" xfId="28361" xr:uid="{00000000-0005-0000-0000-0000766E0000}"/>
    <cellStyle name="Normal 63 2 2 2 5" xfId="28362" xr:uid="{00000000-0005-0000-0000-0000776E0000}"/>
    <cellStyle name="Normal 63 2 2 2 6" xfId="28363" xr:uid="{00000000-0005-0000-0000-0000786E0000}"/>
    <cellStyle name="Normal 63 2 2 3" xfId="28364" xr:uid="{00000000-0005-0000-0000-0000796E0000}"/>
    <cellStyle name="Normal 63 2 2 3 2" xfId="28365" xr:uid="{00000000-0005-0000-0000-00007A6E0000}"/>
    <cellStyle name="Normal 63 2 2 3 2 2" xfId="28366" xr:uid="{00000000-0005-0000-0000-00007B6E0000}"/>
    <cellStyle name="Normal 63 2 2 3 2 2 2" xfId="28367" xr:uid="{00000000-0005-0000-0000-00007C6E0000}"/>
    <cellStyle name="Normal 63 2 2 3 2 3" xfId="28368" xr:uid="{00000000-0005-0000-0000-00007D6E0000}"/>
    <cellStyle name="Normal 63 2 2 3 3" xfId="28369" xr:uid="{00000000-0005-0000-0000-00007E6E0000}"/>
    <cellStyle name="Normal 63 2 2 3 3 2" xfId="28370" xr:uid="{00000000-0005-0000-0000-00007F6E0000}"/>
    <cellStyle name="Normal 63 2 2 3 4" xfId="28371" xr:uid="{00000000-0005-0000-0000-0000806E0000}"/>
    <cellStyle name="Normal 63 2 2 4" xfId="28372" xr:uid="{00000000-0005-0000-0000-0000816E0000}"/>
    <cellStyle name="Normal 63 2 2 4 2" xfId="28373" xr:uid="{00000000-0005-0000-0000-0000826E0000}"/>
    <cellStyle name="Normal 63 2 2 4 2 2" xfId="28374" xr:uid="{00000000-0005-0000-0000-0000836E0000}"/>
    <cellStyle name="Normal 63 2 2 4 3" xfId="28375" xr:uid="{00000000-0005-0000-0000-0000846E0000}"/>
    <cellStyle name="Normal 63 2 2 5" xfId="28376" xr:uid="{00000000-0005-0000-0000-0000856E0000}"/>
    <cellStyle name="Normal 63 2 2 5 2" xfId="28377" xr:uid="{00000000-0005-0000-0000-0000866E0000}"/>
    <cellStyle name="Normal 63 2 2 6" xfId="28378" xr:uid="{00000000-0005-0000-0000-0000876E0000}"/>
    <cellStyle name="Normal 63 2 2 7" xfId="28379" xr:uid="{00000000-0005-0000-0000-0000886E0000}"/>
    <cellStyle name="Normal 63 2 3" xfId="28380" xr:uid="{00000000-0005-0000-0000-0000896E0000}"/>
    <cellStyle name="Normal 63 2 3 2" xfId="28381" xr:uid="{00000000-0005-0000-0000-00008A6E0000}"/>
    <cellStyle name="Normal 63 2 3 2 2" xfId="28382" xr:uid="{00000000-0005-0000-0000-00008B6E0000}"/>
    <cellStyle name="Normal 63 2 3 2 2 2" xfId="28383" xr:uid="{00000000-0005-0000-0000-00008C6E0000}"/>
    <cellStyle name="Normal 63 2 3 2 2 2 2" xfId="28384" xr:uid="{00000000-0005-0000-0000-00008D6E0000}"/>
    <cellStyle name="Normal 63 2 3 2 2 3" xfId="28385" xr:uid="{00000000-0005-0000-0000-00008E6E0000}"/>
    <cellStyle name="Normal 63 2 3 2 3" xfId="28386" xr:uid="{00000000-0005-0000-0000-00008F6E0000}"/>
    <cellStyle name="Normal 63 2 3 2 3 2" xfId="28387" xr:uid="{00000000-0005-0000-0000-0000906E0000}"/>
    <cellStyle name="Normal 63 2 3 2 4" xfId="28388" xr:uid="{00000000-0005-0000-0000-0000916E0000}"/>
    <cellStyle name="Normal 63 2 3 3" xfId="28389" xr:uid="{00000000-0005-0000-0000-0000926E0000}"/>
    <cellStyle name="Normal 63 2 3 3 2" xfId="28390" xr:uid="{00000000-0005-0000-0000-0000936E0000}"/>
    <cellStyle name="Normal 63 2 3 3 2 2" xfId="28391" xr:uid="{00000000-0005-0000-0000-0000946E0000}"/>
    <cellStyle name="Normal 63 2 3 3 3" xfId="28392" xr:uid="{00000000-0005-0000-0000-0000956E0000}"/>
    <cellStyle name="Normal 63 2 3 4" xfId="28393" xr:uid="{00000000-0005-0000-0000-0000966E0000}"/>
    <cellStyle name="Normal 63 2 3 4 2" xfId="28394" xr:uid="{00000000-0005-0000-0000-0000976E0000}"/>
    <cellStyle name="Normal 63 2 3 5" xfId="28395" xr:uid="{00000000-0005-0000-0000-0000986E0000}"/>
    <cellStyle name="Normal 63 2 3 6" xfId="28396" xr:uid="{00000000-0005-0000-0000-0000996E0000}"/>
    <cellStyle name="Normal 63 2 4" xfId="28397" xr:uid="{00000000-0005-0000-0000-00009A6E0000}"/>
    <cellStyle name="Normal 63 2 4 2" xfId="28398" xr:uid="{00000000-0005-0000-0000-00009B6E0000}"/>
    <cellStyle name="Normal 63 2 4 2 2" xfId="28399" xr:uid="{00000000-0005-0000-0000-00009C6E0000}"/>
    <cellStyle name="Normal 63 2 4 2 2 2" xfId="28400" xr:uid="{00000000-0005-0000-0000-00009D6E0000}"/>
    <cellStyle name="Normal 63 2 4 2 3" xfId="28401" xr:uid="{00000000-0005-0000-0000-00009E6E0000}"/>
    <cellStyle name="Normal 63 2 4 3" xfId="28402" xr:uid="{00000000-0005-0000-0000-00009F6E0000}"/>
    <cellStyle name="Normal 63 2 4 3 2" xfId="28403" xr:uid="{00000000-0005-0000-0000-0000A06E0000}"/>
    <cellStyle name="Normal 63 2 4 4" xfId="28404" xr:uid="{00000000-0005-0000-0000-0000A16E0000}"/>
    <cellStyle name="Normal 63 2 5" xfId="28405" xr:uid="{00000000-0005-0000-0000-0000A26E0000}"/>
    <cellStyle name="Normal 63 2 5 2" xfId="28406" xr:uid="{00000000-0005-0000-0000-0000A36E0000}"/>
    <cellStyle name="Normal 63 2 5 2 2" xfId="28407" xr:uid="{00000000-0005-0000-0000-0000A46E0000}"/>
    <cellStyle name="Normal 63 2 5 3" xfId="28408" xr:uid="{00000000-0005-0000-0000-0000A56E0000}"/>
    <cellStyle name="Normal 63 2 6" xfId="28409" xr:uid="{00000000-0005-0000-0000-0000A66E0000}"/>
    <cellStyle name="Normal 63 2 6 2" xfId="28410" xr:uid="{00000000-0005-0000-0000-0000A76E0000}"/>
    <cellStyle name="Normal 63 2 7" xfId="28411" xr:uid="{00000000-0005-0000-0000-0000A86E0000}"/>
    <cellStyle name="Normal 63 2 8" xfId="28412" xr:uid="{00000000-0005-0000-0000-0000A96E0000}"/>
    <cellStyle name="Normal 63 3" xfId="28413" xr:uid="{00000000-0005-0000-0000-0000AA6E0000}"/>
    <cellStyle name="Normal 63 3 2" xfId="28414" xr:uid="{00000000-0005-0000-0000-0000AB6E0000}"/>
    <cellStyle name="Normal 63 3 2 2" xfId="28415" xr:uid="{00000000-0005-0000-0000-0000AC6E0000}"/>
    <cellStyle name="Normal 63 3 2 2 2" xfId="28416" xr:uid="{00000000-0005-0000-0000-0000AD6E0000}"/>
    <cellStyle name="Normal 63 3 2 2 2 2" xfId="28417" xr:uid="{00000000-0005-0000-0000-0000AE6E0000}"/>
    <cellStyle name="Normal 63 3 2 2 2 2 2" xfId="28418" xr:uid="{00000000-0005-0000-0000-0000AF6E0000}"/>
    <cellStyle name="Normal 63 3 2 2 2 3" xfId="28419" xr:uid="{00000000-0005-0000-0000-0000B06E0000}"/>
    <cellStyle name="Normal 63 3 2 2 3" xfId="28420" xr:uid="{00000000-0005-0000-0000-0000B16E0000}"/>
    <cellStyle name="Normal 63 3 2 2 3 2" xfId="28421" xr:uid="{00000000-0005-0000-0000-0000B26E0000}"/>
    <cellStyle name="Normal 63 3 2 2 4" xfId="28422" xr:uid="{00000000-0005-0000-0000-0000B36E0000}"/>
    <cellStyle name="Normal 63 3 2 3" xfId="28423" xr:uid="{00000000-0005-0000-0000-0000B46E0000}"/>
    <cellStyle name="Normal 63 3 2 3 2" xfId="28424" xr:uid="{00000000-0005-0000-0000-0000B56E0000}"/>
    <cellStyle name="Normal 63 3 2 3 2 2" xfId="28425" xr:uid="{00000000-0005-0000-0000-0000B66E0000}"/>
    <cellStyle name="Normal 63 3 2 3 3" xfId="28426" xr:uid="{00000000-0005-0000-0000-0000B76E0000}"/>
    <cellStyle name="Normal 63 3 2 4" xfId="28427" xr:uid="{00000000-0005-0000-0000-0000B86E0000}"/>
    <cellStyle name="Normal 63 3 2 4 2" xfId="28428" xr:uid="{00000000-0005-0000-0000-0000B96E0000}"/>
    <cellStyle name="Normal 63 3 2 5" xfId="28429" xr:uid="{00000000-0005-0000-0000-0000BA6E0000}"/>
    <cellStyle name="Normal 63 3 2 6" xfId="28430" xr:uid="{00000000-0005-0000-0000-0000BB6E0000}"/>
    <cellStyle name="Normal 63 3 3" xfId="28431" xr:uid="{00000000-0005-0000-0000-0000BC6E0000}"/>
    <cellStyle name="Normal 63 3 3 2" xfId="28432" xr:uid="{00000000-0005-0000-0000-0000BD6E0000}"/>
    <cellStyle name="Normal 63 3 3 2 2" xfId="28433" xr:uid="{00000000-0005-0000-0000-0000BE6E0000}"/>
    <cellStyle name="Normal 63 3 3 2 2 2" xfId="28434" xr:uid="{00000000-0005-0000-0000-0000BF6E0000}"/>
    <cellStyle name="Normal 63 3 3 2 3" xfId="28435" xr:uid="{00000000-0005-0000-0000-0000C06E0000}"/>
    <cellStyle name="Normal 63 3 3 3" xfId="28436" xr:uid="{00000000-0005-0000-0000-0000C16E0000}"/>
    <cellStyle name="Normal 63 3 3 3 2" xfId="28437" xr:uid="{00000000-0005-0000-0000-0000C26E0000}"/>
    <cellStyle name="Normal 63 3 3 4" xfId="28438" xr:uid="{00000000-0005-0000-0000-0000C36E0000}"/>
    <cellStyle name="Normal 63 3 4" xfId="28439" xr:uid="{00000000-0005-0000-0000-0000C46E0000}"/>
    <cellStyle name="Normal 63 3 4 2" xfId="28440" xr:uid="{00000000-0005-0000-0000-0000C56E0000}"/>
    <cellStyle name="Normal 63 3 4 2 2" xfId="28441" xr:uid="{00000000-0005-0000-0000-0000C66E0000}"/>
    <cellStyle name="Normal 63 3 4 3" xfId="28442" xr:uid="{00000000-0005-0000-0000-0000C76E0000}"/>
    <cellStyle name="Normal 63 3 5" xfId="28443" xr:uid="{00000000-0005-0000-0000-0000C86E0000}"/>
    <cellStyle name="Normal 63 3 5 2" xfId="28444" xr:uid="{00000000-0005-0000-0000-0000C96E0000}"/>
    <cellStyle name="Normal 63 3 6" xfId="28445" xr:uid="{00000000-0005-0000-0000-0000CA6E0000}"/>
    <cellStyle name="Normal 63 3 7" xfId="28446" xr:uid="{00000000-0005-0000-0000-0000CB6E0000}"/>
    <cellStyle name="Normal 63 4" xfId="28447" xr:uid="{00000000-0005-0000-0000-0000CC6E0000}"/>
    <cellStyle name="Normal 63 4 2" xfId="28448" xr:uid="{00000000-0005-0000-0000-0000CD6E0000}"/>
    <cellStyle name="Normal 63 4 2 2" xfId="28449" xr:uid="{00000000-0005-0000-0000-0000CE6E0000}"/>
    <cellStyle name="Normal 63 4 2 2 2" xfId="28450" xr:uid="{00000000-0005-0000-0000-0000CF6E0000}"/>
    <cellStyle name="Normal 63 4 2 2 2 2" xfId="28451" xr:uid="{00000000-0005-0000-0000-0000D06E0000}"/>
    <cellStyle name="Normal 63 4 2 2 3" xfId="28452" xr:uid="{00000000-0005-0000-0000-0000D16E0000}"/>
    <cellStyle name="Normal 63 4 2 3" xfId="28453" xr:uid="{00000000-0005-0000-0000-0000D26E0000}"/>
    <cellStyle name="Normal 63 4 2 3 2" xfId="28454" xr:uid="{00000000-0005-0000-0000-0000D36E0000}"/>
    <cellStyle name="Normal 63 4 2 4" xfId="28455" xr:uid="{00000000-0005-0000-0000-0000D46E0000}"/>
    <cellStyle name="Normal 63 4 3" xfId="28456" xr:uid="{00000000-0005-0000-0000-0000D56E0000}"/>
    <cellStyle name="Normal 63 4 3 2" xfId="28457" xr:uid="{00000000-0005-0000-0000-0000D66E0000}"/>
    <cellStyle name="Normal 63 4 3 2 2" xfId="28458" xr:uid="{00000000-0005-0000-0000-0000D76E0000}"/>
    <cellStyle name="Normal 63 4 3 3" xfId="28459" xr:uid="{00000000-0005-0000-0000-0000D86E0000}"/>
    <cellStyle name="Normal 63 4 4" xfId="28460" xr:uid="{00000000-0005-0000-0000-0000D96E0000}"/>
    <cellStyle name="Normal 63 4 4 2" xfId="28461" xr:uid="{00000000-0005-0000-0000-0000DA6E0000}"/>
    <cellStyle name="Normal 63 4 5" xfId="28462" xr:uid="{00000000-0005-0000-0000-0000DB6E0000}"/>
    <cellStyle name="Normal 63 4 6" xfId="28463" xr:uid="{00000000-0005-0000-0000-0000DC6E0000}"/>
    <cellStyle name="Normal 63 5" xfId="28464" xr:uid="{00000000-0005-0000-0000-0000DD6E0000}"/>
    <cellStyle name="Normal 63 5 2" xfId="28465" xr:uid="{00000000-0005-0000-0000-0000DE6E0000}"/>
    <cellStyle name="Normal 63 5 2 2" xfId="28466" xr:uid="{00000000-0005-0000-0000-0000DF6E0000}"/>
    <cellStyle name="Normal 63 5 2 2 2" xfId="28467" xr:uid="{00000000-0005-0000-0000-0000E06E0000}"/>
    <cellStyle name="Normal 63 5 2 3" xfId="28468" xr:uid="{00000000-0005-0000-0000-0000E16E0000}"/>
    <cellStyle name="Normal 63 5 3" xfId="28469" xr:uid="{00000000-0005-0000-0000-0000E26E0000}"/>
    <cellStyle name="Normal 63 5 3 2" xfId="28470" xr:uid="{00000000-0005-0000-0000-0000E36E0000}"/>
    <cellStyle name="Normal 63 5 4" xfId="28471" xr:uid="{00000000-0005-0000-0000-0000E46E0000}"/>
    <cellStyle name="Normal 63 6" xfId="28472" xr:uid="{00000000-0005-0000-0000-0000E56E0000}"/>
    <cellStyle name="Normal 63 6 2" xfId="28473" xr:uid="{00000000-0005-0000-0000-0000E66E0000}"/>
    <cellStyle name="Normal 63 6 2 2" xfId="28474" xr:uid="{00000000-0005-0000-0000-0000E76E0000}"/>
    <cellStyle name="Normal 63 6 3" xfId="28475" xr:uid="{00000000-0005-0000-0000-0000E86E0000}"/>
    <cellStyle name="Normal 63 7" xfId="28476" xr:uid="{00000000-0005-0000-0000-0000E96E0000}"/>
    <cellStyle name="Normal 63 7 2" xfId="28477" xr:uid="{00000000-0005-0000-0000-0000EA6E0000}"/>
    <cellStyle name="Normal 63 8" xfId="28478" xr:uid="{00000000-0005-0000-0000-0000EB6E0000}"/>
    <cellStyle name="Normal 63 9" xfId="28479" xr:uid="{00000000-0005-0000-0000-0000EC6E0000}"/>
    <cellStyle name="Normal 64" xfId="28480" xr:uid="{00000000-0005-0000-0000-0000ED6E0000}"/>
    <cellStyle name="Normal 64 2" xfId="28481" xr:uid="{00000000-0005-0000-0000-0000EE6E0000}"/>
    <cellStyle name="Normal 64 2 2" xfId="28482" xr:uid="{00000000-0005-0000-0000-0000EF6E0000}"/>
    <cellStyle name="Normal 64 2 2 2" xfId="28483" xr:uid="{00000000-0005-0000-0000-0000F06E0000}"/>
    <cellStyle name="Normal 64 2 2 2 2" xfId="28484" xr:uid="{00000000-0005-0000-0000-0000F16E0000}"/>
    <cellStyle name="Normal 64 2 2 2 2 2" xfId="28485" xr:uid="{00000000-0005-0000-0000-0000F26E0000}"/>
    <cellStyle name="Normal 64 2 2 2 2 2 2" xfId="28486" xr:uid="{00000000-0005-0000-0000-0000F36E0000}"/>
    <cellStyle name="Normal 64 2 2 2 2 2 2 2" xfId="28487" xr:uid="{00000000-0005-0000-0000-0000F46E0000}"/>
    <cellStyle name="Normal 64 2 2 2 2 2 3" xfId="28488" xr:uid="{00000000-0005-0000-0000-0000F56E0000}"/>
    <cellStyle name="Normal 64 2 2 2 2 3" xfId="28489" xr:uid="{00000000-0005-0000-0000-0000F66E0000}"/>
    <cellStyle name="Normal 64 2 2 2 2 3 2" xfId="28490" xr:uid="{00000000-0005-0000-0000-0000F76E0000}"/>
    <cellStyle name="Normal 64 2 2 2 2 4" xfId="28491" xr:uid="{00000000-0005-0000-0000-0000F86E0000}"/>
    <cellStyle name="Normal 64 2 2 2 3" xfId="28492" xr:uid="{00000000-0005-0000-0000-0000F96E0000}"/>
    <cellStyle name="Normal 64 2 2 2 3 2" xfId="28493" xr:uid="{00000000-0005-0000-0000-0000FA6E0000}"/>
    <cellStyle name="Normal 64 2 2 2 3 2 2" xfId="28494" xr:uid="{00000000-0005-0000-0000-0000FB6E0000}"/>
    <cellStyle name="Normal 64 2 2 2 3 3" xfId="28495" xr:uid="{00000000-0005-0000-0000-0000FC6E0000}"/>
    <cellStyle name="Normal 64 2 2 2 4" xfId="28496" xr:uid="{00000000-0005-0000-0000-0000FD6E0000}"/>
    <cellStyle name="Normal 64 2 2 2 4 2" xfId="28497" xr:uid="{00000000-0005-0000-0000-0000FE6E0000}"/>
    <cellStyle name="Normal 64 2 2 2 5" xfId="28498" xr:uid="{00000000-0005-0000-0000-0000FF6E0000}"/>
    <cellStyle name="Normal 64 2 2 2 6" xfId="28499" xr:uid="{00000000-0005-0000-0000-0000006F0000}"/>
    <cellStyle name="Normal 64 2 2 3" xfId="28500" xr:uid="{00000000-0005-0000-0000-0000016F0000}"/>
    <cellStyle name="Normal 64 2 2 3 2" xfId="28501" xr:uid="{00000000-0005-0000-0000-0000026F0000}"/>
    <cellStyle name="Normal 64 2 2 3 2 2" xfId="28502" xr:uid="{00000000-0005-0000-0000-0000036F0000}"/>
    <cellStyle name="Normal 64 2 2 3 2 2 2" xfId="28503" xr:uid="{00000000-0005-0000-0000-0000046F0000}"/>
    <cellStyle name="Normal 64 2 2 3 2 3" xfId="28504" xr:uid="{00000000-0005-0000-0000-0000056F0000}"/>
    <cellStyle name="Normal 64 2 2 3 3" xfId="28505" xr:uid="{00000000-0005-0000-0000-0000066F0000}"/>
    <cellStyle name="Normal 64 2 2 3 3 2" xfId="28506" xr:uid="{00000000-0005-0000-0000-0000076F0000}"/>
    <cellStyle name="Normal 64 2 2 3 4" xfId="28507" xr:uid="{00000000-0005-0000-0000-0000086F0000}"/>
    <cellStyle name="Normal 64 2 2 4" xfId="28508" xr:uid="{00000000-0005-0000-0000-0000096F0000}"/>
    <cellStyle name="Normal 64 2 2 4 2" xfId="28509" xr:uid="{00000000-0005-0000-0000-00000A6F0000}"/>
    <cellStyle name="Normal 64 2 2 4 2 2" xfId="28510" xr:uid="{00000000-0005-0000-0000-00000B6F0000}"/>
    <cellStyle name="Normal 64 2 2 4 3" xfId="28511" xr:uid="{00000000-0005-0000-0000-00000C6F0000}"/>
    <cellStyle name="Normal 64 2 2 5" xfId="28512" xr:uid="{00000000-0005-0000-0000-00000D6F0000}"/>
    <cellStyle name="Normal 64 2 2 5 2" xfId="28513" xr:uid="{00000000-0005-0000-0000-00000E6F0000}"/>
    <cellStyle name="Normal 64 2 2 6" xfId="28514" xr:uid="{00000000-0005-0000-0000-00000F6F0000}"/>
    <cellStyle name="Normal 64 2 2 7" xfId="28515" xr:uid="{00000000-0005-0000-0000-0000106F0000}"/>
    <cellStyle name="Normal 64 2 3" xfId="28516" xr:uid="{00000000-0005-0000-0000-0000116F0000}"/>
    <cellStyle name="Normal 64 2 3 2" xfId="28517" xr:uid="{00000000-0005-0000-0000-0000126F0000}"/>
    <cellStyle name="Normal 64 2 3 2 2" xfId="28518" xr:uid="{00000000-0005-0000-0000-0000136F0000}"/>
    <cellStyle name="Normal 64 2 3 2 2 2" xfId="28519" xr:uid="{00000000-0005-0000-0000-0000146F0000}"/>
    <cellStyle name="Normal 64 2 3 2 2 2 2" xfId="28520" xr:uid="{00000000-0005-0000-0000-0000156F0000}"/>
    <cellStyle name="Normal 64 2 3 2 2 3" xfId="28521" xr:uid="{00000000-0005-0000-0000-0000166F0000}"/>
    <cellStyle name="Normal 64 2 3 2 3" xfId="28522" xr:uid="{00000000-0005-0000-0000-0000176F0000}"/>
    <cellStyle name="Normal 64 2 3 2 3 2" xfId="28523" xr:uid="{00000000-0005-0000-0000-0000186F0000}"/>
    <cellStyle name="Normal 64 2 3 2 4" xfId="28524" xr:uid="{00000000-0005-0000-0000-0000196F0000}"/>
    <cellStyle name="Normal 64 2 3 3" xfId="28525" xr:uid="{00000000-0005-0000-0000-00001A6F0000}"/>
    <cellStyle name="Normal 64 2 3 3 2" xfId="28526" xr:uid="{00000000-0005-0000-0000-00001B6F0000}"/>
    <cellStyle name="Normal 64 2 3 3 2 2" xfId="28527" xr:uid="{00000000-0005-0000-0000-00001C6F0000}"/>
    <cellStyle name="Normal 64 2 3 3 3" xfId="28528" xr:uid="{00000000-0005-0000-0000-00001D6F0000}"/>
    <cellStyle name="Normal 64 2 3 4" xfId="28529" xr:uid="{00000000-0005-0000-0000-00001E6F0000}"/>
    <cellStyle name="Normal 64 2 3 4 2" xfId="28530" xr:uid="{00000000-0005-0000-0000-00001F6F0000}"/>
    <cellStyle name="Normal 64 2 3 5" xfId="28531" xr:uid="{00000000-0005-0000-0000-0000206F0000}"/>
    <cellStyle name="Normal 64 2 3 6" xfId="28532" xr:uid="{00000000-0005-0000-0000-0000216F0000}"/>
    <cellStyle name="Normal 64 2 4" xfId="28533" xr:uid="{00000000-0005-0000-0000-0000226F0000}"/>
    <cellStyle name="Normal 64 2 4 2" xfId="28534" xr:uid="{00000000-0005-0000-0000-0000236F0000}"/>
    <cellStyle name="Normal 64 2 4 2 2" xfId="28535" xr:uid="{00000000-0005-0000-0000-0000246F0000}"/>
    <cellStyle name="Normal 64 2 4 2 2 2" xfId="28536" xr:uid="{00000000-0005-0000-0000-0000256F0000}"/>
    <cellStyle name="Normal 64 2 4 2 3" xfId="28537" xr:uid="{00000000-0005-0000-0000-0000266F0000}"/>
    <cellStyle name="Normal 64 2 4 3" xfId="28538" xr:uid="{00000000-0005-0000-0000-0000276F0000}"/>
    <cellStyle name="Normal 64 2 4 3 2" xfId="28539" xr:uid="{00000000-0005-0000-0000-0000286F0000}"/>
    <cellStyle name="Normal 64 2 4 4" xfId="28540" xr:uid="{00000000-0005-0000-0000-0000296F0000}"/>
    <cellStyle name="Normal 64 2 5" xfId="28541" xr:uid="{00000000-0005-0000-0000-00002A6F0000}"/>
    <cellStyle name="Normal 64 2 5 2" xfId="28542" xr:uid="{00000000-0005-0000-0000-00002B6F0000}"/>
    <cellStyle name="Normal 64 2 5 2 2" xfId="28543" xr:uid="{00000000-0005-0000-0000-00002C6F0000}"/>
    <cellStyle name="Normal 64 2 5 3" xfId="28544" xr:uid="{00000000-0005-0000-0000-00002D6F0000}"/>
    <cellStyle name="Normal 64 2 6" xfId="28545" xr:uid="{00000000-0005-0000-0000-00002E6F0000}"/>
    <cellStyle name="Normal 64 2 6 2" xfId="28546" xr:uid="{00000000-0005-0000-0000-00002F6F0000}"/>
    <cellStyle name="Normal 64 2 7" xfId="28547" xr:uid="{00000000-0005-0000-0000-0000306F0000}"/>
    <cellStyle name="Normal 64 2 8" xfId="28548" xr:uid="{00000000-0005-0000-0000-0000316F0000}"/>
    <cellStyle name="Normal 64 3" xfId="28549" xr:uid="{00000000-0005-0000-0000-0000326F0000}"/>
    <cellStyle name="Normal 64 3 2" xfId="28550" xr:uid="{00000000-0005-0000-0000-0000336F0000}"/>
    <cellStyle name="Normal 64 3 2 2" xfId="28551" xr:uid="{00000000-0005-0000-0000-0000346F0000}"/>
    <cellStyle name="Normal 64 3 2 2 2" xfId="28552" xr:uid="{00000000-0005-0000-0000-0000356F0000}"/>
    <cellStyle name="Normal 64 3 2 2 2 2" xfId="28553" xr:uid="{00000000-0005-0000-0000-0000366F0000}"/>
    <cellStyle name="Normal 64 3 2 2 2 2 2" xfId="28554" xr:uid="{00000000-0005-0000-0000-0000376F0000}"/>
    <cellStyle name="Normal 64 3 2 2 2 3" xfId="28555" xr:uid="{00000000-0005-0000-0000-0000386F0000}"/>
    <cellStyle name="Normal 64 3 2 2 3" xfId="28556" xr:uid="{00000000-0005-0000-0000-0000396F0000}"/>
    <cellStyle name="Normal 64 3 2 2 3 2" xfId="28557" xr:uid="{00000000-0005-0000-0000-00003A6F0000}"/>
    <cellStyle name="Normal 64 3 2 2 4" xfId="28558" xr:uid="{00000000-0005-0000-0000-00003B6F0000}"/>
    <cellStyle name="Normal 64 3 2 3" xfId="28559" xr:uid="{00000000-0005-0000-0000-00003C6F0000}"/>
    <cellStyle name="Normal 64 3 2 3 2" xfId="28560" xr:uid="{00000000-0005-0000-0000-00003D6F0000}"/>
    <cellStyle name="Normal 64 3 2 3 2 2" xfId="28561" xr:uid="{00000000-0005-0000-0000-00003E6F0000}"/>
    <cellStyle name="Normal 64 3 2 3 3" xfId="28562" xr:uid="{00000000-0005-0000-0000-00003F6F0000}"/>
    <cellStyle name="Normal 64 3 2 4" xfId="28563" xr:uid="{00000000-0005-0000-0000-0000406F0000}"/>
    <cellStyle name="Normal 64 3 2 4 2" xfId="28564" xr:uid="{00000000-0005-0000-0000-0000416F0000}"/>
    <cellStyle name="Normal 64 3 2 5" xfId="28565" xr:uid="{00000000-0005-0000-0000-0000426F0000}"/>
    <cellStyle name="Normal 64 3 2 6" xfId="28566" xr:uid="{00000000-0005-0000-0000-0000436F0000}"/>
    <cellStyle name="Normal 64 3 3" xfId="28567" xr:uid="{00000000-0005-0000-0000-0000446F0000}"/>
    <cellStyle name="Normal 64 3 3 2" xfId="28568" xr:uid="{00000000-0005-0000-0000-0000456F0000}"/>
    <cellStyle name="Normal 64 3 3 2 2" xfId="28569" xr:uid="{00000000-0005-0000-0000-0000466F0000}"/>
    <cellStyle name="Normal 64 3 3 2 2 2" xfId="28570" xr:uid="{00000000-0005-0000-0000-0000476F0000}"/>
    <cellStyle name="Normal 64 3 3 2 3" xfId="28571" xr:uid="{00000000-0005-0000-0000-0000486F0000}"/>
    <cellStyle name="Normal 64 3 3 3" xfId="28572" xr:uid="{00000000-0005-0000-0000-0000496F0000}"/>
    <cellStyle name="Normal 64 3 3 3 2" xfId="28573" xr:uid="{00000000-0005-0000-0000-00004A6F0000}"/>
    <cellStyle name="Normal 64 3 3 4" xfId="28574" xr:uid="{00000000-0005-0000-0000-00004B6F0000}"/>
    <cellStyle name="Normal 64 3 4" xfId="28575" xr:uid="{00000000-0005-0000-0000-00004C6F0000}"/>
    <cellStyle name="Normal 64 3 4 2" xfId="28576" xr:uid="{00000000-0005-0000-0000-00004D6F0000}"/>
    <cellStyle name="Normal 64 3 4 2 2" xfId="28577" xr:uid="{00000000-0005-0000-0000-00004E6F0000}"/>
    <cellStyle name="Normal 64 3 4 3" xfId="28578" xr:uid="{00000000-0005-0000-0000-00004F6F0000}"/>
    <cellStyle name="Normal 64 3 5" xfId="28579" xr:uid="{00000000-0005-0000-0000-0000506F0000}"/>
    <cellStyle name="Normal 64 3 5 2" xfId="28580" xr:uid="{00000000-0005-0000-0000-0000516F0000}"/>
    <cellStyle name="Normal 64 3 6" xfId="28581" xr:uid="{00000000-0005-0000-0000-0000526F0000}"/>
    <cellStyle name="Normal 64 3 7" xfId="28582" xr:uid="{00000000-0005-0000-0000-0000536F0000}"/>
    <cellStyle name="Normal 64 4" xfId="28583" xr:uid="{00000000-0005-0000-0000-0000546F0000}"/>
    <cellStyle name="Normal 64 4 2" xfId="28584" xr:uid="{00000000-0005-0000-0000-0000556F0000}"/>
    <cellStyle name="Normal 64 4 2 2" xfId="28585" xr:uid="{00000000-0005-0000-0000-0000566F0000}"/>
    <cellStyle name="Normal 64 4 2 2 2" xfId="28586" xr:uid="{00000000-0005-0000-0000-0000576F0000}"/>
    <cellStyle name="Normal 64 4 2 2 2 2" xfId="28587" xr:uid="{00000000-0005-0000-0000-0000586F0000}"/>
    <cellStyle name="Normal 64 4 2 2 3" xfId="28588" xr:uid="{00000000-0005-0000-0000-0000596F0000}"/>
    <cellStyle name="Normal 64 4 2 3" xfId="28589" xr:uid="{00000000-0005-0000-0000-00005A6F0000}"/>
    <cellStyle name="Normal 64 4 2 3 2" xfId="28590" xr:uid="{00000000-0005-0000-0000-00005B6F0000}"/>
    <cellStyle name="Normal 64 4 2 4" xfId="28591" xr:uid="{00000000-0005-0000-0000-00005C6F0000}"/>
    <cellStyle name="Normal 64 4 3" xfId="28592" xr:uid="{00000000-0005-0000-0000-00005D6F0000}"/>
    <cellStyle name="Normal 64 4 3 2" xfId="28593" xr:uid="{00000000-0005-0000-0000-00005E6F0000}"/>
    <cellStyle name="Normal 64 4 3 2 2" xfId="28594" xr:uid="{00000000-0005-0000-0000-00005F6F0000}"/>
    <cellStyle name="Normal 64 4 3 3" xfId="28595" xr:uid="{00000000-0005-0000-0000-0000606F0000}"/>
    <cellStyle name="Normal 64 4 4" xfId="28596" xr:uid="{00000000-0005-0000-0000-0000616F0000}"/>
    <cellStyle name="Normal 64 4 4 2" xfId="28597" xr:uid="{00000000-0005-0000-0000-0000626F0000}"/>
    <cellStyle name="Normal 64 4 5" xfId="28598" xr:uid="{00000000-0005-0000-0000-0000636F0000}"/>
    <cellStyle name="Normal 64 4 6" xfId="28599" xr:uid="{00000000-0005-0000-0000-0000646F0000}"/>
    <cellStyle name="Normal 64 5" xfId="28600" xr:uid="{00000000-0005-0000-0000-0000656F0000}"/>
    <cellStyle name="Normal 64 5 2" xfId="28601" xr:uid="{00000000-0005-0000-0000-0000666F0000}"/>
    <cellStyle name="Normal 64 5 2 2" xfId="28602" xr:uid="{00000000-0005-0000-0000-0000676F0000}"/>
    <cellStyle name="Normal 64 5 2 2 2" xfId="28603" xr:uid="{00000000-0005-0000-0000-0000686F0000}"/>
    <cellStyle name="Normal 64 5 2 3" xfId="28604" xr:uid="{00000000-0005-0000-0000-0000696F0000}"/>
    <cellStyle name="Normal 64 5 3" xfId="28605" xr:uid="{00000000-0005-0000-0000-00006A6F0000}"/>
    <cellStyle name="Normal 64 5 3 2" xfId="28606" xr:uid="{00000000-0005-0000-0000-00006B6F0000}"/>
    <cellStyle name="Normal 64 5 4" xfId="28607" xr:uid="{00000000-0005-0000-0000-00006C6F0000}"/>
    <cellStyle name="Normal 64 6" xfId="28608" xr:uid="{00000000-0005-0000-0000-00006D6F0000}"/>
    <cellStyle name="Normal 64 6 2" xfId="28609" xr:uid="{00000000-0005-0000-0000-00006E6F0000}"/>
    <cellStyle name="Normal 64 6 2 2" xfId="28610" xr:uid="{00000000-0005-0000-0000-00006F6F0000}"/>
    <cellStyle name="Normal 64 6 3" xfId="28611" xr:uid="{00000000-0005-0000-0000-0000706F0000}"/>
    <cellStyle name="Normal 64 7" xfId="28612" xr:uid="{00000000-0005-0000-0000-0000716F0000}"/>
    <cellStyle name="Normal 64 7 2" xfId="28613" xr:uid="{00000000-0005-0000-0000-0000726F0000}"/>
    <cellStyle name="Normal 64 8" xfId="28614" xr:uid="{00000000-0005-0000-0000-0000736F0000}"/>
    <cellStyle name="Normal 64 9" xfId="28615" xr:uid="{00000000-0005-0000-0000-0000746F0000}"/>
    <cellStyle name="Normal 65" xfId="28616" xr:uid="{00000000-0005-0000-0000-0000756F0000}"/>
    <cellStyle name="Normal 65 2" xfId="28617" xr:uid="{00000000-0005-0000-0000-0000766F0000}"/>
    <cellStyle name="Normal 65 2 2" xfId="28618" xr:uid="{00000000-0005-0000-0000-0000776F0000}"/>
    <cellStyle name="Normal 65 2 2 2" xfId="28619" xr:uid="{00000000-0005-0000-0000-0000786F0000}"/>
    <cellStyle name="Normal 65 2 2 2 2" xfId="28620" xr:uid="{00000000-0005-0000-0000-0000796F0000}"/>
    <cellStyle name="Normal 65 2 2 2 2 2" xfId="28621" xr:uid="{00000000-0005-0000-0000-00007A6F0000}"/>
    <cellStyle name="Normal 65 2 2 2 2 2 2" xfId="28622" xr:uid="{00000000-0005-0000-0000-00007B6F0000}"/>
    <cellStyle name="Normal 65 2 2 2 2 2 2 2" xfId="28623" xr:uid="{00000000-0005-0000-0000-00007C6F0000}"/>
    <cellStyle name="Normal 65 2 2 2 2 2 3" xfId="28624" xr:uid="{00000000-0005-0000-0000-00007D6F0000}"/>
    <cellStyle name="Normal 65 2 2 2 2 3" xfId="28625" xr:uid="{00000000-0005-0000-0000-00007E6F0000}"/>
    <cellStyle name="Normal 65 2 2 2 2 3 2" xfId="28626" xr:uid="{00000000-0005-0000-0000-00007F6F0000}"/>
    <cellStyle name="Normal 65 2 2 2 2 4" xfId="28627" xr:uid="{00000000-0005-0000-0000-0000806F0000}"/>
    <cellStyle name="Normal 65 2 2 2 3" xfId="28628" xr:uid="{00000000-0005-0000-0000-0000816F0000}"/>
    <cellStyle name="Normal 65 2 2 2 3 2" xfId="28629" xr:uid="{00000000-0005-0000-0000-0000826F0000}"/>
    <cellStyle name="Normal 65 2 2 2 3 2 2" xfId="28630" xr:uid="{00000000-0005-0000-0000-0000836F0000}"/>
    <cellStyle name="Normal 65 2 2 2 3 3" xfId="28631" xr:uid="{00000000-0005-0000-0000-0000846F0000}"/>
    <cellStyle name="Normal 65 2 2 2 4" xfId="28632" xr:uid="{00000000-0005-0000-0000-0000856F0000}"/>
    <cellStyle name="Normal 65 2 2 2 4 2" xfId="28633" xr:uid="{00000000-0005-0000-0000-0000866F0000}"/>
    <cellStyle name="Normal 65 2 2 2 5" xfId="28634" xr:uid="{00000000-0005-0000-0000-0000876F0000}"/>
    <cellStyle name="Normal 65 2 2 2 6" xfId="28635" xr:uid="{00000000-0005-0000-0000-0000886F0000}"/>
    <cellStyle name="Normal 65 2 2 3" xfId="28636" xr:uid="{00000000-0005-0000-0000-0000896F0000}"/>
    <cellStyle name="Normal 65 2 2 3 2" xfId="28637" xr:uid="{00000000-0005-0000-0000-00008A6F0000}"/>
    <cellStyle name="Normal 65 2 2 3 2 2" xfId="28638" xr:uid="{00000000-0005-0000-0000-00008B6F0000}"/>
    <cellStyle name="Normal 65 2 2 3 2 2 2" xfId="28639" xr:uid="{00000000-0005-0000-0000-00008C6F0000}"/>
    <cellStyle name="Normal 65 2 2 3 2 3" xfId="28640" xr:uid="{00000000-0005-0000-0000-00008D6F0000}"/>
    <cellStyle name="Normal 65 2 2 3 3" xfId="28641" xr:uid="{00000000-0005-0000-0000-00008E6F0000}"/>
    <cellStyle name="Normal 65 2 2 3 3 2" xfId="28642" xr:uid="{00000000-0005-0000-0000-00008F6F0000}"/>
    <cellStyle name="Normal 65 2 2 3 4" xfId="28643" xr:uid="{00000000-0005-0000-0000-0000906F0000}"/>
    <cellStyle name="Normal 65 2 2 4" xfId="28644" xr:uid="{00000000-0005-0000-0000-0000916F0000}"/>
    <cellStyle name="Normal 65 2 2 4 2" xfId="28645" xr:uid="{00000000-0005-0000-0000-0000926F0000}"/>
    <cellStyle name="Normal 65 2 2 4 2 2" xfId="28646" xr:uid="{00000000-0005-0000-0000-0000936F0000}"/>
    <cellStyle name="Normal 65 2 2 4 3" xfId="28647" xr:uid="{00000000-0005-0000-0000-0000946F0000}"/>
    <cellStyle name="Normal 65 2 2 5" xfId="28648" xr:uid="{00000000-0005-0000-0000-0000956F0000}"/>
    <cellStyle name="Normal 65 2 2 5 2" xfId="28649" xr:uid="{00000000-0005-0000-0000-0000966F0000}"/>
    <cellStyle name="Normal 65 2 2 6" xfId="28650" xr:uid="{00000000-0005-0000-0000-0000976F0000}"/>
    <cellStyle name="Normal 65 2 2 7" xfId="28651" xr:uid="{00000000-0005-0000-0000-0000986F0000}"/>
    <cellStyle name="Normal 65 2 3" xfId="28652" xr:uid="{00000000-0005-0000-0000-0000996F0000}"/>
    <cellStyle name="Normal 65 2 3 2" xfId="28653" xr:uid="{00000000-0005-0000-0000-00009A6F0000}"/>
    <cellStyle name="Normal 65 2 3 2 2" xfId="28654" xr:uid="{00000000-0005-0000-0000-00009B6F0000}"/>
    <cellStyle name="Normal 65 2 3 2 2 2" xfId="28655" xr:uid="{00000000-0005-0000-0000-00009C6F0000}"/>
    <cellStyle name="Normal 65 2 3 2 2 2 2" xfId="28656" xr:uid="{00000000-0005-0000-0000-00009D6F0000}"/>
    <cellStyle name="Normal 65 2 3 2 2 3" xfId="28657" xr:uid="{00000000-0005-0000-0000-00009E6F0000}"/>
    <cellStyle name="Normal 65 2 3 2 3" xfId="28658" xr:uid="{00000000-0005-0000-0000-00009F6F0000}"/>
    <cellStyle name="Normal 65 2 3 2 3 2" xfId="28659" xr:uid="{00000000-0005-0000-0000-0000A06F0000}"/>
    <cellStyle name="Normal 65 2 3 2 4" xfId="28660" xr:uid="{00000000-0005-0000-0000-0000A16F0000}"/>
    <cellStyle name="Normal 65 2 3 3" xfId="28661" xr:uid="{00000000-0005-0000-0000-0000A26F0000}"/>
    <cellStyle name="Normal 65 2 3 3 2" xfId="28662" xr:uid="{00000000-0005-0000-0000-0000A36F0000}"/>
    <cellStyle name="Normal 65 2 3 3 2 2" xfId="28663" xr:uid="{00000000-0005-0000-0000-0000A46F0000}"/>
    <cellStyle name="Normal 65 2 3 3 3" xfId="28664" xr:uid="{00000000-0005-0000-0000-0000A56F0000}"/>
    <cellStyle name="Normal 65 2 3 4" xfId="28665" xr:uid="{00000000-0005-0000-0000-0000A66F0000}"/>
    <cellStyle name="Normal 65 2 3 4 2" xfId="28666" xr:uid="{00000000-0005-0000-0000-0000A76F0000}"/>
    <cellStyle name="Normal 65 2 3 5" xfId="28667" xr:uid="{00000000-0005-0000-0000-0000A86F0000}"/>
    <cellStyle name="Normal 65 2 3 6" xfId="28668" xr:uid="{00000000-0005-0000-0000-0000A96F0000}"/>
    <cellStyle name="Normal 65 2 4" xfId="28669" xr:uid="{00000000-0005-0000-0000-0000AA6F0000}"/>
    <cellStyle name="Normal 65 2 4 2" xfId="28670" xr:uid="{00000000-0005-0000-0000-0000AB6F0000}"/>
    <cellStyle name="Normal 65 2 4 2 2" xfId="28671" xr:uid="{00000000-0005-0000-0000-0000AC6F0000}"/>
    <cellStyle name="Normal 65 2 4 2 2 2" xfId="28672" xr:uid="{00000000-0005-0000-0000-0000AD6F0000}"/>
    <cellStyle name="Normal 65 2 4 2 3" xfId="28673" xr:uid="{00000000-0005-0000-0000-0000AE6F0000}"/>
    <cellStyle name="Normal 65 2 4 3" xfId="28674" xr:uid="{00000000-0005-0000-0000-0000AF6F0000}"/>
    <cellStyle name="Normal 65 2 4 3 2" xfId="28675" xr:uid="{00000000-0005-0000-0000-0000B06F0000}"/>
    <cellStyle name="Normal 65 2 4 4" xfId="28676" xr:uid="{00000000-0005-0000-0000-0000B16F0000}"/>
    <cellStyle name="Normal 65 2 5" xfId="28677" xr:uid="{00000000-0005-0000-0000-0000B26F0000}"/>
    <cellStyle name="Normal 65 2 5 2" xfId="28678" xr:uid="{00000000-0005-0000-0000-0000B36F0000}"/>
    <cellStyle name="Normal 65 2 5 2 2" xfId="28679" xr:uid="{00000000-0005-0000-0000-0000B46F0000}"/>
    <cellStyle name="Normal 65 2 5 3" xfId="28680" xr:uid="{00000000-0005-0000-0000-0000B56F0000}"/>
    <cellStyle name="Normal 65 2 6" xfId="28681" xr:uid="{00000000-0005-0000-0000-0000B66F0000}"/>
    <cellStyle name="Normal 65 2 6 2" xfId="28682" xr:uid="{00000000-0005-0000-0000-0000B76F0000}"/>
    <cellStyle name="Normal 65 2 7" xfId="28683" xr:uid="{00000000-0005-0000-0000-0000B86F0000}"/>
    <cellStyle name="Normal 65 2 8" xfId="28684" xr:uid="{00000000-0005-0000-0000-0000B96F0000}"/>
    <cellStyle name="Normal 65 3" xfId="28685" xr:uid="{00000000-0005-0000-0000-0000BA6F0000}"/>
    <cellStyle name="Normal 65 3 2" xfId="28686" xr:uid="{00000000-0005-0000-0000-0000BB6F0000}"/>
    <cellStyle name="Normal 65 3 2 2" xfId="28687" xr:uid="{00000000-0005-0000-0000-0000BC6F0000}"/>
    <cellStyle name="Normal 65 3 2 2 2" xfId="28688" xr:uid="{00000000-0005-0000-0000-0000BD6F0000}"/>
    <cellStyle name="Normal 65 3 2 2 2 2" xfId="28689" xr:uid="{00000000-0005-0000-0000-0000BE6F0000}"/>
    <cellStyle name="Normal 65 3 2 2 2 2 2" xfId="28690" xr:uid="{00000000-0005-0000-0000-0000BF6F0000}"/>
    <cellStyle name="Normal 65 3 2 2 2 3" xfId="28691" xr:uid="{00000000-0005-0000-0000-0000C06F0000}"/>
    <cellStyle name="Normal 65 3 2 2 3" xfId="28692" xr:uid="{00000000-0005-0000-0000-0000C16F0000}"/>
    <cellStyle name="Normal 65 3 2 2 3 2" xfId="28693" xr:uid="{00000000-0005-0000-0000-0000C26F0000}"/>
    <cellStyle name="Normal 65 3 2 2 4" xfId="28694" xr:uid="{00000000-0005-0000-0000-0000C36F0000}"/>
    <cellStyle name="Normal 65 3 2 3" xfId="28695" xr:uid="{00000000-0005-0000-0000-0000C46F0000}"/>
    <cellStyle name="Normal 65 3 2 3 2" xfId="28696" xr:uid="{00000000-0005-0000-0000-0000C56F0000}"/>
    <cellStyle name="Normal 65 3 2 3 2 2" xfId="28697" xr:uid="{00000000-0005-0000-0000-0000C66F0000}"/>
    <cellStyle name="Normal 65 3 2 3 3" xfId="28698" xr:uid="{00000000-0005-0000-0000-0000C76F0000}"/>
    <cellStyle name="Normal 65 3 2 4" xfId="28699" xr:uid="{00000000-0005-0000-0000-0000C86F0000}"/>
    <cellStyle name="Normal 65 3 2 4 2" xfId="28700" xr:uid="{00000000-0005-0000-0000-0000C96F0000}"/>
    <cellStyle name="Normal 65 3 2 5" xfId="28701" xr:uid="{00000000-0005-0000-0000-0000CA6F0000}"/>
    <cellStyle name="Normal 65 3 2 6" xfId="28702" xr:uid="{00000000-0005-0000-0000-0000CB6F0000}"/>
    <cellStyle name="Normal 65 3 3" xfId="28703" xr:uid="{00000000-0005-0000-0000-0000CC6F0000}"/>
    <cellStyle name="Normal 65 3 3 2" xfId="28704" xr:uid="{00000000-0005-0000-0000-0000CD6F0000}"/>
    <cellStyle name="Normal 65 3 3 2 2" xfId="28705" xr:uid="{00000000-0005-0000-0000-0000CE6F0000}"/>
    <cellStyle name="Normal 65 3 3 2 2 2" xfId="28706" xr:uid="{00000000-0005-0000-0000-0000CF6F0000}"/>
    <cellStyle name="Normal 65 3 3 2 3" xfId="28707" xr:uid="{00000000-0005-0000-0000-0000D06F0000}"/>
    <cellStyle name="Normal 65 3 3 3" xfId="28708" xr:uid="{00000000-0005-0000-0000-0000D16F0000}"/>
    <cellStyle name="Normal 65 3 3 3 2" xfId="28709" xr:uid="{00000000-0005-0000-0000-0000D26F0000}"/>
    <cellStyle name="Normal 65 3 3 4" xfId="28710" xr:uid="{00000000-0005-0000-0000-0000D36F0000}"/>
    <cellStyle name="Normal 65 3 4" xfId="28711" xr:uid="{00000000-0005-0000-0000-0000D46F0000}"/>
    <cellStyle name="Normal 65 3 4 2" xfId="28712" xr:uid="{00000000-0005-0000-0000-0000D56F0000}"/>
    <cellStyle name="Normal 65 3 4 2 2" xfId="28713" xr:uid="{00000000-0005-0000-0000-0000D66F0000}"/>
    <cellStyle name="Normal 65 3 4 3" xfId="28714" xr:uid="{00000000-0005-0000-0000-0000D76F0000}"/>
    <cellStyle name="Normal 65 3 5" xfId="28715" xr:uid="{00000000-0005-0000-0000-0000D86F0000}"/>
    <cellStyle name="Normal 65 3 5 2" xfId="28716" xr:uid="{00000000-0005-0000-0000-0000D96F0000}"/>
    <cellStyle name="Normal 65 3 6" xfId="28717" xr:uid="{00000000-0005-0000-0000-0000DA6F0000}"/>
    <cellStyle name="Normal 65 3 7" xfId="28718" xr:uid="{00000000-0005-0000-0000-0000DB6F0000}"/>
    <cellStyle name="Normal 65 4" xfId="28719" xr:uid="{00000000-0005-0000-0000-0000DC6F0000}"/>
    <cellStyle name="Normal 65 4 2" xfId="28720" xr:uid="{00000000-0005-0000-0000-0000DD6F0000}"/>
    <cellStyle name="Normal 65 4 2 2" xfId="28721" xr:uid="{00000000-0005-0000-0000-0000DE6F0000}"/>
    <cellStyle name="Normal 65 4 2 2 2" xfId="28722" xr:uid="{00000000-0005-0000-0000-0000DF6F0000}"/>
    <cellStyle name="Normal 65 4 2 2 2 2" xfId="28723" xr:uid="{00000000-0005-0000-0000-0000E06F0000}"/>
    <cellStyle name="Normal 65 4 2 2 3" xfId="28724" xr:uid="{00000000-0005-0000-0000-0000E16F0000}"/>
    <cellStyle name="Normal 65 4 2 3" xfId="28725" xr:uid="{00000000-0005-0000-0000-0000E26F0000}"/>
    <cellStyle name="Normal 65 4 2 3 2" xfId="28726" xr:uid="{00000000-0005-0000-0000-0000E36F0000}"/>
    <cellStyle name="Normal 65 4 2 4" xfId="28727" xr:uid="{00000000-0005-0000-0000-0000E46F0000}"/>
    <cellStyle name="Normal 65 4 3" xfId="28728" xr:uid="{00000000-0005-0000-0000-0000E56F0000}"/>
    <cellStyle name="Normal 65 4 3 2" xfId="28729" xr:uid="{00000000-0005-0000-0000-0000E66F0000}"/>
    <cellStyle name="Normal 65 4 3 2 2" xfId="28730" xr:uid="{00000000-0005-0000-0000-0000E76F0000}"/>
    <cellStyle name="Normal 65 4 3 3" xfId="28731" xr:uid="{00000000-0005-0000-0000-0000E86F0000}"/>
    <cellStyle name="Normal 65 4 4" xfId="28732" xr:uid="{00000000-0005-0000-0000-0000E96F0000}"/>
    <cellStyle name="Normal 65 4 4 2" xfId="28733" xr:uid="{00000000-0005-0000-0000-0000EA6F0000}"/>
    <cellStyle name="Normal 65 4 5" xfId="28734" xr:uid="{00000000-0005-0000-0000-0000EB6F0000}"/>
    <cellStyle name="Normal 65 4 6" xfId="28735" xr:uid="{00000000-0005-0000-0000-0000EC6F0000}"/>
    <cellStyle name="Normal 65 5" xfId="28736" xr:uid="{00000000-0005-0000-0000-0000ED6F0000}"/>
    <cellStyle name="Normal 65 5 2" xfId="28737" xr:uid="{00000000-0005-0000-0000-0000EE6F0000}"/>
    <cellStyle name="Normal 65 5 2 2" xfId="28738" xr:uid="{00000000-0005-0000-0000-0000EF6F0000}"/>
    <cellStyle name="Normal 65 5 2 2 2" xfId="28739" xr:uid="{00000000-0005-0000-0000-0000F06F0000}"/>
    <cellStyle name="Normal 65 5 2 3" xfId="28740" xr:uid="{00000000-0005-0000-0000-0000F16F0000}"/>
    <cellStyle name="Normal 65 5 3" xfId="28741" xr:uid="{00000000-0005-0000-0000-0000F26F0000}"/>
    <cellStyle name="Normal 65 5 3 2" xfId="28742" xr:uid="{00000000-0005-0000-0000-0000F36F0000}"/>
    <cellStyle name="Normal 65 5 4" xfId="28743" xr:uid="{00000000-0005-0000-0000-0000F46F0000}"/>
    <cellStyle name="Normal 65 6" xfId="28744" xr:uid="{00000000-0005-0000-0000-0000F56F0000}"/>
    <cellStyle name="Normal 65 6 2" xfId="28745" xr:uid="{00000000-0005-0000-0000-0000F66F0000}"/>
    <cellStyle name="Normal 65 6 2 2" xfId="28746" xr:uid="{00000000-0005-0000-0000-0000F76F0000}"/>
    <cellStyle name="Normal 65 6 3" xfId="28747" xr:uid="{00000000-0005-0000-0000-0000F86F0000}"/>
    <cellStyle name="Normal 65 7" xfId="28748" xr:uid="{00000000-0005-0000-0000-0000F96F0000}"/>
    <cellStyle name="Normal 65 7 2" xfId="28749" xr:uid="{00000000-0005-0000-0000-0000FA6F0000}"/>
    <cellStyle name="Normal 65 8" xfId="28750" xr:uid="{00000000-0005-0000-0000-0000FB6F0000}"/>
    <cellStyle name="Normal 65 9" xfId="28751" xr:uid="{00000000-0005-0000-0000-0000FC6F0000}"/>
    <cellStyle name="Normal 66" xfId="28752" xr:uid="{00000000-0005-0000-0000-0000FD6F0000}"/>
    <cellStyle name="Normal 66 2" xfId="28753" xr:uid="{00000000-0005-0000-0000-0000FE6F0000}"/>
    <cellStyle name="Normal 66 2 2" xfId="28754" xr:uid="{00000000-0005-0000-0000-0000FF6F0000}"/>
    <cellStyle name="Normal 66 2 2 2" xfId="28755" xr:uid="{00000000-0005-0000-0000-000000700000}"/>
    <cellStyle name="Normal 66 2 2 2 2" xfId="28756" xr:uid="{00000000-0005-0000-0000-000001700000}"/>
    <cellStyle name="Normal 66 2 2 2 2 2" xfId="28757" xr:uid="{00000000-0005-0000-0000-000002700000}"/>
    <cellStyle name="Normal 66 2 2 2 2 2 2" xfId="28758" xr:uid="{00000000-0005-0000-0000-000003700000}"/>
    <cellStyle name="Normal 66 2 2 2 2 2 2 2" xfId="28759" xr:uid="{00000000-0005-0000-0000-000004700000}"/>
    <cellStyle name="Normal 66 2 2 2 2 2 3" xfId="28760" xr:uid="{00000000-0005-0000-0000-000005700000}"/>
    <cellStyle name="Normal 66 2 2 2 2 3" xfId="28761" xr:uid="{00000000-0005-0000-0000-000006700000}"/>
    <cellStyle name="Normal 66 2 2 2 2 3 2" xfId="28762" xr:uid="{00000000-0005-0000-0000-000007700000}"/>
    <cellStyle name="Normal 66 2 2 2 2 4" xfId="28763" xr:uid="{00000000-0005-0000-0000-000008700000}"/>
    <cellStyle name="Normal 66 2 2 2 3" xfId="28764" xr:uid="{00000000-0005-0000-0000-000009700000}"/>
    <cellStyle name="Normal 66 2 2 2 3 2" xfId="28765" xr:uid="{00000000-0005-0000-0000-00000A700000}"/>
    <cellStyle name="Normal 66 2 2 2 3 2 2" xfId="28766" xr:uid="{00000000-0005-0000-0000-00000B700000}"/>
    <cellStyle name="Normal 66 2 2 2 3 3" xfId="28767" xr:uid="{00000000-0005-0000-0000-00000C700000}"/>
    <cellStyle name="Normal 66 2 2 2 4" xfId="28768" xr:uid="{00000000-0005-0000-0000-00000D700000}"/>
    <cellStyle name="Normal 66 2 2 2 4 2" xfId="28769" xr:uid="{00000000-0005-0000-0000-00000E700000}"/>
    <cellStyle name="Normal 66 2 2 2 5" xfId="28770" xr:uid="{00000000-0005-0000-0000-00000F700000}"/>
    <cellStyle name="Normal 66 2 2 2 6" xfId="28771" xr:uid="{00000000-0005-0000-0000-000010700000}"/>
    <cellStyle name="Normal 66 2 2 3" xfId="28772" xr:uid="{00000000-0005-0000-0000-000011700000}"/>
    <cellStyle name="Normal 66 2 2 3 2" xfId="28773" xr:uid="{00000000-0005-0000-0000-000012700000}"/>
    <cellStyle name="Normal 66 2 2 3 2 2" xfId="28774" xr:uid="{00000000-0005-0000-0000-000013700000}"/>
    <cellStyle name="Normal 66 2 2 3 2 2 2" xfId="28775" xr:uid="{00000000-0005-0000-0000-000014700000}"/>
    <cellStyle name="Normal 66 2 2 3 2 3" xfId="28776" xr:uid="{00000000-0005-0000-0000-000015700000}"/>
    <cellStyle name="Normal 66 2 2 3 3" xfId="28777" xr:uid="{00000000-0005-0000-0000-000016700000}"/>
    <cellStyle name="Normal 66 2 2 3 3 2" xfId="28778" xr:uid="{00000000-0005-0000-0000-000017700000}"/>
    <cellStyle name="Normal 66 2 2 3 4" xfId="28779" xr:uid="{00000000-0005-0000-0000-000018700000}"/>
    <cellStyle name="Normal 66 2 2 4" xfId="28780" xr:uid="{00000000-0005-0000-0000-000019700000}"/>
    <cellStyle name="Normal 66 2 2 4 2" xfId="28781" xr:uid="{00000000-0005-0000-0000-00001A700000}"/>
    <cellStyle name="Normal 66 2 2 4 2 2" xfId="28782" xr:uid="{00000000-0005-0000-0000-00001B700000}"/>
    <cellStyle name="Normal 66 2 2 4 3" xfId="28783" xr:uid="{00000000-0005-0000-0000-00001C700000}"/>
    <cellStyle name="Normal 66 2 2 5" xfId="28784" xr:uid="{00000000-0005-0000-0000-00001D700000}"/>
    <cellStyle name="Normal 66 2 2 5 2" xfId="28785" xr:uid="{00000000-0005-0000-0000-00001E700000}"/>
    <cellStyle name="Normal 66 2 2 6" xfId="28786" xr:uid="{00000000-0005-0000-0000-00001F700000}"/>
    <cellStyle name="Normal 66 2 2 7" xfId="28787" xr:uid="{00000000-0005-0000-0000-000020700000}"/>
    <cellStyle name="Normal 66 2 3" xfId="28788" xr:uid="{00000000-0005-0000-0000-000021700000}"/>
    <cellStyle name="Normal 66 2 3 2" xfId="28789" xr:uid="{00000000-0005-0000-0000-000022700000}"/>
    <cellStyle name="Normal 66 2 3 2 2" xfId="28790" xr:uid="{00000000-0005-0000-0000-000023700000}"/>
    <cellStyle name="Normal 66 2 3 2 2 2" xfId="28791" xr:uid="{00000000-0005-0000-0000-000024700000}"/>
    <cellStyle name="Normal 66 2 3 2 2 2 2" xfId="28792" xr:uid="{00000000-0005-0000-0000-000025700000}"/>
    <cellStyle name="Normal 66 2 3 2 2 3" xfId="28793" xr:uid="{00000000-0005-0000-0000-000026700000}"/>
    <cellStyle name="Normal 66 2 3 2 3" xfId="28794" xr:uid="{00000000-0005-0000-0000-000027700000}"/>
    <cellStyle name="Normal 66 2 3 2 3 2" xfId="28795" xr:uid="{00000000-0005-0000-0000-000028700000}"/>
    <cellStyle name="Normal 66 2 3 2 4" xfId="28796" xr:uid="{00000000-0005-0000-0000-000029700000}"/>
    <cellStyle name="Normal 66 2 3 3" xfId="28797" xr:uid="{00000000-0005-0000-0000-00002A700000}"/>
    <cellStyle name="Normal 66 2 3 3 2" xfId="28798" xr:uid="{00000000-0005-0000-0000-00002B700000}"/>
    <cellStyle name="Normal 66 2 3 3 2 2" xfId="28799" xr:uid="{00000000-0005-0000-0000-00002C700000}"/>
    <cellStyle name="Normal 66 2 3 3 3" xfId="28800" xr:uid="{00000000-0005-0000-0000-00002D700000}"/>
    <cellStyle name="Normal 66 2 3 4" xfId="28801" xr:uid="{00000000-0005-0000-0000-00002E700000}"/>
    <cellStyle name="Normal 66 2 3 4 2" xfId="28802" xr:uid="{00000000-0005-0000-0000-00002F700000}"/>
    <cellStyle name="Normal 66 2 3 5" xfId="28803" xr:uid="{00000000-0005-0000-0000-000030700000}"/>
    <cellStyle name="Normal 66 2 3 6" xfId="28804" xr:uid="{00000000-0005-0000-0000-000031700000}"/>
    <cellStyle name="Normal 66 2 4" xfId="28805" xr:uid="{00000000-0005-0000-0000-000032700000}"/>
    <cellStyle name="Normal 66 2 4 2" xfId="28806" xr:uid="{00000000-0005-0000-0000-000033700000}"/>
    <cellStyle name="Normal 66 2 4 2 2" xfId="28807" xr:uid="{00000000-0005-0000-0000-000034700000}"/>
    <cellStyle name="Normal 66 2 4 2 2 2" xfId="28808" xr:uid="{00000000-0005-0000-0000-000035700000}"/>
    <cellStyle name="Normal 66 2 4 2 3" xfId="28809" xr:uid="{00000000-0005-0000-0000-000036700000}"/>
    <cellStyle name="Normal 66 2 4 3" xfId="28810" xr:uid="{00000000-0005-0000-0000-000037700000}"/>
    <cellStyle name="Normal 66 2 4 3 2" xfId="28811" xr:uid="{00000000-0005-0000-0000-000038700000}"/>
    <cellStyle name="Normal 66 2 4 4" xfId="28812" xr:uid="{00000000-0005-0000-0000-000039700000}"/>
    <cellStyle name="Normal 66 2 5" xfId="28813" xr:uid="{00000000-0005-0000-0000-00003A700000}"/>
    <cellStyle name="Normal 66 2 5 2" xfId="28814" xr:uid="{00000000-0005-0000-0000-00003B700000}"/>
    <cellStyle name="Normal 66 2 5 2 2" xfId="28815" xr:uid="{00000000-0005-0000-0000-00003C700000}"/>
    <cellStyle name="Normal 66 2 5 3" xfId="28816" xr:uid="{00000000-0005-0000-0000-00003D700000}"/>
    <cellStyle name="Normal 66 2 6" xfId="28817" xr:uid="{00000000-0005-0000-0000-00003E700000}"/>
    <cellStyle name="Normal 66 2 6 2" xfId="28818" xr:uid="{00000000-0005-0000-0000-00003F700000}"/>
    <cellStyle name="Normal 66 2 7" xfId="28819" xr:uid="{00000000-0005-0000-0000-000040700000}"/>
    <cellStyle name="Normal 66 2 8" xfId="28820" xr:uid="{00000000-0005-0000-0000-000041700000}"/>
    <cellStyle name="Normal 66 3" xfId="28821" xr:uid="{00000000-0005-0000-0000-000042700000}"/>
    <cellStyle name="Normal 66 3 2" xfId="28822" xr:uid="{00000000-0005-0000-0000-000043700000}"/>
    <cellStyle name="Normal 66 3 2 2" xfId="28823" xr:uid="{00000000-0005-0000-0000-000044700000}"/>
    <cellStyle name="Normal 66 3 2 2 2" xfId="28824" xr:uid="{00000000-0005-0000-0000-000045700000}"/>
    <cellStyle name="Normal 66 3 2 2 2 2" xfId="28825" xr:uid="{00000000-0005-0000-0000-000046700000}"/>
    <cellStyle name="Normal 66 3 2 2 2 2 2" xfId="28826" xr:uid="{00000000-0005-0000-0000-000047700000}"/>
    <cellStyle name="Normal 66 3 2 2 2 3" xfId="28827" xr:uid="{00000000-0005-0000-0000-000048700000}"/>
    <cellStyle name="Normal 66 3 2 2 3" xfId="28828" xr:uid="{00000000-0005-0000-0000-000049700000}"/>
    <cellStyle name="Normal 66 3 2 2 3 2" xfId="28829" xr:uid="{00000000-0005-0000-0000-00004A700000}"/>
    <cellStyle name="Normal 66 3 2 2 4" xfId="28830" xr:uid="{00000000-0005-0000-0000-00004B700000}"/>
    <cellStyle name="Normal 66 3 2 3" xfId="28831" xr:uid="{00000000-0005-0000-0000-00004C700000}"/>
    <cellStyle name="Normal 66 3 2 3 2" xfId="28832" xr:uid="{00000000-0005-0000-0000-00004D700000}"/>
    <cellStyle name="Normal 66 3 2 3 2 2" xfId="28833" xr:uid="{00000000-0005-0000-0000-00004E700000}"/>
    <cellStyle name="Normal 66 3 2 3 3" xfId="28834" xr:uid="{00000000-0005-0000-0000-00004F700000}"/>
    <cellStyle name="Normal 66 3 2 4" xfId="28835" xr:uid="{00000000-0005-0000-0000-000050700000}"/>
    <cellStyle name="Normal 66 3 2 4 2" xfId="28836" xr:uid="{00000000-0005-0000-0000-000051700000}"/>
    <cellStyle name="Normal 66 3 2 5" xfId="28837" xr:uid="{00000000-0005-0000-0000-000052700000}"/>
    <cellStyle name="Normal 66 3 2 6" xfId="28838" xr:uid="{00000000-0005-0000-0000-000053700000}"/>
    <cellStyle name="Normal 66 3 3" xfId="28839" xr:uid="{00000000-0005-0000-0000-000054700000}"/>
    <cellStyle name="Normal 66 3 3 2" xfId="28840" xr:uid="{00000000-0005-0000-0000-000055700000}"/>
    <cellStyle name="Normal 66 3 3 2 2" xfId="28841" xr:uid="{00000000-0005-0000-0000-000056700000}"/>
    <cellStyle name="Normal 66 3 3 2 2 2" xfId="28842" xr:uid="{00000000-0005-0000-0000-000057700000}"/>
    <cellStyle name="Normal 66 3 3 2 3" xfId="28843" xr:uid="{00000000-0005-0000-0000-000058700000}"/>
    <cellStyle name="Normal 66 3 3 3" xfId="28844" xr:uid="{00000000-0005-0000-0000-000059700000}"/>
    <cellStyle name="Normal 66 3 3 3 2" xfId="28845" xr:uid="{00000000-0005-0000-0000-00005A700000}"/>
    <cellStyle name="Normal 66 3 3 4" xfId="28846" xr:uid="{00000000-0005-0000-0000-00005B700000}"/>
    <cellStyle name="Normal 66 3 4" xfId="28847" xr:uid="{00000000-0005-0000-0000-00005C700000}"/>
    <cellStyle name="Normal 66 3 4 2" xfId="28848" xr:uid="{00000000-0005-0000-0000-00005D700000}"/>
    <cellStyle name="Normal 66 3 4 2 2" xfId="28849" xr:uid="{00000000-0005-0000-0000-00005E700000}"/>
    <cellStyle name="Normal 66 3 4 3" xfId="28850" xr:uid="{00000000-0005-0000-0000-00005F700000}"/>
    <cellStyle name="Normal 66 3 5" xfId="28851" xr:uid="{00000000-0005-0000-0000-000060700000}"/>
    <cellStyle name="Normal 66 3 5 2" xfId="28852" xr:uid="{00000000-0005-0000-0000-000061700000}"/>
    <cellStyle name="Normal 66 3 6" xfId="28853" xr:uid="{00000000-0005-0000-0000-000062700000}"/>
    <cellStyle name="Normal 66 3 7" xfId="28854" xr:uid="{00000000-0005-0000-0000-000063700000}"/>
    <cellStyle name="Normal 66 4" xfId="28855" xr:uid="{00000000-0005-0000-0000-000064700000}"/>
    <cellStyle name="Normal 66 4 2" xfId="28856" xr:uid="{00000000-0005-0000-0000-000065700000}"/>
    <cellStyle name="Normal 66 4 2 2" xfId="28857" xr:uid="{00000000-0005-0000-0000-000066700000}"/>
    <cellStyle name="Normal 66 4 2 2 2" xfId="28858" xr:uid="{00000000-0005-0000-0000-000067700000}"/>
    <cellStyle name="Normal 66 4 2 2 2 2" xfId="28859" xr:uid="{00000000-0005-0000-0000-000068700000}"/>
    <cellStyle name="Normal 66 4 2 2 3" xfId="28860" xr:uid="{00000000-0005-0000-0000-000069700000}"/>
    <cellStyle name="Normal 66 4 2 3" xfId="28861" xr:uid="{00000000-0005-0000-0000-00006A700000}"/>
    <cellStyle name="Normal 66 4 2 3 2" xfId="28862" xr:uid="{00000000-0005-0000-0000-00006B700000}"/>
    <cellStyle name="Normal 66 4 2 4" xfId="28863" xr:uid="{00000000-0005-0000-0000-00006C700000}"/>
    <cellStyle name="Normal 66 4 3" xfId="28864" xr:uid="{00000000-0005-0000-0000-00006D700000}"/>
    <cellStyle name="Normal 66 4 3 2" xfId="28865" xr:uid="{00000000-0005-0000-0000-00006E700000}"/>
    <cellStyle name="Normal 66 4 3 2 2" xfId="28866" xr:uid="{00000000-0005-0000-0000-00006F700000}"/>
    <cellStyle name="Normal 66 4 3 3" xfId="28867" xr:uid="{00000000-0005-0000-0000-000070700000}"/>
    <cellStyle name="Normal 66 4 4" xfId="28868" xr:uid="{00000000-0005-0000-0000-000071700000}"/>
    <cellStyle name="Normal 66 4 4 2" xfId="28869" xr:uid="{00000000-0005-0000-0000-000072700000}"/>
    <cellStyle name="Normal 66 4 5" xfId="28870" xr:uid="{00000000-0005-0000-0000-000073700000}"/>
    <cellStyle name="Normal 66 4 6" xfId="28871" xr:uid="{00000000-0005-0000-0000-000074700000}"/>
    <cellStyle name="Normal 66 5" xfId="28872" xr:uid="{00000000-0005-0000-0000-000075700000}"/>
    <cellStyle name="Normal 66 5 2" xfId="28873" xr:uid="{00000000-0005-0000-0000-000076700000}"/>
    <cellStyle name="Normal 66 5 2 2" xfId="28874" xr:uid="{00000000-0005-0000-0000-000077700000}"/>
    <cellStyle name="Normal 66 5 2 2 2" xfId="28875" xr:uid="{00000000-0005-0000-0000-000078700000}"/>
    <cellStyle name="Normal 66 5 2 3" xfId="28876" xr:uid="{00000000-0005-0000-0000-000079700000}"/>
    <cellStyle name="Normal 66 5 3" xfId="28877" xr:uid="{00000000-0005-0000-0000-00007A700000}"/>
    <cellStyle name="Normal 66 5 3 2" xfId="28878" xr:uid="{00000000-0005-0000-0000-00007B700000}"/>
    <cellStyle name="Normal 66 5 4" xfId="28879" xr:uid="{00000000-0005-0000-0000-00007C700000}"/>
    <cellStyle name="Normal 66 6" xfId="28880" xr:uid="{00000000-0005-0000-0000-00007D700000}"/>
    <cellStyle name="Normal 66 6 2" xfId="28881" xr:uid="{00000000-0005-0000-0000-00007E700000}"/>
    <cellStyle name="Normal 66 6 2 2" xfId="28882" xr:uid="{00000000-0005-0000-0000-00007F700000}"/>
    <cellStyle name="Normal 66 6 3" xfId="28883" xr:uid="{00000000-0005-0000-0000-000080700000}"/>
    <cellStyle name="Normal 66 7" xfId="28884" xr:uid="{00000000-0005-0000-0000-000081700000}"/>
    <cellStyle name="Normal 66 7 2" xfId="28885" xr:uid="{00000000-0005-0000-0000-000082700000}"/>
    <cellStyle name="Normal 66 8" xfId="28886" xr:uid="{00000000-0005-0000-0000-000083700000}"/>
    <cellStyle name="Normal 66 9" xfId="28887" xr:uid="{00000000-0005-0000-0000-000084700000}"/>
    <cellStyle name="Normal 67" xfId="28888" xr:uid="{00000000-0005-0000-0000-000085700000}"/>
    <cellStyle name="Normal 67 2" xfId="28889" xr:uid="{00000000-0005-0000-0000-000086700000}"/>
    <cellStyle name="Normal 67 2 2" xfId="28890" xr:uid="{00000000-0005-0000-0000-000087700000}"/>
    <cellStyle name="Normal 67 2 2 2" xfId="28891" xr:uid="{00000000-0005-0000-0000-000088700000}"/>
    <cellStyle name="Normal 67 2 2 2 2" xfId="28892" xr:uid="{00000000-0005-0000-0000-000089700000}"/>
    <cellStyle name="Normal 67 2 2 2 2 2" xfId="28893" xr:uid="{00000000-0005-0000-0000-00008A700000}"/>
    <cellStyle name="Normal 67 2 2 2 2 2 2" xfId="28894" xr:uid="{00000000-0005-0000-0000-00008B700000}"/>
    <cellStyle name="Normal 67 2 2 2 2 2 2 2" xfId="28895" xr:uid="{00000000-0005-0000-0000-00008C700000}"/>
    <cellStyle name="Normal 67 2 2 2 2 2 3" xfId="28896" xr:uid="{00000000-0005-0000-0000-00008D700000}"/>
    <cellStyle name="Normal 67 2 2 2 2 3" xfId="28897" xr:uid="{00000000-0005-0000-0000-00008E700000}"/>
    <cellStyle name="Normal 67 2 2 2 2 3 2" xfId="28898" xr:uid="{00000000-0005-0000-0000-00008F700000}"/>
    <cellStyle name="Normal 67 2 2 2 2 4" xfId="28899" xr:uid="{00000000-0005-0000-0000-000090700000}"/>
    <cellStyle name="Normal 67 2 2 2 3" xfId="28900" xr:uid="{00000000-0005-0000-0000-000091700000}"/>
    <cellStyle name="Normal 67 2 2 2 3 2" xfId="28901" xr:uid="{00000000-0005-0000-0000-000092700000}"/>
    <cellStyle name="Normal 67 2 2 2 3 2 2" xfId="28902" xr:uid="{00000000-0005-0000-0000-000093700000}"/>
    <cellStyle name="Normal 67 2 2 2 3 3" xfId="28903" xr:uid="{00000000-0005-0000-0000-000094700000}"/>
    <cellStyle name="Normal 67 2 2 2 4" xfId="28904" xr:uid="{00000000-0005-0000-0000-000095700000}"/>
    <cellStyle name="Normal 67 2 2 2 4 2" xfId="28905" xr:uid="{00000000-0005-0000-0000-000096700000}"/>
    <cellStyle name="Normal 67 2 2 2 5" xfId="28906" xr:uid="{00000000-0005-0000-0000-000097700000}"/>
    <cellStyle name="Normal 67 2 2 2 6" xfId="28907" xr:uid="{00000000-0005-0000-0000-000098700000}"/>
    <cellStyle name="Normal 67 2 2 3" xfId="28908" xr:uid="{00000000-0005-0000-0000-000099700000}"/>
    <cellStyle name="Normal 67 2 2 3 2" xfId="28909" xr:uid="{00000000-0005-0000-0000-00009A700000}"/>
    <cellStyle name="Normal 67 2 2 3 2 2" xfId="28910" xr:uid="{00000000-0005-0000-0000-00009B700000}"/>
    <cellStyle name="Normal 67 2 2 3 2 2 2" xfId="28911" xr:uid="{00000000-0005-0000-0000-00009C700000}"/>
    <cellStyle name="Normal 67 2 2 3 2 3" xfId="28912" xr:uid="{00000000-0005-0000-0000-00009D700000}"/>
    <cellStyle name="Normal 67 2 2 3 3" xfId="28913" xr:uid="{00000000-0005-0000-0000-00009E700000}"/>
    <cellStyle name="Normal 67 2 2 3 3 2" xfId="28914" xr:uid="{00000000-0005-0000-0000-00009F700000}"/>
    <cellStyle name="Normal 67 2 2 3 4" xfId="28915" xr:uid="{00000000-0005-0000-0000-0000A0700000}"/>
    <cellStyle name="Normal 67 2 2 4" xfId="28916" xr:uid="{00000000-0005-0000-0000-0000A1700000}"/>
    <cellStyle name="Normal 67 2 2 4 2" xfId="28917" xr:uid="{00000000-0005-0000-0000-0000A2700000}"/>
    <cellStyle name="Normal 67 2 2 4 2 2" xfId="28918" xr:uid="{00000000-0005-0000-0000-0000A3700000}"/>
    <cellStyle name="Normal 67 2 2 4 3" xfId="28919" xr:uid="{00000000-0005-0000-0000-0000A4700000}"/>
    <cellStyle name="Normal 67 2 2 5" xfId="28920" xr:uid="{00000000-0005-0000-0000-0000A5700000}"/>
    <cellStyle name="Normal 67 2 2 5 2" xfId="28921" xr:uid="{00000000-0005-0000-0000-0000A6700000}"/>
    <cellStyle name="Normal 67 2 2 6" xfId="28922" xr:uid="{00000000-0005-0000-0000-0000A7700000}"/>
    <cellStyle name="Normal 67 2 2 7" xfId="28923" xr:uid="{00000000-0005-0000-0000-0000A8700000}"/>
    <cellStyle name="Normal 67 2 3" xfId="28924" xr:uid="{00000000-0005-0000-0000-0000A9700000}"/>
    <cellStyle name="Normal 67 2 3 2" xfId="28925" xr:uid="{00000000-0005-0000-0000-0000AA700000}"/>
    <cellStyle name="Normal 67 2 3 2 2" xfId="28926" xr:uid="{00000000-0005-0000-0000-0000AB700000}"/>
    <cellStyle name="Normal 67 2 3 2 2 2" xfId="28927" xr:uid="{00000000-0005-0000-0000-0000AC700000}"/>
    <cellStyle name="Normal 67 2 3 2 2 2 2" xfId="28928" xr:uid="{00000000-0005-0000-0000-0000AD700000}"/>
    <cellStyle name="Normal 67 2 3 2 2 3" xfId="28929" xr:uid="{00000000-0005-0000-0000-0000AE700000}"/>
    <cellStyle name="Normal 67 2 3 2 3" xfId="28930" xr:uid="{00000000-0005-0000-0000-0000AF700000}"/>
    <cellStyle name="Normal 67 2 3 2 3 2" xfId="28931" xr:uid="{00000000-0005-0000-0000-0000B0700000}"/>
    <cellStyle name="Normal 67 2 3 2 4" xfId="28932" xr:uid="{00000000-0005-0000-0000-0000B1700000}"/>
    <cellStyle name="Normal 67 2 3 3" xfId="28933" xr:uid="{00000000-0005-0000-0000-0000B2700000}"/>
    <cellStyle name="Normal 67 2 3 3 2" xfId="28934" xr:uid="{00000000-0005-0000-0000-0000B3700000}"/>
    <cellStyle name="Normal 67 2 3 3 2 2" xfId="28935" xr:uid="{00000000-0005-0000-0000-0000B4700000}"/>
    <cellStyle name="Normal 67 2 3 3 3" xfId="28936" xr:uid="{00000000-0005-0000-0000-0000B5700000}"/>
    <cellStyle name="Normal 67 2 3 4" xfId="28937" xr:uid="{00000000-0005-0000-0000-0000B6700000}"/>
    <cellStyle name="Normal 67 2 3 4 2" xfId="28938" xr:uid="{00000000-0005-0000-0000-0000B7700000}"/>
    <cellStyle name="Normal 67 2 3 5" xfId="28939" xr:uid="{00000000-0005-0000-0000-0000B8700000}"/>
    <cellStyle name="Normal 67 2 3 6" xfId="28940" xr:uid="{00000000-0005-0000-0000-0000B9700000}"/>
    <cellStyle name="Normal 67 2 4" xfId="28941" xr:uid="{00000000-0005-0000-0000-0000BA700000}"/>
    <cellStyle name="Normal 67 2 4 2" xfId="28942" xr:uid="{00000000-0005-0000-0000-0000BB700000}"/>
    <cellStyle name="Normal 67 2 4 2 2" xfId="28943" xr:uid="{00000000-0005-0000-0000-0000BC700000}"/>
    <cellStyle name="Normal 67 2 4 2 2 2" xfId="28944" xr:uid="{00000000-0005-0000-0000-0000BD700000}"/>
    <cellStyle name="Normal 67 2 4 2 3" xfId="28945" xr:uid="{00000000-0005-0000-0000-0000BE700000}"/>
    <cellStyle name="Normal 67 2 4 3" xfId="28946" xr:uid="{00000000-0005-0000-0000-0000BF700000}"/>
    <cellStyle name="Normal 67 2 4 3 2" xfId="28947" xr:uid="{00000000-0005-0000-0000-0000C0700000}"/>
    <cellStyle name="Normal 67 2 4 4" xfId="28948" xr:uid="{00000000-0005-0000-0000-0000C1700000}"/>
    <cellStyle name="Normal 67 2 5" xfId="28949" xr:uid="{00000000-0005-0000-0000-0000C2700000}"/>
    <cellStyle name="Normal 67 2 5 2" xfId="28950" xr:uid="{00000000-0005-0000-0000-0000C3700000}"/>
    <cellStyle name="Normal 67 2 5 2 2" xfId="28951" xr:uid="{00000000-0005-0000-0000-0000C4700000}"/>
    <cellStyle name="Normal 67 2 5 3" xfId="28952" xr:uid="{00000000-0005-0000-0000-0000C5700000}"/>
    <cellStyle name="Normal 67 2 6" xfId="28953" xr:uid="{00000000-0005-0000-0000-0000C6700000}"/>
    <cellStyle name="Normal 67 2 6 2" xfId="28954" xr:uid="{00000000-0005-0000-0000-0000C7700000}"/>
    <cellStyle name="Normal 67 2 7" xfId="28955" xr:uid="{00000000-0005-0000-0000-0000C8700000}"/>
    <cellStyle name="Normal 67 2 8" xfId="28956" xr:uid="{00000000-0005-0000-0000-0000C9700000}"/>
    <cellStyle name="Normal 67 3" xfId="28957" xr:uid="{00000000-0005-0000-0000-0000CA700000}"/>
    <cellStyle name="Normal 67 3 2" xfId="28958" xr:uid="{00000000-0005-0000-0000-0000CB700000}"/>
    <cellStyle name="Normal 67 3 2 2" xfId="28959" xr:uid="{00000000-0005-0000-0000-0000CC700000}"/>
    <cellStyle name="Normal 67 3 2 2 2" xfId="28960" xr:uid="{00000000-0005-0000-0000-0000CD700000}"/>
    <cellStyle name="Normal 67 3 2 2 2 2" xfId="28961" xr:uid="{00000000-0005-0000-0000-0000CE700000}"/>
    <cellStyle name="Normal 67 3 2 2 2 2 2" xfId="28962" xr:uid="{00000000-0005-0000-0000-0000CF700000}"/>
    <cellStyle name="Normal 67 3 2 2 2 3" xfId="28963" xr:uid="{00000000-0005-0000-0000-0000D0700000}"/>
    <cellStyle name="Normal 67 3 2 2 3" xfId="28964" xr:uid="{00000000-0005-0000-0000-0000D1700000}"/>
    <cellStyle name="Normal 67 3 2 2 3 2" xfId="28965" xr:uid="{00000000-0005-0000-0000-0000D2700000}"/>
    <cellStyle name="Normal 67 3 2 2 4" xfId="28966" xr:uid="{00000000-0005-0000-0000-0000D3700000}"/>
    <cellStyle name="Normal 67 3 2 3" xfId="28967" xr:uid="{00000000-0005-0000-0000-0000D4700000}"/>
    <cellStyle name="Normal 67 3 2 3 2" xfId="28968" xr:uid="{00000000-0005-0000-0000-0000D5700000}"/>
    <cellStyle name="Normal 67 3 2 3 2 2" xfId="28969" xr:uid="{00000000-0005-0000-0000-0000D6700000}"/>
    <cellStyle name="Normal 67 3 2 3 3" xfId="28970" xr:uid="{00000000-0005-0000-0000-0000D7700000}"/>
    <cellStyle name="Normal 67 3 2 4" xfId="28971" xr:uid="{00000000-0005-0000-0000-0000D8700000}"/>
    <cellStyle name="Normal 67 3 2 4 2" xfId="28972" xr:uid="{00000000-0005-0000-0000-0000D9700000}"/>
    <cellStyle name="Normal 67 3 2 5" xfId="28973" xr:uid="{00000000-0005-0000-0000-0000DA700000}"/>
    <cellStyle name="Normal 67 3 2 6" xfId="28974" xr:uid="{00000000-0005-0000-0000-0000DB700000}"/>
    <cellStyle name="Normal 67 3 3" xfId="28975" xr:uid="{00000000-0005-0000-0000-0000DC700000}"/>
    <cellStyle name="Normal 67 3 3 2" xfId="28976" xr:uid="{00000000-0005-0000-0000-0000DD700000}"/>
    <cellStyle name="Normal 67 3 3 2 2" xfId="28977" xr:uid="{00000000-0005-0000-0000-0000DE700000}"/>
    <cellStyle name="Normal 67 3 3 2 2 2" xfId="28978" xr:uid="{00000000-0005-0000-0000-0000DF700000}"/>
    <cellStyle name="Normal 67 3 3 2 3" xfId="28979" xr:uid="{00000000-0005-0000-0000-0000E0700000}"/>
    <cellStyle name="Normal 67 3 3 3" xfId="28980" xr:uid="{00000000-0005-0000-0000-0000E1700000}"/>
    <cellStyle name="Normal 67 3 3 3 2" xfId="28981" xr:uid="{00000000-0005-0000-0000-0000E2700000}"/>
    <cellStyle name="Normal 67 3 3 4" xfId="28982" xr:uid="{00000000-0005-0000-0000-0000E3700000}"/>
    <cellStyle name="Normal 67 3 4" xfId="28983" xr:uid="{00000000-0005-0000-0000-0000E4700000}"/>
    <cellStyle name="Normal 67 3 4 2" xfId="28984" xr:uid="{00000000-0005-0000-0000-0000E5700000}"/>
    <cellStyle name="Normal 67 3 4 2 2" xfId="28985" xr:uid="{00000000-0005-0000-0000-0000E6700000}"/>
    <cellStyle name="Normal 67 3 4 3" xfId="28986" xr:uid="{00000000-0005-0000-0000-0000E7700000}"/>
    <cellStyle name="Normal 67 3 5" xfId="28987" xr:uid="{00000000-0005-0000-0000-0000E8700000}"/>
    <cellStyle name="Normal 67 3 5 2" xfId="28988" xr:uid="{00000000-0005-0000-0000-0000E9700000}"/>
    <cellStyle name="Normal 67 3 6" xfId="28989" xr:uid="{00000000-0005-0000-0000-0000EA700000}"/>
    <cellStyle name="Normal 67 3 7" xfId="28990" xr:uid="{00000000-0005-0000-0000-0000EB700000}"/>
    <cellStyle name="Normal 67 4" xfId="28991" xr:uid="{00000000-0005-0000-0000-0000EC700000}"/>
    <cellStyle name="Normal 67 4 2" xfId="28992" xr:uid="{00000000-0005-0000-0000-0000ED700000}"/>
    <cellStyle name="Normal 67 4 2 2" xfId="28993" xr:uid="{00000000-0005-0000-0000-0000EE700000}"/>
    <cellStyle name="Normal 67 4 2 2 2" xfId="28994" xr:uid="{00000000-0005-0000-0000-0000EF700000}"/>
    <cellStyle name="Normal 67 4 2 2 2 2" xfId="28995" xr:uid="{00000000-0005-0000-0000-0000F0700000}"/>
    <cellStyle name="Normal 67 4 2 2 3" xfId="28996" xr:uid="{00000000-0005-0000-0000-0000F1700000}"/>
    <cellStyle name="Normal 67 4 2 3" xfId="28997" xr:uid="{00000000-0005-0000-0000-0000F2700000}"/>
    <cellStyle name="Normal 67 4 2 3 2" xfId="28998" xr:uid="{00000000-0005-0000-0000-0000F3700000}"/>
    <cellStyle name="Normal 67 4 2 4" xfId="28999" xr:uid="{00000000-0005-0000-0000-0000F4700000}"/>
    <cellStyle name="Normal 67 4 3" xfId="29000" xr:uid="{00000000-0005-0000-0000-0000F5700000}"/>
    <cellStyle name="Normal 67 4 3 2" xfId="29001" xr:uid="{00000000-0005-0000-0000-0000F6700000}"/>
    <cellStyle name="Normal 67 4 3 2 2" xfId="29002" xr:uid="{00000000-0005-0000-0000-0000F7700000}"/>
    <cellStyle name="Normal 67 4 3 3" xfId="29003" xr:uid="{00000000-0005-0000-0000-0000F8700000}"/>
    <cellStyle name="Normal 67 4 4" xfId="29004" xr:uid="{00000000-0005-0000-0000-0000F9700000}"/>
    <cellStyle name="Normal 67 4 4 2" xfId="29005" xr:uid="{00000000-0005-0000-0000-0000FA700000}"/>
    <cellStyle name="Normal 67 4 5" xfId="29006" xr:uid="{00000000-0005-0000-0000-0000FB700000}"/>
    <cellStyle name="Normal 67 4 6" xfId="29007" xr:uid="{00000000-0005-0000-0000-0000FC700000}"/>
    <cellStyle name="Normal 67 5" xfId="29008" xr:uid="{00000000-0005-0000-0000-0000FD700000}"/>
    <cellStyle name="Normal 67 5 2" xfId="29009" xr:uid="{00000000-0005-0000-0000-0000FE700000}"/>
    <cellStyle name="Normal 67 5 2 2" xfId="29010" xr:uid="{00000000-0005-0000-0000-0000FF700000}"/>
    <cellStyle name="Normal 67 5 2 2 2" xfId="29011" xr:uid="{00000000-0005-0000-0000-000000710000}"/>
    <cellStyle name="Normal 67 5 2 3" xfId="29012" xr:uid="{00000000-0005-0000-0000-000001710000}"/>
    <cellStyle name="Normal 67 5 3" xfId="29013" xr:uid="{00000000-0005-0000-0000-000002710000}"/>
    <cellStyle name="Normal 67 5 3 2" xfId="29014" xr:uid="{00000000-0005-0000-0000-000003710000}"/>
    <cellStyle name="Normal 67 5 4" xfId="29015" xr:uid="{00000000-0005-0000-0000-000004710000}"/>
    <cellStyle name="Normal 67 6" xfId="29016" xr:uid="{00000000-0005-0000-0000-000005710000}"/>
    <cellStyle name="Normal 67 6 2" xfId="29017" xr:uid="{00000000-0005-0000-0000-000006710000}"/>
    <cellStyle name="Normal 67 6 2 2" xfId="29018" xr:uid="{00000000-0005-0000-0000-000007710000}"/>
    <cellStyle name="Normal 67 6 3" xfId="29019" xr:uid="{00000000-0005-0000-0000-000008710000}"/>
    <cellStyle name="Normal 67 7" xfId="29020" xr:uid="{00000000-0005-0000-0000-000009710000}"/>
    <cellStyle name="Normal 67 7 2" xfId="29021" xr:uid="{00000000-0005-0000-0000-00000A710000}"/>
    <cellStyle name="Normal 67 8" xfId="29022" xr:uid="{00000000-0005-0000-0000-00000B710000}"/>
    <cellStyle name="Normal 67 9" xfId="29023" xr:uid="{00000000-0005-0000-0000-00000C710000}"/>
    <cellStyle name="Normal 68" xfId="29024" xr:uid="{00000000-0005-0000-0000-00000D710000}"/>
    <cellStyle name="Normal 68 2" xfId="29025" xr:uid="{00000000-0005-0000-0000-00000E710000}"/>
    <cellStyle name="Normal 68 2 2" xfId="29026" xr:uid="{00000000-0005-0000-0000-00000F710000}"/>
    <cellStyle name="Normal 68 2 2 2" xfId="29027" xr:uid="{00000000-0005-0000-0000-000010710000}"/>
    <cellStyle name="Normal 68 2 2 2 2" xfId="29028" xr:uid="{00000000-0005-0000-0000-000011710000}"/>
    <cellStyle name="Normal 68 2 2 2 2 2" xfId="29029" xr:uid="{00000000-0005-0000-0000-000012710000}"/>
    <cellStyle name="Normal 68 2 2 2 2 2 2" xfId="29030" xr:uid="{00000000-0005-0000-0000-000013710000}"/>
    <cellStyle name="Normal 68 2 2 2 2 2 2 2" xfId="29031" xr:uid="{00000000-0005-0000-0000-000014710000}"/>
    <cellStyle name="Normal 68 2 2 2 2 2 3" xfId="29032" xr:uid="{00000000-0005-0000-0000-000015710000}"/>
    <cellStyle name="Normal 68 2 2 2 2 3" xfId="29033" xr:uid="{00000000-0005-0000-0000-000016710000}"/>
    <cellStyle name="Normal 68 2 2 2 2 3 2" xfId="29034" xr:uid="{00000000-0005-0000-0000-000017710000}"/>
    <cellStyle name="Normal 68 2 2 2 2 4" xfId="29035" xr:uid="{00000000-0005-0000-0000-000018710000}"/>
    <cellStyle name="Normal 68 2 2 2 3" xfId="29036" xr:uid="{00000000-0005-0000-0000-000019710000}"/>
    <cellStyle name="Normal 68 2 2 2 3 2" xfId="29037" xr:uid="{00000000-0005-0000-0000-00001A710000}"/>
    <cellStyle name="Normal 68 2 2 2 3 2 2" xfId="29038" xr:uid="{00000000-0005-0000-0000-00001B710000}"/>
    <cellStyle name="Normal 68 2 2 2 3 3" xfId="29039" xr:uid="{00000000-0005-0000-0000-00001C710000}"/>
    <cellStyle name="Normal 68 2 2 2 4" xfId="29040" xr:uid="{00000000-0005-0000-0000-00001D710000}"/>
    <cellStyle name="Normal 68 2 2 2 4 2" xfId="29041" xr:uid="{00000000-0005-0000-0000-00001E710000}"/>
    <cellStyle name="Normal 68 2 2 2 5" xfId="29042" xr:uid="{00000000-0005-0000-0000-00001F710000}"/>
    <cellStyle name="Normal 68 2 2 2 6" xfId="29043" xr:uid="{00000000-0005-0000-0000-000020710000}"/>
    <cellStyle name="Normal 68 2 2 3" xfId="29044" xr:uid="{00000000-0005-0000-0000-000021710000}"/>
    <cellStyle name="Normal 68 2 2 3 2" xfId="29045" xr:uid="{00000000-0005-0000-0000-000022710000}"/>
    <cellStyle name="Normal 68 2 2 3 2 2" xfId="29046" xr:uid="{00000000-0005-0000-0000-000023710000}"/>
    <cellStyle name="Normal 68 2 2 3 2 2 2" xfId="29047" xr:uid="{00000000-0005-0000-0000-000024710000}"/>
    <cellStyle name="Normal 68 2 2 3 2 3" xfId="29048" xr:uid="{00000000-0005-0000-0000-000025710000}"/>
    <cellStyle name="Normal 68 2 2 3 3" xfId="29049" xr:uid="{00000000-0005-0000-0000-000026710000}"/>
    <cellStyle name="Normal 68 2 2 3 3 2" xfId="29050" xr:uid="{00000000-0005-0000-0000-000027710000}"/>
    <cellStyle name="Normal 68 2 2 3 4" xfId="29051" xr:uid="{00000000-0005-0000-0000-000028710000}"/>
    <cellStyle name="Normal 68 2 2 4" xfId="29052" xr:uid="{00000000-0005-0000-0000-000029710000}"/>
    <cellStyle name="Normal 68 2 2 4 2" xfId="29053" xr:uid="{00000000-0005-0000-0000-00002A710000}"/>
    <cellStyle name="Normal 68 2 2 4 2 2" xfId="29054" xr:uid="{00000000-0005-0000-0000-00002B710000}"/>
    <cellStyle name="Normal 68 2 2 4 3" xfId="29055" xr:uid="{00000000-0005-0000-0000-00002C710000}"/>
    <cellStyle name="Normal 68 2 2 5" xfId="29056" xr:uid="{00000000-0005-0000-0000-00002D710000}"/>
    <cellStyle name="Normal 68 2 2 5 2" xfId="29057" xr:uid="{00000000-0005-0000-0000-00002E710000}"/>
    <cellStyle name="Normal 68 2 2 6" xfId="29058" xr:uid="{00000000-0005-0000-0000-00002F710000}"/>
    <cellStyle name="Normal 68 2 2 7" xfId="29059" xr:uid="{00000000-0005-0000-0000-000030710000}"/>
    <cellStyle name="Normal 68 2 3" xfId="29060" xr:uid="{00000000-0005-0000-0000-000031710000}"/>
    <cellStyle name="Normal 68 2 3 2" xfId="29061" xr:uid="{00000000-0005-0000-0000-000032710000}"/>
    <cellStyle name="Normal 68 2 3 2 2" xfId="29062" xr:uid="{00000000-0005-0000-0000-000033710000}"/>
    <cellStyle name="Normal 68 2 3 2 2 2" xfId="29063" xr:uid="{00000000-0005-0000-0000-000034710000}"/>
    <cellStyle name="Normal 68 2 3 2 2 2 2" xfId="29064" xr:uid="{00000000-0005-0000-0000-000035710000}"/>
    <cellStyle name="Normal 68 2 3 2 2 3" xfId="29065" xr:uid="{00000000-0005-0000-0000-000036710000}"/>
    <cellStyle name="Normal 68 2 3 2 3" xfId="29066" xr:uid="{00000000-0005-0000-0000-000037710000}"/>
    <cellStyle name="Normal 68 2 3 2 3 2" xfId="29067" xr:uid="{00000000-0005-0000-0000-000038710000}"/>
    <cellStyle name="Normal 68 2 3 2 4" xfId="29068" xr:uid="{00000000-0005-0000-0000-000039710000}"/>
    <cellStyle name="Normal 68 2 3 3" xfId="29069" xr:uid="{00000000-0005-0000-0000-00003A710000}"/>
    <cellStyle name="Normal 68 2 3 3 2" xfId="29070" xr:uid="{00000000-0005-0000-0000-00003B710000}"/>
    <cellStyle name="Normal 68 2 3 3 2 2" xfId="29071" xr:uid="{00000000-0005-0000-0000-00003C710000}"/>
    <cellStyle name="Normal 68 2 3 3 3" xfId="29072" xr:uid="{00000000-0005-0000-0000-00003D710000}"/>
    <cellStyle name="Normal 68 2 3 4" xfId="29073" xr:uid="{00000000-0005-0000-0000-00003E710000}"/>
    <cellStyle name="Normal 68 2 3 4 2" xfId="29074" xr:uid="{00000000-0005-0000-0000-00003F710000}"/>
    <cellStyle name="Normal 68 2 3 5" xfId="29075" xr:uid="{00000000-0005-0000-0000-000040710000}"/>
    <cellStyle name="Normal 68 2 3 6" xfId="29076" xr:uid="{00000000-0005-0000-0000-000041710000}"/>
    <cellStyle name="Normal 68 2 4" xfId="29077" xr:uid="{00000000-0005-0000-0000-000042710000}"/>
    <cellStyle name="Normal 68 2 4 2" xfId="29078" xr:uid="{00000000-0005-0000-0000-000043710000}"/>
    <cellStyle name="Normal 68 2 4 2 2" xfId="29079" xr:uid="{00000000-0005-0000-0000-000044710000}"/>
    <cellStyle name="Normal 68 2 4 2 2 2" xfId="29080" xr:uid="{00000000-0005-0000-0000-000045710000}"/>
    <cellStyle name="Normal 68 2 4 2 3" xfId="29081" xr:uid="{00000000-0005-0000-0000-000046710000}"/>
    <cellStyle name="Normal 68 2 4 3" xfId="29082" xr:uid="{00000000-0005-0000-0000-000047710000}"/>
    <cellStyle name="Normal 68 2 4 3 2" xfId="29083" xr:uid="{00000000-0005-0000-0000-000048710000}"/>
    <cellStyle name="Normal 68 2 4 4" xfId="29084" xr:uid="{00000000-0005-0000-0000-000049710000}"/>
    <cellStyle name="Normal 68 2 5" xfId="29085" xr:uid="{00000000-0005-0000-0000-00004A710000}"/>
    <cellStyle name="Normal 68 2 5 2" xfId="29086" xr:uid="{00000000-0005-0000-0000-00004B710000}"/>
    <cellStyle name="Normal 68 2 5 2 2" xfId="29087" xr:uid="{00000000-0005-0000-0000-00004C710000}"/>
    <cellStyle name="Normal 68 2 5 3" xfId="29088" xr:uid="{00000000-0005-0000-0000-00004D710000}"/>
    <cellStyle name="Normal 68 2 6" xfId="29089" xr:uid="{00000000-0005-0000-0000-00004E710000}"/>
    <cellStyle name="Normal 68 2 6 2" xfId="29090" xr:uid="{00000000-0005-0000-0000-00004F710000}"/>
    <cellStyle name="Normal 68 2 7" xfId="29091" xr:uid="{00000000-0005-0000-0000-000050710000}"/>
    <cellStyle name="Normal 68 2 8" xfId="29092" xr:uid="{00000000-0005-0000-0000-000051710000}"/>
    <cellStyle name="Normal 68 3" xfId="29093" xr:uid="{00000000-0005-0000-0000-000052710000}"/>
    <cellStyle name="Normal 68 3 2" xfId="29094" xr:uid="{00000000-0005-0000-0000-000053710000}"/>
    <cellStyle name="Normal 68 3 2 2" xfId="29095" xr:uid="{00000000-0005-0000-0000-000054710000}"/>
    <cellStyle name="Normal 68 3 2 2 2" xfId="29096" xr:uid="{00000000-0005-0000-0000-000055710000}"/>
    <cellStyle name="Normal 68 3 2 2 2 2" xfId="29097" xr:uid="{00000000-0005-0000-0000-000056710000}"/>
    <cellStyle name="Normal 68 3 2 2 2 2 2" xfId="29098" xr:uid="{00000000-0005-0000-0000-000057710000}"/>
    <cellStyle name="Normal 68 3 2 2 2 3" xfId="29099" xr:uid="{00000000-0005-0000-0000-000058710000}"/>
    <cellStyle name="Normal 68 3 2 2 3" xfId="29100" xr:uid="{00000000-0005-0000-0000-000059710000}"/>
    <cellStyle name="Normal 68 3 2 2 3 2" xfId="29101" xr:uid="{00000000-0005-0000-0000-00005A710000}"/>
    <cellStyle name="Normal 68 3 2 2 4" xfId="29102" xr:uid="{00000000-0005-0000-0000-00005B710000}"/>
    <cellStyle name="Normal 68 3 2 3" xfId="29103" xr:uid="{00000000-0005-0000-0000-00005C710000}"/>
    <cellStyle name="Normal 68 3 2 3 2" xfId="29104" xr:uid="{00000000-0005-0000-0000-00005D710000}"/>
    <cellStyle name="Normal 68 3 2 3 2 2" xfId="29105" xr:uid="{00000000-0005-0000-0000-00005E710000}"/>
    <cellStyle name="Normal 68 3 2 3 3" xfId="29106" xr:uid="{00000000-0005-0000-0000-00005F710000}"/>
    <cellStyle name="Normal 68 3 2 4" xfId="29107" xr:uid="{00000000-0005-0000-0000-000060710000}"/>
    <cellStyle name="Normal 68 3 2 4 2" xfId="29108" xr:uid="{00000000-0005-0000-0000-000061710000}"/>
    <cellStyle name="Normal 68 3 2 5" xfId="29109" xr:uid="{00000000-0005-0000-0000-000062710000}"/>
    <cellStyle name="Normal 68 3 2 6" xfId="29110" xr:uid="{00000000-0005-0000-0000-000063710000}"/>
    <cellStyle name="Normal 68 3 3" xfId="29111" xr:uid="{00000000-0005-0000-0000-000064710000}"/>
    <cellStyle name="Normal 68 3 3 2" xfId="29112" xr:uid="{00000000-0005-0000-0000-000065710000}"/>
    <cellStyle name="Normal 68 3 3 2 2" xfId="29113" xr:uid="{00000000-0005-0000-0000-000066710000}"/>
    <cellStyle name="Normal 68 3 3 2 2 2" xfId="29114" xr:uid="{00000000-0005-0000-0000-000067710000}"/>
    <cellStyle name="Normal 68 3 3 2 3" xfId="29115" xr:uid="{00000000-0005-0000-0000-000068710000}"/>
    <cellStyle name="Normal 68 3 3 3" xfId="29116" xr:uid="{00000000-0005-0000-0000-000069710000}"/>
    <cellStyle name="Normal 68 3 3 3 2" xfId="29117" xr:uid="{00000000-0005-0000-0000-00006A710000}"/>
    <cellStyle name="Normal 68 3 3 4" xfId="29118" xr:uid="{00000000-0005-0000-0000-00006B710000}"/>
    <cellStyle name="Normal 68 3 4" xfId="29119" xr:uid="{00000000-0005-0000-0000-00006C710000}"/>
    <cellStyle name="Normal 68 3 4 2" xfId="29120" xr:uid="{00000000-0005-0000-0000-00006D710000}"/>
    <cellStyle name="Normal 68 3 4 2 2" xfId="29121" xr:uid="{00000000-0005-0000-0000-00006E710000}"/>
    <cellStyle name="Normal 68 3 4 3" xfId="29122" xr:uid="{00000000-0005-0000-0000-00006F710000}"/>
    <cellStyle name="Normal 68 3 5" xfId="29123" xr:uid="{00000000-0005-0000-0000-000070710000}"/>
    <cellStyle name="Normal 68 3 5 2" xfId="29124" xr:uid="{00000000-0005-0000-0000-000071710000}"/>
    <cellStyle name="Normal 68 3 6" xfId="29125" xr:uid="{00000000-0005-0000-0000-000072710000}"/>
    <cellStyle name="Normal 68 3 7" xfId="29126" xr:uid="{00000000-0005-0000-0000-000073710000}"/>
    <cellStyle name="Normal 68 4" xfId="29127" xr:uid="{00000000-0005-0000-0000-000074710000}"/>
    <cellStyle name="Normal 68 4 2" xfId="29128" xr:uid="{00000000-0005-0000-0000-000075710000}"/>
    <cellStyle name="Normal 68 4 2 2" xfId="29129" xr:uid="{00000000-0005-0000-0000-000076710000}"/>
    <cellStyle name="Normal 68 4 2 2 2" xfId="29130" xr:uid="{00000000-0005-0000-0000-000077710000}"/>
    <cellStyle name="Normal 68 4 2 2 2 2" xfId="29131" xr:uid="{00000000-0005-0000-0000-000078710000}"/>
    <cellStyle name="Normal 68 4 2 2 3" xfId="29132" xr:uid="{00000000-0005-0000-0000-000079710000}"/>
    <cellStyle name="Normal 68 4 2 3" xfId="29133" xr:uid="{00000000-0005-0000-0000-00007A710000}"/>
    <cellStyle name="Normal 68 4 2 3 2" xfId="29134" xr:uid="{00000000-0005-0000-0000-00007B710000}"/>
    <cellStyle name="Normal 68 4 2 4" xfId="29135" xr:uid="{00000000-0005-0000-0000-00007C710000}"/>
    <cellStyle name="Normal 68 4 3" xfId="29136" xr:uid="{00000000-0005-0000-0000-00007D710000}"/>
    <cellStyle name="Normal 68 4 3 2" xfId="29137" xr:uid="{00000000-0005-0000-0000-00007E710000}"/>
    <cellStyle name="Normal 68 4 3 2 2" xfId="29138" xr:uid="{00000000-0005-0000-0000-00007F710000}"/>
    <cellStyle name="Normal 68 4 3 3" xfId="29139" xr:uid="{00000000-0005-0000-0000-000080710000}"/>
    <cellStyle name="Normal 68 4 4" xfId="29140" xr:uid="{00000000-0005-0000-0000-000081710000}"/>
    <cellStyle name="Normal 68 4 4 2" xfId="29141" xr:uid="{00000000-0005-0000-0000-000082710000}"/>
    <cellStyle name="Normal 68 4 5" xfId="29142" xr:uid="{00000000-0005-0000-0000-000083710000}"/>
    <cellStyle name="Normal 68 4 6" xfId="29143" xr:uid="{00000000-0005-0000-0000-000084710000}"/>
    <cellStyle name="Normal 68 5" xfId="29144" xr:uid="{00000000-0005-0000-0000-000085710000}"/>
    <cellStyle name="Normal 68 5 2" xfId="29145" xr:uid="{00000000-0005-0000-0000-000086710000}"/>
    <cellStyle name="Normal 68 5 2 2" xfId="29146" xr:uid="{00000000-0005-0000-0000-000087710000}"/>
    <cellStyle name="Normal 68 5 2 2 2" xfId="29147" xr:uid="{00000000-0005-0000-0000-000088710000}"/>
    <cellStyle name="Normal 68 5 2 3" xfId="29148" xr:uid="{00000000-0005-0000-0000-000089710000}"/>
    <cellStyle name="Normal 68 5 3" xfId="29149" xr:uid="{00000000-0005-0000-0000-00008A710000}"/>
    <cellStyle name="Normal 68 5 3 2" xfId="29150" xr:uid="{00000000-0005-0000-0000-00008B710000}"/>
    <cellStyle name="Normal 68 5 4" xfId="29151" xr:uid="{00000000-0005-0000-0000-00008C710000}"/>
    <cellStyle name="Normal 68 6" xfId="29152" xr:uid="{00000000-0005-0000-0000-00008D710000}"/>
    <cellStyle name="Normal 68 6 2" xfId="29153" xr:uid="{00000000-0005-0000-0000-00008E710000}"/>
    <cellStyle name="Normal 68 6 2 2" xfId="29154" xr:uid="{00000000-0005-0000-0000-00008F710000}"/>
    <cellStyle name="Normal 68 6 3" xfId="29155" xr:uid="{00000000-0005-0000-0000-000090710000}"/>
    <cellStyle name="Normal 68 7" xfId="29156" xr:uid="{00000000-0005-0000-0000-000091710000}"/>
    <cellStyle name="Normal 68 7 2" xfId="29157" xr:uid="{00000000-0005-0000-0000-000092710000}"/>
    <cellStyle name="Normal 68 8" xfId="29158" xr:uid="{00000000-0005-0000-0000-000093710000}"/>
    <cellStyle name="Normal 68 9" xfId="29159" xr:uid="{00000000-0005-0000-0000-000094710000}"/>
    <cellStyle name="Normal 69" xfId="29160" xr:uid="{00000000-0005-0000-0000-000095710000}"/>
    <cellStyle name="Normal 69 2" xfId="29161" xr:uid="{00000000-0005-0000-0000-000096710000}"/>
    <cellStyle name="Normal 69 2 2" xfId="29162" xr:uid="{00000000-0005-0000-0000-000097710000}"/>
    <cellStyle name="Normal 69 2 2 2" xfId="29163" xr:uid="{00000000-0005-0000-0000-000098710000}"/>
    <cellStyle name="Normal 69 2 2 2 2" xfId="29164" xr:uid="{00000000-0005-0000-0000-000099710000}"/>
    <cellStyle name="Normal 69 2 2 2 2 2" xfId="29165" xr:uid="{00000000-0005-0000-0000-00009A710000}"/>
    <cellStyle name="Normal 69 2 2 2 2 2 2" xfId="29166" xr:uid="{00000000-0005-0000-0000-00009B710000}"/>
    <cellStyle name="Normal 69 2 2 2 2 2 2 2" xfId="29167" xr:uid="{00000000-0005-0000-0000-00009C710000}"/>
    <cellStyle name="Normal 69 2 2 2 2 2 3" xfId="29168" xr:uid="{00000000-0005-0000-0000-00009D710000}"/>
    <cellStyle name="Normal 69 2 2 2 2 3" xfId="29169" xr:uid="{00000000-0005-0000-0000-00009E710000}"/>
    <cellStyle name="Normal 69 2 2 2 2 3 2" xfId="29170" xr:uid="{00000000-0005-0000-0000-00009F710000}"/>
    <cellStyle name="Normal 69 2 2 2 2 4" xfId="29171" xr:uid="{00000000-0005-0000-0000-0000A0710000}"/>
    <cellStyle name="Normal 69 2 2 2 3" xfId="29172" xr:uid="{00000000-0005-0000-0000-0000A1710000}"/>
    <cellStyle name="Normal 69 2 2 2 3 2" xfId="29173" xr:uid="{00000000-0005-0000-0000-0000A2710000}"/>
    <cellStyle name="Normal 69 2 2 2 3 2 2" xfId="29174" xr:uid="{00000000-0005-0000-0000-0000A3710000}"/>
    <cellStyle name="Normal 69 2 2 2 3 3" xfId="29175" xr:uid="{00000000-0005-0000-0000-0000A4710000}"/>
    <cellStyle name="Normal 69 2 2 2 4" xfId="29176" xr:uid="{00000000-0005-0000-0000-0000A5710000}"/>
    <cellStyle name="Normal 69 2 2 2 4 2" xfId="29177" xr:uid="{00000000-0005-0000-0000-0000A6710000}"/>
    <cellStyle name="Normal 69 2 2 2 5" xfId="29178" xr:uid="{00000000-0005-0000-0000-0000A7710000}"/>
    <cellStyle name="Normal 69 2 2 2 6" xfId="29179" xr:uid="{00000000-0005-0000-0000-0000A8710000}"/>
    <cellStyle name="Normal 69 2 2 3" xfId="29180" xr:uid="{00000000-0005-0000-0000-0000A9710000}"/>
    <cellStyle name="Normal 69 2 2 3 2" xfId="29181" xr:uid="{00000000-0005-0000-0000-0000AA710000}"/>
    <cellStyle name="Normal 69 2 2 3 2 2" xfId="29182" xr:uid="{00000000-0005-0000-0000-0000AB710000}"/>
    <cellStyle name="Normal 69 2 2 3 2 2 2" xfId="29183" xr:uid="{00000000-0005-0000-0000-0000AC710000}"/>
    <cellStyle name="Normal 69 2 2 3 2 3" xfId="29184" xr:uid="{00000000-0005-0000-0000-0000AD710000}"/>
    <cellStyle name="Normal 69 2 2 3 3" xfId="29185" xr:uid="{00000000-0005-0000-0000-0000AE710000}"/>
    <cellStyle name="Normal 69 2 2 3 3 2" xfId="29186" xr:uid="{00000000-0005-0000-0000-0000AF710000}"/>
    <cellStyle name="Normal 69 2 2 3 4" xfId="29187" xr:uid="{00000000-0005-0000-0000-0000B0710000}"/>
    <cellStyle name="Normal 69 2 2 4" xfId="29188" xr:uid="{00000000-0005-0000-0000-0000B1710000}"/>
    <cellStyle name="Normal 69 2 2 4 2" xfId="29189" xr:uid="{00000000-0005-0000-0000-0000B2710000}"/>
    <cellStyle name="Normal 69 2 2 4 2 2" xfId="29190" xr:uid="{00000000-0005-0000-0000-0000B3710000}"/>
    <cellStyle name="Normal 69 2 2 4 3" xfId="29191" xr:uid="{00000000-0005-0000-0000-0000B4710000}"/>
    <cellStyle name="Normal 69 2 2 5" xfId="29192" xr:uid="{00000000-0005-0000-0000-0000B5710000}"/>
    <cellStyle name="Normal 69 2 2 5 2" xfId="29193" xr:uid="{00000000-0005-0000-0000-0000B6710000}"/>
    <cellStyle name="Normal 69 2 2 6" xfId="29194" xr:uid="{00000000-0005-0000-0000-0000B7710000}"/>
    <cellStyle name="Normal 69 2 2 7" xfId="29195" xr:uid="{00000000-0005-0000-0000-0000B8710000}"/>
    <cellStyle name="Normal 69 2 3" xfId="29196" xr:uid="{00000000-0005-0000-0000-0000B9710000}"/>
    <cellStyle name="Normal 69 2 3 2" xfId="29197" xr:uid="{00000000-0005-0000-0000-0000BA710000}"/>
    <cellStyle name="Normal 69 2 3 2 2" xfId="29198" xr:uid="{00000000-0005-0000-0000-0000BB710000}"/>
    <cellStyle name="Normal 69 2 3 2 2 2" xfId="29199" xr:uid="{00000000-0005-0000-0000-0000BC710000}"/>
    <cellStyle name="Normal 69 2 3 2 2 2 2" xfId="29200" xr:uid="{00000000-0005-0000-0000-0000BD710000}"/>
    <cellStyle name="Normal 69 2 3 2 2 3" xfId="29201" xr:uid="{00000000-0005-0000-0000-0000BE710000}"/>
    <cellStyle name="Normal 69 2 3 2 3" xfId="29202" xr:uid="{00000000-0005-0000-0000-0000BF710000}"/>
    <cellStyle name="Normal 69 2 3 2 3 2" xfId="29203" xr:uid="{00000000-0005-0000-0000-0000C0710000}"/>
    <cellStyle name="Normal 69 2 3 2 4" xfId="29204" xr:uid="{00000000-0005-0000-0000-0000C1710000}"/>
    <cellStyle name="Normal 69 2 3 3" xfId="29205" xr:uid="{00000000-0005-0000-0000-0000C2710000}"/>
    <cellStyle name="Normal 69 2 3 3 2" xfId="29206" xr:uid="{00000000-0005-0000-0000-0000C3710000}"/>
    <cellStyle name="Normal 69 2 3 3 2 2" xfId="29207" xr:uid="{00000000-0005-0000-0000-0000C4710000}"/>
    <cellStyle name="Normal 69 2 3 3 3" xfId="29208" xr:uid="{00000000-0005-0000-0000-0000C5710000}"/>
    <cellStyle name="Normal 69 2 3 4" xfId="29209" xr:uid="{00000000-0005-0000-0000-0000C6710000}"/>
    <cellStyle name="Normal 69 2 3 4 2" xfId="29210" xr:uid="{00000000-0005-0000-0000-0000C7710000}"/>
    <cellStyle name="Normal 69 2 3 5" xfId="29211" xr:uid="{00000000-0005-0000-0000-0000C8710000}"/>
    <cellStyle name="Normal 69 2 3 6" xfId="29212" xr:uid="{00000000-0005-0000-0000-0000C9710000}"/>
    <cellStyle name="Normal 69 2 4" xfId="29213" xr:uid="{00000000-0005-0000-0000-0000CA710000}"/>
    <cellStyle name="Normal 69 2 4 2" xfId="29214" xr:uid="{00000000-0005-0000-0000-0000CB710000}"/>
    <cellStyle name="Normal 69 2 4 2 2" xfId="29215" xr:uid="{00000000-0005-0000-0000-0000CC710000}"/>
    <cellStyle name="Normal 69 2 4 2 2 2" xfId="29216" xr:uid="{00000000-0005-0000-0000-0000CD710000}"/>
    <cellStyle name="Normal 69 2 4 2 3" xfId="29217" xr:uid="{00000000-0005-0000-0000-0000CE710000}"/>
    <cellStyle name="Normal 69 2 4 3" xfId="29218" xr:uid="{00000000-0005-0000-0000-0000CF710000}"/>
    <cellStyle name="Normal 69 2 4 3 2" xfId="29219" xr:uid="{00000000-0005-0000-0000-0000D0710000}"/>
    <cellStyle name="Normal 69 2 4 4" xfId="29220" xr:uid="{00000000-0005-0000-0000-0000D1710000}"/>
    <cellStyle name="Normal 69 2 5" xfId="29221" xr:uid="{00000000-0005-0000-0000-0000D2710000}"/>
    <cellStyle name="Normal 69 2 5 2" xfId="29222" xr:uid="{00000000-0005-0000-0000-0000D3710000}"/>
    <cellStyle name="Normal 69 2 5 2 2" xfId="29223" xr:uid="{00000000-0005-0000-0000-0000D4710000}"/>
    <cellStyle name="Normal 69 2 5 3" xfId="29224" xr:uid="{00000000-0005-0000-0000-0000D5710000}"/>
    <cellStyle name="Normal 69 2 6" xfId="29225" xr:uid="{00000000-0005-0000-0000-0000D6710000}"/>
    <cellStyle name="Normal 69 2 6 2" xfId="29226" xr:uid="{00000000-0005-0000-0000-0000D7710000}"/>
    <cellStyle name="Normal 69 2 7" xfId="29227" xr:uid="{00000000-0005-0000-0000-0000D8710000}"/>
    <cellStyle name="Normal 69 2 8" xfId="29228" xr:uid="{00000000-0005-0000-0000-0000D9710000}"/>
    <cellStyle name="Normal 69 3" xfId="29229" xr:uid="{00000000-0005-0000-0000-0000DA710000}"/>
    <cellStyle name="Normal 69 3 2" xfId="29230" xr:uid="{00000000-0005-0000-0000-0000DB710000}"/>
    <cellStyle name="Normal 69 3 2 2" xfId="29231" xr:uid="{00000000-0005-0000-0000-0000DC710000}"/>
    <cellStyle name="Normal 69 3 2 2 2" xfId="29232" xr:uid="{00000000-0005-0000-0000-0000DD710000}"/>
    <cellStyle name="Normal 69 3 2 2 2 2" xfId="29233" xr:uid="{00000000-0005-0000-0000-0000DE710000}"/>
    <cellStyle name="Normal 69 3 2 2 2 2 2" xfId="29234" xr:uid="{00000000-0005-0000-0000-0000DF710000}"/>
    <cellStyle name="Normal 69 3 2 2 2 3" xfId="29235" xr:uid="{00000000-0005-0000-0000-0000E0710000}"/>
    <cellStyle name="Normal 69 3 2 2 3" xfId="29236" xr:uid="{00000000-0005-0000-0000-0000E1710000}"/>
    <cellStyle name="Normal 69 3 2 2 3 2" xfId="29237" xr:uid="{00000000-0005-0000-0000-0000E2710000}"/>
    <cellStyle name="Normal 69 3 2 2 4" xfId="29238" xr:uid="{00000000-0005-0000-0000-0000E3710000}"/>
    <cellStyle name="Normal 69 3 2 3" xfId="29239" xr:uid="{00000000-0005-0000-0000-0000E4710000}"/>
    <cellStyle name="Normal 69 3 2 3 2" xfId="29240" xr:uid="{00000000-0005-0000-0000-0000E5710000}"/>
    <cellStyle name="Normal 69 3 2 3 2 2" xfId="29241" xr:uid="{00000000-0005-0000-0000-0000E6710000}"/>
    <cellStyle name="Normal 69 3 2 3 3" xfId="29242" xr:uid="{00000000-0005-0000-0000-0000E7710000}"/>
    <cellStyle name="Normal 69 3 2 4" xfId="29243" xr:uid="{00000000-0005-0000-0000-0000E8710000}"/>
    <cellStyle name="Normal 69 3 2 4 2" xfId="29244" xr:uid="{00000000-0005-0000-0000-0000E9710000}"/>
    <cellStyle name="Normal 69 3 2 5" xfId="29245" xr:uid="{00000000-0005-0000-0000-0000EA710000}"/>
    <cellStyle name="Normal 69 3 2 6" xfId="29246" xr:uid="{00000000-0005-0000-0000-0000EB710000}"/>
    <cellStyle name="Normal 69 3 3" xfId="29247" xr:uid="{00000000-0005-0000-0000-0000EC710000}"/>
    <cellStyle name="Normal 69 3 3 2" xfId="29248" xr:uid="{00000000-0005-0000-0000-0000ED710000}"/>
    <cellStyle name="Normal 69 3 3 2 2" xfId="29249" xr:uid="{00000000-0005-0000-0000-0000EE710000}"/>
    <cellStyle name="Normal 69 3 3 2 2 2" xfId="29250" xr:uid="{00000000-0005-0000-0000-0000EF710000}"/>
    <cellStyle name="Normal 69 3 3 2 3" xfId="29251" xr:uid="{00000000-0005-0000-0000-0000F0710000}"/>
    <cellStyle name="Normal 69 3 3 3" xfId="29252" xr:uid="{00000000-0005-0000-0000-0000F1710000}"/>
    <cellStyle name="Normal 69 3 3 3 2" xfId="29253" xr:uid="{00000000-0005-0000-0000-0000F2710000}"/>
    <cellStyle name="Normal 69 3 3 4" xfId="29254" xr:uid="{00000000-0005-0000-0000-0000F3710000}"/>
    <cellStyle name="Normal 69 3 4" xfId="29255" xr:uid="{00000000-0005-0000-0000-0000F4710000}"/>
    <cellStyle name="Normal 69 3 4 2" xfId="29256" xr:uid="{00000000-0005-0000-0000-0000F5710000}"/>
    <cellStyle name="Normal 69 3 4 2 2" xfId="29257" xr:uid="{00000000-0005-0000-0000-0000F6710000}"/>
    <cellStyle name="Normal 69 3 4 3" xfId="29258" xr:uid="{00000000-0005-0000-0000-0000F7710000}"/>
    <cellStyle name="Normal 69 3 5" xfId="29259" xr:uid="{00000000-0005-0000-0000-0000F8710000}"/>
    <cellStyle name="Normal 69 3 5 2" xfId="29260" xr:uid="{00000000-0005-0000-0000-0000F9710000}"/>
    <cellStyle name="Normal 69 3 6" xfId="29261" xr:uid="{00000000-0005-0000-0000-0000FA710000}"/>
    <cellStyle name="Normal 69 3 7" xfId="29262" xr:uid="{00000000-0005-0000-0000-0000FB710000}"/>
    <cellStyle name="Normal 69 4" xfId="29263" xr:uid="{00000000-0005-0000-0000-0000FC710000}"/>
    <cellStyle name="Normal 69 4 2" xfId="29264" xr:uid="{00000000-0005-0000-0000-0000FD710000}"/>
    <cellStyle name="Normal 69 4 2 2" xfId="29265" xr:uid="{00000000-0005-0000-0000-0000FE710000}"/>
    <cellStyle name="Normal 69 4 2 2 2" xfId="29266" xr:uid="{00000000-0005-0000-0000-0000FF710000}"/>
    <cellStyle name="Normal 69 4 2 2 2 2" xfId="29267" xr:uid="{00000000-0005-0000-0000-000000720000}"/>
    <cellStyle name="Normal 69 4 2 2 3" xfId="29268" xr:uid="{00000000-0005-0000-0000-000001720000}"/>
    <cellStyle name="Normal 69 4 2 3" xfId="29269" xr:uid="{00000000-0005-0000-0000-000002720000}"/>
    <cellStyle name="Normal 69 4 2 3 2" xfId="29270" xr:uid="{00000000-0005-0000-0000-000003720000}"/>
    <cellStyle name="Normal 69 4 2 4" xfId="29271" xr:uid="{00000000-0005-0000-0000-000004720000}"/>
    <cellStyle name="Normal 69 4 3" xfId="29272" xr:uid="{00000000-0005-0000-0000-000005720000}"/>
    <cellStyle name="Normal 69 4 3 2" xfId="29273" xr:uid="{00000000-0005-0000-0000-000006720000}"/>
    <cellStyle name="Normal 69 4 3 2 2" xfId="29274" xr:uid="{00000000-0005-0000-0000-000007720000}"/>
    <cellStyle name="Normal 69 4 3 3" xfId="29275" xr:uid="{00000000-0005-0000-0000-000008720000}"/>
    <cellStyle name="Normal 69 4 4" xfId="29276" xr:uid="{00000000-0005-0000-0000-000009720000}"/>
    <cellStyle name="Normal 69 4 4 2" xfId="29277" xr:uid="{00000000-0005-0000-0000-00000A720000}"/>
    <cellStyle name="Normal 69 4 5" xfId="29278" xr:uid="{00000000-0005-0000-0000-00000B720000}"/>
    <cellStyle name="Normal 69 4 6" xfId="29279" xr:uid="{00000000-0005-0000-0000-00000C720000}"/>
    <cellStyle name="Normal 69 5" xfId="29280" xr:uid="{00000000-0005-0000-0000-00000D720000}"/>
    <cellStyle name="Normal 69 5 2" xfId="29281" xr:uid="{00000000-0005-0000-0000-00000E720000}"/>
    <cellStyle name="Normal 69 5 2 2" xfId="29282" xr:uid="{00000000-0005-0000-0000-00000F720000}"/>
    <cellStyle name="Normal 69 5 2 2 2" xfId="29283" xr:uid="{00000000-0005-0000-0000-000010720000}"/>
    <cellStyle name="Normal 69 5 2 3" xfId="29284" xr:uid="{00000000-0005-0000-0000-000011720000}"/>
    <cellStyle name="Normal 69 5 3" xfId="29285" xr:uid="{00000000-0005-0000-0000-000012720000}"/>
    <cellStyle name="Normal 69 5 3 2" xfId="29286" xr:uid="{00000000-0005-0000-0000-000013720000}"/>
    <cellStyle name="Normal 69 5 4" xfId="29287" xr:uid="{00000000-0005-0000-0000-000014720000}"/>
    <cellStyle name="Normal 69 6" xfId="29288" xr:uid="{00000000-0005-0000-0000-000015720000}"/>
    <cellStyle name="Normal 69 6 2" xfId="29289" xr:uid="{00000000-0005-0000-0000-000016720000}"/>
    <cellStyle name="Normal 69 6 2 2" xfId="29290" xr:uid="{00000000-0005-0000-0000-000017720000}"/>
    <cellStyle name="Normal 69 6 3" xfId="29291" xr:uid="{00000000-0005-0000-0000-000018720000}"/>
    <cellStyle name="Normal 69 7" xfId="29292" xr:uid="{00000000-0005-0000-0000-000019720000}"/>
    <cellStyle name="Normal 69 7 2" xfId="29293" xr:uid="{00000000-0005-0000-0000-00001A720000}"/>
    <cellStyle name="Normal 69 8" xfId="29294" xr:uid="{00000000-0005-0000-0000-00001B720000}"/>
    <cellStyle name="Normal 69 9" xfId="29295" xr:uid="{00000000-0005-0000-0000-00001C720000}"/>
    <cellStyle name="Normal 7" xfId="271" xr:uid="{00000000-0005-0000-0000-00001D720000}"/>
    <cellStyle name="Normal 7 2" xfId="29296" xr:uid="{00000000-0005-0000-0000-00001E720000}"/>
    <cellStyle name="Normal 7 2 2" xfId="29297" xr:uid="{00000000-0005-0000-0000-00001F720000}"/>
    <cellStyle name="Normal 7 2 2 2" xfId="29298" xr:uid="{00000000-0005-0000-0000-000020720000}"/>
    <cellStyle name="Normal 7 2 2 2 2" xfId="29299" xr:uid="{00000000-0005-0000-0000-000021720000}"/>
    <cellStyle name="Normal 7 2 2 2 2 2" xfId="29300" xr:uid="{00000000-0005-0000-0000-000022720000}"/>
    <cellStyle name="Normal 7 2 2 2 3" xfId="29301" xr:uid="{00000000-0005-0000-0000-000023720000}"/>
    <cellStyle name="Normal 7 2 2 3" xfId="29302" xr:uid="{00000000-0005-0000-0000-000024720000}"/>
    <cellStyle name="Normal 7 2 2 3 2" xfId="29303" xr:uid="{00000000-0005-0000-0000-000025720000}"/>
    <cellStyle name="Normal 7 2 2 4" xfId="29304" xr:uid="{00000000-0005-0000-0000-000026720000}"/>
    <cellStyle name="Normal 7 2 3" xfId="29305" xr:uid="{00000000-0005-0000-0000-000027720000}"/>
    <cellStyle name="Normal 7 3" xfId="29306" xr:uid="{00000000-0005-0000-0000-000028720000}"/>
    <cellStyle name="Normal 7 3 2" xfId="29307" xr:uid="{00000000-0005-0000-0000-000029720000}"/>
    <cellStyle name="Normal 7 4" xfId="29308" xr:uid="{00000000-0005-0000-0000-00002A720000}"/>
    <cellStyle name="Normal 7 5" xfId="29309" xr:uid="{00000000-0005-0000-0000-00002B720000}"/>
    <cellStyle name="Normal 7 5 2" xfId="29310" xr:uid="{00000000-0005-0000-0000-00002C720000}"/>
    <cellStyle name="Normal 7 5 2 2" xfId="29311" xr:uid="{00000000-0005-0000-0000-00002D720000}"/>
    <cellStyle name="Normal 7 5 2 2 2" xfId="29312" xr:uid="{00000000-0005-0000-0000-00002E720000}"/>
    <cellStyle name="Normal 7 5 2 3" xfId="29313" xr:uid="{00000000-0005-0000-0000-00002F720000}"/>
    <cellStyle name="Normal 7 5 3" xfId="29314" xr:uid="{00000000-0005-0000-0000-000030720000}"/>
    <cellStyle name="Normal 7 5 3 2" xfId="29315" xr:uid="{00000000-0005-0000-0000-000031720000}"/>
    <cellStyle name="Normal 7 5 4" xfId="29316" xr:uid="{00000000-0005-0000-0000-000032720000}"/>
    <cellStyle name="Normal 7 6" xfId="29317" xr:uid="{00000000-0005-0000-0000-000033720000}"/>
    <cellStyle name="Normal 7_Energía" xfId="29318" xr:uid="{00000000-0005-0000-0000-000034720000}"/>
    <cellStyle name="Normal 70" xfId="29319" xr:uid="{00000000-0005-0000-0000-000035720000}"/>
    <cellStyle name="Normal 70 2" xfId="29320" xr:uid="{00000000-0005-0000-0000-000036720000}"/>
    <cellStyle name="Normal 70 2 2" xfId="29321" xr:uid="{00000000-0005-0000-0000-000037720000}"/>
    <cellStyle name="Normal 70 2 2 2" xfId="29322" xr:uid="{00000000-0005-0000-0000-000038720000}"/>
    <cellStyle name="Normal 70 2 2 2 2" xfId="29323" xr:uid="{00000000-0005-0000-0000-000039720000}"/>
    <cellStyle name="Normal 70 2 2 2 2 2" xfId="29324" xr:uid="{00000000-0005-0000-0000-00003A720000}"/>
    <cellStyle name="Normal 70 2 2 2 2 2 2" xfId="29325" xr:uid="{00000000-0005-0000-0000-00003B720000}"/>
    <cellStyle name="Normal 70 2 2 2 2 2 2 2" xfId="29326" xr:uid="{00000000-0005-0000-0000-00003C720000}"/>
    <cellStyle name="Normal 70 2 2 2 2 2 3" xfId="29327" xr:uid="{00000000-0005-0000-0000-00003D720000}"/>
    <cellStyle name="Normal 70 2 2 2 2 3" xfId="29328" xr:uid="{00000000-0005-0000-0000-00003E720000}"/>
    <cellStyle name="Normal 70 2 2 2 2 3 2" xfId="29329" xr:uid="{00000000-0005-0000-0000-00003F720000}"/>
    <cellStyle name="Normal 70 2 2 2 2 4" xfId="29330" xr:uid="{00000000-0005-0000-0000-000040720000}"/>
    <cellStyle name="Normal 70 2 2 2 3" xfId="29331" xr:uid="{00000000-0005-0000-0000-000041720000}"/>
    <cellStyle name="Normal 70 2 2 2 3 2" xfId="29332" xr:uid="{00000000-0005-0000-0000-000042720000}"/>
    <cellStyle name="Normal 70 2 2 2 3 2 2" xfId="29333" xr:uid="{00000000-0005-0000-0000-000043720000}"/>
    <cellStyle name="Normal 70 2 2 2 3 3" xfId="29334" xr:uid="{00000000-0005-0000-0000-000044720000}"/>
    <cellStyle name="Normal 70 2 2 2 4" xfId="29335" xr:uid="{00000000-0005-0000-0000-000045720000}"/>
    <cellStyle name="Normal 70 2 2 2 4 2" xfId="29336" xr:uid="{00000000-0005-0000-0000-000046720000}"/>
    <cellStyle name="Normal 70 2 2 2 5" xfId="29337" xr:uid="{00000000-0005-0000-0000-000047720000}"/>
    <cellStyle name="Normal 70 2 2 2 6" xfId="29338" xr:uid="{00000000-0005-0000-0000-000048720000}"/>
    <cellStyle name="Normal 70 2 2 3" xfId="29339" xr:uid="{00000000-0005-0000-0000-000049720000}"/>
    <cellStyle name="Normal 70 2 2 3 2" xfId="29340" xr:uid="{00000000-0005-0000-0000-00004A720000}"/>
    <cellStyle name="Normal 70 2 2 3 2 2" xfId="29341" xr:uid="{00000000-0005-0000-0000-00004B720000}"/>
    <cellStyle name="Normal 70 2 2 3 2 2 2" xfId="29342" xr:uid="{00000000-0005-0000-0000-00004C720000}"/>
    <cellStyle name="Normal 70 2 2 3 2 3" xfId="29343" xr:uid="{00000000-0005-0000-0000-00004D720000}"/>
    <cellStyle name="Normal 70 2 2 3 3" xfId="29344" xr:uid="{00000000-0005-0000-0000-00004E720000}"/>
    <cellStyle name="Normal 70 2 2 3 3 2" xfId="29345" xr:uid="{00000000-0005-0000-0000-00004F720000}"/>
    <cellStyle name="Normal 70 2 2 3 4" xfId="29346" xr:uid="{00000000-0005-0000-0000-000050720000}"/>
    <cellStyle name="Normal 70 2 2 4" xfId="29347" xr:uid="{00000000-0005-0000-0000-000051720000}"/>
    <cellStyle name="Normal 70 2 2 4 2" xfId="29348" xr:uid="{00000000-0005-0000-0000-000052720000}"/>
    <cellStyle name="Normal 70 2 2 4 2 2" xfId="29349" xr:uid="{00000000-0005-0000-0000-000053720000}"/>
    <cellStyle name="Normal 70 2 2 4 3" xfId="29350" xr:uid="{00000000-0005-0000-0000-000054720000}"/>
    <cellStyle name="Normal 70 2 2 5" xfId="29351" xr:uid="{00000000-0005-0000-0000-000055720000}"/>
    <cellStyle name="Normal 70 2 2 5 2" xfId="29352" xr:uid="{00000000-0005-0000-0000-000056720000}"/>
    <cellStyle name="Normal 70 2 2 6" xfId="29353" xr:uid="{00000000-0005-0000-0000-000057720000}"/>
    <cellStyle name="Normal 70 2 2 7" xfId="29354" xr:uid="{00000000-0005-0000-0000-000058720000}"/>
    <cellStyle name="Normal 70 2 3" xfId="29355" xr:uid="{00000000-0005-0000-0000-000059720000}"/>
    <cellStyle name="Normal 70 2 3 2" xfId="29356" xr:uid="{00000000-0005-0000-0000-00005A720000}"/>
    <cellStyle name="Normal 70 2 3 2 2" xfId="29357" xr:uid="{00000000-0005-0000-0000-00005B720000}"/>
    <cellStyle name="Normal 70 2 3 2 2 2" xfId="29358" xr:uid="{00000000-0005-0000-0000-00005C720000}"/>
    <cellStyle name="Normal 70 2 3 2 2 2 2" xfId="29359" xr:uid="{00000000-0005-0000-0000-00005D720000}"/>
    <cellStyle name="Normal 70 2 3 2 2 3" xfId="29360" xr:uid="{00000000-0005-0000-0000-00005E720000}"/>
    <cellStyle name="Normal 70 2 3 2 3" xfId="29361" xr:uid="{00000000-0005-0000-0000-00005F720000}"/>
    <cellStyle name="Normal 70 2 3 2 3 2" xfId="29362" xr:uid="{00000000-0005-0000-0000-000060720000}"/>
    <cellStyle name="Normal 70 2 3 2 4" xfId="29363" xr:uid="{00000000-0005-0000-0000-000061720000}"/>
    <cellStyle name="Normal 70 2 3 3" xfId="29364" xr:uid="{00000000-0005-0000-0000-000062720000}"/>
    <cellStyle name="Normal 70 2 3 3 2" xfId="29365" xr:uid="{00000000-0005-0000-0000-000063720000}"/>
    <cellStyle name="Normal 70 2 3 3 2 2" xfId="29366" xr:uid="{00000000-0005-0000-0000-000064720000}"/>
    <cellStyle name="Normal 70 2 3 3 3" xfId="29367" xr:uid="{00000000-0005-0000-0000-000065720000}"/>
    <cellStyle name="Normal 70 2 3 4" xfId="29368" xr:uid="{00000000-0005-0000-0000-000066720000}"/>
    <cellStyle name="Normal 70 2 3 4 2" xfId="29369" xr:uid="{00000000-0005-0000-0000-000067720000}"/>
    <cellStyle name="Normal 70 2 3 5" xfId="29370" xr:uid="{00000000-0005-0000-0000-000068720000}"/>
    <cellStyle name="Normal 70 2 3 6" xfId="29371" xr:uid="{00000000-0005-0000-0000-000069720000}"/>
    <cellStyle name="Normal 70 2 4" xfId="29372" xr:uid="{00000000-0005-0000-0000-00006A720000}"/>
    <cellStyle name="Normal 70 2 4 2" xfId="29373" xr:uid="{00000000-0005-0000-0000-00006B720000}"/>
    <cellStyle name="Normal 70 2 4 2 2" xfId="29374" xr:uid="{00000000-0005-0000-0000-00006C720000}"/>
    <cellStyle name="Normal 70 2 4 2 2 2" xfId="29375" xr:uid="{00000000-0005-0000-0000-00006D720000}"/>
    <cellStyle name="Normal 70 2 4 2 3" xfId="29376" xr:uid="{00000000-0005-0000-0000-00006E720000}"/>
    <cellStyle name="Normal 70 2 4 3" xfId="29377" xr:uid="{00000000-0005-0000-0000-00006F720000}"/>
    <cellStyle name="Normal 70 2 4 3 2" xfId="29378" xr:uid="{00000000-0005-0000-0000-000070720000}"/>
    <cellStyle name="Normal 70 2 4 4" xfId="29379" xr:uid="{00000000-0005-0000-0000-000071720000}"/>
    <cellStyle name="Normal 70 2 5" xfId="29380" xr:uid="{00000000-0005-0000-0000-000072720000}"/>
    <cellStyle name="Normal 70 2 5 2" xfId="29381" xr:uid="{00000000-0005-0000-0000-000073720000}"/>
    <cellStyle name="Normal 70 2 5 2 2" xfId="29382" xr:uid="{00000000-0005-0000-0000-000074720000}"/>
    <cellStyle name="Normal 70 2 5 3" xfId="29383" xr:uid="{00000000-0005-0000-0000-000075720000}"/>
    <cellStyle name="Normal 70 2 6" xfId="29384" xr:uid="{00000000-0005-0000-0000-000076720000}"/>
    <cellStyle name="Normal 70 2 6 2" xfId="29385" xr:uid="{00000000-0005-0000-0000-000077720000}"/>
    <cellStyle name="Normal 70 2 7" xfId="29386" xr:uid="{00000000-0005-0000-0000-000078720000}"/>
    <cellStyle name="Normal 70 2 8" xfId="29387" xr:uid="{00000000-0005-0000-0000-000079720000}"/>
    <cellStyle name="Normal 70 3" xfId="29388" xr:uid="{00000000-0005-0000-0000-00007A720000}"/>
    <cellStyle name="Normal 70 3 2" xfId="29389" xr:uid="{00000000-0005-0000-0000-00007B720000}"/>
    <cellStyle name="Normal 70 3 2 2" xfId="29390" xr:uid="{00000000-0005-0000-0000-00007C720000}"/>
    <cellStyle name="Normal 70 3 2 2 2" xfId="29391" xr:uid="{00000000-0005-0000-0000-00007D720000}"/>
    <cellStyle name="Normal 70 3 2 2 2 2" xfId="29392" xr:uid="{00000000-0005-0000-0000-00007E720000}"/>
    <cellStyle name="Normal 70 3 2 2 2 2 2" xfId="29393" xr:uid="{00000000-0005-0000-0000-00007F720000}"/>
    <cellStyle name="Normal 70 3 2 2 2 3" xfId="29394" xr:uid="{00000000-0005-0000-0000-000080720000}"/>
    <cellStyle name="Normal 70 3 2 2 3" xfId="29395" xr:uid="{00000000-0005-0000-0000-000081720000}"/>
    <cellStyle name="Normal 70 3 2 2 3 2" xfId="29396" xr:uid="{00000000-0005-0000-0000-000082720000}"/>
    <cellStyle name="Normal 70 3 2 2 4" xfId="29397" xr:uid="{00000000-0005-0000-0000-000083720000}"/>
    <cellStyle name="Normal 70 3 2 3" xfId="29398" xr:uid="{00000000-0005-0000-0000-000084720000}"/>
    <cellStyle name="Normal 70 3 2 3 2" xfId="29399" xr:uid="{00000000-0005-0000-0000-000085720000}"/>
    <cellStyle name="Normal 70 3 2 3 2 2" xfId="29400" xr:uid="{00000000-0005-0000-0000-000086720000}"/>
    <cellStyle name="Normal 70 3 2 3 3" xfId="29401" xr:uid="{00000000-0005-0000-0000-000087720000}"/>
    <cellStyle name="Normal 70 3 2 4" xfId="29402" xr:uid="{00000000-0005-0000-0000-000088720000}"/>
    <cellStyle name="Normal 70 3 2 4 2" xfId="29403" xr:uid="{00000000-0005-0000-0000-000089720000}"/>
    <cellStyle name="Normal 70 3 2 5" xfId="29404" xr:uid="{00000000-0005-0000-0000-00008A720000}"/>
    <cellStyle name="Normal 70 3 2 6" xfId="29405" xr:uid="{00000000-0005-0000-0000-00008B720000}"/>
    <cellStyle name="Normal 70 3 3" xfId="29406" xr:uid="{00000000-0005-0000-0000-00008C720000}"/>
    <cellStyle name="Normal 70 3 3 2" xfId="29407" xr:uid="{00000000-0005-0000-0000-00008D720000}"/>
    <cellStyle name="Normal 70 3 3 2 2" xfId="29408" xr:uid="{00000000-0005-0000-0000-00008E720000}"/>
    <cellStyle name="Normal 70 3 3 2 2 2" xfId="29409" xr:uid="{00000000-0005-0000-0000-00008F720000}"/>
    <cellStyle name="Normal 70 3 3 2 3" xfId="29410" xr:uid="{00000000-0005-0000-0000-000090720000}"/>
    <cellStyle name="Normal 70 3 3 3" xfId="29411" xr:uid="{00000000-0005-0000-0000-000091720000}"/>
    <cellStyle name="Normal 70 3 3 3 2" xfId="29412" xr:uid="{00000000-0005-0000-0000-000092720000}"/>
    <cellStyle name="Normal 70 3 3 4" xfId="29413" xr:uid="{00000000-0005-0000-0000-000093720000}"/>
    <cellStyle name="Normal 70 3 4" xfId="29414" xr:uid="{00000000-0005-0000-0000-000094720000}"/>
    <cellStyle name="Normal 70 3 4 2" xfId="29415" xr:uid="{00000000-0005-0000-0000-000095720000}"/>
    <cellStyle name="Normal 70 3 4 2 2" xfId="29416" xr:uid="{00000000-0005-0000-0000-000096720000}"/>
    <cellStyle name="Normal 70 3 4 3" xfId="29417" xr:uid="{00000000-0005-0000-0000-000097720000}"/>
    <cellStyle name="Normal 70 3 5" xfId="29418" xr:uid="{00000000-0005-0000-0000-000098720000}"/>
    <cellStyle name="Normal 70 3 5 2" xfId="29419" xr:uid="{00000000-0005-0000-0000-000099720000}"/>
    <cellStyle name="Normal 70 3 6" xfId="29420" xr:uid="{00000000-0005-0000-0000-00009A720000}"/>
    <cellStyle name="Normal 70 3 7" xfId="29421" xr:uid="{00000000-0005-0000-0000-00009B720000}"/>
    <cellStyle name="Normal 70 4" xfId="29422" xr:uid="{00000000-0005-0000-0000-00009C720000}"/>
    <cellStyle name="Normal 70 4 2" xfId="29423" xr:uid="{00000000-0005-0000-0000-00009D720000}"/>
    <cellStyle name="Normal 70 4 2 2" xfId="29424" xr:uid="{00000000-0005-0000-0000-00009E720000}"/>
    <cellStyle name="Normal 70 4 2 2 2" xfId="29425" xr:uid="{00000000-0005-0000-0000-00009F720000}"/>
    <cellStyle name="Normal 70 4 2 2 2 2" xfId="29426" xr:uid="{00000000-0005-0000-0000-0000A0720000}"/>
    <cellStyle name="Normal 70 4 2 2 3" xfId="29427" xr:uid="{00000000-0005-0000-0000-0000A1720000}"/>
    <cellStyle name="Normal 70 4 2 3" xfId="29428" xr:uid="{00000000-0005-0000-0000-0000A2720000}"/>
    <cellStyle name="Normal 70 4 2 3 2" xfId="29429" xr:uid="{00000000-0005-0000-0000-0000A3720000}"/>
    <cellStyle name="Normal 70 4 2 4" xfId="29430" xr:uid="{00000000-0005-0000-0000-0000A4720000}"/>
    <cellStyle name="Normal 70 4 3" xfId="29431" xr:uid="{00000000-0005-0000-0000-0000A5720000}"/>
    <cellStyle name="Normal 70 4 3 2" xfId="29432" xr:uid="{00000000-0005-0000-0000-0000A6720000}"/>
    <cellStyle name="Normal 70 4 3 2 2" xfId="29433" xr:uid="{00000000-0005-0000-0000-0000A7720000}"/>
    <cellStyle name="Normal 70 4 3 3" xfId="29434" xr:uid="{00000000-0005-0000-0000-0000A8720000}"/>
    <cellStyle name="Normal 70 4 4" xfId="29435" xr:uid="{00000000-0005-0000-0000-0000A9720000}"/>
    <cellStyle name="Normal 70 4 4 2" xfId="29436" xr:uid="{00000000-0005-0000-0000-0000AA720000}"/>
    <cellStyle name="Normal 70 4 5" xfId="29437" xr:uid="{00000000-0005-0000-0000-0000AB720000}"/>
    <cellStyle name="Normal 70 4 6" xfId="29438" xr:uid="{00000000-0005-0000-0000-0000AC720000}"/>
    <cellStyle name="Normal 70 5" xfId="29439" xr:uid="{00000000-0005-0000-0000-0000AD720000}"/>
    <cellStyle name="Normal 70 5 2" xfId="29440" xr:uid="{00000000-0005-0000-0000-0000AE720000}"/>
    <cellStyle name="Normal 70 5 2 2" xfId="29441" xr:uid="{00000000-0005-0000-0000-0000AF720000}"/>
    <cellStyle name="Normal 70 5 2 2 2" xfId="29442" xr:uid="{00000000-0005-0000-0000-0000B0720000}"/>
    <cellStyle name="Normal 70 5 2 3" xfId="29443" xr:uid="{00000000-0005-0000-0000-0000B1720000}"/>
    <cellStyle name="Normal 70 5 3" xfId="29444" xr:uid="{00000000-0005-0000-0000-0000B2720000}"/>
    <cellStyle name="Normal 70 5 3 2" xfId="29445" xr:uid="{00000000-0005-0000-0000-0000B3720000}"/>
    <cellStyle name="Normal 70 5 4" xfId="29446" xr:uid="{00000000-0005-0000-0000-0000B4720000}"/>
    <cellStyle name="Normal 70 6" xfId="29447" xr:uid="{00000000-0005-0000-0000-0000B5720000}"/>
    <cellStyle name="Normal 70 6 2" xfId="29448" xr:uid="{00000000-0005-0000-0000-0000B6720000}"/>
    <cellStyle name="Normal 70 6 2 2" xfId="29449" xr:uid="{00000000-0005-0000-0000-0000B7720000}"/>
    <cellStyle name="Normal 70 6 3" xfId="29450" xr:uid="{00000000-0005-0000-0000-0000B8720000}"/>
    <cellStyle name="Normal 70 7" xfId="29451" xr:uid="{00000000-0005-0000-0000-0000B9720000}"/>
    <cellStyle name="Normal 70 7 2" xfId="29452" xr:uid="{00000000-0005-0000-0000-0000BA720000}"/>
    <cellStyle name="Normal 70 8" xfId="29453" xr:uid="{00000000-0005-0000-0000-0000BB720000}"/>
    <cellStyle name="Normal 70 9" xfId="29454" xr:uid="{00000000-0005-0000-0000-0000BC720000}"/>
    <cellStyle name="Normal 71" xfId="29455" xr:uid="{00000000-0005-0000-0000-0000BD720000}"/>
    <cellStyle name="Normal 71 2" xfId="29456" xr:uid="{00000000-0005-0000-0000-0000BE720000}"/>
    <cellStyle name="Normal 71 2 2" xfId="29457" xr:uid="{00000000-0005-0000-0000-0000BF720000}"/>
    <cellStyle name="Normal 71 2 2 2" xfId="29458" xr:uid="{00000000-0005-0000-0000-0000C0720000}"/>
    <cellStyle name="Normal 71 2 2 2 2" xfId="29459" xr:uid="{00000000-0005-0000-0000-0000C1720000}"/>
    <cellStyle name="Normal 71 2 2 2 2 2" xfId="29460" xr:uid="{00000000-0005-0000-0000-0000C2720000}"/>
    <cellStyle name="Normal 71 2 2 2 2 2 2" xfId="29461" xr:uid="{00000000-0005-0000-0000-0000C3720000}"/>
    <cellStyle name="Normal 71 2 2 2 2 2 2 2" xfId="29462" xr:uid="{00000000-0005-0000-0000-0000C4720000}"/>
    <cellStyle name="Normal 71 2 2 2 2 2 3" xfId="29463" xr:uid="{00000000-0005-0000-0000-0000C5720000}"/>
    <cellStyle name="Normal 71 2 2 2 2 3" xfId="29464" xr:uid="{00000000-0005-0000-0000-0000C6720000}"/>
    <cellStyle name="Normal 71 2 2 2 2 3 2" xfId="29465" xr:uid="{00000000-0005-0000-0000-0000C7720000}"/>
    <cellStyle name="Normal 71 2 2 2 2 4" xfId="29466" xr:uid="{00000000-0005-0000-0000-0000C8720000}"/>
    <cellStyle name="Normal 71 2 2 2 3" xfId="29467" xr:uid="{00000000-0005-0000-0000-0000C9720000}"/>
    <cellStyle name="Normal 71 2 2 2 3 2" xfId="29468" xr:uid="{00000000-0005-0000-0000-0000CA720000}"/>
    <cellStyle name="Normal 71 2 2 2 3 2 2" xfId="29469" xr:uid="{00000000-0005-0000-0000-0000CB720000}"/>
    <cellStyle name="Normal 71 2 2 2 3 3" xfId="29470" xr:uid="{00000000-0005-0000-0000-0000CC720000}"/>
    <cellStyle name="Normal 71 2 2 2 4" xfId="29471" xr:uid="{00000000-0005-0000-0000-0000CD720000}"/>
    <cellStyle name="Normal 71 2 2 2 4 2" xfId="29472" xr:uid="{00000000-0005-0000-0000-0000CE720000}"/>
    <cellStyle name="Normal 71 2 2 2 5" xfId="29473" xr:uid="{00000000-0005-0000-0000-0000CF720000}"/>
    <cellStyle name="Normal 71 2 2 2 6" xfId="29474" xr:uid="{00000000-0005-0000-0000-0000D0720000}"/>
    <cellStyle name="Normal 71 2 2 3" xfId="29475" xr:uid="{00000000-0005-0000-0000-0000D1720000}"/>
    <cellStyle name="Normal 71 2 2 3 2" xfId="29476" xr:uid="{00000000-0005-0000-0000-0000D2720000}"/>
    <cellStyle name="Normal 71 2 2 3 2 2" xfId="29477" xr:uid="{00000000-0005-0000-0000-0000D3720000}"/>
    <cellStyle name="Normal 71 2 2 3 2 2 2" xfId="29478" xr:uid="{00000000-0005-0000-0000-0000D4720000}"/>
    <cellStyle name="Normal 71 2 2 3 2 3" xfId="29479" xr:uid="{00000000-0005-0000-0000-0000D5720000}"/>
    <cellStyle name="Normal 71 2 2 3 3" xfId="29480" xr:uid="{00000000-0005-0000-0000-0000D6720000}"/>
    <cellStyle name="Normal 71 2 2 3 3 2" xfId="29481" xr:uid="{00000000-0005-0000-0000-0000D7720000}"/>
    <cellStyle name="Normal 71 2 2 3 4" xfId="29482" xr:uid="{00000000-0005-0000-0000-0000D8720000}"/>
    <cellStyle name="Normal 71 2 2 4" xfId="29483" xr:uid="{00000000-0005-0000-0000-0000D9720000}"/>
    <cellStyle name="Normal 71 2 2 4 2" xfId="29484" xr:uid="{00000000-0005-0000-0000-0000DA720000}"/>
    <cellStyle name="Normal 71 2 2 4 2 2" xfId="29485" xr:uid="{00000000-0005-0000-0000-0000DB720000}"/>
    <cellStyle name="Normal 71 2 2 4 3" xfId="29486" xr:uid="{00000000-0005-0000-0000-0000DC720000}"/>
    <cellStyle name="Normal 71 2 2 5" xfId="29487" xr:uid="{00000000-0005-0000-0000-0000DD720000}"/>
    <cellStyle name="Normal 71 2 2 5 2" xfId="29488" xr:uid="{00000000-0005-0000-0000-0000DE720000}"/>
    <cellStyle name="Normal 71 2 2 6" xfId="29489" xr:uid="{00000000-0005-0000-0000-0000DF720000}"/>
    <cellStyle name="Normal 71 2 2 7" xfId="29490" xr:uid="{00000000-0005-0000-0000-0000E0720000}"/>
    <cellStyle name="Normal 71 2 3" xfId="29491" xr:uid="{00000000-0005-0000-0000-0000E1720000}"/>
    <cellStyle name="Normal 71 2 3 2" xfId="29492" xr:uid="{00000000-0005-0000-0000-0000E2720000}"/>
    <cellStyle name="Normal 71 2 3 2 2" xfId="29493" xr:uid="{00000000-0005-0000-0000-0000E3720000}"/>
    <cellStyle name="Normal 71 2 3 2 2 2" xfId="29494" xr:uid="{00000000-0005-0000-0000-0000E4720000}"/>
    <cellStyle name="Normal 71 2 3 2 2 2 2" xfId="29495" xr:uid="{00000000-0005-0000-0000-0000E5720000}"/>
    <cellStyle name="Normal 71 2 3 2 2 3" xfId="29496" xr:uid="{00000000-0005-0000-0000-0000E6720000}"/>
    <cellStyle name="Normal 71 2 3 2 3" xfId="29497" xr:uid="{00000000-0005-0000-0000-0000E7720000}"/>
    <cellStyle name="Normal 71 2 3 2 3 2" xfId="29498" xr:uid="{00000000-0005-0000-0000-0000E8720000}"/>
    <cellStyle name="Normal 71 2 3 2 4" xfId="29499" xr:uid="{00000000-0005-0000-0000-0000E9720000}"/>
    <cellStyle name="Normal 71 2 3 3" xfId="29500" xr:uid="{00000000-0005-0000-0000-0000EA720000}"/>
    <cellStyle name="Normal 71 2 3 3 2" xfId="29501" xr:uid="{00000000-0005-0000-0000-0000EB720000}"/>
    <cellStyle name="Normal 71 2 3 3 2 2" xfId="29502" xr:uid="{00000000-0005-0000-0000-0000EC720000}"/>
    <cellStyle name="Normal 71 2 3 3 3" xfId="29503" xr:uid="{00000000-0005-0000-0000-0000ED720000}"/>
    <cellStyle name="Normal 71 2 3 4" xfId="29504" xr:uid="{00000000-0005-0000-0000-0000EE720000}"/>
    <cellStyle name="Normal 71 2 3 4 2" xfId="29505" xr:uid="{00000000-0005-0000-0000-0000EF720000}"/>
    <cellStyle name="Normal 71 2 3 5" xfId="29506" xr:uid="{00000000-0005-0000-0000-0000F0720000}"/>
    <cellStyle name="Normal 71 2 3 6" xfId="29507" xr:uid="{00000000-0005-0000-0000-0000F1720000}"/>
    <cellStyle name="Normal 71 2 4" xfId="29508" xr:uid="{00000000-0005-0000-0000-0000F2720000}"/>
    <cellStyle name="Normal 71 2 4 2" xfId="29509" xr:uid="{00000000-0005-0000-0000-0000F3720000}"/>
    <cellStyle name="Normal 71 2 4 2 2" xfId="29510" xr:uid="{00000000-0005-0000-0000-0000F4720000}"/>
    <cellStyle name="Normal 71 2 4 2 2 2" xfId="29511" xr:uid="{00000000-0005-0000-0000-0000F5720000}"/>
    <cellStyle name="Normal 71 2 4 2 3" xfId="29512" xr:uid="{00000000-0005-0000-0000-0000F6720000}"/>
    <cellStyle name="Normal 71 2 4 3" xfId="29513" xr:uid="{00000000-0005-0000-0000-0000F7720000}"/>
    <cellStyle name="Normal 71 2 4 3 2" xfId="29514" xr:uid="{00000000-0005-0000-0000-0000F8720000}"/>
    <cellStyle name="Normal 71 2 4 4" xfId="29515" xr:uid="{00000000-0005-0000-0000-0000F9720000}"/>
    <cellStyle name="Normal 71 2 5" xfId="29516" xr:uid="{00000000-0005-0000-0000-0000FA720000}"/>
    <cellStyle name="Normal 71 2 5 2" xfId="29517" xr:uid="{00000000-0005-0000-0000-0000FB720000}"/>
    <cellStyle name="Normal 71 2 5 2 2" xfId="29518" xr:uid="{00000000-0005-0000-0000-0000FC720000}"/>
    <cellStyle name="Normal 71 2 5 3" xfId="29519" xr:uid="{00000000-0005-0000-0000-0000FD720000}"/>
    <cellStyle name="Normal 71 2 6" xfId="29520" xr:uid="{00000000-0005-0000-0000-0000FE720000}"/>
    <cellStyle name="Normal 71 2 6 2" xfId="29521" xr:uid="{00000000-0005-0000-0000-0000FF720000}"/>
    <cellStyle name="Normal 71 2 7" xfId="29522" xr:uid="{00000000-0005-0000-0000-000000730000}"/>
    <cellStyle name="Normal 71 2 8" xfId="29523" xr:uid="{00000000-0005-0000-0000-000001730000}"/>
    <cellStyle name="Normal 71 3" xfId="29524" xr:uid="{00000000-0005-0000-0000-000002730000}"/>
    <cellStyle name="Normal 71 3 2" xfId="29525" xr:uid="{00000000-0005-0000-0000-000003730000}"/>
    <cellStyle name="Normal 71 3 2 2" xfId="29526" xr:uid="{00000000-0005-0000-0000-000004730000}"/>
    <cellStyle name="Normal 71 3 2 2 2" xfId="29527" xr:uid="{00000000-0005-0000-0000-000005730000}"/>
    <cellStyle name="Normal 71 3 2 2 2 2" xfId="29528" xr:uid="{00000000-0005-0000-0000-000006730000}"/>
    <cellStyle name="Normal 71 3 2 2 2 2 2" xfId="29529" xr:uid="{00000000-0005-0000-0000-000007730000}"/>
    <cellStyle name="Normal 71 3 2 2 2 3" xfId="29530" xr:uid="{00000000-0005-0000-0000-000008730000}"/>
    <cellStyle name="Normal 71 3 2 2 3" xfId="29531" xr:uid="{00000000-0005-0000-0000-000009730000}"/>
    <cellStyle name="Normal 71 3 2 2 3 2" xfId="29532" xr:uid="{00000000-0005-0000-0000-00000A730000}"/>
    <cellStyle name="Normal 71 3 2 2 4" xfId="29533" xr:uid="{00000000-0005-0000-0000-00000B730000}"/>
    <cellStyle name="Normal 71 3 2 3" xfId="29534" xr:uid="{00000000-0005-0000-0000-00000C730000}"/>
    <cellStyle name="Normal 71 3 2 3 2" xfId="29535" xr:uid="{00000000-0005-0000-0000-00000D730000}"/>
    <cellStyle name="Normal 71 3 2 3 2 2" xfId="29536" xr:uid="{00000000-0005-0000-0000-00000E730000}"/>
    <cellStyle name="Normal 71 3 2 3 3" xfId="29537" xr:uid="{00000000-0005-0000-0000-00000F730000}"/>
    <cellStyle name="Normal 71 3 2 4" xfId="29538" xr:uid="{00000000-0005-0000-0000-000010730000}"/>
    <cellStyle name="Normal 71 3 2 4 2" xfId="29539" xr:uid="{00000000-0005-0000-0000-000011730000}"/>
    <cellStyle name="Normal 71 3 2 5" xfId="29540" xr:uid="{00000000-0005-0000-0000-000012730000}"/>
    <cellStyle name="Normal 71 3 2 6" xfId="29541" xr:uid="{00000000-0005-0000-0000-000013730000}"/>
    <cellStyle name="Normal 71 3 3" xfId="29542" xr:uid="{00000000-0005-0000-0000-000014730000}"/>
    <cellStyle name="Normal 71 3 3 2" xfId="29543" xr:uid="{00000000-0005-0000-0000-000015730000}"/>
    <cellStyle name="Normal 71 3 3 2 2" xfId="29544" xr:uid="{00000000-0005-0000-0000-000016730000}"/>
    <cellStyle name="Normal 71 3 3 2 2 2" xfId="29545" xr:uid="{00000000-0005-0000-0000-000017730000}"/>
    <cellStyle name="Normal 71 3 3 2 3" xfId="29546" xr:uid="{00000000-0005-0000-0000-000018730000}"/>
    <cellStyle name="Normal 71 3 3 3" xfId="29547" xr:uid="{00000000-0005-0000-0000-000019730000}"/>
    <cellStyle name="Normal 71 3 3 3 2" xfId="29548" xr:uid="{00000000-0005-0000-0000-00001A730000}"/>
    <cellStyle name="Normal 71 3 3 4" xfId="29549" xr:uid="{00000000-0005-0000-0000-00001B730000}"/>
    <cellStyle name="Normal 71 3 4" xfId="29550" xr:uid="{00000000-0005-0000-0000-00001C730000}"/>
    <cellStyle name="Normal 71 3 4 2" xfId="29551" xr:uid="{00000000-0005-0000-0000-00001D730000}"/>
    <cellStyle name="Normal 71 3 4 2 2" xfId="29552" xr:uid="{00000000-0005-0000-0000-00001E730000}"/>
    <cellStyle name="Normal 71 3 4 3" xfId="29553" xr:uid="{00000000-0005-0000-0000-00001F730000}"/>
    <cellStyle name="Normal 71 3 5" xfId="29554" xr:uid="{00000000-0005-0000-0000-000020730000}"/>
    <cellStyle name="Normal 71 3 5 2" xfId="29555" xr:uid="{00000000-0005-0000-0000-000021730000}"/>
    <cellStyle name="Normal 71 3 6" xfId="29556" xr:uid="{00000000-0005-0000-0000-000022730000}"/>
    <cellStyle name="Normal 71 3 7" xfId="29557" xr:uid="{00000000-0005-0000-0000-000023730000}"/>
    <cellStyle name="Normal 71 4" xfId="29558" xr:uid="{00000000-0005-0000-0000-000024730000}"/>
    <cellStyle name="Normal 71 4 2" xfId="29559" xr:uid="{00000000-0005-0000-0000-000025730000}"/>
    <cellStyle name="Normal 71 4 2 2" xfId="29560" xr:uid="{00000000-0005-0000-0000-000026730000}"/>
    <cellStyle name="Normal 71 4 2 2 2" xfId="29561" xr:uid="{00000000-0005-0000-0000-000027730000}"/>
    <cellStyle name="Normal 71 4 2 2 2 2" xfId="29562" xr:uid="{00000000-0005-0000-0000-000028730000}"/>
    <cellStyle name="Normal 71 4 2 2 3" xfId="29563" xr:uid="{00000000-0005-0000-0000-000029730000}"/>
    <cellStyle name="Normal 71 4 2 3" xfId="29564" xr:uid="{00000000-0005-0000-0000-00002A730000}"/>
    <cellStyle name="Normal 71 4 2 3 2" xfId="29565" xr:uid="{00000000-0005-0000-0000-00002B730000}"/>
    <cellStyle name="Normal 71 4 2 4" xfId="29566" xr:uid="{00000000-0005-0000-0000-00002C730000}"/>
    <cellStyle name="Normal 71 4 3" xfId="29567" xr:uid="{00000000-0005-0000-0000-00002D730000}"/>
    <cellStyle name="Normal 71 4 3 2" xfId="29568" xr:uid="{00000000-0005-0000-0000-00002E730000}"/>
    <cellStyle name="Normal 71 4 3 2 2" xfId="29569" xr:uid="{00000000-0005-0000-0000-00002F730000}"/>
    <cellStyle name="Normal 71 4 3 3" xfId="29570" xr:uid="{00000000-0005-0000-0000-000030730000}"/>
    <cellStyle name="Normal 71 4 4" xfId="29571" xr:uid="{00000000-0005-0000-0000-000031730000}"/>
    <cellStyle name="Normal 71 4 4 2" xfId="29572" xr:uid="{00000000-0005-0000-0000-000032730000}"/>
    <cellStyle name="Normal 71 4 5" xfId="29573" xr:uid="{00000000-0005-0000-0000-000033730000}"/>
    <cellStyle name="Normal 71 4 6" xfId="29574" xr:uid="{00000000-0005-0000-0000-000034730000}"/>
    <cellStyle name="Normal 71 5" xfId="29575" xr:uid="{00000000-0005-0000-0000-000035730000}"/>
    <cellStyle name="Normal 71 5 2" xfId="29576" xr:uid="{00000000-0005-0000-0000-000036730000}"/>
    <cellStyle name="Normal 71 5 2 2" xfId="29577" xr:uid="{00000000-0005-0000-0000-000037730000}"/>
    <cellStyle name="Normal 71 5 2 2 2" xfId="29578" xr:uid="{00000000-0005-0000-0000-000038730000}"/>
    <cellStyle name="Normal 71 5 2 3" xfId="29579" xr:uid="{00000000-0005-0000-0000-000039730000}"/>
    <cellStyle name="Normal 71 5 3" xfId="29580" xr:uid="{00000000-0005-0000-0000-00003A730000}"/>
    <cellStyle name="Normal 71 5 3 2" xfId="29581" xr:uid="{00000000-0005-0000-0000-00003B730000}"/>
    <cellStyle name="Normal 71 5 4" xfId="29582" xr:uid="{00000000-0005-0000-0000-00003C730000}"/>
    <cellStyle name="Normal 71 6" xfId="29583" xr:uid="{00000000-0005-0000-0000-00003D730000}"/>
    <cellStyle name="Normal 71 6 2" xfId="29584" xr:uid="{00000000-0005-0000-0000-00003E730000}"/>
    <cellStyle name="Normal 71 6 2 2" xfId="29585" xr:uid="{00000000-0005-0000-0000-00003F730000}"/>
    <cellStyle name="Normal 71 6 3" xfId="29586" xr:uid="{00000000-0005-0000-0000-000040730000}"/>
    <cellStyle name="Normal 71 7" xfId="29587" xr:uid="{00000000-0005-0000-0000-000041730000}"/>
    <cellStyle name="Normal 71 7 2" xfId="29588" xr:uid="{00000000-0005-0000-0000-000042730000}"/>
    <cellStyle name="Normal 71 8" xfId="29589" xr:uid="{00000000-0005-0000-0000-000043730000}"/>
    <cellStyle name="Normal 71 9" xfId="29590" xr:uid="{00000000-0005-0000-0000-000044730000}"/>
    <cellStyle name="Normal 72" xfId="29591" xr:uid="{00000000-0005-0000-0000-000045730000}"/>
    <cellStyle name="Normal 72 2" xfId="29592" xr:uid="{00000000-0005-0000-0000-000046730000}"/>
    <cellStyle name="Normal 72 2 2" xfId="29593" xr:uid="{00000000-0005-0000-0000-000047730000}"/>
    <cellStyle name="Normal 72 2 2 2" xfId="29594" xr:uid="{00000000-0005-0000-0000-000048730000}"/>
    <cellStyle name="Normal 72 2 2 2 2" xfId="29595" xr:uid="{00000000-0005-0000-0000-000049730000}"/>
    <cellStyle name="Normal 72 2 2 2 2 2" xfId="29596" xr:uid="{00000000-0005-0000-0000-00004A730000}"/>
    <cellStyle name="Normal 72 2 2 2 2 2 2" xfId="29597" xr:uid="{00000000-0005-0000-0000-00004B730000}"/>
    <cellStyle name="Normal 72 2 2 2 2 2 2 2" xfId="29598" xr:uid="{00000000-0005-0000-0000-00004C730000}"/>
    <cellStyle name="Normal 72 2 2 2 2 2 3" xfId="29599" xr:uid="{00000000-0005-0000-0000-00004D730000}"/>
    <cellStyle name="Normal 72 2 2 2 2 3" xfId="29600" xr:uid="{00000000-0005-0000-0000-00004E730000}"/>
    <cellStyle name="Normal 72 2 2 2 2 3 2" xfId="29601" xr:uid="{00000000-0005-0000-0000-00004F730000}"/>
    <cellStyle name="Normal 72 2 2 2 2 4" xfId="29602" xr:uid="{00000000-0005-0000-0000-000050730000}"/>
    <cellStyle name="Normal 72 2 2 2 3" xfId="29603" xr:uid="{00000000-0005-0000-0000-000051730000}"/>
    <cellStyle name="Normal 72 2 2 2 3 2" xfId="29604" xr:uid="{00000000-0005-0000-0000-000052730000}"/>
    <cellStyle name="Normal 72 2 2 2 3 2 2" xfId="29605" xr:uid="{00000000-0005-0000-0000-000053730000}"/>
    <cellStyle name="Normal 72 2 2 2 3 3" xfId="29606" xr:uid="{00000000-0005-0000-0000-000054730000}"/>
    <cellStyle name="Normal 72 2 2 2 4" xfId="29607" xr:uid="{00000000-0005-0000-0000-000055730000}"/>
    <cellStyle name="Normal 72 2 2 2 4 2" xfId="29608" xr:uid="{00000000-0005-0000-0000-000056730000}"/>
    <cellStyle name="Normal 72 2 2 2 5" xfId="29609" xr:uid="{00000000-0005-0000-0000-000057730000}"/>
    <cellStyle name="Normal 72 2 2 2 6" xfId="29610" xr:uid="{00000000-0005-0000-0000-000058730000}"/>
    <cellStyle name="Normal 72 2 2 3" xfId="29611" xr:uid="{00000000-0005-0000-0000-000059730000}"/>
    <cellStyle name="Normal 72 2 2 3 2" xfId="29612" xr:uid="{00000000-0005-0000-0000-00005A730000}"/>
    <cellStyle name="Normal 72 2 2 3 2 2" xfId="29613" xr:uid="{00000000-0005-0000-0000-00005B730000}"/>
    <cellStyle name="Normal 72 2 2 3 2 2 2" xfId="29614" xr:uid="{00000000-0005-0000-0000-00005C730000}"/>
    <cellStyle name="Normal 72 2 2 3 2 3" xfId="29615" xr:uid="{00000000-0005-0000-0000-00005D730000}"/>
    <cellStyle name="Normal 72 2 2 3 3" xfId="29616" xr:uid="{00000000-0005-0000-0000-00005E730000}"/>
    <cellStyle name="Normal 72 2 2 3 3 2" xfId="29617" xr:uid="{00000000-0005-0000-0000-00005F730000}"/>
    <cellStyle name="Normal 72 2 2 3 4" xfId="29618" xr:uid="{00000000-0005-0000-0000-000060730000}"/>
    <cellStyle name="Normal 72 2 2 4" xfId="29619" xr:uid="{00000000-0005-0000-0000-000061730000}"/>
    <cellStyle name="Normal 72 2 2 4 2" xfId="29620" xr:uid="{00000000-0005-0000-0000-000062730000}"/>
    <cellStyle name="Normal 72 2 2 4 2 2" xfId="29621" xr:uid="{00000000-0005-0000-0000-000063730000}"/>
    <cellStyle name="Normal 72 2 2 4 3" xfId="29622" xr:uid="{00000000-0005-0000-0000-000064730000}"/>
    <cellStyle name="Normal 72 2 2 5" xfId="29623" xr:uid="{00000000-0005-0000-0000-000065730000}"/>
    <cellStyle name="Normal 72 2 2 5 2" xfId="29624" xr:uid="{00000000-0005-0000-0000-000066730000}"/>
    <cellStyle name="Normal 72 2 2 6" xfId="29625" xr:uid="{00000000-0005-0000-0000-000067730000}"/>
    <cellStyle name="Normal 72 2 2 7" xfId="29626" xr:uid="{00000000-0005-0000-0000-000068730000}"/>
    <cellStyle name="Normal 72 2 3" xfId="29627" xr:uid="{00000000-0005-0000-0000-000069730000}"/>
    <cellStyle name="Normal 72 2 3 2" xfId="29628" xr:uid="{00000000-0005-0000-0000-00006A730000}"/>
    <cellStyle name="Normal 72 2 3 2 2" xfId="29629" xr:uid="{00000000-0005-0000-0000-00006B730000}"/>
    <cellStyle name="Normal 72 2 3 2 2 2" xfId="29630" xr:uid="{00000000-0005-0000-0000-00006C730000}"/>
    <cellStyle name="Normal 72 2 3 2 2 2 2" xfId="29631" xr:uid="{00000000-0005-0000-0000-00006D730000}"/>
    <cellStyle name="Normal 72 2 3 2 2 3" xfId="29632" xr:uid="{00000000-0005-0000-0000-00006E730000}"/>
    <cellStyle name="Normal 72 2 3 2 3" xfId="29633" xr:uid="{00000000-0005-0000-0000-00006F730000}"/>
    <cellStyle name="Normal 72 2 3 2 3 2" xfId="29634" xr:uid="{00000000-0005-0000-0000-000070730000}"/>
    <cellStyle name="Normal 72 2 3 2 4" xfId="29635" xr:uid="{00000000-0005-0000-0000-000071730000}"/>
    <cellStyle name="Normal 72 2 3 3" xfId="29636" xr:uid="{00000000-0005-0000-0000-000072730000}"/>
    <cellStyle name="Normal 72 2 3 3 2" xfId="29637" xr:uid="{00000000-0005-0000-0000-000073730000}"/>
    <cellStyle name="Normal 72 2 3 3 2 2" xfId="29638" xr:uid="{00000000-0005-0000-0000-000074730000}"/>
    <cellStyle name="Normal 72 2 3 3 3" xfId="29639" xr:uid="{00000000-0005-0000-0000-000075730000}"/>
    <cellStyle name="Normal 72 2 3 4" xfId="29640" xr:uid="{00000000-0005-0000-0000-000076730000}"/>
    <cellStyle name="Normal 72 2 3 4 2" xfId="29641" xr:uid="{00000000-0005-0000-0000-000077730000}"/>
    <cellStyle name="Normal 72 2 3 5" xfId="29642" xr:uid="{00000000-0005-0000-0000-000078730000}"/>
    <cellStyle name="Normal 72 2 3 6" xfId="29643" xr:uid="{00000000-0005-0000-0000-000079730000}"/>
    <cellStyle name="Normal 72 2 4" xfId="29644" xr:uid="{00000000-0005-0000-0000-00007A730000}"/>
    <cellStyle name="Normal 72 2 4 2" xfId="29645" xr:uid="{00000000-0005-0000-0000-00007B730000}"/>
    <cellStyle name="Normal 72 2 4 2 2" xfId="29646" xr:uid="{00000000-0005-0000-0000-00007C730000}"/>
    <cellStyle name="Normal 72 2 4 2 2 2" xfId="29647" xr:uid="{00000000-0005-0000-0000-00007D730000}"/>
    <cellStyle name="Normal 72 2 4 2 3" xfId="29648" xr:uid="{00000000-0005-0000-0000-00007E730000}"/>
    <cellStyle name="Normal 72 2 4 3" xfId="29649" xr:uid="{00000000-0005-0000-0000-00007F730000}"/>
    <cellStyle name="Normal 72 2 4 3 2" xfId="29650" xr:uid="{00000000-0005-0000-0000-000080730000}"/>
    <cellStyle name="Normal 72 2 4 4" xfId="29651" xr:uid="{00000000-0005-0000-0000-000081730000}"/>
    <cellStyle name="Normal 72 2 5" xfId="29652" xr:uid="{00000000-0005-0000-0000-000082730000}"/>
    <cellStyle name="Normal 72 2 5 2" xfId="29653" xr:uid="{00000000-0005-0000-0000-000083730000}"/>
    <cellStyle name="Normal 72 2 5 2 2" xfId="29654" xr:uid="{00000000-0005-0000-0000-000084730000}"/>
    <cellStyle name="Normal 72 2 5 3" xfId="29655" xr:uid="{00000000-0005-0000-0000-000085730000}"/>
    <cellStyle name="Normal 72 2 6" xfId="29656" xr:uid="{00000000-0005-0000-0000-000086730000}"/>
    <cellStyle name="Normal 72 2 6 2" xfId="29657" xr:uid="{00000000-0005-0000-0000-000087730000}"/>
    <cellStyle name="Normal 72 2 7" xfId="29658" xr:uid="{00000000-0005-0000-0000-000088730000}"/>
    <cellStyle name="Normal 72 2 8" xfId="29659" xr:uid="{00000000-0005-0000-0000-000089730000}"/>
    <cellStyle name="Normal 72 3" xfId="29660" xr:uid="{00000000-0005-0000-0000-00008A730000}"/>
    <cellStyle name="Normal 72 3 2" xfId="29661" xr:uid="{00000000-0005-0000-0000-00008B730000}"/>
    <cellStyle name="Normal 72 3 2 2" xfId="29662" xr:uid="{00000000-0005-0000-0000-00008C730000}"/>
    <cellStyle name="Normal 72 3 2 2 2" xfId="29663" xr:uid="{00000000-0005-0000-0000-00008D730000}"/>
    <cellStyle name="Normal 72 3 2 2 2 2" xfId="29664" xr:uid="{00000000-0005-0000-0000-00008E730000}"/>
    <cellStyle name="Normal 72 3 2 2 2 2 2" xfId="29665" xr:uid="{00000000-0005-0000-0000-00008F730000}"/>
    <cellStyle name="Normal 72 3 2 2 2 3" xfId="29666" xr:uid="{00000000-0005-0000-0000-000090730000}"/>
    <cellStyle name="Normal 72 3 2 2 3" xfId="29667" xr:uid="{00000000-0005-0000-0000-000091730000}"/>
    <cellStyle name="Normal 72 3 2 2 3 2" xfId="29668" xr:uid="{00000000-0005-0000-0000-000092730000}"/>
    <cellStyle name="Normal 72 3 2 2 4" xfId="29669" xr:uid="{00000000-0005-0000-0000-000093730000}"/>
    <cellStyle name="Normal 72 3 2 3" xfId="29670" xr:uid="{00000000-0005-0000-0000-000094730000}"/>
    <cellStyle name="Normal 72 3 2 3 2" xfId="29671" xr:uid="{00000000-0005-0000-0000-000095730000}"/>
    <cellStyle name="Normal 72 3 2 3 2 2" xfId="29672" xr:uid="{00000000-0005-0000-0000-000096730000}"/>
    <cellStyle name="Normal 72 3 2 3 3" xfId="29673" xr:uid="{00000000-0005-0000-0000-000097730000}"/>
    <cellStyle name="Normal 72 3 2 4" xfId="29674" xr:uid="{00000000-0005-0000-0000-000098730000}"/>
    <cellStyle name="Normal 72 3 2 4 2" xfId="29675" xr:uid="{00000000-0005-0000-0000-000099730000}"/>
    <cellStyle name="Normal 72 3 2 5" xfId="29676" xr:uid="{00000000-0005-0000-0000-00009A730000}"/>
    <cellStyle name="Normal 72 3 2 6" xfId="29677" xr:uid="{00000000-0005-0000-0000-00009B730000}"/>
    <cellStyle name="Normal 72 3 3" xfId="29678" xr:uid="{00000000-0005-0000-0000-00009C730000}"/>
    <cellStyle name="Normal 72 3 3 2" xfId="29679" xr:uid="{00000000-0005-0000-0000-00009D730000}"/>
    <cellStyle name="Normal 72 3 3 2 2" xfId="29680" xr:uid="{00000000-0005-0000-0000-00009E730000}"/>
    <cellStyle name="Normal 72 3 3 2 2 2" xfId="29681" xr:uid="{00000000-0005-0000-0000-00009F730000}"/>
    <cellStyle name="Normal 72 3 3 2 3" xfId="29682" xr:uid="{00000000-0005-0000-0000-0000A0730000}"/>
    <cellStyle name="Normal 72 3 3 3" xfId="29683" xr:uid="{00000000-0005-0000-0000-0000A1730000}"/>
    <cellStyle name="Normal 72 3 3 3 2" xfId="29684" xr:uid="{00000000-0005-0000-0000-0000A2730000}"/>
    <cellStyle name="Normal 72 3 3 4" xfId="29685" xr:uid="{00000000-0005-0000-0000-0000A3730000}"/>
    <cellStyle name="Normal 72 3 4" xfId="29686" xr:uid="{00000000-0005-0000-0000-0000A4730000}"/>
    <cellStyle name="Normal 72 3 4 2" xfId="29687" xr:uid="{00000000-0005-0000-0000-0000A5730000}"/>
    <cellStyle name="Normal 72 3 4 2 2" xfId="29688" xr:uid="{00000000-0005-0000-0000-0000A6730000}"/>
    <cellStyle name="Normal 72 3 4 3" xfId="29689" xr:uid="{00000000-0005-0000-0000-0000A7730000}"/>
    <cellStyle name="Normal 72 3 5" xfId="29690" xr:uid="{00000000-0005-0000-0000-0000A8730000}"/>
    <cellStyle name="Normal 72 3 5 2" xfId="29691" xr:uid="{00000000-0005-0000-0000-0000A9730000}"/>
    <cellStyle name="Normal 72 3 6" xfId="29692" xr:uid="{00000000-0005-0000-0000-0000AA730000}"/>
    <cellStyle name="Normal 72 3 7" xfId="29693" xr:uid="{00000000-0005-0000-0000-0000AB730000}"/>
    <cellStyle name="Normal 72 4" xfId="29694" xr:uid="{00000000-0005-0000-0000-0000AC730000}"/>
    <cellStyle name="Normal 72 4 2" xfId="29695" xr:uid="{00000000-0005-0000-0000-0000AD730000}"/>
    <cellStyle name="Normal 72 4 2 2" xfId="29696" xr:uid="{00000000-0005-0000-0000-0000AE730000}"/>
    <cellStyle name="Normal 72 4 2 2 2" xfId="29697" xr:uid="{00000000-0005-0000-0000-0000AF730000}"/>
    <cellStyle name="Normal 72 4 2 2 2 2" xfId="29698" xr:uid="{00000000-0005-0000-0000-0000B0730000}"/>
    <cellStyle name="Normal 72 4 2 2 3" xfId="29699" xr:uid="{00000000-0005-0000-0000-0000B1730000}"/>
    <cellStyle name="Normal 72 4 2 3" xfId="29700" xr:uid="{00000000-0005-0000-0000-0000B2730000}"/>
    <cellStyle name="Normal 72 4 2 3 2" xfId="29701" xr:uid="{00000000-0005-0000-0000-0000B3730000}"/>
    <cellStyle name="Normal 72 4 2 4" xfId="29702" xr:uid="{00000000-0005-0000-0000-0000B4730000}"/>
    <cellStyle name="Normal 72 4 3" xfId="29703" xr:uid="{00000000-0005-0000-0000-0000B5730000}"/>
    <cellStyle name="Normal 72 4 3 2" xfId="29704" xr:uid="{00000000-0005-0000-0000-0000B6730000}"/>
    <cellStyle name="Normal 72 4 3 2 2" xfId="29705" xr:uid="{00000000-0005-0000-0000-0000B7730000}"/>
    <cellStyle name="Normal 72 4 3 3" xfId="29706" xr:uid="{00000000-0005-0000-0000-0000B8730000}"/>
    <cellStyle name="Normal 72 4 4" xfId="29707" xr:uid="{00000000-0005-0000-0000-0000B9730000}"/>
    <cellStyle name="Normal 72 4 4 2" xfId="29708" xr:uid="{00000000-0005-0000-0000-0000BA730000}"/>
    <cellStyle name="Normal 72 4 5" xfId="29709" xr:uid="{00000000-0005-0000-0000-0000BB730000}"/>
    <cellStyle name="Normal 72 4 6" xfId="29710" xr:uid="{00000000-0005-0000-0000-0000BC730000}"/>
    <cellStyle name="Normal 72 5" xfId="29711" xr:uid="{00000000-0005-0000-0000-0000BD730000}"/>
    <cellStyle name="Normal 72 5 2" xfId="29712" xr:uid="{00000000-0005-0000-0000-0000BE730000}"/>
    <cellStyle name="Normal 72 5 2 2" xfId="29713" xr:uid="{00000000-0005-0000-0000-0000BF730000}"/>
    <cellStyle name="Normal 72 5 2 2 2" xfId="29714" xr:uid="{00000000-0005-0000-0000-0000C0730000}"/>
    <cellStyle name="Normal 72 5 2 3" xfId="29715" xr:uid="{00000000-0005-0000-0000-0000C1730000}"/>
    <cellStyle name="Normal 72 5 3" xfId="29716" xr:uid="{00000000-0005-0000-0000-0000C2730000}"/>
    <cellStyle name="Normal 72 5 3 2" xfId="29717" xr:uid="{00000000-0005-0000-0000-0000C3730000}"/>
    <cellStyle name="Normal 72 5 4" xfId="29718" xr:uid="{00000000-0005-0000-0000-0000C4730000}"/>
    <cellStyle name="Normal 72 6" xfId="29719" xr:uid="{00000000-0005-0000-0000-0000C5730000}"/>
    <cellStyle name="Normal 72 6 2" xfId="29720" xr:uid="{00000000-0005-0000-0000-0000C6730000}"/>
    <cellStyle name="Normal 72 6 2 2" xfId="29721" xr:uid="{00000000-0005-0000-0000-0000C7730000}"/>
    <cellStyle name="Normal 72 6 3" xfId="29722" xr:uid="{00000000-0005-0000-0000-0000C8730000}"/>
    <cellStyle name="Normal 72 7" xfId="29723" xr:uid="{00000000-0005-0000-0000-0000C9730000}"/>
    <cellStyle name="Normal 72 7 2" xfId="29724" xr:uid="{00000000-0005-0000-0000-0000CA730000}"/>
    <cellStyle name="Normal 72 8" xfId="29725" xr:uid="{00000000-0005-0000-0000-0000CB730000}"/>
    <cellStyle name="Normal 72 9" xfId="29726" xr:uid="{00000000-0005-0000-0000-0000CC730000}"/>
    <cellStyle name="Normal 73" xfId="29727" xr:uid="{00000000-0005-0000-0000-0000CD730000}"/>
    <cellStyle name="Normal 73 2" xfId="29728" xr:uid="{00000000-0005-0000-0000-0000CE730000}"/>
    <cellStyle name="Normal 73 2 2" xfId="29729" xr:uid="{00000000-0005-0000-0000-0000CF730000}"/>
    <cellStyle name="Normal 73 2 2 2" xfId="29730" xr:uid="{00000000-0005-0000-0000-0000D0730000}"/>
    <cellStyle name="Normal 73 2 2 2 2" xfId="29731" xr:uid="{00000000-0005-0000-0000-0000D1730000}"/>
    <cellStyle name="Normal 73 2 2 2 2 2" xfId="29732" xr:uid="{00000000-0005-0000-0000-0000D2730000}"/>
    <cellStyle name="Normal 73 2 2 2 2 2 2" xfId="29733" xr:uid="{00000000-0005-0000-0000-0000D3730000}"/>
    <cellStyle name="Normal 73 2 2 2 2 2 2 2" xfId="29734" xr:uid="{00000000-0005-0000-0000-0000D4730000}"/>
    <cellStyle name="Normal 73 2 2 2 2 2 3" xfId="29735" xr:uid="{00000000-0005-0000-0000-0000D5730000}"/>
    <cellStyle name="Normal 73 2 2 2 2 3" xfId="29736" xr:uid="{00000000-0005-0000-0000-0000D6730000}"/>
    <cellStyle name="Normal 73 2 2 2 2 3 2" xfId="29737" xr:uid="{00000000-0005-0000-0000-0000D7730000}"/>
    <cellStyle name="Normal 73 2 2 2 2 4" xfId="29738" xr:uid="{00000000-0005-0000-0000-0000D8730000}"/>
    <cellStyle name="Normal 73 2 2 2 3" xfId="29739" xr:uid="{00000000-0005-0000-0000-0000D9730000}"/>
    <cellStyle name="Normal 73 2 2 2 3 2" xfId="29740" xr:uid="{00000000-0005-0000-0000-0000DA730000}"/>
    <cellStyle name="Normal 73 2 2 2 3 2 2" xfId="29741" xr:uid="{00000000-0005-0000-0000-0000DB730000}"/>
    <cellStyle name="Normal 73 2 2 2 3 3" xfId="29742" xr:uid="{00000000-0005-0000-0000-0000DC730000}"/>
    <cellStyle name="Normal 73 2 2 2 4" xfId="29743" xr:uid="{00000000-0005-0000-0000-0000DD730000}"/>
    <cellStyle name="Normal 73 2 2 2 4 2" xfId="29744" xr:uid="{00000000-0005-0000-0000-0000DE730000}"/>
    <cellStyle name="Normal 73 2 2 2 5" xfId="29745" xr:uid="{00000000-0005-0000-0000-0000DF730000}"/>
    <cellStyle name="Normal 73 2 2 2 6" xfId="29746" xr:uid="{00000000-0005-0000-0000-0000E0730000}"/>
    <cellStyle name="Normal 73 2 2 3" xfId="29747" xr:uid="{00000000-0005-0000-0000-0000E1730000}"/>
    <cellStyle name="Normal 73 2 2 3 2" xfId="29748" xr:uid="{00000000-0005-0000-0000-0000E2730000}"/>
    <cellStyle name="Normal 73 2 2 3 2 2" xfId="29749" xr:uid="{00000000-0005-0000-0000-0000E3730000}"/>
    <cellStyle name="Normal 73 2 2 3 2 2 2" xfId="29750" xr:uid="{00000000-0005-0000-0000-0000E4730000}"/>
    <cellStyle name="Normal 73 2 2 3 2 3" xfId="29751" xr:uid="{00000000-0005-0000-0000-0000E5730000}"/>
    <cellStyle name="Normal 73 2 2 3 3" xfId="29752" xr:uid="{00000000-0005-0000-0000-0000E6730000}"/>
    <cellStyle name="Normal 73 2 2 3 3 2" xfId="29753" xr:uid="{00000000-0005-0000-0000-0000E7730000}"/>
    <cellStyle name="Normal 73 2 2 3 4" xfId="29754" xr:uid="{00000000-0005-0000-0000-0000E8730000}"/>
    <cellStyle name="Normal 73 2 2 4" xfId="29755" xr:uid="{00000000-0005-0000-0000-0000E9730000}"/>
    <cellStyle name="Normal 73 2 2 4 2" xfId="29756" xr:uid="{00000000-0005-0000-0000-0000EA730000}"/>
    <cellStyle name="Normal 73 2 2 4 2 2" xfId="29757" xr:uid="{00000000-0005-0000-0000-0000EB730000}"/>
    <cellStyle name="Normal 73 2 2 4 3" xfId="29758" xr:uid="{00000000-0005-0000-0000-0000EC730000}"/>
    <cellStyle name="Normal 73 2 2 5" xfId="29759" xr:uid="{00000000-0005-0000-0000-0000ED730000}"/>
    <cellStyle name="Normal 73 2 2 5 2" xfId="29760" xr:uid="{00000000-0005-0000-0000-0000EE730000}"/>
    <cellStyle name="Normal 73 2 2 6" xfId="29761" xr:uid="{00000000-0005-0000-0000-0000EF730000}"/>
    <cellStyle name="Normal 73 2 2 7" xfId="29762" xr:uid="{00000000-0005-0000-0000-0000F0730000}"/>
    <cellStyle name="Normal 73 2 3" xfId="29763" xr:uid="{00000000-0005-0000-0000-0000F1730000}"/>
    <cellStyle name="Normal 73 2 3 2" xfId="29764" xr:uid="{00000000-0005-0000-0000-0000F2730000}"/>
    <cellStyle name="Normal 73 2 3 2 2" xfId="29765" xr:uid="{00000000-0005-0000-0000-0000F3730000}"/>
    <cellStyle name="Normal 73 2 3 2 2 2" xfId="29766" xr:uid="{00000000-0005-0000-0000-0000F4730000}"/>
    <cellStyle name="Normal 73 2 3 2 2 2 2" xfId="29767" xr:uid="{00000000-0005-0000-0000-0000F5730000}"/>
    <cellStyle name="Normal 73 2 3 2 2 3" xfId="29768" xr:uid="{00000000-0005-0000-0000-0000F6730000}"/>
    <cellStyle name="Normal 73 2 3 2 3" xfId="29769" xr:uid="{00000000-0005-0000-0000-0000F7730000}"/>
    <cellStyle name="Normal 73 2 3 2 3 2" xfId="29770" xr:uid="{00000000-0005-0000-0000-0000F8730000}"/>
    <cellStyle name="Normal 73 2 3 2 4" xfId="29771" xr:uid="{00000000-0005-0000-0000-0000F9730000}"/>
    <cellStyle name="Normal 73 2 3 3" xfId="29772" xr:uid="{00000000-0005-0000-0000-0000FA730000}"/>
    <cellStyle name="Normal 73 2 3 3 2" xfId="29773" xr:uid="{00000000-0005-0000-0000-0000FB730000}"/>
    <cellStyle name="Normal 73 2 3 3 2 2" xfId="29774" xr:uid="{00000000-0005-0000-0000-0000FC730000}"/>
    <cellStyle name="Normal 73 2 3 3 3" xfId="29775" xr:uid="{00000000-0005-0000-0000-0000FD730000}"/>
    <cellStyle name="Normal 73 2 3 4" xfId="29776" xr:uid="{00000000-0005-0000-0000-0000FE730000}"/>
    <cellStyle name="Normal 73 2 3 4 2" xfId="29777" xr:uid="{00000000-0005-0000-0000-0000FF730000}"/>
    <cellStyle name="Normal 73 2 3 5" xfId="29778" xr:uid="{00000000-0005-0000-0000-000000740000}"/>
    <cellStyle name="Normal 73 2 3 6" xfId="29779" xr:uid="{00000000-0005-0000-0000-000001740000}"/>
    <cellStyle name="Normal 73 2 4" xfId="29780" xr:uid="{00000000-0005-0000-0000-000002740000}"/>
    <cellStyle name="Normal 73 2 4 2" xfId="29781" xr:uid="{00000000-0005-0000-0000-000003740000}"/>
    <cellStyle name="Normal 73 2 4 2 2" xfId="29782" xr:uid="{00000000-0005-0000-0000-000004740000}"/>
    <cellStyle name="Normal 73 2 4 2 2 2" xfId="29783" xr:uid="{00000000-0005-0000-0000-000005740000}"/>
    <cellStyle name="Normal 73 2 4 2 3" xfId="29784" xr:uid="{00000000-0005-0000-0000-000006740000}"/>
    <cellStyle name="Normal 73 2 4 3" xfId="29785" xr:uid="{00000000-0005-0000-0000-000007740000}"/>
    <cellStyle name="Normal 73 2 4 3 2" xfId="29786" xr:uid="{00000000-0005-0000-0000-000008740000}"/>
    <cellStyle name="Normal 73 2 4 4" xfId="29787" xr:uid="{00000000-0005-0000-0000-000009740000}"/>
    <cellStyle name="Normal 73 2 5" xfId="29788" xr:uid="{00000000-0005-0000-0000-00000A740000}"/>
    <cellStyle name="Normal 73 2 5 2" xfId="29789" xr:uid="{00000000-0005-0000-0000-00000B740000}"/>
    <cellStyle name="Normal 73 2 5 2 2" xfId="29790" xr:uid="{00000000-0005-0000-0000-00000C740000}"/>
    <cellStyle name="Normal 73 2 5 3" xfId="29791" xr:uid="{00000000-0005-0000-0000-00000D740000}"/>
    <cellStyle name="Normal 73 2 6" xfId="29792" xr:uid="{00000000-0005-0000-0000-00000E740000}"/>
    <cellStyle name="Normal 73 2 6 2" xfId="29793" xr:uid="{00000000-0005-0000-0000-00000F740000}"/>
    <cellStyle name="Normal 73 2 7" xfId="29794" xr:uid="{00000000-0005-0000-0000-000010740000}"/>
    <cellStyle name="Normal 73 2 8" xfId="29795" xr:uid="{00000000-0005-0000-0000-000011740000}"/>
    <cellStyle name="Normal 73 3" xfId="29796" xr:uid="{00000000-0005-0000-0000-000012740000}"/>
    <cellStyle name="Normal 73 3 2" xfId="29797" xr:uid="{00000000-0005-0000-0000-000013740000}"/>
    <cellStyle name="Normal 73 3 2 2" xfId="29798" xr:uid="{00000000-0005-0000-0000-000014740000}"/>
    <cellStyle name="Normal 73 3 2 2 2" xfId="29799" xr:uid="{00000000-0005-0000-0000-000015740000}"/>
    <cellStyle name="Normal 73 3 2 2 2 2" xfId="29800" xr:uid="{00000000-0005-0000-0000-000016740000}"/>
    <cellStyle name="Normal 73 3 2 2 2 2 2" xfId="29801" xr:uid="{00000000-0005-0000-0000-000017740000}"/>
    <cellStyle name="Normal 73 3 2 2 2 3" xfId="29802" xr:uid="{00000000-0005-0000-0000-000018740000}"/>
    <cellStyle name="Normal 73 3 2 2 3" xfId="29803" xr:uid="{00000000-0005-0000-0000-000019740000}"/>
    <cellStyle name="Normal 73 3 2 2 3 2" xfId="29804" xr:uid="{00000000-0005-0000-0000-00001A740000}"/>
    <cellStyle name="Normal 73 3 2 2 4" xfId="29805" xr:uid="{00000000-0005-0000-0000-00001B740000}"/>
    <cellStyle name="Normal 73 3 2 3" xfId="29806" xr:uid="{00000000-0005-0000-0000-00001C740000}"/>
    <cellStyle name="Normal 73 3 2 3 2" xfId="29807" xr:uid="{00000000-0005-0000-0000-00001D740000}"/>
    <cellStyle name="Normal 73 3 2 3 2 2" xfId="29808" xr:uid="{00000000-0005-0000-0000-00001E740000}"/>
    <cellStyle name="Normal 73 3 2 3 3" xfId="29809" xr:uid="{00000000-0005-0000-0000-00001F740000}"/>
    <cellStyle name="Normal 73 3 2 4" xfId="29810" xr:uid="{00000000-0005-0000-0000-000020740000}"/>
    <cellStyle name="Normal 73 3 2 4 2" xfId="29811" xr:uid="{00000000-0005-0000-0000-000021740000}"/>
    <cellStyle name="Normal 73 3 2 5" xfId="29812" xr:uid="{00000000-0005-0000-0000-000022740000}"/>
    <cellStyle name="Normal 73 3 2 6" xfId="29813" xr:uid="{00000000-0005-0000-0000-000023740000}"/>
    <cellStyle name="Normal 73 3 3" xfId="29814" xr:uid="{00000000-0005-0000-0000-000024740000}"/>
    <cellStyle name="Normal 73 3 3 2" xfId="29815" xr:uid="{00000000-0005-0000-0000-000025740000}"/>
    <cellStyle name="Normal 73 3 3 2 2" xfId="29816" xr:uid="{00000000-0005-0000-0000-000026740000}"/>
    <cellStyle name="Normal 73 3 3 2 2 2" xfId="29817" xr:uid="{00000000-0005-0000-0000-000027740000}"/>
    <cellStyle name="Normal 73 3 3 2 3" xfId="29818" xr:uid="{00000000-0005-0000-0000-000028740000}"/>
    <cellStyle name="Normal 73 3 3 3" xfId="29819" xr:uid="{00000000-0005-0000-0000-000029740000}"/>
    <cellStyle name="Normal 73 3 3 3 2" xfId="29820" xr:uid="{00000000-0005-0000-0000-00002A740000}"/>
    <cellStyle name="Normal 73 3 3 4" xfId="29821" xr:uid="{00000000-0005-0000-0000-00002B740000}"/>
    <cellStyle name="Normal 73 3 4" xfId="29822" xr:uid="{00000000-0005-0000-0000-00002C740000}"/>
    <cellStyle name="Normal 73 3 4 2" xfId="29823" xr:uid="{00000000-0005-0000-0000-00002D740000}"/>
    <cellStyle name="Normal 73 3 4 2 2" xfId="29824" xr:uid="{00000000-0005-0000-0000-00002E740000}"/>
    <cellStyle name="Normal 73 3 4 3" xfId="29825" xr:uid="{00000000-0005-0000-0000-00002F740000}"/>
    <cellStyle name="Normal 73 3 5" xfId="29826" xr:uid="{00000000-0005-0000-0000-000030740000}"/>
    <cellStyle name="Normal 73 3 5 2" xfId="29827" xr:uid="{00000000-0005-0000-0000-000031740000}"/>
    <cellStyle name="Normal 73 3 6" xfId="29828" xr:uid="{00000000-0005-0000-0000-000032740000}"/>
    <cellStyle name="Normal 73 3 7" xfId="29829" xr:uid="{00000000-0005-0000-0000-000033740000}"/>
    <cellStyle name="Normal 73 4" xfId="29830" xr:uid="{00000000-0005-0000-0000-000034740000}"/>
    <cellStyle name="Normal 73 4 2" xfId="29831" xr:uid="{00000000-0005-0000-0000-000035740000}"/>
    <cellStyle name="Normal 73 4 2 2" xfId="29832" xr:uid="{00000000-0005-0000-0000-000036740000}"/>
    <cellStyle name="Normal 73 4 2 2 2" xfId="29833" xr:uid="{00000000-0005-0000-0000-000037740000}"/>
    <cellStyle name="Normal 73 4 2 2 2 2" xfId="29834" xr:uid="{00000000-0005-0000-0000-000038740000}"/>
    <cellStyle name="Normal 73 4 2 2 3" xfId="29835" xr:uid="{00000000-0005-0000-0000-000039740000}"/>
    <cellStyle name="Normal 73 4 2 3" xfId="29836" xr:uid="{00000000-0005-0000-0000-00003A740000}"/>
    <cellStyle name="Normal 73 4 2 3 2" xfId="29837" xr:uid="{00000000-0005-0000-0000-00003B740000}"/>
    <cellStyle name="Normal 73 4 2 4" xfId="29838" xr:uid="{00000000-0005-0000-0000-00003C740000}"/>
    <cellStyle name="Normal 73 4 3" xfId="29839" xr:uid="{00000000-0005-0000-0000-00003D740000}"/>
    <cellStyle name="Normal 73 4 3 2" xfId="29840" xr:uid="{00000000-0005-0000-0000-00003E740000}"/>
    <cellStyle name="Normal 73 4 3 2 2" xfId="29841" xr:uid="{00000000-0005-0000-0000-00003F740000}"/>
    <cellStyle name="Normal 73 4 3 3" xfId="29842" xr:uid="{00000000-0005-0000-0000-000040740000}"/>
    <cellStyle name="Normal 73 4 4" xfId="29843" xr:uid="{00000000-0005-0000-0000-000041740000}"/>
    <cellStyle name="Normal 73 4 4 2" xfId="29844" xr:uid="{00000000-0005-0000-0000-000042740000}"/>
    <cellStyle name="Normal 73 4 5" xfId="29845" xr:uid="{00000000-0005-0000-0000-000043740000}"/>
    <cellStyle name="Normal 73 4 6" xfId="29846" xr:uid="{00000000-0005-0000-0000-000044740000}"/>
    <cellStyle name="Normal 73 5" xfId="29847" xr:uid="{00000000-0005-0000-0000-000045740000}"/>
    <cellStyle name="Normal 73 5 2" xfId="29848" xr:uid="{00000000-0005-0000-0000-000046740000}"/>
    <cellStyle name="Normal 73 5 2 2" xfId="29849" xr:uid="{00000000-0005-0000-0000-000047740000}"/>
    <cellStyle name="Normal 73 5 2 2 2" xfId="29850" xr:uid="{00000000-0005-0000-0000-000048740000}"/>
    <cellStyle name="Normal 73 5 2 3" xfId="29851" xr:uid="{00000000-0005-0000-0000-000049740000}"/>
    <cellStyle name="Normal 73 5 3" xfId="29852" xr:uid="{00000000-0005-0000-0000-00004A740000}"/>
    <cellStyle name="Normal 73 5 3 2" xfId="29853" xr:uid="{00000000-0005-0000-0000-00004B740000}"/>
    <cellStyle name="Normal 73 5 4" xfId="29854" xr:uid="{00000000-0005-0000-0000-00004C740000}"/>
    <cellStyle name="Normal 73 6" xfId="29855" xr:uid="{00000000-0005-0000-0000-00004D740000}"/>
    <cellStyle name="Normal 73 6 2" xfId="29856" xr:uid="{00000000-0005-0000-0000-00004E740000}"/>
    <cellStyle name="Normal 73 6 2 2" xfId="29857" xr:uid="{00000000-0005-0000-0000-00004F740000}"/>
    <cellStyle name="Normal 73 6 3" xfId="29858" xr:uid="{00000000-0005-0000-0000-000050740000}"/>
    <cellStyle name="Normal 73 7" xfId="29859" xr:uid="{00000000-0005-0000-0000-000051740000}"/>
    <cellStyle name="Normal 73 7 2" xfId="29860" xr:uid="{00000000-0005-0000-0000-000052740000}"/>
    <cellStyle name="Normal 73 8" xfId="29861" xr:uid="{00000000-0005-0000-0000-000053740000}"/>
    <cellStyle name="Normal 73 9" xfId="29862" xr:uid="{00000000-0005-0000-0000-000054740000}"/>
    <cellStyle name="Normal 74" xfId="29863" xr:uid="{00000000-0005-0000-0000-000055740000}"/>
    <cellStyle name="Normal 74 2" xfId="29864" xr:uid="{00000000-0005-0000-0000-000056740000}"/>
    <cellStyle name="Normal 74 2 2" xfId="29865" xr:uid="{00000000-0005-0000-0000-000057740000}"/>
    <cellStyle name="Normal 74 2 2 2" xfId="29866" xr:uid="{00000000-0005-0000-0000-000058740000}"/>
    <cellStyle name="Normal 74 2 2 2 2" xfId="29867" xr:uid="{00000000-0005-0000-0000-000059740000}"/>
    <cellStyle name="Normal 74 2 2 2 2 2" xfId="29868" xr:uid="{00000000-0005-0000-0000-00005A740000}"/>
    <cellStyle name="Normal 74 2 2 2 2 2 2" xfId="29869" xr:uid="{00000000-0005-0000-0000-00005B740000}"/>
    <cellStyle name="Normal 74 2 2 2 2 2 2 2" xfId="29870" xr:uid="{00000000-0005-0000-0000-00005C740000}"/>
    <cellStyle name="Normal 74 2 2 2 2 2 3" xfId="29871" xr:uid="{00000000-0005-0000-0000-00005D740000}"/>
    <cellStyle name="Normal 74 2 2 2 2 3" xfId="29872" xr:uid="{00000000-0005-0000-0000-00005E740000}"/>
    <cellStyle name="Normal 74 2 2 2 2 3 2" xfId="29873" xr:uid="{00000000-0005-0000-0000-00005F740000}"/>
    <cellStyle name="Normal 74 2 2 2 2 4" xfId="29874" xr:uid="{00000000-0005-0000-0000-000060740000}"/>
    <cellStyle name="Normal 74 2 2 2 3" xfId="29875" xr:uid="{00000000-0005-0000-0000-000061740000}"/>
    <cellStyle name="Normal 74 2 2 2 3 2" xfId="29876" xr:uid="{00000000-0005-0000-0000-000062740000}"/>
    <cellStyle name="Normal 74 2 2 2 3 2 2" xfId="29877" xr:uid="{00000000-0005-0000-0000-000063740000}"/>
    <cellStyle name="Normal 74 2 2 2 3 3" xfId="29878" xr:uid="{00000000-0005-0000-0000-000064740000}"/>
    <cellStyle name="Normal 74 2 2 2 4" xfId="29879" xr:uid="{00000000-0005-0000-0000-000065740000}"/>
    <cellStyle name="Normal 74 2 2 2 4 2" xfId="29880" xr:uid="{00000000-0005-0000-0000-000066740000}"/>
    <cellStyle name="Normal 74 2 2 2 5" xfId="29881" xr:uid="{00000000-0005-0000-0000-000067740000}"/>
    <cellStyle name="Normal 74 2 2 2 6" xfId="29882" xr:uid="{00000000-0005-0000-0000-000068740000}"/>
    <cellStyle name="Normal 74 2 2 3" xfId="29883" xr:uid="{00000000-0005-0000-0000-000069740000}"/>
    <cellStyle name="Normal 74 2 2 3 2" xfId="29884" xr:uid="{00000000-0005-0000-0000-00006A740000}"/>
    <cellStyle name="Normal 74 2 2 3 2 2" xfId="29885" xr:uid="{00000000-0005-0000-0000-00006B740000}"/>
    <cellStyle name="Normal 74 2 2 3 2 2 2" xfId="29886" xr:uid="{00000000-0005-0000-0000-00006C740000}"/>
    <cellStyle name="Normal 74 2 2 3 2 3" xfId="29887" xr:uid="{00000000-0005-0000-0000-00006D740000}"/>
    <cellStyle name="Normal 74 2 2 3 3" xfId="29888" xr:uid="{00000000-0005-0000-0000-00006E740000}"/>
    <cellStyle name="Normal 74 2 2 3 3 2" xfId="29889" xr:uid="{00000000-0005-0000-0000-00006F740000}"/>
    <cellStyle name="Normal 74 2 2 3 4" xfId="29890" xr:uid="{00000000-0005-0000-0000-000070740000}"/>
    <cellStyle name="Normal 74 2 2 4" xfId="29891" xr:uid="{00000000-0005-0000-0000-000071740000}"/>
    <cellStyle name="Normal 74 2 2 4 2" xfId="29892" xr:uid="{00000000-0005-0000-0000-000072740000}"/>
    <cellStyle name="Normal 74 2 2 4 2 2" xfId="29893" xr:uid="{00000000-0005-0000-0000-000073740000}"/>
    <cellStyle name="Normal 74 2 2 4 3" xfId="29894" xr:uid="{00000000-0005-0000-0000-000074740000}"/>
    <cellStyle name="Normal 74 2 2 5" xfId="29895" xr:uid="{00000000-0005-0000-0000-000075740000}"/>
    <cellStyle name="Normal 74 2 2 5 2" xfId="29896" xr:uid="{00000000-0005-0000-0000-000076740000}"/>
    <cellStyle name="Normal 74 2 2 6" xfId="29897" xr:uid="{00000000-0005-0000-0000-000077740000}"/>
    <cellStyle name="Normal 74 2 2 7" xfId="29898" xr:uid="{00000000-0005-0000-0000-000078740000}"/>
    <cellStyle name="Normal 74 2 3" xfId="29899" xr:uid="{00000000-0005-0000-0000-000079740000}"/>
    <cellStyle name="Normal 74 2 3 2" xfId="29900" xr:uid="{00000000-0005-0000-0000-00007A740000}"/>
    <cellStyle name="Normal 74 2 3 2 2" xfId="29901" xr:uid="{00000000-0005-0000-0000-00007B740000}"/>
    <cellStyle name="Normal 74 2 3 2 2 2" xfId="29902" xr:uid="{00000000-0005-0000-0000-00007C740000}"/>
    <cellStyle name="Normal 74 2 3 2 2 2 2" xfId="29903" xr:uid="{00000000-0005-0000-0000-00007D740000}"/>
    <cellStyle name="Normal 74 2 3 2 2 3" xfId="29904" xr:uid="{00000000-0005-0000-0000-00007E740000}"/>
    <cellStyle name="Normal 74 2 3 2 3" xfId="29905" xr:uid="{00000000-0005-0000-0000-00007F740000}"/>
    <cellStyle name="Normal 74 2 3 2 3 2" xfId="29906" xr:uid="{00000000-0005-0000-0000-000080740000}"/>
    <cellStyle name="Normal 74 2 3 2 4" xfId="29907" xr:uid="{00000000-0005-0000-0000-000081740000}"/>
    <cellStyle name="Normal 74 2 3 3" xfId="29908" xr:uid="{00000000-0005-0000-0000-000082740000}"/>
    <cellStyle name="Normal 74 2 3 3 2" xfId="29909" xr:uid="{00000000-0005-0000-0000-000083740000}"/>
    <cellStyle name="Normal 74 2 3 3 2 2" xfId="29910" xr:uid="{00000000-0005-0000-0000-000084740000}"/>
    <cellStyle name="Normal 74 2 3 3 3" xfId="29911" xr:uid="{00000000-0005-0000-0000-000085740000}"/>
    <cellStyle name="Normal 74 2 3 4" xfId="29912" xr:uid="{00000000-0005-0000-0000-000086740000}"/>
    <cellStyle name="Normal 74 2 3 4 2" xfId="29913" xr:uid="{00000000-0005-0000-0000-000087740000}"/>
    <cellStyle name="Normal 74 2 3 5" xfId="29914" xr:uid="{00000000-0005-0000-0000-000088740000}"/>
    <cellStyle name="Normal 74 2 3 6" xfId="29915" xr:uid="{00000000-0005-0000-0000-000089740000}"/>
    <cellStyle name="Normal 74 2 4" xfId="29916" xr:uid="{00000000-0005-0000-0000-00008A740000}"/>
    <cellStyle name="Normal 74 2 4 2" xfId="29917" xr:uid="{00000000-0005-0000-0000-00008B740000}"/>
    <cellStyle name="Normal 74 2 4 2 2" xfId="29918" xr:uid="{00000000-0005-0000-0000-00008C740000}"/>
    <cellStyle name="Normal 74 2 4 2 2 2" xfId="29919" xr:uid="{00000000-0005-0000-0000-00008D740000}"/>
    <cellStyle name="Normal 74 2 4 2 3" xfId="29920" xr:uid="{00000000-0005-0000-0000-00008E740000}"/>
    <cellStyle name="Normal 74 2 4 3" xfId="29921" xr:uid="{00000000-0005-0000-0000-00008F740000}"/>
    <cellStyle name="Normal 74 2 4 3 2" xfId="29922" xr:uid="{00000000-0005-0000-0000-000090740000}"/>
    <cellStyle name="Normal 74 2 4 4" xfId="29923" xr:uid="{00000000-0005-0000-0000-000091740000}"/>
    <cellStyle name="Normal 74 2 5" xfId="29924" xr:uid="{00000000-0005-0000-0000-000092740000}"/>
    <cellStyle name="Normal 74 2 5 2" xfId="29925" xr:uid="{00000000-0005-0000-0000-000093740000}"/>
    <cellStyle name="Normal 74 2 5 2 2" xfId="29926" xr:uid="{00000000-0005-0000-0000-000094740000}"/>
    <cellStyle name="Normal 74 2 5 3" xfId="29927" xr:uid="{00000000-0005-0000-0000-000095740000}"/>
    <cellStyle name="Normal 74 2 6" xfId="29928" xr:uid="{00000000-0005-0000-0000-000096740000}"/>
    <cellStyle name="Normal 74 2 6 2" xfId="29929" xr:uid="{00000000-0005-0000-0000-000097740000}"/>
    <cellStyle name="Normal 74 2 7" xfId="29930" xr:uid="{00000000-0005-0000-0000-000098740000}"/>
    <cellStyle name="Normal 74 2 8" xfId="29931" xr:uid="{00000000-0005-0000-0000-000099740000}"/>
    <cellStyle name="Normal 74 3" xfId="29932" xr:uid="{00000000-0005-0000-0000-00009A740000}"/>
    <cellStyle name="Normal 74 3 2" xfId="29933" xr:uid="{00000000-0005-0000-0000-00009B740000}"/>
    <cellStyle name="Normal 74 3 2 2" xfId="29934" xr:uid="{00000000-0005-0000-0000-00009C740000}"/>
    <cellStyle name="Normal 74 3 2 2 2" xfId="29935" xr:uid="{00000000-0005-0000-0000-00009D740000}"/>
    <cellStyle name="Normal 74 3 2 2 2 2" xfId="29936" xr:uid="{00000000-0005-0000-0000-00009E740000}"/>
    <cellStyle name="Normal 74 3 2 2 2 2 2" xfId="29937" xr:uid="{00000000-0005-0000-0000-00009F740000}"/>
    <cellStyle name="Normal 74 3 2 2 2 3" xfId="29938" xr:uid="{00000000-0005-0000-0000-0000A0740000}"/>
    <cellStyle name="Normal 74 3 2 2 3" xfId="29939" xr:uid="{00000000-0005-0000-0000-0000A1740000}"/>
    <cellStyle name="Normal 74 3 2 2 3 2" xfId="29940" xr:uid="{00000000-0005-0000-0000-0000A2740000}"/>
    <cellStyle name="Normal 74 3 2 2 4" xfId="29941" xr:uid="{00000000-0005-0000-0000-0000A3740000}"/>
    <cellStyle name="Normal 74 3 2 3" xfId="29942" xr:uid="{00000000-0005-0000-0000-0000A4740000}"/>
    <cellStyle name="Normal 74 3 2 3 2" xfId="29943" xr:uid="{00000000-0005-0000-0000-0000A5740000}"/>
    <cellStyle name="Normal 74 3 2 3 2 2" xfId="29944" xr:uid="{00000000-0005-0000-0000-0000A6740000}"/>
    <cellStyle name="Normal 74 3 2 3 3" xfId="29945" xr:uid="{00000000-0005-0000-0000-0000A7740000}"/>
    <cellStyle name="Normal 74 3 2 4" xfId="29946" xr:uid="{00000000-0005-0000-0000-0000A8740000}"/>
    <cellStyle name="Normal 74 3 2 4 2" xfId="29947" xr:uid="{00000000-0005-0000-0000-0000A9740000}"/>
    <cellStyle name="Normal 74 3 2 5" xfId="29948" xr:uid="{00000000-0005-0000-0000-0000AA740000}"/>
    <cellStyle name="Normal 74 3 2 6" xfId="29949" xr:uid="{00000000-0005-0000-0000-0000AB740000}"/>
    <cellStyle name="Normal 74 3 3" xfId="29950" xr:uid="{00000000-0005-0000-0000-0000AC740000}"/>
    <cellStyle name="Normal 74 3 3 2" xfId="29951" xr:uid="{00000000-0005-0000-0000-0000AD740000}"/>
    <cellStyle name="Normal 74 3 3 2 2" xfId="29952" xr:uid="{00000000-0005-0000-0000-0000AE740000}"/>
    <cellStyle name="Normal 74 3 3 2 2 2" xfId="29953" xr:uid="{00000000-0005-0000-0000-0000AF740000}"/>
    <cellStyle name="Normal 74 3 3 2 3" xfId="29954" xr:uid="{00000000-0005-0000-0000-0000B0740000}"/>
    <cellStyle name="Normal 74 3 3 3" xfId="29955" xr:uid="{00000000-0005-0000-0000-0000B1740000}"/>
    <cellStyle name="Normal 74 3 3 3 2" xfId="29956" xr:uid="{00000000-0005-0000-0000-0000B2740000}"/>
    <cellStyle name="Normal 74 3 3 4" xfId="29957" xr:uid="{00000000-0005-0000-0000-0000B3740000}"/>
    <cellStyle name="Normal 74 3 4" xfId="29958" xr:uid="{00000000-0005-0000-0000-0000B4740000}"/>
    <cellStyle name="Normal 74 3 4 2" xfId="29959" xr:uid="{00000000-0005-0000-0000-0000B5740000}"/>
    <cellStyle name="Normal 74 3 4 2 2" xfId="29960" xr:uid="{00000000-0005-0000-0000-0000B6740000}"/>
    <cellStyle name="Normal 74 3 4 3" xfId="29961" xr:uid="{00000000-0005-0000-0000-0000B7740000}"/>
    <cellStyle name="Normal 74 3 5" xfId="29962" xr:uid="{00000000-0005-0000-0000-0000B8740000}"/>
    <cellStyle name="Normal 74 3 5 2" xfId="29963" xr:uid="{00000000-0005-0000-0000-0000B9740000}"/>
    <cellStyle name="Normal 74 3 6" xfId="29964" xr:uid="{00000000-0005-0000-0000-0000BA740000}"/>
    <cellStyle name="Normal 74 3 7" xfId="29965" xr:uid="{00000000-0005-0000-0000-0000BB740000}"/>
    <cellStyle name="Normal 74 4" xfId="29966" xr:uid="{00000000-0005-0000-0000-0000BC740000}"/>
    <cellStyle name="Normal 74 4 2" xfId="29967" xr:uid="{00000000-0005-0000-0000-0000BD740000}"/>
    <cellStyle name="Normal 74 4 2 2" xfId="29968" xr:uid="{00000000-0005-0000-0000-0000BE740000}"/>
    <cellStyle name="Normal 74 4 2 2 2" xfId="29969" xr:uid="{00000000-0005-0000-0000-0000BF740000}"/>
    <cellStyle name="Normal 74 4 2 2 2 2" xfId="29970" xr:uid="{00000000-0005-0000-0000-0000C0740000}"/>
    <cellStyle name="Normal 74 4 2 2 3" xfId="29971" xr:uid="{00000000-0005-0000-0000-0000C1740000}"/>
    <cellStyle name="Normal 74 4 2 3" xfId="29972" xr:uid="{00000000-0005-0000-0000-0000C2740000}"/>
    <cellStyle name="Normal 74 4 2 3 2" xfId="29973" xr:uid="{00000000-0005-0000-0000-0000C3740000}"/>
    <cellStyle name="Normal 74 4 2 4" xfId="29974" xr:uid="{00000000-0005-0000-0000-0000C4740000}"/>
    <cellStyle name="Normal 74 4 3" xfId="29975" xr:uid="{00000000-0005-0000-0000-0000C5740000}"/>
    <cellStyle name="Normal 74 4 3 2" xfId="29976" xr:uid="{00000000-0005-0000-0000-0000C6740000}"/>
    <cellStyle name="Normal 74 4 3 2 2" xfId="29977" xr:uid="{00000000-0005-0000-0000-0000C7740000}"/>
    <cellStyle name="Normal 74 4 3 3" xfId="29978" xr:uid="{00000000-0005-0000-0000-0000C8740000}"/>
    <cellStyle name="Normal 74 4 4" xfId="29979" xr:uid="{00000000-0005-0000-0000-0000C9740000}"/>
    <cellStyle name="Normal 74 4 4 2" xfId="29980" xr:uid="{00000000-0005-0000-0000-0000CA740000}"/>
    <cellStyle name="Normal 74 4 5" xfId="29981" xr:uid="{00000000-0005-0000-0000-0000CB740000}"/>
    <cellStyle name="Normal 74 4 6" xfId="29982" xr:uid="{00000000-0005-0000-0000-0000CC740000}"/>
    <cellStyle name="Normal 74 5" xfId="29983" xr:uid="{00000000-0005-0000-0000-0000CD740000}"/>
    <cellStyle name="Normal 74 5 2" xfId="29984" xr:uid="{00000000-0005-0000-0000-0000CE740000}"/>
    <cellStyle name="Normal 74 5 2 2" xfId="29985" xr:uid="{00000000-0005-0000-0000-0000CF740000}"/>
    <cellStyle name="Normal 74 5 2 2 2" xfId="29986" xr:uid="{00000000-0005-0000-0000-0000D0740000}"/>
    <cellStyle name="Normal 74 5 2 3" xfId="29987" xr:uid="{00000000-0005-0000-0000-0000D1740000}"/>
    <cellStyle name="Normal 74 5 3" xfId="29988" xr:uid="{00000000-0005-0000-0000-0000D2740000}"/>
    <cellStyle name="Normal 74 5 3 2" xfId="29989" xr:uid="{00000000-0005-0000-0000-0000D3740000}"/>
    <cellStyle name="Normal 74 5 4" xfId="29990" xr:uid="{00000000-0005-0000-0000-0000D4740000}"/>
    <cellStyle name="Normal 74 6" xfId="29991" xr:uid="{00000000-0005-0000-0000-0000D5740000}"/>
    <cellStyle name="Normal 74 6 2" xfId="29992" xr:uid="{00000000-0005-0000-0000-0000D6740000}"/>
    <cellStyle name="Normal 74 6 2 2" xfId="29993" xr:uid="{00000000-0005-0000-0000-0000D7740000}"/>
    <cellStyle name="Normal 74 6 3" xfId="29994" xr:uid="{00000000-0005-0000-0000-0000D8740000}"/>
    <cellStyle name="Normal 74 7" xfId="29995" xr:uid="{00000000-0005-0000-0000-0000D9740000}"/>
    <cellStyle name="Normal 74 7 2" xfId="29996" xr:uid="{00000000-0005-0000-0000-0000DA740000}"/>
    <cellStyle name="Normal 74 8" xfId="29997" xr:uid="{00000000-0005-0000-0000-0000DB740000}"/>
    <cellStyle name="Normal 74 9" xfId="29998" xr:uid="{00000000-0005-0000-0000-0000DC740000}"/>
    <cellStyle name="Normal 75" xfId="29999" xr:uid="{00000000-0005-0000-0000-0000DD740000}"/>
    <cellStyle name="Normal 75 2" xfId="30000" xr:uid="{00000000-0005-0000-0000-0000DE740000}"/>
    <cellStyle name="Normal 75 2 2" xfId="30001" xr:uid="{00000000-0005-0000-0000-0000DF740000}"/>
    <cellStyle name="Normal 75 2 2 2" xfId="30002" xr:uid="{00000000-0005-0000-0000-0000E0740000}"/>
    <cellStyle name="Normal 75 2 2 2 2" xfId="30003" xr:uid="{00000000-0005-0000-0000-0000E1740000}"/>
    <cellStyle name="Normal 75 2 2 2 2 2" xfId="30004" xr:uid="{00000000-0005-0000-0000-0000E2740000}"/>
    <cellStyle name="Normal 75 2 2 2 2 2 2" xfId="30005" xr:uid="{00000000-0005-0000-0000-0000E3740000}"/>
    <cellStyle name="Normal 75 2 2 2 2 2 2 2" xfId="30006" xr:uid="{00000000-0005-0000-0000-0000E4740000}"/>
    <cellStyle name="Normal 75 2 2 2 2 2 3" xfId="30007" xr:uid="{00000000-0005-0000-0000-0000E5740000}"/>
    <cellStyle name="Normal 75 2 2 2 2 3" xfId="30008" xr:uid="{00000000-0005-0000-0000-0000E6740000}"/>
    <cellStyle name="Normal 75 2 2 2 2 3 2" xfId="30009" xr:uid="{00000000-0005-0000-0000-0000E7740000}"/>
    <cellStyle name="Normal 75 2 2 2 2 4" xfId="30010" xr:uid="{00000000-0005-0000-0000-0000E8740000}"/>
    <cellStyle name="Normal 75 2 2 2 3" xfId="30011" xr:uid="{00000000-0005-0000-0000-0000E9740000}"/>
    <cellStyle name="Normal 75 2 2 2 3 2" xfId="30012" xr:uid="{00000000-0005-0000-0000-0000EA740000}"/>
    <cellStyle name="Normal 75 2 2 2 3 2 2" xfId="30013" xr:uid="{00000000-0005-0000-0000-0000EB740000}"/>
    <cellStyle name="Normal 75 2 2 2 3 3" xfId="30014" xr:uid="{00000000-0005-0000-0000-0000EC740000}"/>
    <cellStyle name="Normal 75 2 2 2 4" xfId="30015" xr:uid="{00000000-0005-0000-0000-0000ED740000}"/>
    <cellStyle name="Normal 75 2 2 2 4 2" xfId="30016" xr:uid="{00000000-0005-0000-0000-0000EE740000}"/>
    <cellStyle name="Normal 75 2 2 2 5" xfId="30017" xr:uid="{00000000-0005-0000-0000-0000EF740000}"/>
    <cellStyle name="Normal 75 2 2 2 6" xfId="30018" xr:uid="{00000000-0005-0000-0000-0000F0740000}"/>
    <cellStyle name="Normal 75 2 2 3" xfId="30019" xr:uid="{00000000-0005-0000-0000-0000F1740000}"/>
    <cellStyle name="Normal 75 2 2 3 2" xfId="30020" xr:uid="{00000000-0005-0000-0000-0000F2740000}"/>
    <cellStyle name="Normal 75 2 2 3 2 2" xfId="30021" xr:uid="{00000000-0005-0000-0000-0000F3740000}"/>
    <cellStyle name="Normal 75 2 2 3 2 2 2" xfId="30022" xr:uid="{00000000-0005-0000-0000-0000F4740000}"/>
    <cellStyle name="Normal 75 2 2 3 2 3" xfId="30023" xr:uid="{00000000-0005-0000-0000-0000F5740000}"/>
    <cellStyle name="Normal 75 2 2 3 3" xfId="30024" xr:uid="{00000000-0005-0000-0000-0000F6740000}"/>
    <cellStyle name="Normal 75 2 2 3 3 2" xfId="30025" xr:uid="{00000000-0005-0000-0000-0000F7740000}"/>
    <cellStyle name="Normal 75 2 2 3 4" xfId="30026" xr:uid="{00000000-0005-0000-0000-0000F8740000}"/>
    <cellStyle name="Normal 75 2 2 4" xfId="30027" xr:uid="{00000000-0005-0000-0000-0000F9740000}"/>
    <cellStyle name="Normal 75 2 2 4 2" xfId="30028" xr:uid="{00000000-0005-0000-0000-0000FA740000}"/>
    <cellStyle name="Normal 75 2 2 4 2 2" xfId="30029" xr:uid="{00000000-0005-0000-0000-0000FB740000}"/>
    <cellStyle name="Normal 75 2 2 4 3" xfId="30030" xr:uid="{00000000-0005-0000-0000-0000FC740000}"/>
    <cellStyle name="Normal 75 2 2 5" xfId="30031" xr:uid="{00000000-0005-0000-0000-0000FD740000}"/>
    <cellStyle name="Normal 75 2 2 5 2" xfId="30032" xr:uid="{00000000-0005-0000-0000-0000FE740000}"/>
    <cellStyle name="Normal 75 2 2 6" xfId="30033" xr:uid="{00000000-0005-0000-0000-0000FF740000}"/>
    <cellStyle name="Normal 75 2 2 7" xfId="30034" xr:uid="{00000000-0005-0000-0000-000000750000}"/>
    <cellStyle name="Normal 75 2 3" xfId="30035" xr:uid="{00000000-0005-0000-0000-000001750000}"/>
    <cellStyle name="Normal 75 2 3 2" xfId="30036" xr:uid="{00000000-0005-0000-0000-000002750000}"/>
    <cellStyle name="Normal 75 2 3 2 2" xfId="30037" xr:uid="{00000000-0005-0000-0000-000003750000}"/>
    <cellStyle name="Normal 75 2 3 2 2 2" xfId="30038" xr:uid="{00000000-0005-0000-0000-000004750000}"/>
    <cellStyle name="Normal 75 2 3 2 2 2 2" xfId="30039" xr:uid="{00000000-0005-0000-0000-000005750000}"/>
    <cellStyle name="Normal 75 2 3 2 2 3" xfId="30040" xr:uid="{00000000-0005-0000-0000-000006750000}"/>
    <cellStyle name="Normal 75 2 3 2 3" xfId="30041" xr:uid="{00000000-0005-0000-0000-000007750000}"/>
    <cellStyle name="Normal 75 2 3 2 3 2" xfId="30042" xr:uid="{00000000-0005-0000-0000-000008750000}"/>
    <cellStyle name="Normal 75 2 3 2 4" xfId="30043" xr:uid="{00000000-0005-0000-0000-000009750000}"/>
    <cellStyle name="Normal 75 2 3 3" xfId="30044" xr:uid="{00000000-0005-0000-0000-00000A750000}"/>
    <cellStyle name="Normal 75 2 3 3 2" xfId="30045" xr:uid="{00000000-0005-0000-0000-00000B750000}"/>
    <cellStyle name="Normal 75 2 3 3 2 2" xfId="30046" xr:uid="{00000000-0005-0000-0000-00000C750000}"/>
    <cellStyle name="Normal 75 2 3 3 3" xfId="30047" xr:uid="{00000000-0005-0000-0000-00000D750000}"/>
    <cellStyle name="Normal 75 2 3 4" xfId="30048" xr:uid="{00000000-0005-0000-0000-00000E750000}"/>
    <cellStyle name="Normal 75 2 3 4 2" xfId="30049" xr:uid="{00000000-0005-0000-0000-00000F750000}"/>
    <cellStyle name="Normal 75 2 3 5" xfId="30050" xr:uid="{00000000-0005-0000-0000-000010750000}"/>
    <cellStyle name="Normal 75 2 3 6" xfId="30051" xr:uid="{00000000-0005-0000-0000-000011750000}"/>
    <cellStyle name="Normal 75 2 4" xfId="30052" xr:uid="{00000000-0005-0000-0000-000012750000}"/>
    <cellStyle name="Normal 75 2 4 2" xfId="30053" xr:uid="{00000000-0005-0000-0000-000013750000}"/>
    <cellStyle name="Normal 75 2 4 2 2" xfId="30054" xr:uid="{00000000-0005-0000-0000-000014750000}"/>
    <cellStyle name="Normal 75 2 4 2 2 2" xfId="30055" xr:uid="{00000000-0005-0000-0000-000015750000}"/>
    <cellStyle name="Normal 75 2 4 2 3" xfId="30056" xr:uid="{00000000-0005-0000-0000-000016750000}"/>
    <cellStyle name="Normal 75 2 4 3" xfId="30057" xr:uid="{00000000-0005-0000-0000-000017750000}"/>
    <cellStyle name="Normal 75 2 4 3 2" xfId="30058" xr:uid="{00000000-0005-0000-0000-000018750000}"/>
    <cellStyle name="Normal 75 2 4 4" xfId="30059" xr:uid="{00000000-0005-0000-0000-000019750000}"/>
    <cellStyle name="Normal 75 2 5" xfId="30060" xr:uid="{00000000-0005-0000-0000-00001A750000}"/>
    <cellStyle name="Normal 75 2 5 2" xfId="30061" xr:uid="{00000000-0005-0000-0000-00001B750000}"/>
    <cellStyle name="Normal 75 2 5 2 2" xfId="30062" xr:uid="{00000000-0005-0000-0000-00001C750000}"/>
    <cellStyle name="Normal 75 2 5 3" xfId="30063" xr:uid="{00000000-0005-0000-0000-00001D750000}"/>
    <cellStyle name="Normal 75 2 6" xfId="30064" xr:uid="{00000000-0005-0000-0000-00001E750000}"/>
    <cellStyle name="Normal 75 2 6 2" xfId="30065" xr:uid="{00000000-0005-0000-0000-00001F750000}"/>
    <cellStyle name="Normal 75 2 7" xfId="30066" xr:uid="{00000000-0005-0000-0000-000020750000}"/>
    <cellStyle name="Normal 75 2 8" xfId="30067" xr:uid="{00000000-0005-0000-0000-000021750000}"/>
    <cellStyle name="Normal 75 3" xfId="30068" xr:uid="{00000000-0005-0000-0000-000022750000}"/>
    <cellStyle name="Normal 75 3 2" xfId="30069" xr:uid="{00000000-0005-0000-0000-000023750000}"/>
    <cellStyle name="Normal 75 3 2 2" xfId="30070" xr:uid="{00000000-0005-0000-0000-000024750000}"/>
    <cellStyle name="Normal 75 3 2 2 2" xfId="30071" xr:uid="{00000000-0005-0000-0000-000025750000}"/>
    <cellStyle name="Normal 75 3 2 2 2 2" xfId="30072" xr:uid="{00000000-0005-0000-0000-000026750000}"/>
    <cellStyle name="Normal 75 3 2 2 2 2 2" xfId="30073" xr:uid="{00000000-0005-0000-0000-000027750000}"/>
    <cellStyle name="Normal 75 3 2 2 2 3" xfId="30074" xr:uid="{00000000-0005-0000-0000-000028750000}"/>
    <cellStyle name="Normal 75 3 2 2 3" xfId="30075" xr:uid="{00000000-0005-0000-0000-000029750000}"/>
    <cellStyle name="Normal 75 3 2 2 3 2" xfId="30076" xr:uid="{00000000-0005-0000-0000-00002A750000}"/>
    <cellStyle name="Normal 75 3 2 2 4" xfId="30077" xr:uid="{00000000-0005-0000-0000-00002B750000}"/>
    <cellStyle name="Normal 75 3 2 3" xfId="30078" xr:uid="{00000000-0005-0000-0000-00002C750000}"/>
    <cellStyle name="Normal 75 3 2 3 2" xfId="30079" xr:uid="{00000000-0005-0000-0000-00002D750000}"/>
    <cellStyle name="Normal 75 3 2 3 2 2" xfId="30080" xr:uid="{00000000-0005-0000-0000-00002E750000}"/>
    <cellStyle name="Normal 75 3 2 3 3" xfId="30081" xr:uid="{00000000-0005-0000-0000-00002F750000}"/>
    <cellStyle name="Normal 75 3 2 4" xfId="30082" xr:uid="{00000000-0005-0000-0000-000030750000}"/>
    <cellStyle name="Normal 75 3 2 4 2" xfId="30083" xr:uid="{00000000-0005-0000-0000-000031750000}"/>
    <cellStyle name="Normal 75 3 2 5" xfId="30084" xr:uid="{00000000-0005-0000-0000-000032750000}"/>
    <cellStyle name="Normal 75 3 2 6" xfId="30085" xr:uid="{00000000-0005-0000-0000-000033750000}"/>
    <cellStyle name="Normal 75 3 3" xfId="30086" xr:uid="{00000000-0005-0000-0000-000034750000}"/>
    <cellStyle name="Normal 75 3 3 2" xfId="30087" xr:uid="{00000000-0005-0000-0000-000035750000}"/>
    <cellStyle name="Normal 75 3 3 2 2" xfId="30088" xr:uid="{00000000-0005-0000-0000-000036750000}"/>
    <cellStyle name="Normal 75 3 3 2 2 2" xfId="30089" xr:uid="{00000000-0005-0000-0000-000037750000}"/>
    <cellStyle name="Normal 75 3 3 2 3" xfId="30090" xr:uid="{00000000-0005-0000-0000-000038750000}"/>
    <cellStyle name="Normal 75 3 3 3" xfId="30091" xr:uid="{00000000-0005-0000-0000-000039750000}"/>
    <cellStyle name="Normal 75 3 3 3 2" xfId="30092" xr:uid="{00000000-0005-0000-0000-00003A750000}"/>
    <cellStyle name="Normal 75 3 3 4" xfId="30093" xr:uid="{00000000-0005-0000-0000-00003B750000}"/>
    <cellStyle name="Normal 75 3 4" xfId="30094" xr:uid="{00000000-0005-0000-0000-00003C750000}"/>
    <cellStyle name="Normal 75 3 4 2" xfId="30095" xr:uid="{00000000-0005-0000-0000-00003D750000}"/>
    <cellStyle name="Normal 75 3 4 2 2" xfId="30096" xr:uid="{00000000-0005-0000-0000-00003E750000}"/>
    <cellStyle name="Normal 75 3 4 3" xfId="30097" xr:uid="{00000000-0005-0000-0000-00003F750000}"/>
    <cellStyle name="Normal 75 3 5" xfId="30098" xr:uid="{00000000-0005-0000-0000-000040750000}"/>
    <cellStyle name="Normal 75 3 5 2" xfId="30099" xr:uid="{00000000-0005-0000-0000-000041750000}"/>
    <cellStyle name="Normal 75 3 6" xfId="30100" xr:uid="{00000000-0005-0000-0000-000042750000}"/>
    <cellStyle name="Normal 75 3 7" xfId="30101" xr:uid="{00000000-0005-0000-0000-000043750000}"/>
    <cellStyle name="Normal 75 4" xfId="30102" xr:uid="{00000000-0005-0000-0000-000044750000}"/>
    <cellStyle name="Normal 75 4 2" xfId="30103" xr:uid="{00000000-0005-0000-0000-000045750000}"/>
    <cellStyle name="Normal 75 4 2 2" xfId="30104" xr:uid="{00000000-0005-0000-0000-000046750000}"/>
    <cellStyle name="Normal 75 4 2 2 2" xfId="30105" xr:uid="{00000000-0005-0000-0000-000047750000}"/>
    <cellStyle name="Normal 75 4 2 2 2 2" xfId="30106" xr:uid="{00000000-0005-0000-0000-000048750000}"/>
    <cellStyle name="Normal 75 4 2 2 3" xfId="30107" xr:uid="{00000000-0005-0000-0000-000049750000}"/>
    <cellStyle name="Normal 75 4 2 3" xfId="30108" xr:uid="{00000000-0005-0000-0000-00004A750000}"/>
    <cellStyle name="Normal 75 4 2 3 2" xfId="30109" xr:uid="{00000000-0005-0000-0000-00004B750000}"/>
    <cellStyle name="Normal 75 4 2 4" xfId="30110" xr:uid="{00000000-0005-0000-0000-00004C750000}"/>
    <cellStyle name="Normal 75 4 3" xfId="30111" xr:uid="{00000000-0005-0000-0000-00004D750000}"/>
    <cellStyle name="Normal 75 4 3 2" xfId="30112" xr:uid="{00000000-0005-0000-0000-00004E750000}"/>
    <cellStyle name="Normal 75 4 3 2 2" xfId="30113" xr:uid="{00000000-0005-0000-0000-00004F750000}"/>
    <cellStyle name="Normal 75 4 3 3" xfId="30114" xr:uid="{00000000-0005-0000-0000-000050750000}"/>
    <cellStyle name="Normal 75 4 4" xfId="30115" xr:uid="{00000000-0005-0000-0000-000051750000}"/>
    <cellStyle name="Normal 75 4 4 2" xfId="30116" xr:uid="{00000000-0005-0000-0000-000052750000}"/>
    <cellStyle name="Normal 75 4 5" xfId="30117" xr:uid="{00000000-0005-0000-0000-000053750000}"/>
    <cellStyle name="Normal 75 4 6" xfId="30118" xr:uid="{00000000-0005-0000-0000-000054750000}"/>
    <cellStyle name="Normal 75 5" xfId="30119" xr:uid="{00000000-0005-0000-0000-000055750000}"/>
    <cellStyle name="Normal 75 5 2" xfId="30120" xr:uid="{00000000-0005-0000-0000-000056750000}"/>
    <cellStyle name="Normal 75 5 2 2" xfId="30121" xr:uid="{00000000-0005-0000-0000-000057750000}"/>
    <cellStyle name="Normal 75 5 2 2 2" xfId="30122" xr:uid="{00000000-0005-0000-0000-000058750000}"/>
    <cellStyle name="Normal 75 5 2 3" xfId="30123" xr:uid="{00000000-0005-0000-0000-000059750000}"/>
    <cellStyle name="Normal 75 5 3" xfId="30124" xr:uid="{00000000-0005-0000-0000-00005A750000}"/>
    <cellStyle name="Normal 75 5 3 2" xfId="30125" xr:uid="{00000000-0005-0000-0000-00005B750000}"/>
    <cellStyle name="Normal 75 5 4" xfId="30126" xr:uid="{00000000-0005-0000-0000-00005C750000}"/>
    <cellStyle name="Normal 75 6" xfId="30127" xr:uid="{00000000-0005-0000-0000-00005D750000}"/>
    <cellStyle name="Normal 75 6 2" xfId="30128" xr:uid="{00000000-0005-0000-0000-00005E750000}"/>
    <cellStyle name="Normal 75 6 2 2" xfId="30129" xr:uid="{00000000-0005-0000-0000-00005F750000}"/>
    <cellStyle name="Normal 75 6 3" xfId="30130" xr:uid="{00000000-0005-0000-0000-000060750000}"/>
    <cellStyle name="Normal 75 7" xfId="30131" xr:uid="{00000000-0005-0000-0000-000061750000}"/>
    <cellStyle name="Normal 75 7 2" xfId="30132" xr:uid="{00000000-0005-0000-0000-000062750000}"/>
    <cellStyle name="Normal 75 8" xfId="30133" xr:uid="{00000000-0005-0000-0000-000063750000}"/>
    <cellStyle name="Normal 75 9" xfId="30134" xr:uid="{00000000-0005-0000-0000-000064750000}"/>
    <cellStyle name="Normal 76" xfId="30135" xr:uid="{00000000-0005-0000-0000-000065750000}"/>
    <cellStyle name="Normal 76 2" xfId="30136" xr:uid="{00000000-0005-0000-0000-000066750000}"/>
    <cellStyle name="Normal 76 2 2" xfId="30137" xr:uid="{00000000-0005-0000-0000-000067750000}"/>
    <cellStyle name="Normal 76 2 2 2" xfId="30138" xr:uid="{00000000-0005-0000-0000-000068750000}"/>
    <cellStyle name="Normal 76 2 2 2 2" xfId="30139" xr:uid="{00000000-0005-0000-0000-000069750000}"/>
    <cellStyle name="Normal 76 2 2 2 2 2" xfId="30140" xr:uid="{00000000-0005-0000-0000-00006A750000}"/>
    <cellStyle name="Normal 76 2 2 2 2 2 2" xfId="30141" xr:uid="{00000000-0005-0000-0000-00006B750000}"/>
    <cellStyle name="Normal 76 2 2 2 2 2 2 2" xfId="30142" xr:uid="{00000000-0005-0000-0000-00006C750000}"/>
    <cellStyle name="Normal 76 2 2 2 2 2 3" xfId="30143" xr:uid="{00000000-0005-0000-0000-00006D750000}"/>
    <cellStyle name="Normal 76 2 2 2 2 3" xfId="30144" xr:uid="{00000000-0005-0000-0000-00006E750000}"/>
    <cellStyle name="Normal 76 2 2 2 2 3 2" xfId="30145" xr:uid="{00000000-0005-0000-0000-00006F750000}"/>
    <cellStyle name="Normal 76 2 2 2 2 4" xfId="30146" xr:uid="{00000000-0005-0000-0000-000070750000}"/>
    <cellStyle name="Normal 76 2 2 2 3" xfId="30147" xr:uid="{00000000-0005-0000-0000-000071750000}"/>
    <cellStyle name="Normal 76 2 2 2 3 2" xfId="30148" xr:uid="{00000000-0005-0000-0000-000072750000}"/>
    <cellStyle name="Normal 76 2 2 2 3 2 2" xfId="30149" xr:uid="{00000000-0005-0000-0000-000073750000}"/>
    <cellStyle name="Normal 76 2 2 2 3 3" xfId="30150" xr:uid="{00000000-0005-0000-0000-000074750000}"/>
    <cellStyle name="Normal 76 2 2 2 4" xfId="30151" xr:uid="{00000000-0005-0000-0000-000075750000}"/>
    <cellStyle name="Normal 76 2 2 2 4 2" xfId="30152" xr:uid="{00000000-0005-0000-0000-000076750000}"/>
    <cellStyle name="Normal 76 2 2 2 5" xfId="30153" xr:uid="{00000000-0005-0000-0000-000077750000}"/>
    <cellStyle name="Normal 76 2 2 2 6" xfId="30154" xr:uid="{00000000-0005-0000-0000-000078750000}"/>
    <cellStyle name="Normal 76 2 2 3" xfId="30155" xr:uid="{00000000-0005-0000-0000-000079750000}"/>
    <cellStyle name="Normal 76 2 2 3 2" xfId="30156" xr:uid="{00000000-0005-0000-0000-00007A750000}"/>
    <cellStyle name="Normal 76 2 2 3 2 2" xfId="30157" xr:uid="{00000000-0005-0000-0000-00007B750000}"/>
    <cellStyle name="Normal 76 2 2 3 2 2 2" xfId="30158" xr:uid="{00000000-0005-0000-0000-00007C750000}"/>
    <cellStyle name="Normal 76 2 2 3 2 3" xfId="30159" xr:uid="{00000000-0005-0000-0000-00007D750000}"/>
    <cellStyle name="Normal 76 2 2 3 3" xfId="30160" xr:uid="{00000000-0005-0000-0000-00007E750000}"/>
    <cellStyle name="Normal 76 2 2 3 3 2" xfId="30161" xr:uid="{00000000-0005-0000-0000-00007F750000}"/>
    <cellStyle name="Normal 76 2 2 3 4" xfId="30162" xr:uid="{00000000-0005-0000-0000-000080750000}"/>
    <cellStyle name="Normal 76 2 2 4" xfId="30163" xr:uid="{00000000-0005-0000-0000-000081750000}"/>
    <cellStyle name="Normal 76 2 2 4 2" xfId="30164" xr:uid="{00000000-0005-0000-0000-000082750000}"/>
    <cellStyle name="Normal 76 2 2 4 2 2" xfId="30165" xr:uid="{00000000-0005-0000-0000-000083750000}"/>
    <cellStyle name="Normal 76 2 2 4 3" xfId="30166" xr:uid="{00000000-0005-0000-0000-000084750000}"/>
    <cellStyle name="Normal 76 2 2 5" xfId="30167" xr:uid="{00000000-0005-0000-0000-000085750000}"/>
    <cellStyle name="Normal 76 2 2 5 2" xfId="30168" xr:uid="{00000000-0005-0000-0000-000086750000}"/>
    <cellStyle name="Normal 76 2 2 6" xfId="30169" xr:uid="{00000000-0005-0000-0000-000087750000}"/>
    <cellStyle name="Normal 76 2 2 7" xfId="30170" xr:uid="{00000000-0005-0000-0000-000088750000}"/>
    <cellStyle name="Normal 76 2 3" xfId="30171" xr:uid="{00000000-0005-0000-0000-000089750000}"/>
    <cellStyle name="Normal 76 2 3 2" xfId="30172" xr:uid="{00000000-0005-0000-0000-00008A750000}"/>
    <cellStyle name="Normal 76 2 3 2 2" xfId="30173" xr:uid="{00000000-0005-0000-0000-00008B750000}"/>
    <cellStyle name="Normal 76 2 3 2 2 2" xfId="30174" xr:uid="{00000000-0005-0000-0000-00008C750000}"/>
    <cellStyle name="Normal 76 2 3 2 2 2 2" xfId="30175" xr:uid="{00000000-0005-0000-0000-00008D750000}"/>
    <cellStyle name="Normal 76 2 3 2 2 3" xfId="30176" xr:uid="{00000000-0005-0000-0000-00008E750000}"/>
    <cellStyle name="Normal 76 2 3 2 3" xfId="30177" xr:uid="{00000000-0005-0000-0000-00008F750000}"/>
    <cellStyle name="Normal 76 2 3 2 3 2" xfId="30178" xr:uid="{00000000-0005-0000-0000-000090750000}"/>
    <cellStyle name="Normal 76 2 3 2 4" xfId="30179" xr:uid="{00000000-0005-0000-0000-000091750000}"/>
    <cellStyle name="Normal 76 2 3 3" xfId="30180" xr:uid="{00000000-0005-0000-0000-000092750000}"/>
    <cellStyle name="Normal 76 2 3 3 2" xfId="30181" xr:uid="{00000000-0005-0000-0000-000093750000}"/>
    <cellStyle name="Normal 76 2 3 3 2 2" xfId="30182" xr:uid="{00000000-0005-0000-0000-000094750000}"/>
    <cellStyle name="Normal 76 2 3 3 3" xfId="30183" xr:uid="{00000000-0005-0000-0000-000095750000}"/>
    <cellStyle name="Normal 76 2 3 4" xfId="30184" xr:uid="{00000000-0005-0000-0000-000096750000}"/>
    <cellStyle name="Normal 76 2 3 4 2" xfId="30185" xr:uid="{00000000-0005-0000-0000-000097750000}"/>
    <cellStyle name="Normal 76 2 3 5" xfId="30186" xr:uid="{00000000-0005-0000-0000-000098750000}"/>
    <cellStyle name="Normal 76 2 3 6" xfId="30187" xr:uid="{00000000-0005-0000-0000-000099750000}"/>
    <cellStyle name="Normal 76 2 4" xfId="30188" xr:uid="{00000000-0005-0000-0000-00009A750000}"/>
    <cellStyle name="Normal 76 2 4 2" xfId="30189" xr:uid="{00000000-0005-0000-0000-00009B750000}"/>
    <cellStyle name="Normal 76 2 4 2 2" xfId="30190" xr:uid="{00000000-0005-0000-0000-00009C750000}"/>
    <cellStyle name="Normal 76 2 4 2 2 2" xfId="30191" xr:uid="{00000000-0005-0000-0000-00009D750000}"/>
    <cellStyle name="Normal 76 2 4 2 3" xfId="30192" xr:uid="{00000000-0005-0000-0000-00009E750000}"/>
    <cellStyle name="Normal 76 2 4 3" xfId="30193" xr:uid="{00000000-0005-0000-0000-00009F750000}"/>
    <cellStyle name="Normal 76 2 4 3 2" xfId="30194" xr:uid="{00000000-0005-0000-0000-0000A0750000}"/>
    <cellStyle name="Normal 76 2 4 4" xfId="30195" xr:uid="{00000000-0005-0000-0000-0000A1750000}"/>
    <cellStyle name="Normal 76 2 5" xfId="30196" xr:uid="{00000000-0005-0000-0000-0000A2750000}"/>
    <cellStyle name="Normal 76 2 5 2" xfId="30197" xr:uid="{00000000-0005-0000-0000-0000A3750000}"/>
    <cellStyle name="Normal 76 2 5 2 2" xfId="30198" xr:uid="{00000000-0005-0000-0000-0000A4750000}"/>
    <cellStyle name="Normal 76 2 5 3" xfId="30199" xr:uid="{00000000-0005-0000-0000-0000A5750000}"/>
    <cellStyle name="Normal 76 2 6" xfId="30200" xr:uid="{00000000-0005-0000-0000-0000A6750000}"/>
    <cellStyle name="Normal 76 2 6 2" xfId="30201" xr:uid="{00000000-0005-0000-0000-0000A7750000}"/>
    <cellStyle name="Normal 76 2 7" xfId="30202" xr:uid="{00000000-0005-0000-0000-0000A8750000}"/>
    <cellStyle name="Normal 76 2 8" xfId="30203" xr:uid="{00000000-0005-0000-0000-0000A9750000}"/>
    <cellStyle name="Normal 76 3" xfId="30204" xr:uid="{00000000-0005-0000-0000-0000AA750000}"/>
    <cellStyle name="Normal 76 3 2" xfId="30205" xr:uid="{00000000-0005-0000-0000-0000AB750000}"/>
    <cellStyle name="Normal 76 3 2 2" xfId="30206" xr:uid="{00000000-0005-0000-0000-0000AC750000}"/>
    <cellStyle name="Normal 76 3 2 2 2" xfId="30207" xr:uid="{00000000-0005-0000-0000-0000AD750000}"/>
    <cellStyle name="Normal 76 3 2 2 2 2" xfId="30208" xr:uid="{00000000-0005-0000-0000-0000AE750000}"/>
    <cellStyle name="Normal 76 3 2 2 2 2 2" xfId="30209" xr:uid="{00000000-0005-0000-0000-0000AF750000}"/>
    <cellStyle name="Normal 76 3 2 2 2 3" xfId="30210" xr:uid="{00000000-0005-0000-0000-0000B0750000}"/>
    <cellStyle name="Normal 76 3 2 2 3" xfId="30211" xr:uid="{00000000-0005-0000-0000-0000B1750000}"/>
    <cellStyle name="Normal 76 3 2 2 3 2" xfId="30212" xr:uid="{00000000-0005-0000-0000-0000B2750000}"/>
    <cellStyle name="Normal 76 3 2 2 4" xfId="30213" xr:uid="{00000000-0005-0000-0000-0000B3750000}"/>
    <cellStyle name="Normal 76 3 2 3" xfId="30214" xr:uid="{00000000-0005-0000-0000-0000B4750000}"/>
    <cellStyle name="Normal 76 3 2 3 2" xfId="30215" xr:uid="{00000000-0005-0000-0000-0000B5750000}"/>
    <cellStyle name="Normal 76 3 2 3 2 2" xfId="30216" xr:uid="{00000000-0005-0000-0000-0000B6750000}"/>
    <cellStyle name="Normal 76 3 2 3 3" xfId="30217" xr:uid="{00000000-0005-0000-0000-0000B7750000}"/>
    <cellStyle name="Normal 76 3 2 4" xfId="30218" xr:uid="{00000000-0005-0000-0000-0000B8750000}"/>
    <cellStyle name="Normal 76 3 2 4 2" xfId="30219" xr:uid="{00000000-0005-0000-0000-0000B9750000}"/>
    <cellStyle name="Normal 76 3 2 5" xfId="30220" xr:uid="{00000000-0005-0000-0000-0000BA750000}"/>
    <cellStyle name="Normal 76 3 2 6" xfId="30221" xr:uid="{00000000-0005-0000-0000-0000BB750000}"/>
    <cellStyle name="Normal 76 3 3" xfId="30222" xr:uid="{00000000-0005-0000-0000-0000BC750000}"/>
    <cellStyle name="Normal 76 3 3 2" xfId="30223" xr:uid="{00000000-0005-0000-0000-0000BD750000}"/>
    <cellStyle name="Normal 76 3 3 2 2" xfId="30224" xr:uid="{00000000-0005-0000-0000-0000BE750000}"/>
    <cellStyle name="Normal 76 3 3 2 2 2" xfId="30225" xr:uid="{00000000-0005-0000-0000-0000BF750000}"/>
    <cellStyle name="Normal 76 3 3 2 3" xfId="30226" xr:uid="{00000000-0005-0000-0000-0000C0750000}"/>
    <cellStyle name="Normal 76 3 3 3" xfId="30227" xr:uid="{00000000-0005-0000-0000-0000C1750000}"/>
    <cellStyle name="Normal 76 3 3 3 2" xfId="30228" xr:uid="{00000000-0005-0000-0000-0000C2750000}"/>
    <cellStyle name="Normal 76 3 3 4" xfId="30229" xr:uid="{00000000-0005-0000-0000-0000C3750000}"/>
    <cellStyle name="Normal 76 3 4" xfId="30230" xr:uid="{00000000-0005-0000-0000-0000C4750000}"/>
    <cellStyle name="Normal 76 3 4 2" xfId="30231" xr:uid="{00000000-0005-0000-0000-0000C5750000}"/>
    <cellStyle name="Normal 76 3 4 2 2" xfId="30232" xr:uid="{00000000-0005-0000-0000-0000C6750000}"/>
    <cellStyle name="Normal 76 3 4 3" xfId="30233" xr:uid="{00000000-0005-0000-0000-0000C7750000}"/>
    <cellStyle name="Normal 76 3 5" xfId="30234" xr:uid="{00000000-0005-0000-0000-0000C8750000}"/>
    <cellStyle name="Normal 76 3 5 2" xfId="30235" xr:uid="{00000000-0005-0000-0000-0000C9750000}"/>
    <cellStyle name="Normal 76 3 6" xfId="30236" xr:uid="{00000000-0005-0000-0000-0000CA750000}"/>
    <cellStyle name="Normal 76 3 7" xfId="30237" xr:uid="{00000000-0005-0000-0000-0000CB750000}"/>
    <cellStyle name="Normal 76 4" xfId="30238" xr:uid="{00000000-0005-0000-0000-0000CC750000}"/>
    <cellStyle name="Normal 76 4 2" xfId="30239" xr:uid="{00000000-0005-0000-0000-0000CD750000}"/>
    <cellStyle name="Normal 76 4 2 2" xfId="30240" xr:uid="{00000000-0005-0000-0000-0000CE750000}"/>
    <cellStyle name="Normal 76 4 2 2 2" xfId="30241" xr:uid="{00000000-0005-0000-0000-0000CF750000}"/>
    <cellStyle name="Normal 76 4 2 2 2 2" xfId="30242" xr:uid="{00000000-0005-0000-0000-0000D0750000}"/>
    <cellStyle name="Normal 76 4 2 2 3" xfId="30243" xr:uid="{00000000-0005-0000-0000-0000D1750000}"/>
    <cellStyle name="Normal 76 4 2 3" xfId="30244" xr:uid="{00000000-0005-0000-0000-0000D2750000}"/>
    <cellStyle name="Normal 76 4 2 3 2" xfId="30245" xr:uid="{00000000-0005-0000-0000-0000D3750000}"/>
    <cellStyle name="Normal 76 4 2 4" xfId="30246" xr:uid="{00000000-0005-0000-0000-0000D4750000}"/>
    <cellStyle name="Normal 76 4 3" xfId="30247" xr:uid="{00000000-0005-0000-0000-0000D5750000}"/>
    <cellStyle name="Normal 76 4 3 2" xfId="30248" xr:uid="{00000000-0005-0000-0000-0000D6750000}"/>
    <cellStyle name="Normal 76 4 3 2 2" xfId="30249" xr:uid="{00000000-0005-0000-0000-0000D7750000}"/>
    <cellStyle name="Normal 76 4 3 3" xfId="30250" xr:uid="{00000000-0005-0000-0000-0000D8750000}"/>
    <cellStyle name="Normal 76 4 4" xfId="30251" xr:uid="{00000000-0005-0000-0000-0000D9750000}"/>
    <cellStyle name="Normal 76 4 4 2" xfId="30252" xr:uid="{00000000-0005-0000-0000-0000DA750000}"/>
    <cellStyle name="Normal 76 4 5" xfId="30253" xr:uid="{00000000-0005-0000-0000-0000DB750000}"/>
    <cellStyle name="Normal 76 4 6" xfId="30254" xr:uid="{00000000-0005-0000-0000-0000DC750000}"/>
    <cellStyle name="Normal 76 5" xfId="30255" xr:uid="{00000000-0005-0000-0000-0000DD750000}"/>
    <cellStyle name="Normal 76 5 2" xfId="30256" xr:uid="{00000000-0005-0000-0000-0000DE750000}"/>
    <cellStyle name="Normal 76 5 2 2" xfId="30257" xr:uid="{00000000-0005-0000-0000-0000DF750000}"/>
    <cellStyle name="Normal 76 5 2 2 2" xfId="30258" xr:uid="{00000000-0005-0000-0000-0000E0750000}"/>
    <cellStyle name="Normal 76 5 2 3" xfId="30259" xr:uid="{00000000-0005-0000-0000-0000E1750000}"/>
    <cellStyle name="Normal 76 5 3" xfId="30260" xr:uid="{00000000-0005-0000-0000-0000E2750000}"/>
    <cellStyle name="Normal 76 5 3 2" xfId="30261" xr:uid="{00000000-0005-0000-0000-0000E3750000}"/>
    <cellStyle name="Normal 76 5 4" xfId="30262" xr:uid="{00000000-0005-0000-0000-0000E4750000}"/>
    <cellStyle name="Normal 76 6" xfId="30263" xr:uid="{00000000-0005-0000-0000-0000E5750000}"/>
    <cellStyle name="Normal 76 6 2" xfId="30264" xr:uid="{00000000-0005-0000-0000-0000E6750000}"/>
    <cellStyle name="Normal 76 6 2 2" xfId="30265" xr:uid="{00000000-0005-0000-0000-0000E7750000}"/>
    <cellStyle name="Normal 76 6 3" xfId="30266" xr:uid="{00000000-0005-0000-0000-0000E8750000}"/>
    <cellStyle name="Normal 76 7" xfId="30267" xr:uid="{00000000-0005-0000-0000-0000E9750000}"/>
    <cellStyle name="Normal 76 7 2" xfId="30268" xr:uid="{00000000-0005-0000-0000-0000EA750000}"/>
    <cellStyle name="Normal 76 8" xfId="30269" xr:uid="{00000000-0005-0000-0000-0000EB750000}"/>
    <cellStyle name="Normal 76 9" xfId="30270" xr:uid="{00000000-0005-0000-0000-0000EC750000}"/>
    <cellStyle name="Normal 77" xfId="30271" xr:uid="{00000000-0005-0000-0000-0000ED750000}"/>
    <cellStyle name="Normal 77 2" xfId="30272" xr:uid="{00000000-0005-0000-0000-0000EE750000}"/>
    <cellStyle name="Normal 77 2 2" xfId="30273" xr:uid="{00000000-0005-0000-0000-0000EF750000}"/>
    <cellStyle name="Normal 77 2 2 2" xfId="30274" xr:uid="{00000000-0005-0000-0000-0000F0750000}"/>
    <cellStyle name="Normal 77 2 2 2 2" xfId="30275" xr:uid="{00000000-0005-0000-0000-0000F1750000}"/>
    <cellStyle name="Normal 77 2 2 2 2 2" xfId="30276" xr:uid="{00000000-0005-0000-0000-0000F2750000}"/>
    <cellStyle name="Normal 77 2 2 2 2 2 2" xfId="30277" xr:uid="{00000000-0005-0000-0000-0000F3750000}"/>
    <cellStyle name="Normal 77 2 2 2 2 2 2 2" xfId="30278" xr:uid="{00000000-0005-0000-0000-0000F4750000}"/>
    <cellStyle name="Normal 77 2 2 2 2 2 3" xfId="30279" xr:uid="{00000000-0005-0000-0000-0000F5750000}"/>
    <cellStyle name="Normal 77 2 2 2 2 3" xfId="30280" xr:uid="{00000000-0005-0000-0000-0000F6750000}"/>
    <cellStyle name="Normal 77 2 2 2 2 3 2" xfId="30281" xr:uid="{00000000-0005-0000-0000-0000F7750000}"/>
    <cellStyle name="Normal 77 2 2 2 2 4" xfId="30282" xr:uid="{00000000-0005-0000-0000-0000F8750000}"/>
    <cellStyle name="Normal 77 2 2 2 3" xfId="30283" xr:uid="{00000000-0005-0000-0000-0000F9750000}"/>
    <cellStyle name="Normal 77 2 2 2 3 2" xfId="30284" xr:uid="{00000000-0005-0000-0000-0000FA750000}"/>
    <cellStyle name="Normal 77 2 2 2 3 2 2" xfId="30285" xr:uid="{00000000-0005-0000-0000-0000FB750000}"/>
    <cellStyle name="Normal 77 2 2 2 3 3" xfId="30286" xr:uid="{00000000-0005-0000-0000-0000FC750000}"/>
    <cellStyle name="Normal 77 2 2 2 4" xfId="30287" xr:uid="{00000000-0005-0000-0000-0000FD750000}"/>
    <cellStyle name="Normal 77 2 2 2 4 2" xfId="30288" xr:uid="{00000000-0005-0000-0000-0000FE750000}"/>
    <cellStyle name="Normal 77 2 2 2 5" xfId="30289" xr:uid="{00000000-0005-0000-0000-0000FF750000}"/>
    <cellStyle name="Normal 77 2 2 2 6" xfId="30290" xr:uid="{00000000-0005-0000-0000-000000760000}"/>
    <cellStyle name="Normal 77 2 2 3" xfId="30291" xr:uid="{00000000-0005-0000-0000-000001760000}"/>
    <cellStyle name="Normal 77 2 2 3 2" xfId="30292" xr:uid="{00000000-0005-0000-0000-000002760000}"/>
    <cellStyle name="Normal 77 2 2 3 2 2" xfId="30293" xr:uid="{00000000-0005-0000-0000-000003760000}"/>
    <cellStyle name="Normal 77 2 2 3 2 2 2" xfId="30294" xr:uid="{00000000-0005-0000-0000-000004760000}"/>
    <cellStyle name="Normal 77 2 2 3 2 3" xfId="30295" xr:uid="{00000000-0005-0000-0000-000005760000}"/>
    <cellStyle name="Normal 77 2 2 3 3" xfId="30296" xr:uid="{00000000-0005-0000-0000-000006760000}"/>
    <cellStyle name="Normal 77 2 2 3 3 2" xfId="30297" xr:uid="{00000000-0005-0000-0000-000007760000}"/>
    <cellStyle name="Normal 77 2 2 3 4" xfId="30298" xr:uid="{00000000-0005-0000-0000-000008760000}"/>
    <cellStyle name="Normal 77 2 2 4" xfId="30299" xr:uid="{00000000-0005-0000-0000-000009760000}"/>
    <cellStyle name="Normal 77 2 2 4 2" xfId="30300" xr:uid="{00000000-0005-0000-0000-00000A760000}"/>
    <cellStyle name="Normal 77 2 2 4 2 2" xfId="30301" xr:uid="{00000000-0005-0000-0000-00000B760000}"/>
    <cellStyle name="Normal 77 2 2 4 3" xfId="30302" xr:uid="{00000000-0005-0000-0000-00000C760000}"/>
    <cellStyle name="Normal 77 2 2 5" xfId="30303" xr:uid="{00000000-0005-0000-0000-00000D760000}"/>
    <cellStyle name="Normal 77 2 2 5 2" xfId="30304" xr:uid="{00000000-0005-0000-0000-00000E760000}"/>
    <cellStyle name="Normal 77 2 2 6" xfId="30305" xr:uid="{00000000-0005-0000-0000-00000F760000}"/>
    <cellStyle name="Normal 77 2 2 7" xfId="30306" xr:uid="{00000000-0005-0000-0000-000010760000}"/>
    <cellStyle name="Normal 77 2 3" xfId="30307" xr:uid="{00000000-0005-0000-0000-000011760000}"/>
    <cellStyle name="Normal 77 2 3 2" xfId="30308" xr:uid="{00000000-0005-0000-0000-000012760000}"/>
    <cellStyle name="Normal 77 2 3 2 2" xfId="30309" xr:uid="{00000000-0005-0000-0000-000013760000}"/>
    <cellStyle name="Normal 77 2 3 2 2 2" xfId="30310" xr:uid="{00000000-0005-0000-0000-000014760000}"/>
    <cellStyle name="Normal 77 2 3 2 2 2 2" xfId="30311" xr:uid="{00000000-0005-0000-0000-000015760000}"/>
    <cellStyle name="Normal 77 2 3 2 2 3" xfId="30312" xr:uid="{00000000-0005-0000-0000-000016760000}"/>
    <cellStyle name="Normal 77 2 3 2 3" xfId="30313" xr:uid="{00000000-0005-0000-0000-000017760000}"/>
    <cellStyle name="Normal 77 2 3 2 3 2" xfId="30314" xr:uid="{00000000-0005-0000-0000-000018760000}"/>
    <cellStyle name="Normal 77 2 3 2 4" xfId="30315" xr:uid="{00000000-0005-0000-0000-000019760000}"/>
    <cellStyle name="Normal 77 2 3 3" xfId="30316" xr:uid="{00000000-0005-0000-0000-00001A760000}"/>
    <cellStyle name="Normal 77 2 3 3 2" xfId="30317" xr:uid="{00000000-0005-0000-0000-00001B760000}"/>
    <cellStyle name="Normal 77 2 3 3 2 2" xfId="30318" xr:uid="{00000000-0005-0000-0000-00001C760000}"/>
    <cellStyle name="Normal 77 2 3 3 3" xfId="30319" xr:uid="{00000000-0005-0000-0000-00001D760000}"/>
    <cellStyle name="Normal 77 2 3 4" xfId="30320" xr:uid="{00000000-0005-0000-0000-00001E760000}"/>
    <cellStyle name="Normal 77 2 3 4 2" xfId="30321" xr:uid="{00000000-0005-0000-0000-00001F760000}"/>
    <cellStyle name="Normal 77 2 3 5" xfId="30322" xr:uid="{00000000-0005-0000-0000-000020760000}"/>
    <cellStyle name="Normal 77 2 3 6" xfId="30323" xr:uid="{00000000-0005-0000-0000-000021760000}"/>
    <cellStyle name="Normal 77 2 4" xfId="30324" xr:uid="{00000000-0005-0000-0000-000022760000}"/>
    <cellStyle name="Normal 77 2 4 2" xfId="30325" xr:uid="{00000000-0005-0000-0000-000023760000}"/>
    <cellStyle name="Normal 77 2 4 2 2" xfId="30326" xr:uid="{00000000-0005-0000-0000-000024760000}"/>
    <cellStyle name="Normal 77 2 4 2 2 2" xfId="30327" xr:uid="{00000000-0005-0000-0000-000025760000}"/>
    <cellStyle name="Normal 77 2 4 2 3" xfId="30328" xr:uid="{00000000-0005-0000-0000-000026760000}"/>
    <cellStyle name="Normal 77 2 4 3" xfId="30329" xr:uid="{00000000-0005-0000-0000-000027760000}"/>
    <cellStyle name="Normal 77 2 4 3 2" xfId="30330" xr:uid="{00000000-0005-0000-0000-000028760000}"/>
    <cellStyle name="Normal 77 2 4 4" xfId="30331" xr:uid="{00000000-0005-0000-0000-000029760000}"/>
    <cellStyle name="Normal 77 2 5" xfId="30332" xr:uid="{00000000-0005-0000-0000-00002A760000}"/>
    <cellStyle name="Normal 77 2 5 2" xfId="30333" xr:uid="{00000000-0005-0000-0000-00002B760000}"/>
    <cellStyle name="Normal 77 2 5 2 2" xfId="30334" xr:uid="{00000000-0005-0000-0000-00002C760000}"/>
    <cellStyle name="Normal 77 2 5 3" xfId="30335" xr:uid="{00000000-0005-0000-0000-00002D760000}"/>
    <cellStyle name="Normal 77 2 6" xfId="30336" xr:uid="{00000000-0005-0000-0000-00002E760000}"/>
    <cellStyle name="Normal 77 2 6 2" xfId="30337" xr:uid="{00000000-0005-0000-0000-00002F760000}"/>
    <cellStyle name="Normal 77 2 7" xfId="30338" xr:uid="{00000000-0005-0000-0000-000030760000}"/>
    <cellStyle name="Normal 77 2 8" xfId="30339" xr:uid="{00000000-0005-0000-0000-000031760000}"/>
    <cellStyle name="Normal 77 3" xfId="30340" xr:uid="{00000000-0005-0000-0000-000032760000}"/>
    <cellStyle name="Normal 77 3 2" xfId="30341" xr:uid="{00000000-0005-0000-0000-000033760000}"/>
    <cellStyle name="Normal 77 3 2 2" xfId="30342" xr:uid="{00000000-0005-0000-0000-000034760000}"/>
    <cellStyle name="Normal 77 3 2 2 2" xfId="30343" xr:uid="{00000000-0005-0000-0000-000035760000}"/>
    <cellStyle name="Normal 77 3 2 2 2 2" xfId="30344" xr:uid="{00000000-0005-0000-0000-000036760000}"/>
    <cellStyle name="Normal 77 3 2 2 2 2 2" xfId="30345" xr:uid="{00000000-0005-0000-0000-000037760000}"/>
    <cellStyle name="Normal 77 3 2 2 2 3" xfId="30346" xr:uid="{00000000-0005-0000-0000-000038760000}"/>
    <cellStyle name="Normal 77 3 2 2 3" xfId="30347" xr:uid="{00000000-0005-0000-0000-000039760000}"/>
    <cellStyle name="Normal 77 3 2 2 3 2" xfId="30348" xr:uid="{00000000-0005-0000-0000-00003A760000}"/>
    <cellStyle name="Normal 77 3 2 2 4" xfId="30349" xr:uid="{00000000-0005-0000-0000-00003B760000}"/>
    <cellStyle name="Normal 77 3 2 3" xfId="30350" xr:uid="{00000000-0005-0000-0000-00003C760000}"/>
    <cellStyle name="Normal 77 3 2 3 2" xfId="30351" xr:uid="{00000000-0005-0000-0000-00003D760000}"/>
    <cellStyle name="Normal 77 3 2 3 2 2" xfId="30352" xr:uid="{00000000-0005-0000-0000-00003E760000}"/>
    <cellStyle name="Normal 77 3 2 3 3" xfId="30353" xr:uid="{00000000-0005-0000-0000-00003F760000}"/>
    <cellStyle name="Normal 77 3 2 4" xfId="30354" xr:uid="{00000000-0005-0000-0000-000040760000}"/>
    <cellStyle name="Normal 77 3 2 4 2" xfId="30355" xr:uid="{00000000-0005-0000-0000-000041760000}"/>
    <cellStyle name="Normal 77 3 2 5" xfId="30356" xr:uid="{00000000-0005-0000-0000-000042760000}"/>
    <cellStyle name="Normal 77 3 2 6" xfId="30357" xr:uid="{00000000-0005-0000-0000-000043760000}"/>
    <cellStyle name="Normal 77 3 3" xfId="30358" xr:uid="{00000000-0005-0000-0000-000044760000}"/>
    <cellStyle name="Normal 77 3 3 2" xfId="30359" xr:uid="{00000000-0005-0000-0000-000045760000}"/>
    <cellStyle name="Normal 77 3 3 2 2" xfId="30360" xr:uid="{00000000-0005-0000-0000-000046760000}"/>
    <cellStyle name="Normal 77 3 3 2 2 2" xfId="30361" xr:uid="{00000000-0005-0000-0000-000047760000}"/>
    <cellStyle name="Normal 77 3 3 2 3" xfId="30362" xr:uid="{00000000-0005-0000-0000-000048760000}"/>
    <cellStyle name="Normal 77 3 3 3" xfId="30363" xr:uid="{00000000-0005-0000-0000-000049760000}"/>
    <cellStyle name="Normal 77 3 3 3 2" xfId="30364" xr:uid="{00000000-0005-0000-0000-00004A760000}"/>
    <cellStyle name="Normal 77 3 3 4" xfId="30365" xr:uid="{00000000-0005-0000-0000-00004B760000}"/>
    <cellStyle name="Normal 77 3 4" xfId="30366" xr:uid="{00000000-0005-0000-0000-00004C760000}"/>
    <cellStyle name="Normal 77 3 4 2" xfId="30367" xr:uid="{00000000-0005-0000-0000-00004D760000}"/>
    <cellStyle name="Normal 77 3 4 2 2" xfId="30368" xr:uid="{00000000-0005-0000-0000-00004E760000}"/>
    <cellStyle name="Normal 77 3 4 3" xfId="30369" xr:uid="{00000000-0005-0000-0000-00004F760000}"/>
    <cellStyle name="Normal 77 3 5" xfId="30370" xr:uid="{00000000-0005-0000-0000-000050760000}"/>
    <cellStyle name="Normal 77 3 5 2" xfId="30371" xr:uid="{00000000-0005-0000-0000-000051760000}"/>
    <cellStyle name="Normal 77 3 6" xfId="30372" xr:uid="{00000000-0005-0000-0000-000052760000}"/>
    <cellStyle name="Normal 77 3 7" xfId="30373" xr:uid="{00000000-0005-0000-0000-000053760000}"/>
    <cellStyle name="Normal 77 4" xfId="30374" xr:uid="{00000000-0005-0000-0000-000054760000}"/>
    <cellStyle name="Normal 77 4 2" xfId="30375" xr:uid="{00000000-0005-0000-0000-000055760000}"/>
    <cellStyle name="Normal 77 4 2 2" xfId="30376" xr:uid="{00000000-0005-0000-0000-000056760000}"/>
    <cellStyle name="Normal 77 4 2 2 2" xfId="30377" xr:uid="{00000000-0005-0000-0000-000057760000}"/>
    <cellStyle name="Normal 77 4 2 2 2 2" xfId="30378" xr:uid="{00000000-0005-0000-0000-000058760000}"/>
    <cellStyle name="Normal 77 4 2 2 3" xfId="30379" xr:uid="{00000000-0005-0000-0000-000059760000}"/>
    <cellStyle name="Normal 77 4 2 3" xfId="30380" xr:uid="{00000000-0005-0000-0000-00005A760000}"/>
    <cellStyle name="Normal 77 4 2 3 2" xfId="30381" xr:uid="{00000000-0005-0000-0000-00005B760000}"/>
    <cellStyle name="Normal 77 4 2 4" xfId="30382" xr:uid="{00000000-0005-0000-0000-00005C760000}"/>
    <cellStyle name="Normal 77 4 3" xfId="30383" xr:uid="{00000000-0005-0000-0000-00005D760000}"/>
    <cellStyle name="Normal 77 4 3 2" xfId="30384" xr:uid="{00000000-0005-0000-0000-00005E760000}"/>
    <cellStyle name="Normal 77 4 3 2 2" xfId="30385" xr:uid="{00000000-0005-0000-0000-00005F760000}"/>
    <cellStyle name="Normal 77 4 3 3" xfId="30386" xr:uid="{00000000-0005-0000-0000-000060760000}"/>
    <cellStyle name="Normal 77 4 4" xfId="30387" xr:uid="{00000000-0005-0000-0000-000061760000}"/>
    <cellStyle name="Normal 77 4 4 2" xfId="30388" xr:uid="{00000000-0005-0000-0000-000062760000}"/>
    <cellStyle name="Normal 77 4 5" xfId="30389" xr:uid="{00000000-0005-0000-0000-000063760000}"/>
    <cellStyle name="Normal 77 4 6" xfId="30390" xr:uid="{00000000-0005-0000-0000-000064760000}"/>
    <cellStyle name="Normal 77 5" xfId="30391" xr:uid="{00000000-0005-0000-0000-000065760000}"/>
    <cellStyle name="Normal 77 5 2" xfId="30392" xr:uid="{00000000-0005-0000-0000-000066760000}"/>
    <cellStyle name="Normal 77 5 2 2" xfId="30393" xr:uid="{00000000-0005-0000-0000-000067760000}"/>
    <cellStyle name="Normal 77 5 2 2 2" xfId="30394" xr:uid="{00000000-0005-0000-0000-000068760000}"/>
    <cellStyle name="Normal 77 5 2 3" xfId="30395" xr:uid="{00000000-0005-0000-0000-000069760000}"/>
    <cellStyle name="Normal 77 5 3" xfId="30396" xr:uid="{00000000-0005-0000-0000-00006A760000}"/>
    <cellStyle name="Normal 77 5 3 2" xfId="30397" xr:uid="{00000000-0005-0000-0000-00006B760000}"/>
    <cellStyle name="Normal 77 5 4" xfId="30398" xr:uid="{00000000-0005-0000-0000-00006C760000}"/>
    <cellStyle name="Normal 77 6" xfId="30399" xr:uid="{00000000-0005-0000-0000-00006D760000}"/>
    <cellStyle name="Normal 77 6 2" xfId="30400" xr:uid="{00000000-0005-0000-0000-00006E760000}"/>
    <cellStyle name="Normal 77 6 2 2" xfId="30401" xr:uid="{00000000-0005-0000-0000-00006F760000}"/>
    <cellStyle name="Normal 77 6 3" xfId="30402" xr:uid="{00000000-0005-0000-0000-000070760000}"/>
    <cellStyle name="Normal 77 7" xfId="30403" xr:uid="{00000000-0005-0000-0000-000071760000}"/>
    <cellStyle name="Normal 77 7 2" xfId="30404" xr:uid="{00000000-0005-0000-0000-000072760000}"/>
    <cellStyle name="Normal 77 8" xfId="30405" xr:uid="{00000000-0005-0000-0000-000073760000}"/>
    <cellStyle name="Normal 77 9" xfId="30406" xr:uid="{00000000-0005-0000-0000-000074760000}"/>
    <cellStyle name="Normal 78" xfId="30407" xr:uid="{00000000-0005-0000-0000-000075760000}"/>
    <cellStyle name="Normal 78 2" xfId="30408" xr:uid="{00000000-0005-0000-0000-000076760000}"/>
    <cellStyle name="Normal 78 2 2" xfId="30409" xr:uid="{00000000-0005-0000-0000-000077760000}"/>
    <cellStyle name="Normal 78 2 2 2" xfId="30410" xr:uid="{00000000-0005-0000-0000-000078760000}"/>
    <cellStyle name="Normal 78 2 2 2 2" xfId="30411" xr:uid="{00000000-0005-0000-0000-000079760000}"/>
    <cellStyle name="Normal 78 2 2 2 2 2" xfId="30412" xr:uid="{00000000-0005-0000-0000-00007A760000}"/>
    <cellStyle name="Normal 78 2 2 2 2 2 2" xfId="30413" xr:uid="{00000000-0005-0000-0000-00007B760000}"/>
    <cellStyle name="Normal 78 2 2 2 2 2 2 2" xfId="30414" xr:uid="{00000000-0005-0000-0000-00007C760000}"/>
    <cellStyle name="Normal 78 2 2 2 2 2 3" xfId="30415" xr:uid="{00000000-0005-0000-0000-00007D760000}"/>
    <cellStyle name="Normal 78 2 2 2 2 3" xfId="30416" xr:uid="{00000000-0005-0000-0000-00007E760000}"/>
    <cellStyle name="Normal 78 2 2 2 2 3 2" xfId="30417" xr:uid="{00000000-0005-0000-0000-00007F760000}"/>
    <cellStyle name="Normal 78 2 2 2 2 4" xfId="30418" xr:uid="{00000000-0005-0000-0000-000080760000}"/>
    <cellStyle name="Normal 78 2 2 2 3" xfId="30419" xr:uid="{00000000-0005-0000-0000-000081760000}"/>
    <cellStyle name="Normal 78 2 2 2 3 2" xfId="30420" xr:uid="{00000000-0005-0000-0000-000082760000}"/>
    <cellStyle name="Normal 78 2 2 2 3 2 2" xfId="30421" xr:uid="{00000000-0005-0000-0000-000083760000}"/>
    <cellStyle name="Normal 78 2 2 2 3 3" xfId="30422" xr:uid="{00000000-0005-0000-0000-000084760000}"/>
    <cellStyle name="Normal 78 2 2 2 4" xfId="30423" xr:uid="{00000000-0005-0000-0000-000085760000}"/>
    <cellStyle name="Normal 78 2 2 2 4 2" xfId="30424" xr:uid="{00000000-0005-0000-0000-000086760000}"/>
    <cellStyle name="Normal 78 2 2 2 5" xfId="30425" xr:uid="{00000000-0005-0000-0000-000087760000}"/>
    <cellStyle name="Normal 78 2 2 2 6" xfId="30426" xr:uid="{00000000-0005-0000-0000-000088760000}"/>
    <cellStyle name="Normal 78 2 2 3" xfId="30427" xr:uid="{00000000-0005-0000-0000-000089760000}"/>
    <cellStyle name="Normal 78 2 2 3 2" xfId="30428" xr:uid="{00000000-0005-0000-0000-00008A760000}"/>
    <cellStyle name="Normal 78 2 2 3 2 2" xfId="30429" xr:uid="{00000000-0005-0000-0000-00008B760000}"/>
    <cellStyle name="Normal 78 2 2 3 2 2 2" xfId="30430" xr:uid="{00000000-0005-0000-0000-00008C760000}"/>
    <cellStyle name="Normal 78 2 2 3 2 3" xfId="30431" xr:uid="{00000000-0005-0000-0000-00008D760000}"/>
    <cellStyle name="Normal 78 2 2 3 3" xfId="30432" xr:uid="{00000000-0005-0000-0000-00008E760000}"/>
    <cellStyle name="Normal 78 2 2 3 3 2" xfId="30433" xr:uid="{00000000-0005-0000-0000-00008F760000}"/>
    <cellStyle name="Normal 78 2 2 3 4" xfId="30434" xr:uid="{00000000-0005-0000-0000-000090760000}"/>
    <cellStyle name="Normal 78 2 2 4" xfId="30435" xr:uid="{00000000-0005-0000-0000-000091760000}"/>
    <cellStyle name="Normal 78 2 2 4 2" xfId="30436" xr:uid="{00000000-0005-0000-0000-000092760000}"/>
    <cellStyle name="Normal 78 2 2 4 2 2" xfId="30437" xr:uid="{00000000-0005-0000-0000-000093760000}"/>
    <cellStyle name="Normal 78 2 2 4 3" xfId="30438" xr:uid="{00000000-0005-0000-0000-000094760000}"/>
    <cellStyle name="Normal 78 2 2 5" xfId="30439" xr:uid="{00000000-0005-0000-0000-000095760000}"/>
    <cellStyle name="Normal 78 2 2 5 2" xfId="30440" xr:uid="{00000000-0005-0000-0000-000096760000}"/>
    <cellStyle name="Normal 78 2 2 6" xfId="30441" xr:uid="{00000000-0005-0000-0000-000097760000}"/>
    <cellStyle name="Normal 78 2 2 7" xfId="30442" xr:uid="{00000000-0005-0000-0000-000098760000}"/>
    <cellStyle name="Normal 78 2 3" xfId="30443" xr:uid="{00000000-0005-0000-0000-000099760000}"/>
    <cellStyle name="Normal 78 2 3 2" xfId="30444" xr:uid="{00000000-0005-0000-0000-00009A760000}"/>
    <cellStyle name="Normal 78 2 3 2 2" xfId="30445" xr:uid="{00000000-0005-0000-0000-00009B760000}"/>
    <cellStyle name="Normal 78 2 3 2 2 2" xfId="30446" xr:uid="{00000000-0005-0000-0000-00009C760000}"/>
    <cellStyle name="Normal 78 2 3 2 2 2 2" xfId="30447" xr:uid="{00000000-0005-0000-0000-00009D760000}"/>
    <cellStyle name="Normal 78 2 3 2 2 3" xfId="30448" xr:uid="{00000000-0005-0000-0000-00009E760000}"/>
    <cellStyle name="Normal 78 2 3 2 3" xfId="30449" xr:uid="{00000000-0005-0000-0000-00009F760000}"/>
    <cellStyle name="Normal 78 2 3 2 3 2" xfId="30450" xr:uid="{00000000-0005-0000-0000-0000A0760000}"/>
    <cellStyle name="Normal 78 2 3 2 4" xfId="30451" xr:uid="{00000000-0005-0000-0000-0000A1760000}"/>
    <cellStyle name="Normal 78 2 3 3" xfId="30452" xr:uid="{00000000-0005-0000-0000-0000A2760000}"/>
    <cellStyle name="Normal 78 2 3 3 2" xfId="30453" xr:uid="{00000000-0005-0000-0000-0000A3760000}"/>
    <cellStyle name="Normal 78 2 3 3 2 2" xfId="30454" xr:uid="{00000000-0005-0000-0000-0000A4760000}"/>
    <cellStyle name="Normal 78 2 3 3 3" xfId="30455" xr:uid="{00000000-0005-0000-0000-0000A5760000}"/>
    <cellStyle name="Normal 78 2 3 4" xfId="30456" xr:uid="{00000000-0005-0000-0000-0000A6760000}"/>
    <cellStyle name="Normal 78 2 3 4 2" xfId="30457" xr:uid="{00000000-0005-0000-0000-0000A7760000}"/>
    <cellStyle name="Normal 78 2 3 5" xfId="30458" xr:uid="{00000000-0005-0000-0000-0000A8760000}"/>
    <cellStyle name="Normal 78 2 3 6" xfId="30459" xr:uid="{00000000-0005-0000-0000-0000A9760000}"/>
    <cellStyle name="Normal 78 2 4" xfId="30460" xr:uid="{00000000-0005-0000-0000-0000AA760000}"/>
    <cellStyle name="Normal 78 2 4 2" xfId="30461" xr:uid="{00000000-0005-0000-0000-0000AB760000}"/>
    <cellStyle name="Normal 78 2 4 2 2" xfId="30462" xr:uid="{00000000-0005-0000-0000-0000AC760000}"/>
    <cellStyle name="Normal 78 2 4 2 2 2" xfId="30463" xr:uid="{00000000-0005-0000-0000-0000AD760000}"/>
    <cellStyle name="Normal 78 2 4 2 3" xfId="30464" xr:uid="{00000000-0005-0000-0000-0000AE760000}"/>
    <cellStyle name="Normal 78 2 4 3" xfId="30465" xr:uid="{00000000-0005-0000-0000-0000AF760000}"/>
    <cellStyle name="Normal 78 2 4 3 2" xfId="30466" xr:uid="{00000000-0005-0000-0000-0000B0760000}"/>
    <cellStyle name="Normal 78 2 4 4" xfId="30467" xr:uid="{00000000-0005-0000-0000-0000B1760000}"/>
    <cellStyle name="Normal 78 2 5" xfId="30468" xr:uid="{00000000-0005-0000-0000-0000B2760000}"/>
    <cellStyle name="Normal 78 2 5 2" xfId="30469" xr:uid="{00000000-0005-0000-0000-0000B3760000}"/>
    <cellStyle name="Normal 78 2 5 2 2" xfId="30470" xr:uid="{00000000-0005-0000-0000-0000B4760000}"/>
    <cellStyle name="Normal 78 2 5 3" xfId="30471" xr:uid="{00000000-0005-0000-0000-0000B5760000}"/>
    <cellStyle name="Normal 78 2 6" xfId="30472" xr:uid="{00000000-0005-0000-0000-0000B6760000}"/>
    <cellStyle name="Normal 78 2 6 2" xfId="30473" xr:uid="{00000000-0005-0000-0000-0000B7760000}"/>
    <cellStyle name="Normal 78 2 7" xfId="30474" xr:uid="{00000000-0005-0000-0000-0000B8760000}"/>
    <cellStyle name="Normal 78 2 8" xfId="30475" xr:uid="{00000000-0005-0000-0000-0000B9760000}"/>
    <cellStyle name="Normal 78 3" xfId="30476" xr:uid="{00000000-0005-0000-0000-0000BA760000}"/>
    <cellStyle name="Normal 78 3 2" xfId="30477" xr:uid="{00000000-0005-0000-0000-0000BB760000}"/>
    <cellStyle name="Normal 78 3 2 2" xfId="30478" xr:uid="{00000000-0005-0000-0000-0000BC760000}"/>
    <cellStyle name="Normal 78 3 2 2 2" xfId="30479" xr:uid="{00000000-0005-0000-0000-0000BD760000}"/>
    <cellStyle name="Normal 78 3 2 2 2 2" xfId="30480" xr:uid="{00000000-0005-0000-0000-0000BE760000}"/>
    <cellStyle name="Normal 78 3 2 2 2 2 2" xfId="30481" xr:uid="{00000000-0005-0000-0000-0000BF760000}"/>
    <cellStyle name="Normal 78 3 2 2 2 3" xfId="30482" xr:uid="{00000000-0005-0000-0000-0000C0760000}"/>
    <cellStyle name="Normal 78 3 2 2 3" xfId="30483" xr:uid="{00000000-0005-0000-0000-0000C1760000}"/>
    <cellStyle name="Normal 78 3 2 2 3 2" xfId="30484" xr:uid="{00000000-0005-0000-0000-0000C2760000}"/>
    <cellStyle name="Normal 78 3 2 2 4" xfId="30485" xr:uid="{00000000-0005-0000-0000-0000C3760000}"/>
    <cellStyle name="Normal 78 3 2 3" xfId="30486" xr:uid="{00000000-0005-0000-0000-0000C4760000}"/>
    <cellStyle name="Normal 78 3 2 3 2" xfId="30487" xr:uid="{00000000-0005-0000-0000-0000C5760000}"/>
    <cellStyle name="Normal 78 3 2 3 2 2" xfId="30488" xr:uid="{00000000-0005-0000-0000-0000C6760000}"/>
    <cellStyle name="Normal 78 3 2 3 3" xfId="30489" xr:uid="{00000000-0005-0000-0000-0000C7760000}"/>
    <cellStyle name="Normal 78 3 2 4" xfId="30490" xr:uid="{00000000-0005-0000-0000-0000C8760000}"/>
    <cellStyle name="Normal 78 3 2 4 2" xfId="30491" xr:uid="{00000000-0005-0000-0000-0000C9760000}"/>
    <cellStyle name="Normal 78 3 2 5" xfId="30492" xr:uid="{00000000-0005-0000-0000-0000CA760000}"/>
    <cellStyle name="Normal 78 3 2 6" xfId="30493" xr:uid="{00000000-0005-0000-0000-0000CB760000}"/>
    <cellStyle name="Normal 78 3 3" xfId="30494" xr:uid="{00000000-0005-0000-0000-0000CC760000}"/>
    <cellStyle name="Normal 78 3 3 2" xfId="30495" xr:uid="{00000000-0005-0000-0000-0000CD760000}"/>
    <cellStyle name="Normal 78 3 3 2 2" xfId="30496" xr:uid="{00000000-0005-0000-0000-0000CE760000}"/>
    <cellStyle name="Normal 78 3 3 2 2 2" xfId="30497" xr:uid="{00000000-0005-0000-0000-0000CF760000}"/>
    <cellStyle name="Normal 78 3 3 2 3" xfId="30498" xr:uid="{00000000-0005-0000-0000-0000D0760000}"/>
    <cellStyle name="Normal 78 3 3 3" xfId="30499" xr:uid="{00000000-0005-0000-0000-0000D1760000}"/>
    <cellStyle name="Normal 78 3 3 3 2" xfId="30500" xr:uid="{00000000-0005-0000-0000-0000D2760000}"/>
    <cellStyle name="Normal 78 3 3 4" xfId="30501" xr:uid="{00000000-0005-0000-0000-0000D3760000}"/>
    <cellStyle name="Normal 78 3 4" xfId="30502" xr:uid="{00000000-0005-0000-0000-0000D4760000}"/>
    <cellStyle name="Normal 78 3 4 2" xfId="30503" xr:uid="{00000000-0005-0000-0000-0000D5760000}"/>
    <cellStyle name="Normal 78 3 4 2 2" xfId="30504" xr:uid="{00000000-0005-0000-0000-0000D6760000}"/>
    <cellStyle name="Normal 78 3 4 3" xfId="30505" xr:uid="{00000000-0005-0000-0000-0000D7760000}"/>
    <cellStyle name="Normal 78 3 5" xfId="30506" xr:uid="{00000000-0005-0000-0000-0000D8760000}"/>
    <cellStyle name="Normal 78 3 5 2" xfId="30507" xr:uid="{00000000-0005-0000-0000-0000D9760000}"/>
    <cellStyle name="Normal 78 3 6" xfId="30508" xr:uid="{00000000-0005-0000-0000-0000DA760000}"/>
    <cellStyle name="Normal 78 3 7" xfId="30509" xr:uid="{00000000-0005-0000-0000-0000DB760000}"/>
    <cellStyle name="Normal 78 4" xfId="30510" xr:uid="{00000000-0005-0000-0000-0000DC760000}"/>
    <cellStyle name="Normal 78 4 2" xfId="30511" xr:uid="{00000000-0005-0000-0000-0000DD760000}"/>
    <cellStyle name="Normal 78 4 2 2" xfId="30512" xr:uid="{00000000-0005-0000-0000-0000DE760000}"/>
    <cellStyle name="Normal 78 4 2 2 2" xfId="30513" xr:uid="{00000000-0005-0000-0000-0000DF760000}"/>
    <cellStyle name="Normal 78 4 2 2 2 2" xfId="30514" xr:uid="{00000000-0005-0000-0000-0000E0760000}"/>
    <cellStyle name="Normal 78 4 2 2 3" xfId="30515" xr:uid="{00000000-0005-0000-0000-0000E1760000}"/>
    <cellStyle name="Normal 78 4 2 3" xfId="30516" xr:uid="{00000000-0005-0000-0000-0000E2760000}"/>
    <cellStyle name="Normal 78 4 2 3 2" xfId="30517" xr:uid="{00000000-0005-0000-0000-0000E3760000}"/>
    <cellStyle name="Normal 78 4 2 4" xfId="30518" xr:uid="{00000000-0005-0000-0000-0000E4760000}"/>
    <cellStyle name="Normal 78 4 3" xfId="30519" xr:uid="{00000000-0005-0000-0000-0000E5760000}"/>
    <cellStyle name="Normal 78 4 3 2" xfId="30520" xr:uid="{00000000-0005-0000-0000-0000E6760000}"/>
    <cellStyle name="Normal 78 4 3 2 2" xfId="30521" xr:uid="{00000000-0005-0000-0000-0000E7760000}"/>
    <cellStyle name="Normal 78 4 3 3" xfId="30522" xr:uid="{00000000-0005-0000-0000-0000E8760000}"/>
    <cellStyle name="Normal 78 4 4" xfId="30523" xr:uid="{00000000-0005-0000-0000-0000E9760000}"/>
    <cellStyle name="Normal 78 4 4 2" xfId="30524" xr:uid="{00000000-0005-0000-0000-0000EA760000}"/>
    <cellStyle name="Normal 78 4 5" xfId="30525" xr:uid="{00000000-0005-0000-0000-0000EB760000}"/>
    <cellStyle name="Normal 78 4 6" xfId="30526" xr:uid="{00000000-0005-0000-0000-0000EC760000}"/>
    <cellStyle name="Normal 78 5" xfId="30527" xr:uid="{00000000-0005-0000-0000-0000ED760000}"/>
    <cellStyle name="Normal 78 5 2" xfId="30528" xr:uid="{00000000-0005-0000-0000-0000EE760000}"/>
    <cellStyle name="Normal 78 5 2 2" xfId="30529" xr:uid="{00000000-0005-0000-0000-0000EF760000}"/>
    <cellStyle name="Normal 78 5 2 2 2" xfId="30530" xr:uid="{00000000-0005-0000-0000-0000F0760000}"/>
    <cellStyle name="Normal 78 5 2 3" xfId="30531" xr:uid="{00000000-0005-0000-0000-0000F1760000}"/>
    <cellStyle name="Normal 78 5 3" xfId="30532" xr:uid="{00000000-0005-0000-0000-0000F2760000}"/>
    <cellStyle name="Normal 78 5 3 2" xfId="30533" xr:uid="{00000000-0005-0000-0000-0000F3760000}"/>
    <cellStyle name="Normal 78 5 4" xfId="30534" xr:uid="{00000000-0005-0000-0000-0000F4760000}"/>
    <cellStyle name="Normal 78 6" xfId="30535" xr:uid="{00000000-0005-0000-0000-0000F5760000}"/>
    <cellStyle name="Normal 78 6 2" xfId="30536" xr:uid="{00000000-0005-0000-0000-0000F6760000}"/>
    <cellStyle name="Normal 78 6 2 2" xfId="30537" xr:uid="{00000000-0005-0000-0000-0000F7760000}"/>
    <cellStyle name="Normal 78 6 3" xfId="30538" xr:uid="{00000000-0005-0000-0000-0000F8760000}"/>
    <cellStyle name="Normal 78 7" xfId="30539" xr:uid="{00000000-0005-0000-0000-0000F9760000}"/>
    <cellStyle name="Normal 78 7 2" xfId="30540" xr:uid="{00000000-0005-0000-0000-0000FA760000}"/>
    <cellStyle name="Normal 78 8" xfId="30541" xr:uid="{00000000-0005-0000-0000-0000FB760000}"/>
    <cellStyle name="Normal 78 9" xfId="30542" xr:uid="{00000000-0005-0000-0000-0000FC760000}"/>
    <cellStyle name="Normal 79" xfId="30543" xr:uid="{00000000-0005-0000-0000-0000FD760000}"/>
    <cellStyle name="Normal 79 2" xfId="30544" xr:uid="{00000000-0005-0000-0000-0000FE760000}"/>
    <cellStyle name="Normal 79 2 2" xfId="30545" xr:uid="{00000000-0005-0000-0000-0000FF760000}"/>
    <cellStyle name="Normal 79 2 2 2" xfId="30546" xr:uid="{00000000-0005-0000-0000-000000770000}"/>
    <cellStyle name="Normal 79 2 2 2 2" xfId="30547" xr:uid="{00000000-0005-0000-0000-000001770000}"/>
    <cellStyle name="Normal 79 2 2 2 2 2" xfId="30548" xr:uid="{00000000-0005-0000-0000-000002770000}"/>
    <cellStyle name="Normal 79 2 2 2 2 2 2" xfId="30549" xr:uid="{00000000-0005-0000-0000-000003770000}"/>
    <cellStyle name="Normal 79 2 2 2 2 2 2 2" xfId="30550" xr:uid="{00000000-0005-0000-0000-000004770000}"/>
    <cellStyle name="Normal 79 2 2 2 2 2 3" xfId="30551" xr:uid="{00000000-0005-0000-0000-000005770000}"/>
    <cellStyle name="Normal 79 2 2 2 2 3" xfId="30552" xr:uid="{00000000-0005-0000-0000-000006770000}"/>
    <cellStyle name="Normal 79 2 2 2 2 3 2" xfId="30553" xr:uid="{00000000-0005-0000-0000-000007770000}"/>
    <cellStyle name="Normal 79 2 2 2 2 4" xfId="30554" xr:uid="{00000000-0005-0000-0000-000008770000}"/>
    <cellStyle name="Normal 79 2 2 2 3" xfId="30555" xr:uid="{00000000-0005-0000-0000-000009770000}"/>
    <cellStyle name="Normal 79 2 2 2 3 2" xfId="30556" xr:uid="{00000000-0005-0000-0000-00000A770000}"/>
    <cellStyle name="Normal 79 2 2 2 3 2 2" xfId="30557" xr:uid="{00000000-0005-0000-0000-00000B770000}"/>
    <cellStyle name="Normal 79 2 2 2 3 3" xfId="30558" xr:uid="{00000000-0005-0000-0000-00000C770000}"/>
    <cellStyle name="Normal 79 2 2 2 4" xfId="30559" xr:uid="{00000000-0005-0000-0000-00000D770000}"/>
    <cellStyle name="Normal 79 2 2 2 4 2" xfId="30560" xr:uid="{00000000-0005-0000-0000-00000E770000}"/>
    <cellStyle name="Normal 79 2 2 2 5" xfId="30561" xr:uid="{00000000-0005-0000-0000-00000F770000}"/>
    <cellStyle name="Normal 79 2 2 2 6" xfId="30562" xr:uid="{00000000-0005-0000-0000-000010770000}"/>
    <cellStyle name="Normal 79 2 2 3" xfId="30563" xr:uid="{00000000-0005-0000-0000-000011770000}"/>
    <cellStyle name="Normal 79 2 2 3 2" xfId="30564" xr:uid="{00000000-0005-0000-0000-000012770000}"/>
    <cellStyle name="Normal 79 2 2 3 2 2" xfId="30565" xr:uid="{00000000-0005-0000-0000-000013770000}"/>
    <cellStyle name="Normal 79 2 2 3 2 2 2" xfId="30566" xr:uid="{00000000-0005-0000-0000-000014770000}"/>
    <cellStyle name="Normal 79 2 2 3 2 3" xfId="30567" xr:uid="{00000000-0005-0000-0000-000015770000}"/>
    <cellStyle name="Normal 79 2 2 3 3" xfId="30568" xr:uid="{00000000-0005-0000-0000-000016770000}"/>
    <cellStyle name="Normal 79 2 2 3 3 2" xfId="30569" xr:uid="{00000000-0005-0000-0000-000017770000}"/>
    <cellStyle name="Normal 79 2 2 3 4" xfId="30570" xr:uid="{00000000-0005-0000-0000-000018770000}"/>
    <cellStyle name="Normal 79 2 2 4" xfId="30571" xr:uid="{00000000-0005-0000-0000-000019770000}"/>
    <cellStyle name="Normal 79 2 2 4 2" xfId="30572" xr:uid="{00000000-0005-0000-0000-00001A770000}"/>
    <cellStyle name="Normal 79 2 2 4 2 2" xfId="30573" xr:uid="{00000000-0005-0000-0000-00001B770000}"/>
    <cellStyle name="Normal 79 2 2 4 3" xfId="30574" xr:uid="{00000000-0005-0000-0000-00001C770000}"/>
    <cellStyle name="Normal 79 2 2 5" xfId="30575" xr:uid="{00000000-0005-0000-0000-00001D770000}"/>
    <cellStyle name="Normal 79 2 2 5 2" xfId="30576" xr:uid="{00000000-0005-0000-0000-00001E770000}"/>
    <cellStyle name="Normal 79 2 2 6" xfId="30577" xr:uid="{00000000-0005-0000-0000-00001F770000}"/>
    <cellStyle name="Normal 79 2 2 7" xfId="30578" xr:uid="{00000000-0005-0000-0000-000020770000}"/>
    <cellStyle name="Normal 79 2 3" xfId="30579" xr:uid="{00000000-0005-0000-0000-000021770000}"/>
    <cellStyle name="Normal 79 2 3 2" xfId="30580" xr:uid="{00000000-0005-0000-0000-000022770000}"/>
    <cellStyle name="Normal 79 2 3 2 2" xfId="30581" xr:uid="{00000000-0005-0000-0000-000023770000}"/>
    <cellStyle name="Normal 79 2 3 2 2 2" xfId="30582" xr:uid="{00000000-0005-0000-0000-000024770000}"/>
    <cellStyle name="Normal 79 2 3 2 2 2 2" xfId="30583" xr:uid="{00000000-0005-0000-0000-000025770000}"/>
    <cellStyle name="Normal 79 2 3 2 2 3" xfId="30584" xr:uid="{00000000-0005-0000-0000-000026770000}"/>
    <cellStyle name="Normal 79 2 3 2 3" xfId="30585" xr:uid="{00000000-0005-0000-0000-000027770000}"/>
    <cellStyle name="Normal 79 2 3 2 3 2" xfId="30586" xr:uid="{00000000-0005-0000-0000-000028770000}"/>
    <cellStyle name="Normal 79 2 3 2 4" xfId="30587" xr:uid="{00000000-0005-0000-0000-000029770000}"/>
    <cellStyle name="Normal 79 2 3 3" xfId="30588" xr:uid="{00000000-0005-0000-0000-00002A770000}"/>
    <cellStyle name="Normal 79 2 3 3 2" xfId="30589" xr:uid="{00000000-0005-0000-0000-00002B770000}"/>
    <cellStyle name="Normal 79 2 3 3 2 2" xfId="30590" xr:uid="{00000000-0005-0000-0000-00002C770000}"/>
    <cellStyle name="Normal 79 2 3 3 3" xfId="30591" xr:uid="{00000000-0005-0000-0000-00002D770000}"/>
    <cellStyle name="Normal 79 2 3 4" xfId="30592" xr:uid="{00000000-0005-0000-0000-00002E770000}"/>
    <cellStyle name="Normal 79 2 3 4 2" xfId="30593" xr:uid="{00000000-0005-0000-0000-00002F770000}"/>
    <cellStyle name="Normal 79 2 3 5" xfId="30594" xr:uid="{00000000-0005-0000-0000-000030770000}"/>
    <cellStyle name="Normal 79 2 3 6" xfId="30595" xr:uid="{00000000-0005-0000-0000-000031770000}"/>
    <cellStyle name="Normal 79 2 4" xfId="30596" xr:uid="{00000000-0005-0000-0000-000032770000}"/>
    <cellStyle name="Normal 79 2 4 2" xfId="30597" xr:uid="{00000000-0005-0000-0000-000033770000}"/>
    <cellStyle name="Normal 79 2 4 2 2" xfId="30598" xr:uid="{00000000-0005-0000-0000-000034770000}"/>
    <cellStyle name="Normal 79 2 4 2 2 2" xfId="30599" xr:uid="{00000000-0005-0000-0000-000035770000}"/>
    <cellStyle name="Normal 79 2 4 2 3" xfId="30600" xr:uid="{00000000-0005-0000-0000-000036770000}"/>
    <cellStyle name="Normal 79 2 4 3" xfId="30601" xr:uid="{00000000-0005-0000-0000-000037770000}"/>
    <cellStyle name="Normal 79 2 4 3 2" xfId="30602" xr:uid="{00000000-0005-0000-0000-000038770000}"/>
    <cellStyle name="Normal 79 2 4 4" xfId="30603" xr:uid="{00000000-0005-0000-0000-000039770000}"/>
    <cellStyle name="Normal 79 2 5" xfId="30604" xr:uid="{00000000-0005-0000-0000-00003A770000}"/>
    <cellStyle name="Normal 79 2 5 2" xfId="30605" xr:uid="{00000000-0005-0000-0000-00003B770000}"/>
    <cellStyle name="Normal 79 2 5 2 2" xfId="30606" xr:uid="{00000000-0005-0000-0000-00003C770000}"/>
    <cellStyle name="Normal 79 2 5 3" xfId="30607" xr:uid="{00000000-0005-0000-0000-00003D770000}"/>
    <cellStyle name="Normal 79 2 6" xfId="30608" xr:uid="{00000000-0005-0000-0000-00003E770000}"/>
    <cellStyle name="Normal 79 2 6 2" xfId="30609" xr:uid="{00000000-0005-0000-0000-00003F770000}"/>
    <cellStyle name="Normal 79 2 7" xfId="30610" xr:uid="{00000000-0005-0000-0000-000040770000}"/>
    <cellStyle name="Normal 79 2 8" xfId="30611" xr:uid="{00000000-0005-0000-0000-000041770000}"/>
    <cellStyle name="Normal 79 3" xfId="30612" xr:uid="{00000000-0005-0000-0000-000042770000}"/>
    <cellStyle name="Normal 79 3 2" xfId="30613" xr:uid="{00000000-0005-0000-0000-000043770000}"/>
    <cellStyle name="Normal 79 3 2 2" xfId="30614" xr:uid="{00000000-0005-0000-0000-000044770000}"/>
    <cellStyle name="Normal 79 3 2 2 2" xfId="30615" xr:uid="{00000000-0005-0000-0000-000045770000}"/>
    <cellStyle name="Normal 79 3 2 2 2 2" xfId="30616" xr:uid="{00000000-0005-0000-0000-000046770000}"/>
    <cellStyle name="Normal 79 3 2 2 2 2 2" xfId="30617" xr:uid="{00000000-0005-0000-0000-000047770000}"/>
    <cellStyle name="Normal 79 3 2 2 2 3" xfId="30618" xr:uid="{00000000-0005-0000-0000-000048770000}"/>
    <cellStyle name="Normal 79 3 2 2 3" xfId="30619" xr:uid="{00000000-0005-0000-0000-000049770000}"/>
    <cellStyle name="Normal 79 3 2 2 3 2" xfId="30620" xr:uid="{00000000-0005-0000-0000-00004A770000}"/>
    <cellStyle name="Normal 79 3 2 2 4" xfId="30621" xr:uid="{00000000-0005-0000-0000-00004B770000}"/>
    <cellStyle name="Normal 79 3 2 3" xfId="30622" xr:uid="{00000000-0005-0000-0000-00004C770000}"/>
    <cellStyle name="Normal 79 3 2 3 2" xfId="30623" xr:uid="{00000000-0005-0000-0000-00004D770000}"/>
    <cellStyle name="Normal 79 3 2 3 2 2" xfId="30624" xr:uid="{00000000-0005-0000-0000-00004E770000}"/>
    <cellStyle name="Normal 79 3 2 3 3" xfId="30625" xr:uid="{00000000-0005-0000-0000-00004F770000}"/>
    <cellStyle name="Normal 79 3 2 4" xfId="30626" xr:uid="{00000000-0005-0000-0000-000050770000}"/>
    <cellStyle name="Normal 79 3 2 4 2" xfId="30627" xr:uid="{00000000-0005-0000-0000-000051770000}"/>
    <cellStyle name="Normal 79 3 2 5" xfId="30628" xr:uid="{00000000-0005-0000-0000-000052770000}"/>
    <cellStyle name="Normal 79 3 2 6" xfId="30629" xr:uid="{00000000-0005-0000-0000-000053770000}"/>
    <cellStyle name="Normal 79 3 3" xfId="30630" xr:uid="{00000000-0005-0000-0000-000054770000}"/>
    <cellStyle name="Normal 79 3 3 2" xfId="30631" xr:uid="{00000000-0005-0000-0000-000055770000}"/>
    <cellStyle name="Normal 79 3 3 2 2" xfId="30632" xr:uid="{00000000-0005-0000-0000-000056770000}"/>
    <cellStyle name="Normal 79 3 3 2 2 2" xfId="30633" xr:uid="{00000000-0005-0000-0000-000057770000}"/>
    <cellStyle name="Normal 79 3 3 2 3" xfId="30634" xr:uid="{00000000-0005-0000-0000-000058770000}"/>
    <cellStyle name="Normal 79 3 3 3" xfId="30635" xr:uid="{00000000-0005-0000-0000-000059770000}"/>
    <cellStyle name="Normal 79 3 3 3 2" xfId="30636" xr:uid="{00000000-0005-0000-0000-00005A770000}"/>
    <cellStyle name="Normal 79 3 3 4" xfId="30637" xr:uid="{00000000-0005-0000-0000-00005B770000}"/>
    <cellStyle name="Normal 79 3 4" xfId="30638" xr:uid="{00000000-0005-0000-0000-00005C770000}"/>
    <cellStyle name="Normal 79 3 4 2" xfId="30639" xr:uid="{00000000-0005-0000-0000-00005D770000}"/>
    <cellStyle name="Normal 79 3 4 2 2" xfId="30640" xr:uid="{00000000-0005-0000-0000-00005E770000}"/>
    <cellStyle name="Normal 79 3 4 3" xfId="30641" xr:uid="{00000000-0005-0000-0000-00005F770000}"/>
    <cellStyle name="Normal 79 3 5" xfId="30642" xr:uid="{00000000-0005-0000-0000-000060770000}"/>
    <cellStyle name="Normal 79 3 5 2" xfId="30643" xr:uid="{00000000-0005-0000-0000-000061770000}"/>
    <cellStyle name="Normal 79 3 6" xfId="30644" xr:uid="{00000000-0005-0000-0000-000062770000}"/>
    <cellStyle name="Normal 79 3 7" xfId="30645" xr:uid="{00000000-0005-0000-0000-000063770000}"/>
    <cellStyle name="Normal 79 4" xfId="30646" xr:uid="{00000000-0005-0000-0000-000064770000}"/>
    <cellStyle name="Normal 79 4 2" xfId="30647" xr:uid="{00000000-0005-0000-0000-000065770000}"/>
    <cellStyle name="Normal 79 4 2 2" xfId="30648" xr:uid="{00000000-0005-0000-0000-000066770000}"/>
    <cellStyle name="Normal 79 4 2 2 2" xfId="30649" xr:uid="{00000000-0005-0000-0000-000067770000}"/>
    <cellStyle name="Normal 79 4 2 2 2 2" xfId="30650" xr:uid="{00000000-0005-0000-0000-000068770000}"/>
    <cellStyle name="Normal 79 4 2 2 3" xfId="30651" xr:uid="{00000000-0005-0000-0000-000069770000}"/>
    <cellStyle name="Normal 79 4 2 3" xfId="30652" xr:uid="{00000000-0005-0000-0000-00006A770000}"/>
    <cellStyle name="Normal 79 4 2 3 2" xfId="30653" xr:uid="{00000000-0005-0000-0000-00006B770000}"/>
    <cellStyle name="Normal 79 4 2 4" xfId="30654" xr:uid="{00000000-0005-0000-0000-00006C770000}"/>
    <cellStyle name="Normal 79 4 3" xfId="30655" xr:uid="{00000000-0005-0000-0000-00006D770000}"/>
    <cellStyle name="Normal 79 4 3 2" xfId="30656" xr:uid="{00000000-0005-0000-0000-00006E770000}"/>
    <cellStyle name="Normal 79 4 3 2 2" xfId="30657" xr:uid="{00000000-0005-0000-0000-00006F770000}"/>
    <cellStyle name="Normal 79 4 3 3" xfId="30658" xr:uid="{00000000-0005-0000-0000-000070770000}"/>
    <cellStyle name="Normal 79 4 4" xfId="30659" xr:uid="{00000000-0005-0000-0000-000071770000}"/>
    <cellStyle name="Normal 79 4 4 2" xfId="30660" xr:uid="{00000000-0005-0000-0000-000072770000}"/>
    <cellStyle name="Normal 79 4 5" xfId="30661" xr:uid="{00000000-0005-0000-0000-000073770000}"/>
    <cellStyle name="Normal 79 4 6" xfId="30662" xr:uid="{00000000-0005-0000-0000-000074770000}"/>
    <cellStyle name="Normal 79 5" xfId="30663" xr:uid="{00000000-0005-0000-0000-000075770000}"/>
    <cellStyle name="Normal 79 5 2" xfId="30664" xr:uid="{00000000-0005-0000-0000-000076770000}"/>
    <cellStyle name="Normal 79 5 2 2" xfId="30665" xr:uid="{00000000-0005-0000-0000-000077770000}"/>
    <cellStyle name="Normal 79 5 2 2 2" xfId="30666" xr:uid="{00000000-0005-0000-0000-000078770000}"/>
    <cellStyle name="Normal 79 5 2 3" xfId="30667" xr:uid="{00000000-0005-0000-0000-000079770000}"/>
    <cellStyle name="Normal 79 5 3" xfId="30668" xr:uid="{00000000-0005-0000-0000-00007A770000}"/>
    <cellStyle name="Normal 79 5 3 2" xfId="30669" xr:uid="{00000000-0005-0000-0000-00007B770000}"/>
    <cellStyle name="Normal 79 5 4" xfId="30670" xr:uid="{00000000-0005-0000-0000-00007C770000}"/>
    <cellStyle name="Normal 79 6" xfId="30671" xr:uid="{00000000-0005-0000-0000-00007D770000}"/>
    <cellStyle name="Normal 79 6 2" xfId="30672" xr:uid="{00000000-0005-0000-0000-00007E770000}"/>
    <cellStyle name="Normal 79 6 2 2" xfId="30673" xr:uid="{00000000-0005-0000-0000-00007F770000}"/>
    <cellStyle name="Normal 79 6 3" xfId="30674" xr:uid="{00000000-0005-0000-0000-000080770000}"/>
    <cellStyle name="Normal 79 7" xfId="30675" xr:uid="{00000000-0005-0000-0000-000081770000}"/>
    <cellStyle name="Normal 79 7 2" xfId="30676" xr:uid="{00000000-0005-0000-0000-000082770000}"/>
    <cellStyle name="Normal 79 8" xfId="30677" xr:uid="{00000000-0005-0000-0000-000083770000}"/>
    <cellStyle name="Normal 79 9" xfId="30678" xr:uid="{00000000-0005-0000-0000-000084770000}"/>
    <cellStyle name="Normal 8" xfId="30679" xr:uid="{00000000-0005-0000-0000-000085770000}"/>
    <cellStyle name="Normal 8 2" xfId="30680" xr:uid="{00000000-0005-0000-0000-000086770000}"/>
    <cellStyle name="Normal 8 2 2" xfId="30681" xr:uid="{00000000-0005-0000-0000-000087770000}"/>
    <cellStyle name="Normal 8 2 2 2" xfId="30682" xr:uid="{00000000-0005-0000-0000-000088770000}"/>
    <cellStyle name="Normal 8 2 2 2 2" xfId="30683" xr:uid="{00000000-0005-0000-0000-000089770000}"/>
    <cellStyle name="Normal 8 2 2 2 2 2" xfId="30684" xr:uid="{00000000-0005-0000-0000-00008A770000}"/>
    <cellStyle name="Normal 8 2 2 2 3" xfId="30685" xr:uid="{00000000-0005-0000-0000-00008B770000}"/>
    <cellStyle name="Normal 8 2 2 3" xfId="30686" xr:uid="{00000000-0005-0000-0000-00008C770000}"/>
    <cellStyle name="Normal 8 2 2 3 2" xfId="30687" xr:uid="{00000000-0005-0000-0000-00008D770000}"/>
    <cellStyle name="Normal 8 2 2 4" xfId="30688" xr:uid="{00000000-0005-0000-0000-00008E770000}"/>
    <cellStyle name="Normal 8 2 3" xfId="30689" xr:uid="{00000000-0005-0000-0000-00008F770000}"/>
    <cellStyle name="Normal 8 3" xfId="30690" xr:uid="{00000000-0005-0000-0000-000090770000}"/>
    <cellStyle name="Normal 8 3 2" xfId="30691" xr:uid="{00000000-0005-0000-0000-000091770000}"/>
    <cellStyle name="Normal 8 4" xfId="30692" xr:uid="{00000000-0005-0000-0000-000092770000}"/>
    <cellStyle name="Normal 8 4 2" xfId="30693" xr:uid="{00000000-0005-0000-0000-000093770000}"/>
    <cellStyle name="Normal 8 4 2 2" xfId="30694" xr:uid="{00000000-0005-0000-0000-000094770000}"/>
    <cellStyle name="Normal 8 4 2 2 2" xfId="30695" xr:uid="{00000000-0005-0000-0000-000095770000}"/>
    <cellStyle name="Normal 8 4 2 3" xfId="30696" xr:uid="{00000000-0005-0000-0000-000096770000}"/>
    <cellStyle name="Normal 8 4 3" xfId="30697" xr:uid="{00000000-0005-0000-0000-000097770000}"/>
    <cellStyle name="Normal 8 4 3 2" xfId="30698" xr:uid="{00000000-0005-0000-0000-000098770000}"/>
    <cellStyle name="Normal 8 4 4" xfId="30699" xr:uid="{00000000-0005-0000-0000-000099770000}"/>
    <cellStyle name="Normal 8 5" xfId="30700" xr:uid="{00000000-0005-0000-0000-00009A770000}"/>
    <cellStyle name="Normal 8_Energía" xfId="30701" xr:uid="{00000000-0005-0000-0000-00009B770000}"/>
    <cellStyle name="Normal 80" xfId="30702" xr:uid="{00000000-0005-0000-0000-00009C770000}"/>
    <cellStyle name="Normal 80 2" xfId="30703" xr:uid="{00000000-0005-0000-0000-00009D770000}"/>
    <cellStyle name="Normal 80 2 2" xfId="30704" xr:uid="{00000000-0005-0000-0000-00009E770000}"/>
    <cellStyle name="Normal 80 2 2 2" xfId="30705" xr:uid="{00000000-0005-0000-0000-00009F770000}"/>
    <cellStyle name="Normal 80 2 2 2 2" xfId="30706" xr:uid="{00000000-0005-0000-0000-0000A0770000}"/>
    <cellStyle name="Normal 80 2 2 2 2 2" xfId="30707" xr:uid="{00000000-0005-0000-0000-0000A1770000}"/>
    <cellStyle name="Normal 80 2 2 2 2 2 2" xfId="30708" xr:uid="{00000000-0005-0000-0000-0000A2770000}"/>
    <cellStyle name="Normal 80 2 2 2 2 2 2 2" xfId="30709" xr:uid="{00000000-0005-0000-0000-0000A3770000}"/>
    <cellStyle name="Normal 80 2 2 2 2 2 3" xfId="30710" xr:uid="{00000000-0005-0000-0000-0000A4770000}"/>
    <cellStyle name="Normal 80 2 2 2 2 3" xfId="30711" xr:uid="{00000000-0005-0000-0000-0000A5770000}"/>
    <cellStyle name="Normal 80 2 2 2 2 3 2" xfId="30712" xr:uid="{00000000-0005-0000-0000-0000A6770000}"/>
    <cellStyle name="Normal 80 2 2 2 2 4" xfId="30713" xr:uid="{00000000-0005-0000-0000-0000A7770000}"/>
    <cellStyle name="Normal 80 2 2 2 3" xfId="30714" xr:uid="{00000000-0005-0000-0000-0000A8770000}"/>
    <cellStyle name="Normal 80 2 2 2 3 2" xfId="30715" xr:uid="{00000000-0005-0000-0000-0000A9770000}"/>
    <cellStyle name="Normal 80 2 2 2 3 2 2" xfId="30716" xr:uid="{00000000-0005-0000-0000-0000AA770000}"/>
    <cellStyle name="Normal 80 2 2 2 3 3" xfId="30717" xr:uid="{00000000-0005-0000-0000-0000AB770000}"/>
    <cellStyle name="Normal 80 2 2 2 4" xfId="30718" xr:uid="{00000000-0005-0000-0000-0000AC770000}"/>
    <cellStyle name="Normal 80 2 2 2 4 2" xfId="30719" xr:uid="{00000000-0005-0000-0000-0000AD770000}"/>
    <cellStyle name="Normal 80 2 2 2 5" xfId="30720" xr:uid="{00000000-0005-0000-0000-0000AE770000}"/>
    <cellStyle name="Normal 80 2 2 2 6" xfId="30721" xr:uid="{00000000-0005-0000-0000-0000AF770000}"/>
    <cellStyle name="Normal 80 2 2 3" xfId="30722" xr:uid="{00000000-0005-0000-0000-0000B0770000}"/>
    <cellStyle name="Normal 80 2 2 3 2" xfId="30723" xr:uid="{00000000-0005-0000-0000-0000B1770000}"/>
    <cellStyle name="Normal 80 2 2 3 2 2" xfId="30724" xr:uid="{00000000-0005-0000-0000-0000B2770000}"/>
    <cellStyle name="Normal 80 2 2 3 2 2 2" xfId="30725" xr:uid="{00000000-0005-0000-0000-0000B3770000}"/>
    <cellStyle name="Normal 80 2 2 3 2 3" xfId="30726" xr:uid="{00000000-0005-0000-0000-0000B4770000}"/>
    <cellStyle name="Normal 80 2 2 3 3" xfId="30727" xr:uid="{00000000-0005-0000-0000-0000B5770000}"/>
    <cellStyle name="Normal 80 2 2 3 3 2" xfId="30728" xr:uid="{00000000-0005-0000-0000-0000B6770000}"/>
    <cellStyle name="Normal 80 2 2 3 4" xfId="30729" xr:uid="{00000000-0005-0000-0000-0000B7770000}"/>
    <cellStyle name="Normal 80 2 2 4" xfId="30730" xr:uid="{00000000-0005-0000-0000-0000B8770000}"/>
    <cellStyle name="Normal 80 2 2 4 2" xfId="30731" xr:uid="{00000000-0005-0000-0000-0000B9770000}"/>
    <cellStyle name="Normal 80 2 2 4 2 2" xfId="30732" xr:uid="{00000000-0005-0000-0000-0000BA770000}"/>
    <cellStyle name="Normal 80 2 2 4 3" xfId="30733" xr:uid="{00000000-0005-0000-0000-0000BB770000}"/>
    <cellStyle name="Normal 80 2 2 5" xfId="30734" xr:uid="{00000000-0005-0000-0000-0000BC770000}"/>
    <cellStyle name="Normal 80 2 2 5 2" xfId="30735" xr:uid="{00000000-0005-0000-0000-0000BD770000}"/>
    <cellStyle name="Normal 80 2 2 6" xfId="30736" xr:uid="{00000000-0005-0000-0000-0000BE770000}"/>
    <cellStyle name="Normal 80 2 2 7" xfId="30737" xr:uid="{00000000-0005-0000-0000-0000BF770000}"/>
    <cellStyle name="Normal 80 2 3" xfId="30738" xr:uid="{00000000-0005-0000-0000-0000C0770000}"/>
    <cellStyle name="Normal 80 2 3 2" xfId="30739" xr:uid="{00000000-0005-0000-0000-0000C1770000}"/>
    <cellStyle name="Normal 80 2 3 2 2" xfId="30740" xr:uid="{00000000-0005-0000-0000-0000C2770000}"/>
    <cellStyle name="Normal 80 2 3 2 2 2" xfId="30741" xr:uid="{00000000-0005-0000-0000-0000C3770000}"/>
    <cellStyle name="Normal 80 2 3 2 2 2 2" xfId="30742" xr:uid="{00000000-0005-0000-0000-0000C4770000}"/>
    <cellStyle name="Normal 80 2 3 2 2 3" xfId="30743" xr:uid="{00000000-0005-0000-0000-0000C5770000}"/>
    <cellStyle name="Normal 80 2 3 2 3" xfId="30744" xr:uid="{00000000-0005-0000-0000-0000C6770000}"/>
    <cellStyle name="Normal 80 2 3 2 3 2" xfId="30745" xr:uid="{00000000-0005-0000-0000-0000C7770000}"/>
    <cellStyle name="Normal 80 2 3 2 4" xfId="30746" xr:uid="{00000000-0005-0000-0000-0000C8770000}"/>
    <cellStyle name="Normal 80 2 3 3" xfId="30747" xr:uid="{00000000-0005-0000-0000-0000C9770000}"/>
    <cellStyle name="Normal 80 2 3 3 2" xfId="30748" xr:uid="{00000000-0005-0000-0000-0000CA770000}"/>
    <cellStyle name="Normal 80 2 3 3 2 2" xfId="30749" xr:uid="{00000000-0005-0000-0000-0000CB770000}"/>
    <cellStyle name="Normal 80 2 3 3 3" xfId="30750" xr:uid="{00000000-0005-0000-0000-0000CC770000}"/>
    <cellStyle name="Normal 80 2 3 4" xfId="30751" xr:uid="{00000000-0005-0000-0000-0000CD770000}"/>
    <cellStyle name="Normal 80 2 3 4 2" xfId="30752" xr:uid="{00000000-0005-0000-0000-0000CE770000}"/>
    <cellStyle name="Normal 80 2 3 5" xfId="30753" xr:uid="{00000000-0005-0000-0000-0000CF770000}"/>
    <cellStyle name="Normal 80 2 3 6" xfId="30754" xr:uid="{00000000-0005-0000-0000-0000D0770000}"/>
    <cellStyle name="Normal 80 2 4" xfId="30755" xr:uid="{00000000-0005-0000-0000-0000D1770000}"/>
    <cellStyle name="Normal 80 2 4 2" xfId="30756" xr:uid="{00000000-0005-0000-0000-0000D2770000}"/>
    <cellStyle name="Normal 80 2 4 2 2" xfId="30757" xr:uid="{00000000-0005-0000-0000-0000D3770000}"/>
    <cellStyle name="Normal 80 2 4 2 2 2" xfId="30758" xr:uid="{00000000-0005-0000-0000-0000D4770000}"/>
    <cellStyle name="Normal 80 2 4 2 3" xfId="30759" xr:uid="{00000000-0005-0000-0000-0000D5770000}"/>
    <cellStyle name="Normal 80 2 4 3" xfId="30760" xr:uid="{00000000-0005-0000-0000-0000D6770000}"/>
    <cellStyle name="Normal 80 2 4 3 2" xfId="30761" xr:uid="{00000000-0005-0000-0000-0000D7770000}"/>
    <cellStyle name="Normal 80 2 4 4" xfId="30762" xr:uid="{00000000-0005-0000-0000-0000D8770000}"/>
    <cellStyle name="Normal 80 2 5" xfId="30763" xr:uid="{00000000-0005-0000-0000-0000D9770000}"/>
    <cellStyle name="Normal 80 2 5 2" xfId="30764" xr:uid="{00000000-0005-0000-0000-0000DA770000}"/>
    <cellStyle name="Normal 80 2 5 2 2" xfId="30765" xr:uid="{00000000-0005-0000-0000-0000DB770000}"/>
    <cellStyle name="Normal 80 2 5 3" xfId="30766" xr:uid="{00000000-0005-0000-0000-0000DC770000}"/>
    <cellStyle name="Normal 80 2 6" xfId="30767" xr:uid="{00000000-0005-0000-0000-0000DD770000}"/>
    <cellStyle name="Normal 80 2 6 2" xfId="30768" xr:uid="{00000000-0005-0000-0000-0000DE770000}"/>
    <cellStyle name="Normal 80 2 7" xfId="30769" xr:uid="{00000000-0005-0000-0000-0000DF770000}"/>
    <cellStyle name="Normal 80 2 8" xfId="30770" xr:uid="{00000000-0005-0000-0000-0000E0770000}"/>
    <cellStyle name="Normal 80 3" xfId="30771" xr:uid="{00000000-0005-0000-0000-0000E1770000}"/>
    <cellStyle name="Normal 80 3 2" xfId="30772" xr:uid="{00000000-0005-0000-0000-0000E2770000}"/>
    <cellStyle name="Normal 80 3 2 2" xfId="30773" xr:uid="{00000000-0005-0000-0000-0000E3770000}"/>
    <cellStyle name="Normal 80 3 2 2 2" xfId="30774" xr:uid="{00000000-0005-0000-0000-0000E4770000}"/>
    <cellStyle name="Normal 80 3 2 2 2 2" xfId="30775" xr:uid="{00000000-0005-0000-0000-0000E5770000}"/>
    <cellStyle name="Normal 80 3 2 2 2 2 2" xfId="30776" xr:uid="{00000000-0005-0000-0000-0000E6770000}"/>
    <cellStyle name="Normal 80 3 2 2 2 3" xfId="30777" xr:uid="{00000000-0005-0000-0000-0000E7770000}"/>
    <cellStyle name="Normal 80 3 2 2 3" xfId="30778" xr:uid="{00000000-0005-0000-0000-0000E8770000}"/>
    <cellStyle name="Normal 80 3 2 2 3 2" xfId="30779" xr:uid="{00000000-0005-0000-0000-0000E9770000}"/>
    <cellStyle name="Normal 80 3 2 2 4" xfId="30780" xr:uid="{00000000-0005-0000-0000-0000EA770000}"/>
    <cellStyle name="Normal 80 3 2 3" xfId="30781" xr:uid="{00000000-0005-0000-0000-0000EB770000}"/>
    <cellStyle name="Normal 80 3 2 3 2" xfId="30782" xr:uid="{00000000-0005-0000-0000-0000EC770000}"/>
    <cellStyle name="Normal 80 3 2 3 2 2" xfId="30783" xr:uid="{00000000-0005-0000-0000-0000ED770000}"/>
    <cellStyle name="Normal 80 3 2 3 3" xfId="30784" xr:uid="{00000000-0005-0000-0000-0000EE770000}"/>
    <cellStyle name="Normal 80 3 2 4" xfId="30785" xr:uid="{00000000-0005-0000-0000-0000EF770000}"/>
    <cellStyle name="Normal 80 3 2 4 2" xfId="30786" xr:uid="{00000000-0005-0000-0000-0000F0770000}"/>
    <cellStyle name="Normal 80 3 2 5" xfId="30787" xr:uid="{00000000-0005-0000-0000-0000F1770000}"/>
    <cellStyle name="Normal 80 3 2 6" xfId="30788" xr:uid="{00000000-0005-0000-0000-0000F2770000}"/>
    <cellStyle name="Normal 80 3 3" xfId="30789" xr:uid="{00000000-0005-0000-0000-0000F3770000}"/>
    <cellStyle name="Normal 80 3 3 2" xfId="30790" xr:uid="{00000000-0005-0000-0000-0000F4770000}"/>
    <cellStyle name="Normal 80 3 3 2 2" xfId="30791" xr:uid="{00000000-0005-0000-0000-0000F5770000}"/>
    <cellStyle name="Normal 80 3 3 2 2 2" xfId="30792" xr:uid="{00000000-0005-0000-0000-0000F6770000}"/>
    <cellStyle name="Normal 80 3 3 2 3" xfId="30793" xr:uid="{00000000-0005-0000-0000-0000F7770000}"/>
    <cellStyle name="Normal 80 3 3 3" xfId="30794" xr:uid="{00000000-0005-0000-0000-0000F8770000}"/>
    <cellStyle name="Normal 80 3 3 3 2" xfId="30795" xr:uid="{00000000-0005-0000-0000-0000F9770000}"/>
    <cellStyle name="Normal 80 3 3 4" xfId="30796" xr:uid="{00000000-0005-0000-0000-0000FA770000}"/>
    <cellStyle name="Normal 80 3 4" xfId="30797" xr:uid="{00000000-0005-0000-0000-0000FB770000}"/>
    <cellStyle name="Normal 80 3 4 2" xfId="30798" xr:uid="{00000000-0005-0000-0000-0000FC770000}"/>
    <cellStyle name="Normal 80 3 4 2 2" xfId="30799" xr:uid="{00000000-0005-0000-0000-0000FD770000}"/>
    <cellStyle name="Normal 80 3 4 3" xfId="30800" xr:uid="{00000000-0005-0000-0000-0000FE770000}"/>
    <cellStyle name="Normal 80 3 5" xfId="30801" xr:uid="{00000000-0005-0000-0000-0000FF770000}"/>
    <cellStyle name="Normal 80 3 5 2" xfId="30802" xr:uid="{00000000-0005-0000-0000-000000780000}"/>
    <cellStyle name="Normal 80 3 6" xfId="30803" xr:uid="{00000000-0005-0000-0000-000001780000}"/>
    <cellStyle name="Normal 80 3 7" xfId="30804" xr:uid="{00000000-0005-0000-0000-000002780000}"/>
    <cellStyle name="Normal 80 4" xfId="30805" xr:uid="{00000000-0005-0000-0000-000003780000}"/>
    <cellStyle name="Normal 80 4 2" xfId="30806" xr:uid="{00000000-0005-0000-0000-000004780000}"/>
    <cellStyle name="Normal 80 4 2 2" xfId="30807" xr:uid="{00000000-0005-0000-0000-000005780000}"/>
    <cellStyle name="Normal 80 4 2 2 2" xfId="30808" xr:uid="{00000000-0005-0000-0000-000006780000}"/>
    <cellStyle name="Normal 80 4 2 2 2 2" xfId="30809" xr:uid="{00000000-0005-0000-0000-000007780000}"/>
    <cellStyle name="Normal 80 4 2 2 3" xfId="30810" xr:uid="{00000000-0005-0000-0000-000008780000}"/>
    <cellStyle name="Normal 80 4 2 3" xfId="30811" xr:uid="{00000000-0005-0000-0000-000009780000}"/>
    <cellStyle name="Normal 80 4 2 3 2" xfId="30812" xr:uid="{00000000-0005-0000-0000-00000A780000}"/>
    <cellStyle name="Normal 80 4 2 4" xfId="30813" xr:uid="{00000000-0005-0000-0000-00000B780000}"/>
    <cellStyle name="Normal 80 4 3" xfId="30814" xr:uid="{00000000-0005-0000-0000-00000C780000}"/>
    <cellStyle name="Normal 80 4 3 2" xfId="30815" xr:uid="{00000000-0005-0000-0000-00000D780000}"/>
    <cellStyle name="Normal 80 4 3 2 2" xfId="30816" xr:uid="{00000000-0005-0000-0000-00000E780000}"/>
    <cellStyle name="Normal 80 4 3 3" xfId="30817" xr:uid="{00000000-0005-0000-0000-00000F780000}"/>
    <cellStyle name="Normal 80 4 4" xfId="30818" xr:uid="{00000000-0005-0000-0000-000010780000}"/>
    <cellStyle name="Normal 80 4 4 2" xfId="30819" xr:uid="{00000000-0005-0000-0000-000011780000}"/>
    <cellStyle name="Normal 80 4 5" xfId="30820" xr:uid="{00000000-0005-0000-0000-000012780000}"/>
    <cellStyle name="Normal 80 4 6" xfId="30821" xr:uid="{00000000-0005-0000-0000-000013780000}"/>
    <cellStyle name="Normal 80 5" xfId="30822" xr:uid="{00000000-0005-0000-0000-000014780000}"/>
    <cellStyle name="Normal 80 5 2" xfId="30823" xr:uid="{00000000-0005-0000-0000-000015780000}"/>
    <cellStyle name="Normal 80 5 2 2" xfId="30824" xr:uid="{00000000-0005-0000-0000-000016780000}"/>
    <cellStyle name="Normal 80 5 2 2 2" xfId="30825" xr:uid="{00000000-0005-0000-0000-000017780000}"/>
    <cellStyle name="Normal 80 5 2 3" xfId="30826" xr:uid="{00000000-0005-0000-0000-000018780000}"/>
    <cellStyle name="Normal 80 5 3" xfId="30827" xr:uid="{00000000-0005-0000-0000-000019780000}"/>
    <cellStyle name="Normal 80 5 3 2" xfId="30828" xr:uid="{00000000-0005-0000-0000-00001A780000}"/>
    <cellStyle name="Normal 80 5 4" xfId="30829" xr:uid="{00000000-0005-0000-0000-00001B780000}"/>
    <cellStyle name="Normal 80 6" xfId="30830" xr:uid="{00000000-0005-0000-0000-00001C780000}"/>
    <cellStyle name="Normal 80 6 2" xfId="30831" xr:uid="{00000000-0005-0000-0000-00001D780000}"/>
    <cellStyle name="Normal 80 6 2 2" xfId="30832" xr:uid="{00000000-0005-0000-0000-00001E780000}"/>
    <cellStyle name="Normal 80 6 3" xfId="30833" xr:uid="{00000000-0005-0000-0000-00001F780000}"/>
    <cellStyle name="Normal 80 7" xfId="30834" xr:uid="{00000000-0005-0000-0000-000020780000}"/>
    <cellStyle name="Normal 80 7 2" xfId="30835" xr:uid="{00000000-0005-0000-0000-000021780000}"/>
    <cellStyle name="Normal 80 8" xfId="30836" xr:uid="{00000000-0005-0000-0000-000022780000}"/>
    <cellStyle name="Normal 80 9" xfId="30837" xr:uid="{00000000-0005-0000-0000-000023780000}"/>
    <cellStyle name="Normal 81" xfId="30838" xr:uid="{00000000-0005-0000-0000-000024780000}"/>
    <cellStyle name="Normal 81 2" xfId="30839" xr:uid="{00000000-0005-0000-0000-000025780000}"/>
    <cellStyle name="Normal 81 2 2" xfId="30840" xr:uid="{00000000-0005-0000-0000-000026780000}"/>
    <cellStyle name="Normal 81 2 2 2" xfId="30841" xr:uid="{00000000-0005-0000-0000-000027780000}"/>
    <cellStyle name="Normal 81 2 2 2 2" xfId="30842" xr:uid="{00000000-0005-0000-0000-000028780000}"/>
    <cellStyle name="Normal 81 2 2 2 2 2" xfId="30843" xr:uid="{00000000-0005-0000-0000-000029780000}"/>
    <cellStyle name="Normal 81 2 2 2 2 2 2" xfId="30844" xr:uid="{00000000-0005-0000-0000-00002A780000}"/>
    <cellStyle name="Normal 81 2 2 2 2 2 2 2" xfId="30845" xr:uid="{00000000-0005-0000-0000-00002B780000}"/>
    <cellStyle name="Normal 81 2 2 2 2 2 3" xfId="30846" xr:uid="{00000000-0005-0000-0000-00002C780000}"/>
    <cellStyle name="Normal 81 2 2 2 2 3" xfId="30847" xr:uid="{00000000-0005-0000-0000-00002D780000}"/>
    <cellStyle name="Normal 81 2 2 2 2 3 2" xfId="30848" xr:uid="{00000000-0005-0000-0000-00002E780000}"/>
    <cellStyle name="Normal 81 2 2 2 2 4" xfId="30849" xr:uid="{00000000-0005-0000-0000-00002F780000}"/>
    <cellStyle name="Normal 81 2 2 2 3" xfId="30850" xr:uid="{00000000-0005-0000-0000-000030780000}"/>
    <cellStyle name="Normal 81 2 2 2 3 2" xfId="30851" xr:uid="{00000000-0005-0000-0000-000031780000}"/>
    <cellStyle name="Normal 81 2 2 2 3 2 2" xfId="30852" xr:uid="{00000000-0005-0000-0000-000032780000}"/>
    <cellStyle name="Normal 81 2 2 2 3 3" xfId="30853" xr:uid="{00000000-0005-0000-0000-000033780000}"/>
    <cellStyle name="Normal 81 2 2 2 4" xfId="30854" xr:uid="{00000000-0005-0000-0000-000034780000}"/>
    <cellStyle name="Normal 81 2 2 2 4 2" xfId="30855" xr:uid="{00000000-0005-0000-0000-000035780000}"/>
    <cellStyle name="Normal 81 2 2 2 5" xfId="30856" xr:uid="{00000000-0005-0000-0000-000036780000}"/>
    <cellStyle name="Normal 81 2 2 2 6" xfId="30857" xr:uid="{00000000-0005-0000-0000-000037780000}"/>
    <cellStyle name="Normal 81 2 2 3" xfId="30858" xr:uid="{00000000-0005-0000-0000-000038780000}"/>
    <cellStyle name="Normal 81 2 2 3 2" xfId="30859" xr:uid="{00000000-0005-0000-0000-000039780000}"/>
    <cellStyle name="Normal 81 2 2 3 2 2" xfId="30860" xr:uid="{00000000-0005-0000-0000-00003A780000}"/>
    <cellStyle name="Normal 81 2 2 3 2 2 2" xfId="30861" xr:uid="{00000000-0005-0000-0000-00003B780000}"/>
    <cellStyle name="Normal 81 2 2 3 2 3" xfId="30862" xr:uid="{00000000-0005-0000-0000-00003C780000}"/>
    <cellStyle name="Normal 81 2 2 3 3" xfId="30863" xr:uid="{00000000-0005-0000-0000-00003D780000}"/>
    <cellStyle name="Normal 81 2 2 3 3 2" xfId="30864" xr:uid="{00000000-0005-0000-0000-00003E780000}"/>
    <cellStyle name="Normal 81 2 2 3 4" xfId="30865" xr:uid="{00000000-0005-0000-0000-00003F780000}"/>
    <cellStyle name="Normal 81 2 2 4" xfId="30866" xr:uid="{00000000-0005-0000-0000-000040780000}"/>
    <cellStyle name="Normal 81 2 2 4 2" xfId="30867" xr:uid="{00000000-0005-0000-0000-000041780000}"/>
    <cellStyle name="Normal 81 2 2 4 2 2" xfId="30868" xr:uid="{00000000-0005-0000-0000-000042780000}"/>
    <cellStyle name="Normal 81 2 2 4 3" xfId="30869" xr:uid="{00000000-0005-0000-0000-000043780000}"/>
    <cellStyle name="Normal 81 2 2 5" xfId="30870" xr:uid="{00000000-0005-0000-0000-000044780000}"/>
    <cellStyle name="Normal 81 2 2 5 2" xfId="30871" xr:uid="{00000000-0005-0000-0000-000045780000}"/>
    <cellStyle name="Normal 81 2 2 6" xfId="30872" xr:uid="{00000000-0005-0000-0000-000046780000}"/>
    <cellStyle name="Normal 81 2 2 7" xfId="30873" xr:uid="{00000000-0005-0000-0000-000047780000}"/>
    <cellStyle name="Normal 81 2 3" xfId="30874" xr:uid="{00000000-0005-0000-0000-000048780000}"/>
    <cellStyle name="Normal 81 2 3 2" xfId="30875" xr:uid="{00000000-0005-0000-0000-000049780000}"/>
    <cellStyle name="Normal 81 2 3 2 2" xfId="30876" xr:uid="{00000000-0005-0000-0000-00004A780000}"/>
    <cellStyle name="Normal 81 2 3 2 2 2" xfId="30877" xr:uid="{00000000-0005-0000-0000-00004B780000}"/>
    <cellStyle name="Normal 81 2 3 2 2 2 2" xfId="30878" xr:uid="{00000000-0005-0000-0000-00004C780000}"/>
    <cellStyle name="Normal 81 2 3 2 2 3" xfId="30879" xr:uid="{00000000-0005-0000-0000-00004D780000}"/>
    <cellStyle name="Normal 81 2 3 2 3" xfId="30880" xr:uid="{00000000-0005-0000-0000-00004E780000}"/>
    <cellStyle name="Normal 81 2 3 2 3 2" xfId="30881" xr:uid="{00000000-0005-0000-0000-00004F780000}"/>
    <cellStyle name="Normal 81 2 3 2 4" xfId="30882" xr:uid="{00000000-0005-0000-0000-000050780000}"/>
    <cellStyle name="Normal 81 2 3 3" xfId="30883" xr:uid="{00000000-0005-0000-0000-000051780000}"/>
    <cellStyle name="Normal 81 2 3 3 2" xfId="30884" xr:uid="{00000000-0005-0000-0000-000052780000}"/>
    <cellStyle name="Normal 81 2 3 3 2 2" xfId="30885" xr:uid="{00000000-0005-0000-0000-000053780000}"/>
    <cellStyle name="Normal 81 2 3 3 3" xfId="30886" xr:uid="{00000000-0005-0000-0000-000054780000}"/>
    <cellStyle name="Normal 81 2 3 4" xfId="30887" xr:uid="{00000000-0005-0000-0000-000055780000}"/>
    <cellStyle name="Normal 81 2 3 4 2" xfId="30888" xr:uid="{00000000-0005-0000-0000-000056780000}"/>
    <cellStyle name="Normal 81 2 3 5" xfId="30889" xr:uid="{00000000-0005-0000-0000-000057780000}"/>
    <cellStyle name="Normal 81 2 3 6" xfId="30890" xr:uid="{00000000-0005-0000-0000-000058780000}"/>
    <cellStyle name="Normal 81 2 4" xfId="30891" xr:uid="{00000000-0005-0000-0000-000059780000}"/>
    <cellStyle name="Normal 81 2 4 2" xfId="30892" xr:uid="{00000000-0005-0000-0000-00005A780000}"/>
    <cellStyle name="Normal 81 2 4 2 2" xfId="30893" xr:uid="{00000000-0005-0000-0000-00005B780000}"/>
    <cellStyle name="Normal 81 2 4 2 2 2" xfId="30894" xr:uid="{00000000-0005-0000-0000-00005C780000}"/>
    <cellStyle name="Normal 81 2 4 2 3" xfId="30895" xr:uid="{00000000-0005-0000-0000-00005D780000}"/>
    <cellStyle name="Normal 81 2 4 3" xfId="30896" xr:uid="{00000000-0005-0000-0000-00005E780000}"/>
    <cellStyle name="Normal 81 2 4 3 2" xfId="30897" xr:uid="{00000000-0005-0000-0000-00005F780000}"/>
    <cellStyle name="Normal 81 2 4 4" xfId="30898" xr:uid="{00000000-0005-0000-0000-000060780000}"/>
    <cellStyle name="Normal 81 2 5" xfId="30899" xr:uid="{00000000-0005-0000-0000-000061780000}"/>
    <cellStyle name="Normal 81 2 5 2" xfId="30900" xr:uid="{00000000-0005-0000-0000-000062780000}"/>
    <cellStyle name="Normal 81 2 5 2 2" xfId="30901" xr:uid="{00000000-0005-0000-0000-000063780000}"/>
    <cellStyle name="Normal 81 2 5 3" xfId="30902" xr:uid="{00000000-0005-0000-0000-000064780000}"/>
    <cellStyle name="Normal 81 2 6" xfId="30903" xr:uid="{00000000-0005-0000-0000-000065780000}"/>
    <cellStyle name="Normal 81 2 6 2" xfId="30904" xr:uid="{00000000-0005-0000-0000-000066780000}"/>
    <cellStyle name="Normal 81 2 7" xfId="30905" xr:uid="{00000000-0005-0000-0000-000067780000}"/>
    <cellStyle name="Normal 81 2 8" xfId="30906" xr:uid="{00000000-0005-0000-0000-000068780000}"/>
    <cellStyle name="Normal 81 3" xfId="30907" xr:uid="{00000000-0005-0000-0000-000069780000}"/>
    <cellStyle name="Normal 81 3 2" xfId="30908" xr:uid="{00000000-0005-0000-0000-00006A780000}"/>
    <cellStyle name="Normal 81 3 2 2" xfId="30909" xr:uid="{00000000-0005-0000-0000-00006B780000}"/>
    <cellStyle name="Normal 81 3 2 2 2" xfId="30910" xr:uid="{00000000-0005-0000-0000-00006C780000}"/>
    <cellStyle name="Normal 81 3 2 2 2 2" xfId="30911" xr:uid="{00000000-0005-0000-0000-00006D780000}"/>
    <cellStyle name="Normal 81 3 2 2 2 2 2" xfId="30912" xr:uid="{00000000-0005-0000-0000-00006E780000}"/>
    <cellStyle name="Normal 81 3 2 2 2 3" xfId="30913" xr:uid="{00000000-0005-0000-0000-00006F780000}"/>
    <cellStyle name="Normal 81 3 2 2 3" xfId="30914" xr:uid="{00000000-0005-0000-0000-000070780000}"/>
    <cellStyle name="Normal 81 3 2 2 3 2" xfId="30915" xr:uid="{00000000-0005-0000-0000-000071780000}"/>
    <cellStyle name="Normal 81 3 2 2 4" xfId="30916" xr:uid="{00000000-0005-0000-0000-000072780000}"/>
    <cellStyle name="Normal 81 3 2 3" xfId="30917" xr:uid="{00000000-0005-0000-0000-000073780000}"/>
    <cellStyle name="Normal 81 3 2 3 2" xfId="30918" xr:uid="{00000000-0005-0000-0000-000074780000}"/>
    <cellStyle name="Normal 81 3 2 3 2 2" xfId="30919" xr:uid="{00000000-0005-0000-0000-000075780000}"/>
    <cellStyle name="Normal 81 3 2 3 3" xfId="30920" xr:uid="{00000000-0005-0000-0000-000076780000}"/>
    <cellStyle name="Normal 81 3 2 4" xfId="30921" xr:uid="{00000000-0005-0000-0000-000077780000}"/>
    <cellStyle name="Normal 81 3 2 4 2" xfId="30922" xr:uid="{00000000-0005-0000-0000-000078780000}"/>
    <cellStyle name="Normal 81 3 2 5" xfId="30923" xr:uid="{00000000-0005-0000-0000-000079780000}"/>
    <cellStyle name="Normal 81 3 2 6" xfId="30924" xr:uid="{00000000-0005-0000-0000-00007A780000}"/>
    <cellStyle name="Normal 81 3 3" xfId="30925" xr:uid="{00000000-0005-0000-0000-00007B780000}"/>
    <cellStyle name="Normal 81 3 3 2" xfId="30926" xr:uid="{00000000-0005-0000-0000-00007C780000}"/>
    <cellStyle name="Normal 81 3 3 2 2" xfId="30927" xr:uid="{00000000-0005-0000-0000-00007D780000}"/>
    <cellStyle name="Normal 81 3 3 2 2 2" xfId="30928" xr:uid="{00000000-0005-0000-0000-00007E780000}"/>
    <cellStyle name="Normal 81 3 3 2 3" xfId="30929" xr:uid="{00000000-0005-0000-0000-00007F780000}"/>
    <cellStyle name="Normal 81 3 3 3" xfId="30930" xr:uid="{00000000-0005-0000-0000-000080780000}"/>
    <cellStyle name="Normal 81 3 3 3 2" xfId="30931" xr:uid="{00000000-0005-0000-0000-000081780000}"/>
    <cellStyle name="Normal 81 3 3 4" xfId="30932" xr:uid="{00000000-0005-0000-0000-000082780000}"/>
    <cellStyle name="Normal 81 3 4" xfId="30933" xr:uid="{00000000-0005-0000-0000-000083780000}"/>
    <cellStyle name="Normal 81 3 4 2" xfId="30934" xr:uid="{00000000-0005-0000-0000-000084780000}"/>
    <cellStyle name="Normal 81 3 4 2 2" xfId="30935" xr:uid="{00000000-0005-0000-0000-000085780000}"/>
    <cellStyle name="Normal 81 3 4 3" xfId="30936" xr:uid="{00000000-0005-0000-0000-000086780000}"/>
    <cellStyle name="Normal 81 3 5" xfId="30937" xr:uid="{00000000-0005-0000-0000-000087780000}"/>
    <cellStyle name="Normal 81 3 5 2" xfId="30938" xr:uid="{00000000-0005-0000-0000-000088780000}"/>
    <cellStyle name="Normal 81 3 6" xfId="30939" xr:uid="{00000000-0005-0000-0000-000089780000}"/>
    <cellStyle name="Normal 81 3 7" xfId="30940" xr:uid="{00000000-0005-0000-0000-00008A780000}"/>
    <cellStyle name="Normal 81 4" xfId="30941" xr:uid="{00000000-0005-0000-0000-00008B780000}"/>
    <cellStyle name="Normal 81 4 2" xfId="30942" xr:uid="{00000000-0005-0000-0000-00008C780000}"/>
    <cellStyle name="Normal 81 4 2 2" xfId="30943" xr:uid="{00000000-0005-0000-0000-00008D780000}"/>
    <cellStyle name="Normal 81 4 2 2 2" xfId="30944" xr:uid="{00000000-0005-0000-0000-00008E780000}"/>
    <cellStyle name="Normal 81 4 2 2 2 2" xfId="30945" xr:uid="{00000000-0005-0000-0000-00008F780000}"/>
    <cellStyle name="Normal 81 4 2 2 3" xfId="30946" xr:uid="{00000000-0005-0000-0000-000090780000}"/>
    <cellStyle name="Normal 81 4 2 3" xfId="30947" xr:uid="{00000000-0005-0000-0000-000091780000}"/>
    <cellStyle name="Normal 81 4 2 3 2" xfId="30948" xr:uid="{00000000-0005-0000-0000-000092780000}"/>
    <cellStyle name="Normal 81 4 2 4" xfId="30949" xr:uid="{00000000-0005-0000-0000-000093780000}"/>
    <cellStyle name="Normal 81 4 3" xfId="30950" xr:uid="{00000000-0005-0000-0000-000094780000}"/>
    <cellStyle name="Normal 81 4 3 2" xfId="30951" xr:uid="{00000000-0005-0000-0000-000095780000}"/>
    <cellStyle name="Normal 81 4 3 2 2" xfId="30952" xr:uid="{00000000-0005-0000-0000-000096780000}"/>
    <cellStyle name="Normal 81 4 3 3" xfId="30953" xr:uid="{00000000-0005-0000-0000-000097780000}"/>
    <cellStyle name="Normal 81 4 4" xfId="30954" xr:uid="{00000000-0005-0000-0000-000098780000}"/>
    <cellStyle name="Normal 81 4 4 2" xfId="30955" xr:uid="{00000000-0005-0000-0000-000099780000}"/>
    <cellStyle name="Normal 81 4 5" xfId="30956" xr:uid="{00000000-0005-0000-0000-00009A780000}"/>
    <cellStyle name="Normal 81 4 6" xfId="30957" xr:uid="{00000000-0005-0000-0000-00009B780000}"/>
    <cellStyle name="Normal 81 5" xfId="30958" xr:uid="{00000000-0005-0000-0000-00009C780000}"/>
    <cellStyle name="Normal 81 5 2" xfId="30959" xr:uid="{00000000-0005-0000-0000-00009D780000}"/>
    <cellStyle name="Normal 81 5 2 2" xfId="30960" xr:uid="{00000000-0005-0000-0000-00009E780000}"/>
    <cellStyle name="Normal 81 5 2 2 2" xfId="30961" xr:uid="{00000000-0005-0000-0000-00009F780000}"/>
    <cellStyle name="Normal 81 5 2 3" xfId="30962" xr:uid="{00000000-0005-0000-0000-0000A0780000}"/>
    <cellStyle name="Normal 81 5 3" xfId="30963" xr:uid="{00000000-0005-0000-0000-0000A1780000}"/>
    <cellStyle name="Normal 81 5 3 2" xfId="30964" xr:uid="{00000000-0005-0000-0000-0000A2780000}"/>
    <cellStyle name="Normal 81 5 4" xfId="30965" xr:uid="{00000000-0005-0000-0000-0000A3780000}"/>
    <cellStyle name="Normal 81 6" xfId="30966" xr:uid="{00000000-0005-0000-0000-0000A4780000}"/>
    <cellStyle name="Normal 81 6 2" xfId="30967" xr:uid="{00000000-0005-0000-0000-0000A5780000}"/>
    <cellStyle name="Normal 81 6 2 2" xfId="30968" xr:uid="{00000000-0005-0000-0000-0000A6780000}"/>
    <cellStyle name="Normal 81 6 3" xfId="30969" xr:uid="{00000000-0005-0000-0000-0000A7780000}"/>
    <cellStyle name="Normal 81 7" xfId="30970" xr:uid="{00000000-0005-0000-0000-0000A8780000}"/>
    <cellStyle name="Normal 81 7 2" xfId="30971" xr:uid="{00000000-0005-0000-0000-0000A9780000}"/>
    <cellStyle name="Normal 81 8" xfId="30972" xr:uid="{00000000-0005-0000-0000-0000AA780000}"/>
    <cellStyle name="Normal 81 9" xfId="30973" xr:uid="{00000000-0005-0000-0000-0000AB780000}"/>
    <cellStyle name="Normal 82" xfId="30974" xr:uid="{00000000-0005-0000-0000-0000AC780000}"/>
    <cellStyle name="Normal 82 2" xfId="30975" xr:uid="{00000000-0005-0000-0000-0000AD780000}"/>
    <cellStyle name="Normal 82 2 2" xfId="30976" xr:uid="{00000000-0005-0000-0000-0000AE780000}"/>
    <cellStyle name="Normal 82 2 2 2" xfId="30977" xr:uid="{00000000-0005-0000-0000-0000AF780000}"/>
    <cellStyle name="Normal 82 2 2 2 2" xfId="30978" xr:uid="{00000000-0005-0000-0000-0000B0780000}"/>
    <cellStyle name="Normal 82 2 2 2 2 2" xfId="30979" xr:uid="{00000000-0005-0000-0000-0000B1780000}"/>
    <cellStyle name="Normal 82 2 2 2 2 2 2" xfId="30980" xr:uid="{00000000-0005-0000-0000-0000B2780000}"/>
    <cellStyle name="Normal 82 2 2 2 2 2 2 2" xfId="30981" xr:uid="{00000000-0005-0000-0000-0000B3780000}"/>
    <cellStyle name="Normal 82 2 2 2 2 2 3" xfId="30982" xr:uid="{00000000-0005-0000-0000-0000B4780000}"/>
    <cellStyle name="Normal 82 2 2 2 2 3" xfId="30983" xr:uid="{00000000-0005-0000-0000-0000B5780000}"/>
    <cellStyle name="Normal 82 2 2 2 2 3 2" xfId="30984" xr:uid="{00000000-0005-0000-0000-0000B6780000}"/>
    <cellStyle name="Normal 82 2 2 2 2 4" xfId="30985" xr:uid="{00000000-0005-0000-0000-0000B7780000}"/>
    <cellStyle name="Normal 82 2 2 2 3" xfId="30986" xr:uid="{00000000-0005-0000-0000-0000B8780000}"/>
    <cellStyle name="Normal 82 2 2 2 3 2" xfId="30987" xr:uid="{00000000-0005-0000-0000-0000B9780000}"/>
    <cellStyle name="Normal 82 2 2 2 3 2 2" xfId="30988" xr:uid="{00000000-0005-0000-0000-0000BA780000}"/>
    <cellStyle name="Normal 82 2 2 2 3 3" xfId="30989" xr:uid="{00000000-0005-0000-0000-0000BB780000}"/>
    <cellStyle name="Normal 82 2 2 2 4" xfId="30990" xr:uid="{00000000-0005-0000-0000-0000BC780000}"/>
    <cellStyle name="Normal 82 2 2 2 4 2" xfId="30991" xr:uid="{00000000-0005-0000-0000-0000BD780000}"/>
    <cellStyle name="Normal 82 2 2 2 5" xfId="30992" xr:uid="{00000000-0005-0000-0000-0000BE780000}"/>
    <cellStyle name="Normal 82 2 2 2 6" xfId="30993" xr:uid="{00000000-0005-0000-0000-0000BF780000}"/>
    <cellStyle name="Normal 82 2 2 3" xfId="30994" xr:uid="{00000000-0005-0000-0000-0000C0780000}"/>
    <cellStyle name="Normal 82 2 2 3 2" xfId="30995" xr:uid="{00000000-0005-0000-0000-0000C1780000}"/>
    <cellStyle name="Normal 82 2 2 3 2 2" xfId="30996" xr:uid="{00000000-0005-0000-0000-0000C2780000}"/>
    <cellStyle name="Normal 82 2 2 3 2 2 2" xfId="30997" xr:uid="{00000000-0005-0000-0000-0000C3780000}"/>
    <cellStyle name="Normal 82 2 2 3 2 3" xfId="30998" xr:uid="{00000000-0005-0000-0000-0000C4780000}"/>
    <cellStyle name="Normal 82 2 2 3 3" xfId="30999" xr:uid="{00000000-0005-0000-0000-0000C5780000}"/>
    <cellStyle name="Normal 82 2 2 3 3 2" xfId="31000" xr:uid="{00000000-0005-0000-0000-0000C6780000}"/>
    <cellStyle name="Normal 82 2 2 3 4" xfId="31001" xr:uid="{00000000-0005-0000-0000-0000C7780000}"/>
    <cellStyle name="Normal 82 2 2 4" xfId="31002" xr:uid="{00000000-0005-0000-0000-0000C8780000}"/>
    <cellStyle name="Normal 82 2 2 4 2" xfId="31003" xr:uid="{00000000-0005-0000-0000-0000C9780000}"/>
    <cellStyle name="Normal 82 2 2 4 2 2" xfId="31004" xr:uid="{00000000-0005-0000-0000-0000CA780000}"/>
    <cellStyle name="Normal 82 2 2 4 3" xfId="31005" xr:uid="{00000000-0005-0000-0000-0000CB780000}"/>
    <cellStyle name="Normal 82 2 2 5" xfId="31006" xr:uid="{00000000-0005-0000-0000-0000CC780000}"/>
    <cellStyle name="Normal 82 2 2 5 2" xfId="31007" xr:uid="{00000000-0005-0000-0000-0000CD780000}"/>
    <cellStyle name="Normal 82 2 2 6" xfId="31008" xr:uid="{00000000-0005-0000-0000-0000CE780000}"/>
    <cellStyle name="Normal 82 2 2 7" xfId="31009" xr:uid="{00000000-0005-0000-0000-0000CF780000}"/>
    <cellStyle name="Normal 82 2 3" xfId="31010" xr:uid="{00000000-0005-0000-0000-0000D0780000}"/>
    <cellStyle name="Normal 82 2 3 2" xfId="31011" xr:uid="{00000000-0005-0000-0000-0000D1780000}"/>
    <cellStyle name="Normal 82 2 3 2 2" xfId="31012" xr:uid="{00000000-0005-0000-0000-0000D2780000}"/>
    <cellStyle name="Normal 82 2 3 2 2 2" xfId="31013" xr:uid="{00000000-0005-0000-0000-0000D3780000}"/>
    <cellStyle name="Normal 82 2 3 2 2 2 2" xfId="31014" xr:uid="{00000000-0005-0000-0000-0000D4780000}"/>
    <cellStyle name="Normal 82 2 3 2 2 3" xfId="31015" xr:uid="{00000000-0005-0000-0000-0000D5780000}"/>
    <cellStyle name="Normal 82 2 3 2 3" xfId="31016" xr:uid="{00000000-0005-0000-0000-0000D6780000}"/>
    <cellStyle name="Normal 82 2 3 2 3 2" xfId="31017" xr:uid="{00000000-0005-0000-0000-0000D7780000}"/>
    <cellStyle name="Normal 82 2 3 2 4" xfId="31018" xr:uid="{00000000-0005-0000-0000-0000D8780000}"/>
    <cellStyle name="Normal 82 2 3 3" xfId="31019" xr:uid="{00000000-0005-0000-0000-0000D9780000}"/>
    <cellStyle name="Normal 82 2 3 3 2" xfId="31020" xr:uid="{00000000-0005-0000-0000-0000DA780000}"/>
    <cellStyle name="Normal 82 2 3 3 2 2" xfId="31021" xr:uid="{00000000-0005-0000-0000-0000DB780000}"/>
    <cellStyle name="Normal 82 2 3 3 3" xfId="31022" xr:uid="{00000000-0005-0000-0000-0000DC780000}"/>
    <cellStyle name="Normal 82 2 3 4" xfId="31023" xr:uid="{00000000-0005-0000-0000-0000DD780000}"/>
    <cellStyle name="Normal 82 2 3 4 2" xfId="31024" xr:uid="{00000000-0005-0000-0000-0000DE780000}"/>
    <cellStyle name="Normal 82 2 3 5" xfId="31025" xr:uid="{00000000-0005-0000-0000-0000DF780000}"/>
    <cellStyle name="Normal 82 2 3 6" xfId="31026" xr:uid="{00000000-0005-0000-0000-0000E0780000}"/>
    <cellStyle name="Normal 82 2 4" xfId="31027" xr:uid="{00000000-0005-0000-0000-0000E1780000}"/>
    <cellStyle name="Normal 82 2 4 2" xfId="31028" xr:uid="{00000000-0005-0000-0000-0000E2780000}"/>
    <cellStyle name="Normal 82 2 4 2 2" xfId="31029" xr:uid="{00000000-0005-0000-0000-0000E3780000}"/>
    <cellStyle name="Normal 82 2 4 2 2 2" xfId="31030" xr:uid="{00000000-0005-0000-0000-0000E4780000}"/>
    <cellStyle name="Normal 82 2 4 2 3" xfId="31031" xr:uid="{00000000-0005-0000-0000-0000E5780000}"/>
    <cellStyle name="Normal 82 2 4 3" xfId="31032" xr:uid="{00000000-0005-0000-0000-0000E6780000}"/>
    <cellStyle name="Normal 82 2 4 3 2" xfId="31033" xr:uid="{00000000-0005-0000-0000-0000E7780000}"/>
    <cellStyle name="Normal 82 2 4 4" xfId="31034" xr:uid="{00000000-0005-0000-0000-0000E8780000}"/>
    <cellStyle name="Normal 82 2 5" xfId="31035" xr:uid="{00000000-0005-0000-0000-0000E9780000}"/>
    <cellStyle name="Normal 82 2 5 2" xfId="31036" xr:uid="{00000000-0005-0000-0000-0000EA780000}"/>
    <cellStyle name="Normal 82 2 5 2 2" xfId="31037" xr:uid="{00000000-0005-0000-0000-0000EB780000}"/>
    <cellStyle name="Normal 82 2 5 3" xfId="31038" xr:uid="{00000000-0005-0000-0000-0000EC780000}"/>
    <cellStyle name="Normal 82 2 6" xfId="31039" xr:uid="{00000000-0005-0000-0000-0000ED780000}"/>
    <cellStyle name="Normal 82 2 6 2" xfId="31040" xr:uid="{00000000-0005-0000-0000-0000EE780000}"/>
    <cellStyle name="Normal 82 2 7" xfId="31041" xr:uid="{00000000-0005-0000-0000-0000EF780000}"/>
    <cellStyle name="Normal 82 2 8" xfId="31042" xr:uid="{00000000-0005-0000-0000-0000F0780000}"/>
    <cellStyle name="Normal 82 3" xfId="31043" xr:uid="{00000000-0005-0000-0000-0000F1780000}"/>
    <cellStyle name="Normal 82 3 2" xfId="31044" xr:uid="{00000000-0005-0000-0000-0000F2780000}"/>
    <cellStyle name="Normal 82 3 2 2" xfId="31045" xr:uid="{00000000-0005-0000-0000-0000F3780000}"/>
    <cellStyle name="Normal 82 3 2 2 2" xfId="31046" xr:uid="{00000000-0005-0000-0000-0000F4780000}"/>
    <cellStyle name="Normal 82 3 2 2 2 2" xfId="31047" xr:uid="{00000000-0005-0000-0000-0000F5780000}"/>
    <cellStyle name="Normal 82 3 2 2 2 2 2" xfId="31048" xr:uid="{00000000-0005-0000-0000-0000F6780000}"/>
    <cellStyle name="Normal 82 3 2 2 2 3" xfId="31049" xr:uid="{00000000-0005-0000-0000-0000F7780000}"/>
    <cellStyle name="Normal 82 3 2 2 3" xfId="31050" xr:uid="{00000000-0005-0000-0000-0000F8780000}"/>
    <cellStyle name="Normal 82 3 2 2 3 2" xfId="31051" xr:uid="{00000000-0005-0000-0000-0000F9780000}"/>
    <cellStyle name="Normal 82 3 2 2 4" xfId="31052" xr:uid="{00000000-0005-0000-0000-0000FA780000}"/>
    <cellStyle name="Normal 82 3 2 3" xfId="31053" xr:uid="{00000000-0005-0000-0000-0000FB780000}"/>
    <cellStyle name="Normal 82 3 2 3 2" xfId="31054" xr:uid="{00000000-0005-0000-0000-0000FC780000}"/>
    <cellStyle name="Normal 82 3 2 3 2 2" xfId="31055" xr:uid="{00000000-0005-0000-0000-0000FD780000}"/>
    <cellStyle name="Normal 82 3 2 3 3" xfId="31056" xr:uid="{00000000-0005-0000-0000-0000FE780000}"/>
    <cellStyle name="Normal 82 3 2 4" xfId="31057" xr:uid="{00000000-0005-0000-0000-0000FF780000}"/>
    <cellStyle name="Normal 82 3 2 4 2" xfId="31058" xr:uid="{00000000-0005-0000-0000-000000790000}"/>
    <cellStyle name="Normal 82 3 2 5" xfId="31059" xr:uid="{00000000-0005-0000-0000-000001790000}"/>
    <cellStyle name="Normal 82 3 2 6" xfId="31060" xr:uid="{00000000-0005-0000-0000-000002790000}"/>
    <cellStyle name="Normal 82 3 3" xfId="31061" xr:uid="{00000000-0005-0000-0000-000003790000}"/>
    <cellStyle name="Normal 82 3 3 2" xfId="31062" xr:uid="{00000000-0005-0000-0000-000004790000}"/>
    <cellStyle name="Normal 82 3 3 2 2" xfId="31063" xr:uid="{00000000-0005-0000-0000-000005790000}"/>
    <cellStyle name="Normal 82 3 3 2 2 2" xfId="31064" xr:uid="{00000000-0005-0000-0000-000006790000}"/>
    <cellStyle name="Normal 82 3 3 2 3" xfId="31065" xr:uid="{00000000-0005-0000-0000-000007790000}"/>
    <cellStyle name="Normal 82 3 3 3" xfId="31066" xr:uid="{00000000-0005-0000-0000-000008790000}"/>
    <cellStyle name="Normal 82 3 3 3 2" xfId="31067" xr:uid="{00000000-0005-0000-0000-000009790000}"/>
    <cellStyle name="Normal 82 3 3 4" xfId="31068" xr:uid="{00000000-0005-0000-0000-00000A790000}"/>
    <cellStyle name="Normal 82 3 4" xfId="31069" xr:uid="{00000000-0005-0000-0000-00000B790000}"/>
    <cellStyle name="Normal 82 3 4 2" xfId="31070" xr:uid="{00000000-0005-0000-0000-00000C790000}"/>
    <cellStyle name="Normal 82 3 4 2 2" xfId="31071" xr:uid="{00000000-0005-0000-0000-00000D790000}"/>
    <cellStyle name="Normal 82 3 4 3" xfId="31072" xr:uid="{00000000-0005-0000-0000-00000E790000}"/>
    <cellStyle name="Normal 82 3 5" xfId="31073" xr:uid="{00000000-0005-0000-0000-00000F790000}"/>
    <cellStyle name="Normal 82 3 5 2" xfId="31074" xr:uid="{00000000-0005-0000-0000-000010790000}"/>
    <cellStyle name="Normal 82 3 6" xfId="31075" xr:uid="{00000000-0005-0000-0000-000011790000}"/>
    <cellStyle name="Normal 82 3 7" xfId="31076" xr:uid="{00000000-0005-0000-0000-000012790000}"/>
    <cellStyle name="Normal 82 4" xfId="31077" xr:uid="{00000000-0005-0000-0000-000013790000}"/>
    <cellStyle name="Normal 82 4 2" xfId="31078" xr:uid="{00000000-0005-0000-0000-000014790000}"/>
    <cellStyle name="Normal 82 4 2 2" xfId="31079" xr:uid="{00000000-0005-0000-0000-000015790000}"/>
    <cellStyle name="Normal 82 4 2 2 2" xfId="31080" xr:uid="{00000000-0005-0000-0000-000016790000}"/>
    <cellStyle name="Normal 82 4 2 2 2 2" xfId="31081" xr:uid="{00000000-0005-0000-0000-000017790000}"/>
    <cellStyle name="Normal 82 4 2 2 3" xfId="31082" xr:uid="{00000000-0005-0000-0000-000018790000}"/>
    <cellStyle name="Normal 82 4 2 3" xfId="31083" xr:uid="{00000000-0005-0000-0000-000019790000}"/>
    <cellStyle name="Normal 82 4 2 3 2" xfId="31084" xr:uid="{00000000-0005-0000-0000-00001A790000}"/>
    <cellStyle name="Normal 82 4 2 4" xfId="31085" xr:uid="{00000000-0005-0000-0000-00001B790000}"/>
    <cellStyle name="Normal 82 4 3" xfId="31086" xr:uid="{00000000-0005-0000-0000-00001C790000}"/>
    <cellStyle name="Normal 82 4 3 2" xfId="31087" xr:uid="{00000000-0005-0000-0000-00001D790000}"/>
    <cellStyle name="Normal 82 4 3 2 2" xfId="31088" xr:uid="{00000000-0005-0000-0000-00001E790000}"/>
    <cellStyle name="Normal 82 4 3 3" xfId="31089" xr:uid="{00000000-0005-0000-0000-00001F790000}"/>
    <cellStyle name="Normal 82 4 4" xfId="31090" xr:uid="{00000000-0005-0000-0000-000020790000}"/>
    <cellStyle name="Normal 82 4 4 2" xfId="31091" xr:uid="{00000000-0005-0000-0000-000021790000}"/>
    <cellStyle name="Normal 82 4 5" xfId="31092" xr:uid="{00000000-0005-0000-0000-000022790000}"/>
    <cellStyle name="Normal 82 4 6" xfId="31093" xr:uid="{00000000-0005-0000-0000-000023790000}"/>
    <cellStyle name="Normal 82 5" xfId="31094" xr:uid="{00000000-0005-0000-0000-000024790000}"/>
    <cellStyle name="Normal 82 5 2" xfId="31095" xr:uid="{00000000-0005-0000-0000-000025790000}"/>
    <cellStyle name="Normal 82 5 2 2" xfId="31096" xr:uid="{00000000-0005-0000-0000-000026790000}"/>
    <cellStyle name="Normal 82 5 2 2 2" xfId="31097" xr:uid="{00000000-0005-0000-0000-000027790000}"/>
    <cellStyle name="Normal 82 5 2 3" xfId="31098" xr:uid="{00000000-0005-0000-0000-000028790000}"/>
    <cellStyle name="Normal 82 5 3" xfId="31099" xr:uid="{00000000-0005-0000-0000-000029790000}"/>
    <cellStyle name="Normal 82 5 3 2" xfId="31100" xr:uid="{00000000-0005-0000-0000-00002A790000}"/>
    <cellStyle name="Normal 82 5 4" xfId="31101" xr:uid="{00000000-0005-0000-0000-00002B790000}"/>
    <cellStyle name="Normal 82 6" xfId="31102" xr:uid="{00000000-0005-0000-0000-00002C790000}"/>
    <cellStyle name="Normal 82 6 2" xfId="31103" xr:uid="{00000000-0005-0000-0000-00002D790000}"/>
    <cellStyle name="Normal 82 6 2 2" xfId="31104" xr:uid="{00000000-0005-0000-0000-00002E790000}"/>
    <cellStyle name="Normal 82 6 3" xfId="31105" xr:uid="{00000000-0005-0000-0000-00002F790000}"/>
    <cellStyle name="Normal 82 7" xfId="31106" xr:uid="{00000000-0005-0000-0000-000030790000}"/>
    <cellStyle name="Normal 82 7 2" xfId="31107" xr:uid="{00000000-0005-0000-0000-000031790000}"/>
    <cellStyle name="Normal 82 8" xfId="31108" xr:uid="{00000000-0005-0000-0000-000032790000}"/>
    <cellStyle name="Normal 82 9" xfId="31109" xr:uid="{00000000-0005-0000-0000-000033790000}"/>
    <cellStyle name="Normal 83" xfId="31110" xr:uid="{00000000-0005-0000-0000-000034790000}"/>
    <cellStyle name="Normal 83 2" xfId="31111" xr:uid="{00000000-0005-0000-0000-000035790000}"/>
    <cellStyle name="Normal 83 2 2" xfId="31112" xr:uid="{00000000-0005-0000-0000-000036790000}"/>
    <cellStyle name="Normal 83 2 2 2" xfId="31113" xr:uid="{00000000-0005-0000-0000-000037790000}"/>
    <cellStyle name="Normal 83 2 2 2 2" xfId="31114" xr:uid="{00000000-0005-0000-0000-000038790000}"/>
    <cellStyle name="Normal 83 2 2 2 2 2" xfId="31115" xr:uid="{00000000-0005-0000-0000-000039790000}"/>
    <cellStyle name="Normal 83 2 2 2 2 2 2" xfId="31116" xr:uid="{00000000-0005-0000-0000-00003A790000}"/>
    <cellStyle name="Normal 83 2 2 2 2 2 2 2" xfId="31117" xr:uid="{00000000-0005-0000-0000-00003B790000}"/>
    <cellStyle name="Normal 83 2 2 2 2 2 3" xfId="31118" xr:uid="{00000000-0005-0000-0000-00003C790000}"/>
    <cellStyle name="Normal 83 2 2 2 2 3" xfId="31119" xr:uid="{00000000-0005-0000-0000-00003D790000}"/>
    <cellStyle name="Normal 83 2 2 2 2 3 2" xfId="31120" xr:uid="{00000000-0005-0000-0000-00003E790000}"/>
    <cellStyle name="Normal 83 2 2 2 2 4" xfId="31121" xr:uid="{00000000-0005-0000-0000-00003F790000}"/>
    <cellStyle name="Normal 83 2 2 2 3" xfId="31122" xr:uid="{00000000-0005-0000-0000-000040790000}"/>
    <cellStyle name="Normal 83 2 2 2 3 2" xfId="31123" xr:uid="{00000000-0005-0000-0000-000041790000}"/>
    <cellStyle name="Normal 83 2 2 2 3 2 2" xfId="31124" xr:uid="{00000000-0005-0000-0000-000042790000}"/>
    <cellStyle name="Normal 83 2 2 2 3 3" xfId="31125" xr:uid="{00000000-0005-0000-0000-000043790000}"/>
    <cellStyle name="Normal 83 2 2 2 4" xfId="31126" xr:uid="{00000000-0005-0000-0000-000044790000}"/>
    <cellStyle name="Normal 83 2 2 2 4 2" xfId="31127" xr:uid="{00000000-0005-0000-0000-000045790000}"/>
    <cellStyle name="Normal 83 2 2 2 5" xfId="31128" xr:uid="{00000000-0005-0000-0000-000046790000}"/>
    <cellStyle name="Normal 83 2 2 2 6" xfId="31129" xr:uid="{00000000-0005-0000-0000-000047790000}"/>
    <cellStyle name="Normal 83 2 2 3" xfId="31130" xr:uid="{00000000-0005-0000-0000-000048790000}"/>
    <cellStyle name="Normal 83 2 2 3 2" xfId="31131" xr:uid="{00000000-0005-0000-0000-000049790000}"/>
    <cellStyle name="Normal 83 2 2 3 2 2" xfId="31132" xr:uid="{00000000-0005-0000-0000-00004A790000}"/>
    <cellStyle name="Normal 83 2 2 3 2 2 2" xfId="31133" xr:uid="{00000000-0005-0000-0000-00004B790000}"/>
    <cellStyle name="Normal 83 2 2 3 2 3" xfId="31134" xr:uid="{00000000-0005-0000-0000-00004C790000}"/>
    <cellStyle name="Normal 83 2 2 3 3" xfId="31135" xr:uid="{00000000-0005-0000-0000-00004D790000}"/>
    <cellStyle name="Normal 83 2 2 3 3 2" xfId="31136" xr:uid="{00000000-0005-0000-0000-00004E790000}"/>
    <cellStyle name="Normal 83 2 2 3 4" xfId="31137" xr:uid="{00000000-0005-0000-0000-00004F790000}"/>
    <cellStyle name="Normal 83 2 2 4" xfId="31138" xr:uid="{00000000-0005-0000-0000-000050790000}"/>
    <cellStyle name="Normal 83 2 2 4 2" xfId="31139" xr:uid="{00000000-0005-0000-0000-000051790000}"/>
    <cellStyle name="Normal 83 2 2 4 2 2" xfId="31140" xr:uid="{00000000-0005-0000-0000-000052790000}"/>
    <cellStyle name="Normal 83 2 2 4 3" xfId="31141" xr:uid="{00000000-0005-0000-0000-000053790000}"/>
    <cellStyle name="Normal 83 2 2 5" xfId="31142" xr:uid="{00000000-0005-0000-0000-000054790000}"/>
    <cellStyle name="Normal 83 2 2 5 2" xfId="31143" xr:uid="{00000000-0005-0000-0000-000055790000}"/>
    <cellStyle name="Normal 83 2 2 6" xfId="31144" xr:uid="{00000000-0005-0000-0000-000056790000}"/>
    <cellStyle name="Normal 83 2 2 7" xfId="31145" xr:uid="{00000000-0005-0000-0000-000057790000}"/>
    <cellStyle name="Normal 83 2 3" xfId="31146" xr:uid="{00000000-0005-0000-0000-000058790000}"/>
    <cellStyle name="Normal 83 2 3 2" xfId="31147" xr:uid="{00000000-0005-0000-0000-000059790000}"/>
    <cellStyle name="Normal 83 2 3 2 2" xfId="31148" xr:uid="{00000000-0005-0000-0000-00005A790000}"/>
    <cellStyle name="Normal 83 2 3 2 2 2" xfId="31149" xr:uid="{00000000-0005-0000-0000-00005B790000}"/>
    <cellStyle name="Normal 83 2 3 2 2 2 2" xfId="31150" xr:uid="{00000000-0005-0000-0000-00005C790000}"/>
    <cellStyle name="Normal 83 2 3 2 2 3" xfId="31151" xr:uid="{00000000-0005-0000-0000-00005D790000}"/>
    <cellStyle name="Normal 83 2 3 2 3" xfId="31152" xr:uid="{00000000-0005-0000-0000-00005E790000}"/>
    <cellStyle name="Normal 83 2 3 2 3 2" xfId="31153" xr:uid="{00000000-0005-0000-0000-00005F790000}"/>
    <cellStyle name="Normal 83 2 3 2 4" xfId="31154" xr:uid="{00000000-0005-0000-0000-000060790000}"/>
    <cellStyle name="Normal 83 2 3 3" xfId="31155" xr:uid="{00000000-0005-0000-0000-000061790000}"/>
    <cellStyle name="Normal 83 2 3 3 2" xfId="31156" xr:uid="{00000000-0005-0000-0000-000062790000}"/>
    <cellStyle name="Normal 83 2 3 3 2 2" xfId="31157" xr:uid="{00000000-0005-0000-0000-000063790000}"/>
    <cellStyle name="Normal 83 2 3 3 3" xfId="31158" xr:uid="{00000000-0005-0000-0000-000064790000}"/>
    <cellStyle name="Normal 83 2 3 4" xfId="31159" xr:uid="{00000000-0005-0000-0000-000065790000}"/>
    <cellStyle name="Normal 83 2 3 4 2" xfId="31160" xr:uid="{00000000-0005-0000-0000-000066790000}"/>
    <cellStyle name="Normal 83 2 3 5" xfId="31161" xr:uid="{00000000-0005-0000-0000-000067790000}"/>
    <cellStyle name="Normal 83 2 3 6" xfId="31162" xr:uid="{00000000-0005-0000-0000-000068790000}"/>
    <cellStyle name="Normal 83 2 4" xfId="31163" xr:uid="{00000000-0005-0000-0000-000069790000}"/>
    <cellStyle name="Normal 83 2 4 2" xfId="31164" xr:uid="{00000000-0005-0000-0000-00006A790000}"/>
    <cellStyle name="Normal 83 2 4 2 2" xfId="31165" xr:uid="{00000000-0005-0000-0000-00006B790000}"/>
    <cellStyle name="Normal 83 2 4 2 2 2" xfId="31166" xr:uid="{00000000-0005-0000-0000-00006C790000}"/>
    <cellStyle name="Normal 83 2 4 2 3" xfId="31167" xr:uid="{00000000-0005-0000-0000-00006D790000}"/>
    <cellStyle name="Normal 83 2 4 3" xfId="31168" xr:uid="{00000000-0005-0000-0000-00006E790000}"/>
    <cellStyle name="Normal 83 2 4 3 2" xfId="31169" xr:uid="{00000000-0005-0000-0000-00006F790000}"/>
    <cellStyle name="Normal 83 2 4 4" xfId="31170" xr:uid="{00000000-0005-0000-0000-000070790000}"/>
    <cellStyle name="Normal 83 2 5" xfId="31171" xr:uid="{00000000-0005-0000-0000-000071790000}"/>
    <cellStyle name="Normal 83 2 5 2" xfId="31172" xr:uid="{00000000-0005-0000-0000-000072790000}"/>
    <cellStyle name="Normal 83 2 5 2 2" xfId="31173" xr:uid="{00000000-0005-0000-0000-000073790000}"/>
    <cellStyle name="Normal 83 2 5 3" xfId="31174" xr:uid="{00000000-0005-0000-0000-000074790000}"/>
    <cellStyle name="Normal 83 2 6" xfId="31175" xr:uid="{00000000-0005-0000-0000-000075790000}"/>
    <cellStyle name="Normal 83 2 6 2" xfId="31176" xr:uid="{00000000-0005-0000-0000-000076790000}"/>
    <cellStyle name="Normal 83 2 7" xfId="31177" xr:uid="{00000000-0005-0000-0000-000077790000}"/>
    <cellStyle name="Normal 83 2 8" xfId="31178" xr:uid="{00000000-0005-0000-0000-000078790000}"/>
    <cellStyle name="Normal 83 3" xfId="31179" xr:uid="{00000000-0005-0000-0000-000079790000}"/>
    <cellStyle name="Normal 83 3 2" xfId="31180" xr:uid="{00000000-0005-0000-0000-00007A790000}"/>
    <cellStyle name="Normal 83 3 2 2" xfId="31181" xr:uid="{00000000-0005-0000-0000-00007B790000}"/>
    <cellStyle name="Normal 83 3 2 2 2" xfId="31182" xr:uid="{00000000-0005-0000-0000-00007C790000}"/>
    <cellStyle name="Normal 83 3 2 2 2 2" xfId="31183" xr:uid="{00000000-0005-0000-0000-00007D790000}"/>
    <cellStyle name="Normal 83 3 2 2 2 2 2" xfId="31184" xr:uid="{00000000-0005-0000-0000-00007E790000}"/>
    <cellStyle name="Normal 83 3 2 2 2 3" xfId="31185" xr:uid="{00000000-0005-0000-0000-00007F790000}"/>
    <cellStyle name="Normal 83 3 2 2 3" xfId="31186" xr:uid="{00000000-0005-0000-0000-000080790000}"/>
    <cellStyle name="Normal 83 3 2 2 3 2" xfId="31187" xr:uid="{00000000-0005-0000-0000-000081790000}"/>
    <cellStyle name="Normal 83 3 2 2 4" xfId="31188" xr:uid="{00000000-0005-0000-0000-000082790000}"/>
    <cellStyle name="Normal 83 3 2 3" xfId="31189" xr:uid="{00000000-0005-0000-0000-000083790000}"/>
    <cellStyle name="Normal 83 3 2 3 2" xfId="31190" xr:uid="{00000000-0005-0000-0000-000084790000}"/>
    <cellStyle name="Normal 83 3 2 3 2 2" xfId="31191" xr:uid="{00000000-0005-0000-0000-000085790000}"/>
    <cellStyle name="Normal 83 3 2 3 3" xfId="31192" xr:uid="{00000000-0005-0000-0000-000086790000}"/>
    <cellStyle name="Normal 83 3 2 4" xfId="31193" xr:uid="{00000000-0005-0000-0000-000087790000}"/>
    <cellStyle name="Normal 83 3 2 4 2" xfId="31194" xr:uid="{00000000-0005-0000-0000-000088790000}"/>
    <cellStyle name="Normal 83 3 2 5" xfId="31195" xr:uid="{00000000-0005-0000-0000-000089790000}"/>
    <cellStyle name="Normal 83 3 2 6" xfId="31196" xr:uid="{00000000-0005-0000-0000-00008A790000}"/>
    <cellStyle name="Normal 83 3 3" xfId="31197" xr:uid="{00000000-0005-0000-0000-00008B790000}"/>
    <cellStyle name="Normal 83 3 3 2" xfId="31198" xr:uid="{00000000-0005-0000-0000-00008C790000}"/>
    <cellStyle name="Normal 83 3 3 2 2" xfId="31199" xr:uid="{00000000-0005-0000-0000-00008D790000}"/>
    <cellStyle name="Normal 83 3 3 2 2 2" xfId="31200" xr:uid="{00000000-0005-0000-0000-00008E790000}"/>
    <cellStyle name="Normal 83 3 3 2 3" xfId="31201" xr:uid="{00000000-0005-0000-0000-00008F790000}"/>
    <cellStyle name="Normal 83 3 3 3" xfId="31202" xr:uid="{00000000-0005-0000-0000-000090790000}"/>
    <cellStyle name="Normal 83 3 3 3 2" xfId="31203" xr:uid="{00000000-0005-0000-0000-000091790000}"/>
    <cellStyle name="Normal 83 3 3 4" xfId="31204" xr:uid="{00000000-0005-0000-0000-000092790000}"/>
    <cellStyle name="Normal 83 3 4" xfId="31205" xr:uid="{00000000-0005-0000-0000-000093790000}"/>
    <cellStyle name="Normal 83 3 4 2" xfId="31206" xr:uid="{00000000-0005-0000-0000-000094790000}"/>
    <cellStyle name="Normal 83 3 4 2 2" xfId="31207" xr:uid="{00000000-0005-0000-0000-000095790000}"/>
    <cellStyle name="Normal 83 3 4 3" xfId="31208" xr:uid="{00000000-0005-0000-0000-000096790000}"/>
    <cellStyle name="Normal 83 3 5" xfId="31209" xr:uid="{00000000-0005-0000-0000-000097790000}"/>
    <cellStyle name="Normal 83 3 5 2" xfId="31210" xr:uid="{00000000-0005-0000-0000-000098790000}"/>
    <cellStyle name="Normal 83 3 6" xfId="31211" xr:uid="{00000000-0005-0000-0000-000099790000}"/>
    <cellStyle name="Normal 83 3 7" xfId="31212" xr:uid="{00000000-0005-0000-0000-00009A790000}"/>
    <cellStyle name="Normal 83 4" xfId="31213" xr:uid="{00000000-0005-0000-0000-00009B790000}"/>
    <cellStyle name="Normal 83 4 2" xfId="31214" xr:uid="{00000000-0005-0000-0000-00009C790000}"/>
    <cellStyle name="Normal 83 4 2 2" xfId="31215" xr:uid="{00000000-0005-0000-0000-00009D790000}"/>
    <cellStyle name="Normal 83 4 2 2 2" xfId="31216" xr:uid="{00000000-0005-0000-0000-00009E790000}"/>
    <cellStyle name="Normal 83 4 2 2 2 2" xfId="31217" xr:uid="{00000000-0005-0000-0000-00009F790000}"/>
    <cellStyle name="Normal 83 4 2 2 3" xfId="31218" xr:uid="{00000000-0005-0000-0000-0000A0790000}"/>
    <cellStyle name="Normal 83 4 2 3" xfId="31219" xr:uid="{00000000-0005-0000-0000-0000A1790000}"/>
    <cellStyle name="Normal 83 4 2 3 2" xfId="31220" xr:uid="{00000000-0005-0000-0000-0000A2790000}"/>
    <cellStyle name="Normal 83 4 2 4" xfId="31221" xr:uid="{00000000-0005-0000-0000-0000A3790000}"/>
    <cellStyle name="Normal 83 4 3" xfId="31222" xr:uid="{00000000-0005-0000-0000-0000A4790000}"/>
    <cellStyle name="Normal 83 4 3 2" xfId="31223" xr:uid="{00000000-0005-0000-0000-0000A5790000}"/>
    <cellStyle name="Normal 83 4 3 2 2" xfId="31224" xr:uid="{00000000-0005-0000-0000-0000A6790000}"/>
    <cellStyle name="Normal 83 4 3 3" xfId="31225" xr:uid="{00000000-0005-0000-0000-0000A7790000}"/>
    <cellStyle name="Normal 83 4 4" xfId="31226" xr:uid="{00000000-0005-0000-0000-0000A8790000}"/>
    <cellStyle name="Normal 83 4 4 2" xfId="31227" xr:uid="{00000000-0005-0000-0000-0000A9790000}"/>
    <cellStyle name="Normal 83 4 5" xfId="31228" xr:uid="{00000000-0005-0000-0000-0000AA790000}"/>
    <cellStyle name="Normal 83 4 6" xfId="31229" xr:uid="{00000000-0005-0000-0000-0000AB790000}"/>
    <cellStyle name="Normal 83 5" xfId="31230" xr:uid="{00000000-0005-0000-0000-0000AC790000}"/>
    <cellStyle name="Normal 83 5 2" xfId="31231" xr:uid="{00000000-0005-0000-0000-0000AD790000}"/>
    <cellStyle name="Normal 83 5 2 2" xfId="31232" xr:uid="{00000000-0005-0000-0000-0000AE790000}"/>
    <cellStyle name="Normal 83 5 2 2 2" xfId="31233" xr:uid="{00000000-0005-0000-0000-0000AF790000}"/>
    <cellStyle name="Normal 83 5 2 3" xfId="31234" xr:uid="{00000000-0005-0000-0000-0000B0790000}"/>
    <cellStyle name="Normal 83 5 3" xfId="31235" xr:uid="{00000000-0005-0000-0000-0000B1790000}"/>
    <cellStyle name="Normal 83 5 3 2" xfId="31236" xr:uid="{00000000-0005-0000-0000-0000B2790000}"/>
    <cellStyle name="Normal 83 5 4" xfId="31237" xr:uid="{00000000-0005-0000-0000-0000B3790000}"/>
    <cellStyle name="Normal 83 6" xfId="31238" xr:uid="{00000000-0005-0000-0000-0000B4790000}"/>
    <cellStyle name="Normal 83 6 2" xfId="31239" xr:uid="{00000000-0005-0000-0000-0000B5790000}"/>
    <cellStyle name="Normal 83 6 2 2" xfId="31240" xr:uid="{00000000-0005-0000-0000-0000B6790000}"/>
    <cellStyle name="Normal 83 6 3" xfId="31241" xr:uid="{00000000-0005-0000-0000-0000B7790000}"/>
    <cellStyle name="Normal 83 7" xfId="31242" xr:uid="{00000000-0005-0000-0000-0000B8790000}"/>
    <cellStyle name="Normal 83 7 2" xfId="31243" xr:uid="{00000000-0005-0000-0000-0000B9790000}"/>
    <cellStyle name="Normal 83 8" xfId="31244" xr:uid="{00000000-0005-0000-0000-0000BA790000}"/>
    <cellStyle name="Normal 83 9" xfId="31245" xr:uid="{00000000-0005-0000-0000-0000BB790000}"/>
    <cellStyle name="Normal 84" xfId="31246" xr:uid="{00000000-0005-0000-0000-0000BC790000}"/>
    <cellStyle name="Normal 84 2" xfId="31247" xr:uid="{00000000-0005-0000-0000-0000BD790000}"/>
    <cellStyle name="Normal 84 2 2" xfId="31248" xr:uid="{00000000-0005-0000-0000-0000BE790000}"/>
    <cellStyle name="Normal 84 2 2 2" xfId="31249" xr:uid="{00000000-0005-0000-0000-0000BF790000}"/>
    <cellStyle name="Normal 84 2 2 2 2" xfId="31250" xr:uid="{00000000-0005-0000-0000-0000C0790000}"/>
    <cellStyle name="Normal 84 2 2 2 2 2" xfId="31251" xr:uid="{00000000-0005-0000-0000-0000C1790000}"/>
    <cellStyle name="Normal 84 2 2 2 2 2 2" xfId="31252" xr:uid="{00000000-0005-0000-0000-0000C2790000}"/>
    <cellStyle name="Normal 84 2 2 2 2 3" xfId="31253" xr:uid="{00000000-0005-0000-0000-0000C3790000}"/>
    <cellStyle name="Normal 84 2 2 2 3" xfId="31254" xr:uid="{00000000-0005-0000-0000-0000C4790000}"/>
    <cellStyle name="Normal 84 2 2 2 3 2" xfId="31255" xr:uid="{00000000-0005-0000-0000-0000C5790000}"/>
    <cellStyle name="Normal 84 2 2 2 4" xfId="31256" xr:uid="{00000000-0005-0000-0000-0000C6790000}"/>
    <cellStyle name="Normal 84 2 2 3" xfId="31257" xr:uid="{00000000-0005-0000-0000-0000C7790000}"/>
    <cellStyle name="Normal 84 2 2 3 2" xfId="31258" xr:uid="{00000000-0005-0000-0000-0000C8790000}"/>
    <cellStyle name="Normal 84 2 2 3 2 2" xfId="31259" xr:uid="{00000000-0005-0000-0000-0000C9790000}"/>
    <cellStyle name="Normal 84 2 2 3 3" xfId="31260" xr:uid="{00000000-0005-0000-0000-0000CA790000}"/>
    <cellStyle name="Normal 84 2 2 4" xfId="31261" xr:uid="{00000000-0005-0000-0000-0000CB790000}"/>
    <cellStyle name="Normal 84 2 2 4 2" xfId="31262" xr:uid="{00000000-0005-0000-0000-0000CC790000}"/>
    <cellStyle name="Normal 84 2 2 5" xfId="31263" xr:uid="{00000000-0005-0000-0000-0000CD790000}"/>
    <cellStyle name="Normal 84 2 2 6" xfId="31264" xr:uid="{00000000-0005-0000-0000-0000CE790000}"/>
    <cellStyle name="Normal 84 2 3" xfId="31265" xr:uid="{00000000-0005-0000-0000-0000CF790000}"/>
    <cellStyle name="Normal 84 2 3 2" xfId="31266" xr:uid="{00000000-0005-0000-0000-0000D0790000}"/>
    <cellStyle name="Normal 84 2 3 2 2" xfId="31267" xr:uid="{00000000-0005-0000-0000-0000D1790000}"/>
    <cellStyle name="Normal 84 2 3 2 2 2" xfId="31268" xr:uid="{00000000-0005-0000-0000-0000D2790000}"/>
    <cellStyle name="Normal 84 2 3 2 3" xfId="31269" xr:uid="{00000000-0005-0000-0000-0000D3790000}"/>
    <cellStyle name="Normal 84 2 3 3" xfId="31270" xr:uid="{00000000-0005-0000-0000-0000D4790000}"/>
    <cellStyle name="Normal 84 2 3 3 2" xfId="31271" xr:uid="{00000000-0005-0000-0000-0000D5790000}"/>
    <cellStyle name="Normal 84 2 3 4" xfId="31272" xr:uid="{00000000-0005-0000-0000-0000D6790000}"/>
    <cellStyle name="Normal 84 2 4" xfId="31273" xr:uid="{00000000-0005-0000-0000-0000D7790000}"/>
    <cellStyle name="Normal 84 2 4 2" xfId="31274" xr:uid="{00000000-0005-0000-0000-0000D8790000}"/>
    <cellStyle name="Normal 84 2 4 2 2" xfId="31275" xr:uid="{00000000-0005-0000-0000-0000D9790000}"/>
    <cellStyle name="Normal 84 2 4 3" xfId="31276" xr:uid="{00000000-0005-0000-0000-0000DA790000}"/>
    <cellStyle name="Normal 84 2 5" xfId="31277" xr:uid="{00000000-0005-0000-0000-0000DB790000}"/>
    <cellStyle name="Normal 84 2 5 2" xfId="31278" xr:uid="{00000000-0005-0000-0000-0000DC790000}"/>
    <cellStyle name="Normal 84 2 6" xfId="31279" xr:uid="{00000000-0005-0000-0000-0000DD790000}"/>
    <cellStyle name="Normal 84 2 7" xfId="31280" xr:uid="{00000000-0005-0000-0000-0000DE790000}"/>
    <cellStyle name="Normal 84 3" xfId="31281" xr:uid="{00000000-0005-0000-0000-0000DF790000}"/>
    <cellStyle name="Normal 84 3 2" xfId="31282" xr:uid="{00000000-0005-0000-0000-0000E0790000}"/>
    <cellStyle name="Normal 84 3 2 2" xfId="31283" xr:uid="{00000000-0005-0000-0000-0000E1790000}"/>
    <cellStyle name="Normal 84 3 2 2 2" xfId="31284" xr:uid="{00000000-0005-0000-0000-0000E2790000}"/>
    <cellStyle name="Normal 84 3 2 2 2 2" xfId="31285" xr:uid="{00000000-0005-0000-0000-0000E3790000}"/>
    <cellStyle name="Normal 84 3 2 2 3" xfId="31286" xr:uid="{00000000-0005-0000-0000-0000E4790000}"/>
    <cellStyle name="Normal 84 3 2 3" xfId="31287" xr:uid="{00000000-0005-0000-0000-0000E5790000}"/>
    <cellStyle name="Normal 84 3 2 3 2" xfId="31288" xr:uid="{00000000-0005-0000-0000-0000E6790000}"/>
    <cellStyle name="Normal 84 3 2 4" xfId="31289" xr:uid="{00000000-0005-0000-0000-0000E7790000}"/>
    <cellStyle name="Normal 84 3 3" xfId="31290" xr:uid="{00000000-0005-0000-0000-0000E8790000}"/>
    <cellStyle name="Normal 84 3 3 2" xfId="31291" xr:uid="{00000000-0005-0000-0000-0000E9790000}"/>
    <cellStyle name="Normal 84 3 3 2 2" xfId="31292" xr:uid="{00000000-0005-0000-0000-0000EA790000}"/>
    <cellStyle name="Normal 84 3 3 3" xfId="31293" xr:uid="{00000000-0005-0000-0000-0000EB790000}"/>
    <cellStyle name="Normal 84 3 4" xfId="31294" xr:uid="{00000000-0005-0000-0000-0000EC790000}"/>
    <cellStyle name="Normal 84 3 4 2" xfId="31295" xr:uid="{00000000-0005-0000-0000-0000ED790000}"/>
    <cellStyle name="Normal 84 3 5" xfId="31296" xr:uid="{00000000-0005-0000-0000-0000EE790000}"/>
    <cellStyle name="Normal 84 3 6" xfId="31297" xr:uid="{00000000-0005-0000-0000-0000EF790000}"/>
    <cellStyle name="Normal 84 4" xfId="31298" xr:uid="{00000000-0005-0000-0000-0000F0790000}"/>
    <cellStyle name="Normal 84 4 2" xfId="31299" xr:uid="{00000000-0005-0000-0000-0000F1790000}"/>
    <cellStyle name="Normal 84 4 2 2" xfId="31300" xr:uid="{00000000-0005-0000-0000-0000F2790000}"/>
    <cellStyle name="Normal 84 4 2 2 2" xfId="31301" xr:uid="{00000000-0005-0000-0000-0000F3790000}"/>
    <cellStyle name="Normal 84 4 2 3" xfId="31302" xr:uid="{00000000-0005-0000-0000-0000F4790000}"/>
    <cellStyle name="Normal 84 4 3" xfId="31303" xr:uid="{00000000-0005-0000-0000-0000F5790000}"/>
    <cellStyle name="Normal 84 4 3 2" xfId="31304" xr:uid="{00000000-0005-0000-0000-0000F6790000}"/>
    <cellStyle name="Normal 84 4 4" xfId="31305" xr:uid="{00000000-0005-0000-0000-0000F7790000}"/>
    <cellStyle name="Normal 84 5" xfId="31306" xr:uid="{00000000-0005-0000-0000-0000F8790000}"/>
    <cellStyle name="Normal 84 5 2" xfId="31307" xr:uid="{00000000-0005-0000-0000-0000F9790000}"/>
    <cellStyle name="Normal 84 5 2 2" xfId="31308" xr:uid="{00000000-0005-0000-0000-0000FA790000}"/>
    <cellStyle name="Normal 84 5 3" xfId="31309" xr:uid="{00000000-0005-0000-0000-0000FB790000}"/>
    <cellStyle name="Normal 84 6" xfId="31310" xr:uid="{00000000-0005-0000-0000-0000FC790000}"/>
    <cellStyle name="Normal 84 6 2" xfId="31311" xr:uid="{00000000-0005-0000-0000-0000FD790000}"/>
    <cellStyle name="Normal 84 7" xfId="31312" xr:uid="{00000000-0005-0000-0000-0000FE790000}"/>
    <cellStyle name="Normal 84 8" xfId="31313" xr:uid="{00000000-0005-0000-0000-0000FF790000}"/>
    <cellStyle name="Normal 85" xfId="31314" xr:uid="{00000000-0005-0000-0000-0000007A0000}"/>
    <cellStyle name="Normal 85 2" xfId="31315" xr:uid="{00000000-0005-0000-0000-0000017A0000}"/>
    <cellStyle name="Normal 85 2 2" xfId="31316" xr:uid="{00000000-0005-0000-0000-0000027A0000}"/>
    <cellStyle name="Normal 85 2 2 2" xfId="31317" xr:uid="{00000000-0005-0000-0000-0000037A0000}"/>
    <cellStyle name="Normal 85 2 2 2 2" xfId="31318" xr:uid="{00000000-0005-0000-0000-0000047A0000}"/>
    <cellStyle name="Normal 85 2 2 2 2 2" xfId="31319" xr:uid="{00000000-0005-0000-0000-0000057A0000}"/>
    <cellStyle name="Normal 85 2 2 2 2 2 2" xfId="31320" xr:uid="{00000000-0005-0000-0000-0000067A0000}"/>
    <cellStyle name="Normal 85 2 2 2 2 3" xfId="31321" xr:uid="{00000000-0005-0000-0000-0000077A0000}"/>
    <cellStyle name="Normal 85 2 2 2 3" xfId="31322" xr:uid="{00000000-0005-0000-0000-0000087A0000}"/>
    <cellStyle name="Normal 85 2 2 2 3 2" xfId="31323" xr:uid="{00000000-0005-0000-0000-0000097A0000}"/>
    <cellStyle name="Normal 85 2 2 2 4" xfId="31324" xr:uid="{00000000-0005-0000-0000-00000A7A0000}"/>
    <cellStyle name="Normal 85 2 2 3" xfId="31325" xr:uid="{00000000-0005-0000-0000-00000B7A0000}"/>
    <cellStyle name="Normal 85 2 2 3 2" xfId="31326" xr:uid="{00000000-0005-0000-0000-00000C7A0000}"/>
    <cellStyle name="Normal 85 2 2 3 2 2" xfId="31327" xr:uid="{00000000-0005-0000-0000-00000D7A0000}"/>
    <cellStyle name="Normal 85 2 2 3 3" xfId="31328" xr:uid="{00000000-0005-0000-0000-00000E7A0000}"/>
    <cellStyle name="Normal 85 2 2 4" xfId="31329" xr:uid="{00000000-0005-0000-0000-00000F7A0000}"/>
    <cellStyle name="Normal 85 2 2 4 2" xfId="31330" xr:uid="{00000000-0005-0000-0000-0000107A0000}"/>
    <cellStyle name="Normal 85 2 2 5" xfId="31331" xr:uid="{00000000-0005-0000-0000-0000117A0000}"/>
    <cellStyle name="Normal 85 2 2 6" xfId="31332" xr:uid="{00000000-0005-0000-0000-0000127A0000}"/>
    <cellStyle name="Normal 85 2 3" xfId="31333" xr:uid="{00000000-0005-0000-0000-0000137A0000}"/>
    <cellStyle name="Normal 85 2 3 2" xfId="31334" xr:uid="{00000000-0005-0000-0000-0000147A0000}"/>
    <cellStyle name="Normal 85 2 3 2 2" xfId="31335" xr:uid="{00000000-0005-0000-0000-0000157A0000}"/>
    <cellStyle name="Normal 85 2 3 2 2 2" xfId="31336" xr:uid="{00000000-0005-0000-0000-0000167A0000}"/>
    <cellStyle name="Normal 85 2 3 2 3" xfId="31337" xr:uid="{00000000-0005-0000-0000-0000177A0000}"/>
    <cellStyle name="Normal 85 2 3 3" xfId="31338" xr:uid="{00000000-0005-0000-0000-0000187A0000}"/>
    <cellStyle name="Normal 85 2 3 3 2" xfId="31339" xr:uid="{00000000-0005-0000-0000-0000197A0000}"/>
    <cellStyle name="Normal 85 2 3 4" xfId="31340" xr:uid="{00000000-0005-0000-0000-00001A7A0000}"/>
    <cellStyle name="Normal 85 2 4" xfId="31341" xr:uid="{00000000-0005-0000-0000-00001B7A0000}"/>
    <cellStyle name="Normal 85 2 4 2" xfId="31342" xr:uid="{00000000-0005-0000-0000-00001C7A0000}"/>
    <cellStyle name="Normal 85 2 4 2 2" xfId="31343" xr:uid="{00000000-0005-0000-0000-00001D7A0000}"/>
    <cellStyle name="Normal 85 2 4 3" xfId="31344" xr:uid="{00000000-0005-0000-0000-00001E7A0000}"/>
    <cellStyle name="Normal 85 2 5" xfId="31345" xr:uid="{00000000-0005-0000-0000-00001F7A0000}"/>
    <cellStyle name="Normal 85 2 5 2" xfId="31346" xr:uid="{00000000-0005-0000-0000-0000207A0000}"/>
    <cellStyle name="Normal 85 2 6" xfId="31347" xr:uid="{00000000-0005-0000-0000-0000217A0000}"/>
    <cellStyle name="Normal 85 2 7" xfId="31348" xr:uid="{00000000-0005-0000-0000-0000227A0000}"/>
    <cellStyle name="Normal 85 3" xfId="31349" xr:uid="{00000000-0005-0000-0000-0000237A0000}"/>
    <cellStyle name="Normal 85 3 2" xfId="31350" xr:uid="{00000000-0005-0000-0000-0000247A0000}"/>
    <cellStyle name="Normal 85 3 2 2" xfId="31351" xr:uid="{00000000-0005-0000-0000-0000257A0000}"/>
    <cellStyle name="Normal 85 3 2 2 2" xfId="31352" xr:uid="{00000000-0005-0000-0000-0000267A0000}"/>
    <cellStyle name="Normal 85 3 2 2 2 2" xfId="31353" xr:uid="{00000000-0005-0000-0000-0000277A0000}"/>
    <cellStyle name="Normal 85 3 2 2 3" xfId="31354" xr:uid="{00000000-0005-0000-0000-0000287A0000}"/>
    <cellStyle name="Normal 85 3 2 3" xfId="31355" xr:uid="{00000000-0005-0000-0000-0000297A0000}"/>
    <cellStyle name="Normal 85 3 2 3 2" xfId="31356" xr:uid="{00000000-0005-0000-0000-00002A7A0000}"/>
    <cellStyle name="Normal 85 3 2 4" xfId="31357" xr:uid="{00000000-0005-0000-0000-00002B7A0000}"/>
    <cellStyle name="Normal 85 3 3" xfId="31358" xr:uid="{00000000-0005-0000-0000-00002C7A0000}"/>
    <cellStyle name="Normal 85 3 3 2" xfId="31359" xr:uid="{00000000-0005-0000-0000-00002D7A0000}"/>
    <cellStyle name="Normal 85 3 3 2 2" xfId="31360" xr:uid="{00000000-0005-0000-0000-00002E7A0000}"/>
    <cellStyle name="Normal 85 3 3 3" xfId="31361" xr:uid="{00000000-0005-0000-0000-00002F7A0000}"/>
    <cellStyle name="Normal 85 3 4" xfId="31362" xr:uid="{00000000-0005-0000-0000-0000307A0000}"/>
    <cellStyle name="Normal 85 3 4 2" xfId="31363" xr:uid="{00000000-0005-0000-0000-0000317A0000}"/>
    <cellStyle name="Normal 85 3 5" xfId="31364" xr:uid="{00000000-0005-0000-0000-0000327A0000}"/>
    <cellStyle name="Normal 85 3 6" xfId="31365" xr:uid="{00000000-0005-0000-0000-0000337A0000}"/>
    <cellStyle name="Normal 85 4" xfId="31366" xr:uid="{00000000-0005-0000-0000-0000347A0000}"/>
    <cellStyle name="Normal 85 4 2" xfId="31367" xr:uid="{00000000-0005-0000-0000-0000357A0000}"/>
    <cellStyle name="Normal 85 4 2 2" xfId="31368" xr:uid="{00000000-0005-0000-0000-0000367A0000}"/>
    <cellStyle name="Normal 85 4 2 2 2" xfId="31369" xr:uid="{00000000-0005-0000-0000-0000377A0000}"/>
    <cellStyle name="Normal 85 4 2 3" xfId="31370" xr:uid="{00000000-0005-0000-0000-0000387A0000}"/>
    <cellStyle name="Normal 85 4 3" xfId="31371" xr:uid="{00000000-0005-0000-0000-0000397A0000}"/>
    <cellStyle name="Normal 85 4 3 2" xfId="31372" xr:uid="{00000000-0005-0000-0000-00003A7A0000}"/>
    <cellStyle name="Normal 85 4 4" xfId="31373" xr:uid="{00000000-0005-0000-0000-00003B7A0000}"/>
    <cellStyle name="Normal 85 5" xfId="31374" xr:uid="{00000000-0005-0000-0000-00003C7A0000}"/>
    <cellStyle name="Normal 85 5 2" xfId="31375" xr:uid="{00000000-0005-0000-0000-00003D7A0000}"/>
    <cellStyle name="Normal 85 5 2 2" xfId="31376" xr:uid="{00000000-0005-0000-0000-00003E7A0000}"/>
    <cellStyle name="Normal 85 5 3" xfId="31377" xr:uid="{00000000-0005-0000-0000-00003F7A0000}"/>
    <cellStyle name="Normal 85 6" xfId="31378" xr:uid="{00000000-0005-0000-0000-0000407A0000}"/>
    <cellStyle name="Normal 85 6 2" xfId="31379" xr:uid="{00000000-0005-0000-0000-0000417A0000}"/>
    <cellStyle name="Normal 85 7" xfId="31380" xr:uid="{00000000-0005-0000-0000-0000427A0000}"/>
    <cellStyle name="Normal 85 8" xfId="31381" xr:uid="{00000000-0005-0000-0000-0000437A0000}"/>
    <cellStyle name="Normal 86" xfId="31382" xr:uid="{00000000-0005-0000-0000-0000447A0000}"/>
    <cellStyle name="Normal 86 2" xfId="31383" xr:uid="{00000000-0005-0000-0000-0000457A0000}"/>
    <cellStyle name="Normal 86 2 2" xfId="31384" xr:uid="{00000000-0005-0000-0000-0000467A0000}"/>
    <cellStyle name="Normal 86 2 2 2" xfId="31385" xr:uid="{00000000-0005-0000-0000-0000477A0000}"/>
    <cellStyle name="Normal 86 2 2 2 2" xfId="31386" xr:uid="{00000000-0005-0000-0000-0000487A0000}"/>
    <cellStyle name="Normal 86 2 2 2 2 2" xfId="31387" xr:uid="{00000000-0005-0000-0000-0000497A0000}"/>
    <cellStyle name="Normal 86 2 2 2 2 2 2" xfId="31388" xr:uid="{00000000-0005-0000-0000-00004A7A0000}"/>
    <cellStyle name="Normal 86 2 2 2 2 3" xfId="31389" xr:uid="{00000000-0005-0000-0000-00004B7A0000}"/>
    <cellStyle name="Normal 86 2 2 2 3" xfId="31390" xr:uid="{00000000-0005-0000-0000-00004C7A0000}"/>
    <cellStyle name="Normal 86 2 2 2 3 2" xfId="31391" xr:uid="{00000000-0005-0000-0000-00004D7A0000}"/>
    <cellStyle name="Normal 86 2 2 2 4" xfId="31392" xr:uid="{00000000-0005-0000-0000-00004E7A0000}"/>
    <cellStyle name="Normal 86 2 2 3" xfId="31393" xr:uid="{00000000-0005-0000-0000-00004F7A0000}"/>
    <cellStyle name="Normal 86 2 2 3 2" xfId="31394" xr:uid="{00000000-0005-0000-0000-0000507A0000}"/>
    <cellStyle name="Normal 86 2 2 3 2 2" xfId="31395" xr:uid="{00000000-0005-0000-0000-0000517A0000}"/>
    <cellStyle name="Normal 86 2 2 3 3" xfId="31396" xr:uid="{00000000-0005-0000-0000-0000527A0000}"/>
    <cellStyle name="Normal 86 2 2 4" xfId="31397" xr:uid="{00000000-0005-0000-0000-0000537A0000}"/>
    <cellStyle name="Normal 86 2 2 4 2" xfId="31398" xr:uid="{00000000-0005-0000-0000-0000547A0000}"/>
    <cellStyle name="Normal 86 2 2 5" xfId="31399" xr:uid="{00000000-0005-0000-0000-0000557A0000}"/>
    <cellStyle name="Normal 86 2 2 6" xfId="31400" xr:uid="{00000000-0005-0000-0000-0000567A0000}"/>
    <cellStyle name="Normal 86 2 3" xfId="31401" xr:uid="{00000000-0005-0000-0000-0000577A0000}"/>
    <cellStyle name="Normal 86 2 3 2" xfId="31402" xr:uid="{00000000-0005-0000-0000-0000587A0000}"/>
    <cellStyle name="Normal 86 2 3 2 2" xfId="31403" xr:uid="{00000000-0005-0000-0000-0000597A0000}"/>
    <cellStyle name="Normal 86 2 3 2 2 2" xfId="31404" xr:uid="{00000000-0005-0000-0000-00005A7A0000}"/>
    <cellStyle name="Normal 86 2 3 2 3" xfId="31405" xr:uid="{00000000-0005-0000-0000-00005B7A0000}"/>
    <cellStyle name="Normal 86 2 3 3" xfId="31406" xr:uid="{00000000-0005-0000-0000-00005C7A0000}"/>
    <cellStyle name="Normal 86 2 3 3 2" xfId="31407" xr:uid="{00000000-0005-0000-0000-00005D7A0000}"/>
    <cellStyle name="Normal 86 2 3 4" xfId="31408" xr:uid="{00000000-0005-0000-0000-00005E7A0000}"/>
    <cellStyle name="Normal 86 2 4" xfId="31409" xr:uid="{00000000-0005-0000-0000-00005F7A0000}"/>
    <cellStyle name="Normal 86 2 4 2" xfId="31410" xr:uid="{00000000-0005-0000-0000-0000607A0000}"/>
    <cellStyle name="Normal 86 2 4 2 2" xfId="31411" xr:uid="{00000000-0005-0000-0000-0000617A0000}"/>
    <cellStyle name="Normal 86 2 4 3" xfId="31412" xr:uid="{00000000-0005-0000-0000-0000627A0000}"/>
    <cellStyle name="Normal 86 2 5" xfId="31413" xr:uid="{00000000-0005-0000-0000-0000637A0000}"/>
    <cellStyle name="Normal 86 2 5 2" xfId="31414" xr:uid="{00000000-0005-0000-0000-0000647A0000}"/>
    <cellStyle name="Normal 86 2 6" xfId="31415" xr:uid="{00000000-0005-0000-0000-0000657A0000}"/>
    <cellStyle name="Normal 86 2 7" xfId="31416" xr:uid="{00000000-0005-0000-0000-0000667A0000}"/>
    <cellStyle name="Normal 86 3" xfId="31417" xr:uid="{00000000-0005-0000-0000-0000677A0000}"/>
    <cellStyle name="Normal 86 3 2" xfId="31418" xr:uid="{00000000-0005-0000-0000-0000687A0000}"/>
    <cellStyle name="Normal 86 3 2 2" xfId="31419" xr:uid="{00000000-0005-0000-0000-0000697A0000}"/>
    <cellStyle name="Normal 86 3 2 2 2" xfId="31420" xr:uid="{00000000-0005-0000-0000-00006A7A0000}"/>
    <cellStyle name="Normal 86 3 2 2 2 2" xfId="31421" xr:uid="{00000000-0005-0000-0000-00006B7A0000}"/>
    <cellStyle name="Normal 86 3 2 2 3" xfId="31422" xr:uid="{00000000-0005-0000-0000-00006C7A0000}"/>
    <cellStyle name="Normal 86 3 2 3" xfId="31423" xr:uid="{00000000-0005-0000-0000-00006D7A0000}"/>
    <cellStyle name="Normal 86 3 2 3 2" xfId="31424" xr:uid="{00000000-0005-0000-0000-00006E7A0000}"/>
    <cellStyle name="Normal 86 3 2 4" xfId="31425" xr:uid="{00000000-0005-0000-0000-00006F7A0000}"/>
    <cellStyle name="Normal 86 3 3" xfId="31426" xr:uid="{00000000-0005-0000-0000-0000707A0000}"/>
    <cellStyle name="Normal 86 3 3 2" xfId="31427" xr:uid="{00000000-0005-0000-0000-0000717A0000}"/>
    <cellStyle name="Normal 86 3 3 2 2" xfId="31428" xr:uid="{00000000-0005-0000-0000-0000727A0000}"/>
    <cellStyle name="Normal 86 3 3 3" xfId="31429" xr:uid="{00000000-0005-0000-0000-0000737A0000}"/>
    <cellStyle name="Normal 86 3 4" xfId="31430" xr:uid="{00000000-0005-0000-0000-0000747A0000}"/>
    <cellStyle name="Normal 86 3 4 2" xfId="31431" xr:uid="{00000000-0005-0000-0000-0000757A0000}"/>
    <cellStyle name="Normal 86 3 5" xfId="31432" xr:uid="{00000000-0005-0000-0000-0000767A0000}"/>
    <cellStyle name="Normal 86 3 6" xfId="31433" xr:uid="{00000000-0005-0000-0000-0000777A0000}"/>
    <cellStyle name="Normal 86 4" xfId="31434" xr:uid="{00000000-0005-0000-0000-0000787A0000}"/>
    <cellStyle name="Normal 86 4 2" xfId="31435" xr:uid="{00000000-0005-0000-0000-0000797A0000}"/>
    <cellStyle name="Normal 86 4 2 2" xfId="31436" xr:uid="{00000000-0005-0000-0000-00007A7A0000}"/>
    <cellStyle name="Normal 86 4 2 2 2" xfId="31437" xr:uid="{00000000-0005-0000-0000-00007B7A0000}"/>
    <cellStyle name="Normal 86 4 2 3" xfId="31438" xr:uid="{00000000-0005-0000-0000-00007C7A0000}"/>
    <cellStyle name="Normal 86 4 3" xfId="31439" xr:uid="{00000000-0005-0000-0000-00007D7A0000}"/>
    <cellStyle name="Normal 86 4 3 2" xfId="31440" xr:uid="{00000000-0005-0000-0000-00007E7A0000}"/>
    <cellStyle name="Normal 86 4 4" xfId="31441" xr:uid="{00000000-0005-0000-0000-00007F7A0000}"/>
    <cellStyle name="Normal 86 5" xfId="31442" xr:uid="{00000000-0005-0000-0000-0000807A0000}"/>
    <cellStyle name="Normal 86 5 2" xfId="31443" xr:uid="{00000000-0005-0000-0000-0000817A0000}"/>
    <cellStyle name="Normal 86 5 2 2" xfId="31444" xr:uid="{00000000-0005-0000-0000-0000827A0000}"/>
    <cellStyle name="Normal 86 5 3" xfId="31445" xr:uid="{00000000-0005-0000-0000-0000837A0000}"/>
    <cellStyle name="Normal 86 6" xfId="31446" xr:uid="{00000000-0005-0000-0000-0000847A0000}"/>
    <cellStyle name="Normal 86 6 2" xfId="31447" xr:uid="{00000000-0005-0000-0000-0000857A0000}"/>
    <cellStyle name="Normal 86 7" xfId="31448" xr:uid="{00000000-0005-0000-0000-0000867A0000}"/>
    <cellStyle name="Normal 86 8" xfId="31449" xr:uid="{00000000-0005-0000-0000-0000877A0000}"/>
    <cellStyle name="Normal 87" xfId="31450" xr:uid="{00000000-0005-0000-0000-0000887A0000}"/>
    <cellStyle name="Normal 87 2" xfId="31451" xr:uid="{00000000-0005-0000-0000-0000897A0000}"/>
    <cellStyle name="Normal 87 2 2" xfId="31452" xr:uid="{00000000-0005-0000-0000-00008A7A0000}"/>
    <cellStyle name="Normal 87 2 2 2" xfId="31453" xr:uid="{00000000-0005-0000-0000-00008B7A0000}"/>
    <cellStyle name="Normal 87 2 2 2 2" xfId="31454" xr:uid="{00000000-0005-0000-0000-00008C7A0000}"/>
    <cellStyle name="Normal 87 2 2 2 2 2" xfId="31455" xr:uid="{00000000-0005-0000-0000-00008D7A0000}"/>
    <cellStyle name="Normal 87 2 2 2 2 2 2" xfId="31456" xr:uid="{00000000-0005-0000-0000-00008E7A0000}"/>
    <cellStyle name="Normal 87 2 2 2 2 3" xfId="31457" xr:uid="{00000000-0005-0000-0000-00008F7A0000}"/>
    <cellStyle name="Normal 87 2 2 2 3" xfId="31458" xr:uid="{00000000-0005-0000-0000-0000907A0000}"/>
    <cellStyle name="Normal 87 2 2 2 3 2" xfId="31459" xr:uid="{00000000-0005-0000-0000-0000917A0000}"/>
    <cellStyle name="Normal 87 2 2 2 4" xfId="31460" xr:uid="{00000000-0005-0000-0000-0000927A0000}"/>
    <cellStyle name="Normal 87 2 2 3" xfId="31461" xr:uid="{00000000-0005-0000-0000-0000937A0000}"/>
    <cellStyle name="Normal 87 2 2 3 2" xfId="31462" xr:uid="{00000000-0005-0000-0000-0000947A0000}"/>
    <cellStyle name="Normal 87 2 2 3 2 2" xfId="31463" xr:uid="{00000000-0005-0000-0000-0000957A0000}"/>
    <cellStyle name="Normal 87 2 2 3 3" xfId="31464" xr:uid="{00000000-0005-0000-0000-0000967A0000}"/>
    <cellStyle name="Normal 87 2 2 4" xfId="31465" xr:uid="{00000000-0005-0000-0000-0000977A0000}"/>
    <cellStyle name="Normal 87 2 2 4 2" xfId="31466" xr:uid="{00000000-0005-0000-0000-0000987A0000}"/>
    <cellStyle name="Normal 87 2 2 5" xfId="31467" xr:uid="{00000000-0005-0000-0000-0000997A0000}"/>
    <cellStyle name="Normal 87 2 2 6" xfId="31468" xr:uid="{00000000-0005-0000-0000-00009A7A0000}"/>
    <cellStyle name="Normal 87 2 3" xfId="31469" xr:uid="{00000000-0005-0000-0000-00009B7A0000}"/>
    <cellStyle name="Normal 87 2 3 2" xfId="31470" xr:uid="{00000000-0005-0000-0000-00009C7A0000}"/>
    <cellStyle name="Normal 87 2 3 2 2" xfId="31471" xr:uid="{00000000-0005-0000-0000-00009D7A0000}"/>
    <cellStyle name="Normal 87 2 3 2 2 2" xfId="31472" xr:uid="{00000000-0005-0000-0000-00009E7A0000}"/>
    <cellStyle name="Normal 87 2 3 2 3" xfId="31473" xr:uid="{00000000-0005-0000-0000-00009F7A0000}"/>
    <cellStyle name="Normal 87 2 3 3" xfId="31474" xr:uid="{00000000-0005-0000-0000-0000A07A0000}"/>
    <cellStyle name="Normal 87 2 3 3 2" xfId="31475" xr:uid="{00000000-0005-0000-0000-0000A17A0000}"/>
    <cellStyle name="Normal 87 2 3 4" xfId="31476" xr:uid="{00000000-0005-0000-0000-0000A27A0000}"/>
    <cellStyle name="Normal 87 2 4" xfId="31477" xr:uid="{00000000-0005-0000-0000-0000A37A0000}"/>
    <cellStyle name="Normal 87 2 4 2" xfId="31478" xr:uid="{00000000-0005-0000-0000-0000A47A0000}"/>
    <cellStyle name="Normal 87 2 4 2 2" xfId="31479" xr:uid="{00000000-0005-0000-0000-0000A57A0000}"/>
    <cellStyle name="Normal 87 2 4 3" xfId="31480" xr:uid="{00000000-0005-0000-0000-0000A67A0000}"/>
    <cellStyle name="Normal 87 2 5" xfId="31481" xr:uid="{00000000-0005-0000-0000-0000A77A0000}"/>
    <cellStyle name="Normal 87 2 5 2" xfId="31482" xr:uid="{00000000-0005-0000-0000-0000A87A0000}"/>
    <cellStyle name="Normal 87 2 6" xfId="31483" xr:uid="{00000000-0005-0000-0000-0000A97A0000}"/>
    <cellStyle name="Normal 87 2 7" xfId="31484" xr:uid="{00000000-0005-0000-0000-0000AA7A0000}"/>
    <cellStyle name="Normal 87 3" xfId="31485" xr:uid="{00000000-0005-0000-0000-0000AB7A0000}"/>
    <cellStyle name="Normal 87 3 2" xfId="31486" xr:uid="{00000000-0005-0000-0000-0000AC7A0000}"/>
    <cellStyle name="Normal 87 3 2 2" xfId="31487" xr:uid="{00000000-0005-0000-0000-0000AD7A0000}"/>
    <cellStyle name="Normal 87 3 2 2 2" xfId="31488" xr:uid="{00000000-0005-0000-0000-0000AE7A0000}"/>
    <cellStyle name="Normal 87 3 2 2 2 2" xfId="31489" xr:uid="{00000000-0005-0000-0000-0000AF7A0000}"/>
    <cellStyle name="Normal 87 3 2 2 3" xfId="31490" xr:uid="{00000000-0005-0000-0000-0000B07A0000}"/>
    <cellStyle name="Normal 87 3 2 3" xfId="31491" xr:uid="{00000000-0005-0000-0000-0000B17A0000}"/>
    <cellStyle name="Normal 87 3 2 3 2" xfId="31492" xr:uid="{00000000-0005-0000-0000-0000B27A0000}"/>
    <cellStyle name="Normal 87 3 2 4" xfId="31493" xr:uid="{00000000-0005-0000-0000-0000B37A0000}"/>
    <cellStyle name="Normal 87 3 3" xfId="31494" xr:uid="{00000000-0005-0000-0000-0000B47A0000}"/>
    <cellStyle name="Normal 87 3 3 2" xfId="31495" xr:uid="{00000000-0005-0000-0000-0000B57A0000}"/>
    <cellStyle name="Normal 87 3 3 2 2" xfId="31496" xr:uid="{00000000-0005-0000-0000-0000B67A0000}"/>
    <cellStyle name="Normal 87 3 3 3" xfId="31497" xr:uid="{00000000-0005-0000-0000-0000B77A0000}"/>
    <cellStyle name="Normal 87 3 4" xfId="31498" xr:uid="{00000000-0005-0000-0000-0000B87A0000}"/>
    <cellStyle name="Normal 87 3 4 2" xfId="31499" xr:uid="{00000000-0005-0000-0000-0000B97A0000}"/>
    <cellStyle name="Normal 87 3 5" xfId="31500" xr:uid="{00000000-0005-0000-0000-0000BA7A0000}"/>
    <cellStyle name="Normal 87 3 6" xfId="31501" xr:uid="{00000000-0005-0000-0000-0000BB7A0000}"/>
    <cellStyle name="Normal 87 4" xfId="31502" xr:uid="{00000000-0005-0000-0000-0000BC7A0000}"/>
    <cellStyle name="Normal 87 4 2" xfId="31503" xr:uid="{00000000-0005-0000-0000-0000BD7A0000}"/>
    <cellStyle name="Normal 87 4 2 2" xfId="31504" xr:uid="{00000000-0005-0000-0000-0000BE7A0000}"/>
    <cellStyle name="Normal 87 4 2 2 2" xfId="31505" xr:uid="{00000000-0005-0000-0000-0000BF7A0000}"/>
    <cellStyle name="Normal 87 4 2 3" xfId="31506" xr:uid="{00000000-0005-0000-0000-0000C07A0000}"/>
    <cellStyle name="Normal 87 4 3" xfId="31507" xr:uid="{00000000-0005-0000-0000-0000C17A0000}"/>
    <cellStyle name="Normal 87 4 3 2" xfId="31508" xr:uid="{00000000-0005-0000-0000-0000C27A0000}"/>
    <cellStyle name="Normal 87 4 4" xfId="31509" xr:uid="{00000000-0005-0000-0000-0000C37A0000}"/>
    <cellStyle name="Normal 87 5" xfId="31510" xr:uid="{00000000-0005-0000-0000-0000C47A0000}"/>
    <cellStyle name="Normal 87 5 2" xfId="31511" xr:uid="{00000000-0005-0000-0000-0000C57A0000}"/>
    <cellStyle name="Normal 87 5 2 2" xfId="31512" xr:uid="{00000000-0005-0000-0000-0000C67A0000}"/>
    <cellStyle name="Normal 87 5 3" xfId="31513" xr:uid="{00000000-0005-0000-0000-0000C77A0000}"/>
    <cellStyle name="Normal 87 6" xfId="31514" xr:uid="{00000000-0005-0000-0000-0000C87A0000}"/>
    <cellStyle name="Normal 87 6 2" xfId="31515" xr:uid="{00000000-0005-0000-0000-0000C97A0000}"/>
    <cellStyle name="Normal 87 7" xfId="31516" xr:uid="{00000000-0005-0000-0000-0000CA7A0000}"/>
    <cellStyle name="Normal 87 8" xfId="31517" xr:uid="{00000000-0005-0000-0000-0000CB7A0000}"/>
    <cellStyle name="Normal 88" xfId="31518" xr:uid="{00000000-0005-0000-0000-0000CC7A0000}"/>
    <cellStyle name="Normal 88 2" xfId="31519" xr:uid="{00000000-0005-0000-0000-0000CD7A0000}"/>
    <cellStyle name="Normal 88 2 2" xfId="31520" xr:uid="{00000000-0005-0000-0000-0000CE7A0000}"/>
    <cellStyle name="Normal 88 2 2 2" xfId="31521" xr:uid="{00000000-0005-0000-0000-0000CF7A0000}"/>
    <cellStyle name="Normal 88 2 2 2 2" xfId="31522" xr:uid="{00000000-0005-0000-0000-0000D07A0000}"/>
    <cellStyle name="Normal 88 2 2 2 2 2" xfId="31523" xr:uid="{00000000-0005-0000-0000-0000D17A0000}"/>
    <cellStyle name="Normal 88 2 2 2 2 2 2" xfId="31524" xr:uid="{00000000-0005-0000-0000-0000D27A0000}"/>
    <cellStyle name="Normal 88 2 2 2 2 3" xfId="31525" xr:uid="{00000000-0005-0000-0000-0000D37A0000}"/>
    <cellStyle name="Normal 88 2 2 2 3" xfId="31526" xr:uid="{00000000-0005-0000-0000-0000D47A0000}"/>
    <cellStyle name="Normal 88 2 2 2 3 2" xfId="31527" xr:uid="{00000000-0005-0000-0000-0000D57A0000}"/>
    <cellStyle name="Normal 88 2 2 2 4" xfId="31528" xr:uid="{00000000-0005-0000-0000-0000D67A0000}"/>
    <cellStyle name="Normal 88 2 2 3" xfId="31529" xr:uid="{00000000-0005-0000-0000-0000D77A0000}"/>
    <cellStyle name="Normal 88 2 2 3 2" xfId="31530" xr:uid="{00000000-0005-0000-0000-0000D87A0000}"/>
    <cellStyle name="Normal 88 2 2 3 2 2" xfId="31531" xr:uid="{00000000-0005-0000-0000-0000D97A0000}"/>
    <cellStyle name="Normal 88 2 2 3 3" xfId="31532" xr:uid="{00000000-0005-0000-0000-0000DA7A0000}"/>
    <cellStyle name="Normal 88 2 2 4" xfId="31533" xr:uid="{00000000-0005-0000-0000-0000DB7A0000}"/>
    <cellStyle name="Normal 88 2 2 4 2" xfId="31534" xr:uid="{00000000-0005-0000-0000-0000DC7A0000}"/>
    <cellStyle name="Normal 88 2 2 5" xfId="31535" xr:uid="{00000000-0005-0000-0000-0000DD7A0000}"/>
    <cellStyle name="Normal 88 2 2 6" xfId="31536" xr:uid="{00000000-0005-0000-0000-0000DE7A0000}"/>
    <cellStyle name="Normal 88 2 3" xfId="31537" xr:uid="{00000000-0005-0000-0000-0000DF7A0000}"/>
    <cellStyle name="Normal 88 2 3 2" xfId="31538" xr:uid="{00000000-0005-0000-0000-0000E07A0000}"/>
    <cellStyle name="Normal 88 2 3 2 2" xfId="31539" xr:uid="{00000000-0005-0000-0000-0000E17A0000}"/>
    <cellStyle name="Normal 88 2 3 2 2 2" xfId="31540" xr:uid="{00000000-0005-0000-0000-0000E27A0000}"/>
    <cellStyle name="Normal 88 2 3 2 3" xfId="31541" xr:uid="{00000000-0005-0000-0000-0000E37A0000}"/>
    <cellStyle name="Normal 88 2 3 3" xfId="31542" xr:uid="{00000000-0005-0000-0000-0000E47A0000}"/>
    <cellStyle name="Normal 88 2 3 3 2" xfId="31543" xr:uid="{00000000-0005-0000-0000-0000E57A0000}"/>
    <cellStyle name="Normal 88 2 3 4" xfId="31544" xr:uid="{00000000-0005-0000-0000-0000E67A0000}"/>
    <cellStyle name="Normal 88 2 4" xfId="31545" xr:uid="{00000000-0005-0000-0000-0000E77A0000}"/>
    <cellStyle name="Normal 88 2 4 2" xfId="31546" xr:uid="{00000000-0005-0000-0000-0000E87A0000}"/>
    <cellStyle name="Normal 88 2 4 2 2" xfId="31547" xr:uid="{00000000-0005-0000-0000-0000E97A0000}"/>
    <cellStyle name="Normal 88 2 4 3" xfId="31548" xr:uid="{00000000-0005-0000-0000-0000EA7A0000}"/>
    <cellStyle name="Normal 88 2 5" xfId="31549" xr:uid="{00000000-0005-0000-0000-0000EB7A0000}"/>
    <cellStyle name="Normal 88 2 5 2" xfId="31550" xr:uid="{00000000-0005-0000-0000-0000EC7A0000}"/>
    <cellStyle name="Normal 88 2 6" xfId="31551" xr:uid="{00000000-0005-0000-0000-0000ED7A0000}"/>
    <cellStyle name="Normal 88 2 7" xfId="31552" xr:uid="{00000000-0005-0000-0000-0000EE7A0000}"/>
    <cellStyle name="Normal 88 3" xfId="31553" xr:uid="{00000000-0005-0000-0000-0000EF7A0000}"/>
    <cellStyle name="Normal 88 3 2" xfId="31554" xr:uid="{00000000-0005-0000-0000-0000F07A0000}"/>
    <cellStyle name="Normal 88 3 2 2" xfId="31555" xr:uid="{00000000-0005-0000-0000-0000F17A0000}"/>
    <cellStyle name="Normal 88 3 2 2 2" xfId="31556" xr:uid="{00000000-0005-0000-0000-0000F27A0000}"/>
    <cellStyle name="Normal 88 3 2 2 2 2" xfId="31557" xr:uid="{00000000-0005-0000-0000-0000F37A0000}"/>
    <cellStyle name="Normal 88 3 2 2 3" xfId="31558" xr:uid="{00000000-0005-0000-0000-0000F47A0000}"/>
    <cellStyle name="Normal 88 3 2 3" xfId="31559" xr:uid="{00000000-0005-0000-0000-0000F57A0000}"/>
    <cellStyle name="Normal 88 3 2 3 2" xfId="31560" xr:uid="{00000000-0005-0000-0000-0000F67A0000}"/>
    <cellStyle name="Normal 88 3 2 4" xfId="31561" xr:uid="{00000000-0005-0000-0000-0000F77A0000}"/>
    <cellStyle name="Normal 88 3 3" xfId="31562" xr:uid="{00000000-0005-0000-0000-0000F87A0000}"/>
    <cellStyle name="Normal 88 3 3 2" xfId="31563" xr:uid="{00000000-0005-0000-0000-0000F97A0000}"/>
    <cellStyle name="Normal 88 3 3 2 2" xfId="31564" xr:uid="{00000000-0005-0000-0000-0000FA7A0000}"/>
    <cellStyle name="Normal 88 3 3 3" xfId="31565" xr:uid="{00000000-0005-0000-0000-0000FB7A0000}"/>
    <cellStyle name="Normal 88 3 4" xfId="31566" xr:uid="{00000000-0005-0000-0000-0000FC7A0000}"/>
    <cellStyle name="Normal 88 3 4 2" xfId="31567" xr:uid="{00000000-0005-0000-0000-0000FD7A0000}"/>
    <cellStyle name="Normal 88 3 5" xfId="31568" xr:uid="{00000000-0005-0000-0000-0000FE7A0000}"/>
    <cellStyle name="Normal 88 3 6" xfId="31569" xr:uid="{00000000-0005-0000-0000-0000FF7A0000}"/>
    <cellStyle name="Normal 88 4" xfId="31570" xr:uid="{00000000-0005-0000-0000-0000007B0000}"/>
    <cellStyle name="Normal 88 4 2" xfId="31571" xr:uid="{00000000-0005-0000-0000-0000017B0000}"/>
    <cellStyle name="Normal 88 4 2 2" xfId="31572" xr:uid="{00000000-0005-0000-0000-0000027B0000}"/>
    <cellStyle name="Normal 88 4 2 2 2" xfId="31573" xr:uid="{00000000-0005-0000-0000-0000037B0000}"/>
    <cellStyle name="Normal 88 4 2 3" xfId="31574" xr:uid="{00000000-0005-0000-0000-0000047B0000}"/>
    <cellStyle name="Normal 88 4 3" xfId="31575" xr:uid="{00000000-0005-0000-0000-0000057B0000}"/>
    <cellStyle name="Normal 88 4 3 2" xfId="31576" xr:uid="{00000000-0005-0000-0000-0000067B0000}"/>
    <cellStyle name="Normal 88 4 4" xfId="31577" xr:uid="{00000000-0005-0000-0000-0000077B0000}"/>
    <cellStyle name="Normal 88 5" xfId="31578" xr:uid="{00000000-0005-0000-0000-0000087B0000}"/>
    <cellStyle name="Normal 88 5 2" xfId="31579" xr:uid="{00000000-0005-0000-0000-0000097B0000}"/>
    <cellStyle name="Normal 88 5 2 2" xfId="31580" xr:uid="{00000000-0005-0000-0000-00000A7B0000}"/>
    <cellStyle name="Normal 88 5 3" xfId="31581" xr:uid="{00000000-0005-0000-0000-00000B7B0000}"/>
    <cellStyle name="Normal 88 6" xfId="31582" xr:uid="{00000000-0005-0000-0000-00000C7B0000}"/>
    <cellStyle name="Normal 88 6 2" xfId="31583" xr:uid="{00000000-0005-0000-0000-00000D7B0000}"/>
    <cellStyle name="Normal 88 7" xfId="31584" xr:uid="{00000000-0005-0000-0000-00000E7B0000}"/>
    <cellStyle name="Normal 88 8" xfId="31585" xr:uid="{00000000-0005-0000-0000-00000F7B0000}"/>
    <cellStyle name="Normal 89" xfId="31586" xr:uid="{00000000-0005-0000-0000-0000107B0000}"/>
    <cellStyle name="Normal 89 2" xfId="31587" xr:uid="{00000000-0005-0000-0000-0000117B0000}"/>
    <cellStyle name="Normal 89 2 2" xfId="31588" xr:uid="{00000000-0005-0000-0000-0000127B0000}"/>
    <cellStyle name="Normal 89 2 2 2" xfId="31589" xr:uid="{00000000-0005-0000-0000-0000137B0000}"/>
    <cellStyle name="Normal 89 2 2 2 2" xfId="31590" xr:uid="{00000000-0005-0000-0000-0000147B0000}"/>
    <cellStyle name="Normal 89 2 2 2 2 2" xfId="31591" xr:uid="{00000000-0005-0000-0000-0000157B0000}"/>
    <cellStyle name="Normal 89 2 2 2 2 2 2" xfId="31592" xr:uid="{00000000-0005-0000-0000-0000167B0000}"/>
    <cellStyle name="Normal 89 2 2 2 2 3" xfId="31593" xr:uid="{00000000-0005-0000-0000-0000177B0000}"/>
    <cellStyle name="Normal 89 2 2 2 3" xfId="31594" xr:uid="{00000000-0005-0000-0000-0000187B0000}"/>
    <cellStyle name="Normal 89 2 2 2 3 2" xfId="31595" xr:uid="{00000000-0005-0000-0000-0000197B0000}"/>
    <cellStyle name="Normal 89 2 2 2 4" xfId="31596" xr:uid="{00000000-0005-0000-0000-00001A7B0000}"/>
    <cellStyle name="Normal 89 2 2 3" xfId="31597" xr:uid="{00000000-0005-0000-0000-00001B7B0000}"/>
    <cellStyle name="Normal 89 2 2 3 2" xfId="31598" xr:uid="{00000000-0005-0000-0000-00001C7B0000}"/>
    <cellStyle name="Normal 89 2 2 3 2 2" xfId="31599" xr:uid="{00000000-0005-0000-0000-00001D7B0000}"/>
    <cellStyle name="Normal 89 2 2 3 3" xfId="31600" xr:uid="{00000000-0005-0000-0000-00001E7B0000}"/>
    <cellStyle name="Normal 89 2 2 4" xfId="31601" xr:uid="{00000000-0005-0000-0000-00001F7B0000}"/>
    <cellStyle name="Normal 89 2 2 4 2" xfId="31602" xr:uid="{00000000-0005-0000-0000-0000207B0000}"/>
    <cellStyle name="Normal 89 2 2 5" xfId="31603" xr:uid="{00000000-0005-0000-0000-0000217B0000}"/>
    <cellStyle name="Normal 89 2 2 6" xfId="31604" xr:uid="{00000000-0005-0000-0000-0000227B0000}"/>
    <cellStyle name="Normal 89 2 3" xfId="31605" xr:uid="{00000000-0005-0000-0000-0000237B0000}"/>
    <cellStyle name="Normal 89 2 3 2" xfId="31606" xr:uid="{00000000-0005-0000-0000-0000247B0000}"/>
    <cellStyle name="Normal 89 2 3 2 2" xfId="31607" xr:uid="{00000000-0005-0000-0000-0000257B0000}"/>
    <cellStyle name="Normal 89 2 3 2 2 2" xfId="31608" xr:uid="{00000000-0005-0000-0000-0000267B0000}"/>
    <cellStyle name="Normal 89 2 3 2 3" xfId="31609" xr:uid="{00000000-0005-0000-0000-0000277B0000}"/>
    <cellStyle name="Normal 89 2 3 3" xfId="31610" xr:uid="{00000000-0005-0000-0000-0000287B0000}"/>
    <cellStyle name="Normal 89 2 3 3 2" xfId="31611" xr:uid="{00000000-0005-0000-0000-0000297B0000}"/>
    <cellStyle name="Normal 89 2 3 4" xfId="31612" xr:uid="{00000000-0005-0000-0000-00002A7B0000}"/>
    <cellStyle name="Normal 89 2 4" xfId="31613" xr:uid="{00000000-0005-0000-0000-00002B7B0000}"/>
    <cellStyle name="Normal 89 2 4 2" xfId="31614" xr:uid="{00000000-0005-0000-0000-00002C7B0000}"/>
    <cellStyle name="Normal 89 2 4 2 2" xfId="31615" xr:uid="{00000000-0005-0000-0000-00002D7B0000}"/>
    <cellStyle name="Normal 89 2 4 3" xfId="31616" xr:uid="{00000000-0005-0000-0000-00002E7B0000}"/>
    <cellStyle name="Normal 89 2 5" xfId="31617" xr:uid="{00000000-0005-0000-0000-00002F7B0000}"/>
    <cellStyle name="Normal 89 2 5 2" xfId="31618" xr:uid="{00000000-0005-0000-0000-0000307B0000}"/>
    <cellStyle name="Normal 89 2 6" xfId="31619" xr:uid="{00000000-0005-0000-0000-0000317B0000}"/>
    <cellStyle name="Normal 89 2 7" xfId="31620" xr:uid="{00000000-0005-0000-0000-0000327B0000}"/>
    <cellStyle name="Normal 89 3" xfId="31621" xr:uid="{00000000-0005-0000-0000-0000337B0000}"/>
    <cellStyle name="Normal 89 3 2" xfId="31622" xr:uid="{00000000-0005-0000-0000-0000347B0000}"/>
    <cellStyle name="Normal 89 3 2 2" xfId="31623" xr:uid="{00000000-0005-0000-0000-0000357B0000}"/>
    <cellStyle name="Normal 89 3 2 2 2" xfId="31624" xr:uid="{00000000-0005-0000-0000-0000367B0000}"/>
    <cellStyle name="Normal 89 3 2 2 2 2" xfId="31625" xr:uid="{00000000-0005-0000-0000-0000377B0000}"/>
    <cellStyle name="Normal 89 3 2 2 3" xfId="31626" xr:uid="{00000000-0005-0000-0000-0000387B0000}"/>
    <cellStyle name="Normal 89 3 2 3" xfId="31627" xr:uid="{00000000-0005-0000-0000-0000397B0000}"/>
    <cellStyle name="Normal 89 3 2 3 2" xfId="31628" xr:uid="{00000000-0005-0000-0000-00003A7B0000}"/>
    <cellStyle name="Normal 89 3 2 4" xfId="31629" xr:uid="{00000000-0005-0000-0000-00003B7B0000}"/>
    <cellStyle name="Normal 89 3 3" xfId="31630" xr:uid="{00000000-0005-0000-0000-00003C7B0000}"/>
    <cellStyle name="Normal 89 3 3 2" xfId="31631" xr:uid="{00000000-0005-0000-0000-00003D7B0000}"/>
    <cellStyle name="Normal 89 3 3 2 2" xfId="31632" xr:uid="{00000000-0005-0000-0000-00003E7B0000}"/>
    <cellStyle name="Normal 89 3 3 3" xfId="31633" xr:uid="{00000000-0005-0000-0000-00003F7B0000}"/>
    <cellStyle name="Normal 89 3 4" xfId="31634" xr:uid="{00000000-0005-0000-0000-0000407B0000}"/>
    <cellStyle name="Normal 89 3 4 2" xfId="31635" xr:uid="{00000000-0005-0000-0000-0000417B0000}"/>
    <cellStyle name="Normal 89 3 5" xfId="31636" xr:uid="{00000000-0005-0000-0000-0000427B0000}"/>
    <cellStyle name="Normal 89 3 6" xfId="31637" xr:uid="{00000000-0005-0000-0000-0000437B0000}"/>
    <cellStyle name="Normal 89 4" xfId="31638" xr:uid="{00000000-0005-0000-0000-0000447B0000}"/>
    <cellStyle name="Normal 89 4 2" xfId="31639" xr:uid="{00000000-0005-0000-0000-0000457B0000}"/>
    <cellStyle name="Normal 89 4 2 2" xfId="31640" xr:uid="{00000000-0005-0000-0000-0000467B0000}"/>
    <cellStyle name="Normal 89 4 2 2 2" xfId="31641" xr:uid="{00000000-0005-0000-0000-0000477B0000}"/>
    <cellStyle name="Normal 89 4 2 3" xfId="31642" xr:uid="{00000000-0005-0000-0000-0000487B0000}"/>
    <cellStyle name="Normal 89 4 3" xfId="31643" xr:uid="{00000000-0005-0000-0000-0000497B0000}"/>
    <cellStyle name="Normal 89 4 3 2" xfId="31644" xr:uid="{00000000-0005-0000-0000-00004A7B0000}"/>
    <cellStyle name="Normal 89 4 4" xfId="31645" xr:uid="{00000000-0005-0000-0000-00004B7B0000}"/>
    <cellStyle name="Normal 89 5" xfId="31646" xr:uid="{00000000-0005-0000-0000-00004C7B0000}"/>
    <cellStyle name="Normal 89 5 2" xfId="31647" xr:uid="{00000000-0005-0000-0000-00004D7B0000}"/>
    <cellStyle name="Normal 89 5 2 2" xfId="31648" xr:uid="{00000000-0005-0000-0000-00004E7B0000}"/>
    <cellStyle name="Normal 89 5 3" xfId="31649" xr:uid="{00000000-0005-0000-0000-00004F7B0000}"/>
    <cellStyle name="Normal 89 6" xfId="31650" xr:uid="{00000000-0005-0000-0000-0000507B0000}"/>
    <cellStyle name="Normal 89 6 2" xfId="31651" xr:uid="{00000000-0005-0000-0000-0000517B0000}"/>
    <cellStyle name="Normal 89 7" xfId="31652" xr:uid="{00000000-0005-0000-0000-0000527B0000}"/>
    <cellStyle name="Normal 89 8" xfId="31653" xr:uid="{00000000-0005-0000-0000-0000537B0000}"/>
    <cellStyle name="Normal 9" xfId="31654" xr:uid="{00000000-0005-0000-0000-0000547B0000}"/>
    <cellStyle name="Normal 9 10" xfId="31655" xr:uid="{00000000-0005-0000-0000-0000557B0000}"/>
    <cellStyle name="Normal 9 10 2" xfId="31656" xr:uid="{00000000-0005-0000-0000-0000567B0000}"/>
    <cellStyle name="Normal 9 10 2 2" xfId="31657" xr:uid="{00000000-0005-0000-0000-0000577B0000}"/>
    <cellStyle name="Normal 9 10 2 2 2" xfId="31658" xr:uid="{00000000-0005-0000-0000-0000587B0000}"/>
    <cellStyle name="Normal 9 10 2 3" xfId="31659" xr:uid="{00000000-0005-0000-0000-0000597B0000}"/>
    <cellStyle name="Normal 9 10 3" xfId="31660" xr:uid="{00000000-0005-0000-0000-00005A7B0000}"/>
    <cellStyle name="Normal 9 10 3 2" xfId="31661" xr:uid="{00000000-0005-0000-0000-00005B7B0000}"/>
    <cellStyle name="Normal 9 10 4" xfId="31662" xr:uid="{00000000-0005-0000-0000-00005C7B0000}"/>
    <cellStyle name="Normal 9 11" xfId="31663" xr:uid="{00000000-0005-0000-0000-00005D7B0000}"/>
    <cellStyle name="Normal 9 11 2" xfId="31664" xr:uid="{00000000-0005-0000-0000-00005E7B0000}"/>
    <cellStyle name="Normal 9 11 2 2" xfId="31665" xr:uid="{00000000-0005-0000-0000-00005F7B0000}"/>
    <cellStyle name="Normal 9 11 2 2 2" xfId="31666" xr:uid="{00000000-0005-0000-0000-0000607B0000}"/>
    <cellStyle name="Normal 9 11 2 3" xfId="31667" xr:uid="{00000000-0005-0000-0000-0000617B0000}"/>
    <cellStyle name="Normal 9 11 3" xfId="31668" xr:uid="{00000000-0005-0000-0000-0000627B0000}"/>
    <cellStyle name="Normal 9 11 3 2" xfId="31669" xr:uid="{00000000-0005-0000-0000-0000637B0000}"/>
    <cellStyle name="Normal 9 11 4" xfId="31670" xr:uid="{00000000-0005-0000-0000-0000647B0000}"/>
    <cellStyle name="Normal 9 12" xfId="31671" xr:uid="{00000000-0005-0000-0000-0000657B0000}"/>
    <cellStyle name="Normal 9 12 2" xfId="31672" xr:uid="{00000000-0005-0000-0000-0000667B0000}"/>
    <cellStyle name="Normal 9 12 2 2" xfId="31673" xr:uid="{00000000-0005-0000-0000-0000677B0000}"/>
    <cellStyle name="Normal 9 12 3" xfId="31674" xr:uid="{00000000-0005-0000-0000-0000687B0000}"/>
    <cellStyle name="Normal 9 13" xfId="31675" xr:uid="{00000000-0005-0000-0000-0000697B0000}"/>
    <cellStyle name="Normal 9 13 2" xfId="31676" xr:uid="{00000000-0005-0000-0000-00006A7B0000}"/>
    <cellStyle name="Normal 9 14" xfId="31677" xr:uid="{00000000-0005-0000-0000-00006B7B0000}"/>
    <cellStyle name="Normal 9 15" xfId="31678" xr:uid="{00000000-0005-0000-0000-00006C7B0000}"/>
    <cellStyle name="Normal 9 16" xfId="31679" xr:uid="{00000000-0005-0000-0000-00006D7B0000}"/>
    <cellStyle name="Normal 9 2" xfId="31680" xr:uid="{00000000-0005-0000-0000-00006E7B0000}"/>
    <cellStyle name="Normal 9 2 2" xfId="31681" xr:uid="{00000000-0005-0000-0000-00006F7B0000}"/>
    <cellStyle name="Normal 9 2 3" xfId="31682" xr:uid="{00000000-0005-0000-0000-0000707B0000}"/>
    <cellStyle name="Normal 9 2 3 2" xfId="31683" xr:uid="{00000000-0005-0000-0000-0000717B0000}"/>
    <cellStyle name="Normal 9 2 3 2 2" xfId="31684" xr:uid="{00000000-0005-0000-0000-0000727B0000}"/>
    <cellStyle name="Normal 9 2 3 2 2 2" xfId="31685" xr:uid="{00000000-0005-0000-0000-0000737B0000}"/>
    <cellStyle name="Normal 9 2 3 2 3" xfId="31686" xr:uid="{00000000-0005-0000-0000-0000747B0000}"/>
    <cellStyle name="Normal 9 2 3 3" xfId="31687" xr:uid="{00000000-0005-0000-0000-0000757B0000}"/>
    <cellStyle name="Normal 9 2 3 3 2" xfId="31688" xr:uid="{00000000-0005-0000-0000-0000767B0000}"/>
    <cellStyle name="Normal 9 2 3 4" xfId="31689" xr:uid="{00000000-0005-0000-0000-0000777B0000}"/>
    <cellStyle name="Normal 9 2 4" xfId="31690" xr:uid="{00000000-0005-0000-0000-0000787B0000}"/>
    <cellStyle name="Normal 9 2_Energía" xfId="31691" xr:uid="{00000000-0005-0000-0000-0000797B0000}"/>
    <cellStyle name="Normal 9 3" xfId="31692" xr:uid="{00000000-0005-0000-0000-00007A7B0000}"/>
    <cellStyle name="Normal 9 3 10" xfId="31693" xr:uid="{00000000-0005-0000-0000-00007B7B0000}"/>
    <cellStyle name="Normal 9 3 11" xfId="31694" xr:uid="{00000000-0005-0000-0000-00007C7B0000}"/>
    <cellStyle name="Normal 9 3 12" xfId="31695" xr:uid="{00000000-0005-0000-0000-00007D7B0000}"/>
    <cellStyle name="Normal 9 3 2" xfId="31696" xr:uid="{00000000-0005-0000-0000-00007E7B0000}"/>
    <cellStyle name="Normal 9 3 2 10" xfId="31697" xr:uid="{00000000-0005-0000-0000-00007F7B0000}"/>
    <cellStyle name="Normal 9 3 2 11" xfId="31698" xr:uid="{00000000-0005-0000-0000-0000807B0000}"/>
    <cellStyle name="Normal 9 3 2 2" xfId="31699" xr:uid="{00000000-0005-0000-0000-0000817B0000}"/>
    <cellStyle name="Normal 9 3 2 2 2" xfId="31700" xr:uid="{00000000-0005-0000-0000-0000827B0000}"/>
    <cellStyle name="Normal 9 3 2 2 2 2" xfId="31701" xr:uid="{00000000-0005-0000-0000-0000837B0000}"/>
    <cellStyle name="Normal 9 3 2 2 2 2 2" xfId="31702" xr:uid="{00000000-0005-0000-0000-0000847B0000}"/>
    <cellStyle name="Normal 9 3 2 2 2 2 2 2" xfId="31703" xr:uid="{00000000-0005-0000-0000-0000857B0000}"/>
    <cellStyle name="Normal 9 3 2 2 2 2 2 2 2" xfId="31704" xr:uid="{00000000-0005-0000-0000-0000867B0000}"/>
    <cellStyle name="Normal 9 3 2 2 2 2 2 2 2 2" xfId="31705" xr:uid="{00000000-0005-0000-0000-0000877B0000}"/>
    <cellStyle name="Normal 9 3 2 2 2 2 2 2 2 2 2" xfId="31706" xr:uid="{00000000-0005-0000-0000-0000887B0000}"/>
    <cellStyle name="Normal 9 3 2 2 2 2 2 2 2 3" xfId="31707" xr:uid="{00000000-0005-0000-0000-0000897B0000}"/>
    <cellStyle name="Normal 9 3 2 2 2 2 2 2 3" xfId="31708" xr:uid="{00000000-0005-0000-0000-00008A7B0000}"/>
    <cellStyle name="Normal 9 3 2 2 2 2 2 2 3 2" xfId="31709" xr:uid="{00000000-0005-0000-0000-00008B7B0000}"/>
    <cellStyle name="Normal 9 3 2 2 2 2 2 2 4" xfId="31710" xr:uid="{00000000-0005-0000-0000-00008C7B0000}"/>
    <cellStyle name="Normal 9 3 2 2 2 2 2 3" xfId="31711" xr:uid="{00000000-0005-0000-0000-00008D7B0000}"/>
    <cellStyle name="Normal 9 3 2 2 2 2 2 3 2" xfId="31712" xr:uid="{00000000-0005-0000-0000-00008E7B0000}"/>
    <cellStyle name="Normal 9 3 2 2 2 2 2 3 2 2" xfId="31713" xr:uid="{00000000-0005-0000-0000-00008F7B0000}"/>
    <cellStyle name="Normal 9 3 2 2 2 2 2 3 3" xfId="31714" xr:uid="{00000000-0005-0000-0000-0000907B0000}"/>
    <cellStyle name="Normal 9 3 2 2 2 2 2 4" xfId="31715" xr:uid="{00000000-0005-0000-0000-0000917B0000}"/>
    <cellStyle name="Normal 9 3 2 2 2 2 2 4 2" xfId="31716" xr:uid="{00000000-0005-0000-0000-0000927B0000}"/>
    <cellStyle name="Normal 9 3 2 2 2 2 2 5" xfId="31717" xr:uid="{00000000-0005-0000-0000-0000937B0000}"/>
    <cellStyle name="Normal 9 3 2 2 2 2 2 6" xfId="31718" xr:uid="{00000000-0005-0000-0000-0000947B0000}"/>
    <cellStyle name="Normal 9 3 2 2 2 2 3" xfId="31719" xr:uid="{00000000-0005-0000-0000-0000957B0000}"/>
    <cellStyle name="Normal 9 3 2 2 2 2 3 2" xfId="31720" xr:uid="{00000000-0005-0000-0000-0000967B0000}"/>
    <cellStyle name="Normal 9 3 2 2 2 2 3 2 2" xfId="31721" xr:uid="{00000000-0005-0000-0000-0000977B0000}"/>
    <cellStyle name="Normal 9 3 2 2 2 2 3 2 2 2" xfId="31722" xr:uid="{00000000-0005-0000-0000-0000987B0000}"/>
    <cellStyle name="Normal 9 3 2 2 2 2 3 2 3" xfId="31723" xr:uid="{00000000-0005-0000-0000-0000997B0000}"/>
    <cellStyle name="Normal 9 3 2 2 2 2 3 3" xfId="31724" xr:uid="{00000000-0005-0000-0000-00009A7B0000}"/>
    <cellStyle name="Normal 9 3 2 2 2 2 3 3 2" xfId="31725" xr:uid="{00000000-0005-0000-0000-00009B7B0000}"/>
    <cellStyle name="Normal 9 3 2 2 2 2 3 4" xfId="31726" xr:uid="{00000000-0005-0000-0000-00009C7B0000}"/>
    <cellStyle name="Normal 9 3 2 2 2 2 4" xfId="31727" xr:uid="{00000000-0005-0000-0000-00009D7B0000}"/>
    <cellStyle name="Normal 9 3 2 2 2 2 4 2" xfId="31728" xr:uid="{00000000-0005-0000-0000-00009E7B0000}"/>
    <cellStyle name="Normal 9 3 2 2 2 2 4 2 2" xfId="31729" xr:uid="{00000000-0005-0000-0000-00009F7B0000}"/>
    <cellStyle name="Normal 9 3 2 2 2 2 4 3" xfId="31730" xr:uid="{00000000-0005-0000-0000-0000A07B0000}"/>
    <cellStyle name="Normal 9 3 2 2 2 2 5" xfId="31731" xr:uid="{00000000-0005-0000-0000-0000A17B0000}"/>
    <cellStyle name="Normal 9 3 2 2 2 2 5 2" xfId="31732" xr:uid="{00000000-0005-0000-0000-0000A27B0000}"/>
    <cellStyle name="Normal 9 3 2 2 2 2 6" xfId="31733" xr:uid="{00000000-0005-0000-0000-0000A37B0000}"/>
    <cellStyle name="Normal 9 3 2 2 2 2 7" xfId="31734" xr:uid="{00000000-0005-0000-0000-0000A47B0000}"/>
    <cellStyle name="Normal 9 3 2 2 2 3" xfId="31735" xr:uid="{00000000-0005-0000-0000-0000A57B0000}"/>
    <cellStyle name="Normal 9 3 2 2 2 3 2" xfId="31736" xr:uid="{00000000-0005-0000-0000-0000A67B0000}"/>
    <cellStyle name="Normal 9 3 2 2 2 3 2 2" xfId="31737" xr:uid="{00000000-0005-0000-0000-0000A77B0000}"/>
    <cellStyle name="Normal 9 3 2 2 2 3 2 2 2" xfId="31738" xr:uid="{00000000-0005-0000-0000-0000A87B0000}"/>
    <cellStyle name="Normal 9 3 2 2 2 3 2 2 2 2" xfId="31739" xr:uid="{00000000-0005-0000-0000-0000A97B0000}"/>
    <cellStyle name="Normal 9 3 2 2 2 3 2 2 3" xfId="31740" xr:uid="{00000000-0005-0000-0000-0000AA7B0000}"/>
    <cellStyle name="Normal 9 3 2 2 2 3 2 3" xfId="31741" xr:uid="{00000000-0005-0000-0000-0000AB7B0000}"/>
    <cellStyle name="Normal 9 3 2 2 2 3 2 3 2" xfId="31742" xr:uid="{00000000-0005-0000-0000-0000AC7B0000}"/>
    <cellStyle name="Normal 9 3 2 2 2 3 2 4" xfId="31743" xr:uid="{00000000-0005-0000-0000-0000AD7B0000}"/>
    <cellStyle name="Normal 9 3 2 2 2 3 3" xfId="31744" xr:uid="{00000000-0005-0000-0000-0000AE7B0000}"/>
    <cellStyle name="Normal 9 3 2 2 2 3 3 2" xfId="31745" xr:uid="{00000000-0005-0000-0000-0000AF7B0000}"/>
    <cellStyle name="Normal 9 3 2 2 2 3 3 2 2" xfId="31746" xr:uid="{00000000-0005-0000-0000-0000B07B0000}"/>
    <cellStyle name="Normal 9 3 2 2 2 3 3 3" xfId="31747" xr:uid="{00000000-0005-0000-0000-0000B17B0000}"/>
    <cellStyle name="Normal 9 3 2 2 2 3 4" xfId="31748" xr:uid="{00000000-0005-0000-0000-0000B27B0000}"/>
    <cellStyle name="Normal 9 3 2 2 2 3 4 2" xfId="31749" xr:uid="{00000000-0005-0000-0000-0000B37B0000}"/>
    <cellStyle name="Normal 9 3 2 2 2 3 5" xfId="31750" xr:uid="{00000000-0005-0000-0000-0000B47B0000}"/>
    <cellStyle name="Normal 9 3 2 2 2 3 6" xfId="31751" xr:uid="{00000000-0005-0000-0000-0000B57B0000}"/>
    <cellStyle name="Normal 9 3 2 2 2 4" xfId="31752" xr:uid="{00000000-0005-0000-0000-0000B67B0000}"/>
    <cellStyle name="Normal 9 3 2 2 2 4 2" xfId="31753" xr:uid="{00000000-0005-0000-0000-0000B77B0000}"/>
    <cellStyle name="Normal 9 3 2 2 2 4 2 2" xfId="31754" xr:uid="{00000000-0005-0000-0000-0000B87B0000}"/>
    <cellStyle name="Normal 9 3 2 2 2 4 2 2 2" xfId="31755" xr:uid="{00000000-0005-0000-0000-0000B97B0000}"/>
    <cellStyle name="Normal 9 3 2 2 2 4 2 3" xfId="31756" xr:uid="{00000000-0005-0000-0000-0000BA7B0000}"/>
    <cellStyle name="Normal 9 3 2 2 2 4 3" xfId="31757" xr:uid="{00000000-0005-0000-0000-0000BB7B0000}"/>
    <cellStyle name="Normal 9 3 2 2 2 4 3 2" xfId="31758" xr:uid="{00000000-0005-0000-0000-0000BC7B0000}"/>
    <cellStyle name="Normal 9 3 2 2 2 4 4" xfId="31759" xr:uid="{00000000-0005-0000-0000-0000BD7B0000}"/>
    <cellStyle name="Normal 9 3 2 2 2 5" xfId="31760" xr:uid="{00000000-0005-0000-0000-0000BE7B0000}"/>
    <cellStyle name="Normal 9 3 2 2 2 5 2" xfId="31761" xr:uid="{00000000-0005-0000-0000-0000BF7B0000}"/>
    <cellStyle name="Normal 9 3 2 2 2 5 2 2" xfId="31762" xr:uid="{00000000-0005-0000-0000-0000C07B0000}"/>
    <cellStyle name="Normal 9 3 2 2 2 5 3" xfId="31763" xr:uid="{00000000-0005-0000-0000-0000C17B0000}"/>
    <cellStyle name="Normal 9 3 2 2 2 6" xfId="31764" xr:uid="{00000000-0005-0000-0000-0000C27B0000}"/>
    <cellStyle name="Normal 9 3 2 2 2 6 2" xfId="31765" xr:uid="{00000000-0005-0000-0000-0000C37B0000}"/>
    <cellStyle name="Normal 9 3 2 2 2 7" xfId="31766" xr:uid="{00000000-0005-0000-0000-0000C47B0000}"/>
    <cellStyle name="Normal 9 3 2 2 2 8" xfId="31767" xr:uid="{00000000-0005-0000-0000-0000C57B0000}"/>
    <cellStyle name="Normal 9 3 2 2 3" xfId="31768" xr:uid="{00000000-0005-0000-0000-0000C67B0000}"/>
    <cellStyle name="Normal 9 3 2 2 3 2" xfId="31769" xr:uid="{00000000-0005-0000-0000-0000C77B0000}"/>
    <cellStyle name="Normal 9 3 2 2 3 2 2" xfId="31770" xr:uid="{00000000-0005-0000-0000-0000C87B0000}"/>
    <cellStyle name="Normal 9 3 2 2 3 2 2 2" xfId="31771" xr:uid="{00000000-0005-0000-0000-0000C97B0000}"/>
    <cellStyle name="Normal 9 3 2 2 3 2 2 2 2" xfId="31772" xr:uid="{00000000-0005-0000-0000-0000CA7B0000}"/>
    <cellStyle name="Normal 9 3 2 2 3 2 2 2 2 2" xfId="31773" xr:uid="{00000000-0005-0000-0000-0000CB7B0000}"/>
    <cellStyle name="Normal 9 3 2 2 3 2 2 2 3" xfId="31774" xr:uid="{00000000-0005-0000-0000-0000CC7B0000}"/>
    <cellStyle name="Normal 9 3 2 2 3 2 2 3" xfId="31775" xr:uid="{00000000-0005-0000-0000-0000CD7B0000}"/>
    <cellStyle name="Normal 9 3 2 2 3 2 2 3 2" xfId="31776" xr:uid="{00000000-0005-0000-0000-0000CE7B0000}"/>
    <cellStyle name="Normal 9 3 2 2 3 2 2 4" xfId="31777" xr:uid="{00000000-0005-0000-0000-0000CF7B0000}"/>
    <cellStyle name="Normal 9 3 2 2 3 2 3" xfId="31778" xr:uid="{00000000-0005-0000-0000-0000D07B0000}"/>
    <cellStyle name="Normal 9 3 2 2 3 2 3 2" xfId="31779" xr:uid="{00000000-0005-0000-0000-0000D17B0000}"/>
    <cellStyle name="Normal 9 3 2 2 3 2 3 2 2" xfId="31780" xr:uid="{00000000-0005-0000-0000-0000D27B0000}"/>
    <cellStyle name="Normal 9 3 2 2 3 2 3 3" xfId="31781" xr:uid="{00000000-0005-0000-0000-0000D37B0000}"/>
    <cellStyle name="Normal 9 3 2 2 3 2 4" xfId="31782" xr:uid="{00000000-0005-0000-0000-0000D47B0000}"/>
    <cellStyle name="Normal 9 3 2 2 3 2 4 2" xfId="31783" xr:uid="{00000000-0005-0000-0000-0000D57B0000}"/>
    <cellStyle name="Normal 9 3 2 2 3 2 5" xfId="31784" xr:uid="{00000000-0005-0000-0000-0000D67B0000}"/>
    <cellStyle name="Normal 9 3 2 2 3 2 6" xfId="31785" xr:uid="{00000000-0005-0000-0000-0000D77B0000}"/>
    <cellStyle name="Normal 9 3 2 2 3 3" xfId="31786" xr:uid="{00000000-0005-0000-0000-0000D87B0000}"/>
    <cellStyle name="Normal 9 3 2 2 3 3 2" xfId="31787" xr:uid="{00000000-0005-0000-0000-0000D97B0000}"/>
    <cellStyle name="Normal 9 3 2 2 3 3 2 2" xfId="31788" xr:uid="{00000000-0005-0000-0000-0000DA7B0000}"/>
    <cellStyle name="Normal 9 3 2 2 3 3 2 2 2" xfId="31789" xr:uid="{00000000-0005-0000-0000-0000DB7B0000}"/>
    <cellStyle name="Normal 9 3 2 2 3 3 2 3" xfId="31790" xr:uid="{00000000-0005-0000-0000-0000DC7B0000}"/>
    <cellStyle name="Normal 9 3 2 2 3 3 3" xfId="31791" xr:uid="{00000000-0005-0000-0000-0000DD7B0000}"/>
    <cellStyle name="Normal 9 3 2 2 3 3 3 2" xfId="31792" xr:uid="{00000000-0005-0000-0000-0000DE7B0000}"/>
    <cellStyle name="Normal 9 3 2 2 3 3 4" xfId="31793" xr:uid="{00000000-0005-0000-0000-0000DF7B0000}"/>
    <cellStyle name="Normal 9 3 2 2 3 4" xfId="31794" xr:uid="{00000000-0005-0000-0000-0000E07B0000}"/>
    <cellStyle name="Normal 9 3 2 2 3 4 2" xfId="31795" xr:uid="{00000000-0005-0000-0000-0000E17B0000}"/>
    <cellStyle name="Normal 9 3 2 2 3 4 2 2" xfId="31796" xr:uid="{00000000-0005-0000-0000-0000E27B0000}"/>
    <cellStyle name="Normal 9 3 2 2 3 4 3" xfId="31797" xr:uid="{00000000-0005-0000-0000-0000E37B0000}"/>
    <cellStyle name="Normal 9 3 2 2 3 5" xfId="31798" xr:uid="{00000000-0005-0000-0000-0000E47B0000}"/>
    <cellStyle name="Normal 9 3 2 2 3 5 2" xfId="31799" xr:uid="{00000000-0005-0000-0000-0000E57B0000}"/>
    <cellStyle name="Normal 9 3 2 2 3 6" xfId="31800" xr:uid="{00000000-0005-0000-0000-0000E67B0000}"/>
    <cellStyle name="Normal 9 3 2 2 3 7" xfId="31801" xr:uid="{00000000-0005-0000-0000-0000E77B0000}"/>
    <cellStyle name="Normal 9 3 2 2 4" xfId="31802" xr:uid="{00000000-0005-0000-0000-0000E87B0000}"/>
    <cellStyle name="Normal 9 3 2 2 4 2" xfId="31803" xr:uid="{00000000-0005-0000-0000-0000E97B0000}"/>
    <cellStyle name="Normal 9 3 2 2 4 2 2" xfId="31804" xr:uid="{00000000-0005-0000-0000-0000EA7B0000}"/>
    <cellStyle name="Normal 9 3 2 2 4 2 2 2" xfId="31805" xr:uid="{00000000-0005-0000-0000-0000EB7B0000}"/>
    <cellStyle name="Normal 9 3 2 2 4 2 2 2 2" xfId="31806" xr:uid="{00000000-0005-0000-0000-0000EC7B0000}"/>
    <cellStyle name="Normal 9 3 2 2 4 2 2 3" xfId="31807" xr:uid="{00000000-0005-0000-0000-0000ED7B0000}"/>
    <cellStyle name="Normal 9 3 2 2 4 2 3" xfId="31808" xr:uid="{00000000-0005-0000-0000-0000EE7B0000}"/>
    <cellStyle name="Normal 9 3 2 2 4 2 3 2" xfId="31809" xr:uid="{00000000-0005-0000-0000-0000EF7B0000}"/>
    <cellStyle name="Normal 9 3 2 2 4 2 4" xfId="31810" xr:uid="{00000000-0005-0000-0000-0000F07B0000}"/>
    <cellStyle name="Normal 9 3 2 2 4 3" xfId="31811" xr:uid="{00000000-0005-0000-0000-0000F17B0000}"/>
    <cellStyle name="Normal 9 3 2 2 4 3 2" xfId="31812" xr:uid="{00000000-0005-0000-0000-0000F27B0000}"/>
    <cellStyle name="Normal 9 3 2 2 4 3 2 2" xfId="31813" xr:uid="{00000000-0005-0000-0000-0000F37B0000}"/>
    <cellStyle name="Normal 9 3 2 2 4 3 3" xfId="31814" xr:uid="{00000000-0005-0000-0000-0000F47B0000}"/>
    <cellStyle name="Normal 9 3 2 2 4 4" xfId="31815" xr:uid="{00000000-0005-0000-0000-0000F57B0000}"/>
    <cellStyle name="Normal 9 3 2 2 4 4 2" xfId="31816" xr:uid="{00000000-0005-0000-0000-0000F67B0000}"/>
    <cellStyle name="Normal 9 3 2 2 4 5" xfId="31817" xr:uid="{00000000-0005-0000-0000-0000F77B0000}"/>
    <cellStyle name="Normal 9 3 2 2 4 6" xfId="31818" xr:uid="{00000000-0005-0000-0000-0000F87B0000}"/>
    <cellStyle name="Normal 9 3 2 2 5" xfId="31819" xr:uid="{00000000-0005-0000-0000-0000F97B0000}"/>
    <cellStyle name="Normal 9 3 2 2 5 2" xfId="31820" xr:uid="{00000000-0005-0000-0000-0000FA7B0000}"/>
    <cellStyle name="Normal 9 3 2 2 5 2 2" xfId="31821" xr:uid="{00000000-0005-0000-0000-0000FB7B0000}"/>
    <cellStyle name="Normal 9 3 2 2 5 2 2 2" xfId="31822" xr:uid="{00000000-0005-0000-0000-0000FC7B0000}"/>
    <cellStyle name="Normal 9 3 2 2 5 2 3" xfId="31823" xr:uid="{00000000-0005-0000-0000-0000FD7B0000}"/>
    <cellStyle name="Normal 9 3 2 2 5 3" xfId="31824" xr:uid="{00000000-0005-0000-0000-0000FE7B0000}"/>
    <cellStyle name="Normal 9 3 2 2 5 3 2" xfId="31825" xr:uid="{00000000-0005-0000-0000-0000FF7B0000}"/>
    <cellStyle name="Normal 9 3 2 2 5 4" xfId="31826" xr:uid="{00000000-0005-0000-0000-0000007C0000}"/>
    <cellStyle name="Normal 9 3 2 2 6" xfId="31827" xr:uid="{00000000-0005-0000-0000-0000017C0000}"/>
    <cellStyle name="Normal 9 3 2 2 6 2" xfId="31828" xr:uid="{00000000-0005-0000-0000-0000027C0000}"/>
    <cellStyle name="Normal 9 3 2 2 6 2 2" xfId="31829" xr:uid="{00000000-0005-0000-0000-0000037C0000}"/>
    <cellStyle name="Normal 9 3 2 2 6 3" xfId="31830" xr:uid="{00000000-0005-0000-0000-0000047C0000}"/>
    <cellStyle name="Normal 9 3 2 2 7" xfId="31831" xr:uid="{00000000-0005-0000-0000-0000057C0000}"/>
    <cellStyle name="Normal 9 3 2 2 7 2" xfId="31832" xr:uid="{00000000-0005-0000-0000-0000067C0000}"/>
    <cellStyle name="Normal 9 3 2 2 8" xfId="31833" xr:uid="{00000000-0005-0000-0000-0000077C0000}"/>
    <cellStyle name="Normal 9 3 2 2 9" xfId="31834" xr:uid="{00000000-0005-0000-0000-0000087C0000}"/>
    <cellStyle name="Normal 9 3 2 3" xfId="31835" xr:uid="{00000000-0005-0000-0000-0000097C0000}"/>
    <cellStyle name="Normal 9 3 2 3 2" xfId="31836" xr:uid="{00000000-0005-0000-0000-00000A7C0000}"/>
    <cellStyle name="Normal 9 3 2 3 2 2" xfId="31837" xr:uid="{00000000-0005-0000-0000-00000B7C0000}"/>
    <cellStyle name="Normal 9 3 2 3 2 2 2" xfId="31838" xr:uid="{00000000-0005-0000-0000-00000C7C0000}"/>
    <cellStyle name="Normal 9 3 2 3 2 2 2 2" xfId="31839" xr:uid="{00000000-0005-0000-0000-00000D7C0000}"/>
    <cellStyle name="Normal 9 3 2 3 2 2 2 2 2" xfId="31840" xr:uid="{00000000-0005-0000-0000-00000E7C0000}"/>
    <cellStyle name="Normal 9 3 2 3 2 2 2 2 2 2" xfId="31841" xr:uid="{00000000-0005-0000-0000-00000F7C0000}"/>
    <cellStyle name="Normal 9 3 2 3 2 2 2 2 3" xfId="31842" xr:uid="{00000000-0005-0000-0000-0000107C0000}"/>
    <cellStyle name="Normal 9 3 2 3 2 2 2 3" xfId="31843" xr:uid="{00000000-0005-0000-0000-0000117C0000}"/>
    <cellStyle name="Normal 9 3 2 3 2 2 2 3 2" xfId="31844" xr:uid="{00000000-0005-0000-0000-0000127C0000}"/>
    <cellStyle name="Normal 9 3 2 3 2 2 2 4" xfId="31845" xr:uid="{00000000-0005-0000-0000-0000137C0000}"/>
    <cellStyle name="Normal 9 3 2 3 2 2 3" xfId="31846" xr:uid="{00000000-0005-0000-0000-0000147C0000}"/>
    <cellStyle name="Normal 9 3 2 3 2 2 3 2" xfId="31847" xr:uid="{00000000-0005-0000-0000-0000157C0000}"/>
    <cellStyle name="Normal 9 3 2 3 2 2 3 2 2" xfId="31848" xr:uid="{00000000-0005-0000-0000-0000167C0000}"/>
    <cellStyle name="Normal 9 3 2 3 2 2 3 3" xfId="31849" xr:uid="{00000000-0005-0000-0000-0000177C0000}"/>
    <cellStyle name="Normal 9 3 2 3 2 2 4" xfId="31850" xr:uid="{00000000-0005-0000-0000-0000187C0000}"/>
    <cellStyle name="Normal 9 3 2 3 2 2 4 2" xfId="31851" xr:uid="{00000000-0005-0000-0000-0000197C0000}"/>
    <cellStyle name="Normal 9 3 2 3 2 2 5" xfId="31852" xr:uid="{00000000-0005-0000-0000-00001A7C0000}"/>
    <cellStyle name="Normal 9 3 2 3 2 2 6" xfId="31853" xr:uid="{00000000-0005-0000-0000-00001B7C0000}"/>
    <cellStyle name="Normal 9 3 2 3 2 3" xfId="31854" xr:uid="{00000000-0005-0000-0000-00001C7C0000}"/>
    <cellStyle name="Normal 9 3 2 3 2 3 2" xfId="31855" xr:uid="{00000000-0005-0000-0000-00001D7C0000}"/>
    <cellStyle name="Normal 9 3 2 3 2 3 2 2" xfId="31856" xr:uid="{00000000-0005-0000-0000-00001E7C0000}"/>
    <cellStyle name="Normal 9 3 2 3 2 3 2 2 2" xfId="31857" xr:uid="{00000000-0005-0000-0000-00001F7C0000}"/>
    <cellStyle name="Normal 9 3 2 3 2 3 2 3" xfId="31858" xr:uid="{00000000-0005-0000-0000-0000207C0000}"/>
    <cellStyle name="Normal 9 3 2 3 2 3 3" xfId="31859" xr:uid="{00000000-0005-0000-0000-0000217C0000}"/>
    <cellStyle name="Normal 9 3 2 3 2 3 3 2" xfId="31860" xr:uid="{00000000-0005-0000-0000-0000227C0000}"/>
    <cellStyle name="Normal 9 3 2 3 2 3 4" xfId="31861" xr:uid="{00000000-0005-0000-0000-0000237C0000}"/>
    <cellStyle name="Normal 9 3 2 3 2 4" xfId="31862" xr:uid="{00000000-0005-0000-0000-0000247C0000}"/>
    <cellStyle name="Normal 9 3 2 3 2 4 2" xfId="31863" xr:uid="{00000000-0005-0000-0000-0000257C0000}"/>
    <cellStyle name="Normal 9 3 2 3 2 4 2 2" xfId="31864" xr:uid="{00000000-0005-0000-0000-0000267C0000}"/>
    <cellStyle name="Normal 9 3 2 3 2 4 3" xfId="31865" xr:uid="{00000000-0005-0000-0000-0000277C0000}"/>
    <cellStyle name="Normal 9 3 2 3 2 5" xfId="31866" xr:uid="{00000000-0005-0000-0000-0000287C0000}"/>
    <cellStyle name="Normal 9 3 2 3 2 5 2" xfId="31867" xr:uid="{00000000-0005-0000-0000-0000297C0000}"/>
    <cellStyle name="Normal 9 3 2 3 2 6" xfId="31868" xr:uid="{00000000-0005-0000-0000-00002A7C0000}"/>
    <cellStyle name="Normal 9 3 2 3 2 7" xfId="31869" xr:uid="{00000000-0005-0000-0000-00002B7C0000}"/>
    <cellStyle name="Normal 9 3 2 3 3" xfId="31870" xr:uid="{00000000-0005-0000-0000-00002C7C0000}"/>
    <cellStyle name="Normal 9 3 2 3 3 2" xfId="31871" xr:uid="{00000000-0005-0000-0000-00002D7C0000}"/>
    <cellStyle name="Normal 9 3 2 3 3 2 2" xfId="31872" xr:uid="{00000000-0005-0000-0000-00002E7C0000}"/>
    <cellStyle name="Normal 9 3 2 3 3 2 2 2" xfId="31873" xr:uid="{00000000-0005-0000-0000-00002F7C0000}"/>
    <cellStyle name="Normal 9 3 2 3 3 2 2 2 2" xfId="31874" xr:uid="{00000000-0005-0000-0000-0000307C0000}"/>
    <cellStyle name="Normal 9 3 2 3 3 2 2 3" xfId="31875" xr:uid="{00000000-0005-0000-0000-0000317C0000}"/>
    <cellStyle name="Normal 9 3 2 3 3 2 3" xfId="31876" xr:uid="{00000000-0005-0000-0000-0000327C0000}"/>
    <cellStyle name="Normal 9 3 2 3 3 2 3 2" xfId="31877" xr:uid="{00000000-0005-0000-0000-0000337C0000}"/>
    <cellStyle name="Normal 9 3 2 3 3 2 4" xfId="31878" xr:uid="{00000000-0005-0000-0000-0000347C0000}"/>
    <cellStyle name="Normal 9 3 2 3 3 3" xfId="31879" xr:uid="{00000000-0005-0000-0000-0000357C0000}"/>
    <cellStyle name="Normal 9 3 2 3 3 3 2" xfId="31880" xr:uid="{00000000-0005-0000-0000-0000367C0000}"/>
    <cellStyle name="Normal 9 3 2 3 3 3 2 2" xfId="31881" xr:uid="{00000000-0005-0000-0000-0000377C0000}"/>
    <cellStyle name="Normal 9 3 2 3 3 3 3" xfId="31882" xr:uid="{00000000-0005-0000-0000-0000387C0000}"/>
    <cellStyle name="Normal 9 3 2 3 3 4" xfId="31883" xr:uid="{00000000-0005-0000-0000-0000397C0000}"/>
    <cellStyle name="Normal 9 3 2 3 3 4 2" xfId="31884" xr:uid="{00000000-0005-0000-0000-00003A7C0000}"/>
    <cellStyle name="Normal 9 3 2 3 3 5" xfId="31885" xr:uid="{00000000-0005-0000-0000-00003B7C0000}"/>
    <cellStyle name="Normal 9 3 2 3 3 6" xfId="31886" xr:uid="{00000000-0005-0000-0000-00003C7C0000}"/>
    <cellStyle name="Normal 9 3 2 3 4" xfId="31887" xr:uid="{00000000-0005-0000-0000-00003D7C0000}"/>
    <cellStyle name="Normal 9 3 2 3 4 2" xfId="31888" xr:uid="{00000000-0005-0000-0000-00003E7C0000}"/>
    <cellStyle name="Normal 9 3 2 3 4 2 2" xfId="31889" xr:uid="{00000000-0005-0000-0000-00003F7C0000}"/>
    <cellStyle name="Normal 9 3 2 3 4 2 2 2" xfId="31890" xr:uid="{00000000-0005-0000-0000-0000407C0000}"/>
    <cellStyle name="Normal 9 3 2 3 4 2 3" xfId="31891" xr:uid="{00000000-0005-0000-0000-0000417C0000}"/>
    <cellStyle name="Normal 9 3 2 3 4 3" xfId="31892" xr:uid="{00000000-0005-0000-0000-0000427C0000}"/>
    <cellStyle name="Normal 9 3 2 3 4 3 2" xfId="31893" xr:uid="{00000000-0005-0000-0000-0000437C0000}"/>
    <cellStyle name="Normal 9 3 2 3 4 4" xfId="31894" xr:uid="{00000000-0005-0000-0000-0000447C0000}"/>
    <cellStyle name="Normal 9 3 2 3 5" xfId="31895" xr:uid="{00000000-0005-0000-0000-0000457C0000}"/>
    <cellStyle name="Normal 9 3 2 3 5 2" xfId="31896" xr:uid="{00000000-0005-0000-0000-0000467C0000}"/>
    <cellStyle name="Normal 9 3 2 3 5 2 2" xfId="31897" xr:uid="{00000000-0005-0000-0000-0000477C0000}"/>
    <cellStyle name="Normal 9 3 2 3 5 3" xfId="31898" xr:uid="{00000000-0005-0000-0000-0000487C0000}"/>
    <cellStyle name="Normal 9 3 2 3 6" xfId="31899" xr:uid="{00000000-0005-0000-0000-0000497C0000}"/>
    <cellStyle name="Normal 9 3 2 3 6 2" xfId="31900" xr:uid="{00000000-0005-0000-0000-00004A7C0000}"/>
    <cellStyle name="Normal 9 3 2 3 7" xfId="31901" xr:uid="{00000000-0005-0000-0000-00004B7C0000}"/>
    <cellStyle name="Normal 9 3 2 3 8" xfId="31902" xr:uid="{00000000-0005-0000-0000-00004C7C0000}"/>
    <cellStyle name="Normal 9 3 2 4" xfId="31903" xr:uid="{00000000-0005-0000-0000-00004D7C0000}"/>
    <cellStyle name="Normal 9 3 2 4 2" xfId="31904" xr:uid="{00000000-0005-0000-0000-00004E7C0000}"/>
    <cellStyle name="Normal 9 3 2 4 2 2" xfId="31905" xr:uid="{00000000-0005-0000-0000-00004F7C0000}"/>
    <cellStyle name="Normal 9 3 2 4 2 2 2" xfId="31906" xr:uid="{00000000-0005-0000-0000-0000507C0000}"/>
    <cellStyle name="Normal 9 3 2 4 2 2 2 2" xfId="31907" xr:uid="{00000000-0005-0000-0000-0000517C0000}"/>
    <cellStyle name="Normal 9 3 2 4 2 2 2 2 2" xfId="31908" xr:uid="{00000000-0005-0000-0000-0000527C0000}"/>
    <cellStyle name="Normal 9 3 2 4 2 2 2 3" xfId="31909" xr:uid="{00000000-0005-0000-0000-0000537C0000}"/>
    <cellStyle name="Normal 9 3 2 4 2 2 3" xfId="31910" xr:uid="{00000000-0005-0000-0000-0000547C0000}"/>
    <cellStyle name="Normal 9 3 2 4 2 2 3 2" xfId="31911" xr:uid="{00000000-0005-0000-0000-0000557C0000}"/>
    <cellStyle name="Normal 9 3 2 4 2 2 4" xfId="31912" xr:uid="{00000000-0005-0000-0000-0000567C0000}"/>
    <cellStyle name="Normal 9 3 2 4 2 3" xfId="31913" xr:uid="{00000000-0005-0000-0000-0000577C0000}"/>
    <cellStyle name="Normal 9 3 2 4 2 3 2" xfId="31914" xr:uid="{00000000-0005-0000-0000-0000587C0000}"/>
    <cellStyle name="Normal 9 3 2 4 2 3 2 2" xfId="31915" xr:uid="{00000000-0005-0000-0000-0000597C0000}"/>
    <cellStyle name="Normal 9 3 2 4 2 3 3" xfId="31916" xr:uid="{00000000-0005-0000-0000-00005A7C0000}"/>
    <cellStyle name="Normal 9 3 2 4 2 4" xfId="31917" xr:uid="{00000000-0005-0000-0000-00005B7C0000}"/>
    <cellStyle name="Normal 9 3 2 4 2 4 2" xfId="31918" xr:uid="{00000000-0005-0000-0000-00005C7C0000}"/>
    <cellStyle name="Normal 9 3 2 4 2 5" xfId="31919" xr:uid="{00000000-0005-0000-0000-00005D7C0000}"/>
    <cellStyle name="Normal 9 3 2 4 2 6" xfId="31920" xr:uid="{00000000-0005-0000-0000-00005E7C0000}"/>
    <cellStyle name="Normal 9 3 2 4 3" xfId="31921" xr:uid="{00000000-0005-0000-0000-00005F7C0000}"/>
    <cellStyle name="Normal 9 3 2 4 3 2" xfId="31922" xr:uid="{00000000-0005-0000-0000-0000607C0000}"/>
    <cellStyle name="Normal 9 3 2 4 3 2 2" xfId="31923" xr:uid="{00000000-0005-0000-0000-0000617C0000}"/>
    <cellStyle name="Normal 9 3 2 4 3 2 2 2" xfId="31924" xr:uid="{00000000-0005-0000-0000-0000627C0000}"/>
    <cellStyle name="Normal 9 3 2 4 3 2 3" xfId="31925" xr:uid="{00000000-0005-0000-0000-0000637C0000}"/>
    <cellStyle name="Normal 9 3 2 4 3 3" xfId="31926" xr:uid="{00000000-0005-0000-0000-0000647C0000}"/>
    <cellStyle name="Normal 9 3 2 4 3 3 2" xfId="31927" xr:uid="{00000000-0005-0000-0000-0000657C0000}"/>
    <cellStyle name="Normal 9 3 2 4 3 4" xfId="31928" xr:uid="{00000000-0005-0000-0000-0000667C0000}"/>
    <cellStyle name="Normal 9 3 2 4 4" xfId="31929" xr:uid="{00000000-0005-0000-0000-0000677C0000}"/>
    <cellStyle name="Normal 9 3 2 4 4 2" xfId="31930" xr:uid="{00000000-0005-0000-0000-0000687C0000}"/>
    <cellStyle name="Normal 9 3 2 4 4 2 2" xfId="31931" xr:uid="{00000000-0005-0000-0000-0000697C0000}"/>
    <cellStyle name="Normal 9 3 2 4 4 3" xfId="31932" xr:uid="{00000000-0005-0000-0000-00006A7C0000}"/>
    <cellStyle name="Normal 9 3 2 4 5" xfId="31933" xr:uid="{00000000-0005-0000-0000-00006B7C0000}"/>
    <cellStyle name="Normal 9 3 2 4 5 2" xfId="31934" xr:uid="{00000000-0005-0000-0000-00006C7C0000}"/>
    <cellStyle name="Normal 9 3 2 4 6" xfId="31935" xr:uid="{00000000-0005-0000-0000-00006D7C0000}"/>
    <cellStyle name="Normal 9 3 2 4 7" xfId="31936" xr:uid="{00000000-0005-0000-0000-00006E7C0000}"/>
    <cellStyle name="Normal 9 3 2 5" xfId="31937" xr:uid="{00000000-0005-0000-0000-00006F7C0000}"/>
    <cellStyle name="Normal 9 3 2 5 2" xfId="31938" xr:uid="{00000000-0005-0000-0000-0000707C0000}"/>
    <cellStyle name="Normal 9 3 2 5 2 2" xfId="31939" xr:uid="{00000000-0005-0000-0000-0000717C0000}"/>
    <cellStyle name="Normal 9 3 2 5 2 2 2" xfId="31940" xr:uid="{00000000-0005-0000-0000-0000727C0000}"/>
    <cellStyle name="Normal 9 3 2 5 2 2 2 2" xfId="31941" xr:uid="{00000000-0005-0000-0000-0000737C0000}"/>
    <cellStyle name="Normal 9 3 2 5 2 2 3" xfId="31942" xr:uid="{00000000-0005-0000-0000-0000747C0000}"/>
    <cellStyle name="Normal 9 3 2 5 2 3" xfId="31943" xr:uid="{00000000-0005-0000-0000-0000757C0000}"/>
    <cellStyle name="Normal 9 3 2 5 2 3 2" xfId="31944" xr:uid="{00000000-0005-0000-0000-0000767C0000}"/>
    <cellStyle name="Normal 9 3 2 5 2 4" xfId="31945" xr:uid="{00000000-0005-0000-0000-0000777C0000}"/>
    <cellStyle name="Normal 9 3 2 5 3" xfId="31946" xr:uid="{00000000-0005-0000-0000-0000787C0000}"/>
    <cellStyle name="Normal 9 3 2 5 3 2" xfId="31947" xr:uid="{00000000-0005-0000-0000-0000797C0000}"/>
    <cellStyle name="Normal 9 3 2 5 3 2 2" xfId="31948" xr:uid="{00000000-0005-0000-0000-00007A7C0000}"/>
    <cellStyle name="Normal 9 3 2 5 3 3" xfId="31949" xr:uid="{00000000-0005-0000-0000-00007B7C0000}"/>
    <cellStyle name="Normal 9 3 2 5 4" xfId="31950" xr:uid="{00000000-0005-0000-0000-00007C7C0000}"/>
    <cellStyle name="Normal 9 3 2 5 4 2" xfId="31951" xr:uid="{00000000-0005-0000-0000-00007D7C0000}"/>
    <cellStyle name="Normal 9 3 2 5 5" xfId="31952" xr:uid="{00000000-0005-0000-0000-00007E7C0000}"/>
    <cellStyle name="Normal 9 3 2 5 6" xfId="31953" xr:uid="{00000000-0005-0000-0000-00007F7C0000}"/>
    <cellStyle name="Normal 9 3 2 6" xfId="31954" xr:uid="{00000000-0005-0000-0000-0000807C0000}"/>
    <cellStyle name="Normal 9 3 2 6 2" xfId="31955" xr:uid="{00000000-0005-0000-0000-0000817C0000}"/>
    <cellStyle name="Normal 9 3 2 6 2 2" xfId="31956" xr:uid="{00000000-0005-0000-0000-0000827C0000}"/>
    <cellStyle name="Normal 9 3 2 6 2 2 2" xfId="31957" xr:uid="{00000000-0005-0000-0000-0000837C0000}"/>
    <cellStyle name="Normal 9 3 2 6 2 3" xfId="31958" xr:uid="{00000000-0005-0000-0000-0000847C0000}"/>
    <cellStyle name="Normal 9 3 2 6 3" xfId="31959" xr:uid="{00000000-0005-0000-0000-0000857C0000}"/>
    <cellStyle name="Normal 9 3 2 6 3 2" xfId="31960" xr:uid="{00000000-0005-0000-0000-0000867C0000}"/>
    <cellStyle name="Normal 9 3 2 6 4" xfId="31961" xr:uid="{00000000-0005-0000-0000-0000877C0000}"/>
    <cellStyle name="Normal 9 3 2 7" xfId="31962" xr:uid="{00000000-0005-0000-0000-0000887C0000}"/>
    <cellStyle name="Normal 9 3 2 7 2" xfId="31963" xr:uid="{00000000-0005-0000-0000-0000897C0000}"/>
    <cellStyle name="Normal 9 3 2 7 2 2" xfId="31964" xr:uid="{00000000-0005-0000-0000-00008A7C0000}"/>
    <cellStyle name="Normal 9 3 2 7 3" xfId="31965" xr:uid="{00000000-0005-0000-0000-00008B7C0000}"/>
    <cellStyle name="Normal 9 3 2 8" xfId="31966" xr:uid="{00000000-0005-0000-0000-00008C7C0000}"/>
    <cellStyle name="Normal 9 3 2 8 2" xfId="31967" xr:uid="{00000000-0005-0000-0000-00008D7C0000}"/>
    <cellStyle name="Normal 9 3 2 9" xfId="31968" xr:uid="{00000000-0005-0000-0000-00008E7C0000}"/>
    <cellStyle name="Normal 9 3 3" xfId="31969" xr:uid="{00000000-0005-0000-0000-00008F7C0000}"/>
    <cellStyle name="Normal 9 3 3 2" xfId="31970" xr:uid="{00000000-0005-0000-0000-0000907C0000}"/>
    <cellStyle name="Normal 9 3 3 2 2" xfId="31971" xr:uid="{00000000-0005-0000-0000-0000917C0000}"/>
    <cellStyle name="Normal 9 3 3 2 2 2" xfId="31972" xr:uid="{00000000-0005-0000-0000-0000927C0000}"/>
    <cellStyle name="Normal 9 3 3 2 2 2 2" xfId="31973" xr:uid="{00000000-0005-0000-0000-0000937C0000}"/>
    <cellStyle name="Normal 9 3 3 2 2 2 2 2" xfId="31974" xr:uid="{00000000-0005-0000-0000-0000947C0000}"/>
    <cellStyle name="Normal 9 3 3 2 2 2 2 2 2" xfId="31975" xr:uid="{00000000-0005-0000-0000-0000957C0000}"/>
    <cellStyle name="Normal 9 3 3 2 2 2 2 2 2 2" xfId="31976" xr:uid="{00000000-0005-0000-0000-0000967C0000}"/>
    <cellStyle name="Normal 9 3 3 2 2 2 2 2 3" xfId="31977" xr:uid="{00000000-0005-0000-0000-0000977C0000}"/>
    <cellStyle name="Normal 9 3 3 2 2 2 2 3" xfId="31978" xr:uid="{00000000-0005-0000-0000-0000987C0000}"/>
    <cellStyle name="Normal 9 3 3 2 2 2 2 3 2" xfId="31979" xr:uid="{00000000-0005-0000-0000-0000997C0000}"/>
    <cellStyle name="Normal 9 3 3 2 2 2 2 4" xfId="31980" xr:uid="{00000000-0005-0000-0000-00009A7C0000}"/>
    <cellStyle name="Normal 9 3 3 2 2 2 3" xfId="31981" xr:uid="{00000000-0005-0000-0000-00009B7C0000}"/>
    <cellStyle name="Normal 9 3 3 2 2 2 3 2" xfId="31982" xr:uid="{00000000-0005-0000-0000-00009C7C0000}"/>
    <cellStyle name="Normal 9 3 3 2 2 2 3 2 2" xfId="31983" xr:uid="{00000000-0005-0000-0000-00009D7C0000}"/>
    <cellStyle name="Normal 9 3 3 2 2 2 3 3" xfId="31984" xr:uid="{00000000-0005-0000-0000-00009E7C0000}"/>
    <cellStyle name="Normal 9 3 3 2 2 2 4" xfId="31985" xr:uid="{00000000-0005-0000-0000-00009F7C0000}"/>
    <cellStyle name="Normal 9 3 3 2 2 2 4 2" xfId="31986" xr:uid="{00000000-0005-0000-0000-0000A07C0000}"/>
    <cellStyle name="Normal 9 3 3 2 2 2 5" xfId="31987" xr:uid="{00000000-0005-0000-0000-0000A17C0000}"/>
    <cellStyle name="Normal 9 3 3 2 2 2 6" xfId="31988" xr:uid="{00000000-0005-0000-0000-0000A27C0000}"/>
    <cellStyle name="Normal 9 3 3 2 2 3" xfId="31989" xr:uid="{00000000-0005-0000-0000-0000A37C0000}"/>
    <cellStyle name="Normal 9 3 3 2 2 3 2" xfId="31990" xr:uid="{00000000-0005-0000-0000-0000A47C0000}"/>
    <cellStyle name="Normal 9 3 3 2 2 3 2 2" xfId="31991" xr:uid="{00000000-0005-0000-0000-0000A57C0000}"/>
    <cellStyle name="Normal 9 3 3 2 2 3 2 2 2" xfId="31992" xr:uid="{00000000-0005-0000-0000-0000A67C0000}"/>
    <cellStyle name="Normal 9 3 3 2 2 3 2 3" xfId="31993" xr:uid="{00000000-0005-0000-0000-0000A77C0000}"/>
    <cellStyle name="Normal 9 3 3 2 2 3 3" xfId="31994" xr:uid="{00000000-0005-0000-0000-0000A87C0000}"/>
    <cellStyle name="Normal 9 3 3 2 2 3 3 2" xfId="31995" xr:uid="{00000000-0005-0000-0000-0000A97C0000}"/>
    <cellStyle name="Normal 9 3 3 2 2 3 4" xfId="31996" xr:uid="{00000000-0005-0000-0000-0000AA7C0000}"/>
    <cellStyle name="Normal 9 3 3 2 2 4" xfId="31997" xr:uid="{00000000-0005-0000-0000-0000AB7C0000}"/>
    <cellStyle name="Normal 9 3 3 2 2 4 2" xfId="31998" xr:uid="{00000000-0005-0000-0000-0000AC7C0000}"/>
    <cellStyle name="Normal 9 3 3 2 2 4 2 2" xfId="31999" xr:uid="{00000000-0005-0000-0000-0000AD7C0000}"/>
    <cellStyle name="Normal 9 3 3 2 2 4 3" xfId="32000" xr:uid="{00000000-0005-0000-0000-0000AE7C0000}"/>
    <cellStyle name="Normal 9 3 3 2 2 5" xfId="32001" xr:uid="{00000000-0005-0000-0000-0000AF7C0000}"/>
    <cellStyle name="Normal 9 3 3 2 2 5 2" xfId="32002" xr:uid="{00000000-0005-0000-0000-0000B07C0000}"/>
    <cellStyle name="Normal 9 3 3 2 2 6" xfId="32003" xr:uid="{00000000-0005-0000-0000-0000B17C0000}"/>
    <cellStyle name="Normal 9 3 3 2 2 7" xfId="32004" xr:uid="{00000000-0005-0000-0000-0000B27C0000}"/>
    <cellStyle name="Normal 9 3 3 2 3" xfId="32005" xr:uid="{00000000-0005-0000-0000-0000B37C0000}"/>
    <cellStyle name="Normal 9 3 3 2 3 2" xfId="32006" xr:uid="{00000000-0005-0000-0000-0000B47C0000}"/>
    <cellStyle name="Normal 9 3 3 2 3 2 2" xfId="32007" xr:uid="{00000000-0005-0000-0000-0000B57C0000}"/>
    <cellStyle name="Normal 9 3 3 2 3 2 2 2" xfId="32008" xr:uid="{00000000-0005-0000-0000-0000B67C0000}"/>
    <cellStyle name="Normal 9 3 3 2 3 2 2 2 2" xfId="32009" xr:uid="{00000000-0005-0000-0000-0000B77C0000}"/>
    <cellStyle name="Normal 9 3 3 2 3 2 2 3" xfId="32010" xr:uid="{00000000-0005-0000-0000-0000B87C0000}"/>
    <cellStyle name="Normal 9 3 3 2 3 2 3" xfId="32011" xr:uid="{00000000-0005-0000-0000-0000B97C0000}"/>
    <cellStyle name="Normal 9 3 3 2 3 2 3 2" xfId="32012" xr:uid="{00000000-0005-0000-0000-0000BA7C0000}"/>
    <cellStyle name="Normal 9 3 3 2 3 2 4" xfId="32013" xr:uid="{00000000-0005-0000-0000-0000BB7C0000}"/>
    <cellStyle name="Normal 9 3 3 2 3 3" xfId="32014" xr:uid="{00000000-0005-0000-0000-0000BC7C0000}"/>
    <cellStyle name="Normal 9 3 3 2 3 3 2" xfId="32015" xr:uid="{00000000-0005-0000-0000-0000BD7C0000}"/>
    <cellStyle name="Normal 9 3 3 2 3 3 2 2" xfId="32016" xr:uid="{00000000-0005-0000-0000-0000BE7C0000}"/>
    <cellStyle name="Normal 9 3 3 2 3 3 3" xfId="32017" xr:uid="{00000000-0005-0000-0000-0000BF7C0000}"/>
    <cellStyle name="Normal 9 3 3 2 3 4" xfId="32018" xr:uid="{00000000-0005-0000-0000-0000C07C0000}"/>
    <cellStyle name="Normal 9 3 3 2 3 4 2" xfId="32019" xr:uid="{00000000-0005-0000-0000-0000C17C0000}"/>
    <cellStyle name="Normal 9 3 3 2 3 5" xfId="32020" xr:uid="{00000000-0005-0000-0000-0000C27C0000}"/>
    <cellStyle name="Normal 9 3 3 2 3 6" xfId="32021" xr:uid="{00000000-0005-0000-0000-0000C37C0000}"/>
    <cellStyle name="Normal 9 3 3 2 4" xfId="32022" xr:uid="{00000000-0005-0000-0000-0000C47C0000}"/>
    <cellStyle name="Normal 9 3 3 2 4 2" xfId="32023" xr:uid="{00000000-0005-0000-0000-0000C57C0000}"/>
    <cellStyle name="Normal 9 3 3 2 4 2 2" xfId="32024" xr:uid="{00000000-0005-0000-0000-0000C67C0000}"/>
    <cellStyle name="Normal 9 3 3 2 4 2 2 2" xfId="32025" xr:uid="{00000000-0005-0000-0000-0000C77C0000}"/>
    <cellStyle name="Normal 9 3 3 2 4 2 3" xfId="32026" xr:uid="{00000000-0005-0000-0000-0000C87C0000}"/>
    <cellStyle name="Normal 9 3 3 2 4 3" xfId="32027" xr:uid="{00000000-0005-0000-0000-0000C97C0000}"/>
    <cellStyle name="Normal 9 3 3 2 4 3 2" xfId="32028" xr:uid="{00000000-0005-0000-0000-0000CA7C0000}"/>
    <cellStyle name="Normal 9 3 3 2 4 4" xfId="32029" xr:uid="{00000000-0005-0000-0000-0000CB7C0000}"/>
    <cellStyle name="Normal 9 3 3 2 5" xfId="32030" xr:uid="{00000000-0005-0000-0000-0000CC7C0000}"/>
    <cellStyle name="Normal 9 3 3 2 5 2" xfId="32031" xr:uid="{00000000-0005-0000-0000-0000CD7C0000}"/>
    <cellStyle name="Normal 9 3 3 2 5 2 2" xfId="32032" xr:uid="{00000000-0005-0000-0000-0000CE7C0000}"/>
    <cellStyle name="Normal 9 3 3 2 5 3" xfId="32033" xr:uid="{00000000-0005-0000-0000-0000CF7C0000}"/>
    <cellStyle name="Normal 9 3 3 2 6" xfId="32034" xr:uid="{00000000-0005-0000-0000-0000D07C0000}"/>
    <cellStyle name="Normal 9 3 3 2 6 2" xfId="32035" xr:uid="{00000000-0005-0000-0000-0000D17C0000}"/>
    <cellStyle name="Normal 9 3 3 2 7" xfId="32036" xr:uid="{00000000-0005-0000-0000-0000D27C0000}"/>
    <cellStyle name="Normal 9 3 3 2 8" xfId="32037" xr:uid="{00000000-0005-0000-0000-0000D37C0000}"/>
    <cellStyle name="Normal 9 3 3 3" xfId="32038" xr:uid="{00000000-0005-0000-0000-0000D47C0000}"/>
    <cellStyle name="Normal 9 3 3 3 2" xfId="32039" xr:uid="{00000000-0005-0000-0000-0000D57C0000}"/>
    <cellStyle name="Normal 9 3 3 3 2 2" xfId="32040" xr:uid="{00000000-0005-0000-0000-0000D67C0000}"/>
    <cellStyle name="Normal 9 3 3 3 2 2 2" xfId="32041" xr:uid="{00000000-0005-0000-0000-0000D77C0000}"/>
    <cellStyle name="Normal 9 3 3 3 2 2 2 2" xfId="32042" xr:uid="{00000000-0005-0000-0000-0000D87C0000}"/>
    <cellStyle name="Normal 9 3 3 3 2 2 2 2 2" xfId="32043" xr:uid="{00000000-0005-0000-0000-0000D97C0000}"/>
    <cellStyle name="Normal 9 3 3 3 2 2 2 3" xfId="32044" xr:uid="{00000000-0005-0000-0000-0000DA7C0000}"/>
    <cellStyle name="Normal 9 3 3 3 2 2 3" xfId="32045" xr:uid="{00000000-0005-0000-0000-0000DB7C0000}"/>
    <cellStyle name="Normal 9 3 3 3 2 2 3 2" xfId="32046" xr:uid="{00000000-0005-0000-0000-0000DC7C0000}"/>
    <cellStyle name="Normal 9 3 3 3 2 2 4" xfId="32047" xr:uid="{00000000-0005-0000-0000-0000DD7C0000}"/>
    <cellStyle name="Normal 9 3 3 3 2 3" xfId="32048" xr:uid="{00000000-0005-0000-0000-0000DE7C0000}"/>
    <cellStyle name="Normal 9 3 3 3 2 3 2" xfId="32049" xr:uid="{00000000-0005-0000-0000-0000DF7C0000}"/>
    <cellStyle name="Normal 9 3 3 3 2 3 2 2" xfId="32050" xr:uid="{00000000-0005-0000-0000-0000E07C0000}"/>
    <cellStyle name="Normal 9 3 3 3 2 3 3" xfId="32051" xr:uid="{00000000-0005-0000-0000-0000E17C0000}"/>
    <cellStyle name="Normal 9 3 3 3 2 4" xfId="32052" xr:uid="{00000000-0005-0000-0000-0000E27C0000}"/>
    <cellStyle name="Normal 9 3 3 3 2 4 2" xfId="32053" xr:uid="{00000000-0005-0000-0000-0000E37C0000}"/>
    <cellStyle name="Normal 9 3 3 3 2 5" xfId="32054" xr:uid="{00000000-0005-0000-0000-0000E47C0000}"/>
    <cellStyle name="Normal 9 3 3 3 2 6" xfId="32055" xr:uid="{00000000-0005-0000-0000-0000E57C0000}"/>
    <cellStyle name="Normal 9 3 3 3 3" xfId="32056" xr:uid="{00000000-0005-0000-0000-0000E67C0000}"/>
    <cellStyle name="Normal 9 3 3 3 3 2" xfId="32057" xr:uid="{00000000-0005-0000-0000-0000E77C0000}"/>
    <cellStyle name="Normal 9 3 3 3 3 2 2" xfId="32058" xr:uid="{00000000-0005-0000-0000-0000E87C0000}"/>
    <cellStyle name="Normal 9 3 3 3 3 2 2 2" xfId="32059" xr:uid="{00000000-0005-0000-0000-0000E97C0000}"/>
    <cellStyle name="Normal 9 3 3 3 3 2 3" xfId="32060" xr:uid="{00000000-0005-0000-0000-0000EA7C0000}"/>
    <cellStyle name="Normal 9 3 3 3 3 3" xfId="32061" xr:uid="{00000000-0005-0000-0000-0000EB7C0000}"/>
    <cellStyle name="Normal 9 3 3 3 3 3 2" xfId="32062" xr:uid="{00000000-0005-0000-0000-0000EC7C0000}"/>
    <cellStyle name="Normal 9 3 3 3 3 4" xfId="32063" xr:uid="{00000000-0005-0000-0000-0000ED7C0000}"/>
    <cellStyle name="Normal 9 3 3 3 4" xfId="32064" xr:uid="{00000000-0005-0000-0000-0000EE7C0000}"/>
    <cellStyle name="Normal 9 3 3 3 4 2" xfId="32065" xr:uid="{00000000-0005-0000-0000-0000EF7C0000}"/>
    <cellStyle name="Normal 9 3 3 3 4 2 2" xfId="32066" xr:uid="{00000000-0005-0000-0000-0000F07C0000}"/>
    <cellStyle name="Normal 9 3 3 3 4 3" xfId="32067" xr:uid="{00000000-0005-0000-0000-0000F17C0000}"/>
    <cellStyle name="Normal 9 3 3 3 5" xfId="32068" xr:uid="{00000000-0005-0000-0000-0000F27C0000}"/>
    <cellStyle name="Normal 9 3 3 3 5 2" xfId="32069" xr:uid="{00000000-0005-0000-0000-0000F37C0000}"/>
    <cellStyle name="Normal 9 3 3 3 6" xfId="32070" xr:uid="{00000000-0005-0000-0000-0000F47C0000}"/>
    <cellStyle name="Normal 9 3 3 3 7" xfId="32071" xr:uid="{00000000-0005-0000-0000-0000F57C0000}"/>
    <cellStyle name="Normal 9 3 3 4" xfId="32072" xr:uid="{00000000-0005-0000-0000-0000F67C0000}"/>
    <cellStyle name="Normal 9 3 3 4 2" xfId="32073" xr:uid="{00000000-0005-0000-0000-0000F77C0000}"/>
    <cellStyle name="Normal 9 3 3 4 2 2" xfId="32074" xr:uid="{00000000-0005-0000-0000-0000F87C0000}"/>
    <cellStyle name="Normal 9 3 3 4 2 2 2" xfId="32075" xr:uid="{00000000-0005-0000-0000-0000F97C0000}"/>
    <cellStyle name="Normal 9 3 3 4 2 2 2 2" xfId="32076" xr:uid="{00000000-0005-0000-0000-0000FA7C0000}"/>
    <cellStyle name="Normal 9 3 3 4 2 2 3" xfId="32077" xr:uid="{00000000-0005-0000-0000-0000FB7C0000}"/>
    <cellStyle name="Normal 9 3 3 4 2 3" xfId="32078" xr:uid="{00000000-0005-0000-0000-0000FC7C0000}"/>
    <cellStyle name="Normal 9 3 3 4 2 3 2" xfId="32079" xr:uid="{00000000-0005-0000-0000-0000FD7C0000}"/>
    <cellStyle name="Normal 9 3 3 4 2 4" xfId="32080" xr:uid="{00000000-0005-0000-0000-0000FE7C0000}"/>
    <cellStyle name="Normal 9 3 3 4 3" xfId="32081" xr:uid="{00000000-0005-0000-0000-0000FF7C0000}"/>
    <cellStyle name="Normal 9 3 3 4 3 2" xfId="32082" xr:uid="{00000000-0005-0000-0000-0000007D0000}"/>
    <cellStyle name="Normal 9 3 3 4 3 2 2" xfId="32083" xr:uid="{00000000-0005-0000-0000-0000017D0000}"/>
    <cellStyle name="Normal 9 3 3 4 3 3" xfId="32084" xr:uid="{00000000-0005-0000-0000-0000027D0000}"/>
    <cellStyle name="Normal 9 3 3 4 4" xfId="32085" xr:uid="{00000000-0005-0000-0000-0000037D0000}"/>
    <cellStyle name="Normal 9 3 3 4 4 2" xfId="32086" xr:uid="{00000000-0005-0000-0000-0000047D0000}"/>
    <cellStyle name="Normal 9 3 3 4 5" xfId="32087" xr:uid="{00000000-0005-0000-0000-0000057D0000}"/>
    <cellStyle name="Normal 9 3 3 4 6" xfId="32088" xr:uid="{00000000-0005-0000-0000-0000067D0000}"/>
    <cellStyle name="Normal 9 3 3 5" xfId="32089" xr:uid="{00000000-0005-0000-0000-0000077D0000}"/>
    <cellStyle name="Normal 9 3 3 5 2" xfId="32090" xr:uid="{00000000-0005-0000-0000-0000087D0000}"/>
    <cellStyle name="Normal 9 3 3 5 2 2" xfId="32091" xr:uid="{00000000-0005-0000-0000-0000097D0000}"/>
    <cellStyle name="Normal 9 3 3 5 2 2 2" xfId="32092" xr:uid="{00000000-0005-0000-0000-00000A7D0000}"/>
    <cellStyle name="Normal 9 3 3 5 2 3" xfId="32093" xr:uid="{00000000-0005-0000-0000-00000B7D0000}"/>
    <cellStyle name="Normal 9 3 3 5 3" xfId="32094" xr:uid="{00000000-0005-0000-0000-00000C7D0000}"/>
    <cellStyle name="Normal 9 3 3 5 3 2" xfId="32095" xr:uid="{00000000-0005-0000-0000-00000D7D0000}"/>
    <cellStyle name="Normal 9 3 3 5 4" xfId="32096" xr:uid="{00000000-0005-0000-0000-00000E7D0000}"/>
    <cellStyle name="Normal 9 3 3 6" xfId="32097" xr:uid="{00000000-0005-0000-0000-00000F7D0000}"/>
    <cellStyle name="Normal 9 3 3 6 2" xfId="32098" xr:uid="{00000000-0005-0000-0000-0000107D0000}"/>
    <cellStyle name="Normal 9 3 3 6 2 2" xfId="32099" xr:uid="{00000000-0005-0000-0000-0000117D0000}"/>
    <cellStyle name="Normal 9 3 3 6 3" xfId="32100" xr:uid="{00000000-0005-0000-0000-0000127D0000}"/>
    <cellStyle name="Normal 9 3 3 7" xfId="32101" xr:uid="{00000000-0005-0000-0000-0000137D0000}"/>
    <cellStyle name="Normal 9 3 3 7 2" xfId="32102" xr:uid="{00000000-0005-0000-0000-0000147D0000}"/>
    <cellStyle name="Normal 9 3 3 8" xfId="32103" xr:uid="{00000000-0005-0000-0000-0000157D0000}"/>
    <cellStyle name="Normal 9 3 3 9" xfId="32104" xr:uid="{00000000-0005-0000-0000-0000167D0000}"/>
    <cellStyle name="Normal 9 3 4" xfId="32105" xr:uid="{00000000-0005-0000-0000-0000177D0000}"/>
    <cellStyle name="Normal 9 3 4 2" xfId="32106" xr:uid="{00000000-0005-0000-0000-0000187D0000}"/>
    <cellStyle name="Normal 9 3 4 2 2" xfId="32107" xr:uid="{00000000-0005-0000-0000-0000197D0000}"/>
    <cellStyle name="Normal 9 3 4 2 2 2" xfId="32108" xr:uid="{00000000-0005-0000-0000-00001A7D0000}"/>
    <cellStyle name="Normal 9 3 4 2 2 2 2" xfId="32109" xr:uid="{00000000-0005-0000-0000-00001B7D0000}"/>
    <cellStyle name="Normal 9 3 4 2 2 2 2 2" xfId="32110" xr:uid="{00000000-0005-0000-0000-00001C7D0000}"/>
    <cellStyle name="Normal 9 3 4 2 2 2 2 2 2" xfId="32111" xr:uid="{00000000-0005-0000-0000-00001D7D0000}"/>
    <cellStyle name="Normal 9 3 4 2 2 2 2 3" xfId="32112" xr:uid="{00000000-0005-0000-0000-00001E7D0000}"/>
    <cellStyle name="Normal 9 3 4 2 2 2 3" xfId="32113" xr:uid="{00000000-0005-0000-0000-00001F7D0000}"/>
    <cellStyle name="Normal 9 3 4 2 2 2 3 2" xfId="32114" xr:uid="{00000000-0005-0000-0000-0000207D0000}"/>
    <cellStyle name="Normal 9 3 4 2 2 2 4" xfId="32115" xr:uid="{00000000-0005-0000-0000-0000217D0000}"/>
    <cellStyle name="Normal 9 3 4 2 2 3" xfId="32116" xr:uid="{00000000-0005-0000-0000-0000227D0000}"/>
    <cellStyle name="Normal 9 3 4 2 2 3 2" xfId="32117" xr:uid="{00000000-0005-0000-0000-0000237D0000}"/>
    <cellStyle name="Normal 9 3 4 2 2 3 2 2" xfId="32118" xr:uid="{00000000-0005-0000-0000-0000247D0000}"/>
    <cellStyle name="Normal 9 3 4 2 2 3 3" xfId="32119" xr:uid="{00000000-0005-0000-0000-0000257D0000}"/>
    <cellStyle name="Normal 9 3 4 2 2 4" xfId="32120" xr:uid="{00000000-0005-0000-0000-0000267D0000}"/>
    <cellStyle name="Normal 9 3 4 2 2 4 2" xfId="32121" xr:uid="{00000000-0005-0000-0000-0000277D0000}"/>
    <cellStyle name="Normal 9 3 4 2 2 5" xfId="32122" xr:uid="{00000000-0005-0000-0000-0000287D0000}"/>
    <cellStyle name="Normal 9 3 4 2 2 6" xfId="32123" xr:uid="{00000000-0005-0000-0000-0000297D0000}"/>
    <cellStyle name="Normal 9 3 4 2 3" xfId="32124" xr:uid="{00000000-0005-0000-0000-00002A7D0000}"/>
    <cellStyle name="Normal 9 3 4 2 3 2" xfId="32125" xr:uid="{00000000-0005-0000-0000-00002B7D0000}"/>
    <cellStyle name="Normal 9 3 4 2 3 2 2" xfId="32126" xr:uid="{00000000-0005-0000-0000-00002C7D0000}"/>
    <cellStyle name="Normal 9 3 4 2 3 2 2 2" xfId="32127" xr:uid="{00000000-0005-0000-0000-00002D7D0000}"/>
    <cellStyle name="Normal 9 3 4 2 3 2 3" xfId="32128" xr:uid="{00000000-0005-0000-0000-00002E7D0000}"/>
    <cellStyle name="Normal 9 3 4 2 3 3" xfId="32129" xr:uid="{00000000-0005-0000-0000-00002F7D0000}"/>
    <cellStyle name="Normal 9 3 4 2 3 3 2" xfId="32130" xr:uid="{00000000-0005-0000-0000-0000307D0000}"/>
    <cellStyle name="Normal 9 3 4 2 3 4" xfId="32131" xr:uid="{00000000-0005-0000-0000-0000317D0000}"/>
    <cellStyle name="Normal 9 3 4 2 4" xfId="32132" xr:uid="{00000000-0005-0000-0000-0000327D0000}"/>
    <cellStyle name="Normal 9 3 4 2 4 2" xfId="32133" xr:uid="{00000000-0005-0000-0000-0000337D0000}"/>
    <cellStyle name="Normal 9 3 4 2 4 2 2" xfId="32134" xr:uid="{00000000-0005-0000-0000-0000347D0000}"/>
    <cellStyle name="Normal 9 3 4 2 4 3" xfId="32135" xr:uid="{00000000-0005-0000-0000-0000357D0000}"/>
    <cellStyle name="Normal 9 3 4 2 5" xfId="32136" xr:uid="{00000000-0005-0000-0000-0000367D0000}"/>
    <cellStyle name="Normal 9 3 4 2 5 2" xfId="32137" xr:uid="{00000000-0005-0000-0000-0000377D0000}"/>
    <cellStyle name="Normal 9 3 4 2 6" xfId="32138" xr:uid="{00000000-0005-0000-0000-0000387D0000}"/>
    <cellStyle name="Normal 9 3 4 2 7" xfId="32139" xr:uid="{00000000-0005-0000-0000-0000397D0000}"/>
    <cellStyle name="Normal 9 3 4 3" xfId="32140" xr:uid="{00000000-0005-0000-0000-00003A7D0000}"/>
    <cellStyle name="Normal 9 3 4 3 2" xfId="32141" xr:uid="{00000000-0005-0000-0000-00003B7D0000}"/>
    <cellStyle name="Normal 9 3 4 3 2 2" xfId="32142" xr:uid="{00000000-0005-0000-0000-00003C7D0000}"/>
    <cellStyle name="Normal 9 3 4 3 2 2 2" xfId="32143" xr:uid="{00000000-0005-0000-0000-00003D7D0000}"/>
    <cellStyle name="Normal 9 3 4 3 2 2 2 2" xfId="32144" xr:uid="{00000000-0005-0000-0000-00003E7D0000}"/>
    <cellStyle name="Normal 9 3 4 3 2 2 3" xfId="32145" xr:uid="{00000000-0005-0000-0000-00003F7D0000}"/>
    <cellStyle name="Normal 9 3 4 3 2 3" xfId="32146" xr:uid="{00000000-0005-0000-0000-0000407D0000}"/>
    <cellStyle name="Normal 9 3 4 3 2 3 2" xfId="32147" xr:uid="{00000000-0005-0000-0000-0000417D0000}"/>
    <cellStyle name="Normal 9 3 4 3 2 4" xfId="32148" xr:uid="{00000000-0005-0000-0000-0000427D0000}"/>
    <cellStyle name="Normal 9 3 4 3 3" xfId="32149" xr:uid="{00000000-0005-0000-0000-0000437D0000}"/>
    <cellStyle name="Normal 9 3 4 3 3 2" xfId="32150" xr:uid="{00000000-0005-0000-0000-0000447D0000}"/>
    <cellStyle name="Normal 9 3 4 3 3 2 2" xfId="32151" xr:uid="{00000000-0005-0000-0000-0000457D0000}"/>
    <cellStyle name="Normal 9 3 4 3 3 3" xfId="32152" xr:uid="{00000000-0005-0000-0000-0000467D0000}"/>
    <cellStyle name="Normal 9 3 4 3 4" xfId="32153" xr:uid="{00000000-0005-0000-0000-0000477D0000}"/>
    <cellStyle name="Normal 9 3 4 3 4 2" xfId="32154" xr:uid="{00000000-0005-0000-0000-0000487D0000}"/>
    <cellStyle name="Normal 9 3 4 3 5" xfId="32155" xr:uid="{00000000-0005-0000-0000-0000497D0000}"/>
    <cellStyle name="Normal 9 3 4 3 6" xfId="32156" xr:uid="{00000000-0005-0000-0000-00004A7D0000}"/>
    <cellStyle name="Normal 9 3 4 4" xfId="32157" xr:uid="{00000000-0005-0000-0000-00004B7D0000}"/>
    <cellStyle name="Normal 9 3 4 4 2" xfId="32158" xr:uid="{00000000-0005-0000-0000-00004C7D0000}"/>
    <cellStyle name="Normal 9 3 4 4 2 2" xfId="32159" xr:uid="{00000000-0005-0000-0000-00004D7D0000}"/>
    <cellStyle name="Normal 9 3 4 4 2 2 2" xfId="32160" xr:uid="{00000000-0005-0000-0000-00004E7D0000}"/>
    <cellStyle name="Normal 9 3 4 4 2 3" xfId="32161" xr:uid="{00000000-0005-0000-0000-00004F7D0000}"/>
    <cellStyle name="Normal 9 3 4 4 3" xfId="32162" xr:uid="{00000000-0005-0000-0000-0000507D0000}"/>
    <cellStyle name="Normal 9 3 4 4 3 2" xfId="32163" xr:uid="{00000000-0005-0000-0000-0000517D0000}"/>
    <cellStyle name="Normal 9 3 4 4 4" xfId="32164" xr:uid="{00000000-0005-0000-0000-0000527D0000}"/>
    <cellStyle name="Normal 9 3 4 5" xfId="32165" xr:uid="{00000000-0005-0000-0000-0000537D0000}"/>
    <cellStyle name="Normal 9 3 4 5 2" xfId="32166" xr:uid="{00000000-0005-0000-0000-0000547D0000}"/>
    <cellStyle name="Normal 9 3 4 5 2 2" xfId="32167" xr:uid="{00000000-0005-0000-0000-0000557D0000}"/>
    <cellStyle name="Normal 9 3 4 5 3" xfId="32168" xr:uid="{00000000-0005-0000-0000-0000567D0000}"/>
    <cellStyle name="Normal 9 3 4 6" xfId="32169" xr:uid="{00000000-0005-0000-0000-0000577D0000}"/>
    <cellStyle name="Normal 9 3 4 6 2" xfId="32170" xr:uid="{00000000-0005-0000-0000-0000587D0000}"/>
    <cellStyle name="Normal 9 3 4 7" xfId="32171" xr:uid="{00000000-0005-0000-0000-0000597D0000}"/>
    <cellStyle name="Normal 9 3 4 8" xfId="32172" xr:uid="{00000000-0005-0000-0000-00005A7D0000}"/>
    <cellStyle name="Normal 9 3 5" xfId="32173" xr:uid="{00000000-0005-0000-0000-00005B7D0000}"/>
    <cellStyle name="Normal 9 3 5 2" xfId="32174" xr:uid="{00000000-0005-0000-0000-00005C7D0000}"/>
    <cellStyle name="Normal 9 3 5 2 2" xfId="32175" xr:uid="{00000000-0005-0000-0000-00005D7D0000}"/>
    <cellStyle name="Normal 9 3 5 2 2 2" xfId="32176" xr:uid="{00000000-0005-0000-0000-00005E7D0000}"/>
    <cellStyle name="Normal 9 3 5 2 2 2 2" xfId="32177" xr:uid="{00000000-0005-0000-0000-00005F7D0000}"/>
    <cellStyle name="Normal 9 3 5 2 2 2 2 2" xfId="32178" xr:uid="{00000000-0005-0000-0000-0000607D0000}"/>
    <cellStyle name="Normal 9 3 5 2 2 2 3" xfId="32179" xr:uid="{00000000-0005-0000-0000-0000617D0000}"/>
    <cellStyle name="Normal 9 3 5 2 2 3" xfId="32180" xr:uid="{00000000-0005-0000-0000-0000627D0000}"/>
    <cellStyle name="Normal 9 3 5 2 2 3 2" xfId="32181" xr:uid="{00000000-0005-0000-0000-0000637D0000}"/>
    <cellStyle name="Normal 9 3 5 2 2 4" xfId="32182" xr:uid="{00000000-0005-0000-0000-0000647D0000}"/>
    <cellStyle name="Normal 9 3 5 2 3" xfId="32183" xr:uid="{00000000-0005-0000-0000-0000657D0000}"/>
    <cellStyle name="Normal 9 3 5 2 3 2" xfId="32184" xr:uid="{00000000-0005-0000-0000-0000667D0000}"/>
    <cellStyle name="Normal 9 3 5 2 3 2 2" xfId="32185" xr:uid="{00000000-0005-0000-0000-0000677D0000}"/>
    <cellStyle name="Normal 9 3 5 2 3 3" xfId="32186" xr:uid="{00000000-0005-0000-0000-0000687D0000}"/>
    <cellStyle name="Normal 9 3 5 2 4" xfId="32187" xr:uid="{00000000-0005-0000-0000-0000697D0000}"/>
    <cellStyle name="Normal 9 3 5 2 4 2" xfId="32188" xr:uid="{00000000-0005-0000-0000-00006A7D0000}"/>
    <cellStyle name="Normal 9 3 5 2 5" xfId="32189" xr:uid="{00000000-0005-0000-0000-00006B7D0000}"/>
    <cellStyle name="Normal 9 3 5 2 6" xfId="32190" xr:uid="{00000000-0005-0000-0000-00006C7D0000}"/>
    <cellStyle name="Normal 9 3 5 3" xfId="32191" xr:uid="{00000000-0005-0000-0000-00006D7D0000}"/>
    <cellStyle name="Normal 9 3 5 3 2" xfId="32192" xr:uid="{00000000-0005-0000-0000-00006E7D0000}"/>
    <cellStyle name="Normal 9 3 5 3 2 2" xfId="32193" xr:uid="{00000000-0005-0000-0000-00006F7D0000}"/>
    <cellStyle name="Normal 9 3 5 3 2 2 2" xfId="32194" xr:uid="{00000000-0005-0000-0000-0000707D0000}"/>
    <cellStyle name="Normal 9 3 5 3 2 3" xfId="32195" xr:uid="{00000000-0005-0000-0000-0000717D0000}"/>
    <cellStyle name="Normal 9 3 5 3 3" xfId="32196" xr:uid="{00000000-0005-0000-0000-0000727D0000}"/>
    <cellStyle name="Normal 9 3 5 3 3 2" xfId="32197" xr:uid="{00000000-0005-0000-0000-0000737D0000}"/>
    <cellStyle name="Normal 9 3 5 3 4" xfId="32198" xr:uid="{00000000-0005-0000-0000-0000747D0000}"/>
    <cellStyle name="Normal 9 3 5 4" xfId="32199" xr:uid="{00000000-0005-0000-0000-0000757D0000}"/>
    <cellStyle name="Normal 9 3 5 4 2" xfId="32200" xr:uid="{00000000-0005-0000-0000-0000767D0000}"/>
    <cellStyle name="Normal 9 3 5 4 2 2" xfId="32201" xr:uid="{00000000-0005-0000-0000-0000777D0000}"/>
    <cellStyle name="Normal 9 3 5 4 3" xfId="32202" xr:uid="{00000000-0005-0000-0000-0000787D0000}"/>
    <cellStyle name="Normal 9 3 5 5" xfId="32203" xr:uid="{00000000-0005-0000-0000-0000797D0000}"/>
    <cellStyle name="Normal 9 3 5 5 2" xfId="32204" xr:uid="{00000000-0005-0000-0000-00007A7D0000}"/>
    <cellStyle name="Normal 9 3 5 6" xfId="32205" xr:uid="{00000000-0005-0000-0000-00007B7D0000}"/>
    <cellStyle name="Normal 9 3 5 7" xfId="32206" xr:uid="{00000000-0005-0000-0000-00007C7D0000}"/>
    <cellStyle name="Normal 9 3 6" xfId="32207" xr:uid="{00000000-0005-0000-0000-00007D7D0000}"/>
    <cellStyle name="Normal 9 3 6 2" xfId="32208" xr:uid="{00000000-0005-0000-0000-00007E7D0000}"/>
    <cellStyle name="Normal 9 3 6 2 2" xfId="32209" xr:uid="{00000000-0005-0000-0000-00007F7D0000}"/>
    <cellStyle name="Normal 9 3 6 2 2 2" xfId="32210" xr:uid="{00000000-0005-0000-0000-0000807D0000}"/>
    <cellStyle name="Normal 9 3 6 2 2 2 2" xfId="32211" xr:uid="{00000000-0005-0000-0000-0000817D0000}"/>
    <cellStyle name="Normal 9 3 6 2 2 3" xfId="32212" xr:uid="{00000000-0005-0000-0000-0000827D0000}"/>
    <cellStyle name="Normal 9 3 6 2 3" xfId="32213" xr:uid="{00000000-0005-0000-0000-0000837D0000}"/>
    <cellStyle name="Normal 9 3 6 2 3 2" xfId="32214" xr:uid="{00000000-0005-0000-0000-0000847D0000}"/>
    <cellStyle name="Normal 9 3 6 2 4" xfId="32215" xr:uid="{00000000-0005-0000-0000-0000857D0000}"/>
    <cellStyle name="Normal 9 3 6 3" xfId="32216" xr:uid="{00000000-0005-0000-0000-0000867D0000}"/>
    <cellStyle name="Normal 9 3 6 3 2" xfId="32217" xr:uid="{00000000-0005-0000-0000-0000877D0000}"/>
    <cellStyle name="Normal 9 3 6 3 2 2" xfId="32218" xr:uid="{00000000-0005-0000-0000-0000887D0000}"/>
    <cellStyle name="Normal 9 3 6 3 3" xfId="32219" xr:uid="{00000000-0005-0000-0000-0000897D0000}"/>
    <cellStyle name="Normal 9 3 6 4" xfId="32220" xr:uid="{00000000-0005-0000-0000-00008A7D0000}"/>
    <cellStyle name="Normal 9 3 6 4 2" xfId="32221" xr:uid="{00000000-0005-0000-0000-00008B7D0000}"/>
    <cellStyle name="Normal 9 3 6 5" xfId="32222" xr:uid="{00000000-0005-0000-0000-00008C7D0000}"/>
    <cellStyle name="Normal 9 3 6 6" xfId="32223" xr:uid="{00000000-0005-0000-0000-00008D7D0000}"/>
    <cellStyle name="Normal 9 3 7" xfId="32224" xr:uid="{00000000-0005-0000-0000-00008E7D0000}"/>
    <cellStyle name="Normal 9 3 7 2" xfId="32225" xr:uid="{00000000-0005-0000-0000-00008F7D0000}"/>
    <cellStyle name="Normal 9 3 7 2 2" xfId="32226" xr:uid="{00000000-0005-0000-0000-0000907D0000}"/>
    <cellStyle name="Normal 9 3 7 2 2 2" xfId="32227" xr:uid="{00000000-0005-0000-0000-0000917D0000}"/>
    <cellStyle name="Normal 9 3 7 2 3" xfId="32228" xr:uid="{00000000-0005-0000-0000-0000927D0000}"/>
    <cellStyle name="Normal 9 3 7 3" xfId="32229" xr:uid="{00000000-0005-0000-0000-0000937D0000}"/>
    <cellStyle name="Normal 9 3 7 3 2" xfId="32230" xr:uid="{00000000-0005-0000-0000-0000947D0000}"/>
    <cellStyle name="Normal 9 3 7 4" xfId="32231" xr:uid="{00000000-0005-0000-0000-0000957D0000}"/>
    <cellStyle name="Normal 9 3 8" xfId="32232" xr:uid="{00000000-0005-0000-0000-0000967D0000}"/>
    <cellStyle name="Normal 9 3 8 2" xfId="32233" xr:uid="{00000000-0005-0000-0000-0000977D0000}"/>
    <cellStyle name="Normal 9 3 8 2 2" xfId="32234" xr:uid="{00000000-0005-0000-0000-0000987D0000}"/>
    <cellStyle name="Normal 9 3 8 3" xfId="32235" xr:uid="{00000000-0005-0000-0000-0000997D0000}"/>
    <cellStyle name="Normal 9 3 9" xfId="32236" xr:uid="{00000000-0005-0000-0000-00009A7D0000}"/>
    <cellStyle name="Normal 9 3 9 2" xfId="32237" xr:uid="{00000000-0005-0000-0000-00009B7D0000}"/>
    <cellStyle name="Normal 9 3_Energía" xfId="32238" xr:uid="{00000000-0005-0000-0000-00009C7D0000}"/>
    <cellStyle name="Normal 9 4" xfId="32239" xr:uid="{00000000-0005-0000-0000-00009D7D0000}"/>
    <cellStyle name="Normal 9 4 10" xfId="32240" xr:uid="{00000000-0005-0000-0000-00009E7D0000}"/>
    <cellStyle name="Normal 9 4 11" xfId="32241" xr:uid="{00000000-0005-0000-0000-00009F7D0000}"/>
    <cellStyle name="Normal 9 4 2" xfId="32242" xr:uid="{00000000-0005-0000-0000-0000A07D0000}"/>
    <cellStyle name="Normal 9 4 2 2" xfId="32243" xr:uid="{00000000-0005-0000-0000-0000A17D0000}"/>
    <cellStyle name="Normal 9 4 2 2 2" xfId="32244" xr:uid="{00000000-0005-0000-0000-0000A27D0000}"/>
    <cellStyle name="Normal 9 4 2 2 2 2" xfId="32245" xr:uid="{00000000-0005-0000-0000-0000A37D0000}"/>
    <cellStyle name="Normal 9 4 2 2 2 2 2" xfId="32246" xr:uid="{00000000-0005-0000-0000-0000A47D0000}"/>
    <cellStyle name="Normal 9 4 2 2 2 2 2 2" xfId="32247" xr:uid="{00000000-0005-0000-0000-0000A57D0000}"/>
    <cellStyle name="Normal 9 4 2 2 2 2 2 2 2" xfId="32248" xr:uid="{00000000-0005-0000-0000-0000A67D0000}"/>
    <cellStyle name="Normal 9 4 2 2 2 2 2 2 2 2" xfId="32249" xr:uid="{00000000-0005-0000-0000-0000A77D0000}"/>
    <cellStyle name="Normal 9 4 2 2 2 2 2 2 3" xfId="32250" xr:uid="{00000000-0005-0000-0000-0000A87D0000}"/>
    <cellStyle name="Normal 9 4 2 2 2 2 2 3" xfId="32251" xr:uid="{00000000-0005-0000-0000-0000A97D0000}"/>
    <cellStyle name="Normal 9 4 2 2 2 2 2 3 2" xfId="32252" xr:uid="{00000000-0005-0000-0000-0000AA7D0000}"/>
    <cellStyle name="Normal 9 4 2 2 2 2 2 4" xfId="32253" xr:uid="{00000000-0005-0000-0000-0000AB7D0000}"/>
    <cellStyle name="Normal 9 4 2 2 2 2 3" xfId="32254" xr:uid="{00000000-0005-0000-0000-0000AC7D0000}"/>
    <cellStyle name="Normal 9 4 2 2 2 2 3 2" xfId="32255" xr:uid="{00000000-0005-0000-0000-0000AD7D0000}"/>
    <cellStyle name="Normal 9 4 2 2 2 2 3 2 2" xfId="32256" xr:uid="{00000000-0005-0000-0000-0000AE7D0000}"/>
    <cellStyle name="Normal 9 4 2 2 2 2 3 3" xfId="32257" xr:uid="{00000000-0005-0000-0000-0000AF7D0000}"/>
    <cellStyle name="Normal 9 4 2 2 2 2 4" xfId="32258" xr:uid="{00000000-0005-0000-0000-0000B07D0000}"/>
    <cellStyle name="Normal 9 4 2 2 2 2 4 2" xfId="32259" xr:uid="{00000000-0005-0000-0000-0000B17D0000}"/>
    <cellStyle name="Normal 9 4 2 2 2 2 5" xfId="32260" xr:uid="{00000000-0005-0000-0000-0000B27D0000}"/>
    <cellStyle name="Normal 9 4 2 2 2 2 6" xfId="32261" xr:uid="{00000000-0005-0000-0000-0000B37D0000}"/>
    <cellStyle name="Normal 9 4 2 2 2 3" xfId="32262" xr:uid="{00000000-0005-0000-0000-0000B47D0000}"/>
    <cellStyle name="Normal 9 4 2 2 2 3 2" xfId="32263" xr:uid="{00000000-0005-0000-0000-0000B57D0000}"/>
    <cellStyle name="Normal 9 4 2 2 2 3 2 2" xfId="32264" xr:uid="{00000000-0005-0000-0000-0000B67D0000}"/>
    <cellStyle name="Normal 9 4 2 2 2 3 2 2 2" xfId="32265" xr:uid="{00000000-0005-0000-0000-0000B77D0000}"/>
    <cellStyle name="Normal 9 4 2 2 2 3 2 3" xfId="32266" xr:uid="{00000000-0005-0000-0000-0000B87D0000}"/>
    <cellStyle name="Normal 9 4 2 2 2 3 3" xfId="32267" xr:uid="{00000000-0005-0000-0000-0000B97D0000}"/>
    <cellStyle name="Normal 9 4 2 2 2 3 3 2" xfId="32268" xr:uid="{00000000-0005-0000-0000-0000BA7D0000}"/>
    <cellStyle name="Normal 9 4 2 2 2 3 4" xfId="32269" xr:uid="{00000000-0005-0000-0000-0000BB7D0000}"/>
    <cellStyle name="Normal 9 4 2 2 2 4" xfId="32270" xr:uid="{00000000-0005-0000-0000-0000BC7D0000}"/>
    <cellStyle name="Normal 9 4 2 2 2 4 2" xfId="32271" xr:uid="{00000000-0005-0000-0000-0000BD7D0000}"/>
    <cellStyle name="Normal 9 4 2 2 2 4 2 2" xfId="32272" xr:uid="{00000000-0005-0000-0000-0000BE7D0000}"/>
    <cellStyle name="Normal 9 4 2 2 2 4 3" xfId="32273" xr:uid="{00000000-0005-0000-0000-0000BF7D0000}"/>
    <cellStyle name="Normal 9 4 2 2 2 5" xfId="32274" xr:uid="{00000000-0005-0000-0000-0000C07D0000}"/>
    <cellStyle name="Normal 9 4 2 2 2 5 2" xfId="32275" xr:uid="{00000000-0005-0000-0000-0000C17D0000}"/>
    <cellStyle name="Normal 9 4 2 2 2 6" xfId="32276" xr:uid="{00000000-0005-0000-0000-0000C27D0000}"/>
    <cellStyle name="Normal 9 4 2 2 2 7" xfId="32277" xr:uid="{00000000-0005-0000-0000-0000C37D0000}"/>
    <cellStyle name="Normal 9 4 2 2 3" xfId="32278" xr:uid="{00000000-0005-0000-0000-0000C47D0000}"/>
    <cellStyle name="Normal 9 4 2 2 3 2" xfId="32279" xr:uid="{00000000-0005-0000-0000-0000C57D0000}"/>
    <cellStyle name="Normal 9 4 2 2 3 2 2" xfId="32280" xr:uid="{00000000-0005-0000-0000-0000C67D0000}"/>
    <cellStyle name="Normal 9 4 2 2 3 2 2 2" xfId="32281" xr:uid="{00000000-0005-0000-0000-0000C77D0000}"/>
    <cellStyle name="Normal 9 4 2 2 3 2 2 2 2" xfId="32282" xr:uid="{00000000-0005-0000-0000-0000C87D0000}"/>
    <cellStyle name="Normal 9 4 2 2 3 2 2 3" xfId="32283" xr:uid="{00000000-0005-0000-0000-0000C97D0000}"/>
    <cellStyle name="Normal 9 4 2 2 3 2 3" xfId="32284" xr:uid="{00000000-0005-0000-0000-0000CA7D0000}"/>
    <cellStyle name="Normal 9 4 2 2 3 2 3 2" xfId="32285" xr:uid="{00000000-0005-0000-0000-0000CB7D0000}"/>
    <cellStyle name="Normal 9 4 2 2 3 2 4" xfId="32286" xr:uid="{00000000-0005-0000-0000-0000CC7D0000}"/>
    <cellStyle name="Normal 9 4 2 2 3 3" xfId="32287" xr:uid="{00000000-0005-0000-0000-0000CD7D0000}"/>
    <cellStyle name="Normal 9 4 2 2 3 3 2" xfId="32288" xr:uid="{00000000-0005-0000-0000-0000CE7D0000}"/>
    <cellStyle name="Normal 9 4 2 2 3 3 2 2" xfId="32289" xr:uid="{00000000-0005-0000-0000-0000CF7D0000}"/>
    <cellStyle name="Normal 9 4 2 2 3 3 3" xfId="32290" xr:uid="{00000000-0005-0000-0000-0000D07D0000}"/>
    <cellStyle name="Normal 9 4 2 2 3 4" xfId="32291" xr:uid="{00000000-0005-0000-0000-0000D17D0000}"/>
    <cellStyle name="Normal 9 4 2 2 3 4 2" xfId="32292" xr:uid="{00000000-0005-0000-0000-0000D27D0000}"/>
    <cellStyle name="Normal 9 4 2 2 3 5" xfId="32293" xr:uid="{00000000-0005-0000-0000-0000D37D0000}"/>
    <cellStyle name="Normal 9 4 2 2 3 6" xfId="32294" xr:uid="{00000000-0005-0000-0000-0000D47D0000}"/>
    <cellStyle name="Normal 9 4 2 2 4" xfId="32295" xr:uid="{00000000-0005-0000-0000-0000D57D0000}"/>
    <cellStyle name="Normal 9 4 2 2 4 2" xfId="32296" xr:uid="{00000000-0005-0000-0000-0000D67D0000}"/>
    <cellStyle name="Normal 9 4 2 2 4 2 2" xfId="32297" xr:uid="{00000000-0005-0000-0000-0000D77D0000}"/>
    <cellStyle name="Normal 9 4 2 2 4 2 2 2" xfId="32298" xr:uid="{00000000-0005-0000-0000-0000D87D0000}"/>
    <cellStyle name="Normal 9 4 2 2 4 2 3" xfId="32299" xr:uid="{00000000-0005-0000-0000-0000D97D0000}"/>
    <cellStyle name="Normal 9 4 2 2 4 3" xfId="32300" xr:uid="{00000000-0005-0000-0000-0000DA7D0000}"/>
    <cellStyle name="Normal 9 4 2 2 4 3 2" xfId="32301" xr:uid="{00000000-0005-0000-0000-0000DB7D0000}"/>
    <cellStyle name="Normal 9 4 2 2 4 4" xfId="32302" xr:uid="{00000000-0005-0000-0000-0000DC7D0000}"/>
    <cellStyle name="Normal 9 4 2 2 5" xfId="32303" xr:uid="{00000000-0005-0000-0000-0000DD7D0000}"/>
    <cellStyle name="Normal 9 4 2 2 5 2" xfId="32304" xr:uid="{00000000-0005-0000-0000-0000DE7D0000}"/>
    <cellStyle name="Normal 9 4 2 2 5 2 2" xfId="32305" xr:uid="{00000000-0005-0000-0000-0000DF7D0000}"/>
    <cellStyle name="Normal 9 4 2 2 5 3" xfId="32306" xr:uid="{00000000-0005-0000-0000-0000E07D0000}"/>
    <cellStyle name="Normal 9 4 2 2 6" xfId="32307" xr:uid="{00000000-0005-0000-0000-0000E17D0000}"/>
    <cellStyle name="Normal 9 4 2 2 6 2" xfId="32308" xr:uid="{00000000-0005-0000-0000-0000E27D0000}"/>
    <cellStyle name="Normal 9 4 2 2 7" xfId="32309" xr:uid="{00000000-0005-0000-0000-0000E37D0000}"/>
    <cellStyle name="Normal 9 4 2 2 8" xfId="32310" xr:uid="{00000000-0005-0000-0000-0000E47D0000}"/>
    <cellStyle name="Normal 9 4 2 3" xfId="32311" xr:uid="{00000000-0005-0000-0000-0000E57D0000}"/>
    <cellStyle name="Normal 9 4 2 3 2" xfId="32312" xr:uid="{00000000-0005-0000-0000-0000E67D0000}"/>
    <cellStyle name="Normal 9 4 2 3 2 2" xfId="32313" xr:uid="{00000000-0005-0000-0000-0000E77D0000}"/>
    <cellStyle name="Normal 9 4 2 3 2 2 2" xfId="32314" xr:uid="{00000000-0005-0000-0000-0000E87D0000}"/>
    <cellStyle name="Normal 9 4 2 3 2 2 2 2" xfId="32315" xr:uid="{00000000-0005-0000-0000-0000E97D0000}"/>
    <cellStyle name="Normal 9 4 2 3 2 2 2 2 2" xfId="32316" xr:uid="{00000000-0005-0000-0000-0000EA7D0000}"/>
    <cellStyle name="Normal 9 4 2 3 2 2 2 3" xfId="32317" xr:uid="{00000000-0005-0000-0000-0000EB7D0000}"/>
    <cellStyle name="Normal 9 4 2 3 2 2 3" xfId="32318" xr:uid="{00000000-0005-0000-0000-0000EC7D0000}"/>
    <cellStyle name="Normal 9 4 2 3 2 2 3 2" xfId="32319" xr:uid="{00000000-0005-0000-0000-0000ED7D0000}"/>
    <cellStyle name="Normal 9 4 2 3 2 2 4" xfId="32320" xr:uid="{00000000-0005-0000-0000-0000EE7D0000}"/>
    <cellStyle name="Normal 9 4 2 3 2 3" xfId="32321" xr:uid="{00000000-0005-0000-0000-0000EF7D0000}"/>
    <cellStyle name="Normal 9 4 2 3 2 3 2" xfId="32322" xr:uid="{00000000-0005-0000-0000-0000F07D0000}"/>
    <cellStyle name="Normal 9 4 2 3 2 3 2 2" xfId="32323" xr:uid="{00000000-0005-0000-0000-0000F17D0000}"/>
    <cellStyle name="Normal 9 4 2 3 2 3 3" xfId="32324" xr:uid="{00000000-0005-0000-0000-0000F27D0000}"/>
    <cellStyle name="Normal 9 4 2 3 2 4" xfId="32325" xr:uid="{00000000-0005-0000-0000-0000F37D0000}"/>
    <cellStyle name="Normal 9 4 2 3 2 4 2" xfId="32326" xr:uid="{00000000-0005-0000-0000-0000F47D0000}"/>
    <cellStyle name="Normal 9 4 2 3 2 5" xfId="32327" xr:uid="{00000000-0005-0000-0000-0000F57D0000}"/>
    <cellStyle name="Normal 9 4 2 3 2 6" xfId="32328" xr:uid="{00000000-0005-0000-0000-0000F67D0000}"/>
    <cellStyle name="Normal 9 4 2 3 3" xfId="32329" xr:uid="{00000000-0005-0000-0000-0000F77D0000}"/>
    <cellStyle name="Normal 9 4 2 3 3 2" xfId="32330" xr:uid="{00000000-0005-0000-0000-0000F87D0000}"/>
    <cellStyle name="Normal 9 4 2 3 3 2 2" xfId="32331" xr:uid="{00000000-0005-0000-0000-0000F97D0000}"/>
    <cellStyle name="Normal 9 4 2 3 3 2 2 2" xfId="32332" xr:uid="{00000000-0005-0000-0000-0000FA7D0000}"/>
    <cellStyle name="Normal 9 4 2 3 3 2 3" xfId="32333" xr:uid="{00000000-0005-0000-0000-0000FB7D0000}"/>
    <cellStyle name="Normal 9 4 2 3 3 3" xfId="32334" xr:uid="{00000000-0005-0000-0000-0000FC7D0000}"/>
    <cellStyle name="Normal 9 4 2 3 3 3 2" xfId="32335" xr:uid="{00000000-0005-0000-0000-0000FD7D0000}"/>
    <cellStyle name="Normal 9 4 2 3 3 4" xfId="32336" xr:uid="{00000000-0005-0000-0000-0000FE7D0000}"/>
    <cellStyle name="Normal 9 4 2 3 4" xfId="32337" xr:uid="{00000000-0005-0000-0000-0000FF7D0000}"/>
    <cellStyle name="Normal 9 4 2 3 4 2" xfId="32338" xr:uid="{00000000-0005-0000-0000-0000007E0000}"/>
    <cellStyle name="Normal 9 4 2 3 4 2 2" xfId="32339" xr:uid="{00000000-0005-0000-0000-0000017E0000}"/>
    <cellStyle name="Normal 9 4 2 3 4 3" xfId="32340" xr:uid="{00000000-0005-0000-0000-0000027E0000}"/>
    <cellStyle name="Normal 9 4 2 3 5" xfId="32341" xr:uid="{00000000-0005-0000-0000-0000037E0000}"/>
    <cellStyle name="Normal 9 4 2 3 5 2" xfId="32342" xr:uid="{00000000-0005-0000-0000-0000047E0000}"/>
    <cellStyle name="Normal 9 4 2 3 6" xfId="32343" xr:uid="{00000000-0005-0000-0000-0000057E0000}"/>
    <cellStyle name="Normal 9 4 2 3 7" xfId="32344" xr:uid="{00000000-0005-0000-0000-0000067E0000}"/>
    <cellStyle name="Normal 9 4 2 4" xfId="32345" xr:uid="{00000000-0005-0000-0000-0000077E0000}"/>
    <cellStyle name="Normal 9 4 2 4 2" xfId="32346" xr:uid="{00000000-0005-0000-0000-0000087E0000}"/>
    <cellStyle name="Normal 9 4 2 4 2 2" xfId="32347" xr:uid="{00000000-0005-0000-0000-0000097E0000}"/>
    <cellStyle name="Normal 9 4 2 4 2 2 2" xfId="32348" xr:uid="{00000000-0005-0000-0000-00000A7E0000}"/>
    <cellStyle name="Normal 9 4 2 4 2 2 2 2" xfId="32349" xr:uid="{00000000-0005-0000-0000-00000B7E0000}"/>
    <cellStyle name="Normal 9 4 2 4 2 2 3" xfId="32350" xr:uid="{00000000-0005-0000-0000-00000C7E0000}"/>
    <cellStyle name="Normal 9 4 2 4 2 3" xfId="32351" xr:uid="{00000000-0005-0000-0000-00000D7E0000}"/>
    <cellStyle name="Normal 9 4 2 4 2 3 2" xfId="32352" xr:uid="{00000000-0005-0000-0000-00000E7E0000}"/>
    <cellStyle name="Normal 9 4 2 4 2 4" xfId="32353" xr:uid="{00000000-0005-0000-0000-00000F7E0000}"/>
    <cellStyle name="Normal 9 4 2 4 3" xfId="32354" xr:uid="{00000000-0005-0000-0000-0000107E0000}"/>
    <cellStyle name="Normal 9 4 2 4 3 2" xfId="32355" xr:uid="{00000000-0005-0000-0000-0000117E0000}"/>
    <cellStyle name="Normal 9 4 2 4 3 2 2" xfId="32356" xr:uid="{00000000-0005-0000-0000-0000127E0000}"/>
    <cellStyle name="Normal 9 4 2 4 3 3" xfId="32357" xr:uid="{00000000-0005-0000-0000-0000137E0000}"/>
    <cellStyle name="Normal 9 4 2 4 4" xfId="32358" xr:uid="{00000000-0005-0000-0000-0000147E0000}"/>
    <cellStyle name="Normal 9 4 2 4 4 2" xfId="32359" xr:uid="{00000000-0005-0000-0000-0000157E0000}"/>
    <cellStyle name="Normal 9 4 2 4 5" xfId="32360" xr:uid="{00000000-0005-0000-0000-0000167E0000}"/>
    <cellStyle name="Normal 9 4 2 4 6" xfId="32361" xr:uid="{00000000-0005-0000-0000-0000177E0000}"/>
    <cellStyle name="Normal 9 4 2 5" xfId="32362" xr:uid="{00000000-0005-0000-0000-0000187E0000}"/>
    <cellStyle name="Normal 9 4 2 5 2" xfId="32363" xr:uid="{00000000-0005-0000-0000-0000197E0000}"/>
    <cellStyle name="Normal 9 4 2 5 2 2" xfId="32364" xr:uid="{00000000-0005-0000-0000-00001A7E0000}"/>
    <cellStyle name="Normal 9 4 2 5 2 2 2" xfId="32365" xr:uid="{00000000-0005-0000-0000-00001B7E0000}"/>
    <cellStyle name="Normal 9 4 2 5 2 3" xfId="32366" xr:uid="{00000000-0005-0000-0000-00001C7E0000}"/>
    <cellStyle name="Normal 9 4 2 5 3" xfId="32367" xr:uid="{00000000-0005-0000-0000-00001D7E0000}"/>
    <cellStyle name="Normal 9 4 2 5 3 2" xfId="32368" xr:uid="{00000000-0005-0000-0000-00001E7E0000}"/>
    <cellStyle name="Normal 9 4 2 5 4" xfId="32369" xr:uid="{00000000-0005-0000-0000-00001F7E0000}"/>
    <cellStyle name="Normal 9 4 2 6" xfId="32370" xr:uid="{00000000-0005-0000-0000-0000207E0000}"/>
    <cellStyle name="Normal 9 4 2 6 2" xfId="32371" xr:uid="{00000000-0005-0000-0000-0000217E0000}"/>
    <cellStyle name="Normal 9 4 2 6 2 2" xfId="32372" xr:uid="{00000000-0005-0000-0000-0000227E0000}"/>
    <cellStyle name="Normal 9 4 2 6 3" xfId="32373" xr:uid="{00000000-0005-0000-0000-0000237E0000}"/>
    <cellStyle name="Normal 9 4 2 7" xfId="32374" xr:uid="{00000000-0005-0000-0000-0000247E0000}"/>
    <cellStyle name="Normal 9 4 2 7 2" xfId="32375" xr:uid="{00000000-0005-0000-0000-0000257E0000}"/>
    <cellStyle name="Normal 9 4 2 8" xfId="32376" xr:uid="{00000000-0005-0000-0000-0000267E0000}"/>
    <cellStyle name="Normal 9 4 2 9" xfId="32377" xr:uid="{00000000-0005-0000-0000-0000277E0000}"/>
    <cellStyle name="Normal 9 4 3" xfId="32378" xr:uid="{00000000-0005-0000-0000-0000287E0000}"/>
    <cellStyle name="Normal 9 4 3 2" xfId="32379" xr:uid="{00000000-0005-0000-0000-0000297E0000}"/>
    <cellStyle name="Normal 9 4 3 2 2" xfId="32380" xr:uid="{00000000-0005-0000-0000-00002A7E0000}"/>
    <cellStyle name="Normal 9 4 3 2 2 2" xfId="32381" xr:uid="{00000000-0005-0000-0000-00002B7E0000}"/>
    <cellStyle name="Normal 9 4 3 2 2 2 2" xfId="32382" xr:uid="{00000000-0005-0000-0000-00002C7E0000}"/>
    <cellStyle name="Normal 9 4 3 2 2 2 2 2" xfId="32383" xr:uid="{00000000-0005-0000-0000-00002D7E0000}"/>
    <cellStyle name="Normal 9 4 3 2 2 2 2 2 2" xfId="32384" xr:uid="{00000000-0005-0000-0000-00002E7E0000}"/>
    <cellStyle name="Normal 9 4 3 2 2 2 2 3" xfId="32385" xr:uid="{00000000-0005-0000-0000-00002F7E0000}"/>
    <cellStyle name="Normal 9 4 3 2 2 2 3" xfId="32386" xr:uid="{00000000-0005-0000-0000-0000307E0000}"/>
    <cellStyle name="Normal 9 4 3 2 2 2 3 2" xfId="32387" xr:uid="{00000000-0005-0000-0000-0000317E0000}"/>
    <cellStyle name="Normal 9 4 3 2 2 2 4" xfId="32388" xr:uid="{00000000-0005-0000-0000-0000327E0000}"/>
    <cellStyle name="Normal 9 4 3 2 2 3" xfId="32389" xr:uid="{00000000-0005-0000-0000-0000337E0000}"/>
    <cellStyle name="Normal 9 4 3 2 2 3 2" xfId="32390" xr:uid="{00000000-0005-0000-0000-0000347E0000}"/>
    <cellStyle name="Normal 9 4 3 2 2 3 2 2" xfId="32391" xr:uid="{00000000-0005-0000-0000-0000357E0000}"/>
    <cellStyle name="Normal 9 4 3 2 2 3 3" xfId="32392" xr:uid="{00000000-0005-0000-0000-0000367E0000}"/>
    <cellStyle name="Normal 9 4 3 2 2 4" xfId="32393" xr:uid="{00000000-0005-0000-0000-0000377E0000}"/>
    <cellStyle name="Normal 9 4 3 2 2 4 2" xfId="32394" xr:uid="{00000000-0005-0000-0000-0000387E0000}"/>
    <cellStyle name="Normal 9 4 3 2 2 5" xfId="32395" xr:uid="{00000000-0005-0000-0000-0000397E0000}"/>
    <cellStyle name="Normal 9 4 3 2 2 6" xfId="32396" xr:uid="{00000000-0005-0000-0000-00003A7E0000}"/>
    <cellStyle name="Normal 9 4 3 2 3" xfId="32397" xr:uid="{00000000-0005-0000-0000-00003B7E0000}"/>
    <cellStyle name="Normal 9 4 3 2 3 2" xfId="32398" xr:uid="{00000000-0005-0000-0000-00003C7E0000}"/>
    <cellStyle name="Normal 9 4 3 2 3 2 2" xfId="32399" xr:uid="{00000000-0005-0000-0000-00003D7E0000}"/>
    <cellStyle name="Normal 9 4 3 2 3 2 2 2" xfId="32400" xr:uid="{00000000-0005-0000-0000-00003E7E0000}"/>
    <cellStyle name="Normal 9 4 3 2 3 2 3" xfId="32401" xr:uid="{00000000-0005-0000-0000-00003F7E0000}"/>
    <cellStyle name="Normal 9 4 3 2 3 3" xfId="32402" xr:uid="{00000000-0005-0000-0000-0000407E0000}"/>
    <cellStyle name="Normal 9 4 3 2 3 3 2" xfId="32403" xr:uid="{00000000-0005-0000-0000-0000417E0000}"/>
    <cellStyle name="Normal 9 4 3 2 3 4" xfId="32404" xr:uid="{00000000-0005-0000-0000-0000427E0000}"/>
    <cellStyle name="Normal 9 4 3 2 4" xfId="32405" xr:uid="{00000000-0005-0000-0000-0000437E0000}"/>
    <cellStyle name="Normal 9 4 3 2 4 2" xfId="32406" xr:uid="{00000000-0005-0000-0000-0000447E0000}"/>
    <cellStyle name="Normal 9 4 3 2 4 2 2" xfId="32407" xr:uid="{00000000-0005-0000-0000-0000457E0000}"/>
    <cellStyle name="Normal 9 4 3 2 4 3" xfId="32408" xr:uid="{00000000-0005-0000-0000-0000467E0000}"/>
    <cellStyle name="Normal 9 4 3 2 5" xfId="32409" xr:uid="{00000000-0005-0000-0000-0000477E0000}"/>
    <cellStyle name="Normal 9 4 3 2 5 2" xfId="32410" xr:uid="{00000000-0005-0000-0000-0000487E0000}"/>
    <cellStyle name="Normal 9 4 3 2 6" xfId="32411" xr:uid="{00000000-0005-0000-0000-0000497E0000}"/>
    <cellStyle name="Normal 9 4 3 2 7" xfId="32412" xr:uid="{00000000-0005-0000-0000-00004A7E0000}"/>
    <cellStyle name="Normal 9 4 3 3" xfId="32413" xr:uid="{00000000-0005-0000-0000-00004B7E0000}"/>
    <cellStyle name="Normal 9 4 3 3 2" xfId="32414" xr:uid="{00000000-0005-0000-0000-00004C7E0000}"/>
    <cellStyle name="Normal 9 4 3 3 2 2" xfId="32415" xr:uid="{00000000-0005-0000-0000-00004D7E0000}"/>
    <cellStyle name="Normal 9 4 3 3 2 2 2" xfId="32416" xr:uid="{00000000-0005-0000-0000-00004E7E0000}"/>
    <cellStyle name="Normal 9 4 3 3 2 2 2 2" xfId="32417" xr:uid="{00000000-0005-0000-0000-00004F7E0000}"/>
    <cellStyle name="Normal 9 4 3 3 2 2 3" xfId="32418" xr:uid="{00000000-0005-0000-0000-0000507E0000}"/>
    <cellStyle name="Normal 9 4 3 3 2 3" xfId="32419" xr:uid="{00000000-0005-0000-0000-0000517E0000}"/>
    <cellStyle name="Normal 9 4 3 3 2 3 2" xfId="32420" xr:uid="{00000000-0005-0000-0000-0000527E0000}"/>
    <cellStyle name="Normal 9 4 3 3 2 4" xfId="32421" xr:uid="{00000000-0005-0000-0000-0000537E0000}"/>
    <cellStyle name="Normal 9 4 3 3 3" xfId="32422" xr:uid="{00000000-0005-0000-0000-0000547E0000}"/>
    <cellStyle name="Normal 9 4 3 3 3 2" xfId="32423" xr:uid="{00000000-0005-0000-0000-0000557E0000}"/>
    <cellStyle name="Normal 9 4 3 3 3 2 2" xfId="32424" xr:uid="{00000000-0005-0000-0000-0000567E0000}"/>
    <cellStyle name="Normal 9 4 3 3 3 3" xfId="32425" xr:uid="{00000000-0005-0000-0000-0000577E0000}"/>
    <cellStyle name="Normal 9 4 3 3 4" xfId="32426" xr:uid="{00000000-0005-0000-0000-0000587E0000}"/>
    <cellStyle name="Normal 9 4 3 3 4 2" xfId="32427" xr:uid="{00000000-0005-0000-0000-0000597E0000}"/>
    <cellStyle name="Normal 9 4 3 3 5" xfId="32428" xr:uid="{00000000-0005-0000-0000-00005A7E0000}"/>
    <cellStyle name="Normal 9 4 3 3 6" xfId="32429" xr:uid="{00000000-0005-0000-0000-00005B7E0000}"/>
    <cellStyle name="Normal 9 4 3 4" xfId="32430" xr:uid="{00000000-0005-0000-0000-00005C7E0000}"/>
    <cellStyle name="Normal 9 4 3 4 2" xfId="32431" xr:uid="{00000000-0005-0000-0000-00005D7E0000}"/>
    <cellStyle name="Normal 9 4 3 4 2 2" xfId="32432" xr:uid="{00000000-0005-0000-0000-00005E7E0000}"/>
    <cellStyle name="Normal 9 4 3 4 2 2 2" xfId="32433" xr:uid="{00000000-0005-0000-0000-00005F7E0000}"/>
    <cellStyle name="Normal 9 4 3 4 2 3" xfId="32434" xr:uid="{00000000-0005-0000-0000-0000607E0000}"/>
    <cellStyle name="Normal 9 4 3 4 3" xfId="32435" xr:uid="{00000000-0005-0000-0000-0000617E0000}"/>
    <cellStyle name="Normal 9 4 3 4 3 2" xfId="32436" xr:uid="{00000000-0005-0000-0000-0000627E0000}"/>
    <cellStyle name="Normal 9 4 3 4 4" xfId="32437" xr:uid="{00000000-0005-0000-0000-0000637E0000}"/>
    <cellStyle name="Normal 9 4 3 5" xfId="32438" xr:uid="{00000000-0005-0000-0000-0000647E0000}"/>
    <cellStyle name="Normal 9 4 3 5 2" xfId="32439" xr:uid="{00000000-0005-0000-0000-0000657E0000}"/>
    <cellStyle name="Normal 9 4 3 5 2 2" xfId="32440" xr:uid="{00000000-0005-0000-0000-0000667E0000}"/>
    <cellStyle name="Normal 9 4 3 5 3" xfId="32441" xr:uid="{00000000-0005-0000-0000-0000677E0000}"/>
    <cellStyle name="Normal 9 4 3 6" xfId="32442" xr:uid="{00000000-0005-0000-0000-0000687E0000}"/>
    <cellStyle name="Normal 9 4 3 6 2" xfId="32443" xr:uid="{00000000-0005-0000-0000-0000697E0000}"/>
    <cellStyle name="Normal 9 4 3 7" xfId="32444" xr:uid="{00000000-0005-0000-0000-00006A7E0000}"/>
    <cellStyle name="Normal 9 4 3 8" xfId="32445" xr:uid="{00000000-0005-0000-0000-00006B7E0000}"/>
    <cellStyle name="Normal 9 4 4" xfId="32446" xr:uid="{00000000-0005-0000-0000-00006C7E0000}"/>
    <cellStyle name="Normal 9 4 4 2" xfId="32447" xr:uid="{00000000-0005-0000-0000-00006D7E0000}"/>
    <cellStyle name="Normal 9 4 4 2 2" xfId="32448" xr:uid="{00000000-0005-0000-0000-00006E7E0000}"/>
    <cellStyle name="Normal 9 4 4 2 2 2" xfId="32449" xr:uid="{00000000-0005-0000-0000-00006F7E0000}"/>
    <cellStyle name="Normal 9 4 4 2 2 2 2" xfId="32450" xr:uid="{00000000-0005-0000-0000-0000707E0000}"/>
    <cellStyle name="Normal 9 4 4 2 2 2 2 2" xfId="32451" xr:uid="{00000000-0005-0000-0000-0000717E0000}"/>
    <cellStyle name="Normal 9 4 4 2 2 2 3" xfId="32452" xr:uid="{00000000-0005-0000-0000-0000727E0000}"/>
    <cellStyle name="Normal 9 4 4 2 2 3" xfId="32453" xr:uid="{00000000-0005-0000-0000-0000737E0000}"/>
    <cellStyle name="Normal 9 4 4 2 2 3 2" xfId="32454" xr:uid="{00000000-0005-0000-0000-0000747E0000}"/>
    <cellStyle name="Normal 9 4 4 2 2 4" xfId="32455" xr:uid="{00000000-0005-0000-0000-0000757E0000}"/>
    <cellStyle name="Normal 9 4 4 2 3" xfId="32456" xr:uid="{00000000-0005-0000-0000-0000767E0000}"/>
    <cellStyle name="Normal 9 4 4 2 3 2" xfId="32457" xr:uid="{00000000-0005-0000-0000-0000777E0000}"/>
    <cellStyle name="Normal 9 4 4 2 3 2 2" xfId="32458" xr:uid="{00000000-0005-0000-0000-0000787E0000}"/>
    <cellStyle name="Normal 9 4 4 2 3 3" xfId="32459" xr:uid="{00000000-0005-0000-0000-0000797E0000}"/>
    <cellStyle name="Normal 9 4 4 2 4" xfId="32460" xr:uid="{00000000-0005-0000-0000-00007A7E0000}"/>
    <cellStyle name="Normal 9 4 4 2 4 2" xfId="32461" xr:uid="{00000000-0005-0000-0000-00007B7E0000}"/>
    <cellStyle name="Normal 9 4 4 2 5" xfId="32462" xr:uid="{00000000-0005-0000-0000-00007C7E0000}"/>
    <cellStyle name="Normal 9 4 4 2 6" xfId="32463" xr:uid="{00000000-0005-0000-0000-00007D7E0000}"/>
    <cellStyle name="Normal 9 4 4 3" xfId="32464" xr:uid="{00000000-0005-0000-0000-00007E7E0000}"/>
    <cellStyle name="Normal 9 4 4 3 2" xfId="32465" xr:uid="{00000000-0005-0000-0000-00007F7E0000}"/>
    <cellStyle name="Normal 9 4 4 3 2 2" xfId="32466" xr:uid="{00000000-0005-0000-0000-0000807E0000}"/>
    <cellStyle name="Normal 9 4 4 3 2 2 2" xfId="32467" xr:uid="{00000000-0005-0000-0000-0000817E0000}"/>
    <cellStyle name="Normal 9 4 4 3 2 3" xfId="32468" xr:uid="{00000000-0005-0000-0000-0000827E0000}"/>
    <cellStyle name="Normal 9 4 4 3 3" xfId="32469" xr:uid="{00000000-0005-0000-0000-0000837E0000}"/>
    <cellStyle name="Normal 9 4 4 3 3 2" xfId="32470" xr:uid="{00000000-0005-0000-0000-0000847E0000}"/>
    <cellStyle name="Normal 9 4 4 3 4" xfId="32471" xr:uid="{00000000-0005-0000-0000-0000857E0000}"/>
    <cellStyle name="Normal 9 4 4 4" xfId="32472" xr:uid="{00000000-0005-0000-0000-0000867E0000}"/>
    <cellStyle name="Normal 9 4 4 4 2" xfId="32473" xr:uid="{00000000-0005-0000-0000-0000877E0000}"/>
    <cellStyle name="Normal 9 4 4 4 2 2" xfId="32474" xr:uid="{00000000-0005-0000-0000-0000887E0000}"/>
    <cellStyle name="Normal 9 4 4 4 3" xfId="32475" xr:uid="{00000000-0005-0000-0000-0000897E0000}"/>
    <cellStyle name="Normal 9 4 4 5" xfId="32476" xr:uid="{00000000-0005-0000-0000-00008A7E0000}"/>
    <cellStyle name="Normal 9 4 4 5 2" xfId="32477" xr:uid="{00000000-0005-0000-0000-00008B7E0000}"/>
    <cellStyle name="Normal 9 4 4 6" xfId="32478" xr:uid="{00000000-0005-0000-0000-00008C7E0000}"/>
    <cellStyle name="Normal 9 4 4 7" xfId="32479" xr:uid="{00000000-0005-0000-0000-00008D7E0000}"/>
    <cellStyle name="Normal 9 4 5" xfId="32480" xr:uid="{00000000-0005-0000-0000-00008E7E0000}"/>
    <cellStyle name="Normal 9 4 5 2" xfId="32481" xr:uid="{00000000-0005-0000-0000-00008F7E0000}"/>
    <cellStyle name="Normal 9 4 5 2 2" xfId="32482" xr:uid="{00000000-0005-0000-0000-0000907E0000}"/>
    <cellStyle name="Normal 9 4 5 2 2 2" xfId="32483" xr:uid="{00000000-0005-0000-0000-0000917E0000}"/>
    <cellStyle name="Normal 9 4 5 2 2 2 2" xfId="32484" xr:uid="{00000000-0005-0000-0000-0000927E0000}"/>
    <cellStyle name="Normal 9 4 5 2 2 3" xfId="32485" xr:uid="{00000000-0005-0000-0000-0000937E0000}"/>
    <cellStyle name="Normal 9 4 5 2 3" xfId="32486" xr:uid="{00000000-0005-0000-0000-0000947E0000}"/>
    <cellStyle name="Normal 9 4 5 2 3 2" xfId="32487" xr:uid="{00000000-0005-0000-0000-0000957E0000}"/>
    <cellStyle name="Normal 9 4 5 2 4" xfId="32488" xr:uid="{00000000-0005-0000-0000-0000967E0000}"/>
    <cellStyle name="Normal 9 4 5 3" xfId="32489" xr:uid="{00000000-0005-0000-0000-0000977E0000}"/>
    <cellStyle name="Normal 9 4 5 3 2" xfId="32490" xr:uid="{00000000-0005-0000-0000-0000987E0000}"/>
    <cellStyle name="Normal 9 4 5 3 2 2" xfId="32491" xr:uid="{00000000-0005-0000-0000-0000997E0000}"/>
    <cellStyle name="Normal 9 4 5 3 3" xfId="32492" xr:uid="{00000000-0005-0000-0000-00009A7E0000}"/>
    <cellStyle name="Normal 9 4 5 4" xfId="32493" xr:uid="{00000000-0005-0000-0000-00009B7E0000}"/>
    <cellStyle name="Normal 9 4 5 4 2" xfId="32494" xr:uid="{00000000-0005-0000-0000-00009C7E0000}"/>
    <cellStyle name="Normal 9 4 5 5" xfId="32495" xr:uid="{00000000-0005-0000-0000-00009D7E0000}"/>
    <cellStyle name="Normal 9 4 5 6" xfId="32496" xr:uid="{00000000-0005-0000-0000-00009E7E0000}"/>
    <cellStyle name="Normal 9 4 6" xfId="32497" xr:uid="{00000000-0005-0000-0000-00009F7E0000}"/>
    <cellStyle name="Normal 9 4 6 2" xfId="32498" xr:uid="{00000000-0005-0000-0000-0000A07E0000}"/>
    <cellStyle name="Normal 9 4 6 2 2" xfId="32499" xr:uid="{00000000-0005-0000-0000-0000A17E0000}"/>
    <cellStyle name="Normal 9 4 6 2 2 2" xfId="32500" xr:uid="{00000000-0005-0000-0000-0000A27E0000}"/>
    <cellStyle name="Normal 9 4 6 2 3" xfId="32501" xr:uid="{00000000-0005-0000-0000-0000A37E0000}"/>
    <cellStyle name="Normal 9 4 6 3" xfId="32502" xr:uid="{00000000-0005-0000-0000-0000A47E0000}"/>
    <cellStyle name="Normal 9 4 6 3 2" xfId="32503" xr:uid="{00000000-0005-0000-0000-0000A57E0000}"/>
    <cellStyle name="Normal 9 4 6 4" xfId="32504" xr:uid="{00000000-0005-0000-0000-0000A67E0000}"/>
    <cellStyle name="Normal 9 4 7" xfId="32505" xr:uid="{00000000-0005-0000-0000-0000A77E0000}"/>
    <cellStyle name="Normal 9 4 7 2" xfId="32506" xr:uid="{00000000-0005-0000-0000-0000A87E0000}"/>
    <cellStyle name="Normal 9 4 7 2 2" xfId="32507" xr:uid="{00000000-0005-0000-0000-0000A97E0000}"/>
    <cellStyle name="Normal 9 4 7 3" xfId="32508" xr:uid="{00000000-0005-0000-0000-0000AA7E0000}"/>
    <cellStyle name="Normal 9 4 8" xfId="32509" xr:uid="{00000000-0005-0000-0000-0000AB7E0000}"/>
    <cellStyle name="Normal 9 4 8 2" xfId="32510" xr:uid="{00000000-0005-0000-0000-0000AC7E0000}"/>
    <cellStyle name="Normal 9 4 9" xfId="32511" xr:uid="{00000000-0005-0000-0000-0000AD7E0000}"/>
    <cellStyle name="Normal 9 5" xfId="32512" xr:uid="{00000000-0005-0000-0000-0000AE7E0000}"/>
    <cellStyle name="Normal 9 5 10" xfId="32513" xr:uid="{00000000-0005-0000-0000-0000AF7E0000}"/>
    <cellStyle name="Normal 9 5 11" xfId="32514" xr:uid="{00000000-0005-0000-0000-0000B07E0000}"/>
    <cellStyle name="Normal 9 5 2" xfId="32515" xr:uid="{00000000-0005-0000-0000-0000B17E0000}"/>
    <cellStyle name="Normal 9 5 2 2" xfId="32516" xr:uid="{00000000-0005-0000-0000-0000B27E0000}"/>
    <cellStyle name="Normal 9 5 2 2 2" xfId="32517" xr:uid="{00000000-0005-0000-0000-0000B37E0000}"/>
    <cellStyle name="Normal 9 5 2 2 2 2" xfId="32518" xr:uid="{00000000-0005-0000-0000-0000B47E0000}"/>
    <cellStyle name="Normal 9 5 2 2 2 2 2" xfId="32519" xr:uid="{00000000-0005-0000-0000-0000B57E0000}"/>
    <cellStyle name="Normal 9 5 2 2 2 2 2 2" xfId="32520" xr:uid="{00000000-0005-0000-0000-0000B67E0000}"/>
    <cellStyle name="Normal 9 5 2 2 2 2 2 2 2" xfId="32521" xr:uid="{00000000-0005-0000-0000-0000B77E0000}"/>
    <cellStyle name="Normal 9 5 2 2 2 2 2 2 2 2" xfId="32522" xr:uid="{00000000-0005-0000-0000-0000B87E0000}"/>
    <cellStyle name="Normal 9 5 2 2 2 2 2 2 3" xfId="32523" xr:uid="{00000000-0005-0000-0000-0000B97E0000}"/>
    <cellStyle name="Normal 9 5 2 2 2 2 2 3" xfId="32524" xr:uid="{00000000-0005-0000-0000-0000BA7E0000}"/>
    <cellStyle name="Normal 9 5 2 2 2 2 2 3 2" xfId="32525" xr:uid="{00000000-0005-0000-0000-0000BB7E0000}"/>
    <cellStyle name="Normal 9 5 2 2 2 2 2 4" xfId="32526" xr:uid="{00000000-0005-0000-0000-0000BC7E0000}"/>
    <cellStyle name="Normal 9 5 2 2 2 2 3" xfId="32527" xr:uid="{00000000-0005-0000-0000-0000BD7E0000}"/>
    <cellStyle name="Normal 9 5 2 2 2 2 3 2" xfId="32528" xr:uid="{00000000-0005-0000-0000-0000BE7E0000}"/>
    <cellStyle name="Normal 9 5 2 2 2 2 3 2 2" xfId="32529" xr:uid="{00000000-0005-0000-0000-0000BF7E0000}"/>
    <cellStyle name="Normal 9 5 2 2 2 2 3 3" xfId="32530" xr:uid="{00000000-0005-0000-0000-0000C07E0000}"/>
    <cellStyle name="Normal 9 5 2 2 2 2 4" xfId="32531" xr:uid="{00000000-0005-0000-0000-0000C17E0000}"/>
    <cellStyle name="Normal 9 5 2 2 2 2 4 2" xfId="32532" xr:uid="{00000000-0005-0000-0000-0000C27E0000}"/>
    <cellStyle name="Normal 9 5 2 2 2 2 5" xfId="32533" xr:uid="{00000000-0005-0000-0000-0000C37E0000}"/>
    <cellStyle name="Normal 9 5 2 2 2 2 6" xfId="32534" xr:uid="{00000000-0005-0000-0000-0000C47E0000}"/>
    <cellStyle name="Normal 9 5 2 2 2 3" xfId="32535" xr:uid="{00000000-0005-0000-0000-0000C57E0000}"/>
    <cellStyle name="Normal 9 5 2 2 2 3 2" xfId="32536" xr:uid="{00000000-0005-0000-0000-0000C67E0000}"/>
    <cellStyle name="Normal 9 5 2 2 2 3 2 2" xfId="32537" xr:uid="{00000000-0005-0000-0000-0000C77E0000}"/>
    <cellStyle name="Normal 9 5 2 2 2 3 2 2 2" xfId="32538" xr:uid="{00000000-0005-0000-0000-0000C87E0000}"/>
    <cellStyle name="Normal 9 5 2 2 2 3 2 3" xfId="32539" xr:uid="{00000000-0005-0000-0000-0000C97E0000}"/>
    <cellStyle name="Normal 9 5 2 2 2 3 3" xfId="32540" xr:uid="{00000000-0005-0000-0000-0000CA7E0000}"/>
    <cellStyle name="Normal 9 5 2 2 2 3 3 2" xfId="32541" xr:uid="{00000000-0005-0000-0000-0000CB7E0000}"/>
    <cellStyle name="Normal 9 5 2 2 2 3 4" xfId="32542" xr:uid="{00000000-0005-0000-0000-0000CC7E0000}"/>
    <cellStyle name="Normal 9 5 2 2 2 4" xfId="32543" xr:uid="{00000000-0005-0000-0000-0000CD7E0000}"/>
    <cellStyle name="Normal 9 5 2 2 2 4 2" xfId="32544" xr:uid="{00000000-0005-0000-0000-0000CE7E0000}"/>
    <cellStyle name="Normal 9 5 2 2 2 4 2 2" xfId="32545" xr:uid="{00000000-0005-0000-0000-0000CF7E0000}"/>
    <cellStyle name="Normal 9 5 2 2 2 4 3" xfId="32546" xr:uid="{00000000-0005-0000-0000-0000D07E0000}"/>
    <cellStyle name="Normal 9 5 2 2 2 5" xfId="32547" xr:uid="{00000000-0005-0000-0000-0000D17E0000}"/>
    <cellStyle name="Normal 9 5 2 2 2 5 2" xfId="32548" xr:uid="{00000000-0005-0000-0000-0000D27E0000}"/>
    <cellStyle name="Normal 9 5 2 2 2 6" xfId="32549" xr:uid="{00000000-0005-0000-0000-0000D37E0000}"/>
    <cellStyle name="Normal 9 5 2 2 2 7" xfId="32550" xr:uid="{00000000-0005-0000-0000-0000D47E0000}"/>
    <cellStyle name="Normal 9 5 2 2 3" xfId="32551" xr:uid="{00000000-0005-0000-0000-0000D57E0000}"/>
    <cellStyle name="Normal 9 5 2 2 3 2" xfId="32552" xr:uid="{00000000-0005-0000-0000-0000D67E0000}"/>
    <cellStyle name="Normal 9 5 2 2 3 2 2" xfId="32553" xr:uid="{00000000-0005-0000-0000-0000D77E0000}"/>
    <cellStyle name="Normal 9 5 2 2 3 2 2 2" xfId="32554" xr:uid="{00000000-0005-0000-0000-0000D87E0000}"/>
    <cellStyle name="Normal 9 5 2 2 3 2 2 2 2" xfId="32555" xr:uid="{00000000-0005-0000-0000-0000D97E0000}"/>
    <cellStyle name="Normal 9 5 2 2 3 2 2 3" xfId="32556" xr:uid="{00000000-0005-0000-0000-0000DA7E0000}"/>
    <cellStyle name="Normal 9 5 2 2 3 2 3" xfId="32557" xr:uid="{00000000-0005-0000-0000-0000DB7E0000}"/>
    <cellStyle name="Normal 9 5 2 2 3 2 3 2" xfId="32558" xr:uid="{00000000-0005-0000-0000-0000DC7E0000}"/>
    <cellStyle name="Normal 9 5 2 2 3 2 4" xfId="32559" xr:uid="{00000000-0005-0000-0000-0000DD7E0000}"/>
    <cellStyle name="Normal 9 5 2 2 3 3" xfId="32560" xr:uid="{00000000-0005-0000-0000-0000DE7E0000}"/>
    <cellStyle name="Normal 9 5 2 2 3 3 2" xfId="32561" xr:uid="{00000000-0005-0000-0000-0000DF7E0000}"/>
    <cellStyle name="Normal 9 5 2 2 3 3 2 2" xfId="32562" xr:uid="{00000000-0005-0000-0000-0000E07E0000}"/>
    <cellStyle name="Normal 9 5 2 2 3 3 3" xfId="32563" xr:uid="{00000000-0005-0000-0000-0000E17E0000}"/>
    <cellStyle name="Normal 9 5 2 2 3 4" xfId="32564" xr:uid="{00000000-0005-0000-0000-0000E27E0000}"/>
    <cellStyle name="Normal 9 5 2 2 3 4 2" xfId="32565" xr:uid="{00000000-0005-0000-0000-0000E37E0000}"/>
    <cellStyle name="Normal 9 5 2 2 3 5" xfId="32566" xr:uid="{00000000-0005-0000-0000-0000E47E0000}"/>
    <cellStyle name="Normal 9 5 2 2 3 6" xfId="32567" xr:uid="{00000000-0005-0000-0000-0000E57E0000}"/>
    <cellStyle name="Normal 9 5 2 2 4" xfId="32568" xr:uid="{00000000-0005-0000-0000-0000E67E0000}"/>
    <cellStyle name="Normal 9 5 2 2 4 2" xfId="32569" xr:uid="{00000000-0005-0000-0000-0000E77E0000}"/>
    <cellStyle name="Normal 9 5 2 2 4 2 2" xfId="32570" xr:uid="{00000000-0005-0000-0000-0000E87E0000}"/>
    <cellStyle name="Normal 9 5 2 2 4 2 2 2" xfId="32571" xr:uid="{00000000-0005-0000-0000-0000E97E0000}"/>
    <cellStyle name="Normal 9 5 2 2 4 2 3" xfId="32572" xr:uid="{00000000-0005-0000-0000-0000EA7E0000}"/>
    <cellStyle name="Normal 9 5 2 2 4 3" xfId="32573" xr:uid="{00000000-0005-0000-0000-0000EB7E0000}"/>
    <cellStyle name="Normal 9 5 2 2 4 3 2" xfId="32574" xr:uid="{00000000-0005-0000-0000-0000EC7E0000}"/>
    <cellStyle name="Normal 9 5 2 2 4 4" xfId="32575" xr:uid="{00000000-0005-0000-0000-0000ED7E0000}"/>
    <cellStyle name="Normal 9 5 2 2 5" xfId="32576" xr:uid="{00000000-0005-0000-0000-0000EE7E0000}"/>
    <cellStyle name="Normal 9 5 2 2 5 2" xfId="32577" xr:uid="{00000000-0005-0000-0000-0000EF7E0000}"/>
    <cellStyle name="Normal 9 5 2 2 5 2 2" xfId="32578" xr:uid="{00000000-0005-0000-0000-0000F07E0000}"/>
    <cellStyle name="Normal 9 5 2 2 5 3" xfId="32579" xr:uid="{00000000-0005-0000-0000-0000F17E0000}"/>
    <cellStyle name="Normal 9 5 2 2 6" xfId="32580" xr:uid="{00000000-0005-0000-0000-0000F27E0000}"/>
    <cellStyle name="Normal 9 5 2 2 6 2" xfId="32581" xr:uid="{00000000-0005-0000-0000-0000F37E0000}"/>
    <cellStyle name="Normal 9 5 2 2 7" xfId="32582" xr:uid="{00000000-0005-0000-0000-0000F47E0000}"/>
    <cellStyle name="Normal 9 5 2 2 8" xfId="32583" xr:uid="{00000000-0005-0000-0000-0000F57E0000}"/>
    <cellStyle name="Normal 9 5 2 3" xfId="32584" xr:uid="{00000000-0005-0000-0000-0000F67E0000}"/>
    <cellStyle name="Normal 9 5 2 3 2" xfId="32585" xr:uid="{00000000-0005-0000-0000-0000F77E0000}"/>
    <cellStyle name="Normal 9 5 2 3 2 2" xfId="32586" xr:uid="{00000000-0005-0000-0000-0000F87E0000}"/>
    <cellStyle name="Normal 9 5 2 3 2 2 2" xfId="32587" xr:uid="{00000000-0005-0000-0000-0000F97E0000}"/>
    <cellStyle name="Normal 9 5 2 3 2 2 2 2" xfId="32588" xr:uid="{00000000-0005-0000-0000-0000FA7E0000}"/>
    <cellStyle name="Normal 9 5 2 3 2 2 2 2 2" xfId="32589" xr:uid="{00000000-0005-0000-0000-0000FB7E0000}"/>
    <cellStyle name="Normal 9 5 2 3 2 2 2 3" xfId="32590" xr:uid="{00000000-0005-0000-0000-0000FC7E0000}"/>
    <cellStyle name="Normal 9 5 2 3 2 2 3" xfId="32591" xr:uid="{00000000-0005-0000-0000-0000FD7E0000}"/>
    <cellStyle name="Normal 9 5 2 3 2 2 3 2" xfId="32592" xr:uid="{00000000-0005-0000-0000-0000FE7E0000}"/>
    <cellStyle name="Normal 9 5 2 3 2 2 4" xfId="32593" xr:uid="{00000000-0005-0000-0000-0000FF7E0000}"/>
    <cellStyle name="Normal 9 5 2 3 2 3" xfId="32594" xr:uid="{00000000-0005-0000-0000-0000007F0000}"/>
    <cellStyle name="Normal 9 5 2 3 2 3 2" xfId="32595" xr:uid="{00000000-0005-0000-0000-0000017F0000}"/>
    <cellStyle name="Normal 9 5 2 3 2 3 2 2" xfId="32596" xr:uid="{00000000-0005-0000-0000-0000027F0000}"/>
    <cellStyle name="Normal 9 5 2 3 2 3 3" xfId="32597" xr:uid="{00000000-0005-0000-0000-0000037F0000}"/>
    <cellStyle name="Normal 9 5 2 3 2 4" xfId="32598" xr:uid="{00000000-0005-0000-0000-0000047F0000}"/>
    <cellStyle name="Normal 9 5 2 3 2 4 2" xfId="32599" xr:uid="{00000000-0005-0000-0000-0000057F0000}"/>
    <cellStyle name="Normal 9 5 2 3 2 5" xfId="32600" xr:uid="{00000000-0005-0000-0000-0000067F0000}"/>
    <cellStyle name="Normal 9 5 2 3 2 6" xfId="32601" xr:uid="{00000000-0005-0000-0000-0000077F0000}"/>
    <cellStyle name="Normal 9 5 2 3 3" xfId="32602" xr:uid="{00000000-0005-0000-0000-0000087F0000}"/>
    <cellStyle name="Normal 9 5 2 3 3 2" xfId="32603" xr:uid="{00000000-0005-0000-0000-0000097F0000}"/>
    <cellStyle name="Normal 9 5 2 3 3 2 2" xfId="32604" xr:uid="{00000000-0005-0000-0000-00000A7F0000}"/>
    <cellStyle name="Normal 9 5 2 3 3 2 2 2" xfId="32605" xr:uid="{00000000-0005-0000-0000-00000B7F0000}"/>
    <cellStyle name="Normal 9 5 2 3 3 2 3" xfId="32606" xr:uid="{00000000-0005-0000-0000-00000C7F0000}"/>
    <cellStyle name="Normal 9 5 2 3 3 3" xfId="32607" xr:uid="{00000000-0005-0000-0000-00000D7F0000}"/>
    <cellStyle name="Normal 9 5 2 3 3 3 2" xfId="32608" xr:uid="{00000000-0005-0000-0000-00000E7F0000}"/>
    <cellStyle name="Normal 9 5 2 3 3 4" xfId="32609" xr:uid="{00000000-0005-0000-0000-00000F7F0000}"/>
    <cellStyle name="Normal 9 5 2 3 4" xfId="32610" xr:uid="{00000000-0005-0000-0000-0000107F0000}"/>
    <cellStyle name="Normal 9 5 2 3 4 2" xfId="32611" xr:uid="{00000000-0005-0000-0000-0000117F0000}"/>
    <cellStyle name="Normal 9 5 2 3 4 2 2" xfId="32612" xr:uid="{00000000-0005-0000-0000-0000127F0000}"/>
    <cellStyle name="Normal 9 5 2 3 4 3" xfId="32613" xr:uid="{00000000-0005-0000-0000-0000137F0000}"/>
    <cellStyle name="Normal 9 5 2 3 5" xfId="32614" xr:uid="{00000000-0005-0000-0000-0000147F0000}"/>
    <cellStyle name="Normal 9 5 2 3 5 2" xfId="32615" xr:uid="{00000000-0005-0000-0000-0000157F0000}"/>
    <cellStyle name="Normal 9 5 2 3 6" xfId="32616" xr:uid="{00000000-0005-0000-0000-0000167F0000}"/>
    <cellStyle name="Normal 9 5 2 3 7" xfId="32617" xr:uid="{00000000-0005-0000-0000-0000177F0000}"/>
    <cellStyle name="Normal 9 5 2 4" xfId="32618" xr:uid="{00000000-0005-0000-0000-0000187F0000}"/>
    <cellStyle name="Normal 9 5 2 4 2" xfId="32619" xr:uid="{00000000-0005-0000-0000-0000197F0000}"/>
    <cellStyle name="Normal 9 5 2 4 2 2" xfId="32620" xr:uid="{00000000-0005-0000-0000-00001A7F0000}"/>
    <cellStyle name="Normal 9 5 2 4 2 2 2" xfId="32621" xr:uid="{00000000-0005-0000-0000-00001B7F0000}"/>
    <cellStyle name="Normal 9 5 2 4 2 2 2 2" xfId="32622" xr:uid="{00000000-0005-0000-0000-00001C7F0000}"/>
    <cellStyle name="Normal 9 5 2 4 2 2 3" xfId="32623" xr:uid="{00000000-0005-0000-0000-00001D7F0000}"/>
    <cellStyle name="Normal 9 5 2 4 2 3" xfId="32624" xr:uid="{00000000-0005-0000-0000-00001E7F0000}"/>
    <cellStyle name="Normal 9 5 2 4 2 3 2" xfId="32625" xr:uid="{00000000-0005-0000-0000-00001F7F0000}"/>
    <cellStyle name="Normal 9 5 2 4 2 4" xfId="32626" xr:uid="{00000000-0005-0000-0000-0000207F0000}"/>
    <cellStyle name="Normal 9 5 2 4 3" xfId="32627" xr:uid="{00000000-0005-0000-0000-0000217F0000}"/>
    <cellStyle name="Normal 9 5 2 4 3 2" xfId="32628" xr:uid="{00000000-0005-0000-0000-0000227F0000}"/>
    <cellStyle name="Normal 9 5 2 4 3 2 2" xfId="32629" xr:uid="{00000000-0005-0000-0000-0000237F0000}"/>
    <cellStyle name="Normal 9 5 2 4 3 3" xfId="32630" xr:uid="{00000000-0005-0000-0000-0000247F0000}"/>
    <cellStyle name="Normal 9 5 2 4 4" xfId="32631" xr:uid="{00000000-0005-0000-0000-0000257F0000}"/>
    <cellStyle name="Normal 9 5 2 4 4 2" xfId="32632" xr:uid="{00000000-0005-0000-0000-0000267F0000}"/>
    <cellStyle name="Normal 9 5 2 4 5" xfId="32633" xr:uid="{00000000-0005-0000-0000-0000277F0000}"/>
    <cellStyle name="Normal 9 5 2 4 6" xfId="32634" xr:uid="{00000000-0005-0000-0000-0000287F0000}"/>
    <cellStyle name="Normal 9 5 2 5" xfId="32635" xr:uid="{00000000-0005-0000-0000-0000297F0000}"/>
    <cellStyle name="Normal 9 5 2 5 2" xfId="32636" xr:uid="{00000000-0005-0000-0000-00002A7F0000}"/>
    <cellStyle name="Normal 9 5 2 5 2 2" xfId="32637" xr:uid="{00000000-0005-0000-0000-00002B7F0000}"/>
    <cellStyle name="Normal 9 5 2 5 2 2 2" xfId="32638" xr:uid="{00000000-0005-0000-0000-00002C7F0000}"/>
    <cellStyle name="Normal 9 5 2 5 2 3" xfId="32639" xr:uid="{00000000-0005-0000-0000-00002D7F0000}"/>
    <cellStyle name="Normal 9 5 2 5 3" xfId="32640" xr:uid="{00000000-0005-0000-0000-00002E7F0000}"/>
    <cellStyle name="Normal 9 5 2 5 3 2" xfId="32641" xr:uid="{00000000-0005-0000-0000-00002F7F0000}"/>
    <cellStyle name="Normal 9 5 2 5 4" xfId="32642" xr:uid="{00000000-0005-0000-0000-0000307F0000}"/>
    <cellStyle name="Normal 9 5 2 6" xfId="32643" xr:uid="{00000000-0005-0000-0000-0000317F0000}"/>
    <cellStyle name="Normal 9 5 2 6 2" xfId="32644" xr:uid="{00000000-0005-0000-0000-0000327F0000}"/>
    <cellStyle name="Normal 9 5 2 6 2 2" xfId="32645" xr:uid="{00000000-0005-0000-0000-0000337F0000}"/>
    <cellStyle name="Normal 9 5 2 6 3" xfId="32646" xr:uid="{00000000-0005-0000-0000-0000347F0000}"/>
    <cellStyle name="Normal 9 5 2 7" xfId="32647" xr:uid="{00000000-0005-0000-0000-0000357F0000}"/>
    <cellStyle name="Normal 9 5 2 7 2" xfId="32648" xr:uid="{00000000-0005-0000-0000-0000367F0000}"/>
    <cellStyle name="Normal 9 5 2 8" xfId="32649" xr:uid="{00000000-0005-0000-0000-0000377F0000}"/>
    <cellStyle name="Normal 9 5 2 9" xfId="32650" xr:uid="{00000000-0005-0000-0000-0000387F0000}"/>
    <cellStyle name="Normal 9 5 3" xfId="32651" xr:uid="{00000000-0005-0000-0000-0000397F0000}"/>
    <cellStyle name="Normal 9 5 3 2" xfId="32652" xr:uid="{00000000-0005-0000-0000-00003A7F0000}"/>
    <cellStyle name="Normal 9 5 3 2 2" xfId="32653" xr:uid="{00000000-0005-0000-0000-00003B7F0000}"/>
    <cellStyle name="Normal 9 5 3 2 2 2" xfId="32654" xr:uid="{00000000-0005-0000-0000-00003C7F0000}"/>
    <cellStyle name="Normal 9 5 3 2 2 2 2" xfId="32655" xr:uid="{00000000-0005-0000-0000-00003D7F0000}"/>
    <cellStyle name="Normal 9 5 3 2 2 2 2 2" xfId="32656" xr:uid="{00000000-0005-0000-0000-00003E7F0000}"/>
    <cellStyle name="Normal 9 5 3 2 2 2 2 2 2" xfId="32657" xr:uid="{00000000-0005-0000-0000-00003F7F0000}"/>
    <cellStyle name="Normal 9 5 3 2 2 2 2 3" xfId="32658" xr:uid="{00000000-0005-0000-0000-0000407F0000}"/>
    <cellStyle name="Normal 9 5 3 2 2 2 3" xfId="32659" xr:uid="{00000000-0005-0000-0000-0000417F0000}"/>
    <cellStyle name="Normal 9 5 3 2 2 2 3 2" xfId="32660" xr:uid="{00000000-0005-0000-0000-0000427F0000}"/>
    <cellStyle name="Normal 9 5 3 2 2 2 4" xfId="32661" xr:uid="{00000000-0005-0000-0000-0000437F0000}"/>
    <cellStyle name="Normal 9 5 3 2 2 3" xfId="32662" xr:uid="{00000000-0005-0000-0000-0000447F0000}"/>
    <cellStyle name="Normal 9 5 3 2 2 3 2" xfId="32663" xr:uid="{00000000-0005-0000-0000-0000457F0000}"/>
    <cellStyle name="Normal 9 5 3 2 2 3 2 2" xfId="32664" xr:uid="{00000000-0005-0000-0000-0000467F0000}"/>
    <cellStyle name="Normal 9 5 3 2 2 3 3" xfId="32665" xr:uid="{00000000-0005-0000-0000-0000477F0000}"/>
    <cellStyle name="Normal 9 5 3 2 2 4" xfId="32666" xr:uid="{00000000-0005-0000-0000-0000487F0000}"/>
    <cellStyle name="Normal 9 5 3 2 2 4 2" xfId="32667" xr:uid="{00000000-0005-0000-0000-0000497F0000}"/>
    <cellStyle name="Normal 9 5 3 2 2 5" xfId="32668" xr:uid="{00000000-0005-0000-0000-00004A7F0000}"/>
    <cellStyle name="Normal 9 5 3 2 2 6" xfId="32669" xr:uid="{00000000-0005-0000-0000-00004B7F0000}"/>
    <cellStyle name="Normal 9 5 3 2 3" xfId="32670" xr:uid="{00000000-0005-0000-0000-00004C7F0000}"/>
    <cellStyle name="Normal 9 5 3 2 3 2" xfId="32671" xr:uid="{00000000-0005-0000-0000-00004D7F0000}"/>
    <cellStyle name="Normal 9 5 3 2 3 2 2" xfId="32672" xr:uid="{00000000-0005-0000-0000-00004E7F0000}"/>
    <cellStyle name="Normal 9 5 3 2 3 2 2 2" xfId="32673" xr:uid="{00000000-0005-0000-0000-00004F7F0000}"/>
    <cellStyle name="Normal 9 5 3 2 3 2 3" xfId="32674" xr:uid="{00000000-0005-0000-0000-0000507F0000}"/>
    <cellStyle name="Normal 9 5 3 2 3 3" xfId="32675" xr:uid="{00000000-0005-0000-0000-0000517F0000}"/>
    <cellStyle name="Normal 9 5 3 2 3 3 2" xfId="32676" xr:uid="{00000000-0005-0000-0000-0000527F0000}"/>
    <cellStyle name="Normal 9 5 3 2 3 4" xfId="32677" xr:uid="{00000000-0005-0000-0000-0000537F0000}"/>
    <cellStyle name="Normal 9 5 3 2 4" xfId="32678" xr:uid="{00000000-0005-0000-0000-0000547F0000}"/>
    <cellStyle name="Normal 9 5 3 2 4 2" xfId="32679" xr:uid="{00000000-0005-0000-0000-0000557F0000}"/>
    <cellStyle name="Normal 9 5 3 2 4 2 2" xfId="32680" xr:uid="{00000000-0005-0000-0000-0000567F0000}"/>
    <cellStyle name="Normal 9 5 3 2 4 3" xfId="32681" xr:uid="{00000000-0005-0000-0000-0000577F0000}"/>
    <cellStyle name="Normal 9 5 3 2 5" xfId="32682" xr:uid="{00000000-0005-0000-0000-0000587F0000}"/>
    <cellStyle name="Normal 9 5 3 2 5 2" xfId="32683" xr:uid="{00000000-0005-0000-0000-0000597F0000}"/>
    <cellStyle name="Normal 9 5 3 2 6" xfId="32684" xr:uid="{00000000-0005-0000-0000-00005A7F0000}"/>
    <cellStyle name="Normal 9 5 3 2 7" xfId="32685" xr:uid="{00000000-0005-0000-0000-00005B7F0000}"/>
    <cellStyle name="Normal 9 5 3 3" xfId="32686" xr:uid="{00000000-0005-0000-0000-00005C7F0000}"/>
    <cellStyle name="Normal 9 5 3 3 2" xfId="32687" xr:uid="{00000000-0005-0000-0000-00005D7F0000}"/>
    <cellStyle name="Normal 9 5 3 3 2 2" xfId="32688" xr:uid="{00000000-0005-0000-0000-00005E7F0000}"/>
    <cellStyle name="Normal 9 5 3 3 2 2 2" xfId="32689" xr:uid="{00000000-0005-0000-0000-00005F7F0000}"/>
    <cellStyle name="Normal 9 5 3 3 2 2 2 2" xfId="32690" xr:uid="{00000000-0005-0000-0000-0000607F0000}"/>
    <cellStyle name="Normal 9 5 3 3 2 2 3" xfId="32691" xr:uid="{00000000-0005-0000-0000-0000617F0000}"/>
    <cellStyle name="Normal 9 5 3 3 2 3" xfId="32692" xr:uid="{00000000-0005-0000-0000-0000627F0000}"/>
    <cellStyle name="Normal 9 5 3 3 2 3 2" xfId="32693" xr:uid="{00000000-0005-0000-0000-0000637F0000}"/>
    <cellStyle name="Normal 9 5 3 3 2 4" xfId="32694" xr:uid="{00000000-0005-0000-0000-0000647F0000}"/>
    <cellStyle name="Normal 9 5 3 3 3" xfId="32695" xr:uid="{00000000-0005-0000-0000-0000657F0000}"/>
    <cellStyle name="Normal 9 5 3 3 3 2" xfId="32696" xr:uid="{00000000-0005-0000-0000-0000667F0000}"/>
    <cellStyle name="Normal 9 5 3 3 3 2 2" xfId="32697" xr:uid="{00000000-0005-0000-0000-0000677F0000}"/>
    <cellStyle name="Normal 9 5 3 3 3 3" xfId="32698" xr:uid="{00000000-0005-0000-0000-0000687F0000}"/>
    <cellStyle name="Normal 9 5 3 3 4" xfId="32699" xr:uid="{00000000-0005-0000-0000-0000697F0000}"/>
    <cellStyle name="Normal 9 5 3 3 4 2" xfId="32700" xr:uid="{00000000-0005-0000-0000-00006A7F0000}"/>
    <cellStyle name="Normal 9 5 3 3 5" xfId="32701" xr:uid="{00000000-0005-0000-0000-00006B7F0000}"/>
    <cellStyle name="Normal 9 5 3 3 6" xfId="32702" xr:uid="{00000000-0005-0000-0000-00006C7F0000}"/>
    <cellStyle name="Normal 9 5 3 4" xfId="32703" xr:uid="{00000000-0005-0000-0000-00006D7F0000}"/>
    <cellStyle name="Normal 9 5 3 4 2" xfId="32704" xr:uid="{00000000-0005-0000-0000-00006E7F0000}"/>
    <cellStyle name="Normal 9 5 3 4 2 2" xfId="32705" xr:uid="{00000000-0005-0000-0000-00006F7F0000}"/>
    <cellStyle name="Normal 9 5 3 4 2 2 2" xfId="32706" xr:uid="{00000000-0005-0000-0000-0000707F0000}"/>
    <cellStyle name="Normal 9 5 3 4 2 3" xfId="32707" xr:uid="{00000000-0005-0000-0000-0000717F0000}"/>
    <cellStyle name="Normal 9 5 3 4 3" xfId="32708" xr:uid="{00000000-0005-0000-0000-0000727F0000}"/>
    <cellStyle name="Normal 9 5 3 4 3 2" xfId="32709" xr:uid="{00000000-0005-0000-0000-0000737F0000}"/>
    <cellStyle name="Normal 9 5 3 4 4" xfId="32710" xr:uid="{00000000-0005-0000-0000-0000747F0000}"/>
    <cellStyle name="Normal 9 5 3 5" xfId="32711" xr:uid="{00000000-0005-0000-0000-0000757F0000}"/>
    <cellStyle name="Normal 9 5 3 5 2" xfId="32712" xr:uid="{00000000-0005-0000-0000-0000767F0000}"/>
    <cellStyle name="Normal 9 5 3 5 2 2" xfId="32713" xr:uid="{00000000-0005-0000-0000-0000777F0000}"/>
    <cellStyle name="Normal 9 5 3 5 3" xfId="32714" xr:uid="{00000000-0005-0000-0000-0000787F0000}"/>
    <cellStyle name="Normal 9 5 3 6" xfId="32715" xr:uid="{00000000-0005-0000-0000-0000797F0000}"/>
    <cellStyle name="Normal 9 5 3 6 2" xfId="32716" xr:uid="{00000000-0005-0000-0000-00007A7F0000}"/>
    <cellStyle name="Normal 9 5 3 7" xfId="32717" xr:uid="{00000000-0005-0000-0000-00007B7F0000}"/>
    <cellStyle name="Normal 9 5 3 8" xfId="32718" xr:uid="{00000000-0005-0000-0000-00007C7F0000}"/>
    <cellStyle name="Normal 9 5 4" xfId="32719" xr:uid="{00000000-0005-0000-0000-00007D7F0000}"/>
    <cellStyle name="Normal 9 5 4 2" xfId="32720" xr:uid="{00000000-0005-0000-0000-00007E7F0000}"/>
    <cellStyle name="Normal 9 5 4 2 2" xfId="32721" xr:uid="{00000000-0005-0000-0000-00007F7F0000}"/>
    <cellStyle name="Normal 9 5 4 2 2 2" xfId="32722" xr:uid="{00000000-0005-0000-0000-0000807F0000}"/>
    <cellStyle name="Normal 9 5 4 2 2 2 2" xfId="32723" xr:uid="{00000000-0005-0000-0000-0000817F0000}"/>
    <cellStyle name="Normal 9 5 4 2 2 2 2 2" xfId="32724" xr:uid="{00000000-0005-0000-0000-0000827F0000}"/>
    <cellStyle name="Normal 9 5 4 2 2 2 3" xfId="32725" xr:uid="{00000000-0005-0000-0000-0000837F0000}"/>
    <cellStyle name="Normal 9 5 4 2 2 3" xfId="32726" xr:uid="{00000000-0005-0000-0000-0000847F0000}"/>
    <cellStyle name="Normal 9 5 4 2 2 3 2" xfId="32727" xr:uid="{00000000-0005-0000-0000-0000857F0000}"/>
    <cellStyle name="Normal 9 5 4 2 2 4" xfId="32728" xr:uid="{00000000-0005-0000-0000-0000867F0000}"/>
    <cellStyle name="Normal 9 5 4 2 3" xfId="32729" xr:uid="{00000000-0005-0000-0000-0000877F0000}"/>
    <cellStyle name="Normal 9 5 4 2 3 2" xfId="32730" xr:uid="{00000000-0005-0000-0000-0000887F0000}"/>
    <cellStyle name="Normal 9 5 4 2 3 2 2" xfId="32731" xr:uid="{00000000-0005-0000-0000-0000897F0000}"/>
    <cellStyle name="Normal 9 5 4 2 3 3" xfId="32732" xr:uid="{00000000-0005-0000-0000-00008A7F0000}"/>
    <cellStyle name="Normal 9 5 4 2 4" xfId="32733" xr:uid="{00000000-0005-0000-0000-00008B7F0000}"/>
    <cellStyle name="Normal 9 5 4 2 4 2" xfId="32734" xr:uid="{00000000-0005-0000-0000-00008C7F0000}"/>
    <cellStyle name="Normal 9 5 4 2 5" xfId="32735" xr:uid="{00000000-0005-0000-0000-00008D7F0000}"/>
    <cellStyle name="Normal 9 5 4 2 6" xfId="32736" xr:uid="{00000000-0005-0000-0000-00008E7F0000}"/>
    <cellStyle name="Normal 9 5 4 3" xfId="32737" xr:uid="{00000000-0005-0000-0000-00008F7F0000}"/>
    <cellStyle name="Normal 9 5 4 3 2" xfId="32738" xr:uid="{00000000-0005-0000-0000-0000907F0000}"/>
    <cellStyle name="Normal 9 5 4 3 2 2" xfId="32739" xr:uid="{00000000-0005-0000-0000-0000917F0000}"/>
    <cellStyle name="Normal 9 5 4 3 2 2 2" xfId="32740" xr:uid="{00000000-0005-0000-0000-0000927F0000}"/>
    <cellStyle name="Normal 9 5 4 3 2 3" xfId="32741" xr:uid="{00000000-0005-0000-0000-0000937F0000}"/>
    <cellStyle name="Normal 9 5 4 3 3" xfId="32742" xr:uid="{00000000-0005-0000-0000-0000947F0000}"/>
    <cellStyle name="Normal 9 5 4 3 3 2" xfId="32743" xr:uid="{00000000-0005-0000-0000-0000957F0000}"/>
    <cellStyle name="Normal 9 5 4 3 4" xfId="32744" xr:uid="{00000000-0005-0000-0000-0000967F0000}"/>
    <cellStyle name="Normal 9 5 4 4" xfId="32745" xr:uid="{00000000-0005-0000-0000-0000977F0000}"/>
    <cellStyle name="Normal 9 5 4 4 2" xfId="32746" xr:uid="{00000000-0005-0000-0000-0000987F0000}"/>
    <cellStyle name="Normal 9 5 4 4 2 2" xfId="32747" xr:uid="{00000000-0005-0000-0000-0000997F0000}"/>
    <cellStyle name="Normal 9 5 4 4 3" xfId="32748" xr:uid="{00000000-0005-0000-0000-00009A7F0000}"/>
    <cellStyle name="Normal 9 5 4 5" xfId="32749" xr:uid="{00000000-0005-0000-0000-00009B7F0000}"/>
    <cellStyle name="Normal 9 5 4 5 2" xfId="32750" xr:uid="{00000000-0005-0000-0000-00009C7F0000}"/>
    <cellStyle name="Normal 9 5 4 6" xfId="32751" xr:uid="{00000000-0005-0000-0000-00009D7F0000}"/>
    <cellStyle name="Normal 9 5 4 7" xfId="32752" xr:uid="{00000000-0005-0000-0000-00009E7F0000}"/>
    <cellStyle name="Normal 9 5 5" xfId="32753" xr:uid="{00000000-0005-0000-0000-00009F7F0000}"/>
    <cellStyle name="Normal 9 5 5 2" xfId="32754" xr:uid="{00000000-0005-0000-0000-0000A07F0000}"/>
    <cellStyle name="Normal 9 5 5 2 2" xfId="32755" xr:uid="{00000000-0005-0000-0000-0000A17F0000}"/>
    <cellStyle name="Normal 9 5 5 2 2 2" xfId="32756" xr:uid="{00000000-0005-0000-0000-0000A27F0000}"/>
    <cellStyle name="Normal 9 5 5 2 2 2 2" xfId="32757" xr:uid="{00000000-0005-0000-0000-0000A37F0000}"/>
    <cellStyle name="Normal 9 5 5 2 2 3" xfId="32758" xr:uid="{00000000-0005-0000-0000-0000A47F0000}"/>
    <cellStyle name="Normal 9 5 5 2 3" xfId="32759" xr:uid="{00000000-0005-0000-0000-0000A57F0000}"/>
    <cellStyle name="Normal 9 5 5 2 3 2" xfId="32760" xr:uid="{00000000-0005-0000-0000-0000A67F0000}"/>
    <cellStyle name="Normal 9 5 5 2 4" xfId="32761" xr:uid="{00000000-0005-0000-0000-0000A77F0000}"/>
    <cellStyle name="Normal 9 5 5 3" xfId="32762" xr:uid="{00000000-0005-0000-0000-0000A87F0000}"/>
    <cellStyle name="Normal 9 5 5 3 2" xfId="32763" xr:uid="{00000000-0005-0000-0000-0000A97F0000}"/>
    <cellStyle name="Normal 9 5 5 3 2 2" xfId="32764" xr:uid="{00000000-0005-0000-0000-0000AA7F0000}"/>
    <cellStyle name="Normal 9 5 5 3 3" xfId="32765" xr:uid="{00000000-0005-0000-0000-0000AB7F0000}"/>
    <cellStyle name="Normal 9 5 5 4" xfId="32766" xr:uid="{00000000-0005-0000-0000-0000AC7F0000}"/>
    <cellStyle name="Normal 9 5 5 4 2" xfId="32767" xr:uid="{00000000-0005-0000-0000-0000AD7F0000}"/>
    <cellStyle name="Normal 9 5 5 5" xfId="32768" xr:uid="{00000000-0005-0000-0000-0000AE7F0000}"/>
    <cellStyle name="Normal 9 5 5 6" xfId="32769" xr:uid="{00000000-0005-0000-0000-0000AF7F0000}"/>
    <cellStyle name="Normal 9 5 6" xfId="32770" xr:uid="{00000000-0005-0000-0000-0000B07F0000}"/>
    <cellStyle name="Normal 9 5 6 2" xfId="32771" xr:uid="{00000000-0005-0000-0000-0000B17F0000}"/>
    <cellStyle name="Normal 9 5 6 2 2" xfId="32772" xr:uid="{00000000-0005-0000-0000-0000B27F0000}"/>
    <cellStyle name="Normal 9 5 6 2 2 2" xfId="32773" xr:uid="{00000000-0005-0000-0000-0000B37F0000}"/>
    <cellStyle name="Normal 9 5 6 2 3" xfId="32774" xr:uid="{00000000-0005-0000-0000-0000B47F0000}"/>
    <cellStyle name="Normal 9 5 6 3" xfId="32775" xr:uid="{00000000-0005-0000-0000-0000B57F0000}"/>
    <cellStyle name="Normal 9 5 6 3 2" xfId="32776" xr:uid="{00000000-0005-0000-0000-0000B67F0000}"/>
    <cellStyle name="Normal 9 5 6 4" xfId="32777" xr:uid="{00000000-0005-0000-0000-0000B77F0000}"/>
    <cellStyle name="Normal 9 5 7" xfId="32778" xr:uid="{00000000-0005-0000-0000-0000B87F0000}"/>
    <cellStyle name="Normal 9 5 7 2" xfId="32779" xr:uid="{00000000-0005-0000-0000-0000B97F0000}"/>
    <cellStyle name="Normal 9 5 7 2 2" xfId="32780" xr:uid="{00000000-0005-0000-0000-0000BA7F0000}"/>
    <cellStyle name="Normal 9 5 7 3" xfId="32781" xr:uid="{00000000-0005-0000-0000-0000BB7F0000}"/>
    <cellStyle name="Normal 9 5 8" xfId="32782" xr:uid="{00000000-0005-0000-0000-0000BC7F0000}"/>
    <cellStyle name="Normal 9 5 8 2" xfId="32783" xr:uid="{00000000-0005-0000-0000-0000BD7F0000}"/>
    <cellStyle name="Normal 9 5 9" xfId="32784" xr:uid="{00000000-0005-0000-0000-0000BE7F0000}"/>
    <cellStyle name="Normal 9 6" xfId="32785" xr:uid="{00000000-0005-0000-0000-0000BF7F0000}"/>
    <cellStyle name="Normal 9 6 2" xfId="32786" xr:uid="{00000000-0005-0000-0000-0000C07F0000}"/>
    <cellStyle name="Normal 9 6 2 2" xfId="32787" xr:uid="{00000000-0005-0000-0000-0000C17F0000}"/>
    <cellStyle name="Normal 9 6 2 2 2" xfId="32788" xr:uid="{00000000-0005-0000-0000-0000C27F0000}"/>
    <cellStyle name="Normal 9 6 2 2 2 2" xfId="32789" xr:uid="{00000000-0005-0000-0000-0000C37F0000}"/>
    <cellStyle name="Normal 9 6 2 2 2 2 2" xfId="32790" xr:uid="{00000000-0005-0000-0000-0000C47F0000}"/>
    <cellStyle name="Normal 9 6 2 2 2 2 2 2" xfId="32791" xr:uid="{00000000-0005-0000-0000-0000C57F0000}"/>
    <cellStyle name="Normal 9 6 2 2 2 2 2 2 2" xfId="32792" xr:uid="{00000000-0005-0000-0000-0000C67F0000}"/>
    <cellStyle name="Normal 9 6 2 2 2 2 2 3" xfId="32793" xr:uid="{00000000-0005-0000-0000-0000C77F0000}"/>
    <cellStyle name="Normal 9 6 2 2 2 2 3" xfId="32794" xr:uid="{00000000-0005-0000-0000-0000C87F0000}"/>
    <cellStyle name="Normal 9 6 2 2 2 2 3 2" xfId="32795" xr:uid="{00000000-0005-0000-0000-0000C97F0000}"/>
    <cellStyle name="Normal 9 6 2 2 2 2 4" xfId="32796" xr:uid="{00000000-0005-0000-0000-0000CA7F0000}"/>
    <cellStyle name="Normal 9 6 2 2 2 3" xfId="32797" xr:uid="{00000000-0005-0000-0000-0000CB7F0000}"/>
    <cellStyle name="Normal 9 6 2 2 2 3 2" xfId="32798" xr:uid="{00000000-0005-0000-0000-0000CC7F0000}"/>
    <cellStyle name="Normal 9 6 2 2 2 3 2 2" xfId="32799" xr:uid="{00000000-0005-0000-0000-0000CD7F0000}"/>
    <cellStyle name="Normal 9 6 2 2 2 3 3" xfId="32800" xr:uid="{00000000-0005-0000-0000-0000CE7F0000}"/>
    <cellStyle name="Normal 9 6 2 2 2 4" xfId="32801" xr:uid="{00000000-0005-0000-0000-0000CF7F0000}"/>
    <cellStyle name="Normal 9 6 2 2 2 4 2" xfId="32802" xr:uid="{00000000-0005-0000-0000-0000D07F0000}"/>
    <cellStyle name="Normal 9 6 2 2 2 5" xfId="32803" xr:uid="{00000000-0005-0000-0000-0000D17F0000}"/>
    <cellStyle name="Normal 9 6 2 2 2 6" xfId="32804" xr:uid="{00000000-0005-0000-0000-0000D27F0000}"/>
    <cellStyle name="Normal 9 6 2 2 3" xfId="32805" xr:uid="{00000000-0005-0000-0000-0000D37F0000}"/>
    <cellStyle name="Normal 9 6 2 2 3 2" xfId="32806" xr:uid="{00000000-0005-0000-0000-0000D47F0000}"/>
    <cellStyle name="Normal 9 6 2 2 3 2 2" xfId="32807" xr:uid="{00000000-0005-0000-0000-0000D57F0000}"/>
    <cellStyle name="Normal 9 6 2 2 3 2 2 2" xfId="32808" xr:uid="{00000000-0005-0000-0000-0000D67F0000}"/>
    <cellStyle name="Normal 9 6 2 2 3 2 3" xfId="32809" xr:uid="{00000000-0005-0000-0000-0000D77F0000}"/>
    <cellStyle name="Normal 9 6 2 2 3 3" xfId="32810" xr:uid="{00000000-0005-0000-0000-0000D87F0000}"/>
    <cellStyle name="Normal 9 6 2 2 3 3 2" xfId="32811" xr:uid="{00000000-0005-0000-0000-0000D97F0000}"/>
    <cellStyle name="Normal 9 6 2 2 3 4" xfId="32812" xr:uid="{00000000-0005-0000-0000-0000DA7F0000}"/>
    <cellStyle name="Normal 9 6 2 2 4" xfId="32813" xr:uid="{00000000-0005-0000-0000-0000DB7F0000}"/>
    <cellStyle name="Normal 9 6 2 2 4 2" xfId="32814" xr:uid="{00000000-0005-0000-0000-0000DC7F0000}"/>
    <cellStyle name="Normal 9 6 2 2 4 2 2" xfId="32815" xr:uid="{00000000-0005-0000-0000-0000DD7F0000}"/>
    <cellStyle name="Normal 9 6 2 2 4 3" xfId="32816" xr:uid="{00000000-0005-0000-0000-0000DE7F0000}"/>
    <cellStyle name="Normal 9 6 2 2 5" xfId="32817" xr:uid="{00000000-0005-0000-0000-0000DF7F0000}"/>
    <cellStyle name="Normal 9 6 2 2 5 2" xfId="32818" xr:uid="{00000000-0005-0000-0000-0000E07F0000}"/>
    <cellStyle name="Normal 9 6 2 2 6" xfId="32819" xr:uid="{00000000-0005-0000-0000-0000E17F0000}"/>
    <cellStyle name="Normal 9 6 2 2 7" xfId="32820" xr:uid="{00000000-0005-0000-0000-0000E27F0000}"/>
    <cellStyle name="Normal 9 6 2 3" xfId="32821" xr:uid="{00000000-0005-0000-0000-0000E37F0000}"/>
    <cellStyle name="Normal 9 6 2 3 2" xfId="32822" xr:uid="{00000000-0005-0000-0000-0000E47F0000}"/>
    <cellStyle name="Normal 9 6 2 3 2 2" xfId="32823" xr:uid="{00000000-0005-0000-0000-0000E57F0000}"/>
    <cellStyle name="Normal 9 6 2 3 2 2 2" xfId="32824" xr:uid="{00000000-0005-0000-0000-0000E67F0000}"/>
    <cellStyle name="Normal 9 6 2 3 2 2 2 2" xfId="32825" xr:uid="{00000000-0005-0000-0000-0000E77F0000}"/>
    <cellStyle name="Normal 9 6 2 3 2 2 3" xfId="32826" xr:uid="{00000000-0005-0000-0000-0000E87F0000}"/>
    <cellStyle name="Normal 9 6 2 3 2 3" xfId="32827" xr:uid="{00000000-0005-0000-0000-0000E97F0000}"/>
    <cellStyle name="Normal 9 6 2 3 2 3 2" xfId="32828" xr:uid="{00000000-0005-0000-0000-0000EA7F0000}"/>
    <cellStyle name="Normal 9 6 2 3 2 4" xfId="32829" xr:uid="{00000000-0005-0000-0000-0000EB7F0000}"/>
    <cellStyle name="Normal 9 6 2 3 3" xfId="32830" xr:uid="{00000000-0005-0000-0000-0000EC7F0000}"/>
    <cellStyle name="Normal 9 6 2 3 3 2" xfId="32831" xr:uid="{00000000-0005-0000-0000-0000ED7F0000}"/>
    <cellStyle name="Normal 9 6 2 3 3 2 2" xfId="32832" xr:uid="{00000000-0005-0000-0000-0000EE7F0000}"/>
    <cellStyle name="Normal 9 6 2 3 3 3" xfId="32833" xr:uid="{00000000-0005-0000-0000-0000EF7F0000}"/>
    <cellStyle name="Normal 9 6 2 3 4" xfId="32834" xr:uid="{00000000-0005-0000-0000-0000F07F0000}"/>
    <cellStyle name="Normal 9 6 2 3 4 2" xfId="32835" xr:uid="{00000000-0005-0000-0000-0000F17F0000}"/>
    <cellStyle name="Normal 9 6 2 3 5" xfId="32836" xr:uid="{00000000-0005-0000-0000-0000F27F0000}"/>
    <cellStyle name="Normal 9 6 2 3 6" xfId="32837" xr:uid="{00000000-0005-0000-0000-0000F37F0000}"/>
    <cellStyle name="Normal 9 6 2 4" xfId="32838" xr:uid="{00000000-0005-0000-0000-0000F47F0000}"/>
    <cellStyle name="Normal 9 6 2 4 2" xfId="32839" xr:uid="{00000000-0005-0000-0000-0000F57F0000}"/>
    <cellStyle name="Normal 9 6 2 4 2 2" xfId="32840" xr:uid="{00000000-0005-0000-0000-0000F67F0000}"/>
    <cellStyle name="Normal 9 6 2 4 2 2 2" xfId="32841" xr:uid="{00000000-0005-0000-0000-0000F77F0000}"/>
    <cellStyle name="Normal 9 6 2 4 2 3" xfId="32842" xr:uid="{00000000-0005-0000-0000-0000F87F0000}"/>
    <cellStyle name="Normal 9 6 2 4 3" xfId="32843" xr:uid="{00000000-0005-0000-0000-0000F97F0000}"/>
    <cellStyle name="Normal 9 6 2 4 3 2" xfId="32844" xr:uid="{00000000-0005-0000-0000-0000FA7F0000}"/>
    <cellStyle name="Normal 9 6 2 4 4" xfId="32845" xr:uid="{00000000-0005-0000-0000-0000FB7F0000}"/>
    <cellStyle name="Normal 9 6 2 5" xfId="32846" xr:uid="{00000000-0005-0000-0000-0000FC7F0000}"/>
    <cellStyle name="Normal 9 6 2 5 2" xfId="32847" xr:uid="{00000000-0005-0000-0000-0000FD7F0000}"/>
    <cellStyle name="Normal 9 6 2 5 2 2" xfId="32848" xr:uid="{00000000-0005-0000-0000-0000FE7F0000}"/>
    <cellStyle name="Normal 9 6 2 5 3" xfId="32849" xr:uid="{00000000-0005-0000-0000-0000FF7F0000}"/>
    <cellStyle name="Normal 9 6 2 6" xfId="32850" xr:uid="{00000000-0005-0000-0000-000000800000}"/>
    <cellStyle name="Normal 9 6 2 6 2" xfId="32851" xr:uid="{00000000-0005-0000-0000-000001800000}"/>
    <cellStyle name="Normal 9 6 2 7" xfId="32852" xr:uid="{00000000-0005-0000-0000-000002800000}"/>
    <cellStyle name="Normal 9 6 2 8" xfId="32853" xr:uid="{00000000-0005-0000-0000-000003800000}"/>
    <cellStyle name="Normal 9 6 3" xfId="32854" xr:uid="{00000000-0005-0000-0000-000004800000}"/>
    <cellStyle name="Normal 9 6 3 2" xfId="32855" xr:uid="{00000000-0005-0000-0000-000005800000}"/>
    <cellStyle name="Normal 9 6 3 2 2" xfId="32856" xr:uid="{00000000-0005-0000-0000-000006800000}"/>
    <cellStyle name="Normal 9 6 3 2 2 2" xfId="32857" xr:uid="{00000000-0005-0000-0000-000007800000}"/>
    <cellStyle name="Normal 9 6 3 2 2 2 2" xfId="32858" xr:uid="{00000000-0005-0000-0000-000008800000}"/>
    <cellStyle name="Normal 9 6 3 2 2 2 2 2" xfId="32859" xr:uid="{00000000-0005-0000-0000-000009800000}"/>
    <cellStyle name="Normal 9 6 3 2 2 2 3" xfId="32860" xr:uid="{00000000-0005-0000-0000-00000A800000}"/>
    <cellStyle name="Normal 9 6 3 2 2 3" xfId="32861" xr:uid="{00000000-0005-0000-0000-00000B800000}"/>
    <cellStyle name="Normal 9 6 3 2 2 3 2" xfId="32862" xr:uid="{00000000-0005-0000-0000-00000C800000}"/>
    <cellStyle name="Normal 9 6 3 2 2 4" xfId="32863" xr:uid="{00000000-0005-0000-0000-00000D800000}"/>
    <cellStyle name="Normal 9 6 3 2 3" xfId="32864" xr:uid="{00000000-0005-0000-0000-00000E800000}"/>
    <cellStyle name="Normal 9 6 3 2 3 2" xfId="32865" xr:uid="{00000000-0005-0000-0000-00000F800000}"/>
    <cellStyle name="Normal 9 6 3 2 3 2 2" xfId="32866" xr:uid="{00000000-0005-0000-0000-000010800000}"/>
    <cellStyle name="Normal 9 6 3 2 3 3" xfId="32867" xr:uid="{00000000-0005-0000-0000-000011800000}"/>
    <cellStyle name="Normal 9 6 3 2 4" xfId="32868" xr:uid="{00000000-0005-0000-0000-000012800000}"/>
    <cellStyle name="Normal 9 6 3 2 4 2" xfId="32869" xr:uid="{00000000-0005-0000-0000-000013800000}"/>
    <cellStyle name="Normal 9 6 3 2 5" xfId="32870" xr:uid="{00000000-0005-0000-0000-000014800000}"/>
    <cellStyle name="Normal 9 6 3 2 6" xfId="32871" xr:uid="{00000000-0005-0000-0000-000015800000}"/>
    <cellStyle name="Normal 9 6 3 3" xfId="32872" xr:uid="{00000000-0005-0000-0000-000016800000}"/>
    <cellStyle name="Normal 9 6 3 3 2" xfId="32873" xr:uid="{00000000-0005-0000-0000-000017800000}"/>
    <cellStyle name="Normal 9 6 3 3 2 2" xfId="32874" xr:uid="{00000000-0005-0000-0000-000018800000}"/>
    <cellStyle name="Normal 9 6 3 3 2 2 2" xfId="32875" xr:uid="{00000000-0005-0000-0000-000019800000}"/>
    <cellStyle name="Normal 9 6 3 3 2 3" xfId="32876" xr:uid="{00000000-0005-0000-0000-00001A800000}"/>
    <cellStyle name="Normal 9 6 3 3 3" xfId="32877" xr:uid="{00000000-0005-0000-0000-00001B800000}"/>
    <cellStyle name="Normal 9 6 3 3 3 2" xfId="32878" xr:uid="{00000000-0005-0000-0000-00001C800000}"/>
    <cellStyle name="Normal 9 6 3 3 4" xfId="32879" xr:uid="{00000000-0005-0000-0000-00001D800000}"/>
    <cellStyle name="Normal 9 6 3 4" xfId="32880" xr:uid="{00000000-0005-0000-0000-00001E800000}"/>
    <cellStyle name="Normal 9 6 3 4 2" xfId="32881" xr:uid="{00000000-0005-0000-0000-00001F800000}"/>
    <cellStyle name="Normal 9 6 3 4 2 2" xfId="32882" xr:uid="{00000000-0005-0000-0000-000020800000}"/>
    <cellStyle name="Normal 9 6 3 4 3" xfId="32883" xr:uid="{00000000-0005-0000-0000-000021800000}"/>
    <cellStyle name="Normal 9 6 3 5" xfId="32884" xr:uid="{00000000-0005-0000-0000-000022800000}"/>
    <cellStyle name="Normal 9 6 3 5 2" xfId="32885" xr:uid="{00000000-0005-0000-0000-000023800000}"/>
    <cellStyle name="Normal 9 6 3 6" xfId="32886" xr:uid="{00000000-0005-0000-0000-000024800000}"/>
    <cellStyle name="Normal 9 6 3 7" xfId="32887" xr:uid="{00000000-0005-0000-0000-000025800000}"/>
    <cellStyle name="Normal 9 6 4" xfId="32888" xr:uid="{00000000-0005-0000-0000-000026800000}"/>
    <cellStyle name="Normal 9 6 4 2" xfId="32889" xr:uid="{00000000-0005-0000-0000-000027800000}"/>
    <cellStyle name="Normal 9 6 4 2 2" xfId="32890" xr:uid="{00000000-0005-0000-0000-000028800000}"/>
    <cellStyle name="Normal 9 6 4 2 2 2" xfId="32891" xr:uid="{00000000-0005-0000-0000-000029800000}"/>
    <cellStyle name="Normal 9 6 4 2 2 2 2" xfId="32892" xr:uid="{00000000-0005-0000-0000-00002A800000}"/>
    <cellStyle name="Normal 9 6 4 2 2 3" xfId="32893" xr:uid="{00000000-0005-0000-0000-00002B800000}"/>
    <cellStyle name="Normal 9 6 4 2 3" xfId="32894" xr:uid="{00000000-0005-0000-0000-00002C800000}"/>
    <cellStyle name="Normal 9 6 4 2 3 2" xfId="32895" xr:uid="{00000000-0005-0000-0000-00002D800000}"/>
    <cellStyle name="Normal 9 6 4 2 4" xfId="32896" xr:uid="{00000000-0005-0000-0000-00002E800000}"/>
    <cellStyle name="Normal 9 6 4 3" xfId="32897" xr:uid="{00000000-0005-0000-0000-00002F800000}"/>
    <cellStyle name="Normal 9 6 4 3 2" xfId="32898" xr:uid="{00000000-0005-0000-0000-000030800000}"/>
    <cellStyle name="Normal 9 6 4 3 2 2" xfId="32899" xr:uid="{00000000-0005-0000-0000-000031800000}"/>
    <cellStyle name="Normal 9 6 4 3 3" xfId="32900" xr:uid="{00000000-0005-0000-0000-000032800000}"/>
    <cellStyle name="Normal 9 6 4 4" xfId="32901" xr:uid="{00000000-0005-0000-0000-000033800000}"/>
    <cellStyle name="Normal 9 6 4 4 2" xfId="32902" xr:uid="{00000000-0005-0000-0000-000034800000}"/>
    <cellStyle name="Normal 9 6 4 5" xfId="32903" xr:uid="{00000000-0005-0000-0000-000035800000}"/>
    <cellStyle name="Normal 9 6 4 6" xfId="32904" xr:uid="{00000000-0005-0000-0000-000036800000}"/>
    <cellStyle name="Normal 9 6 5" xfId="32905" xr:uid="{00000000-0005-0000-0000-000037800000}"/>
    <cellStyle name="Normal 9 6 5 2" xfId="32906" xr:uid="{00000000-0005-0000-0000-000038800000}"/>
    <cellStyle name="Normal 9 6 5 2 2" xfId="32907" xr:uid="{00000000-0005-0000-0000-000039800000}"/>
    <cellStyle name="Normal 9 6 5 2 2 2" xfId="32908" xr:uid="{00000000-0005-0000-0000-00003A800000}"/>
    <cellStyle name="Normal 9 6 5 2 3" xfId="32909" xr:uid="{00000000-0005-0000-0000-00003B800000}"/>
    <cellStyle name="Normal 9 6 5 3" xfId="32910" xr:uid="{00000000-0005-0000-0000-00003C800000}"/>
    <cellStyle name="Normal 9 6 5 3 2" xfId="32911" xr:uid="{00000000-0005-0000-0000-00003D800000}"/>
    <cellStyle name="Normal 9 6 5 4" xfId="32912" xr:uid="{00000000-0005-0000-0000-00003E800000}"/>
    <cellStyle name="Normal 9 6 6" xfId="32913" xr:uid="{00000000-0005-0000-0000-00003F800000}"/>
    <cellStyle name="Normal 9 6 6 2" xfId="32914" xr:uid="{00000000-0005-0000-0000-000040800000}"/>
    <cellStyle name="Normal 9 6 6 2 2" xfId="32915" xr:uid="{00000000-0005-0000-0000-000041800000}"/>
    <cellStyle name="Normal 9 6 6 3" xfId="32916" xr:uid="{00000000-0005-0000-0000-000042800000}"/>
    <cellStyle name="Normal 9 6 7" xfId="32917" xr:uid="{00000000-0005-0000-0000-000043800000}"/>
    <cellStyle name="Normal 9 6 7 2" xfId="32918" xr:uid="{00000000-0005-0000-0000-000044800000}"/>
    <cellStyle name="Normal 9 6 8" xfId="32919" xr:uid="{00000000-0005-0000-0000-000045800000}"/>
    <cellStyle name="Normal 9 6 9" xfId="32920" xr:uid="{00000000-0005-0000-0000-000046800000}"/>
    <cellStyle name="Normal 9 7" xfId="32921" xr:uid="{00000000-0005-0000-0000-000047800000}"/>
    <cellStyle name="Normal 9 7 2" xfId="32922" xr:uid="{00000000-0005-0000-0000-000048800000}"/>
    <cellStyle name="Normal 9 7 2 2" xfId="32923" xr:uid="{00000000-0005-0000-0000-000049800000}"/>
    <cellStyle name="Normal 9 7 2 2 2" xfId="32924" xr:uid="{00000000-0005-0000-0000-00004A800000}"/>
    <cellStyle name="Normal 9 7 2 2 2 2" xfId="32925" xr:uid="{00000000-0005-0000-0000-00004B800000}"/>
    <cellStyle name="Normal 9 7 2 2 2 2 2" xfId="32926" xr:uid="{00000000-0005-0000-0000-00004C800000}"/>
    <cellStyle name="Normal 9 7 2 2 2 2 2 2" xfId="32927" xr:uid="{00000000-0005-0000-0000-00004D800000}"/>
    <cellStyle name="Normal 9 7 2 2 2 2 3" xfId="32928" xr:uid="{00000000-0005-0000-0000-00004E800000}"/>
    <cellStyle name="Normal 9 7 2 2 2 3" xfId="32929" xr:uid="{00000000-0005-0000-0000-00004F800000}"/>
    <cellStyle name="Normal 9 7 2 2 2 3 2" xfId="32930" xr:uid="{00000000-0005-0000-0000-000050800000}"/>
    <cellStyle name="Normal 9 7 2 2 2 4" xfId="32931" xr:uid="{00000000-0005-0000-0000-000051800000}"/>
    <cellStyle name="Normal 9 7 2 2 3" xfId="32932" xr:uid="{00000000-0005-0000-0000-000052800000}"/>
    <cellStyle name="Normal 9 7 2 2 3 2" xfId="32933" xr:uid="{00000000-0005-0000-0000-000053800000}"/>
    <cellStyle name="Normal 9 7 2 2 3 2 2" xfId="32934" xr:uid="{00000000-0005-0000-0000-000054800000}"/>
    <cellStyle name="Normal 9 7 2 2 3 3" xfId="32935" xr:uid="{00000000-0005-0000-0000-000055800000}"/>
    <cellStyle name="Normal 9 7 2 2 4" xfId="32936" xr:uid="{00000000-0005-0000-0000-000056800000}"/>
    <cellStyle name="Normal 9 7 2 2 4 2" xfId="32937" xr:uid="{00000000-0005-0000-0000-000057800000}"/>
    <cellStyle name="Normal 9 7 2 2 5" xfId="32938" xr:uid="{00000000-0005-0000-0000-000058800000}"/>
    <cellStyle name="Normal 9 7 2 2 6" xfId="32939" xr:uid="{00000000-0005-0000-0000-000059800000}"/>
    <cellStyle name="Normal 9 7 2 3" xfId="32940" xr:uid="{00000000-0005-0000-0000-00005A800000}"/>
    <cellStyle name="Normal 9 7 2 3 2" xfId="32941" xr:uid="{00000000-0005-0000-0000-00005B800000}"/>
    <cellStyle name="Normal 9 7 2 3 2 2" xfId="32942" xr:uid="{00000000-0005-0000-0000-00005C800000}"/>
    <cellStyle name="Normal 9 7 2 3 2 2 2" xfId="32943" xr:uid="{00000000-0005-0000-0000-00005D800000}"/>
    <cellStyle name="Normal 9 7 2 3 2 3" xfId="32944" xr:uid="{00000000-0005-0000-0000-00005E800000}"/>
    <cellStyle name="Normal 9 7 2 3 3" xfId="32945" xr:uid="{00000000-0005-0000-0000-00005F800000}"/>
    <cellStyle name="Normal 9 7 2 3 3 2" xfId="32946" xr:uid="{00000000-0005-0000-0000-000060800000}"/>
    <cellStyle name="Normal 9 7 2 3 4" xfId="32947" xr:uid="{00000000-0005-0000-0000-000061800000}"/>
    <cellStyle name="Normal 9 7 2 4" xfId="32948" xr:uid="{00000000-0005-0000-0000-000062800000}"/>
    <cellStyle name="Normal 9 7 2 4 2" xfId="32949" xr:uid="{00000000-0005-0000-0000-000063800000}"/>
    <cellStyle name="Normal 9 7 2 4 2 2" xfId="32950" xr:uid="{00000000-0005-0000-0000-000064800000}"/>
    <cellStyle name="Normal 9 7 2 4 3" xfId="32951" xr:uid="{00000000-0005-0000-0000-000065800000}"/>
    <cellStyle name="Normal 9 7 2 5" xfId="32952" xr:uid="{00000000-0005-0000-0000-000066800000}"/>
    <cellStyle name="Normal 9 7 2 5 2" xfId="32953" xr:uid="{00000000-0005-0000-0000-000067800000}"/>
    <cellStyle name="Normal 9 7 2 6" xfId="32954" xr:uid="{00000000-0005-0000-0000-000068800000}"/>
    <cellStyle name="Normal 9 7 2 7" xfId="32955" xr:uid="{00000000-0005-0000-0000-000069800000}"/>
    <cellStyle name="Normal 9 7 3" xfId="32956" xr:uid="{00000000-0005-0000-0000-00006A800000}"/>
    <cellStyle name="Normal 9 7 3 2" xfId="32957" xr:uid="{00000000-0005-0000-0000-00006B800000}"/>
    <cellStyle name="Normal 9 7 3 2 2" xfId="32958" xr:uid="{00000000-0005-0000-0000-00006C800000}"/>
    <cellStyle name="Normal 9 7 3 2 2 2" xfId="32959" xr:uid="{00000000-0005-0000-0000-00006D800000}"/>
    <cellStyle name="Normal 9 7 3 2 2 2 2" xfId="32960" xr:uid="{00000000-0005-0000-0000-00006E800000}"/>
    <cellStyle name="Normal 9 7 3 2 2 3" xfId="32961" xr:uid="{00000000-0005-0000-0000-00006F800000}"/>
    <cellStyle name="Normal 9 7 3 2 3" xfId="32962" xr:uid="{00000000-0005-0000-0000-000070800000}"/>
    <cellStyle name="Normal 9 7 3 2 3 2" xfId="32963" xr:uid="{00000000-0005-0000-0000-000071800000}"/>
    <cellStyle name="Normal 9 7 3 2 4" xfId="32964" xr:uid="{00000000-0005-0000-0000-000072800000}"/>
    <cellStyle name="Normal 9 7 3 3" xfId="32965" xr:uid="{00000000-0005-0000-0000-000073800000}"/>
    <cellStyle name="Normal 9 7 3 3 2" xfId="32966" xr:uid="{00000000-0005-0000-0000-000074800000}"/>
    <cellStyle name="Normal 9 7 3 3 2 2" xfId="32967" xr:uid="{00000000-0005-0000-0000-000075800000}"/>
    <cellStyle name="Normal 9 7 3 3 3" xfId="32968" xr:uid="{00000000-0005-0000-0000-000076800000}"/>
    <cellStyle name="Normal 9 7 3 4" xfId="32969" xr:uid="{00000000-0005-0000-0000-000077800000}"/>
    <cellStyle name="Normal 9 7 3 4 2" xfId="32970" xr:uid="{00000000-0005-0000-0000-000078800000}"/>
    <cellStyle name="Normal 9 7 3 5" xfId="32971" xr:uid="{00000000-0005-0000-0000-000079800000}"/>
    <cellStyle name="Normal 9 7 3 6" xfId="32972" xr:uid="{00000000-0005-0000-0000-00007A800000}"/>
    <cellStyle name="Normal 9 7 4" xfId="32973" xr:uid="{00000000-0005-0000-0000-00007B800000}"/>
    <cellStyle name="Normal 9 7 4 2" xfId="32974" xr:uid="{00000000-0005-0000-0000-00007C800000}"/>
    <cellStyle name="Normal 9 7 4 2 2" xfId="32975" xr:uid="{00000000-0005-0000-0000-00007D800000}"/>
    <cellStyle name="Normal 9 7 4 2 2 2" xfId="32976" xr:uid="{00000000-0005-0000-0000-00007E800000}"/>
    <cellStyle name="Normal 9 7 4 2 3" xfId="32977" xr:uid="{00000000-0005-0000-0000-00007F800000}"/>
    <cellStyle name="Normal 9 7 4 3" xfId="32978" xr:uid="{00000000-0005-0000-0000-000080800000}"/>
    <cellStyle name="Normal 9 7 4 3 2" xfId="32979" xr:uid="{00000000-0005-0000-0000-000081800000}"/>
    <cellStyle name="Normal 9 7 4 4" xfId="32980" xr:uid="{00000000-0005-0000-0000-000082800000}"/>
    <cellStyle name="Normal 9 7 5" xfId="32981" xr:uid="{00000000-0005-0000-0000-000083800000}"/>
    <cellStyle name="Normal 9 7 5 2" xfId="32982" xr:uid="{00000000-0005-0000-0000-000084800000}"/>
    <cellStyle name="Normal 9 7 5 2 2" xfId="32983" xr:uid="{00000000-0005-0000-0000-000085800000}"/>
    <cellStyle name="Normal 9 7 5 3" xfId="32984" xr:uid="{00000000-0005-0000-0000-000086800000}"/>
    <cellStyle name="Normal 9 7 6" xfId="32985" xr:uid="{00000000-0005-0000-0000-000087800000}"/>
    <cellStyle name="Normal 9 7 6 2" xfId="32986" xr:uid="{00000000-0005-0000-0000-000088800000}"/>
    <cellStyle name="Normal 9 7 7" xfId="32987" xr:uid="{00000000-0005-0000-0000-000089800000}"/>
    <cellStyle name="Normal 9 7 8" xfId="32988" xr:uid="{00000000-0005-0000-0000-00008A800000}"/>
    <cellStyle name="Normal 9 8" xfId="32989" xr:uid="{00000000-0005-0000-0000-00008B800000}"/>
    <cellStyle name="Normal 9 8 2" xfId="32990" xr:uid="{00000000-0005-0000-0000-00008C800000}"/>
    <cellStyle name="Normal 9 8 2 2" xfId="32991" xr:uid="{00000000-0005-0000-0000-00008D800000}"/>
    <cellStyle name="Normal 9 8 2 2 2" xfId="32992" xr:uid="{00000000-0005-0000-0000-00008E800000}"/>
    <cellStyle name="Normal 9 8 2 2 2 2" xfId="32993" xr:uid="{00000000-0005-0000-0000-00008F800000}"/>
    <cellStyle name="Normal 9 8 2 2 2 2 2" xfId="32994" xr:uid="{00000000-0005-0000-0000-000090800000}"/>
    <cellStyle name="Normal 9 8 2 2 2 3" xfId="32995" xr:uid="{00000000-0005-0000-0000-000091800000}"/>
    <cellStyle name="Normal 9 8 2 2 3" xfId="32996" xr:uid="{00000000-0005-0000-0000-000092800000}"/>
    <cellStyle name="Normal 9 8 2 2 3 2" xfId="32997" xr:uid="{00000000-0005-0000-0000-000093800000}"/>
    <cellStyle name="Normal 9 8 2 2 4" xfId="32998" xr:uid="{00000000-0005-0000-0000-000094800000}"/>
    <cellStyle name="Normal 9 8 2 3" xfId="32999" xr:uid="{00000000-0005-0000-0000-000095800000}"/>
    <cellStyle name="Normal 9 8 2 3 2" xfId="33000" xr:uid="{00000000-0005-0000-0000-000096800000}"/>
    <cellStyle name="Normal 9 8 2 3 2 2" xfId="33001" xr:uid="{00000000-0005-0000-0000-000097800000}"/>
    <cellStyle name="Normal 9 8 2 3 3" xfId="33002" xr:uid="{00000000-0005-0000-0000-000098800000}"/>
    <cellStyle name="Normal 9 8 2 4" xfId="33003" xr:uid="{00000000-0005-0000-0000-000099800000}"/>
    <cellStyle name="Normal 9 8 2 4 2" xfId="33004" xr:uid="{00000000-0005-0000-0000-00009A800000}"/>
    <cellStyle name="Normal 9 8 2 5" xfId="33005" xr:uid="{00000000-0005-0000-0000-00009B800000}"/>
    <cellStyle name="Normal 9 8 2 6" xfId="33006" xr:uid="{00000000-0005-0000-0000-00009C800000}"/>
    <cellStyle name="Normal 9 8 3" xfId="33007" xr:uid="{00000000-0005-0000-0000-00009D800000}"/>
    <cellStyle name="Normal 9 8 3 2" xfId="33008" xr:uid="{00000000-0005-0000-0000-00009E800000}"/>
    <cellStyle name="Normal 9 8 3 2 2" xfId="33009" xr:uid="{00000000-0005-0000-0000-00009F800000}"/>
    <cellStyle name="Normal 9 8 3 2 2 2" xfId="33010" xr:uid="{00000000-0005-0000-0000-0000A0800000}"/>
    <cellStyle name="Normal 9 8 3 2 3" xfId="33011" xr:uid="{00000000-0005-0000-0000-0000A1800000}"/>
    <cellStyle name="Normal 9 8 3 3" xfId="33012" xr:uid="{00000000-0005-0000-0000-0000A2800000}"/>
    <cellStyle name="Normal 9 8 3 3 2" xfId="33013" xr:uid="{00000000-0005-0000-0000-0000A3800000}"/>
    <cellStyle name="Normal 9 8 3 4" xfId="33014" xr:uid="{00000000-0005-0000-0000-0000A4800000}"/>
    <cellStyle name="Normal 9 8 4" xfId="33015" xr:uid="{00000000-0005-0000-0000-0000A5800000}"/>
    <cellStyle name="Normal 9 8 4 2" xfId="33016" xr:uid="{00000000-0005-0000-0000-0000A6800000}"/>
    <cellStyle name="Normal 9 8 4 2 2" xfId="33017" xr:uid="{00000000-0005-0000-0000-0000A7800000}"/>
    <cellStyle name="Normal 9 8 4 3" xfId="33018" xr:uid="{00000000-0005-0000-0000-0000A8800000}"/>
    <cellStyle name="Normal 9 8 5" xfId="33019" xr:uid="{00000000-0005-0000-0000-0000A9800000}"/>
    <cellStyle name="Normal 9 8 5 2" xfId="33020" xr:uid="{00000000-0005-0000-0000-0000AA800000}"/>
    <cellStyle name="Normal 9 8 6" xfId="33021" xr:uid="{00000000-0005-0000-0000-0000AB800000}"/>
    <cellStyle name="Normal 9 8 7" xfId="33022" xr:uid="{00000000-0005-0000-0000-0000AC800000}"/>
    <cellStyle name="Normal 9 9" xfId="33023" xr:uid="{00000000-0005-0000-0000-0000AD800000}"/>
    <cellStyle name="Normal 9 9 2" xfId="33024" xr:uid="{00000000-0005-0000-0000-0000AE800000}"/>
    <cellStyle name="Normal 9 9 2 2" xfId="33025" xr:uid="{00000000-0005-0000-0000-0000AF800000}"/>
    <cellStyle name="Normal 9 9 2 2 2" xfId="33026" xr:uid="{00000000-0005-0000-0000-0000B0800000}"/>
    <cellStyle name="Normal 9 9 2 2 2 2" xfId="33027" xr:uid="{00000000-0005-0000-0000-0000B1800000}"/>
    <cellStyle name="Normal 9 9 2 2 3" xfId="33028" xr:uid="{00000000-0005-0000-0000-0000B2800000}"/>
    <cellStyle name="Normal 9 9 2 3" xfId="33029" xr:uid="{00000000-0005-0000-0000-0000B3800000}"/>
    <cellStyle name="Normal 9 9 2 3 2" xfId="33030" xr:uid="{00000000-0005-0000-0000-0000B4800000}"/>
    <cellStyle name="Normal 9 9 2 4" xfId="33031" xr:uid="{00000000-0005-0000-0000-0000B5800000}"/>
    <cellStyle name="Normal 9 9 3" xfId="33032" xr:uid="{00000000-0005-0000-0000-0000B6800000}"/>
    <cellStyle name="Normal 9 9 3 2" xfId="33033" xr:uid="{00000000-0005-0000-0000-0000B7800000}"/>
    <cellStyle name="Normal 9 9 3 2 2" xfId="33034" xr:uid="{00000000-0005-0000-0000-0000B8800000}"/>
    <cellStyle name="Normal 9 9 3 3" xfId="33035" xr:uid="{00000000-0005-0000-0000-0000B9800000}"/>
    <cellStyle name="Normal 9 9 4" xfId="33036" xr:uid="{00000000-0005-0000-0000-0000BA800000}"/>
    <cellStyle name="Normal 9 9 4 2" xfId="33037" xr:uid="{00000000-0005-0000-0000-0000BB800000}"/>
    <cellStyle name="Normal 9 9 5" xfId="33038" xr:uid="{00000000-0005-0000-0000-0000BC800000}"/>
    <cellStyle name="Normal 9 9 6" xfId="33039" xr:uid="{00000000-0005-0000-0000-0000BD800000}"/>
    <cellStyle name="Normal 9_INFORME" xfId="33040" xr:uid="{00000000-0005-0000-0000-0000BE800000}"/>
    <cellStyle name="Normal 90" xfId="33041" xr:uid="{00000000-0005-0000-0000-0000BF800000}"/>
    <cellStyle name="Normal 90 2" xfId="33042" xr:uid="{00000000-0005-0000-0000-0000C0800000}"/>
    <cellStyle name="Normal 90 2 2" xfId="33043" xr:uid="{00000000-0005-0000-0000-0000C1800000}"/>
    <cellStyle name="Normal 90 2 2 2" xfId="33044" xr:uid="{00000000-0005-0000-0000-0000C2800000}"/>
    <cellStyle name="Normal 90 2 2 2 2" xfId="33045" xr:uid="{00000000-0005-0000-0000-0000C3800000}"/>
    <cellStyle name="Normal 90 2 2 2 2 2" xfId="33046" xr:uid="{00000000-0005-0000-0000-0000C4800000}"/>
    <cellStyle name="Normal 90 2 2 2 2 2 2" xfId="33047" xr:uid="{00000000-0005-0000-0000-0000C5800000}"/>
    <cellStyle name="Normal 90 2 2 2 2 3" xfId="33048" xr:uid="{00000000-0005-0000-0000-0000C6800000}"/>
    <cellStyle name="Normal 90 2 2 2 3" xfId="33049" xr:uid="{00000000-0005-0000-0000-0000C7800000}"/>
    <cellStyle name="Normal 90 2 2 2 3 2" xfId="33050" xr:uid="{00000000-0005-0000-0000-0000C8800000}"/>
    <cellStyle name="Normal 90 2 2 2 4" xfId="33051" xr:uid="{00000000-0005-0000-0000-0000C9800000}"/>
    <cellStyle name="Normal 90 2 2 3" xfId="33052" xr:uid="{00000000-0005-0000-0000-0000CA800000}"/>
    <cellStyle name="Normal 90 2 2 3 2" xfId="33053" xr:uid="{00000000-0005-0000-0000-0000CB800000}"/>
    <cellStyle name="Normal 90 2 2 3 2 2" xfId="33054" xr:uid="{00000000-0005-0000-0000-0000CC800000}"/>
    <cellStyle name="Normal 90 2 2 3 3" xfId="33055" xr:uid="{00000000-0005-0000-0000-0000CD800000}"/>
    <cellStyle name="Normal 90 2 2 4" xfId="33056" xr:uid="{00000000-0005-0000-0000-0000CE800000}"/>
    <cellStyle name="Normal 90 2 2 4 2" xfId="33057" xr:uid="{00000000-0005-0000-0000-0000CF800000}"/>
    <cellStyle name="Normal 90 2 2 5" xfId="33058" xr:uid="{00000000-0005-0000-0000-0000D0800000}"/>
    <cellStyle name="Normal 90 2 2 6" xfId="33059" xr:uid="{00000000-0005-0000-0000-0000D1800000}"/>
    <cellStyle name="Normal 90 2 3" xfId="33060" xr:uid="{00000000-0005-0000-0000-0000D2800000}"/>
    <cellStyle name="Normal 90 2 3 2" xfId="33061" xr:uid="{00000000-0005-0000-0000-0000D3800000}"/>
    <cellStyle name="Normal 90 2 3 2 2" xfId="33062" xr:uid="{00000000-0005-0000-0000-0000D4800000}"/>
    <cellStyle name="Normal 90 2 3 2 2 2" xfId="33063" xr:uid="{00000000-0005-0000-0000-0000D5800000}"/>
    <cellStyle name="Normal 90 2 3 2 3" xfId="33064" xr:uid="{00000000-0005-0000-0000-0000D6800000}"/>
    <cellStyle name="Normal 90 2 3 3" xfId="33065" xr:uid="{00000000-0005-0000-0000-0000D7800000}"/>
    <cellStyle name="Normal 90 2 3 3 2" xfId="33066" xr:uid="{00000000-0005-0000-0000-0000D8800000}"/>
    <cellStyle name="Normal 90 2 3 4" xfId="33067" xr:uid="{00000000-0005-0000-0000-0000D9800000}"/>
    <cellStyle name="Normal 90 2 4" xfId="33068" xr:uid="{00000000-0005-0000-0000-0000DA800000}"/>
    <cellStyle name="Normal 90 2 4 2" xfId="33069" xr:uid="{00000000-0005-0000-0000-0000DB800000}"/>
    <cellStyle name="Normal 90 2 4 2 2" xfId="33070" xr:uid="{00000000-0005-0000-0000-0000DC800000}"/>
    <cellStyle name="Normal 90 2 4 3" xfId="33071" xr:uid="{00000000-0005-0000-0000-0000DD800000}"/>
    <cellStyle name="Normal 90 2 5" xfId="33072" xr:uid="{00000000-0005-0000-0000-0000DE800000}"/>
    <cellStyle name="Normal 90 2 5 2" xfId="33073" xr:uid="{00000000-0005-0000-0000-0000DF800000}"/>
    <cellStyle name="Normal 90 2 6" xfId="33074" xr:uid="{00000000-0005-0000-0000-0000E0800000}"/>
    <cellStyle name="Normal 90 2 7" xfId="33075" xr:uid="{00000000-0005-0000-0000-0000E1800000}"/>
    <cellStyle name="Normal 90 3" xfId="33076" xr:uid="{00000000-0005-0000-0000-0000E2800000}"/>
    <cellStyle name="Normal 90 3 2" xfId="33077" xr:uid="{00000000-0005-0000-0000-0000E3800000}"/>
    <cellStyle name="Normal 90 3 2 2" xfId="33078" xr:uid="{00000000-0005-0000-0000-0000E4800000}"/>
    <cellStyle name="Normal 90 3 2 2 2" xfId="33079" xr:uid="{00000000-0005-0000-0000-0000E5800000}"/>
    <cellStyle name="Normal 90 3 2 2 2 2" xfId="33080" xr:uid="{00000000-0005-0000-0000-0000E6800000}"/>
    <cellStyle name="Normal 90 3 2 2 3" xfId="33081" xr:uid="{00000000-0005-0000-0000-0000E7800000}"/>
    <cellStyle name="Normal 90 3 2 3" xfId="33082" xr:uid="{00000000-0005-0000-0000-0000E8800000}"/>
    <cellStyle name="Normal 90 3 2 3 2" xfId="33083" xr:uid="{00000000-0005-0000-0000-0000E9800000}"/>
    <cellStyle name="Normal 90 3 2 4" xfId="33084" xr:uid="{00000000-0005-0000-0000-0000EA800000}"/>
    <cellStyle name="Normal 90 3 3" xfId="33085" xr:uid="{00000000-0005-0000-0000-0000EB800000}"/>
    <cellStyle name="Normal 90 3 3 2" xfId="33086" xr:uid="{00000000-0005-0000-0000-0000EC800000}"/>
    <cellStyle name="Normal 90 3 3 2 2" xfId="33087" xr:uid="{00000000-0005-0000-0000-0000ED800000}"/>
    <cellStyle name="Normal 90 3 3 3" xfId="33088" xr:uid="{00000000-0005-0000-0000-0000EE800000}"/>
    <cellStyle name="Normal 90 3 4" xfId="33089" xr:uid="{00000000-0005-0000-0000-0000EF800000}"/>
    <cellStyle name="Normal 90 3 4 2" xfId="33090" xr:uid="{00000000-0005-0000-0000-0000F0800000}"/>
    <cellStyle name="Normal 90 3 5" xfId="33091" xr:uid="{00000000-0005-0000-0000-0000F1800000}"/>
    <cellStyle name="Normal 90 3 6" xfId="33092" xr:uid="{00000000-0005-0000-0000-0000F2800000}"/>
    <cellStyle name="Normal 90 4" xfId="33093" xr:uid="{00000000-0005-0000-0000-0000F3800000}"/>
    <cellStyle name="Normal 90 4 2" xfId="33094" xr:uid="{00000000-0005-0000-0000-0000F4800000}"/>
    <cellStyle name="Normal 90 4 2 2" xfId="33095" xr:uid="{00000000-0005-0000-0000-0000F5800000}"/>
    <cellStyle name="Normal 90 4 2 2 2" xfId="33096" xr:uid="{00000000-0005-0000-0000-0000F6800000}"/>
    <cellStyle name="Normal 90 4 2 3" xfId="33097" xr:uid="{00000000-0005-0000-0000-0000F7800000}"/>
    <cellStyle name="Normal 90 4 3" xfId="33098" xr:uid="{00000000-0005-0000-0000-0000F8800000}"/>
    <cellStyle name="Normal 90 4 3 2" xfId="33099" xr:uid="{00000000-0005-0000-0000-0000F9800000}"/>
    <cellStyle name="Normal 90 4 4" xfId="33100" xr:uid="{00000000-0005-0000-0000-0000FA800000}"/>
    <cellStyle name="Normal 90 5" xfId="33101" xr:uid="{00000000-0005-0000-0000-0000FB800000}"/>
    <cellStyle name="Normal 90 5 2" xfId="33102" xr:uid="{00000000-0005-0000-0000-0000FC800000}"/>
    <cellStyle name="Normal 90 5 2 2" xfId="33103" xr:uid="{00000000-0005-0000-0000-0000FD800000}"/>
    <cellStyle name="Normal 90 5 3" xfId="33104" xr:uid="{00000000-0005-0000-0000-0000FE800000}"/>
    <cellStyle name="Normal 90 6" xfId="33105" xr:uid="{00000000-0005-0000-0000-0000FF800000}"/>
    <cellStyle name="Normal 90 6 2" xfId="33106" xr:uid="{00000000-0005-0000-0000-000000810000}"/>
    <cellStyle name="Normal 90 7" xfId="33107" xr:uid="{00000000-0005-0000-0000-000001810000}"/>
    <cellStyle name="Normal 90 8" xfId="33108" xr:uid="{00000000-0005-0000-0000-000002810000}"/>
    <cellStyle name="Normal 91" xfId="33109" xr:uid="{00000000-0005-0000-0000-000003810000}"/>
    <cellStyle name="Normal 91 2" xfId="33110" xr:uid="{00000000-0005-0000-0000-000004810000}"/>
    <cellStyle name="Normal 91 2 2" xfId="33111" xr:uid="{00000000-0005-0000-0000-000005810000}"/>
    <cellStyle name="Normal 91 2 2 2" xfId="33112" xr:uid="{00000000-0005-0000-0000-000006810000}"/>
    <cellStyle name="Normal 91 2 2 2 2" xfId="33113" xr:uid="{00000000-0005-0000-0000-000007810000}"/>
    <cellStyle name="Normal 91 2 2 2 2 2" xfId="33114" xr:uid="{00000000-0005-0000-0000-000008810000}"/>
    <cellStyle name="Normal 91 2 2 2 2 2 2" xfId="33115" xr:uid="{00000000-0005-0000-0000-000009810000}"/>
    <cellStyle name="Normal 91 2 2 2 2 3" xfId="33116" xr:uid="{00000000-0005-0000-0000-00000A810000}"/>
    <cellStyle name="Normal 91 2 2 2 3" xfId="33117" xr:uid="{00000000-0005-0000-0000-00000B810000}"/>
    <cellStyle name="Normal 91 2 2 2 3 2" xfId="33118" xr:uid="{00000000-0005-0000-0000-00000C810000}"/>
    <cellStyle name="Normal 91 2 2 2 4" xfId="33119" xr:uid="{00000000-0005-0000-0000-00000D810000}"/>
    <cellStyle name="Normal 91 2 2 3" xfId="33120" xr:uid="{00000000-0005-0000-0000-00000E810000}"/>
    <cellStyle name="Normal 91 2 2 3 2" xfId="33121" xr:uid="{00000000-0005-0000-0000-00000F810000}"/>
    <cellStyle name="Normal 91 2 2 3 2 2" xfId="33122" xr:uid="{00000000-0005-0000-0000-000010810000}"/>
    <cellStyle name="Normal 91 2 2 3 3" xfId="33123" xr:uid="{00000000-0005-0000-0000-000011810000}"/>
    <cellStyle name="Normal 91 2 2 4" xfId="33124" xr:uid="{00000000-0005-0000-0000-000012810000}"/>
    <cellStyle name="Normal 91 2 2 4 2" xfId="33125" xr:uid="{00000000-0005-0000-0000-000013810000}"/>
    <cellStyle name="Normal 91 2 2 5" xfId="33126" xr:uid="{00000000-0005-0000-0000-000014810000}"/>
    <cellStyle name="Normal 91 2 2 6" xfId="33127" xr:uid="{00000000-0005-0000-0000-000015810000}"/>
    <cellStyle name="Normal 91 2 3" xfId="33128" xr:uid="{00000000-0005-0000-0000-000016810000}"/>
    <cellStyle name="Normal 91 2 3 2" xfId="33129" xr:uid="{00000000-0005-0000-0000-000017810000}"/>
    <cellStyle name="Normal 91 2 3 2 2" xfId="33130" xr:uid="{00000000-0005-0000-0000-000018810000}"/>
    <cellStyle name="Normal 91 2 3 2 2 2" xfId="33131" xr:uid="{00000000-0005-0000-0000-000019810000}"/>
    <cellStyle name="Normal 91 2 3 2 3" xfId="33132" xr:uid="{00000000-0005-0000-0000-00001A810000}"/>
    <cellStyle name="Normal 91 2 3 3" xfId="33133" xr:uid="{00000000-0005-0000-0000-00001B810000}"/>
    <cellStyle name="Normal 91 2 3 3 2" xfId="33134" xr:uid="{00000000-0005-0000-0000-00001C810000}"/>
    <cellStyle name="Normal 91 2 3 4" xfId="33135" xr:uid="{00000000-0005-0000-0000-00001D810000}"/>
    <cellStyle name="Normal 91 2 4" xfId="33136" xr:uid="{00000000-0005-0000-0000-00001E810000}"/>
    <cellStyle name="Normal 91 2 4 2" xfId="33137" xr:uid="{00000000-0005-0000-0000-00001F810000}"/>
    <cellStyle name="Normal 91 2 4 2 2" xfId="33138" xr:uid="{00000000-0005-0000-0000-000020810000}"/>
    <cellStyle name="Normal 91 2 4 3" xfId="33139" xr:uid="{00000000-0005-0000-0000-000021810000}"/>
    <cellStyle name="Normal 91 2 5" xfId="33140" xr:uid="{00000000-0005-0000-0000-000022810000}"/>
    <cellStyle name="Normal 91 2 5 2" xfId="33141" xr:uid="{00000000-0005-0000-0000-000023810000}"/>
    <cellStyle name="Normal 91 2 6" xfId="33142" xr:uid="{00000000-0005-0000-0000-000024810000}"/>
    <cellStyle name="Normal 91 2 7" xfId="33143" xr:uid="{00000000-0005-0000-0000-000025810000}"/>
    <cellStyle name="Normal 91 3" xfId="33144" xr:uid="{00000000-0005-0000-0000-000026810000}"/>
    <cellStyle name="Normal 91 3 2" xfId="33145" xr:uid="{00000000-0005-0000-0000-000027810000}"/>
    <cellStyle name="Normal 91 3 2 2" xfId="33146" xr:uid="{00000000-0005-0000-0000-000028810000}"/>
    <cellStyle name="Normal 91 3 2 2 2" xfId="33147" xr:uid="{00000000-0005-0000-0000-000029810000}"/>
    <cellStyle name="Normal 91 3 2 2 2 2" xfId="33148" xr:uid="{00000000-0005-0000-0000-00002A810000}"/>
    <cellStyle name="Normal 91 3 2 2 3" xfId="33149" xr:uid="{00000000-0005-0000-0000-00002B810000}"/>
    <cellStyle name="Normal 91 3 2 3" xfId="33150" xr:uid="{00000000-0005-0000-0000-00002C810000}"/>
    <cellStyle name="Normal 91 3 2 3 2" xfId="33151" xr:uid="{00000000-0005-0000-0000-00002D810000}"/>
    <cellStyle name="Normal 91 3 2 4" xfId="33152" xr:uid="{00000000-0005-0000-0000-00002E810000}"/>
    <cellStyle name="Normal 91 3 3" xfId="33153" xr:uid="{00000000-0005-0000-0000-00002F810000}"/>
    <cellStyle name="Normal 91 3 3 2" xfId="33154" xr:uid="{00000000-0005-0000-0000-000030810000}"/>
    <cellStyle name="Normal 91 3 3 2 2" xfId="33155" xr:uid="{00000000-0005-0000-0000-000031810000}"/>
    <cellStyle name="Normal 91 3 3 3" xfId="33156" xr:uid="{00000000-0005-0000-0000-000032810000}"/>
    <cellStyle name="Normal 91 3 4" xfId="33157" xr:uid="{00000000-0005-0000-0000-000033810000}"/>
    <cellStyle name="Normal 91 3 4 2" xfId="33158" xr:uid="{00000000-0005-0000-0000-000034810000}"/>
    <cellStyle name="Normal 91 3 5" xfId="33159" xr:uid="{00000000-0005-0000-0000-000035810000}"/>
    <cellStyle name="Normal 91 3 6" xfId="33160" xr:uid="{00000000-0005-0000-0000-000036810000}"/>
    <cellStyle name="Normal 91 4" xfId="33161" xr:uid="{00000000-0005-0000-0000-000037810000}"/>
    <cellStyle name="Normal 91 4 2" xfId="33162" xr:uid="{00000000-0005-0000-0000-000038810000}"/>
    <cellStyle name="Normal 91 4 2 2" xfId="33163" xr:uid="{00000000-0005-0000-0000-000039810000}"/>
    <cellStyle name="Normal 91 4 2 2 2" xfId="33164" xr:uid="{00000000-0005-0000-0000-00003A810000}"/>
    <cellStyle name="Normal 91 4 2 3" xfId="33165" xr:uid="{00000000-0005-0000-0000-00003B810000}"/>
    <cellStyle name="Normal 91 4 3" xfId="33166" xr:uid="{00000000-0005-0000-0000-00003C810000}"/>
    <cellStyle name="Normal 91 4 3 2" xfId="33167" xr:uid="{00000000-0005-0000-0000-00003D810000}"/>
    <cellStyle name="Normal 91 4 4" xfId="33168" xr:uid="{00000000-0005-0000-0000-00003E810000}"/>
    <cellStyle name="Normal 91 5" xfId="33169" xr:uid="{00000000-0005-0000-0000-00003F810000}"/>
    <cellStyle name="Normal 91 5 2" xfId="33170" xr:uid="{00000000-0005-0000-0000-000040810000}"/>
    <cellStyle name="Normal 91 5 2 2" xfId="33171" xr:uid="{00000000-0005-0000-0000-000041810000}"/>
    <cellStyle name="Normal 91 5 3" xfId="33172" xr:uid="{00000000-0005-0000-0000-000042810000}"/>
    <cellStyle name="Normal 91 6" xfId="33173" xr:uid="{00000000-0005-0000-0000-000043810000}"/>
    <cellStyle name="Normal 91 6 2" xfId="33174" xr:uid="{00000000-0005-0000-0000-000044810000}"/>
    <cellStyle name="Normal 91 7" xfId="33175" xr:uid="{00000000-0005-0000-0000-000045810000}"/>
    <cellStyle name="Normal 91 8" xfId="33176" xr:uid="{00000000-0005-0000-0000-000046810000}"/>
    <cellStyle name="Normal 92" xfId="33177" xr:uid="{00000000-0005-0000-0000-000047810000}"/>
    <cellStyle name="Normal 92 2" xfId="33178" xr:uid="{00000000-0005-0000-0000-000048810000}"/>
    <cellStyle name="Normal 92 2 2" xfId="33179" xr:uid="{00000000-0005-0000-0000-000049810000}"/>
    <cellStyle name="Normal 92 2 2 2" xfId="33180" xr:uid="{00000000-0005-0000-0000-00004A810000}"/>
    <cellStyle name="Normal 92 2 2 2 2" xfId="33181" xr:uid="{00000000-0005-0000-0000-00004B810000}"/>
    <cellStyle name="Normal 92 2 2 2 2 2" xfId="33182" xr:uid="{00000000-0005-0000-0000-00004C810000}"/>
    <cellStyle name="Normal 92 2 2 2 2 2 2" xfId="33183" xr:uid="{00000000-0005-0000-0000-00004D810000}"/>
    <cellStyle name="Normal 92 2 2 2 2 3" xfId="33184" xr:uid="{00000000-0005-0000-0000-00004E810000}"/>
    <cellStyle name="Normal 92 2 2 2 3" xfId="33185" xr:uid="{00000000-0005-0000-0000-00004F810000}"/>
    <cellStyle name="Normal 92 2 2 2 3 2" xfId="33186" xr:uid="{00000000-0005-0000-0000-000050810000}"/>
    <cellStyle name="Normal 92 2 2 2 4" xfId="33187" xr:uid="{00000000-0005-0000-0000-000051810000}"/>
    <cellStyle name="Normal 92 2 2 3" xfId="33188" xr:uid="{00000000-0005-0000-0000-000052810000}"/>
    <cellStyle name="Normal 92 2 2 3 2" xfId="33189" xr:uid="{00000000-0005-0000-0000-000053810000}"/>
    <cellStyle name="Normal 92 2 2 3 2 2" xfId="33190" xr:uid="{00000000-0005-0000-0000-000054810000}"/>
    <cellStyle name="Normal 92 2 2 3 3" xfId="33191" xr:uid="{00000000-0005-0000-0000-000055810000}"/>
    <cellStyle name="Normal 92 2 2 4" xfId="33192" xr:uid="{00000000-0005-0000-0000-000056810000}"/>
    <cellStyle name="Normal 92 2 2 4 2" xfId="33193" xr:uid="{00000000-0005-0000-0000-000057810000}"/>
    <cellStyle name="Normal 92 2 2 5" xfId="33194" xr:uid="{00000000-0005-0000-0000-000058810000}"/>
    <cellStyle name="Normal 92 2 2 6" xfId="33195" xr:uid="{00000000-0005-0000-0000-000059810000}"/>
    <cellStyle name="Normal 92 2 3" xfId="33196" xr:uid="{00000000-0005-0000-0000-00005A810000}"/>
    <cellStyle name="Normal 92 2 3 2" xfId="33197" xr:uid="{00000000-0005-0000-0000-00005B810000}"/>
    <cellStyle name="Normal 92 2 3 2 2" xfId="33198" xr:uid="{00000000-0005-0000-0000-00005C810000}"/>
    <cellStyle name="Normal 92 2 3 2 2 2" xfId="33199" xr:uid="{00000000-0005-0000-0000-00005D810000}"/>
    <cellStyle name="Normal 92 2 3 2 3" xfId="33200" xr:uid="{00000000-0005-0000-0000-00005E810000}"/>
    <cellStyle name="Normal 92 2 3 3" xfId="33201" xr:uid="{00000000-0005-0000-0000-00005F810000}"/>
    <cellStyle name="Normal 92 2 3 3 2" xfId="33202" xr:uid="{00000000-0005-0000-0000-000060810000}"/>
    <cellStyle name="Normal 92 2 3 4" xfId="33203" xr:uid="{00000000-0005-0000-0000-000061810000}"/>
    <cellStyle name="Normal 92 2 4" xfId="33204" xr:uid="{00000000-0005-0000-0000-000062810000}"/>
    <cellStyle name="Normal 92 2 4 2" xfId="33205" xr:uid="{00000000-0005-0000-0000-000063810000}"/>
    <cellStyle name="Normal 92 2 4 2 2" xfId="33206" xr:uid="{00000000-0005-0000-0000-000064810000}"/>
    <cellStyle name="Normal 92 2 4 3" xfId="33207" xr:uid="{00000000-0005-0000-0000-000065810000}"/>
    <cellStyle name="Normal 92 2 5" xfId="33208" xr:uid="{00000000-0005-0000-0000-000066810000}"/>
    <cellStyle name="Normal 92 2 5 2" xfId="33209" xr:uid="{00000000-0005-0000-0000-000067810000}"/>
    <cellStyle name="Normal 92 2 6" xfId="33210" xr:uid="{00000000-0005-0000-0000-000068810000}"/>
    <cellStyle name="Normal 92 2 7" xfId="33211" xr:uid="{00000000-0005-0000-0000-000069810000}"/>
    <cellStyle name="Normal 92 3" xfId="33212" xr:uid="{00000000-0005-0000-0000-00006A810000}"/>
    <cellStyle name="Normal 92 3 2" xfId="33213" xr:uid="{00000000-0005-0000-0000-00006B810000}"/>
    <cellStyle name="Normal 92 3 2 2" xfId="33214" xr:uid="{00000000-0005-0000-0000-00006C810000}"/>
    <cellStyle name="Normal 92 3 2 2 2" xfId="33215" xr:uid="{00000000-0005-0000-0000-00006D810000}"/>
    <cellStyle name="Normal 92 3 2 2 2 2" xfId="33216" xr:uid="{00000000-0005-0000-0000-00006E810000}"/>
    <cellStyle name="Normal 92 3 2 2 3" xfId="33217" xr:uid="{00000000-0005-0000-0000-00006F810000}"/>
    <cellStyle name="Normal 92 3 2 3" xfId="33218" xr:uid="{00000000-0005-0000-0000-000070810000}"/>
    <cellStyle name="Normal 92 3 2 3 2" xfId="33219" xr:uid="{00000000-0005-0000-0000-000071810000}"/>
    <cellStyle name="Normal 92 3 2 4" xfId="33220" xr:uid="{00000000-0005-0000-0000-000072810000}"/>
    <cellStyle name="Normal 92 3 3" xfId="33221" xr:uid="{00000000-0005-0000-0000-000073810000}"/>
    <cellStyle name="Normal 92 3 3 2" xfId="33222" xr:uid="{00000000-0005-0000-0000-000074810000}"/>
    <cellStyle name="Normal 92 3 3 2 2" xfId="33223" xr:uid="{00000000-0005-0000-0000-000075810000}"/>
    <cellStyle name="Normal 92 3 3 3" xfId="33224" xr:uid="{00000000-0005-0000-0000-000076810000}"/>
    <cellStyle name="Normal 92 3 4" xfId="33225" xr:uid="{00000000-0005-0000-0000-000077810000}"/>
    <cellStyle name="Normal 92 3 4 2" xfId="33226" xr:uid="{00000000-0005-0000-0000-000078810000}"/>
    <cellStyle name="Normal 92 3 5" xfId="33227" xr:uid="{00000000-0005-0000-0000-000079810000}"/>
    <cellStyle name="Normal 92 3 6" xfId="33228" xr:uid="{00000000-0005-0000-0000-00007A810000}"/>
    <cellStyle name="Normal 92 4" xfId="33229" xr:uid="{00000000-0005-0000-0000-00007B810000}"/>
    <cellStyle name="Normal 92 4 2" xfId="33230" xr:uid="{00000000-0005-0000-0000-00007C810000}"/>
    <cellStyle name="Normal 92 4 2 2" xfId="33231" xr:uid="{00000000-0005-0000-0000-00007D810000}"/>
    <cellStyle name="Normal 92 4 2 2 2" xfId="33232" xr:uid="{00000000-0005-0000-0000-00007E810000}"/>
    <cellStyle name="Normal 92 4 2 3" xfId="33233" xr:uid="{00000000-0005-0000-0000-00007F810000}"/>
    <cellStyle name="Normal 92 4 3" xfId="33234" xr:uid="{00000000-0005-0000-0000-000080810000}"/>
    <cellStyle name="Normal 92 4 3 2" xfId="33235" xr:uid="{00000000-0005-0000-0000-000081810000}"/>
    <cellStyle name="Normal 92 4 4" xfId="33236" xr:uid="{00000000-0005-0000-0000-000082810000}"/>
    <cellStyle name="Normal 92 5" xfId="33237" xr:uid="{00000000-0005-0000-0000-000083810000}"/>
    <cellStyle name="Normal 92 5 2" xfId="33238" xr:uid="{00000000-0005-0000-0000-000084810000}"/>
    <cellStyle name="Normal 92 5 2 2" xfId="33239" xr:uid="{00000000-0005-0000-0000-000085810000}"/>
    <cellStyle name="Normal 92 5 3" xfId="33240" xr:uid="{00000000-0005-0000-0000-000086810000}"/>
    <cellStyle name="Normal 92 6" xfId="33241" xr:uid="{00000000-0005-0000-0000-000087810000}"/>
    <cellStyle name="Normal 92 6 2" xfId="33242" xr:uid="{00000000-0005-0000-0000-000088810000}"/>
    <cellStyle name="Normal 92 7" xfId="33243" xr:uid="{00000000-0005-0000-0000-000089810000}"/>
    <cellStyle name="Normal 92 8" xfId="33244" xr:uid="{00000000-0005-0000-0000-00008A810000}"/>
    <cellStyle name="Normal 93" xfId="33245" xr:uid="{00000000-0005-0000-0000-00008B810000}"/>
    <cellStyle name="Normal 93 2" xfId="33246" xr:uid="{00000000-0005-0000-0000-00008C810000}"/>
    <cellStyle name="Normal 93 2 2" xfId="33247" xr:uid="{00000000-0005-0000-0000-00008D810000}"/>
    <cellStyle name="Normal 93 2 2 2" xfId="33248" xr:uid="{00000000-0005-0000-0000-00008E810000}"/>
    <cellStyle name="Normal 93 2 2 2 2" xfId="33249" xr:uid="{00000000-0005-0000-0000-00008F810000}"/>
    <cellStyle name="Normal 93 2 2 2 2 2" xfId="33250" xr:uid="{00000000-0005-0000-0000-000090810000}"/>
    <cellStyle name="Normal 93 2 2 2 2 2 2" xfId="33251" xr:uid="{00000000-0005-0000-0000-000091810000}"/>
    <cellStyle name="Normal 93 2 2 2 2 3" xfId="33252" xr:uid="{00000000-0005-0000-0000-000092810000}"/>
    <cellStyle name="Normal 93 2 2 2 3" xfId="33253" xr:uid="{00000000-0005-0000-0000-000093810000}"/>
    <cellStyle name="Normal 93 2 2 2 3 2" xfId="33254" xr:uid="{00000000-0005-0000-0000-000094810000}"/>
    <cellStyle name="Normal 93 2 2 2 4" xfId="33255" xr:uid="{00000000-0005-0000-0000-000095810000}"/>
    <cellStyle name="Normal 93 2 2 3" xfId="33256" xr:uid="{00000000-0005-0000-0000-000096810000}"/>
    <cellStyle name="Normal 93 2 2 3 2" xfId="33257" xr:uid="{00000000-0005-0000-0000-000097810000}"/>
    <cellStyle name="Normal 93 2 2 3 2 2" xfId="33258" xr:uid="{00000000-0005-0000-0000-000098810000}"/>
    <cellStyle name="Normal 93 2 2 3 3" xfId="33259" xr:uid="{00000000-0005-0000-0000-000099810000}"/>
    <cellStyle name="Normal 93 2 2 4" xfId="33260" xr:uid="{00000000-0005-0000-0000-00009A810000}"/>
    <cellStyle name="Normal 93 2 2 4 2" xfId="33261" xr:uid="{00000000-0005-0000-0000-00009B810000}"/>
    <cellStyle name="Normal 93 2 2 5" xfId="33262" xr:uid="{00000000-0005-0000-0000-00009C810000}"/>
    <cellStyle name="Normal 93 2 2 6" xfId="33263" xr:uid="{00000000-0005-0000-0000-00009D810000}"/>
    <cellStyle name="Normal 93 2 3" xfId="33264" xr:uid="{00000000-0005-0000-0000-00009E810000}"/>
    <cellStyle name="Normal 93 2 3 2" xfId="33265" xr:uid="{00000000-0005-0000-0000-00009F810000}"/>
    <cellStyle name="Normal 93 2 3 2 2" xfId="33266" xr:uid="{00000000-0005-0000-0000-0000A0810000}"/>
    <cellStyle name="Normal 93 2 3 2 2 2" xfId="33267" xr:uid="{00000000-0005-0000-0000-0000A1810000}"/>
    <cellStyle name="Normal 93 2 3 2 3" xfId="33268" xr:uid="{00000000-0005-0000-0000-0000A2810000}"/>
    <cellStyle name="Normal 93 2 3 3" xfId="33269" xr:uid="{00000000-0005-0000-0000-0000A3810000}"/>
    <cellStyle name="Normal 93 2 3 3 2" xfId="33270" xr:uid="{00000000-0005-0000-0000-0000A4810000}"/>
    <cellStyle name="Normal 93 2 3 4" xfId="33271" xr:uid="{00000000-0005-0000-0000-0000A5810000}"/>
    <cellStyle name="Normal 93 2 4" xfId="33272" xr:uid="{00000000-0005-0000-0000-0000A6810000}"/>
    <cellStyle name="Normal 93 2 4 2" xfId="33273" xr:uid="{00000000-0005-0000-0000-0000A7810000}"/>
    <cellStyle name="Normal 93 2 4 2 2" xfId="33274" xr:uid="{00000000-0005-0000-0000-0000A8810000}"/>
    <cellStyle name="Normal 93 2 4 3" xfId="33275" xr:uid="{00000000-0005-0000-0000-0000A9810000}"/>
    <cellStyle name="Normal 93 2 5" xfId="33276" xr:uid="{00000000-0005-0000-0000-0000AA810000}"/>
    <cellStyle name="Normal 93 2 5 2" xfId="33277" xr:uid="{00000000-0005-0000-0000-0000AB810000}"/>
    <cellStyle name="Normal 93 2 6" xfId="33278" xr:uid="{00000000-0005-0000-0000-0000AC810000}"/>
    <cellStyle name="Normal 93 2 7" xfId="33279" xr:uid="{00000000-0005-0000-0000-0000AD810000}"/>
    <cellStyle name="Normal 93 3" xfId="33280" xr:uid="{00000000-0005-0000-0000-0000AE810000}"/>
    <cellStyle name="Normal 93 3 2" xfId="33281" xr:uid="{00000000-0005-0000-0000-0000AF810000}"/>
    <cellStyle name="Normal 93 3 2 2" xfId="33282" xr:uid="{00000000-0005-0000-0000-0000B0810000}"/>
    <cellStyle name="Normal 93 3 2 2 2" xfId="33283" xr:uid="{00000000-0005-0000-0000-0000B1810000}"/>
    <cellStyle name="Normal 93 3 2 2 2 2" xfId="33284" xr:uid="{00000000-0005-0000-0000-0000B2810000}"/>
    <cellStyle name="Normal 93 3 2 2 3" xfId="33285" xr:uid="{00000000-0005-0000-0000-0000B3810000}"/>
    <cellStyle name="Normal 93 3 2 3" xfId="33286" xr:uid="{00000000-0005-0000-0000-0000B4810000}"/>
    <cellStyle name="Normal 93 3 2 3 2" xfId="33287" xr:uid="{00000000-0005-0000-0000-0000B5810000}"/>
    <cellStyle name="Normal 93 3 2 4" xfId="33288" xr:uid="{00000000-0005-0000-0000-0000B6810000}"/>
    <cellStyle name="Normal 93 3 3" xfId="33289" xr:uid="{00000000-0005-0000-0000-0000B7810000}"/>
    <cellStyle name="Normal 93 3 3 2" xfId="33290" xr:uid="{00000000-0005-0000-0000-0000B8810000}"/>
    <cellStyle name="Normal 93 3 3 2 2" xfId="33291" xr:uid="{00000000-0005-0000-0000-0000B9810000}"/>
    <cellStyle name="Normal 93 3 3 3" xfId="33292" xr:uid="{00000000-0005-0000-0000-0000BA810000}"/>
    <cellStyle name="Normal 93 3 4" xfId="33293" xr:uid="{00000000-0005-0000-0000-0000BB810000}"/>
    <cellStyle name="Normal 93 3 4 2" xfId="33294" xr:uid="{00000000-0005-0000-0000-0000BC810000}"/>
    <cellStyle name="Normal 93 3 5" xfId="33295" xr:uid="{00000000-0005-0000-0000-0000BD810000}"/>
    <cellStyle name="Normal 93 3 6" xfId="33296" xr:uid="{00000000-0005-0000-0000-0000BE810000}"/>
    <cellStyle name="Normal 93 4" xfId="33297" xr:uid="{00000000-0005-0000-0000-0000BF810000}"/>
    <cellStyle name="Normal 93 4 2" xfId="33298" xr:uid="{00000000-0005-0000-0000-0000C0810000}"/>
    <cellStyle name="Normal 93 4 2 2" xfId="33299" xr:uid="{00000000-0005-0000-0000-0000C1810000}"/>
    <cellStyle name="Normal 93 4 2 2 2" xfId="33300" xr:uid="{00000000-0005-0000-0000-0000C2810000}"/>
    <cellStyle name="Normal 93 4 2 3" xfId="33301" xr:uid="{00000000-0005-0000-0000-0000C3810000}"/>
    <cellStyle name="Normal 93 4 3" xfId="33302" xr:uid="{00000000-0005-0000-0000-0000C4810000}"/>
    <cellStyle name="Normal 93 4 3 2" xfId="33303" xr:uid="{00000000-0005-0000-0000-0000C5810000}"/>
    <cellStyle name="Normal 93 4 4" xfId="33304" xr:uid="{00000000-0005-0000-0000-0000C6810000}"/>
    <cellStyle name="Normal 93 5" xfId="33305" xr:uid="{00000000-0005-0000-0000-0000C7810000}"/>
    <cellStyle name="Normal 93 5 2" xfId="33306" xr:uid="{00000000-0005-0000-0000-0000C8810000}"/>
    <cellStyle name="Normal 93 5 2 2" xfId="33307" xr:uid="{00000000-0005-0000-0000-0000C9810000}"/>
    <cellStyle name="Normal 93 5 3" xfId="33308" xr:uid="{00000000-0005-0000-0000-0000CA810000}"/>
    <cellStyle name="Normal 93 6" xfId="33309" xr:uid="{00000000-0005-0000-0000-0000CB810000}"/>
    <cellStyle name="Normal 93 6 2" xfId="33310" xr:uid="{00000000-0005-0000-0000-0000CC810000}"/>
    <cellStyle name="Normal 93 7" xfId="33311" xr:uid="{00000000-0005-0000-0000-0000CD810000}"/>
    <cellStyle name="Normal 93 8" xfId="33312" xr:uid="{00000000-0005-0000-0000-0000CE810000}"/>
    <cellStyle name="Normal 94" xfId="33313" xr:uid="{00000000-0005-0000-0000-0000CF810000}"/>
    <cellStyle name="Normal 94 2" xfId="33314" xr:uid="{00000000-0005-0000-0000-0000D0810000}"/>
    <cellStyle name="Normal 94 2 2" xfId="33315" xr:uid="{00000000-0005-0000-0000-0000D1810000}"/>
    <cellStyle name="Normal 94 2 2 2" xfId="33316" xr:uid="{00000000-0005-0000-0000-0000D2810000}"/>
    <cellStyle name="Normal 94 2 2 2 2" xfId="33317" xr:uid="{00000000-0005-0000-0000-0000D3810000}"/>
    <cellStyle name="Normal 94 2 2 2 2 2" xfId="33318" xr:uid="{00000000-0005-0000-0000-0000D4810000}"/>
    <cellStyle name="Normal 94 2 2 2 2 2 2" xfId="33319" xr:uid="{00000000-0005-0000-0000-0000D5810000}"/>
    <cellStyle name="Normal 94 2 2 2 2 3" xfId="33320" xr:uid="{00000000-0005-0000-0000-0000D6810000}"/>
    <cellStyle name="Normal 94 2 2 2 3" xfId="33321" xr:uid="{00000000-0005-0000-0000-0000D7810000}"/>
    <cellStyle name="Normal 94 2 2 2 3 2" xfId="33322" xr:uid="{00000000-0005-0000-0000-0000D8810000}"/>
    <cellStyle name="Normal 94 2 2 2 4" xfId="33323" xr:uid="{00000000-0005-0000-0000-0000D9810000}"/>
    <cellStyle name="Normal 94 2 2 3" xfId="33324" xr:uid="{00000000-0005-0000-0000-0000DA810000}"/>
    <cellStyle name="Normal 94 2 2 3 2" xfId="33325" xr:uid="{00000000-0005-0000-0000-0000DB810000}"/>
    <cellStyle name="Normal 94 2 2 3 2 2" xfId="33326" xr:uid="{00000000-0005-0000-0000-0000DC810000}"/>
    <cellStyle name="Normal 94 2 2 3 3" xfId="33327" xr:uid="{00000000-0005-0000-0000-0000DD810000}"/>
    <cellStyle name="Normal 94 2 2 4" xfId="33328" xr:uid="{00000000-0005-0000-0000-0000DE810000}"/>
    <cellStyle name="Normal 94 2 2 4 2" xfId="33329" xr:uid="{00000000-0005-0000-0000-0000DF810000}"/>
    <cellStyle name="Normal 94 2 2 5" xfId="33330" xr:uid="{00000000-0005-0000-0000-0000E0810000}"/>
    <cellStyle name="Normal 94 2 2 6" xfId="33331" xr:uid="{00000000-0005-0000-0000-0000E1810000}"/>
    <cellStyle name="Normal 94 2 3" xfId="33332" xr:uid="{00000000-0005-0000-0000-0000E2810000}"/>
    <cellStyle name="Normal 94 2 3 2" xfId="33333" xr:uid="{00000000-0005-0000-0000-0000E3810000}"/>
    <cellStyle name="Normal 94 2 3 2 2" xfId="33334" xr:uid="{00000000-0005-0000-0000-0000E4810000}"/>
    <cellStyle name="Normal 94 2 3 2 2 2" xfId="33335" xr:uid="{00000000-0005-0000-0000-0000E5810000}"/>
    <cellStyle name="Normal 94 2 3 2 3" xfId="33336" xr:uid="{00000000-0005-0000-0000-0000E6810000}"/>
    <cellStyle name="Normal 94 2 3 3" xfId="33337" xr:uid="{00000000-0005-0000-0000-0000E7810000}"/>
    <cellStyle name="Normal 94 2 3 3 2" xfId="33338" xr:uid="{00000000-0005-0000-0000-0000E8810000}"/>
    <cellStyle name="Normal 94 2 3 4" xfId="33339" xr:uid="{00000000-0005-0000-0000-0000E9810000}"/>
    <cellStyle name="Normal 94 2 4" xfId="33340" xr:uid="{00000000-0005-0000-0000-0000EA810000}"/>
    <cellStyle name="Normal 94 2 4 2" xfId="33341" xr:uid="{00000000-0005-0000-0000-0000EB810000}"/>
    <cellStyle name="Normal 94 2 4 2 2" xfId="33342" xr:uid="{00000000-0005-0000-0000-0000EC810000}"/>
    <cellStyle name="Normal 94 2 4 3" xfId="33343" xr:uid="{00000000-0005-0000-0000-0000ED810000}"/>
    <cellStyle name="Normal 94 2 5" xfId="33344" xr:uid="{00000000-0005-0000-0000-0000EE810000}"/>
    <cellStyle name="Normal 94 2 5 2" xfId="33345" xr:uid="{00000000-0005-0000-0000-0000EF810000}"/>
    <cellStyle name="Normal 94 2 6" xfId="33346" xr:uid="{00000000-0005-0000-0000-0000F0810000}"/>
    <cellStyle name="Normal 94 2 7" xfId="33347" xr:uid="{00000000-0005-0000-0000-0000F1810000}"/>
    <cellStyle name="Normal 94 3" xfId="33348" xr:uid="{00000000-0005-0000-0000-0000F2810000}"/>
    <cellStyle name="Normal 94 3 2" xfId="33349" xr:uid="{00000000-0005-0000-0000-0000F3810000}"/>
    <cellStyle name="Normal 94 3 2 2" xfId="33350" xr:uid="{00000000-0005-0000-0000-0000F4810000}"/>
    <cellStyle name="Normal 94 3 2 2 2" xfId="33351" xr:uid="{00000000-0005-0000-0000-0000F5810000}"/>
    <cellStyle name="Normal 94 3 2 2 2 2" xfId="33352" xr:uid="{00000000-0005-0000-0000-0000F6810000}"/>
    <cellStyle name="Normal 94 3 2 2 3" xfId="33353" xr:uid="{00000000-0005-0000-0000-0000F7810000}"/>
    <cellStyle name="Normal 94 3 2 3" xfId="33354" xr:uid="{00000000-0005-0000-0000-0000F8810000}"/>
    <cellStyle name="Normal 94 3 2 3 2" xfId="33355" xr:uid="{00000000-0005-0000-0000-0000F9810000}"/>
    <cellStyle name="Normal 94 3 2 4" xfId="33356" xr:uid="{00000000-0005-0000-0000-0000FA810000}"/>
    <cellStyle name="Normal 94 3 3" xfId="33357" xr:uid="{00000000-0005-0000-0000-0000FB810000}"/>
    <cellStyle name="Normal 94 3 3 2" xfId="33358" xr:uid="{00000000-0005-0000-0000-0000FC810000}"/>
    <cellStyle name="Normal 94 3 3 2 2" xfId="33359" xr:uid="{00000000-0005-0000-0000-0000FD810000}"/>
    <cellStyle name="Normal 94 3 3 3" xfId="33360" xr:uid="{00000000-0005-0000-0000-0000FE810000}"/>
    <cellStyle name="Normal 94 3 4" xfId="33361" xr:uid="{00000000-0005-0000-0000-0000FF810000}"/>
    <cellStyle name="Normal 94 3 4 2" xfId="33362" xr:uid="{00000000-0005-0000-0000-000000820000}"/>
    <cellStyle name="Normal 94 3 5" xfId="33363" xr:uid="{00000000-0005-0000-0000-000001820000}"/>
    <cellStyle name="Normal 94 3 6" xfId="33364" xr:uid="{00000000-0005-0000-0000-000002820000}"/>
    <cellStyle name="Normal 94 4" xfId="33365" xr:uid="{00000000-0005-0000-0000-000003820000}"/>
    <cellStyle name="Normal 94 4 2" xfId="33366" xr:uid="{00000000-0005-0000-0000-000004820000}"/>
    <cellStyle name="Normal 94 4 2 2" xfId="33367" xr:uid="{00000000-0005-0000-0000-000005820000}"/>
    <cellStyle name="Normal 94 4 2 2 2" xfId="33368" xr:uid="{00000000-0005-0000-0000-000006820000}"/>
    <cellStyle name="Normal 94 4 2 3" xfId="33369" xr:uid="{00000000-0005-0000-0000-000007820000}"/>
    <cellStyle name="Normal 94 4 3" xfId="33370" xr:uid="{00000000-0005-0000-0000-000008820000}"/>
    <cellStyle name="Normal 94 4 3 2" xfId="33371" xr:uid="{00000000-0005-0000-0000-000009820000}"/>
    <cellStyle name="Normal 94 4 4" xfId="33372" xr:uid="{00000000-0005-0000-0000-00000A820000}"/>
    <cellStyle name="Normal 94 5" xfId="33373" xr:uid="{00000000-0005-0000-0000-00000B820000}"/>
    <cellStyle name="Normal 94 5 2" xfId="33374" xr:uid="{00000000-0005-0000-0000-00000C820000}"/>
    <cellStyle name="Normal 94 5 2 2" xfId="33375" xr:uid="{00000000-0005-0000-0000-00000D820000}"/>
    <cellStyle name="Normal 94 5 3" xfId="33376" xr:uid="{00000000-0005-0000-0000-00000E820000}"/>
    <cellStyle name="Normal 94 6" xfId="33377" xr:uid="{00000000-0005-0000-0000-00000F820000}"/>
    <cellStyle name="Normal 94 6 2" xfId="33378" xr:uid="{00000000-0005-0000-0000-000010820000}"/>
    <cellStyle name="Normal 94 7" xfId="33379" xr:uid="{00000000-0005-0000-0000-000011820000}"/>
    <cellStyle name="Normal 94 8" xfId="33380" xr:uid="{00000000-0005-0000-0000-000012820000}"/>
    <cellStyle name="Normal 95" xfId="33381" xr:uid="{00000000-0005-0000-0000-000013820000}"/>
    <cellStyle name="Normal 95 2" xfId="33382" xr:uid="{00000000-0005-0000-0000-000014820000}"/>
    <cellStyle name="Normal 95 2 2" xfId="33383" xr:uid="{00000000-0005-0000-0000-000015820000}"/>
    <cellStyle name="Normal 95 2 2 2" xfId="33384" xr:uid="{00000000-0005-0000-0000-000016820000}"/>
    <cellStyle name="Normal 95 2 2 2 2" xfId="33385" xr:uid="{00000000-0005-0000-0000-000017820000}"/>
    <cellStyle name="Normal 95 2 2 2 2 2" xfId="33386" xr:uid="{00000000-0005-0000-0000-000018820000}"/>
    <cellStyle name="Normal 95 2 2 2 2 2 2" xfId="33387" xr:uid="{00000000-0005-0000-0000-000019820000}"/>
    <cellStyle name="Normal 95 2 2 2 2 3" xfId="33388" xr:uid="{00000000-0005-0000-0000-00001A820000}"/>
    <cellStyle name="Normal 95 2 2 2 3" xfId="33389" xr:uid="{00000000-0005-0000-0000-00001B820000}"/>
    <cellStyle name="Normal 95 2 2 2 3 2" xfId="33390" xr:uid="{00000000-0005-0000-0000-00001C820000}"/>
    <cellStyle name="Normal 95 2 2 2 4" xfId="33391" xr:uid="{00000000-0005-0000-0000-00001D820000}"/>
    <cellStyle name="Normal 95 2 2 3" xfId="33392" xr:uid="{00000000-0005-0000-0000-00001E820000}"/>
    <cellStyle name="Normal 95 2 2 3 2" xfId="33393" xr:uid="{00000000-0005-0000-0000-00001F820000}"/>
    <cellStyle name="Normal 95 2 2 3 2 2" xfId="33394" xr:uid="{00000000-0005-0000-0000-000020820000}"/>
    <cellStyle name="Normal 95 2 2 3 3" xfId="33395" xr:uid="{00000000-0005-0000-0000-000021820000}"/>
    <cellStyle name="Normal 95 2 2 4" xfId="33396" xr:uid="{00000000-0005-0000-0000-000022820000}"/>
    <cellStyle name="Normal 95 2 2 4 2" xfId="33397" xr:uid="{00000000-0005-0000-0000-000023820000}"/>
    <cellStyle name="Normal 95 2 2 5" xfId="33398" xr:uid="{00000000-0005-0000-0000-000024820000}"/>
    <cellStyle name="Normal 95 2 2 6" xfId="33399" xr:uid="{00000000-0005-0000-0000-000025820000}"/>
    <cellStyle name="Normal 95 2 3" xfId="33400" xr:uid="{00000000-0005-0000-0000-000026820000}"/>
    <cellStyle name="Normal 95 2 3 2" xfId="33401" xr:uid="{00000000-0005-0000-0000-000027820000}"/>
    <cellStyle name="Normal 95 2 3 2 2" xfId="33402" xr:uid="{00000000-0005-0000-0000-000028820000}"/>
    <cellStyle name="Normal 95 2 3 2 2 2" xfId="33403" xr:uid="{00000000-0005-0000-0000-000029820000}"/>
    <cellStyle name="Normal 95 2 3 2 3" xfId="33404" xr:uid="{00000000-0005-0000-0000-00002A820000}"/>
    <cellStyle name="Normal 95 2 3 3" xfId="33405" xr:uid="{00000000-0005-0000-0000-00002B820000}"/>
    <cellStyle name="Normal 95 2 3 3 2" xfId="33406" xr:uid="{00000000-0005-0000-0000-00002C820000}"/>
    <cellStyle name="Normal 95 2 3 4" xfId="33407" xr:uid="{00000000-0005-0000-0000-00002D820000}"/>
    <cellStyle name="Normal 95 2 4" xfId="33408" xr:uid="{00000000-0005-0000-0000-00002E820000}"/>
    <cellStyle name="Normal 95 2 4 2" xfId="33409" xr:uid="{00000000-0005-0000-0000-00002F820000}"/>
    <cellStyle name="Normal 95 2 4 2 2" xfId="33410" xr:uid="{00000000-0005-0000-0000-000030820000}"/>
    <cellStyle name="Normal 95 2 4 3" xfId="33411" xr:uid="{00000000-0005-0000-0000-000031820000}"/>
    <cellStyle name="Normal 95 2 5" xfId="33412" xr:uid="{00000000-0005-0000-0000-000032820000}"/>
    <cellStyle name="Normal 95 2 5 2" xfId="33413" xr:uid="{00000000-0005-0000-0000-000033820000}"/>
    <cellStyle name="Normal 95 2 6" xfId="33414" xr:uid="{00000000-0005-0000-0000-000034820000}"/>
    <cellStyle name="Normal 95 2 7" xfId="33415" xr:uid="{00000000-0005-0000-0000-000035820000}"/>
    <cellStyle name="Normal 95 3" xfId="33416" xr:uid="{00000000-0005-0000-0000-000036820000}"/>
    <cellStyle name="Normal 95 3 2" xfId="33417" xr:uid="{00000000-0005-0000-0000-000037820000}"/>
    <cellStyle name="Normal 95 3 2 2" xfId="33418" xr:uid="{00000000-0005-0000-0000-000038820000}"/>
    <cellStyle name="Normal 95 3 2 2 2" xfId="33419" xr:uid="{00000000-0005-0000-0000-000039820000}"/>
    <cellStyle name="Normal 95 3 2 2 2 2" xfId="33420" xr:uid="{00000000-0005-0000-0000-00003A820000}"/>
    <cellStyle name="Normal 95 3 2 2 3" xfId="33421" xr:uid="{00000000-0005-0000-0000-00003B820000}"/>
    <cellStyle name="Normal 95 3 2 3" xfId="33422" xr:uid="{00000000-0005-0000-0000-00003C820000}"/>
    <cellStyle name="Normal 95 3 2 3 2" xfId="33423" xr:uid="{00000000-0005-0000-0000-00003D820000}"/>
    <cellStyle name="Normal 95 3 2 4" xfId="33424" xr:uid="{00000000-0005-0000-0000-00003E820000}"/>
    <cellStyle name="Normal 95 3 3" xfId="33425" xr:uid="{00000000-0005-0000-0000-00003F820000}"/>
    <cellStyle name="Normal 95 3 3 2" xfId="33426" xr:uid="{00000000-0005-0000-0000-000040820000}"/>
    <cellStyle name="Normal 95 3 3 2 2" xfId="33427" xr:uid="{00000000-0005-0000-0000-000041820000}"/>
    <cellStyle name="Normal 95 3 3 3" xfId="33428" xr:uid="{00000000-0005-0000-0000-000042820000}"/>
    <cellStyle name="Normal 95 3 4" xfId="33429" xr:uid="{00000000-0005-0000-0000-000043820000}"/>
    <cellStyle name="Normal 95 3 4 2" xfId="33430" xr:uid="{00000000-0005-0000-0000-000044820000}"/>
    <cellStyle name="Normal 95 3 5" xfId="33431" xr:uid="{00000000-0005-0000-0000-000045820000}"/>
    <cellStyle name="Normal 95 3 6" xfId="33432" xr:uid="{00000000-0005-0000-0000-000046820000}"/>
    <cellStyle name="Normal 95 4" xfId="33433" xr:uid="{00000000-0005-0000-0000-000047820000}"/>
    <cellStyle name="Normal 95 4 2" xfId="33434" xr:uid="{00000000-0005-0000-0000-000048820000}"/>
    <cellStyle name="Normal 95 4 2 2" xfId="33435" xr:uid="{00000000-0005-0000-0000-000049820000}"/>
    <cellStyle name="Normal 95 4 2 2 2" xfId="33436" xr:uid="{00000000-0005-0000-0000-00004A820000}"/>
    <cellStyle name="Normal 95 4 2 3" xfId="33437" xr:uid="{00000000-0005-0000-0000-00004B820000}"/>
    <cellStyle name="Normal 95 4 3" xfId="33438" xr:uid="{00000000-0005-0000-0000-00004C820000}"/>
    <cellStyle name="Normal 95 4 3 2" xfId="33439" xr:uid="{00000000-0005-0000-0000-00004D820000}"/>
    <cellStyle name="Normal 95 4 4" xfId="33440" xr:uid="{00000000-0005-0000-0000-00004E820000}"/>
    <cellStyle name="Normal 95 5" xfId="33441" xr:uid="{00000000-0005-0000-0000-00004F820000}"/>
    <cellStyle name="Normal 95 5 2" xfId="33442" xr:uid="{00000000-0005-0000-0000-000050820000}"/>
    <cellStyle name="Normal 95 5 2 2" xfId="33443" xr:uid="{00000000-0005-0000-0000-000051820000}"/>
    <cellStyle name="Normal 95 5 3" xfId="33444" xr:uid="{00000000-0005-0000-0000-000052820000}"/>
    <cellStyle name="Normal 95 6" xfId="33445" xr:uid="{00000000-0005-0000-0000-000053820000}"/>
    <cellStyle name="Normal 95 6 2" xfId="33446" xr:uid="{00000000-0005-0000-0000-000054820000}"/>
    <cellStyle name="Normal 95 7" xfId="33447" xr:uid="{00000000-0005-0000-0000-000055820000}"/>
    <cellStyle name="Normal 95 8" xfId="33448" xr:uid="{00000000-0005-0000-0000-000056820000}"/>
    <cellStyle name="Normal 96" xfId="269" xr:uid="{00000000-0005-0000-0000-000057820000}"/>
    <cellStyle name="Normal 97" xfId="268" xr:uid="{00000000-0005-0000-0000-000058820000}"/>
    <cellStyle name="Normal 97 2" xfId="33449" xr:uid="{00000000-0005-0000-0000-000059820000}"/>
    <cellStyle name="Normal 97 2 2" xfId="33450" xr:uid="{00000000-0005-0000-0000-00005A820000}"/>
    <cellStyle name="Normal 97 2 2 2" xfId="33451" xr:uid="{00000000-0005-0000-0000-00005B820000}"/>
    <cellStyle name="Normal 97 2 2 2 2" xfId="33452" xr:uid="{00000000-0005-0000-0000-00005C820000}"/>
    <cellStyle name="Normal 97 2 2 2 2 2" xfId="33453" xr:uid="{00000000-0005-0000-0000-00005D820000}"/>
    <cellStyle name="Normal 97 2 2 2 2 2 2" xfId="33454" xr:uid="{00000000-0005-0000-0000-00005E820000}"/>
    <cellStyle name="Normal 97 2 2 2 2 3" xfId="33455" xr:uid="{00000000-0005-0000-0000-00005F820000}"/>
    <cellStyle name="Normal 97 2 2 2 3" xfId="33456" xr:uid="{00000000-0005-0000-0000-000060820000}"/>
    <cellStyle name="Normal 97 2 2 2 3 2" xfId="33457" xr:uid="{00000000-0005-0000-0000-000061820000}"/>
    <cellStyle name="Normal 97 2 2 2 4" xfId="33458" xr:uid="{00000000-0005-0000-0000-000062820000}"/>
    <cellStyle name="Normal 97 2 2 3" xfId="33459" xr:uid="{00000000-0005-0000-0000-000063820000}"/>
    <cellStyle name="Normal 97 2 2 3 2" xfId="33460" xr:uid="{00000000-0005-0000-0000-000064820000}"/>
    <cellStyle name="Normal 97 2 2 3 2 2" xfId="33461" xr:uid="{00000000-0005-0000-0000-000065820000}"/>
    <cellStyle name="Normal 97 2 2 3 3" xfId="33462" xr:uid="{00000000-0005-0000-0000-000066820000}"/>
    <cellStyle name="Normal 97 2 2 4" xfId="33463" xr:uid="{00000000-0005-0000-0000-000067820000}"/>
    <cellStyle name="Normal 97 2 2 4 2" xfId="33464" xr:uid="{00000000-0005-0000-0000-000068820000}"/>
    <cellStyle name="Normal 97 2 2 5" xfId="33465" xr:uid="{00000000-0005-0000-0000-000069820000}"/>
    <cellStyle name="Normal 97 2 2 6" xfId="33466" xr:uid="{00000000-0005-0000-0000-00006A820000}"/>
    <cellStyle name="Normal 97 2 3" xfId="33467" xr:uid="{00000000-0005-0000-0000-00006B820000}"/>
    <cellStyle name="Normal 97 2 3 2" xfId="33468" xr:uid="{00000000-0005-0000-0000-00006C820000}"/>
    <cellStyle name="Normal 97 2 3 2 2" xfId="33469" xr:uid="{00000000-0005-0000-0000-00006D820000}"/>
    <cellStyle name="Normal 97 2 3 2 2 2" xfId="33470" xr:uid="{00000000-0005-0000-0000-00006E820000}"/>
    <cellStyle name="Normal 97 2 3 2 3" xfId="33471" xr:uid="{00000000-0005-0000-0000-00006F820000}"/>
    <cellStyle name="Normal 97 2 3 3" xfId="33472" xr:uid="{00000000-0005-0000-0000-000070820000}"/>
    <cellStyle name="Normal 97 2 3 3 2" xfId="33473" xr:uid="{00000000-0005-0000-0000-000071820000}"/>
    <cellStyle name="Normal 97 2 3 4" xfId="33474" xr:uid="{00000000-0005-0000-0000-000072820000}"/>
    <cellStyle name="Normal 97 2 4" xfId="33475" xr:uid="{00000000-0005-0000-0000-000073820000}"/>
    <cellStyle name="Normal 97 2 4 2" xfId="33476" xr:uid="{00000000-0005-0000-0000-000074820000}"/>
    <cellStyle name="Normal 97 2 4 2 2" xfId="33477" xr:uid="{00000000-0005-0000-0000-000075820000}"/>
    <cellStyle name="Normal 97 2 4 3" xfId="33478" xr:uid="{00000000-0005-0000-0000-000076820000}"/>
    <cellStyle name="Normal 97 2 5" xfId="33479" xr:uid="{00000000-0005-0000-0000-000077820000}"/>
    <cellStyle name="Normal 97 2 5 2" xfId="33480" xr:uid="{00000000-0005-0000-0000-000078820000}"/>
    <cellStyle name="Normal 97 2 6" xfId="33481" xr:uid="{00000000-0005-0000-0000-000079820000}"/>
    <cellStyle name="Normal 97 2 7" xfId="33482" xr:uid="{00000000-0005-0000-0000-00007A820000}"/>
    <cellStyle name="Normal 97 3" xfId="33483" xr:uid="{00000000-0005-0000-0000-00007B820000}"/>
    <cellStyle name="Normal 97 3 2" xfId="33484" xr:uid="{00000000-0005-0000-0000-00007C820000}"/>
    <cellStyle name="Normal 97 3 2 2" xfId="33485" xr:uid="{00000000-0005-0000-0000-00007D820000}"/>
    <cellStyle name="Normal 97 3 2 2 2" xfId="33486" xr:uid="{00000000-0005-0000-0000-00007E820000}"/>
    <cellStyle name="Normal 97 3 2 2 2 2" xfId="33487" xr:uid="{00000000-0005-0000-0000-00007F820000}"/>
    <cellStyle name="Normal 97 3 2 2 3" xfId="33488" xr:uid="{00000000-0005-0000-0000-000080820000}"/>
    <cellStyle name="Normal 97 3 2 3" xfId="33489" xr:uid="{00000000-0005-0000-0000-000081820000}"/>
    <cellStyle name="Normal 97 3 2 3 2" xfId="33490" xr:uid="{00000000-0005-0000-0000-000082820000}"/>
    <cellStyle name="Normal 97 3 2 4" xfId="33491" xr:uid="{00000000-0005-0000-0000-000083820000}"/>
    <cellStyle name="Normal 97 3 3" xfId="33492" xr:uid="{00000000-0005-0000-0000-000084820000}"/>
    <cellStyle name="Normal 97 3 3 2" xfId="33493" xr:uid="{00000000-0005-0000-0000-000085820000}"/>
    <cellStyle name="Normal 97 3 3 2 2" xfId="33494" xr:uid="{00000000-0005-0000-0000-000086820000}"/>
    <cellStyle name="Normal 97 3 3 3" xfId="33495" xr:uid="{00000000-0005-0000-0000-000087820000}"/>
    <cellStyle name="Normal 97 3 4" xfId="33496" xr:uid="{00000000-0005-0000-0000-000088820000}"/>
    <cellStyle name="Normal 97 3 4 2" xfId="33497" xr:uid="{00000000-0005-0000-0000-000089820000}"/>
    <cellStyle name="Normal 97 3 5" xfId="33498" xr:uid="{00000000-0005-0000-0000-00008A820000}"/>
    <cellStyle name="Normal 97 3 6" xfId="33499" xr:uid="{00000000-0005-0000-0000-00008B820000}"/>
    <cellStyle name="Normal 97 4" xfId="33500" xr:uid="{00000000-0005-0000-0000-00008C820000}"/>
    <cellStyle name="Normal 97 4 2" xfId="33501" xr:uid="{00000000-0005-0000-0000-00008D820000}"/>
    <cellStyle name="Normal 97 4 2 2" xfId="33502" xr:uid="{00000000-0005-0000-0000-00008E820000}"/>
    <cellStyle name="Normal 97 4 2 2 2" xfId="33503" xr:uid="{00000000-0005-0000-0000-00008F820000}"/>
    <cellStyle name="Normal 97 4 2 3" xfId="33504" xr:uid="{00000000-0005-0000-0000-000090820000}"/>
    <cellStyle name="Normal 97 4 3" xfId="33505" xr:uid="{00000000-0005-0000-0000-000091820000}"/>
    <cellStyle name="Normal 97 4 3 2" xfId="33506" xr:uid="{00000000-0005-0000-0000-000092820000}"/>
    <cellStyle name="Normal 97 4 4" xfId="33507" xr:uid="{00000000-0005-0000-0000-000093820000}"/>
    <cellStyle name="Normal 97 5" xfId="33508" xr:uid="{00000000-0005-0000-0000-000094820000}"/>
    <cellStyle name="Normal 97 5 2" xfId="33509" xr:uid="{00000000-0005-0000-0000-000095820000}"/>
    <cellStyle name="Normal 97 5 2 2" xfId="33510" xr:uid="{00000000-0005-0000-0000-000096820000}"/>
    <cellStyle name="Normal 97 5 3" xfId="33511" xr:uid="{00000000-0005-0000-0000-000097820000}"/>
    <cellStyle name="Normal 97 6" xfId="33512" xr:uid="{00000000-0005-0000-0000-000098820000}"/>
    <cellStyle name="Normal 97 6 2" xfId="33513" xr:uid="{00000000-0005-0000-0000-000099820000}"/>
    <cellStyle name="Normal 97 7" xfId="33514" xr:uid="{00000000-0005-0000-0000-00009A820000}"/>
    <cellStyle name="Normal 97 8" xfId="33515" xr:uid="{00000000-0005-0000-0000-00009B820000}"/>
    <cellStyle name="Normal 98" xfId="33516" xr:uid="{00000000-0005-0000-0000-00009C820000}"/>
    <cellStyle name="Normal 99" xfId="33517" xr:uid="{00000000-0005-0000-0000-00009D820000}"/>
    <cellStyle name="Normal_97MESGRF1" xfId="2" xr:uid="{00000000-0005-0000-0000-00009E820000}"/>
    <cellStyle name="Normál_Elemonthquest_2005_küldhető_050705" xfId="182" xr:uid="{00000000-0005-0000-0000-00009F820000}"/>
    <cellStyle name="Normal_Informe Semanal 52_2011 2" xfId="264" xr:uid="{00000000-0005-0000-0000-0000A0820000}"/>
    <cellStyle name="Normal_Informe Semanal 52_2011 2 2" xfId="265" xr:uid="{00000000-0005-0000-0000-0000A1820000}"/>
    <cellStyle name="Normal_Informe Semanal 52_2011 3" xfId="263" xr:uid="{00000000-0005-0000-0000-0000A2820000}"/>
    <cellStyle name="Normal_Informe Semanal 52_2011 4" xfId="266" xr:uid="{00000000-0005-0000-0000-0000A3820000}"/>
    <cellStyle name="Normale 2" xfId="183" xr:uid="{00000000-0005-0000-0000-0000A5820000}"/>
    <cellStyle name="Normalny_Ferrum . Valuation . CA IB . 8 " xfId="33518" xr:uid="{00000000-0005-0000-0000-0000A6820000}"/>
    <cellStyle name="Nota" xfId="184" xr:uid="{00000000-0005-0000-0000-0000A7820000}"/>
    <cellStyle name="Nota 2" xfId="185" xr:uid="{00000000-0005-0000-0000-0000A8820000}"/>
    <cellStyle name="Notas" xfId="186" xr:uid="{00000000-0005-0000-0000-0000A9820000}"/>
    <cellStyle name="Notas 2" xfId="187" xr:uid="{00000000-0005-0000-0000-0000AA820000}"/>
    <cellStyle name="Notas 2 2" xfId="33519" xr:uid="{00000000-0005-0000-0000-0000AB820000}"/>
    <cellStyle name="Notas 2 3" xfId="33520" xr:uid="{00000000-0005-0000-0000-0000AC820000}"/>
    <cellStyle name="Notas 3" xfId="188" xr:uid="{00000000-0005-0000-0000-0000AD820000}"/>
    <cellStyle name="Notas 3 2" xfId="33521" xr:uid="{00000000-0005-0000-0000-0000AE820000}"/>
    <cellStyle name="Notas 4" xfId="189" xr:uid="{00000000-0005-0000-0000-0000AF820000}"/>
    <cellStyle name="Notas 4 2" xfId="33522" xr:uid="{00000000-0005-0000-0000-0000B0820000}"/>
    <cellStyle name="Notas 5" xfId="33523" xr:uid="{00000000-0005-0000-0000-0000B1820000}"/>
    <cellStyle name="Notas 6" xfId="33524" xr:uid="{00000000-0005-0000-0000-0000B2820000}"/>
    <cellStyle name="Notas_Energía" xfId="33525" xr:uid="{00000000-0005-0000-0000-0000B3820000}"/>
    <cellStyle name="Note 10" xfId="33526" xr:uid="{00000000-0005-0000-0000-0000B4820000}"/>
    <cellStyle name="Note 10 2" xfId="33527" xr:uid="{00000000-0005-0000-0000-0000B5820000}"/>
    <cellStyle name="Note 11" xfId="33528" xr:uid="{00000000-0005-0000-0000-0000B6820000}"/>
    <cellStyle name="Note 11 2" xfId="33529" xr:uid="{00000000-0005-0000-0000-0000B7820000}"/>
    <cellStyle name="Note 12" xfId="33530" xr:uid="{00000000-0005-0000-0000-0000B8820000}"/>
    <cellStyle name="Note 12 2" xfId="33531" xr:uid="{00000000-0005-0000-0000-0000B9820000}"/>
    <cellStyle name="Note 13" xfId="33532" xr:uid="{00000000-0005-0000-0000-0000BA820000}"/>
    <cellStyle name="Note 14" xfId="33533" xr:uid="{00000000-0005-0000-0000-0000BB820000}"/>
    <cellStyle name="Note 15" xfId="33534" xr:uid="{00000000-0005-0000-0000-0000BC820000}"/>
    <cellStyle name="Note 2" xfId="33535" xr:uid="{00000000-0005-0000-0000-0000BD820000}"/>
    <cellStyle name="Note 2 2" xfId="33536" xr:uid="{00000000-0005-0000-0000-0000BE820000}"/>
    <cellStyle name="Note 2 2 2" xfId="33537" xr:uid="{00000000-0005-0000-0000-0000BF820000}"/>
    <cellStyle name="Note 2 3" xfId="33538" xr:uid="{00000000-0005-0000-0000-0000C0820000}"/>
    <cellStyle name="Note 2 3 2" xfId="33539" xr:uid="{00000000-0005-0000-0000-0000C1820000}"/>
    <cellStyle name="Note 2 4" xfId="33540" xr:uid="{00000000-0005-0000-0000-0000C2820000}"/>
    <cellStyle name="Note 2 5" xfId="33541" xr:uid="{00000000-0005-0000-0000-0000C3820000}"/>
    <cellStyle name="Note 2_Energía" xfId="33542" xr:uid="{00000000-0005-0000-0000-0000C4820000}"/>
    <cellStyle name="Note 3" xfId="33543" xr:uid="{00000000-0005-0000-0000-0000C5820000}"/>
    <cellStyle name="Note 3 2" xfId="33544" xr:uid="{00000000-0005-0000-0000-0000C6820000}"/>
    <cellStyle name="Note 3 2 2" xfId="33545" xr:uid="{00000000-0005-0000-0000-0000C7820000}"/>
    <cellStyle name="Note 3 3" xfId="33546" xr:uid="{00000000-0005-0000-0000-0000C8820000}"/>
    <cellStyle name="Note 4" xfId="33547" xr:uid="{00000000-0005-0000-0000-0000C9820000}"/>
    <cellStyle name="Note 4 2" xfId="33548" xr:uid="{00000000-0005-0000-0000-0000CA820000}"/>
    <cellStyle name="Note 5" xfId="33549" xr:uid="{00000000-0005-0000-0000-0000CB820000}"/>
    <cellStyle name="Note 5 2" xfId="33550" xr:uid="{00000000-0005-0000-0000-0000CC820000}"/>
    <cellStyle name="Note 6" xfId="33551" xr:uid="{00000000-0005-0000-0000-0000CD820000}"/>
    <cellStyle name="Note 6 2" xfId="33552" xr:uid="{00000000-0005-0000-0000-0000CE820000}"/>
    <cellStyle name="Note 7" xfId="33553" xr:uid="{00000000-0005-0000-0000-0000CF820000}"/>
    <cellStyle name="Note 7 2" xfId="33554" xr:uid="{00000000-0005-0000-0000-0000D0820000}"/>
    <cellStyle name="Note 8" xfId="33555" xr:uid="{00000000-0005-0000-0000-0000D1820000}"/>
    <cellStyle name="Note 8 2" xfId="33556" xr:uid="{00000000-0005-0000-0000-0000D2820000}"/>
    <cellStyle name="Note 8 3" xfId="33557" xr:uid="{00000000-0005-0000-0000-0000D3820000}"/>
    <cellStyle name="Note 9" xfId="33558" xr:uid="{00000000-0005-0000-0000-0000D4820000}"/>
    <cellStyle name="Note 9 2" xfId="33559" xr:uid="{00000000-0005-0000-0000-0000D5820000}"/>
    <cellStyle name="Notiz" xfId="190" xr:uid="{00000000-0005-0000-0000-0000D6820000}"/>
    <cellStyle name="Notiz 2" xfId="191" xr:uid="{00000000-0005-0000-0000-0000D7820000}"/>
    <cellStyle name="Notiz 3" xfId="192" xr:uid="{00000000-0005-0000-0000-0000D8820000}"/>
    <cellStyle name="Notiz 4" xfId="193" xr:uid="{00000000-0005-0000-0000-0000D9820000}"/>
    <cellStyle name="Output 10" xfId="33560" xr:uid="{00000000-0005-0000-0000-0000DA820000}"/>
    <cellStyle name="Output 10 2" xfId="33561" xr:uid="{00000000-0005-0000-0000-0000DB820000}"/>
    <cellStyle name="Output 11" xfId="33562" xr:uid="{00000000-0005-0000-0000-0000DC820000}"/>
    <cellStyle name="Output 11 2" xfId="33563" xr:uid="{00000000-0005-0000-0000-0000DD820000}"/>
    <cellStyle name="Output 12" xfId="33564" xr:uid="{00000000-0005-0000-0000-0000DE820000}"/>
    <cellStyle name="Output 12 2" xfId="33565" xr:uid="{00000000-0005-0000-0000-0000DF820000}"/>
    <cellStyle name="Output 13" xfId="33566" xr:uid="{00000000-0005-0000-0000-0000E0820000}"/>
    <cellStyle name="Output 14" xfId="33567" xr:uid="{00000000-0005-0000-0000-0000E1820000}"/>
    <cellStyle name="Output 2" xfId="33568" xr:uid="{00000000-0005-0000-0000-0000E2820000}"/>
    <cellStyle name="Output 2 2" xfId="33569" xr:uid="{00000000-0005-0000-0000-0000E3820000}"/>
    <cellStyle name="Output 2 2 2" xfId="33570" xr:uid="{00000000-0005-0000-0000-0000E4820000}"/>
    <cellStyle name="Output 2 3" xfId="33571" xr:uid="{00000000-0005-0000-0000-0000E5820000}"/>
    <cellStyle name="Output 2 4" xfId="33572" xr:uid="{00000000-0005-0000-0000-0000E6820000}"/>
    <cellStyle name="Output 2_Energía" xfId="33573" xr:uid="{00000000-0005-0000-0000-0000E7820000}"/>
    <cellStyle name="Output 3" xfId="33574" xr:uid="{00000000-0005-0000-0000-0000E8820000}"/>
    <cellStyle name="Output 3 2" xfId="33575" xr:uid="{00000000-0005-0000-0000-0000E9820000}"/>
    <cellStyle name="Output 4" xfId="33576" xr:uid="{00000000-0005-0000-0000-0000EA820000}"/>
    <cellStyle name="Output 4 2" xfId="33577" xr:uid="{00000000-0005-0000-0000-0000EB820000}"/>
    <cellStyle name="Output 5" xfId="33578" xr:uid="{00000000-0005-0000-0000-0000EC820000}"/>
    <cellStyle name="Output 5 2" xfId="33579" xr:uid="{00000000-0005-0000-0000-0000ED820000}"/>
    <cellStyle name="Output 6" xfId="33580" xr:uid="{00000000-0005-0000-0000-0000EE820000}"/>
    <cellStyle name="Output 6 2" xfId="33581" xr:uid="{00000000-0005-0000-0000-0000EF820000}"/>
    <cellStyle name="Output 7" xfId="33582" xr:uid="{00000000-0005-0000-0000-0000F0820000}"/>
    <cellStyle name="Output 7 2" xfId="33583" xr:uid="{00000000-0005-0000-0000-0000F1820000}"/>
    <cellStyle name="Output 7 3" xfId="33584" xr:uid="{00000000-0005-0000-0000-0000F2820000}"/>
    <cellStyle name="Output 8" xfId="33585" xr:uid="{00000000-0005-0000-0000-0000F3820000}"/>
    <cellStyle name="Output 8 2" xfId="33586" xr:uid="{00000000-0005-0000-0000-0000F4820000}"/>
    <cellStyle name="Output 9" xfId="33587" xr:uid="{00000000-0005-0000-0000-0000F5820000}"/>
    <cellStyle name="Output 9 2" xfId="33588" xr:uid="{00000000-0005-0000-0000-0000F6820000}"/>
    <cellStyle name="Overskrift 1" xfId="194" xr:uid="{00000000-0005-0000-0000-0000F7820000}"/>
    <cellStyle name="Overskrift 2" xfId="195" xr:uid="{00000000-0005-0000-0000-0000F8820000}"/>
    <cellStyle name="Overskrift 3" xfId="196" xr:uid="{00000000-0005-0000-0000-0000F9820000}"/>
    <cellStyle name="Overskrift 4" xfId="197" xr:uid="{00000000-0005-0000-0000-0000FA820000}"/>
    <cellStyle name="Percent" xfId="33878" builtinId="5"/>
    <cellStyle name="Percent 10" xfId="33589" xr:uid="{00000000-0005-0000-0000-0000FC820000}"/>
    <cellStyle name="Percent 11" xfId="33590" xr:uid="{00000000-0005-0000-0000-0000FD820000}"/>
    <cellStyle name="Percent 12" xfId="33591" xr:uid="{00000000-0005-0000-0000-0000FE820000}"/>
    <cellStyle name="Percent 13" xfId="33592" xr:uid="{00000000-0005-0000-0000-0000FF820000}"/>
    <cellStyle name="Percent 14" xfId="33593" xr:uid="{00000000-0005-0000-0000-000000830000}"/>
    <cellStyle name="Percent 14 2" xfId="33594" xr:uid="{00000000-0005-0000-0000-000001830000}"/>
    <cellStyle name="Percent 15" xfId="33595" xr:uid="{00000000-0005-0000-0000-000002830000}"/>
    <cellStyle name="Percent 16" xfId="33596" xr:uid="{00000000-0005-0000-0000-000003830000}"/>
    <cellStyle name="Percent 17" xfId="34006" xr:uid="{C05E83FE-C5A7-4C49-B870-5C74BB0DDA49}"/>
    <cellStyle name="Percent 18" xfId="34009" xr:uid="{BC76E416-3A20-4DFA-87DA-1E5623FFB2FD}"/>
    <cellStyle name="Percent 2" xfId="198" xr:uid="{00000000-0005-0000-0000-000004830000}"/>
    <cellStyle name="Percent 2 2" xfId="199" xr:uid="{00000000-0005-0000-0000-000005830000}"/>
    <cellStyle name="Percent 2 3" xfId="200" xr:uid="{00000000-0005-0000-0000-000006830000}"/>
    <cellStyle name="Percent 2 4" xfId="201" xr:uid="{00000000-0005-0000-0000-000007830000}"/>
    <cellStyle name="Percent 3" xfId="202" xr:uid="{00000000-0005-0000-0000-000008830000}"/>
    <cellStyle name="Percent 4" xfId="274" xr:uid="{00000000-0005-0000-0000-000009830000}"/>
    <cellStyle name="Percent 4 2" xfId="33597" xr:uid="{00000000-0005-0000-0000-00000A830000}"/>
    <cellStyle name="Percent 5" xfId="33598" xr:uid="{00000000-0005-0000-0000-00000B830000}"/>
    <cellStyle name="Percent 5 2" xfId="33599" xr:uid="{00000000-0005-0000-0000-00000C830000}"/>
    <cellStyle name="Percent 6" xfId="33600" xr:uid="{00000000-0005-0000-0000-00000D830000}"/>
    <cellStyle name="Percent 6 2" xfId="33601" xr:uid="{00000000-0005-0000-0000-00000E830000}"/>
    <cellStyle name="Percent 7" xfId="33602" xr:uid="{00000000-0005-0000-0000-00000F830000}"/>
    <cellStyle name="Percent 7 2" xfId="33603" xr:uid="{00000000-0005-0000-0000-000010830000}"/>
    <cellStyle name="Percent 8" xfId="33604" xr:uid="{00000000-0005-0000-0000-000011830000}"/>
    <cellStyle name="Percent 8 10" xfId="33605" xr:uid="{00000000-0005-0000-0000-000012830000}"/>
    <cellStyle name="Percent 8 11" xfId="33606" xr:uid="{00000000-0005-0000-0000-000013830000}"/>
    <cellStyle name="Percent 8 2" xfId="33607" xr:uid="{00000000-0005-0000-0000-000014830000}"/>
    <cellStyle name="Percent 8 2 2" xfId="33608" xr:uid="{00000000-0005-0000-0000-000015830000}"/>
    <cellStyle name="Percent 8 2 2 2" xfId="33609" xr:uid="{00000000-0005-0000-0000-000016830000}"/>
    <cellStyle name="Percent 8 2 2 2 2" xfId="33610" xr:uid="{00000000-0005-0000-0000-000017830000}"/>
    <cellStyle name="Percent 8 2 2 2 2 2" xfId="33611" xr:uid="{00000000-0005-0000-0000-000018830000}"/>
    <cellStyle name="Percent 8 2 2 2 2 2 2" xfId="33612" xr:uid="{00000000-0005-0000-0000-000019830000}"/>
    <cellStyle name="Percent 8 2 2 2 2 2 2 2" xfId="33613" xr:uid="{00000000-0005-0000-0000-00001A830000}"/>
    <cellStyle name="Percent 8 2 2 2 2 2 2 2 2" xfId="33614" xr:uid="{00000000-0005-0000-0000-00001B830000}"/>
    <cellStyle name="Percent 8 2 2 2 2 2 2 3" xfId="33615" xr:uid="{00000000-0005-0000-0000-00001C830000}"/>
    <cellStyle name="Percent 8 2 2 2 2 2 3" xfId="33616" xr:uid="{00000000-0005-0000-0000-00001D830000}"/>
    <cellStyle name="Percent 8 2 2 2 2 2 3 2" xfId="33617" xr:uid="{00000000-0005-0000-0000-00001E830000}"/>
    <cellStyle name="Percent 8 2 2 2 2 2 4" xfId="33618" xr:uid="{00000000-0005-0000-0000-00001F830000}"/>
    <cellStyle name="Percent 8 2 2 2 2 3" xfId="33619" xr:uid="{00000000-0005-0000-0000-000020830000}"/>
    <cellStyle name="Percent 8 2 2 2 2 3 2" xfId="33620" xr:uid="{00000000-0005-0000-0000-000021830000}"/>
    <cellStyle name="Percent 8 2 2 2 2 3 2 2" xfId="33621" xr:uid="{00000000-0005-0000-0000-000022830000}"/>
    <cellStyle name="Percent 8 2 2 2 2 3 3" xfId="33622" xr:uid="{00000000-0005-0000-0000-000023830000}"/>
    <cellStyle name="Percent 8 2 2 2 2 4" xfId="33623" xr:uid="{00000000-0005-0000-0000-000024830000}"/>
    <cellStyle name="Percent 8 2 2 2 2 4 2" xfId="33624" xr:uid="{00000000-0005-0000-0000-000025830000}"/>
    <cellStyle name="Percent 8 2 2 2 2 5" xfId="33625" xr:uid="{00000000-0005-0000-0000-000026830000}"/>
    <cellStyle name="Percent 8 2 2 2 2 6" xfId="33626" xr:uid="{00000000-0005-0000-0000-000027830000}"/>
    <cellStyle name="Percent 8 2 2 2 3" xfId="33627" xr:uid="{00000000-0005-0000-0000-000028830000}"/>
    <cellStyle name="Percent 8 2 2 2 3 2" xfId="33628" xr:uid="{00000000-0005-0000-0000-000029830000}"/>
    <cellStyle name="Percent 8 2 2 2 3 2 2" xfId="33629" xr:uid="{00000000-0005-0000-0000-00002A830000}"/>
    <cellStyle name="Percent 8 2 2 2 3 2 2 2" xfId="33630" xr:uid="{00000000-0005-0000-0000-00002B830000}"/>
    <cellStyle name="Percent 8 2 2 2 3 2 3" xfId="33631" xr:uid="{00000000-0005-0000-0000-00002C830000}"/>
    <cellStyle name="Percent 8 2 2 2 3 3" xfId="33632" xr:uid="{00000000-0005-0000-0000-00002D830000}"/>
    <cellStyle name="Percent 8 2 2 2 3 3 2" xfId="33633" xr:uid="{00000000-0005-0000-0000-00002E830000}"/>
    <cellStyle name="Percent 8 2 2 2 3 4" xfId="33634" xr:uid="{00000000-0005-0000-0000-00002F830000}"/>
    <cellStyle name="Percent 8 2 2 2 4" xfId="33635" xr:uid="{00000000-0005-0000-0000-000030830000}"/>
    <cellStyle name="Percent 8 2 2 2 4 2" xfId="33636" xr:uid="{00000000-0005-0000-0000-000031830000}"/>
    <cellStyle name="Percent 8 2 2 2 4 2 2" xfId="33637" xr:uid="{00000000-0005-0000-0000-000032830000}"/>
    <cellStyle name="Percent 8 2 2 2 4 3" xfId="33638" xr:uid="{00000000-0005-0000-0000-000033830000}"/>
    <cellStyle name="Percent 8 2 2 2 5" xfId="33639" xr:uid="{00000000-0005-0000-0000-000034830000}"/>
    <cellStyle name="Percent 8 2 2 2 5 2" xfId="33640" xr:uid="{00000000-0005-0000-0000-000035830000}"/>
    <cellStyle name="Percent 8 2 2 2 6" xfId="33641" xr:uid="{00000000-0005-0000-0000-000036830000}"/>
    <cellStyle name="Percent 8 2 2 2 7" xfId="33642" xr:uid="{00000000-0005-0000-0000-000037830000}"/>
    <cellStyle name="Percent 8 2 2 3" xfId="33643" xr:uid="{00000000-0005-0000-0000-000038830000}"/>
    <cellStyle name="Percent 8 2 2 3 2" xfId="33644" xr:uid="{00000000-0005-0000-0000-000039830000}"/>
    <cellStyle name="Percent 8 2 2 3 2 2" xfId="33645" xr:uid="{00000000-0005-0000-0000-00003A830000}"/>
    <cellStyle name="Percent 8 2 2 3 2 2 2" xfId="33646" xr:uid="{00000000-0005-0000-0000-00003B830000}"/>
    <cellStyle name="Percent 8 2 2 3 2 2 2 2" xfId="33647" xr:uid="{00000000-0005-0000-0000-00003C830000}"/>
    <cellStyle name="Percent 8 2 2 3 2 2 3" xfId="33648" xr:uid="{00000000-0005-0000-0000-00003D830000}"/>
    <cellStyle name="Percent 8 2 2 3 2 3" xfId="33649" xr:uid="{00000000-0005-0000-0000-00003E830000}"/>
    <cellStyle name="Percent 8 2 2 3 2 3 2" xfId="33650" xr:uid="{00000000-0005-0000-0000-00003F830000}"/>
    <cellStyle name="Percent 8 2 2 3 2 4" xfId="33651" xr:uid="{00000000-0005-0000-0000-000040830000}"/>
    <cellStyle name="Percent 8 2 2 3 3" xfId="33652" xr:uid="{00000000-0005-0000-0000-000041830000}"/>
    <cellStyle name="Percent 8 2 2 3 3 2" xfId="33653" xr:uid="{00000000-0005-0000-0000-000042830000}"/>
    <cellStyle name="Percent 8 2 2 3 3 2 2" xfId="33654" xr:uid="{00000000-0005-0000-0000-000043830000}"/>
    <cellStyle name="Percent 8 2 2 3 3 3" xfId="33655" xr:uid="{00000000-0005-0000-0000-000044830000}"/>
    <cellStyle name="Percent 8 2 2 3 4" xfId="33656" xr:uid="{00000000-0005-0000-0000-000045830000}"/>
    <cellStyle name="Percent 8 2 2 3 4 2" xfId="33657" xr:uid="{00000000-0005-0000-0000-000046830000}"/>
    <cellStyle name="Percent 8 2 2 3 5" xfId="33658" xr:uid="{00000000-0005-0000-0000-000047830000}"/>
    <cellStyle name="Percent 8 2 2 3 6" xfId="33659" xr:uid="{00000000-0005-0000-0000-000048830000}"/>
    <cellStyle name="Percent 8 2 2 4" xfId="33660" xr:uid="{00000000-0005-0000-0000-000049830000}"/>
    <cellStyle name="Percent 8 2 2 4 2" xfId="33661" xr:uid="{00000000-0005-0000-0000-00004A830000}"/>
    <cellStyle name="Percent 8 2 2 4 2 2" xfId="33662" xr:uid="{00000000-0005-0000-0000-00004B830000}"/>
    <cellStyle name="Percent 8 2 2 4 2 2 2" xfId="33663" xr:uid="{00000000-0005-0000-0000-00004C830000}"/>
    <cellStyle name="Percent 8 2 2 4 2 3" xfId="33664" xr:uid="{00000000-0005-0000-0000-00004D830000}"/>
    <cellStyle name="Percent 8 2 2 4 3" xfId="33665" xr:uid="{00000000-0005-0000-0000-00004E830000}"/>
    <cellStyle name="Percent 8 2 2 4 3 2" xfId="33666" xr:uid="{00000000-0005-0000-0000-00004F830000}"/>
    <cellStyle name="Percent 8 2 2 4 4" xfId="33667" xr:uid="{00000000-0005-0000-0000-000050830000}"/>
    <cellStyle name="Percent 8 2 2 5" xfId="33668" xr:uid="{00000000-0005-0000-0000-000051830000}"/>
    <cellStyle name="Percent 8 2 2 5 2" xfId="33669" xr:uid="{00000000-0005-0000-0000-000052830000}"/>
    <cellStyle name="Percent 8 2 2 5 2 2" xfId="33670" xr:uid="{00000000-0005-0000-0000-000053830000}"/>
    <cellStyle name="Percent 8 2 2 5 3" xfId="33671" xr:uid="{00000000-0005-0000-0000-000054830000}"/>
    <cellStyle name="Percent 8 2 2 6" xfId="33672" xr:uid="{00000000-0005-0000-0000-000055830000}"/>
    <cellStyle name="Percent 8 2 2 6 2" xfId="33673" xr:uid="{00000000-0005-0000-0000-000056830000}"/>
    <cellStyle name="Percent 8 2 2 7" xfId="33674" xr:uid="{00000000-0005-0000-0000-000057830000}"/>
    <cellStyle name="Percent 8 2 2 8" xfId="33675" xr:uid="{00000000-0005-0000-0000-000058830000}"/>
    <cellStyle name="Percent 8 2 3" xfId="33676" xr:uid="{00000000-0005-0000-0000-000059830000}"/>
    <cellStyle name="Percent 8 2 3 2" xfId="33677" xr:uid="{00000000-0005-0000-0000-00005A830000}"/>
    <cellStyle name="Percent 8 2 3 2 2" xfId="33678" xr:uid="{00000000-0005-0000-0000-00005B830000}"/>
    <cellStyle name="Percent 8 2 3 2 2 2" xfId="33679" xr:uid="{00000000-0005-0000-0000-00005C830000}"/>
    <cellStyle name="Percent 8 2 3 2 2 2 2" xfId="33680" xr:uid="{00000000-0005-0000-0000-00005D830000}"/>
    <cellStyle name="Percent 8 2 3 2 2 2 2 2" xfId="33681" xr:uid="{00000000-0005-0000-0000-00005E830000}"/>
    <cellStyle name="Percent 8 2 3 2 2 2 3" xfId="33682" xr:uid="{00000000-0005-0000-0000-00005F830000}"/>
    <cellStyle name="Percent 8 2 3 2 2 3" xfId="33683" xr:uid="{00000000-0005-0000-0000-000060830000}"/>
    <cellStyle name="Percent 8 2 3 2 2 3 2" xfId="33684" xr:uid="{00000000-0005-0000-0000-000061830000}"/>
    <cellStyle name="Percent 8 2 3 2 2 4" xfId="33685" xr:uid="{00000000-0005-0000-0000-000062830000}"/>
    <cellStyle name="Percent 8 2 3 2 3" xfId="33686" xr:uid="{00000000-0005-0000-0000-000063830000}"/>
    <cellStyle name="Percent 8 2 3 2 3 2" xfId="33687" xr:uid="{00000000-0005-0000-0000-000064830000}"/>
    <cellStyle name="Percent 8 2 3 2 3 2 2" xfId="33688" xr:uid="{00000000-0005-0000-0000-000065830000}"/>
    <cellStyle name="Percent 8 2 3 2 3 3" xfId="33689" xr:uid="{00000000-0005-0000-0000-000066830000}"/>
    <cellStyle name="Percent 8 2 3 2 4" xfId="33690" xr:uid="{00000000-0005-0000-0000-000067830000}"/>
    <cellStyle name="Percent 8 2 3 2 4 2" xfId="33691" xr:uid="{00000000-0005-0000-0000-000068830000}"/>
    <cellStyle name="Percent 8 2 3 2 5" xfId="33692" xr:uid="{00000000-0005-0000-0000-000069830000}"/>
    <cellStyle name="Percent 8 2 3 2 6" xfId="33693" xr:uid="{00000000-0005-0000-0000-00006A830000}"/>
    <cellStyle name="Percent 8 2 3 3" xfId="33694" xr:uid="{00000000-0005-0000-0000-00006B830000}"/>
    <cellStyle name="Percent 8 2 3 3 2" xfId="33695" xr:uid="{00000000-0005-0000-0000-00006C830000}"/>
    <cellStyle name="Percent 8 2 3 3 2 2" xfId="33696" xr:uid="{00000000-0005-0000-0000-00006D830000}"/>
    <cellStyle name="Percent 8 2 3 3 2 2 2" xfId="33697" xr:uid="{00000000-0005-0000-0000-00006E830000}"/>
    <cellStyle name="Percent 8 2 3 3 2 3" xfId="33698" xr:uid="{00000000-0005-0000-0000-00006F830000}"/>
    <cellStyle name="Percent 8 2 3 3 3" xfId="33699" xr:uid="{00000000-0005-0000-0000-000070830000}"/>
    <cellStyle name="Percent 8 2 3 3 3 2" xfId="33700" xr:uid="{00000000-0005-0000-0000-000071830000}"/>
    <cellStyle name="Percent 8 2 3 3 4" xfId="33701" xr:uid="{00000000-0005-0000-0000-000072830000}"/>
    <cellStyle name="Percent 8 2 3 4" xfId="33702" xr:uid="{00000000-0005-0000-0000-000073830000}"/>
    <cellStyle name="Percent 8 2 3 4 2" xfId="33703" xr:uid="{00000000-0005-0000-0000-000074830000}"/>
    <cellStyle name="Percent 8 2 3 4 2 2" xfId="33704" xr:uid="{00000000-0005-0000-0000-000075830000}"/>
    <cellStyle name="Percent 8 2 3 4 3" xfId="33705" xr:uid="{00000000-0005-0000-0000-000076830000}"/>
    <cellStyle name="Percent 8 2 3 5" xfId="33706" xr:uid="{00000000-0005-0000-0000-000077830000}"/>
    <cellStyle name="Percent 8 2 3 5 2" xfId="33707" xr:uid="{00000000-0005-0000-0000-000078830000}"/>
    <cellStyle name="Percent 8 2 3 6" xfId="33708" xr:uid="{00000000-0005-0000-0000-000079830000}"/>
    <cellStyle name="Percent 8 2 3 7" xfId="33709" xr:uid="{00000000-0005-0000-0000-00007A830000}"/>
    <cellStyle name="Percent 8 2 4" xfId="33710" xr:uid="{00000000-0005-0000-0000-00007B830000}"/>
    <cellStyle name="Percent 8 2 4 2" xfId="33711" xr:uid="{00000000-0005-0000-0000-00007C830000}"/>
    <cellStyle name="Percent 8 2 4 2 2" xfId="33712" xr:uid="{00000000-0005-0000-0000-00007D830000}"/>
    <cellStyle name="Percent 8 2 4 2 2 2" xfId="33713" xr:uid="{00000000-0005-0000-0000-00007E830000}"/>
    <cellStyle name="Percent 8 2 4 2 2 2 2" xfId="33714" xr:uid="{00000000-0005-0000-0000-00007F830000}"/>
    <cellStyle name="Percent 8 2 4 2 2 3" xfId="33715" xr:uid="{00000000-0005-0000-0000-000080830000}"/>
    <cellStyle name="Percent 8 2 4 2 3" xfId="33716" xr:uid="{00000000-0005-0000-0000-000081830000}"/>
    <cellStyle name="Percent 8 2 4 2 3 2" xfId="33717" xr:uid="{00000000-0005-0000-0000-000082830000}"/>
    <cellStyle name="Percent 8 2 4 2 4" xfId="33718" xr:uid="{00000000-0005-0000-0000-000083830000}"/>
    <cellStyle name="Percent 8 2 4 3" xfId="33719" xr:uid="{00000000-0005-0000-0000-000084830000}"/>
    <cellStyle name="Percent 8 2 4 3 2" xfId="33720" xr:uid="{00000000-0005-0000-0000-000085830000}"/>
    <cellStyle name="Percent 8 2 4 3 2 2" xfId="33721" xr:uid="{00000000-0005-0000-0000-000086830000}"/>
    <cellStyle name="Percent 8 2 4 3 3" xfId="33722" xr:uid="{00000000-0005-0000-0000-000087830000}"/>
    <cellStyle name="Percent 8 2 4 4" xfId="33723" xr:uid="{00000000-0005-0000-0000-000088830000}"/>
    <cellStyle name="Percent 8 2 4 4 2" xfId="33724" xr:uid="{00000000-0005-0000-0000-000089830000}"/>
    <cellStyle name="Percent 8 2 4 5" xfId="33725" xr:uid="{00000000-0005-0000-0000-00008A830000}"/>
    <cellStyle name="Percent 8 2 4 6" xfId="33726" xr:uid="{00000000-0005-0000-0000-00008B830000}"/>
    <cellStyle name="Percent 8 2 5" xfId="33727" xr:uid="{00000000-0005-0000-0000-00008C830000}"/>
    <cellStyle name="Percent 8 2 5 2" xfId="33728" xr:uid="{00000000-0005-0000-0000-00008D830000}"/>
    <cellStyle name="Percent 8 2 5 2 2" xfId="33729" xr:uid="{00000000-0005-0000-0000-00008E830000}"/>
    <cellStyle name="Percent 8 2 5 2 2 2" xfId="33730" xr:uid="{00000000-0005-0000-0000-00008F830000}"/>
    <cellStyle name="Percent 8 2 5 2 3" xfId="33731" xr:uid="{00000000-0005-0000-0000-000090830000}"/>
    <cellStyle name="Percent 8 2 5 3" xfId="33732" xr:uid="{00000000-0005-0000-0000-000091830000}"/>
    <cellStyle name="Percent 8 2 5 3 2" xfId="33733" xr:uid="{00000000-0005-0000-0000-000092830000}"/>
    <cellStyle name="Percent 8 2 5 4" xfId="33734" xr:uid="{00000000-0005-0000-0000-000093830000}"/>
    <cellStyle name="Percent 8 2 6" xfId="33735" xr:uid="{00000000-0005-0000-0000-000094830000}"/>
    <cellStyle name="Percent 8 2 6 2" xfId="33736" xr:uid="{00000000-0005-0000-0000-000095830000}"/>
    <cellStyle name="Percent 8 2 6 2 2" xfId="33737" xr:uid="{00000000-0005-0000-0000-000096830000}"/>
    <cellStyle name="Percent 8 2 6 3" xfId="33738" xr:uid="{00000000-0005-0000-0000-000097830000}"/>
    <cellStyle name="Percent 8 2 7" xfId="33739" xr:uid="{00000000-0005-0000-0000-000098830000}"/>
    <cellStyle name="Percent 8 2 7 2" xfId="33740" xr:uid="{00000000-0005-0000-0000-000099830000}"/>
    <cellStyle name="Percent 8 2 8" xfId="33741" xr:uid="{00000000-0005-0000-0000-00009A830000}"/>
    <cellStyle name="Percent 8 2 9" xfId="33742" xr:uid="{00000000-0005-0000-0000-00009B830000}"/>
    <cellStyle name="Percent 8 3" xfId="33743" xr:uid="{00000000-0005-0000-0000-00009C830000}"/>
    <cellStyle name="Percent 8 3 2" xfId="33744" xr:uid="{00000000-0005-0000-0000-00009D830000}"/>
    <cellStyle name="Percent 8 3 2 2" xfId="33745" xr:uid="{00000000-0005-0000-0000-00009E830000}"/>
    <cellStyle name="Percent 8 3 2 2 2" xfId="33746" xr:uid="{00000000-0005-0000-0000-00009F830000}"/>
    <cellStyle name="Percent 8 3 2 2 2 2" xfId="33747" xr:uid="{00000000-0005-0000-0000-0000A0830000}"/>
    <cellStyle name="Percent 8 3 2 2 2 2 2" xfId="33748" xr:uid="{00000000-0005-0000-0000-0000A1830000}"/>
    <cellStyle name="Percent 8 3 2 2 2 2 2 2" xfId="33749" xr:uid="{00000000-0005-0000-0000-0000A2830000}"/>
    <cellStyle name="Percent 8 3 2 2 2 2 3" xfId="33750" xr:uid="{00000000-0005-0000-0000-0000A3830000}"/>
    <cellStyle name="Percent 8 3 2 2 2 3" xfId="33751" xr:uid="{00000000-0005-0000-0000-0000A4830000}"/>
    <cellStyle name="Percent 8 3 2 2 2 3 2" xfId="33752" xr:uid="{00000000-0005-0000-0000-0000A5830000}"/>
    <cellStyle name="Percent 8 3 2 2 2 4" xfId="33753" xr:uid="{00000000-0005-0000-0000-0000A6830000}"/>
    <cellStyle name="Percent 8 3 2 2 3" xfId="33754" xr:uid="{00000000-0005-0000-0000-0000A7830000}"/>
    <cellStyle name="Percent 8 3 2 2 3 2" xfId="33755" xr:uid="{00000000-0005-0000-0000-0000A8830000}"/>
    <cellStyle name="Percent 8 3 2 2 3 2 2" xfId="33756" xr:uid="{00000000-0005-0000-0000-0000A9830000}"/>
    <cellStyle name="Percent 8 3 2 2 3 3" xfId="33757" xr:uid="{00000000-0005-0000-0000-0000AA830000}"/>
    <cellStyle name="Percent 8 3 2 2 4" xfId="33758" xr:uid="{00000000-0005-0000-0000-0000AB830000}"/>
    <cellStyle name="Percent 8 3 2 2 4 2" xfId="33759" xr:uid="{00000000-0005-0000-0000-0000AC830000}"/>
    <cellStyle name="Percent 8 3 2 2 5" xfId="33760" xr:uid="{00000000-0005-0000-0000-0000AD830000}"/>
    <cellStyle name="Percent 8 3 2 2 6" xfId="33761" xr:uid="{00000000-0005-0000-0000-0000AE830000}"/>
    <cellStyle name="Percent 8 3 2 3" xfId="33762" xr:uid="{00000000-0005-0000-0000-0000AF830000}"/>
    <cellStyle name="Percent 8 3 2 3 2" xfId="33763" xr:uid="{00000000-0005-0000-0000-0000B0830000}"/>
    <cellStyle name="Percent 8 3 2 3 2 2" xfId="33764" xr:uid="{00000000-0005-0000-0000-0000B1830000}"/>
    <cellStyle name="Percent 8 3 2 3 2 2 2" xfId="33765" xr:uid="{00000000-0005-0000-0000-0000B2830000}"/>
    <cellStyle name="Percent 8 3 2 3 2 3" xfId="33766" xr:uid="{00000000-0005-0000-0000-0000B3830000}"/>
    <cellStyle name="Percent 8 3 2 3 3" xfId="33767" xr:uid="{00000000-0005-0000-0000-0000B4830000}"/>
    <cellStyle name="Percent 8 3 2 3 3 2" xfId="33768" xr:uid="{00000000-0005-0000-0000-0000B5830000}"/>
    <cellStyle name="Percent 8 3 2 3 4" xfId="33769" xr:uid="{00000000-0005-0000-0000-0000B6830000}"/>
    <cellStyle name="Percent 8 3 2 4" xfId="33770" xr:uid="{00000000-0005-0000-0000-0000B7830000}"/>
    <cellStyle name="Percent 8 3 2 4 2" xfId="33771" xr:uid="{00000000-0005-0000-0000-0000B8830000}"/>
    <cellStyle name="Percent 8 3 2 4 2 2" xfId="33772" xr:uid="{00000000-0005-0000-0000-0000B9830000}"/>
    <cellStyle name="Percent 8 3 2 4 3" xfId="33773" xr:uid="{00000000-0005-0000-0000-0000BA830000}"/>
    <cellStyle name="Percent 8 3 2 5" xfId="33774" xr:uid="{00000000-0005-0000-0000-0000BB830000}"/>
    <cellStyle name="Percent 8 3 2 5 2" xfId="33775" xr:uid="{00000000-0005-0000-0000-0000BC830000}"/>
    <cellStyle name="Percent 8 3 2 6" xfId="33776" xr:uid="{00000000-0005-0000-0000-0000BD830000}"/>
    <cellStyle name="Percent 8 3 2 7" xfId="33777" xr:uid="{00000000-0005-0000-0000-0000BE830000}"/>
    <cellStyle name="Percent 8 3 3" xfId="33778" xr:uid="{00000000-0005-0000-0000-0000BF830000}"/>
    <cellStyle name="Percent 8 3 3 2" xfId="33779" xr:uid="{00000000-0005-0000-0000-0000C0830000}"/>
    <cellStyle name="Percent 8 3 3 2 2" xfId="33780" xr:uid="{00000000-0005-0000-0000-0000C1830000}"/>
    <cellStyle name="Percent 8 3 3 2 2 2" xfId="33781" xr:uid="{00000000-0005-0000-0000-0000C2830000}"/>
    <cellStyle name="Percent 8 3 3 2 2 2 2" xfId="33782" xr:uid="{00000000-0005-0000-0000-0000C3830000}"/>
    <cellStyle name="Percent 8 3 3 2 2 3" xfId="33783" xr:uid="{00000000-0005-0000-0000-0000C4830000}"/>
    <cellStyle name="Percent 8 3 3 2 3" xfId="33784" xr:uid="{00000000-0005-0000-0000-0000C5830000}"/>
    <cellStyle name="Percent 8 3 3 2 3 2" xfId="33785" xr:uid="{00000000-0005-0000-0000-0000C6830000}"/>
    <cellStyle name="Percent 8 3 3 2 4" xfId="33786" xr:uid="{00000000-0005-0000-0000-0000C7830000}"/>
    <cellStyle name="Percent 8 3 3 3" xfId="33787" xr:uid="{00000000-0005-0000-0000-0000C8830000}"/>
    <cellStyle name="Percent 8 3 3 3 2" xfId="33788" xr:uid="{00000000-0005-0000-0000-0000C9830000}"/>
    <cellStyle name="Percent 8 3 3 3 2 2" xfId="33789" xr:uid="{00000000-0005-0000-0000-0000CA830000}"/>
    <cellStyle name="Percent 8 3 3 3 3" xfId="33790" xr:uid="{00000000-0005-0000-0000-0000CB830000}"/>
    <cellStyle name="Percent 8 3 3 4" xfId="33791" xr:uid="{00000000-0005-0000-0000-0000CC830000}"/>
    <cellStyle name="Percent 8 3 3 4 2" xfId="33792" xr:uid="{00000000-0005-0000-0000-0000CD830000}"/>
    <cellStyle name="Percent 8 3 3 5" xfId="33793" xr:uid="{00000000-0005-0000-0000-0000CE830000}"/>
    <cellStyle name="Percent 8 3 3 6" xfId="33794" xr:uid="{00000000-0005-0000-0000-0000CF830000}"/>
    <cellStyle name="Percent 8 3 4" xfId="33795" xr:uid="{00000000-0005-0000-0000-0000D0830000}"/>
    <cellStyle name="Percent 8 3 4 2" xfId="33796" xr:uid="{00000000-0005-0000-0000-0000D1830000}"/>
    <cellStyle name="Percent 8 3 4 2 2" xfId="33797" xr:uid="{00000000-0005-0000-0000-0000D2830000}"/>
    <cellStyle name="Percent 8 3 4 2 2 2" xfId="33798" xr:uid="{00000000-0005-0000-0000-0000D3830000}"/>
    <cellStyle name="Percent 8 3 4 2 3" xfId="33799" xr:uid="{00000000-0005-0000-0000-0000D4830000}"/>
    <cellStyle name="Percent 8 3 4 3" xfId="33800" xr:uid="{00000000-0005-0000-0000-0000D5830000}"/>
    <cellStyle name="Percent 8 3 4 3 2" xfId="33801" xr:uid="{00000000-0005-0000-0000-0000D6830000}"/>
    <cellStyle name="Percent 8 3 4 4" xfId="33802" xr:uid="{00000000-0005-0000-0000-0000D7830000}"/>
    <cellStyle name="Percent 8 3 5" xfId="33803" xr:uid="{00000000-0005-0000-0000-0000D8830000}"/>
    <cellStyle name="Percent 8 3 5 2" xfId="33804" xr:uid="{00000000-0005-0000-0000-0000D9830000}"/>
    <cellStyle name="Percent 8 3 5 2 2" xfId="33805" xr:uid="{00000000-0005-0000-0000-0000DA830000}"/>
    <cellStyle name="Percent 8 3 5 3" xfId="33806" xr:uid="{00000000-0005-0000-0000-0000DB830000}"/>
    <cellStyle name="Percent 8 3 6" xfId="33807" xr:uid="{00000000-0005-0000-0000-0000DC830000}"/>
    <cellStyle name="Percent 8 3 6 2" xfId="33808" xr:uid="{00000000-0005-0000-0000-0000DD830000}"/>
    <cellStyle name="Percent 8 3 7" xfId="33809" xr:uid="{00000000-0005-0000-0000-0000DE830000}"/>
    <cellStyle name="Percent 8 3 8" xfId="33810" xr:uid="{00000000-0005-0000-0000-0000DF830000}"/>
    <cellStyle name="Percent 8 4" xfId="33811" xr:uid="{00000000-0005-0000-0000-0000E0830000}"/>
    <cellStyle name="Percent 8 4 2" xfId="33812" xr:uid="{00000000-0005-0000-0000-0000E1830000}"/>
    <cellStyle name="Percent 8 4 2 2" xfId="33813" xr:uid="{00000000-0005-0000-0000-0000E2830000}"/>
    <cellStyle name="Percent 8 4 2 2 2" xfId="33814" xr:uid="{00000000-0005-0000-0000-0000E3830000}"/>
    <cellStyle name="Percent 8 4 2 2 2 2" xfId="33815" xr:uid="{00000000-0005-0000-0000-0000E4830000}"/>
    <cellStyle name="Percent 8 4 2 2 2 2 2" xfId="33816" xr:uid="{00000000-0005-0000-0000-0000E5830000}"/>
    <cellStyle name="Percent 8 4 2 2 2 3" xfId="33817" xr:uid="{00000000-0005-0000-0000-0000E6830000}"/>
    <cellStyle name="Percent 8 4 2 2 3" xfId="33818" xr:uid="{00000000-0005-0000-0000-0000E7830000}"/>
    <cellStyle name="Percent 8 4 2 2 3 2" xfId="33819" xr:uid="{00000000-0005-0000-0000-0000E8830000}"/>
    <cellStyle name="Percent 8 4 2 2 4" xfId="33820" xr:uid="{00000000-0005-0000-0000-0000E9830000}"/>
    <cellStyle name="Percent 8 4 2 3" xfId="33821" xr:uid="{00000000-0005-0000-0000-0000EA830000}"/>
    <cellStyle name="Percent 8 4 2 3 2" xfId="33822" xr:uid="{00000000-0005-0000-0000-0000EB830000}"/>
    <cellStyle name="Percent 8 4 2 3 2 2" xfId="33823" xr:uid="{00000000-0005-0000-0000-0000EC830000}"/>
    <cellStyle name="Percent 8 4 2 3 3" xfId="33824" xr:uid="{00000000-0005-0000-0000-0000ED830000}"/>
    <cellStyle name="Percent 8 4 2 4" xfId="33825" xr:uid="{00000000-0005-0000-0000-0000EE830000}"/>
    <cellStyle name="Percent 8 4 2 4 2" xfId="33826" xr:uid="{00000000-0005-0000-0000-0000EF830000}"/>
    <cellStyle name="Percent 8 4 2 5" xfId="33827" xr:uid="{00000000-0005-0000-0000-0000F0830000}"/>
    <cellStyle name="Percent 8 4 2 6" xfId="33828" xr:uid="{00000000-0005-0000-0000-0000F1830000}"/>
    <cellStyle name="Percent 8 4 3" xfId="33829" xr:uid="{00000000-0005-0000-0000-0000F2830000}"/>
    <cellStyle name="Percent 8 4 3 2" xfId="33830" xr:uid="{00000000-0005-0000-0000-0000F3830000}"/>
    <cellStyle name="Percent 8 4 3 2 2" xfId="33831" xr:uid="{00000000-0005-0000-0000-0000F4830000}"/>
    <cellStyle name="Percent 8 4 3 2 2 2" xfId="33832" xr:uid="{00000000-0005-0000-0000-0000F5830000}"/>
    <cellStyle name="Percent 8 4 3 2 3" xfId="33833" xr:uid="{00000000-0005-0000-0000-0000F6830000}"/>
    <cellStyle name="Percent 8 4 3 3" xfId="33834" xr:uid="{00000000-0005-0000-0000-0000F7830000}"/>
    <cellStyle name="Percent 8 4 3 3 2" xfId="33835" xr:uid="{00000000-0005-0000-0000-0000F8830000}"/>
    <cellStyle name="Percent 8 4 3 4" xfId="33836" xr:uid="{00000000-0005-0000-0000-0000F9830000}"/>
    <cellStyle name="Percent 8 4 4" xfId="33837" xr:uid="{00000000-0005-0000-0000-0000FA830000}"/>
    <cellStyle name="Percent 8 4 4 2" xfId="33838" xr:uid="{00000000-0005-0000-0000-0000FB830000}"/>
    <cellStyle name="Percent 8 4 4 2 2" xfId="33839" xr:uid="{00000000-0005-0000-0000-0000FC830000}"/>
    <cellStyle name="Percent 8 4 4 3" xfId="33840" xr:uid="{00000000-0005-0000-0000-0000FD830000}"/>
    <cellStyle name="Percent 8 4 5" xfId="33841" xr:uid="{00000000-0005-0000-0000-0000FE830000}"/>
    <cellStyle name="Percent 8 4 5 2" xfId="33842" xr:uid="{00000000-0005-0000-0000-0000FF830000}"/>
    <cellStyle name="Percent 8 4 6" xfId="33843" xr:uid="{00000000-0005-0000-0000-000000840000}"/>
    <cellStyle name="Percent 8 4 7" xfId="33844" xr:uid="{00000000-0005-0000-0000-000001840000}"/>
    <cellStyle name="Percent 8 5" xfId="33845" xr:uid="{00000000-0005-0000-0000-000002840000}"/>
    <cellStyle name="Percent 8 5 2" xfId="33846" xr:uid="{00000000-0005-0000-0000-000003840000}"/>
    <cellStyle name="Percent 8 5 2 2" xfId="33847" xr:uid="{00000000-0005-0000-0000-000004840000}"/>
    <cellStyle name="Percent 8 5 2 2 2" xfId="33848" xr:uid="{00000000-0005-0000-0000-000005840000}"/>
    <cellStyle name="Percent 8 5 2 2 2 2" xfId="33849" xr:uid="{00000000-0005-0000-0000-000006840000}"/>
    <cellStyle name="Percent 8 5 2 2 3" xfId="33850" xr:uid="{00000000-0005-0000-0000-000007840000}"/>
    <cellStyle name="Percent 8 5 2 3" xfId="33851" xr:uid="{00000000-0005-0000-0000-000008840000}"/>
    <cellStyle name="Percent 8 5 2 3 2" xfId="33852" xr:uid="{00000000-0005-0000-0000-000009840000}"/>
    <cellStyle name="Percent 8 5 2 4" xfId="33853" xr:uid="{00000000-0005-0000-0000-00000A840000}"/>
    <cellStyle name="Percent 8 5 3" xfId="33854" xr:uid="{00000000-0005-0000-0000-00000B840000}"/>
    <cellStyle name="Percent 8 5 3 2" xfId="33855" xr:uid="{00000000-0005-0000-0000-00000C840000}"/>
    <cellStyle name="Percent 8 5 3 2 2" xfId="33856" xr:uid="{00000000-0005-0000-0000-00000D840000}"/>
    <cellStyle name="Percent 8 5 3 3" xfId="33857" xr:uid="{00000000-0005-0000-0000-00000E840000}"/>
    <cellStyle name="Percent 8 5 4" xfId="33858" xr:uid="{00000000-0005-0000-0000-00000F840000}"/>
    <cellStyle name="Percent 8 5 4 2" xfId="33859" xr:uid="{00000000-0005-0000-0000-000010840000}"/>
    <cellStyle name="Percent 8 5 5" xfId="33860" xr:uid="{00000000-0005-0000-0000-000011840000}"/>
    <cellStyle name="Percent 8 5 6" xfId="33861" xr:uid="{00000000-0005-0000-0000-000012840000}"/>
    <cellStyle name="Percent 8 6" xfId="33862" xr:uid="{00000000-0005-0000-0000-000013840000}"/>
    <cellStyle name="Percent 8 6 2" xfId="33863" xr:uid="{00000000-0005-0000-0000-000014840000}"/>
    <cellStyle name="Percent 8 6 2 2" xfId="33864" xr:uid="{00000000-0005-0000-0000-000015840000}"/>
    <cellStyle name="Percent 8 6 2 2 2" xfId="33865" xr:uid="{00000000-0005-0000-0000-000016840000}"/>
    <cellStyle name="Percent 8 6 2 3" xfId="33866" xr:uid="{00000000-0005-0000-0000-000017840000}"/>
    <cellStyle name="Percent 8 6 3" xfId="33867" xr:uid="{00000000-0005-0000-0000-000018840000}"/>
    <cellStyle name="Percent 8 6 3 2" xfId="33868" xr:uid="{00000000-0005-0000-0000-000019840000}"/>
    <cellStyle name="Percent 8 6 4" xfId="33869" xr:uid="{00000000-0005-0000-0000-00001A840000}"/>
    <cellStyle name="Percent 8 7" xfId="33870" xr:uid="{00000000-0005-0000-0000-00001B840000}"/>
    <cellStyle name="Percent 8 7 2" xfId="33871" xr:uid="{00000000-0005-0000-0000-00001C840000}"/>
    <cellStyle name="Percent 8 7 2 2" xfId="33872" xr:uid="{00000000-0005-0000-0000-00001D840000}"/>
    <cellStyle name="Percent 8 7 3" xfId="33873" xr:uid="{00000000-0005-0000-0000-00001E840000}"/>
    <cellStyle name="Percent 8 8" xfId="33874" xr:uid="{00000000-0005-0000-0000-00001F840000}"/>
    <cellStyle name="Percent 8 8 2" xfId="33875" xr:uid="{00000000-0005-0000-0000-000020840000}"/>
    <cellStyle name="Percent 8 9" xfId="33876" xr:uid="{00000000-0005-0000-0000-000021840000}"/>
    <cellStyle name="Percent 9" xfId="33877" xr:uid="{00000000-0005-0000-0000-000022840000}"/>
    <cellStyle name="Percentuale 2" xfId="203" xr:uid="{00000000-0005-0000-0000-000023840000}"/>
    <cellStyle name="Porcentual 2" xfId="33879" xr:uid="{00000000-0005-0000-0000-000025840000}"/>
    <cellStyle name="Porcentual 3" xfId="33880" xr:uid="{00000000-0005-0000-0000-000026840000}"/>
    <cellStyle name="Porcentual 4" xfId="33881" xr:uid="{00000000-0005-0000-0000-000027840000}"/>
    <cellStyle name="Porcentual 4 2" xfId="33882" xr:uid="{00000000-0005-0000-0000-000028840000}"/>
    <cellStyle name="Porcentual 4 3" xfId="33883" xr:uid="{00000000-0005-0000-0000-000029840000}"/>
    <cellStyle name="Porcentual 5" xfId="33884" xr:uid="{00000000-0005-0000-0000-00002A840000}"/>
    <cellStyle name="Pounds" xfId="33885" xr:uid="{00000000-0005-0000-0000-00002B840000}"/>
    <cellStyle name="Pounds (0)" xfId="33886" xr:uid="{00000000-0005-0000-0000-00002C840000}"/>
    <cellStyle name="Pounds_Centro1" xfId="33887" xr:uid="{00000000-0005-0000-0000-00002D840000}"/>
    <cellStyle name="Punto" xfId="33888" xr:uid="{00000000-0005-0000-0000-00002E840000}"/>
    <cellStyle name="Punto0" xfId="33889" xr:uid="{00000000-0005-0000-0000-00002F840000}"/>
    <cellStyle name="Referencia hoja activa" xfId="33890" xr:uid="{00000000-0005-0000-0000-000030840000}"/>
    <cellStyle name="Referencia otra hoja" xfId="33891" xr:uid="{00000000-0005-0000-0000-000031840000}"/>
    <cellStyle name="Referencia otro libro" xfId="33892" xr:uid="{00000000-0005-0000-0000-000032840000}"/>
    <cellStyle name="ROBERTO" xfId="33893" xr:uid="{00000000-0005-0000-0000-000033840000}"/>
    <cellStyle name="Rotulo" xfId="33894" xr:uid="{00000000-0005-0000-0000-000034840000}"/>
    <cellStyle name="Rotulo 2" xfId="33895" xr:uid="{00000000-0005-0000-0000-000035840000}"/>
    <cellStyle name="Salida" xfId="204" xr:uid="{00000000-0005-0000-0000-000036840000}"/>
    <cellStyle name="Salida 2" xfId="33896" xr:uid="{00000000-0005-0000-0000-000037840000}"/>
    <cellStyle name="Salida 2 2" xfId="33897" xr:uid="{00000000-0005-0000-0000-000038840000}"/>
    <cellStyle name="Salida 2 3" xfId="33898" xr:uid="{00000000-0005-0000-0000-000039840000}"/>
    <cellStyle name="Salida 3" xfId="33899" xr:uid="{00000000-0005-0000-0000-00003A840000}"/>
    <cellStyle name="Salida 3 2" xfId="33900" xr:uid="{00000000-0005-0000-0000-00003B840000}"/>
    <cellStyle name="Salida 4" xfId="33901" xr:uid="{00000000-0005-0000-0000-00003C840000}"/>
    <cellStyle name="Salida 5" xfId="33902" xr:uid="{00000000-0005-0000-0000-00003D840000}"/>
    <cellStyle name="Sammenkædet celle" xfId="205" xr:uid="{00000000-0005-0000-0000-00003E840000}"/>
    <cellStyle name="Schlecht" xfId="206" xr:uid="{00000000-0005-0000-0000-00003F840000}"/>
    <cellStyle name="Standard 2" xfId="207" xr:uid="{00000000-0005-0000-0000-000040840000}"/>
    <cellStyle name="Standard 2 2" xfId="208" xr:uid="{00000000-0005-0000-0000-000041840000}"/>
    <cellStyle name="Standard 2 3" xfId="209" xr:uid="{00000000-0005-0000-0000-000042840000}"/>
    <cellStyle name="Standard 2 4" xfId="210" xr:uid="{00000000-0005-0000-0000-000043840000}"/>
    <cellStyle name="Style 1" xfId="211" xr:uid="{00000000-0005-0000-0000-000044840000}"/>
    <cellStyle name="Style 27" xfId="33903" xr:uid="{00000000-0005-0000-0000-000045840000}"/>
    <cellStyle name="Style 35" xfId="33904" xr:uid="{00000000-0005-0000-0000-000046840000}"/>
    <cellStyle name="Style 36" xfId="33905" xr:uid="{00000000-0005-0000-0000-000047840000}"/>
    <cellStyle name="test" xfId="33906" xr:uid="{00000000-0005-0000-0000-000048840000}"/>
    <cellStyle name="Testo avviso" xfId="212" xr:uid="{00000000-0005-0000-0000-000049840000}"/>
    <cellStyle name="Testo descrittivo" xfId="213" xr:uid="{00000000-0005-0000-0000-00004A840000}"/>
    <cellStyle name="Texto de advertencia" xfId="214" xr:uid="{00000000-0005-0000-0000-00004B840000}"/>
    <cellStyle name="Texto de advertencia 2" xfId="33907" xr:uid="{00000000-0005-0000-0000-00004C840000}"/>
    <cellStyle name="Texto de advertencia 2 2" xfId="33908" xr:uid="{00000000-0005-0000-0000-00004D840000}"/>
    <cellStyle name="Texto de advertencia 3" xfId="33909" xr:uid="{00000000-0005-0000-0000-00004E840000}"/>
    <cellStyle name="Texto de advertencia 4" xfId="33910" xr:uid="{00000000-0005-0000-0000-00004F840000}"/>
    <cellStyle name="Texto de advertencia 5" xfId="33911" xr:uid="{00000000-0005-0000-0000-000050840000}"/>
    <cellStyle name="Texto de advertencia 5 2" xfId="33912" xr:uid="{00000000-0005-0000-0000-000051840000}"/>
    <cellStyle name="Texto de advertencia_Energía" xfId="33913" xr:uid="{00000000-0005-0000-0000-000052840000}"/>
    <cellStyle name="Texto explicativo" xfId="215" xr:uid="{00000000-0005-0000-0000-000053840000}"/>
    <cellStyle name="Texto explicativo 2" xfId="33914" xr:uid="{00000000-0005-0000-0000-000054840000}"/>
    <cellStyle name="Texto explicativo 2 2" xfId="33915" xr:uid="{00000000-0005-0000-0000-000055840000}"/>
    <cellStyle name="Texto explicativo 3" xfId="33916" xr:uid="{00000000-0005-0000-0000-000056840000}"/>
    <cellStyle name="Texto explicativo 4" xfId="33917" xr:uid="{00000000-0005-0000-0000-000057840000}"/>
    <cellStyle name="Titel" xfId="216" xr:uid="{00000000-0005-0000-0000-000058840000}"/>
    <cellStyle name="Title 10" xfId="33918" xr:uid="{00000000-0005-0000-0000-000059840000}"/>
    <cellStyle name="Title 11" xfId="33919" xr:uid="{00000000-0005-0000-0000-00005A840000}"/>
    <cellStyle name="Title 12" xfId="33920" xr:uid="{00000000-0005-0000-0000-00005B840000}"/>
    <cellStyle name="Title 12 2" xfId="33921" xr:uid="{00000000-0005-0000-0000-00005C840000}"/>
    <cellStyle name="Title 13" xfId="33922" xr:uid="{00000000-0005-0000-0000-00005D840000}"/>
    <cellStyle name="Title 14" xfId="33923" xr:uid="{00000000-0005-0000-0000-00005E840000}"/>
    <cellStyle name="Title 2" xfId="33924" xr:uid="{00000000-0005-0000-0000-00005F840000}"/>
    <cellStyle name="Title 2 2" xfId="33925" xr:uid="{00000000-0005-0000-0000-000060840000}"/>
    <cellStyle name="Title 3" xfId="33926" xr:uid="{00000000-0005-0000-0000-000061840000}"/>
    <cellStyle name="Title 4" xfId="33927" xr:uid="{00000000-0005-0000-0000-000062840000}"/>
    <cellStyle name="Title 5" xfId="33928" xr:uid="{00000000-0005-0000-0000-000063840000}"/>
    <cellStyle name="Title 6" xfId="33929" xr:uid="{00000000-0005-0000-0000-000064840000}"/>
    <cellStyle name="Title 7" xfId="33930" xr:uid="{00000000-0005-0000-0000-000065840000}"/>
    <cellStyle name="Title 7 2" xfId="33931" xr:uid="{00000000-0005-0000-0000-000066840000}"/>
    <cellStyle name="Title 8" xfId="33932" xr:uid="{00000000-0005-0000-0000-000067840000}"/>
    <cellStyle name="Title 9" xfId="33933" xr:uid="{00000000-0005-0000-0000-000068840000}"/>
    <cellStyle name="Titles" xfId="33934" xr:uid="{00000000-0005-0000-0000-000069840000}"/>
    <cellStyle name="Titolo" xfId="217" xr:uid="{00000000-0005-0000-0000-00006A840000}"/>
    <cellStyle name="Titolo 1" xfId="218" xr:uid="{00000000-0005-0000-0000-00006B840000}"/>
    <cellStyle name="Titolo 2" xfId="219" xr:uid="{00000000-0005-0000-0000-00006C840000}"/>
    <cellStyle name="Titolo 3" xfId="220" xr:uid="{00000000-0005-0000-0000-00006D840000}"/>
    <cellStyle name="Titolo 4" xfId="221" xr:uid="{00000000-0005-0000-0000-00006E840000}"/>
    <cellStyle name="Título" xfId="222" xr:uid="{00000000-0005-0000-0000-00006F840000}"/>
    <cellStyle name="Título 1" xfId="223" xr:uid="{00000000-0005-0000-0000-000070840000}"/>
    <cellStyle name="Título 1 2" xfId="33935" xr:uid="{00000000-0005-0000-0000-000071840000}"/>
    <cellStyle name="Título 1 2 2" xfId="33936" xr:uid="{00000000-0005-0000-0000-000072840000}"/>
    <cellStyle name="Título 1 3" xfId="33937" xr:uid="{00000000-0005-0000-0000-000073840000}"/>
    <cellStyle name="Título 1 4" xfId="33938" xr:uid="{00000000-0005-0000-0000-000074840000}"/>
    <cellStyle name="Título 10" xfId="33939" xr:uid="{00000000-0005-0000-0000-000075840000}"/>
    <cellStyle name="Título 11" xfId="33940" xr:uid="{00000000-0005-0000-0000-000076840000}"/>
    <cellStyle name="Título 12" xfId="33941" xr:uid="{00000000-0005-0000-0000-000077840000}"/>
    <cellStyle name="Título 2" xfId="224" xr:uid="{00000000-0005-0000-0000-000078840000}"/>
    <cellStyle name="Título 2 2" xfId="33942" xr:uid="{00000000-0005-0000-0000-000079840000}"/>
    <cellStyle name="Título 2 2 2" xfId="33943" xr:uid="{00000000-0005-0000-0000-00007A840000}"/>
    <cellStyle name="Título 2 3" xfId="33944" xr:uid="{00000000-0005-0000-0000-00007B840000}"/>
    <cellStyle name="Título 2 4" xfId="33945" xr:uid="{00000000-0005-0000-0000-00007C840000}"/>
    <cellStyle name="Título 3" xfId="225" xr:uid="{00000000-0005-0000-0000-00007D840000}"/>
    <cellStyle name="Título 3 2" xfId="33946" xr:uid="{00000000-0005-0000-0000-00007E840000}"/>
    <cellStyle name="Título 3 2 2" xfId="33947" xr:uid="{00000000-0005-0000-0000-00007F840000}"/>
    <cellStyle name="Título 3 3" xfId="33948" xr:uid="{00000000-0005-0000-0000-000080840000}"/>
    <cellStyle name="Título 3 4" xfId="33949" xr:uid="{00000000-0005-0000-0000-000081840000}"/>
    <cellStyle name="Título 4" xfId="33950" xr:uid="{00000000-0005-0000-0000-000082840000}"/>
    <cellStyle name="Título 4 2" xfId="33951" xr:uid="{00000000-0005-0000-0000-000083840000}"/>
    <cellStyle name="Título 5" xfId="33952" xr:uid="{00000000-0005-0000-0000-000084840000}"/>
    <cellStyle name="Título 6" xfId="33953" xr:uid="{00000000-0005-0000-0000-000085840000}"/>
    <cellStyle name="Título 7" xfId="33954" xr:uid="{00000000-0005-0000-0000-000086840000}"/>
    <cellStyle name="Título 8" xfId="33955" xr:uid="{00000000-0005-0000-0000-000087840000}"/>
    <cellStyle name="Título 9" xfId="33956" xr:uid="{00000000-0005-0000-0000-000088840000}"/>
    <cellStyle name="Título_IDCC EGM 2809_2009" xfId="33957" xr:uid="{00000000-0005-0000-0000-000089840000}"/>
    <cellStyle name="Tocopilla" xfId="33958" xr:uid="{00000000-0005-0000-0000-00008A840000}"/>
    <cellStyle name="Total 10" xfId="33959" xr:uid="{00000000-0005-0000-0000-00008B840000}"/>
    <cellStyle name="Total 11" xfId="33960" xr:uid="{00000000-0005-0000-0000-00008C840000}"/>
    <cellStyle name="Total 12" xfId="33961" xr:uid="{00000000-0005-0000-0000-00008D840000}"/>
    <cellStyle name="Total 13" xfId="33962" xr:uid="{00000000-0005-0000-0000-00008E840000}"/>
    <cellStyle name="Total 13 2" xfId="33963" xr:uid="{00000000-0005-0000-0000-00008F840000}"/>
    <cellStyle name="Total 14" xfId="33964" xr:uid="{00000000-0005-0000-0000-000090840000}"/>
    <cellStyle name="Total 15" xfId="33965" xr:uid="{00000000-0005-0000-0000-000091840000}"/>
    <cellStyle name="Total 2" xfId="33966" xr:uid="{00000000-0005-0000-0000-000092840000}"/>
    <cellStyle name="Total 2 2" xfId="33967" xr:uid="{00000000-0005-0000-0000-000093840000}"/>
    <cellStyle name="Total 2 3" xfId="33968" xr:uid="{00000000-0005-0000-0000-000094840000}"/>
    <cellStyle name="Total 2 4" xfId="33969" xr:uid="{00000000-0005-0000-0000-000095840000}"/>
    <cellStyle name="Total 2 5" xfId="33970" xr:uid="{00000000-0005-0000-0000-000096840000}"/>
    <cellStyle name="Total 2_Energía" xfId="33971" xr:uid="{00000000-0005-0000-0000-000097840000}"/>
    <cellStyle name="Total 3" xfId="33972" xr:uid="{00000000-0005-0000-0000-000098840000}"/>
    <cellStyle name="Total 3 2" xfId="33973" xr:uid="{00000000-0005-0000-0000-000099840000}"/>
    <cellStyle name="Total 4" xfId="33974" xr:uid="{00000000-0005-0000-0000-00009A840000}"/>
    <cellStyle name="Total 5" xfId="33975" xr:uid="{00000000-0005-0000-0000-00009B840000}"/>
    <cellStyle name="Total 6" xfId="33976" xr:uid="{00000000-0005-0000-0000-00009C840000}"/>
    <cellStyle name="Total 7" xfId="33977" xr:uid="{00000000-0005-0000-0000-00009D840000}"/>
    <cellStyle name="Total 8" xfId="33978" xr:uid="{00000000-0005-0000-0000-00009E840000}"/>
    <cellStyle name="Total 8 2" xfId="33979" xr:uid="{00000000-0005-0000-0000-00009F840000}"/>
    <cellStyle name="Total 9" xfId="33980" xr:uid="{00000000-0005-0000-0000-0000A0840000}"/>
    <cellStyle name="Totale" xfId="226" xr:uid="{00000000-0005-0000-0000-0000A1840000}"/>
    <cellStyle name="Überschrift" xfId="227" xr:uid="{00000000-0005-0000-0000-0000A2840000}"/>
    <cellStyle name="Überschrift 1" xfId="228" xr:uid="{00000000-0005-0000-0000-0000A3840000}"/>
    <cellStyle name="Überschrift 2" xfId="229" xr:uid="{00000000-0005-0000-0000-0000A4840000}"/>
    <cellStyle name="Überschrift 3" xfId="230" xr:uid="{00000000-0005-0000-0000-0000A5840000}"/>
    <cellStyle name="Überschrift 4" xfId="231" xr:uid="{00000000-0005-0000-0000-0000A6840000}"/>
    <cellStyle name="Ugyldig" xfId="232" xr:uid="{00000000-0005-0000-0000-0000A7840000}"/>
    <cellStyle name="Undefined" xfId="33981" xr:uid="{00000000-0005-0000-0000-0000A8840000}"/>
    <cellStyle name="UNITS" xfId="33982" xr:uid="{00000000-0005-0000-0000-0000A9840000}"/>
    <cellStyle name="Valore non valido" xfId="233" xr:uid="{00000000-0005-0000-0000-0000AA840000}"/>
    <cellStyle name="Valore valido" xfId="234" xr:uid="{00000000-0005-0000-0000-0000AB840000}"/>
    <cellStyle name="Verificación" xfId="33983" xr:uid="{00000000-0005-0000-0000-0000AC840000}"/>
    <cellStyle name="Verknüpfte Zelle" xfId="235" xr:uid="{00000000-0005-0000-0000-0000AD840000}"/>
    <cellStyle name="Warnender Text" xfId="236" xr:uid="{00000000-0005-0000-0000-0000AE840000}"/>
    <cellStyle name="Warning Text 10" xfId="33984" xr:uid="{00000000-0005-0000-0000-0000AF840000}"/>
    <cellStyle name="Warning Text 11" xfId="33985" xr:uid="{00000000-0005-0000-0000-0000B0840000}"/>
    <cellStyle name="Warning Text 12" xfId="33986" xr:uid="{00000000-0005-0000-0000-0000B1840000}"/>
    <cellStyle name="Warning Text 13" xfId="33987" xr:uid="{00000000-0005-0000-0000-0000B2840000}"/>
    <cellStyle name="Warning Text 14" xfId="33988" xr:uid="{00000000-0005-0000-0000-0000B3840000}"/>
    <cellStyle name="Warning Text 2" xfId="33989" xr:uid="{00000000-0005-0000-0000-0000B4840000}"/>
    <cellStyle name="Warning Text 2 2" xfId="33990" xr:uid="{00000000-0005-0000-0000-0000B5840000}"/>
    <cellStyle name="Warning Text 2 3" xfId="33991" xr:uid="{00000000-0005-0000-0000-0000B6840000}"/>
    <cellStyle name="Warning Text 2_Energía" xfId="33992" xr:uid="{00000000-0005-0000-0000-0000B7840000}"/>
    <cellStyle name="Warning Text 3" xfId="33993" xr:uid="{00000000-0005-0000-0000-0000B8840000}"/>
    <cellStyle name="Warning Text 3 2" xfId="33994" xr:uid="{00000000-0005-0000-0000-0000B9840000}"/>
    <cellStyle name="Warning Text 4" xfId="33995" xr:uid="{00000000-0005-0000-0000-0000BA840000}"/>
    <cellStyle name="Warning Text 5" xfId="33996" xr:uid="{00000000-0005-0000-0000-0000BB840000}"/>
    <cellStyle name="Warning Text 6" xfId="33997" xr:uid="{00000000-0005-0000-0000-0000BC840000}"/>
    <cellStyle name="Warning Text 7" xfId="33998" xr:uid="{00000000-0005-0000-0000-0000BD840000}"/>
    <cellStyle name="Warning Text 7 2" xfId="33999" xr:uid="{00000000-0005-0000-0000-0000BE840000}"/>
    <cellStyle name="Warning Text 8" xfId="34000" xr:uid="{00000000-0005-0000-0000-0000BF840000}"/>
    <cellStyle name="Warning Text 9" xfId="34001" xr:uid="{00000000-0005-0000-0000-0000C0840000}"/>
    <cellStyle name="White" xfId="34002" xr:uid="{00000000-0005-0000-0000-0000C1840000}"/>
    <cellStyle name="Zelle überprüfen" xfId="237" xr:uid="{00000000-0005-0000-0000-0000C2840000}"/>
    <cellStyle name="Εισαγωγή" xfId="238" xr:uid="{00000000-0005-0000-0000-0000C3840000}"/>
    <cellStyle name="Έλεγχος κελιού" xfId="239" xr:uid="{00000000-0005-0000-0000-0000C4840000}"/>
    <cellStyle name="Έμφαση1" xfId="240" xr:uid="{00000000-0005-0000-0000-0000C5840000}"/>
    <cellStyle name="Έμφαση2" xfId="241" xr:uid="{00000000-0005-0000-0000-0000C6840000}"/>
    <cellStyle name="Έμφαση3" xfId="242" xr:uid="{00000000-0005-0000-0000-0000C7840000}"/>
    <cellStyle name="Έμφαση4" xfId="243" xr:uid="{00000000-0005-0000-0000-0000C8840000}"/>
    <cellStyle name="Έμφαση5" xfId="244" xr:uid="{00000000-0005-0000-0000-0000C9840000}"/>
    <cellStyle name="Έμφαση6" xfId="245" xr:uid="{00000000-0005-0000-0000-0000CA840000}"/>
    <cellStyle name="Έξοδος" xfId="246" xr:uid="{00000000-0005-0000-0000-0000CB840000}"/>
    <cellStyle name="Επεξηγηματικό κείμενο" xfId="247" xr:uid="{00000000-0005-0000-0000-0000CC840000}"/>
    <cellStyle name="Επικεφαλίδα 1" xfId="248" xr:uid="{00000000-0005-0000-0000-0000CD840000}"/>
    <cellStyle name="Επικεφαλίδα 2" xfId="249" xr:uid="{00000000-0005-0000-0000-0000CE840000}"/>
    <cellStyle name="Επικεφαλίδα 3" xfId="250" xr:uid="{00000000-0005-0000-0000-0000CF840000}"/>
    <cellStyle name="Επικεφαλίδα 4" xfId="251" xr:uid="{00000000-0005-0000-0000-0000D0840000}"/>
    <cellStyle name="Κακό" xfId="252" xr:uid="{00000000-0005-0000-0000-0000D1840000}"/>
    <cellStyle name="Καλό" xfId="253" xr:uid="{00000000-0005-0000-0000-0000D2840000}"/>
    <cellStyle name="Ουδέτερο" xfId="254" xr:uid="{00000000-0005-0000-0000-0000D3840000}"/>
    <cellStyle name="Προειδοποιητικό κείμενο" xfId="255" xr:uid="{00000000-0005-0000-0000-0000D4840000}"/>
    <cellStyle name="Σημείωση" xfId="256" xr:uid="{00000000-0005-0000-0000-0000D5840000}"/>
    <cellStyle name="Συνδεδεμένο κελί" xfId="257" xr:uid="{00000000-0005-0000-0000-0000D6840000}"/>
    <cellStyle name="Σύνολο" xfId="258" xr:uid="{00000000-0005-0000-0000-0000D7840000}"/>
    <cellStyle name="Τίτλος" xfId="259" xr:uid="{00000000-0005-0000-0000-0000D8840000}"/>
    <cellStyle name="Υπολογισμός" xfId="260" xr:uid="{00000000-0005-0000-0000-0000D9840000}"/>
  </cellStyles>
  <dxfs count="6">
    <dxf>
      <font>
        <color rgb="FF9C0006"/>
      </font>
    </dxf>
    <dxf>
      <font>
        <color rgb="FF9C0006"/>
      </font>
    </dxf>
    <dxf>
      <font>
        <color rgb="FF9C0006"/>
      </font>
    </dxf>
    <dxf>
      <font>
        <color rgb="FF9C0006"/>
      </font>
    </dxf>
    <dxf>
      <font>
        <color rgb="FF9C0006"/>
      </font>
    </dxf>
    <dxf>
      <font>
        <color rgb="FF9C0006"/>
      </font>
    </dxf>
  </dxfs>
  <tableStyles count="0" defaultTableStyle="TableStyleMedium2" defaultPivotStyle="PivotStyleLight16"/>
  <colors>
    <mruColors>
      <color rgb="FFDEA900"/>
      <color rgb="FFEE8E00"/>
      <color rgb="FF66FFFF"/>
      <color rgb="FFFF2121"/>
      <color rgb="FFFF3B3B"/>
      <color rgb="FF4E3426"/>
      <color rgb="FFD5D000"/>
      <color rgb="FFCCECFF"/>
      <color rgb="FF0000FF"/>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205617226386776"/>
          <c:y val="0.1697222188025139"/>
          <c:w val="0.53856319635233962"/>
          <c:h val="0.70943465039979814"/>
        </c:manualLayout>
      </c:layout>
      <c:doughnutChart>
        <c:varyColors val="1"/>
        <c:ser>
          <c:idx val="0"/>
          <c:order val="0"/>
          <c:dPt>
            <c:idx val="0"/>
            <c:bubble3D val="0"/>
            <c:spPr>
              <a:solidFill>
                <a:schemeClr val="accent1"/>
              </a:solidFill>
            </c:spPr>
            <c:extLst>
              <c:ext xmlns:c16="http://schemas.microsoft.com/office/drawing/2014/chart" uri="{C3380CC4-5D6E-409C-BE32-E72D297353CC}">
                <c16:uniqueId val="{00000001-7368-4AA1-B520-A6F4B465A7DF}"/>
              </c:ext>
            </c:extLst>
          </c:dPt>
          <c:dPt>
            <c:idx val="1"/>
            <c:bubble3D val="0"/>
            <c:spPr>
              <a:solidFill>
                <a:srgbClr val="C00000"/>
              </a:solidFill>
            </c:spPr>
            <c:extLst>
              <c:ext xmlns:c16="http://schemas.microsoft.com/office/drawing/2014/chart" uri="{C3380CC4-5D6E-409C-BE32-E72D297353CC}">
                <c16:uniqueId val="{00000003-7368-4AA1-B520-A6F4B465A7DF}"/>
              </c:ext>
            </c:extLst>
          </c:dPt>
          <c:dPt>
            <c:idx val="2"/>
            <c:bubble3D val="0"/>
            <c:spPr>
              <a:solidFill>
                <a:srgbClr val="FFC000"/>
              </a:solidFill>
            </c:spPr>
            <c:extLst>
              <c:ext xmlns:c16="http://schemas.microsoft.com/office/drawing/2014/chart" uri="{C3380CC4-5D6E-409C-BE32-E72D297353CC}">
                <c16:uniqueId val="{00000005-7368-4AA1-B520-A6F4B465A7DF}"/>
              </c:ext>
            </c:extLst>
          </c:dPt>
          <c:dPt>
            <c:idx val="3"/>
            <c:bubble3D val="0"/>
            <c:spPr>
              <a:solidFill>
                <a:schemeClr val="bg1">
                  <a:lumMod val="50000"/>
                </a:schemeClr>
              </a:solidFill>
            </c:spPr>
            <c:extLst>
              <c:ext xmlns:c16="http://schemas.microsoft.com/office/drawing/2014/chart" uri="{C3380CC4-5D6E-409C-BE32-E72D297353CC}">
                <c16:uniqueId val="{00000007-7368-4AA1-B520-A6F4B465A7DF}"/>
              </c:ext>
            </c:extLst>
          </c:dPt>
          <c:dPt>
            <c:idx val="4"/>
            <c:bubble3D val="0"/>
            <c:spPr>
              <a:solidFill>
                <a:srgbClr val="00B050"/>
              </a:solidFill>
            </c:spPr>
            <c:extLst>
              <c:ext xmlns:c16="http://schemas.microsoft.com/office/drawing/2014/chart" uri="{C3380CC4-5D6E-409C-BE32-E72D297353CC}">
                <c16:uniqueId val="{00000009-7368-4AA1-B520-A6F4B465A7DF}"/>
              </c:ext>
            </c:extLst>
          </c:dPt>
          <c:dPt>
            <c:idx val="5"/>
            <c:bubble3D val="0"/>
            <c:spPr>
              <a:solidFill>
                <a:srgbClr val="FFFF00"/>
              </a:solidFill>
            </c:spPr>
            <c:extLst>
              <c:ext xmlns:c16="http://schemas.microsoft.com/office/drawing/2014/chart" uri="{C3380CC4-5D6E-409C-BE32-E72D297353CC}">
                <c16:uniqueId val="{0000000B-7368-4AA1-B520-A6F4B465A7DF}"/>
              </c:ext>
            </c:extLst>
          </c:dPt>
          <c:dPt>
            <c:idx val="6"/>
            <c:bubble3D val="0"/>
            <c:spPr>
              <a:solidFill>
                <a:schemeClr val="accent2">
                  <a:lumMod val="50000"/>
                </a:schemeClr>
              </a:solidFill>
            </c:spPr>
            <c:extLst>
              <c:ext xmlns:c16="http://schemas.microsoft.com/office/drawing/2014/chart" uri="{C3380CC4-5D6E-409C-BE32-E72D297353CC}">
                <c16:uniqueId val="{0000000D-7368-4AA1-B520-A6F4B465A7DF}"/>
              </c:ext>
            </c:extLst>
          </c:dPt>
          <c:dPt>
            <c:idx val="7"/>
            <c:bubble3D val="0"/>
            <c:spPr>
              <a:solidFill>
                <a:srgbClr val="66FFFF"/>
              </a:solidFill>
            </c:spPr>
            <c:extLst>
              <c:ext xmlns:c16="http://schemas.microsoft.com/office/drawing/2014/chart" uri="{C3380CC4-5D6E-409C-BE32-E72D297353CC}">
                <c16:uniqueId val="{0000000F-7368-4AA1-B520-A6F4B465A7DF}"/>
              </c:ext>
            </c:extLst>
          </c:dPt>
          <c:dLbls>
            <c:dLbl>
              <c:idx val="0"/>
              <c:layout>
                <c:manualLayout>
                  <c:x val="0.22474863485808863"/>
                  <c:y val="1.4440744320035455E-2"/>
                </c:manualLayout>
              </c:layout>
              <c:numFmt formatCode="0.0%" sourceLinked="0"/>
              <c:spPr/>
              <c:txPr>
                <a:bodyPr/>
                <a:lstStyle/>
                <a:p>
                  <a:pPr>
                    <a:defRPr b="1">
                      <a:solidFill>
                        <a:sysClr val="windowText" lastClr="000000"/>
                      </a:solidFill>
                    </a:defRPr>
                  </a:pPr>
                  <a:endParaRPr lang="es-PE"/>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368-4AA1-B520-A6F4B465A7DF}"/>
                </c:ext>
              </c:extLst>
            </c:dLbl>
            <c:dLbl>
              <c:idx val="1"/>
              <c:layout>
                <c:manualLayout>
                  <c:x val="-0.20169842140909339"/>
                  <c:y val="-3.7341034858454941E-2"/>
                </c:manualLayout>
              </c:layout>
              <c:numFmt formatCode="0.0%" sourceLinked="0"/>
              <c:spPr/>
              <c:txPr>
                <a:bodyPr/>
                <a:lstStyle/>
                <a:p>
                  <a:pPr>
                    <a:defRPr b="1">
                      <a:solidFill>
                        <a:sysClr val="windowText" lastClr="000000"/>
                      </a:solidFill>
                    </a:defRPr>
                  </a:pPr>
                  <a:endParaRPr lang="es-PE"/>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368-4AA1-B520-A6F4B465A7DF}"/>
                </c:ext>
              </c:extLst>
            </c:dLbl>
            <c:dLbl>
              <c:idx val="2"/>
              <c:layout>
                <c:manualLayout>
                  <c:x val="-0.31699300497108207"/>
                  <c:y val="-8.1314594015647224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368-4AA1-B520-A6F4B465A7DF}"/>
                </c:ext>
              </c:extLst>
            </c:dLbl>
            <c:dLbl>
              <c:idx val="3"/>
              <c:layout>
                <c:manualLayout>
                  <c:x val="-0.24420280798233554"/>
                  <c:y val="-0.15226412487912694"/>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368-4AA1-B520-A6F4B465A7DF}"/>
                </c:ext>
              </c:extLst>
            </c:dLbl>
            <c:dLbl>
              <c:idx val="4"/>
              <c:layout>
                <c:manualLayout>
                  <c:x val="-0.11979516373087293"/>
                  <c:y val="-0.18441610703139907"/>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368-4AA1-B520-A6F4B465A7DF}"/>
                </c:ext>
              </c:extLst>
            </c:dLbl>
            <c:dLbl>
              <c:idx val="5"/>
              <c:layout>
                <c:manualLayout>
                  <c:x val="-1.7104541088310964E-2"/>
                  <c:y val="-0.198128581717008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7368-4AA1-B520-A6F4B465A7DF}"/>
                </c:ext>
              </c:extLst>
            </c:dLbl>
            <c:dLbl>
              <c:idx val="6"/>
              <c:layout>
                <c:manualLayout>
                  <c:x val="0.10467178328990943"/>
                  <c:y val="-0.19913269357429966"/>
                </c:manualLayout>
              </c:layout>
              <c:showLegendKey val="0"/>
              <c:showVal val="0"/>
              <c:showCatName val="0"/>
              <c:showSerName val="0"/>
              <c:showPercent val="1"/>
              <c:showBubbleSize val="0"/>
              <c:extLst>
                <c:ext xmlns:c15="http://schemas.microsoft.com/office/drawing/2012/chart" uri="{CE6537A1-D6FC-4f65-9D91-7224C49458BB}">
                  <c15:layout>
                    <c:manualLayout>
                      <c:w val="9.647392248196042E-2"/>
                      <c:h val="7.4290427620847366E-2"/>
                    </c:manualLayout>
                  </c15:layout>
                </c:ext>
                <c:ext xmlns:c16="http://schemas.microsoft.com/office/drawing/2014/chart" uri="{C3380CC4-5D6E-409C-BE32-E72D297353CC}">
                  <c16:uniqueId val="{0000000D-7368-4AA1-B520-A6F4B465A7DF}"/>
                </c:ext>
              </c:extLst>
            </c:dLbl>
            <c:dLbl>
              <c:idx val="7"/>
              <c:layout>
                <c:manualLayout>
                  <c:x val="0.21538561736073231"/>
                  <c:y val="-0.1482453818548908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F-7368-4AA1-B520-A6F4B465A7DF}"/>
                </c:ext>
              </c:extLst>
            </c:dLbl>
            <c:numFmt formatCode="0.0%" sourceLinked="0"/>
            <c:spPr>
              <a:noFill/>
              <a:ln>
                <a:noFill/>
              </a:ln>
              <a:effectLst/>
            </c:spPr>
            <c:txPr>
              <a:bodyPr/>
              <a:lstStyle/>
              <a:p>
                <a:pPr>
                  <a:defRPr b="1">
                    <a:solidFill>
                      <a:sysClr val="windowText" lastClr="000000"/>
                    </a:solidFill>
                  </a:defRPr>
                </a:pPr>
                <a:endParaRPr lang="es-PE"/>
              </a:p>
            </c:txPr>
            <c:showLegendKey val="0"/>
            <c:showVal val="0"/>
            <c:showCatName val="0"/>
            <c:showSerName val="0"/>
            <c:showPercent val="1"/>
            <c:showBubbleSize val="0"/>
            <c:showLeaderLines val="0"/>
            <c:extLst>
              <c:ext xmlns:c15="http://schemas.microsoft.com/office/drawing/2012/chart" uri="{CE6537A1-D6FC-4f65-9D91-7224C49458BB}"/>
            </c:extLst>
          </c:dLbls>
          <c:cat>
            <c:strRef>
              <c:f>Resumen_Relevante!$S$33:$S$40</c:f>
              <c:strCache>
                <c:ptCount val="8"/>
                <c:pt idx="0">
                  <c:v>Agua</c:v>
                </c:pt>
                <c:pt idx="1">
                  <c:v>Gas Natural</c:v>
                </c:pt>
                <c:pt idx="2">
                  <c:v>Eólico</c:v>
                </c:pt>
                <c:pt idx="3">
                  <c:v>Carbón</c:v>
                </c:pt>
                <c:pt idx="4">
                  <c:v>Diesel2/Residual500/Residual 6</c:v>
                </c:pt>
                <c:pt idx="5">
                  <c:v>Solar</c:v>
                </c:pt>
                <c:pt idx="6">
                  <c:v>Bagazo</c:v>
                </c:pt>
                <c:pt idx="7">
                  <c:v>Biogás</c:v>
                </c:pt>
              </c:strCache>
            </c:strRef>
          </c:cat>
          <c:val>
            <c:numRef>
              <c:f>Resumen_Relevante!$T$33:$T$40</c:f>
              <c:numCache>
                <c:formatCode>#,##0.00</c:formatCode>
                <c:ptCount val="8"/>
                <c:pt idx="0">
                  <c:v>30168.429254412509</c:v>
                </c:pt>
                <c:pt idx="1">
                  <c:v>19867.40659018953</c:v>
                </c:pt>
                <c:pt idx="2">
                  <c:v>1646.1619703125</c:v>
                </c:pt>
                <c:pt idx="3">
                  <c:v>36.149195487499995</c:v>
                </c:pt>
                <c:pt idx="4">
                  <c:v>157.32991035796877</c:v>
                </c:pt>
                <c:pt idx="5">
                  <c:v>761.72576047749976</c:v>
                </c:pt>
                <c:pt idx="6">
                  <c:v>186.31921590500002</c:v>
                </c:pt>
                <c:pt idx="7">
                  <c:v>65.621736262499994</c:v>
                </c:pt>
              </c:numCache>
            </c:numRef>
          </c:val>
          <c:extLst>
            <c:ext xmlns:c16="http://schemas.microsoft.com/office/drawing/2014/chart" uri="{C3380CC4-5D6E-409C-BE32-E72D297353CC}">
              <c16:uniqueId val="{00000010-7368-4AA1-B520-A6F4B465A7DF}"/>
            </c:ext>
          </c:extLst>
        </c:ser>
        <c:dLbls>
          <c:showLegendKey val="0"/>
          <c:showVal val="1"/>
          <c:showCatName val="0"/>
          <c:showSerName val="0"/>
          <c:showPercent val="0"/>
          <c:showBubbleSize val="0"/>
          <c:showLeaderLines val="0"/>
        </c:dLbls>
        <c:firstSliceAng val="0"/>
        <c:holeSize val="50"/>
      </c:doughnutChart>
    </c:plotArea>
    <c:plotVisOnly val="1"/>
    <c:dispBlanksAs val="zero"/>
    <c:showDLblsOverMax val="0"/>
  </c:chart>
  <c:spPr>
    <a:noFill/>
    <a:ln>
      <a:noFill/>
    </a:ln>
    <a:scene3d>
      <a:camera prst="orthographicFront"/>
      <a:lightRig rig="threePt" dir="t"/>
    </a:scene3d>
    <a:sp3d>
      <a:bevelB w="165100" prst="coolSlant"/>
    </a:sp3d>
  </c:spPr>
  <c:printSettings>
    <c:headerFooter alignWithMargins="0"/>
    <c:pageMargins b="1" l="0.75" r="0.75" t="1" header="0.5" footer="0.5"/>
    <c:pageSetup paperSize="9"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8.8657239512474714E-2"/>
          <c:y val="0.23247844389933014"/>
          <c:w val="0.83360022102500342"/>
          <c:h val="0.66020446236404251"/>
        </c:manualLayout>
      </c:layout>
      <c:barChart>
        <c:barDir val="bar"/>
        <c:grouping val="stacked"/>
        <c:varyColors val="0"/>
        <c:ser>
          <c:idx val="0"/>
          <c:order val="0"/>
          <c:tx>
            <c:strRef>
              <c:f>'MáxDemandaSEIN (1)'!$N$12</c:f>
              <c:strCache>
                <c:ptCount val="1"/>
                <c:pt idx="0">
                  <c:v>Hidroeléctrica</c:v>
                </c:pt>
              </c:strCache>
            </c:strRef>
          </c:tx>
          <c:invertIfNegative val="0"/>
          <c:cat>
            <c:numRef>
              <c:f>'MáxDemandaSEIN (1)'!$O$11:$Q$11</c:f>
              <c:numCache>
                <c:formatCode>General</c:formatCode>
                <c:ptCount val="3"/>
                <c:pt idx="0">
                  <c:v>2019</c:v>
                </c:pt>
                <c:pt idx="1">
                  <c:v>2018</c:v>
                </c:pt>
                <c:pt idx="2">
                  <c:v>2017</c:v>
                </c:pt>
              </c:numCache>
            </c:numRef>
          </c:cat>
          <c:val>
            <c:numRef>
              <c:f>'MáxDemandaSEIN (1)'!$O$12:$Q$12</c:f>
              <c:numCache>
                <c:formatCode>###\ ###\ ##0.0</c:formatCode>
                <c:ptCount val="3"/>
                <c:pt idx="0">
                  <c:v>4202.9162399999987</c:v>
                </c:pt>
                <c:pt idx="1">
                  <c:v>3972.194399999999</c:v>
                </c:pt>
                <c:pt idx="2">
                  <c:v>4181.7234999999982</c:v>
                </c:pt>
              </c:numCache>
            </c:numRef>
          </c:val>
          <c:extLst>
            <c:ext xmlns:c16="http://schemas.microsoft.com/office/drawing/2014/chart" uri="{C3380CC4-5D6E-409C-BE32-E72D297353CC}">
              <c16:uniqueId val="{00000000-1AF2-4C14-BDDD-B3C79317ED4C}"/>
            </c:ext>
          </c:extLst>
        </c:ser>
        <c:ser>
          <c:idx val="1"/>
          <c:order val="1"/>
          <c:tx>
            <c:strRef>
              <c:f>'MáxDemandaSEIN (1)'!$N$13</c:f>
              <c:strCache>
                <c:ptCount val="1"/>
                <c:pt idx="0">
                  <c:v>Termoeléctrica</c:v>
                </c:pt>
              </c:strCache>
            </c:strRef>
          </c:tx>
          <c:spPr>
            <a:solidFill>
              <a:srgbClr val="EE8E00"/>
            </a:solidFill>
          </c:spPr>
          <c:invertIfNegative val="0"/>
          <c:cat>
            <c:numRef>
              <c:f>'MáxDemandaSEIN (1)'!$O$11:$Q$11</c:f>
              <c:numCache>
                <c:formatCode>General</c:formatCode>
                <c:ptCount val="3"/>
                <c:pt idx="0">
                  <c:v>2019</c:v>
                </c:pt>
                <c:pt idx="1">
                  <c:v>2018</c:v>
                </c:pt>
                <c:pt idx="2">
                  <c:v>2017</c:v>
                </c:pt>
              </c:numCache>
            </c:numRef>
          </c:cat>
          <c:val>
            <c:numRef>
              <c:f>'MáxDemandaSEIN (1)'!$O$13:$Q$13</c:f>
              <c:numCache>
                <c:formatCode>###\ ###\ ##0.0</c:formatCode>
                <c:ptCount val="3"/>
                <c:pt idx="0">
                  <c:v>2527.9566699999996</c:v>
                </c:pt>
                <c:pt idx="1">
                  <c:v>2665.2945000000009</c:v>
                </c:pt>
                <c:pt idx="2">
                  <c:v>2286.1302900000001</c:v>
                </c:pt>
              </c:numCache>
            </c:numRef>
          </c:val>
          <c:extLst>
            <c:ext xmlns:c16="http://schemas.microsoft.com/office/drawing/2014/chart" uri="{C3380CC4-5D6E-409C-BE32-E72D297353CC}">
              <c16:uniqueId val="{00000001-1AF2-4C14-BDDD-B3C79317ED4C}"/>
            </c:ext>
          </c:extLst>
        </c:ser>
        <c:ser>
          <c:idx val="2"/>
          <c:order val="2"/>
          <c:tx>
            <c:strRef>
              <c:f>'MáxDemandaSEIN (1)'!$N$14</c:f>
              <c:strCache>
                <c:ptCount val="1"/>
                <c:pt idx="0">
                  <c:v>Eólica</c:v>
                </c:pt>
              </c:strCache>
            </c:strRef>
          </c:tx>
          <c:spPr>
            <a:solidFill>
              <a:schemeClr val="accent3"/>
            </a:solidFill>
          </c:spPr>
          <c:invertIfNegative val="0"/>
          <c:cat>
            <c:numRef>
              <c:f>'MáxDemandaSEIN (1)'!$O$11:$Q$11</c:f>
              <c:numCache>
                <c:formatCode>General</c:formatCode>
                <c:ptCount val="3"/>
                <c:pt idx="0">
                  <c:v>2019</c:v>
                </c:pt>
                <c:pt idx="1">
                  <c:v>2018</c:v>
                </c:pt>
                <c:pt idx="2">
                  <c:v>2017</c:v>
                </c:pt>
              </c:numCache>
            </c:numRef>
          </c:cat>
          <c:val>
            <c:numRef>
              <c:f>'MáxDemandaSEIN (1)'!$O$14:$Q$14</c:f>
              <c:numCache>
                <c:formatCode>###\ ###\ ##0.0</c:formatCode>
                <c:ptCount val="3"/>
                <c:pt idx="0">
                  <c:v>286.69846000000001</c:v>
                </c:pt>
                <c:pt idx="1">
                  <c:v>247.10244</c:v>
                </c:pt>
                <c:pt idx="2">
                  <c:v>91.209550000000007</c:v>
                </c:pt>
              </c:numCache>
            </c:numRef>
          </c:val>
          <c:extLst>
            <c:ext xmlns:c16="http://schemas.microsoft.com/office/drawing/2014/chart" uri="{C3380CC4-5D6E-409C-BE32-E72D297353CC}">
              <c16:uniqueId val="{00000002-1AF2-4C14-BDDD-B3C79317ED4C}"/>
            </c:ext>
          </c:extLst>
        </c:ser>
        <c:dLbls>
          <c:showLegendKey val="0"/>
          <c:showVal val="0"/>
          <c:showCatName val="0"/>
          <c:showSerName val="0"/>
          <c:showPercent val="0"/>
          <c:showBubbleSize val="0"/>
        </c:dLbls>
        <c:gapWidth val="150"/>
        <c:overlap val="100"/>
        <c:axId val="104592896"/>
        <c:axId val="104594432"/>
      </c:barChart>
      <c:catAx>
        <c:axId val="104592896"/>
        <c:scaling>
          <c:orientation val="minMax"/>
        </c:scaling>
        <c:delete val="0"/>
        <c:axPos val="l"/>
        <c:numFmt formatCode="General" sourceLinked="1"/>
        <c:majorTickMark val="out"/>
        <c:minorTickMark val="none"/>
        <c:tickLblPos val="nextTo"/>
        <c:txPr>
          <a:bodyPr/>
          <a:lstStyle/>
          <a:p>
            <a:pPr>
              <a:defRPr sz="1050" b="1">
                <a:latin typeface="Arial" panose="020B0604020202020204" pitchFamily="34" charset="0"/>
                <a:cs typeface="Arial" panose="020B0604020202020204" pitchFamily="34" charset="0"/>
              </a:defRPr>
            </a:pPr>
            <a:endParaRPr lang="es-PE"/>
          </a:p>
        </c:txPr>
        <c:crossAx val="104594432"/>
        <c:crosses val="autoZero"/>
        <c:auto val="1"/>
        <c:lblAlgn val="ctr"/>
        <c:lblOffset val="100"/>
        <c:noMultiLvlLbl val="0"/>
      </c:catAx>
      <c:valAx>
        <c:axId val="104594432"/>
        <c:scaling>
          <c:orientation val="minMax"/>
        </c:scaling>
        <c:delete val="0"/>
        <c:axPos val="b"/>
        <c:majorGridlines/>
        <c:title>
          <c:tx>
            <c:rich>
              <a:bodyPr rot="0" vert="horz"/>
              <a:lstStyle/>
              <a:p>
                <a:pPr>
                  <a:defRPr/>
                </a:pPr>
                <a:r>
                  <a:rPr lang="en-US"/>
                  <a:t>MW</a:t>
                </a:r>
              </a:p>
            </c:rich>
          </c:tx>
          <c:layout>
            <c:manualLayout>
              <c:xMode val="edge"/>
              <c:yMode val="edge"/>
              <c:x val="0.95949673651285816"/>
              <c:y val="0.90855739547884584"/>
            </c:manualLayout>
          </c:layout>
          <c:overlay val="0"/>
        </c:title>
        <c:numFmt formatCode="#,##0" sourceLinked="0"/>
        <c:majorTickMark val="out"/>
        <c:minorTickMark val="none"/>
        <c:tickLblPos val="nextTo"/>
        <c:txPr>
          <a:bodyPr/>
          <a:lstStyle/>
          <a:p>
            <a:pPr>
              <a:defRPr sz="1050" b="1">
                <a:latin typeface="Arial" panose="020B0604020202020204" pitchFamily="34" charset="0"/>
                <a:cs typeface="Arial" panose="020B0604020202020204" pitchFamily="34" charset="0"/>
              </a:defRPr>
            </a:pPr>
            <a:endParaRPr lang="es-PE"/>
          </a:p>
        </c:txPr>
        <c:crossAx val="104592896"/>
        <c:crosses val="autoZero"/>
        <c:crossBetween val="between"/>
      </c:valAx>
    </c:plotArea>
    <c:legend>
      <c:legendPos val="t"/>
      <c:overlay val="0"/>
      <c:txPr>
        <a:bodyPr/>
        <a:lstStyle/>
        <a:p>
          <a:pPr>
            <a:defRPr sz="1200">
              <a:latin typeface="Arial" panose="020B0604020202020204" pitchFamily="34" charset="0"/>
              <a:cs typeface="Arial" panose="020B0604020202020204" pitchFamily="34" charset="0"/>
            </a:defRPr>
          </a:pPr>
          <a:endParaRPr lang="es-PE"/>
        </a:p>
      </c:txPr>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35025954455151187"/>
          <c:y val="1.5884525417537577E-2"/>
          <c:w val="0.59918077159235839"/>
          <c:h val="0.94528662340269842"/>
        </c:manualLayout>
      </c:layout>
      <c:barChart>
        <c:barDir val="bar"/>
        <c:grouping val="clustered"/>
        <c:varyColors val="0"/>
        <c:ser>
          <c:idx val="0"/>
          <c:order val="0"/>
          <c:tx>
            <c:strRef>
              <c:f>'MáxDemandaSEIN (2)'!$N$9</c:f>
              <c:strCache>
                <c:ptCount val="1"/>
                <c:pt idx="0">
                  <c:v>2018</c:v>
                </c:pt>
              </c:strCache>
            </c:strRef>
          </c:tx>
          <c:spPr>
            <a:solidFill>
              <a:srgbClr val="0070C0"/>
            </a:solidFill>
          </c:spPr>
          <c:invertIfNegative val="0"/>
          <c:cat>
            <c:strRef>
              <c:f>'MáxDemandaSEIN (2)'!$M$10:$M$66</c:f>
              <c:strCache>
                <c:ptCount val="57"/>
                <c:pt idx="0">
                  <c:v>RIO BAÑOS</c:v>
                </c:pt>
                <c:pt idx="1">
                  <c:v>AYEPSA</c:v>
                </c:pt>
                <c:pt idx="2">
                  <c:v>TERMOSELVA</c:v>
                </c:pt>
                <c:pt idx="3">
                  <c:v>TACNA SOLAR</c:v>
                </c:pt>
                <c:pt idx="4">
                  <c:v>SAMAY I</c:v>
                </c:pt>
                <c:pt idx="5">
                  <c:v>PLANTA  ETEN</c:v>
                </c:pt>
                <c:pt idx="6">
                  <c:v>PANAMERICANA SOLAR</c:v>
                </c:pt>
                <c:pt idx="7">
                  <c:v>MOQUEGUA FV</c:v>
                </c:pt>
                <c:pt idx="8">
                  <c:v>IYEPSA</c:v>
                </c:pt>
                <c:pt idx="9">
                  <c:v>GTS REPARTICION</c:v>
                </c:pt>
                <c:pt idx="10">
                  <c:v>GTS MAJES</c:v>
                </c:pt>
                <c:pt idx="11">
                  <c:v>ELECTRO ZAÑA</c:v>
                </c:pt>
                <c:pt idx="12">
                  <c:v>CERRO VERDE</c:v>
                </c:pt>
                <c:pt idx="13">
                  <c:v>HYDRO PATAPO</c:v>
                </c:pt>
                <c:pt idx="14">
                  <c:v>ELECTRICA SANTA ROSA</c:v>
                </c:pt>
                <c:pt idx="15">
                  <c:v>MAJA ENERGIA</c:v>
                </c:pt>
                <c:pt idx="16">
                  <c:v>SINERSA</c:v>
                </c:pt>
                <c:pt idx="17">
                  <c:v>HIDROCAÑETE</c:v>
                </c:pt>
                <c:pt idx="18">
                  <c:v>ELECTRICA YANAPAMPA</c:v>
                </c:pt>
                <c:pt idx="19">
                  <c:v>EGECSAC</c:v>
                </c:pt>
                <c:pt idx="20">
                  <c:v>PETRAMAS / ECELIM</c:v>
                </c:pt>
                <c:pt idx="21">
                  <c:v>RIO DOBLE</c:v>
                </c:pt>
                <c:pt idx="22">
                  <c:v>AIPSA</c:v>
                </c:pt>
                <c:pt idx="23">
                  <c:v>AGROAURORA</c:v>
                </c:pt>
                <c:pt idx="24">
                  <c:v>AGUA AZUL</c:v>
                </c:pt>
                <c:pt idx="25">
                  <c:v>SANTA CRUZ</c:v>
                </c:pt>
                <c:pt idx="26">
                  <c:v>HIDROELECTRICA HUANCHOR</c:v>
                </c:pt>
                <c:pt idx="27">
                  <c:v>HUAURA POWER</c:v>
                </c:pt>
                <c:pt idx="28">
                  <c:v>HIDROMARAÑON/ CELEPSA RENOVABLES</c:v>
                </c:pt>
                <c:pt idx="29">
                  <c:v>SANTA ANA</c:v>
                </c:pt>
                <c:pt idx="30">
                  <c:v>ANDEAN POWER</c:v>
                </c:pt>
                <c:pt idx="31">
                  <c:v>SHOUGESA</c:v>
                </c:pt>
                <c:pt idx="32">
                  <c:v>P.E. MARCONA</c:v>
                </c:pt>
                <c:pt idx="33">
                  <c:v>SDF ENERGIA</c:v>
                </c:pt>
                <c:pt idx="34">
                  <c:v>GEPSA</c:v>
                </c:pt>
                <c:pt idx="35">
                  <c:v>EMGE JUNÍN</c:v>
                </c:pt>
                <c:pt idx="36">
                  <c:v>EGESUR</c:v>
                </c:pt>
                <c:pt idx="37">
                  <c:v>ENERGÍA EÓLICA</c:v>
                </c:pt>
                <c:pt idx="38">
                  <c:v>P.E. TRES HERMANAS</c:v>
                </c:pt>
                <c:pt idx="39">
                  <c:v>EMGE HUANZA</c:v>
                </c:pt>
                <c:pt idx="40">
                  <c:v>ENEL GREEN POWER PERU</c:v>
                </c:pt>
                <c:pt idx="41">
                  <c:v>ENEL GENERACION PIURA</c:v>
                </c:pt>
                <c:pt idx="42">
                  <c:v>LUZ DEL SUR / INLAND</c:v>
                </c:pt>
                <c:pt idx="43">
                  <c:v>SAN GABAN</c:v>
                </c:pt>
                <c:pt idx="44">
                  <c:v>CELEPSA</c:v>
                </c:pt>
                <c:pt idx="45">
                  <c:v>EGEMSA</c:v>
                </c:pt>
                <c:pt idx="46">
                  <c:v>EGASA</c:v>
                </c:pt>
                <c:pt idx="47">
                  <c:v>CHINANGO</c:v>
                </c:pt>
                <c:pt idx="48">
                  <c:v>TERMOCHILCA</c:v>
                </c:pt>
                <c:pt idx="49">
                  <c:v>ORAZUL ENERGY PERÚ</c:v>
                </c:pt>
                <c:pt idx="50">
                  <c:v>STATKRAFT</c:v>
                </c:pt>
                <c:pt idx="51">
                  <c:v>EMGE HUALLAGA</c:v>
                </c:pt>
                <c:pt idx="52">
                  <c:v>FENIX POWER</c:v>
                </c:pt>
                <c:pt idx="53">
                  <c:v>KALLPA / CERRO DEL ÁGUILA</c:v>
                </c:pt>
                <c:pt idx="54">
                  <c:v>ENEL GENERACION PERU</c:v>
                </c:pt>
                <c:pt idx="55">
                  <c:v>ELECTROPERU</c:v>
                </c:pt>
                <c:pt idx="56">
                  <c:v>ENGIE</c:v>
                </c:pt>
              </c:strCache>
            </c:strRef>
          </c:cat>
          <c:val>
            <c:numRef>
              <c:f>'MáxDemandaSEIN (2)'!$N$10:$N$66</c:f>
              <c:numCache>
                <c:formatCode>General</c:formatCode>
                <c:ptCount val="57"/>
                <c:pt idx="2">
                  <c:v>0</c:v>
                </c:pt>
                <c:pt idx="3">
                  <c:v>0</c:v>
                </c:pt>
                <c:pt idx="4">
                  <c:v>0</c:v>
                </c:pt>
                <c:pt idx="5">
                  <c:v>0</c:v>
                </c:pt>
                <c:pt idx="6">
                  <c:v>0</c:v>
                </c:pt>
                <c:pt idx="7">
                  <c:v>0</c:v>
                </c:pt>
                <c:pt idx="8">
                  <c:v>0</c:v>
                </c:pt>
                <c:pt idx="9">
                  <c:v>0</c:v>
                </c:pt>
                <c:pt idx="10">
                  <c:v>0</c:v>
                </c:pt>
                <c:pt idx="11">
                  <c:v>0</c:v>
                </c:pt>
                <c:pt idx="12">
                  <c:v>0</c:v>
                </c:pt>
                <c:pt idx="13">
                  <c:v>0.90700000000000003</c:v>
                </c:pt>
                <c:pt idx="14">
                  <c:v>0.94188000000000005</c:v>
                </c:pt>
                <c:pt idx="15">
                  <c:v>1.5269999999999999</c:v>
                </c:pt>
                <c:pt idx="16">
                  <c:v>2.3944800000000002</c:v>
                </c:pt>
                <c:pt idx="17">
                  <c:v>2.4</c:v>
                </c:pt>
                <c:pt idx="18">
                  <c:v>3.60182</c:v>
                </c:pt>
                <c:pt idx="19">
                  <c:v>4.9903599999999999</c:v>
                </c:pt>
                <c:pt idx="20">
                  <c:v>6.8082000000000011</c:v>
                </c:pt>
                <c:pt idx="21">
                  <c:v>9.4473900000000004</c:v>
                </c:pt>
                <c:pt idx="22">
                  <c:v>12.84328</c:v>
                </c:pt>
                <c:pt idx="23">
                  <c:v>13.55499</c:v>
                </c:pt>
                <c:pt idx="24">
                  <c:v>15.892329999999999</c:v>
                </c:pt>
                <c:pt idx="25">
                  <c:v>16.815079999999998</c:v>
                </c:pt>
                <c:pt idx="26">
                  <c:v>17.88</c:v>
                </c:pt>
                <c:pt idx="27">
                  <c:v>18.104219999999998</c:v>
                </c:pt>
                <c:pt idx="28">
                  <c:v>18.877369999999999</c:v>
                </c:pt>
                <c:pt idx="29">
                  <c:v>19.850020000000001</c:v>
                </c:pt>
                <c:pt idx="30">
                  <c:v>20.367170000000002</c:v>
                </c:pt>
                <c:pt idx="31">
                  <c:v>20.883690000000001</c:v>
                </c:pt>
                <c:pt idx="32">
                  <c:v>25.828679999999999</c:v>
                </c:pt>
                <c:pt idx="33">
                  <c:v>27.943930000000002</c:v>
                </c:pt>
                <c:pt idx="34">
                  <c:v>34.778909999999996</c:v>
                </c:pt>
                <c:pt idx="35">
                  <c:v>37.160550000000001</c:v>
                </c:pt>
                <c:pt idx="36">
                  <c:v>46.206550000000007</c:v>
                </c:pt>
                <c:pt idx="37">
                  <c:v>56.806190000000001</c:v>
                </c:pt>
                <c:pt idx="38">
                  <c:v>80.15558</c:v>
                </c:pt>
                <c:pt idx="39">
                  <c:v>81.192689999999999</c:v>
                </c:pt>
                <c:pt idx="40">
                  <c:v>84.311989999999994</c:v>
                </c:pt>
                <c:pt idx="41">
                  <c:v>88.366280000000003</c:v>
                </c:pt>
                <c:pt idx="42">
                  <c:v>90.325099999999992</c:v>
                </c:pt>
                <c:pt idx="43">
                  <c:v>110.10356</c:v>
                </c:pt>
                <c:pt idx="44">
                  <c:v>134.03176999999999</c:v>
                </c:pt>
                <c:pt idx="45">
                  <c:v>166.62601000000001</c:v>
                </c:pt>
                <c:pt idx="46">
                  <c:v>167.72149000000002</c:v>
                </c:pt>
                <c:pt idx="47">
                  <c:v>182.12267</c:v>
                </c:pt>
                <c:pt idx="48">
                  <c:v>291.77163999999999</c:v>
                </c:pt>
                <c:pt idx="49">
                  <c:v>339.10036000000002</c:v>
                </c:pt>
                <c:pt idx="50">
                  <c:v>339.57974999999999</c:v>
                </c:pt>
                <c:pt idx="51">
                  <c:v>360.29655000000002</c:v>
                </c:pt>
                <c:pt idx="52">
                  <c:v>541.04791</c:v>
                </c:pt>
                <c:pt idx="53">
                  <c:v>751.21424999999999</c:v>
                </c:pt>
                <c:pt idx="54">
                  <c:v>785.28833000000009</c:v>
                </c:pt>
                <c:pt idx="55">
                  <c:v>837.01967999999999</c:v>
                </c:pt>
                <c:pt idx="56">
                  <c:v>1017.5046399999998</c:v>
                </c:pt>
              </c:numCache>
            </c:numRef>
          </c:val>
          <c:extLst>
            <c:ext xmlns:c16="http://schemas.microsoft.com/office/drawing/2014/chart" uri="{C3380CC4-5D6E-409C-BE32-E72D297353CC}">
              <c16:uniqueId val="{00000000-7A30-40FD-849F-5ECC59BA63BE}"/>
            </c:ext>
          </c:extLst>
        </c:ser>
        <c:ser>
          <c:idx val="1"/>
          <c:order val="1"/>
          <c:tx>
            <c:strRef>
              <c:f>'MáxDemandaSEIN (2)'!$O$9</c:f>
              <c:strCache>
                <c:ptCount val="1"/>
                <c:pt idx="0">
                  <c:v>2017</c:v>
                </c:pt>
              </c:strCache>
            </c:strRef>
          </c:tx>
          <c:spPr>
            <a:solidFill>
              <a:schemeClr val="accent6"/>
            </a:solidFill>
          </c:spPr>
          <c:invertIfNegative val="0"/>
          <c:cat>
            <c:strRef>
              <c:f>'MáxDemandaSEIN (2)'!$M$10:$M$66</c:f>
              <c:strCache>
                <c:ptCount val="57"/>
                <c:pt idx="0">
                  <c:v>RIO BAÑOS</c:v>
                </c:pt>
                <c:pt idx="1">
                  <c:v>AYEPSA</c:v>
                </c:pt>
                <c:pt idx="2">
                  <c:v>TERMOSELVA</c:v>
                </c:pt>
                <c:pt idx="3">
                  <c:v>TACNA SOLAR</c:v>
                </c:pt>
                <c:pt idx="4">
                  <c:v>SAMAY I</c:v>
                </c:pt>
                <c:pt idx="5">
                  <c:v>PLANTA  ETEN</c:v>
                </c:pt>
                <c:pt idx="6">
                  <c:v>PANAMERICANA SOLAR</c:v>
                </c:pt>
                <c:pt idx="7">
                  <c:v>MOQUEGUA FV</c:v>
                </c:pt>
                <c:pt idx="8">
                  <c:v>IYEPSA</c:v>
                </c:pt>
                <c:pt idx="9">
                  <c:v>GTS REPARTICION</c:v>
                </c:pt>
                <c:pt idx="10">
                  <c:v>GTS MAJES</c:v>
                </c:pt>
                <c:pt idx="11">
                  <c:v>ELECTRO ZAÑA</c:v>
                </c:pt>
                <c:pt idx="12">
                  <c:v>CERRO VERDE</c:v>
                </c:pt>
                <c:pt idx="13">
                  <c:v>HYDRO PATAPO</c:v>
                </c:pt>
                <c:pt idx="14">
                  <c:v>ELECTRICA SANTA ROSA</c:v>
                </c:pt>
                <c:pt idx="15">
                  <c:v>MAJA ENERGIA</c:v>
                </c:pt>
                <c:pt idx="16">
                  <c:v>SINERSA</c:v>
                </c:pt>
                <c:pt idx="17">
                  <c:v>HIDROCAÑETE</c:v>
                </c:pt>
                <c:pt idx="18">
                  <c:v>ELECTRICA YANAPAMPA</c:v>
                </c:pt>
                <c:pt idx="19">
                  <c:v>EGECSAC</c:v>
                </c:pt>
                <c:pt idx="20">
                  <c:v>PETRAMAS / ECELIM</c:v>
                </c:pt>
                <c:pt idx="21">
                  <c:v>RIO DOBLE</c:v>
                </c:pt>
                <c:pt idx="22">
                  <c:v>AIPSA</c:v>
                </c:pt>
                <c:pt idx="23">
                  <c:v>AGROAURORA</c:v>
                </c:pt>
                <c:pt idx="24">
                  <c:v>AGUA AZUL</c:v>
                </c:pt>
                <c:pt idx="25">
                  <c:v>SANTA CRUZ</c:v>
                </c:pt>
                <c:pt idx="26">
                  <c:v>HIDROELECTRICA HUANCHOR</c:v>
                </c:pt>
                <c:pt idx="27">
                  <c:v>HUAURA POWER</c:v>
                </c:pt>
                <c:pt idx="28">
                  <c:v>HIDROMARAÑON/ CELEPSA RENOVABLES</c:v>
                </c:pt>
                <c:pt idx="29">
                  <c:v>SANTA ANA</c:v>
                </c:pt>
                <c:pt idx="30">
                  <c:v>ANDEAN POWER</c:v>
                </c:pt>
                <c:pt idx="31">
                  <c:v>SHOUGESA</c:v>
                </c:pt>
                <c:pt idx="32">
                  <c:v>P.E. MARCONA</c:v>
                </c:pt>
                <c:pt idx="33">
                  <c:v>SDF ENERGIA</c:v>
                </c:pt>
                <c:pt idx="34">
                  <c:v>GEPSA</c:v>
                </c:pt>
                <c:pt idx="35">
                  <c:v>EMGE JUNÍN</c:v>
                </c:pt>
                <c:pt idx="36">
                  <c:v>EGESUR</c:v>
                </c:pt>
                <c:pt idx="37">
                  <c:v>ENERGÍA EÓLICA</c:v>
                </c:pt>
                <c:pt idx="38">
                  <c:v>P.E. TRES HERMANAS</c:v>
                </c:pt>
                <c:pt idx="39">
                  <c:v>EMGE HUANZA</c:v>
                </c:pt>
                <c:pt idx="40">
                  <c:v>ENEL GREEN POWER PERU</c:v>
                </c:pt>
                <c:pt idx="41">
                  <c:v>ENEL GENERACION PIURA</c:v>
                </c:pt>
                <c:pt idx="42">
                  <c:v>LUZ DEL SUR / INLAND</c:v>
                </c:pt>
                <c:pt idx="43">
                  <c:v>SAN GABAN</c:v>
                </c:pt>
                <c:pt idx="44">
                  <c:v>CELEPSA</c:v>
                </c:pt>
                <c:pt idx="45">
                  <c:v>EGEMSA</c:v>
                </c:pt>
                <c:pt idx="46">
                  <c:v>EGASA</c:v>
                </c:pt>
                <c:pt idx="47">
                  <c:v>CHINANGO</c:v>
                </c:pt>
                <c:pt idx="48">
                  <c:v>TERMOCHILCA</c:v>
                </c:pt>
                <c:pt idx="49">
                  <c:v>ORAZUL ENERGY PERÚ</c:v>
                </c:pt>
                <c:pt idx="50">
                  <c:v>STATKRAFT</c:v>
                </c:pt>
                <c:pt idx="51">
                  <c:v>EMGE HUALLAGA</c:v>
                </c:pt>
                <c:pt idx="52">
                  <c:v>FENIX POWER</c:v>
                </c:pt>
                <c:pt idx="53">
                  <c:v>KALLPA / CERRO DEL ÁGUILA</c:v>
                </c:pt>
                <c:pt idx="54">
                  <c:v>ENEL GENERACION PERU</c:v>
                </c:pt>
                <c:pt idx="55">
                  <c:v>ELECTROPERU</c:v>
                </c:pt>
                <c:pt idx="56">
                  <c:v>ENGIE</c:v>
                </c:pt>
              </c:strCache>
            </c:strRef>
          </c:cat>
          <c:val>
            <c:numRef>
              <c:f>'MáxDemandaSEIN (2)'!$O$10:$O$66</c:f>
              <c:numCache>
                <c:formatCode>General</c:formatCode>
                <c:ptCount val="57"/>
                <c:pt idx="0">
                  <c:v>20.295780000000001</c:v>
                </c:pt>
                <c:pt idx="1">
                  <c:v>11.861000000000001</c:v>
                </c:pt>
                <c:pt idx="2">
                  <c:v>122.69233</c:v>
                </c:pt>
                <c:pt idx="3">
                  <c:v>0</c:v>
                </c:pt>
                <c:pt idx="4">
                  <c:v>129.16291000000001</c:v>
                </c:pt>
                <c:pt idx="5">
                  <c:v>0</c:v>
                </c:pt>
                <c:pt idx="6">
                  <c:v>0</c:v>
                </c:pt>
                <c:pt idx="7">
                  <c:v>0</c:v>
                </c:pt>
                <c:pt idx="8">
                  <c:v>0</c:v>
                </c:pt>
                <c:pt idx="9">
                  <c:v>0</c:v>
                </c:pt>
                <c:pt idx="10">
                  <c:v>0</c:v>
                </c:pt>
                <c:pt idx="12">
                  <c:v>0</c:v>
                </c:pt>
                <c:pt idx="14">
                  <c:v>0</c:v>
                </c:pt>
                <c:pt idx="15">
                  <c:v>3.8529999999999998</c:v>
                </c:pt>
                <c:pt idx="16">
                  <c:v>20.301360000000003</c:v>
                </c:pt>
                <c:pt idx="17">
                  <c:v>3.2</c:v>
                </c:pt>
                <c:pt idx="18">
                  <c:v>3.2308500000000002</c:v>
                </c:pt>
                <c:pt idx="19">
                  <c:v>0</c:v>
                </c:pt>
                <c:pt idx="20">
                  <c:v>4.5601000000000003</c:v>
                </c:pt>
                <c:pt idx="21">
                  <c:v>19.433199999999999</c:v>
                </c:pt>
                <c:pt idx="22">
                  <c:v>0</c:v>
                </c:pt>
                <c:pt idx="23">
                  <c:v>0</c:v>
                </c:pt>
                <c:pt idx="25">
                  <c:v>32.93768</c:v>
                </c:pt>
                <c:pt idx="26">
                  <c:v>0</c:v>
                </c:pt>
                <c:pt idx="31">
                  <c:v>0</c:v>
                </c:pt>
                <c:pt idx="32">
                  <c:v>16.99982</c:v>
                </c:pt>
                <c:pt idx="33">
                  <c:v>26.39648</c:v>
                </c:pt>
                <c:pt idx="34">
                  <c:v>6.8383699999999994</c:v>
                </c:pt>
                <c:pt idx="35">
                  <c:v>37.327280000000002</c:v>
                </c:pt>
                <c:pt idx="36">
                  <c:v>49.393899999999995</c:v>
                </c:pt>
                <c:pt idx="37">
                  <c:v>17.57508</c:v>
                </c:pt>
                <c:pt idx="38">
                  <c:v>56.634650000000001</c:v>
                </c:pt>
                <c:pt idx="39">
                  <c:v>93.507350000000002</c:v>
                </c:pt>
                <c:pt idx="41">
                  <c:v>83.772379999999998</c:v>
                </c:pt>
                <c:pt idx="42">
                  <c:v>90.278629999999993</c:v>
                </c:pt>
                <c:pt idx="43">
                  <c:v>110.68579</c:v>
                </c:pt>
                <c:pt idx="44">
                  <c:v>215.91942999999998</c:v>
                </c:pt>
                <c:pt idx="45">
                  <c:v>168.08004999999997</c:v>
                </c:pt>
                <c:pt idx="46">
                  <c:v>197.24307999999999</c:v>
                </c:pt>
                <c:pt idx="47">
                  <c:v>197.39031</c:v>
                </c:pt>
                <c:pt idx="48">
                  <c:v>172.17124999999999</c:v>
                </c:pt>
                <c:pt idx="49">
                  <c:v>361.23822000000001</c:v>
                </c:pt>
                <c:pt idx="50">
                  <c:v>327.91179</c:v>
                </c:pt>
                <c:pt idx="51">
                  <c:v>455.30390999999997</c:v>
                </c:pt>
                <c:pt idx="52">
                  <c:v>0</c:v>
                </c:pt>
                <c:pt idx="53">
                  <c:v>646.08299999999997</c:v>
                </c:pt>
                <c:pt idx="54">
                  <c:v>899.98611000000017</c:v>
                </c:pt>
                <c:pt idx="55">
                  <c:v>851.45999999999992</c:v>
                </c:pt>
                <c:pt idx="56">
                  <c:v>1105.33825</c:v>
                </c:pt>
              </c:numCache>
            </c:numRef>
          </c:val>
          <c:extLst>
            <c:ext xmlns:c16="http://schemas.microsoft.com/office/drawing/2014/chart" uri="{C3380CC4-5D6E-409C-BE32-E72D297353CC}">
              <c16:uniqueId val="{00000001-7A30-40FD-849F-5ECC59BA63BE}"/>
            </c:ext>
          </c:extLst>
        </c:ser>
        <c:dLbls>
          <c:showLegendKey val="0"/>
          <c:showVal val="0"/>
          <c:showCatName val="0"/>
          <c:showSerName val="0"/>
          <c:showPercent val="0"/>
          <c:showBubbleSize val="0"/>
        </c:dLbls>
        <c:gapWidth val="150"/>
        <c:axId val="104675584"/>
        <c:axId val="104681472"/>
      </c:barChart>
      <c:catAx>
        <c:axId val="104675584"/>
        <c:scaling>
          <c:orientation val="minMax"/>
        </c:scaling>
        <c:delete val="0"/>
        <c:axPos val="l"/>
        <c:numFmt formatCode="General" sourceLinked="0"/>
        <c:majorTickMark val="out"/>
        <c:minorTickMark val="none"/>
        <c:tickLblPos val="nextTo"/>
        <c:txPr>
          <a:bodyPr/>
          <a:lstStyle/>
          <a:p>
            <a:pPr>
              <a:defRPr sz="900"/>
            </a:pPr>
            <a:endParaRPr lang="es-PE"/>
          </a:p>
        </c:txPr>
        <c:crossAx val="104681472"/>
        <c:crosses val="autoZero"/>
        <c:auto val="1"/>
        <c:lblAlgn val="ctr"/>
        <c:lblOffset val="100"/>
        <c:noMultiLvlLbl val="0"/>
      </c:catAx>
      <c:valAx>
        <c:axId val="104681472"/>
        <c:scaling>
          <c:orientation val="minMax"/>
          <c:max val="1500"/>
          <c:min val="0"/>
        </c:scaling>
        <c:delete val="0"/>
        <c:axPos val="b"/>
        <c:majorGridlines/>
        <c:title>
          <c:tx>
            <c:rich>
              <a:bodyPr/>
              <a:lstStyle/>
              <a:p>
                <a:pPr>
                  <a:defRPr/>
                </a:pPr>
                <a:r>
                  <a:rPr lang="es-PE"/>
                  <a:t>MW</a:t>
                </a:r>
              </a:p>
            </c:rich>
          </c:tx>
          <c:layout>
            <c:manualLayout>
              <c:xMode val="edge"/>
              <c:yMode val="edge"/>
              <c:x val="0.91707583326224262"/>
              <c:y val="0.9809484191073885"/>
            </c:manualLayout>
          </c:layout>
          <c:overlay val="0"/>
        </c:title>
        <c:numFmt formatCode="General" sourceLinked="1"/>
        <c:majorTickMark val="out"/>
        <c:minorTickMark val="none"/>
        <c:tickLblPos val="nextTo"/>
        <c:txPr>
          <a:bodyPr/>
          <a:lstStyle/>
          <a:p>
            <a:pPr>
              <a:defRPr sz="900" b="1"/>
            </a:pPr>
            <a:endParaRPr lang="es-PE"/>
          </a:p>
        </c:txPr>
        <c:crossAx val="104675584"/>
        <c:crosses val="autoZero"/>
        <c:crossBetween val="between"/>
        <c:majorUnit val="500"/>
        <c:minorUnit val="70"/>
      </c:valAx>
    </c:plotArea>
    <c:legend>
      <c:legendPos val="r"/>
      <c:layout>
        <c:manualLayout>
          <c:xMode val="edge"/>
          <c:yMode val="edge"/>
          <c:x val="0.78484498536584335"/>
          <c:y val="0.53652755643982042"/>
          <c:w val="0.11666599696439986"/>
          <c:h val="5.9179072141477496E-2"/>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pPr>
            <a:r>
              <a:rPr lang="en-US" sz="1400"/>
              <a:t>VOLUMEN LAGUNAS</a:t>
            </a:r>
            <a:r>
              <a:rPr lang="en-US" sz="1400" baseline="0"/>
              <a:t> EDEGEL (SANTA EULALIA Y MARCA</a:t>
            </a:r>
            <a:r>
              <a:rPr lang="en-US" sz="1400"/>
              <a:t>)</a:t>
            </a:r>
          </a:p>
        </c:rich>
      </c:tx>
      <c:layout>
        <c:manualLayout>
          <c:xMode val="edge"/>
          <c:yMode val="edge"/>
          <c:x val="0.21557481778140869"/>
          <c:y val="1.7391304347826087E-2"/>
        </c:manualLayout>
      </c:layout>
      <c:overlay val="1"/>
    </c:title>
    <c:autoTitleDeleted val="0"/>
    <c:plotArea>
      <c:layout>
        <c:manualLayout>
          <c:layoutTarget val="inner"/>
          <c:xMode val="edge"/>
          <c:yMode val="edge"/>
          <c:x val="5.9923823475553931E-2"/>
          <c:y val="0.18010303671035996"/>
          <c:w val="0.87949056940058856"/>
          <c:h val="0.71623644870478143"/>
        </c:manualLayout>
      </c:layout>
      <c:lineChart>
        <c:grouping val="standard"/>
        <c:varyColors val="0"/>
        <c:ser>
          <c:idx val="3"/>
          <c:order val="0"/>
          <c:tx>
            <c:strRef>
              <c:f>'Hidrología (1)'!$O$11</c:f>
              <c:strCache>
                <c:ptCount val="1"/>
                <c:pt idx="0">
                  <c:v>2019</c:v>
                </c:pt>
              </c:strCache>
            </c:strRef>
          </c:tx>
          <c:spPr>
            <a:ln w="25400">
              <a:solidFill>
                <a:srgbClr val="0000FF"/>
              </a:solidFill>
            </a:ln>
          </c:spPr>
          <c:marker>
            <c:symbol val="circle"/>
            <c:size val="7"/>
            <c:spPr>
              <a:solidFill>
                <a:schemeClr val="accent1">
                  <a:lumMod val="50000"/>
                </a:schemeClr>
              </a:solidFill>
              <a:ln>
                <a:solidFill>
                  <a:schemeClr val="bg1"/>
                </a:solidFill>
              </a:ln>
            </c:spPr>
          </c:marker>
          <c:val>
            <c:numRef>
              <c:f>'Hidrología (1)'!$O$12:$O$63</c:f>
              <c:numCache>
                <c:formatCode>0.00</c:formatCode>
                <c:ptCount val="52"/>
                <c:pt idx="0">
                  <c:v>117.2900009</c:v>
                </c:pt>
                <c:pt idx="1">
                  <c:v>116.0110016</c:v>
                </c:pt>
                <c:pt idx="2">
                  <c:v>117.6</c:v>
                </c:pt>
                <c:pt idx="3">
                  <c:v>128.32000729999999</c:v>
                </c:pt>
                <c:pt idx="4">
                  <c:v>139.2400055</c:v>
                </c:pt>
                <c:pt idx="5">
                  <c:v>150.94</c:v>
                </c:pt>
                <c:pt idx="6">
                  <c:v>162.4909973</c:v>
                </c:pt>
                <c:pt idx="7">
                  <c:v>169.03700259999999</c:v>
                </c:pt>
                <c:pt idx="8">
                  <c:v>182.64300539999999</c:v>
                </c:pt>
                <c:pt idx="9">
                  <c:v>190.99600219999999</c:v>
                </c:pt>
                <c:pt idx="10">
                  <c:v>200.89500427246</c:v>
                </c:pt>
                <c:pt idx="11">
                  <c:v>209.09500120000001</c:v>
                </c:pt>
                <c:pt idx="12">
                  <c:v>215.7310028</c:v>
                </c:pt>
                <c:pt idx="13">
                  <c:v>219.1710052</c:v>
                </c:pt>
                <c:pt idx="14">
                  <c:v>220.17399599999999</c:v>
                </c:pt>
                <c:pt idx="15">
                  <c:v>220.3150024</c:v>
                </c:pt>
                <c:pt idx="16">
                  <c:v>220.56</c:v>
                </c:pt>
                <c:pt idx="17">
                  <c:v>224.15199279999999</c:v>
                </c:pt>
                <c:pt idx="18">
                  <c:v>224.378006</c:v>
                </c:pt>
                <c:pt idx="19">
                  <c:v>224.60401920000001</c:v>
                </c:pt>
                <c:pt idx="20">
                  <c:v>223.4909973</c:v>
                </c:pt>
                <c:pt idx="21">
                  <c:v>222.62600710000001</c:v>
                </c:pt>
                <c:pt idx="22">
                  <c:v>221.62399289999999</c:v>
                </c:pt>
                <c:pt idx="23">
                  <c:v>218.3840027</c:v>
                </c:pt>
                <c:pt idx="24">
                  <c:v>215.08099369999999</c:v>
                </c:pt>
                <c:pt idx="25">
                  <c:v>210.41900630000001</c:v>
                </c:pt>
                <c:pt idx="26">
                  <c:v>204.23</c:v>
                </c:pt>
                <c:pt idx="27">
                  <c:v>201.1309967</c:v>
                </c:pt>
                <c:pt idx="28">
                  <c:v>196.16000366210901</c:v>
                </c:pt>
                <c:pt idx="29">
                  <c:v>193.86</c:v>
                </c:pt>
                <c:pt idx="30">
                  <c:v>186.24800110000001</c:v>
                </c:pt>
                <c:pt idx="31">
                  <c:v>182.40899659999999</c:v>
                </c:pt>
                <c:pt idx="32">
                  <c:v>178.6940002</c:v>
                </c:pt>
                <c:pt idx="33">
                  <c:v>173.61300660000001</c:v>
                </c:pt>
                <c:pt idx="34">
                  <c:v>170.0189972</c:v>
                </c:pt>
                <c:pt idx="35">
                  <c:v>166.0690002</c:v>
                </c:pt>
                <c:pt idx="36">
                  <c:v>159.17399599999999</c:v>
                </c:pt>
                <c:pt idx="37">
                  <c:v>157.84</c:v>
                </c:pt>
                <c:pt idx="38">
                  <c:v>156.28199768066401</c:v>
                </c:pt>
                <c:pt idx="39">
                  <c:v>148.3529968</c:v>
                </c:pt>
                <c:pt idx="40">
                  <c:v>151.04400630000001</c:v>
                </c:pt>
                <c:pt idx="41">
                  <c:v>146.53</c:v>
                </c:pt>
                <c:pt idx="42">
                  <c:v>137.7400055</c:v>
                </c:pt>
                <c:pt idx="43">
                  <c:v>133.1380005</c:v>
                </c:pt>
                <c:pt idx="44">
                  <c:v>125.7330017</c:v>
                </c:pt>
                <c:pt idx="45">
                  <c:v>125.2030029</c:v>
                </c:pt>
                <c:pt idx="46">
                  <c:v>120.5130005</c:v>
                </c:pt>
                <c:pt idx="47">
                  <c:v>119.3089981</c:v>
                </c:pt>
                <c:pt idx="48">
                  <c:v>119.33200069999999</c:v>
                </c:pt>
                <c:pt idx="49">
                  <c:v>135.91499329999999</c:v>
                </c:pt>
                <c:pt idx="50">
                  <c:v>131.21000670000001</c:v>
                </c:pt>
                <c:pt idx="51">
                  <c:v>139.86399840000001</c:v>
                </c:pt>
              </c:numCache>
            </c:numRef>
          </c:val>
          <c:smooth val="0"/>
          <c:extLst>
            <c:ext xmlns:c16="http://schemas.microsoft.com/office/drawing/2014/chart" uri="{C3380CC4-5D6E-409C-BE32-E72D297353CC}">
              <c16:uniqueId val="{00000000-5A1B-4217-BA24-EBFA06555BE5}"/>
            </c:ext>
          </c:extLst>
        </c:ser>
        <c:ser>
          <c:idx val="2"/>
          <c:order val="1"/>
          <c:tx>
            <c:strRef>
              <c:f>'Hidrología (1)'!$N$11</c:f>
              <c:strCache>
                <c:ptCount val="1"/>
                <c:pt idx="0">
                  <c:v>2018</c:v>
                </c:pt>
              </c:strCache>
            </c:strRef>
          </c:tx>
          <c:spPr>
            <a:ln w="25400">
              <a:solidFill>
                <a:srgbClr val="00B050"/>
              </a:solidFill>
            </a:ln>
            <a:effectLst/>
          </c:spPr>
          <c:marker>
            <c:symbol val="star"/>
            <c:size val="7"/>
            <c:spPr>
              <a:noFill/>
              <a:ln cap="flat">
                <a:solidFill>
                  <a:srgbClr val="00B050"/>
                </a:solidFill>
              </a:ln>
              <a:effectLst/>
            </c:spPr>
          </c:marker>
          <c:val>
            <c:numRef>
              <c:f>'Hidrología (1)'!$N$12:$N$63</c:f>
              <c:numCache>
                <c:formatCode>0.00</c:formatCode>
                <c:ptCount val="52"/>
                <c:pt idx="0">
                  <c:v>104.46</c:v>
                </c:pt>
                <c:pt idx="1">
                  <c:v>103.4720001</c:v>
                </c:pt>
                <c:pt idx="2">
                  <c:v>106.08699799999999</c:v>
                </c:pt>
                <c:pt idx="3">
                  <c:v>112.7200012</c:v>
                </c:pt>
                <c:pt idx="4">
                  <c:v>122.3190002</c:v>
                </c:pt>
                <c:pt idx="5">
                  <c:v>126.1559982</c:v>
                </c:pt>
                <c:pt idx="6">
                  <c:v>142.9900055</c:v>
                </c:pt>
                <c:pt idx="7">
                  <c:v>134.13600159999999</c:v>
                </c:pt>
                <c:pt idx="8">
                  <c:v>153.34500120000001</c:v>
                </c:pt>
                <c:pt idx="9">
                  <c:v>153.0590057</c:v>
                </c:pt>
                <c:pt idx="10">
                  <c:v>162.93200680000001</c:v>
                </c:pt>
                <c:pt idx="11">
                  <c:v>172.76199339999999</c:v>
                </c:pt>
                <c:pt idx="12">
                  <c:v>182.13900760000001</c:v>
                </c:pt>
                <c:pt idx="13">
                  <c:v>191.4750061</c:v>
                </c:pt>
                <c:pt idx="14">
                  <c:v>198.43899540000001</c:v>
                </c:pt>
                <c:pt idx="15">
                  <c:v>201.52999879999999</c:v>
                </c:pt>
                <c:pt idx="16">
                  <c:v>206.03700259999999</c:v>
                </c:pt>
                <c:pt idx="17">
                  <c:v>213.67399599999999</c:v>
                </c:pt>
                <c:pt idx="18">
                  <c:v>216.75700380000001</c:v>
                </c:pt>
                <c:pt idx="19">
                  <c:v>217.29400630000001</c:v>
                </c:pt>
                <c:pt idx="20">
                  <c:v>218.3190002</c:v>
                </c:pt>
                <c:pt idx="21">
                  <c:v>218.79899599999999</c:v>
                </c:pt>
                <c:pt idx="22">
                  <c:v>217.8880005</c:v>
                </c:pt>
                <c:pt idx="23">
                  <c:v>216.04899599999999</c:v>
                </c:pt>
                <c:pt idx="24">
                  <c:v>212.24600219999999</c:v>
                </c:pt>
                <c:pt idx="25">
                  <c:v>210.22099299999999</c:v>
                </c:pt>
                <c:pt idx="26">
                  <c:v>209.85200499999999</c:v>
                </c:pt>
                <c:pt idx="27">
                  <c:v>203.92900090000001</c:v>
                </c:pt>
                <c:pt idx="28">
                  <c:v>200.56300350000001</c:v>
                </c:pt>
                <c:pt idx="29">
                  <c:v>194.94900509999999</c:v>
                </c:pt>
                <c:pt idx="30">
                  <c:v>188.386</c:v>
                </c:pt>
                <c:pt idx="31">
                  <c:v>184.72900390000001</c:v>
                </c:pt>
                <c:pt idx="32">
                  <c:v>178.8809967</c:v>
                </c:pt>
                <c:pt idx="33">
                  <c:v>176.98599239999999</c:v>
                </c:pt>
                <c:pt idx="34">
                  <c:v>173.36999510000001</c:v>
                </c:pt>
                <c:pt idx="35">
                  <c:v>167.63</c:v>
                </c:pt>
                <c:pt idx="36">
                  <c:v>162.30700680000001</c:v>
                </c:pt>
                <c:pt idx="37">
                  <c:v>159.02699279999999</c:v>
                </c:pt>
                <c:pt idx="38">
                  <c:v>153.61700440000001</c:v>
                </c:pt>
                <c:pt idx="39">
                  <c:v>151.72999569999999</c:v>
                </c:pt>
                <c:pt idx="40">
                  <c:v>147.996002197265</c:v>
                </c:pt>
                <c:pt idx="41">
                  <c:v>144.53999328613199</c:v>
                </c:pt>
                <c:pt idx="42">
                  <c:v>143.72300720214801</c:v>
                </c:pt>
                <c:pt idx="43">
                  <c:v>142.33900449999999</c:v>
                </c:pt>
                <c:pt idx="44">
                  <c:v>143.13200380000001</c:v>
                </c:pt>
                <c:pt idx="45">
                  <c:v>141.37</c:v>
                </c:pt>
                <c:pt idx="46">
                  <c:v>140.33900449999999</c:v>
                </c:pt>
                <c:pt idx="47">
                  <c:v>137.8150024</c:v>
                </c:pt>
                <c:pt idx="48">
                  <c:v>129.0279999</c:v>
                </c:pt>
                <c:pt idx="49">
                  <c:v>129.30000000000001</c:v>
                </c:pt>
                <c:pt idx="50">
                  <c:v>129</c:v>
                </c:pt>
                <c:pt idx="51">
                  <c:v>130.4810028</c:v>
                </c:pt>
              </c:numCache>
            </c:numRef>
          </c:val>
          <c:smooth val="0"/>
          <c:extLst>
            <c:ext xmlns:c16="http://schemas.microsoft.com/office/drawing/2014/chart" uri="{C3380CC4-5D6E-409C-BE32-E72D297353CC}">
              <c16:uniqueId val="{00000001-5A1B-4217-BA24-EBFA06555BE5}"/>
            </c:ext>
          </c:extLst>
        </c:ser>
        <c:ser>
          <c:idx val="1"/>
          <c:order val="2"/>
          <c:tx>
            <c:strRef>
              <c:f>'Hidrología (1)'!$M$11</c:f>
              <c:strCache>
                <c:ptCount val="1"/>
                <c:pt idx="0">
                  <c:v>2017</c:v>
                </c:pt>
              </c:strCache>
            </c:strRef>
          </c:tx>
          <c:spPr>
            <a:ln w="25400">
              <a:solidFill>
                <a:srgbClr val="C00000"/>
              </a:solidFill>
            </a:ln>
            <a:effectLst/>
          </c:spPr>
          <c:marker>
            <c:symbol val="triangle"/>
            <c:size val="7"/>
            <c:spPr>
              <a:solidFill>
                <a:srgbClr val="C00000"/>
              </a:solidFill>
              <a:ln>
                <a:solidFill>
                  <a:schemeClr val="bg1"/>
                </a:solidFill>
              </a:ln>
              <a:effectLst/>
            </c:spPr>
          </c:marker>
          <c:val>
            <c:numRef>
              <c:f>'Hidrología (1)'!$M$12:$M$63</c:f>
              <c:numCache>
                <c:formatCode>0.00</c:formatCode>
                <c:ptCount val="52"/>
                <c:pt idx="0">
                  <c:v>93.1</c:v>
                </c:pt>
                <c:pt idx="1">
                  <c:v>93.1</c:v>
                </c:pt>
                <c:pt idx="2">
                  <c:v>98.74</c:v>
                </c:pt>
                <c:pt idx="3">
                  <c:v>98.74</c:v>
                </c:pt>
                <c:pt idx="4">
                  <c:v>125.15</c:v>
                </c:pt>
                <c:pt idx="5">
                  <c:v>125.15</c:v>
                </c:pt>
                <c:pt idx="6">
                  <c:v>142.99</c:v>
                </c:pt>
                <c:pt idx="7">
                  <c:v>142.99</c:v>
                </c:pt>
                <c:pt idx="8">
                  <c:v>159.53</c:v>
                </c:pt>
                <c:pt idx="9">
                  <c:v>159.53</c:v>
                </c:pt>
                <c:pt idx="10">
                  <c:v>184.94</c:v>
                </c:pt>
                <c:pt idx="11">
                  <c:v>184.94</c:v>
                </c:pt>
                <c:pt idx="12">
                  <c:v>203.73</c:v>
                </c:pt>
                <c:pt idx="13">
                  <c:v>203.73</c:v>
                </c:pt>
                <c:pt idx="14">
                  <c:v>203.73</c:v>
                </c:pt>
                <c:pt idx="15">
                  <c:v>222.8</c:v>
                </c:pt>
                <c:pt idx="16">
                  <c:v>222.8</c:v>
                </c:pt>
                <c:pt idx="17">
                  <c:v>225.58</c:v>
                </c:pt>
                <c:pt idx="18">
                  <c:v>225.58</c:v>
                </c:pt>
                <c:pt idx="19">
                  <c:v>226.61</c:v>
                </c:pt>
                <c:pt idx="20">
                  <c:v>226.61</c:v>
                </c:pt>
                <c:pt idx="21">
                  <c:v>227.42</c:v>
                </c:pt>
                <c:pt idx="22">
                  <c:v>227.42</c:v>
                </c:pt>
                <c:pt idx="23">
                  <c:v>227.45</c:v>
                </c:pt>
                <c:pt idx="24">
                  <c:v>227.45</c:v>
                </c:pt>
                <c:pt idx="25">
                  <c:v>225.56</c:v>
                </c:pt>
                <c:pt idx="26">
                  <c:v>225.56</c:v>
                </c:pt>
                <c:pt idx="27">
                  <c:v>225.56</c:v>
                </c:pt>
                <c:pt idx="28">
                  <c:v>222.04</c:v>
                </c:pt>
                <c:pt idx="29">
                  <c:v>222.04</c:v>
                </c:pt>
                <c:pt idx="30">
                  <c:v>213.13</c:v>
                </c:pt>
                <c:pt idx="31">
                  <c:v>213.13</c:v>
                </c:pt>
                <c:pt idx="32">
                  <c:v>205.97</c:v>
                </c:pt>
                <c:pt idx="33">
                  <c:v>199.49</c:v>
                </c:pt>
                <c:pt idx="34">
                  <c:v>193.4</c:v>
                </c:pt>
                <c:pt idx="35">
                  <c:v>187.93</c:v>
                </c:pt>
                <c:pt idx="36">
                  <c:v>182.85</c:v>
                </c:pt>
                <c:pt idx="37">
                  <c:v>179.77</c:v>
                </c:pt>
                <c:pt idx="38">
                  <c:v>173.62</c:v>
                </c:pt>
                <c:pt idx="39">
                  <c:v>163</c:v>
                </c:pt>
                <c:pt idx="40">
                  <c:v>156.5</c:v>
                </c:pt>
                <c:pt idx="41">
                  <c:v>152.78</c:v>
                </c:pt>
                <c:pt idx="42">
                  <c:v>148.63</c:v>
                </c:pt>
                <c:pt idx="43">
                  <c:v>142.91</c:v>
                </c:pt>
                <c:pt idx="44">
                  <c:v>137.04</c:v>
                </c:pt>
                <c:pt idx="45">
                  <c:v>131.22999999999999</c:v>
                </c:pt>
                <c:pt idx="46">
                  <c:v>125.5</c:v>
                </c:pt>
                <c:pt idx="47">
                  <c:v>120.41</c:v>
                </c:pt>
                <c:pt idx="48">
                  <c:v>115.91300200000001</c:v>
                </c:pt>
                <c:pt idx="49">
                  <c:v>110.0599976</c:v>
                </c:pt>
                <c:pt idx="50">
                  <c:v>107.5970001</c:v>
                </c:pt>
                <c:pt idx="51">
                  <c:v>104.4029999</c:v>
                </c:pt>
              </c:numCache>
            </c:numRef>
          </c:val>
          <c:smooth val="0"/>
          <c:extLst>
            <c:ext xmlns:c16="http://schemas.microsoft.com/office/drawing/2014/chart" uri="{C3380CC4-5D6E-409C-BE32-E72D297353CC}">
              <c16:uniqueId val="{00000002-5A1B-4217-BA24-EBFA06555BE5}"/>
            </c:ext>
          </c:extLst>
        </c:ser>
        <c:dLbls>
          <c:showLegendKey val="0"/>
          <c:showVal val="0"/>
          <c:showCatName val="0"/>
          <c:showSerName val="0"/>
          <c:showPercent val="0"/>
          <c:showBubbleSize val="0"/>
        </c:dLbls>
        <c:marker val="1"/>
        <c:smooth val="0"/>
        <c:axId val="106302464"/>
        <c:axId val="106317312"/>
      </c:lineChart>
      <c:catAx>
        <c:axId val="106302464"/>
        <c:scaling>
          <c:orientation val="minMax"/>
        </c:scaling>
        <c:delete val="0"/>
        <c:axPos val="b"/>
        <c:title>
          <c:tx>
            <c:rich>
              <a:bodyPr/>
              <a:lstStyle/>
              <a:p>
                <a:pPr>
                  <a:defRPr/>
                </a:pPr>
                <a:r>
                  <a:rPr lang="en-US"/>
                  <a:t>Semana</a:t>
                </a:r>
              </a:p>
            </c:rich>
          </c:tx>
          <c:layout>
            <c:manualLayout>
              <c:xMode val="edge"/>
              <c:yMode val="edge"/>
              <c:x val="0.93219880839012859"/>
              <c:y val="0.9385361177678877"/>
            </c:manualLayout>
          </c:layout>
          <c:overlay val="0"/>
        </c:title>
        <c:majorTickMark val="out"/>
        <c:minorTickMark val="none"/>
        <c:tickLblPos val="nextTo"/>
        <c:txPr>
          <a:bodyPr/>
          <a:lstStyle/>
          <a:p>
            <a:pPr>
              <a:defRPr b="1"/>
            </a:pPr>
            <a:endParaRPr lang="es-PE"/>
          </a:p>
        </c:txPr>
        <c:crossAx val="106317312"/>
        <c:crosses val="autoZero"/>
        <c:auto val="1"/>
        <c:lblAlgn val="ctr"/>
        <c:lblOffset val="100"/>
        <c:tickLblSkip val="4"/>
        <c:tickMarkSkip val="1"/>
        <c:noMultiLvlLbl val="0"/>
      </c:catAx>
      <c:valAx>
        <c:axId val="106317312"/>
        <c:scaling>
          <c:orientation val="minMax"/>
          <c:min val="90"/>
        </c:scaling>
        <c:delete val="0"/>
        <c:axPos val="l"/>
        <c:majorGridlines/>
        <c:title>
          <c:tx>
            <c:rich>
              <a:bodyPr rot="0" vert="horz"/>
              <a:lstStyle/>
              <a:p>
                <a:pPr>
                  <a:defRPr/>
                </a:pPr>
                <a:r>
                  <a:rPr lang="en-US"/>
                  <a:t>Millones de m3</a:t>
                </a:r>
              </a:p>
            </c:rich>
          </c:tx>
          <c:layout>
            <c:manualLayout>
              <c:xMode val="edge"/>
              <c:yMode val="edge"/>
              <c:x val="6.2615107644984173E-3"/>
              <c:y val="0.10024283921031608"/>
            </c:manualLayout>
          </c:layout>
          <c:overlay val="0"/>
        </c:title>
        <c:numFmt formatCode="0.00" sourceLinked="1"/>
        <c:majorTickMark val="out"/>
        <c:minorTickMark val="none"/>
        <c:tickLblPos val="nextTo"/>
        <c:crossAx val="106302464"/>
        <c:crosses val="autoZero"/>
        <c:crossBetween val="between"/>
      </c:valAx>
    </c:plotArea>
    <c:legend>
      <c:legendPos val="b"/>
      <c:layout>
        <c:manualLayout>
          <c:xMode val="edge"/>
          <c:yMode val="edge"/>
          <c:x val="0.26516304240963051"/>
          <c:y val="0.83562668221925773"/>
          <c:w val="0.37042707597553948"/>
          <c:h val="3.8051679072064526E-2"/>
        </c:manualLayout>
      </c:layout>
      <c:overlay val="0"/>
      <c:txPr>
        <a:bodyPr/>
        <a:lstStyle/>
        <a:p>
          <a:pPr>
            <a:defRPr sz="1400"/>
          </a:pPr>
          <a:endParaRPr lang="es-PE"/>
        </a:p>
      </c:txPr>
    </c:legend>
    <c:plotVisOnly val="1"/>
    <c:dispBlanksAs val="gap"/>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pPr>
            <a:r>
              <a:rPr lang="en-US" sz="1400"/>
              <a:t>VOLUMEN ÚTIL DEL LAGO JUNÍN ELECTROPERÚ</a:t>
            </a:r>
          </a:p>
        </c:rich>
      </c:tx>
      <c:overlay val="1"/>
    </c:title>
    <c:autoTitleDeleted val="0"/>
    <c:plotArea>
      <c:layout>
        <c:manualLayout>
          <c:layoutTarget val="inner"/>
          <c:xMode val="edge"/>
          <c:yMode val="edge"/>
          <c:x val="6.0503203600911028E-2"/>
          <c:y val="0.13952322264064818"/>
          <c:w val="0.889535413732646"/>
          <c:h val="0.75681615884970899"/>
        </c:manualLayout>
      </c:layout>
      <c:lineChart>
        <c:grouping val="standard"/>
        <c:varyColors val="0"/>
        <c:ser>
          <c:idx val="3"/>
          <c:order val="0"/>
          <c:tx>
            <c:strRef>
              <c:f>'Hidrología (2)'!$N$10</c:f>
              <c:strCache>
                <c:ptCount val="1"/>
                <c:pt idx="0">
                  <c:v>2019</c:v>
                </c:pt>
              </c:strCache>
            </c:strRef>
          </c:tx>
          <c:spPr>
            <a:ln w="25400">
              <a:solidFill>
                <a:srgbClr val="0000FF"/>
              </a:solidFill>
            </a:ln>
          </c:spPr>
          <c:marker>
            <c:symbol val="circle"/>
            <c:size val="7"/>
            <c:spPr>
              <a:solidFill>
                <a:schemeClr val="accent1">
                  <a:lumMod val="50000"/>
                </a:schemeClr>
              </a:solidFill>
              <a:ln>
                <a:solidFill>
                  <a:schemeClr val="bg1"/>
                </a:solidFill>
              </a:ln>
            </c:spPr>
          </c:marker>
          <c:val>
            <c:numRef>
              <c:f>'Hidrología (2)'!$N$11:$N$62</c:f>
              <c:numCache>
                <c:formatCode>0.00</c:formatCode>
                <c:ptCount val="52"/>
                <c:pt idx="0">
                  <c:v>71.125</c:v>
                </c:pt>
                <c:pt idx="1">
                  <c:v>79.228996280000004</c:v>
                </c:pt>
                <c:pt idx="2">
                  <c:v>106.65</c:v>
                </c:pt>
                <c:pt idx="3">
                  <c:v>140.34500120000001</c:v>
                </c:pt>
                <c:pt idx="4">
                  <c:v>186.18299870000001</c:v>
                </c:pt>
                <c:pt idx="5">
                  <c:v>222.22</c:v>
                </c:pt>
                <c:pt idx="6">
                  <c:v>277.02099609999999</c:v>
                </c:pt>
                <c:pt idx="7">
                  <c:v>293.06698610000001</c:v>
                </c:pt>
                <c:pt idx="8">
                  <c:v>294.29501340000002</c:v>
                </c:pt>
                <c:pt idx="9">
                  <c:v>291.91101070000002</c:v>
                </c:pt>
                <c:pt idx="10">
                  <c:v>301.204986572265</c:v>
                </c:pt>
                <c:pt idx="11">
                  <c:v>310.0090027</c:v>
                </c:pt>
                <c:pt idx="12">
                  <c:v>333.91799930000002</c:v>
                </c:pt>
                <c:pt idx="13">
                  <c:v>335.73699950000002</c:v>
                </c:pt>
                <c:pt idx="14">
                  <c:v>335.73699950000002</c:v>
                </c:pt>
                <c:pt idx="15">
                  <c:v>335.73699950000002</c:v>
                </c:pt>
                <c:pt idx="16">
                  <c:v>335.73699950000002</c:v>
                </c:pt>
                <c:pt idx="17">
                  <c:v>335.73699950000002</c:v>
                </c:pt>
                <c:pt idx="18">
                  <c:v>314.7409973</c:v>
                </c:pt>
                <c:pt idx="19">
                  <c:v>315.3340149</c:v>
                </c:pt>
                <c:pt idx="20">
                  <c:v>311.78100590000003</c:v>
                </c:pt>
                <c:pt idx="21">
                  <c:v>310.60000609999997</c:v>
                </c:pt>
                <c:pt idx="22">
                  <c:v>307.06500240000003</c:v>
                </c:pt>
                <c:pt idx="23">
                  <c:v>302.9590149</c:v>
                </c:pt>
                <c:pt idx="24">
                  <c:v>300.0379944</c:v>
                </c:pt>
                <c:pt idx="25">
                  <c:v>296.06698610000001</c:v>
                </c:pt>
                <c:pt idx="26">
                  <c:v>275.89</c:v>
                </c:pt>
                <c:pt idx="27">
                  <c:v>248.58200070000001</c:v>
                </c:pt>
                <c:pt idx="28">
                  <c:v>238.787994384765</c:v>
                </c:pt>
                <c:pt idx="29">
                  <c:v>229.12</c:v>
                </c:pt>
                <c:pt idx="30">
                  <c:v>219.05400090000001</c:v>
                </c:pt>
                <c:pt idx="31">
                  <c:v>209.128006</c:v>
                </c:pt>
                <c:pt idx="32">
                  <c:v>199.85499569999999</c:v>
                </c:pt>
                <c:pt idx="33">
                  <c:v>188.69299319999999</c:v>
                </c:pt>
                <c:pt idx="34">
                  <c:v>177.72099299999999</c:v>
                </c:pt>
                <c:pt idx="35">
                  <c:v>164.99800110000001</c:v>
                </c:pt>
                <c:pt idx="36">
                  <c:v>154.53400055</c:v>
                </c:pt>
                <c:pt idx="37">
                  <c:v>144.07</c:v>
                </c:pt>
                <c:pt idx="38">
                  <c:v>135.725006103515</c:v>
                </c:pt>
                <c:pt idx="39">
                  <c:v>127.0559998</c:v>
                </c:pt>
                <c:pt idx="40">
                  <c:v>110.13999939999999</c:v>
                </c:pt>
                <c:pt idx="41">
                  <c:v>100.61</c:v>
                </c:pt>
                <c:pt idx="42">
                  <c:v>95.484001160000005</c:v>
                </c:pt>
                <c:pt idx="43">
                  <c:v>89.581001279999995</c:v>
                </c:pt>
                <c:pt idx="44">
                  <c:v>79.638999940000005</c:v>
                </c:pt>
                <c:pt idx="45">
                  <c:v>80.049003600000006</c:v>
                </c:pt>
                <c:pt idx="46">
                  <c:v>85.825996399999994</c:v>
                </c:pt>
                <c:pt idx="47">
                  <c:v>77.596000669999995</c:v>
                </c:pt>
                <c:pt idx="48">
                  <c:v>54.613998410000001</c:v>
                </c:pt>
                <c:pt idx="49">
                  <c:v>64.358001709999996</c:v>
                </c:pt>
                <c:pt idx="50">
                  <c:v>80.049003600000006</c:v>
                </c:pt>
                <c:pt idx="51">
                  <c:v>108.82900239999999</c:v>
                </c:pt>
              </c:numCache>
            </c:numRef>
          </c:val>
          <c:smooth val="0"/>
          <c:extLst>
            <c:ext xmlns:c16="http://schemas.microsoft.com/office/drawing/2014/chart" uri="{C3380CC4-5D6E-409C-BE32-E72D297353CC}">
              <c16:uniqueId val="{00000000-60D9-4861-84EF-2B546CC278AB}"/>
            </c:ext>
          </c:extLst>
        </c:ser>
        <c:ser>
          <c:idx val="2"/>
          <c:order val="1"/>
          <c:tx>
            <c:strRef>
              <c:f>'Hidrología (2)'!$M$10</c:f>
              <c:strCache>
                <c:ptCount val="1"/>
                <c:pt idx="0">
                  <c:v>2018</c:v>
                </c:pt>
              </c:strCache>
            </c:strRef>
          </c:tx>
          <c:spPr>
            <a:ln w="25400">
              <a:solidFill>
                <a:srgbClr val="00B050"/>
              </a:solidFill>
            </a:ln>
            <a:effectLst/>
          </c:spPr>
          <c:marker>
            <c:symbol val="star"/>
            <c:size val="6"/>
            <c:spPr>
              <a:noFill/>
              <a:ln>
                <a:solidFill>
                  <a:srgbClr val="00B050"/>
                </a:solidFill>
              </a:ln>
              <a:effectLst/>
            </c:spPr>
          </c:marker>
          <c:val>
            <c:numRef>
              <c:f>'Hidrología (2)'!$M$11:$M$62</c:f>
              <c:numCache>
                <c:formatCode>0.00</c:formatCode>
                <c:ptCount val="52"/>
                <c:pt idx="0">
                  <c:v>34.76</c:v>
                </c:pt>
                <c:pt idx="1">
                  <c:v>47.749000549999998</c:v>
                </c:pt>
                <c:pt idx="2">
                  <c:v>67.130996699999997</c:v>
                </c:pt>
                <c:pt idx="3">
                  <c:v>93.789001459999994</c:v>
                </c:pt>
                <c:pt idx="4">
                  <c:v>111.01599880000001</c:v>
                </c:pt>
                <c:pt idx="5">
                  <c:v>126.6029968</c:v>
                </c:pt>
                <c:pt idx="6">
                  <c:v>135.7250061</c:v>
                </c:pt>
                <c:pt idx="7">
                  <c:v>159.2149963</c:v>
                </c:pt>
                <c:pt idx="8">
                  <c:v>186.18299870000001</c:v>
                </c:pt>
                <c:pt idx="9">
                  <c:v>203.96099849999999</c:v>
                </c:pt>
                <c:pt idx="10">
                  <c:v>230.18899540000001</c:v>
                </c:pt>
                <c:pt idx="11">
                  <c:v>282.71701050000001</c:v>
                </c:pt>
                <c:pt idx="12">
                  <c:v>329.68899540000001</c:v>
                </c:pt>
                <c:pt idx="13">
                  <c:v>329.68899540000001</c:v>
                </c:pt>
                <c:pt idx="14">
                  <c:v>326.67999270000001</c:v>
                </c:pt>
                <c:pt idx="15">
                  <c:v>314.7409973</c:v>
                </c:pt>
                <c:pt idx="16">
                  <c:v>305.89001459999997</c:v>
                </c:pt>
                <c:pt idx="17">
                  <c:v>314.7409973</c:v>
                </c:pt>
                <c:pt idx="18">
                  <c:v>314.7409973</c:v>
                </c:pt>
                <c:pt idx="19">
                  <c:v>314.7409973</c:v>
                </c:pt>
                <c:pt idx="20">
                  <c:v>314.7409973</c:v>
                </c:pt>
                <c:pt idx="21">
                  <c:v>311.78100590000003</c:v>
                </c:pt>
                <c:pt idx="22">
                  <c:v>308.82998659999998</c:v>
                </c:pt>
                <c:pt idx="23">
                  <c:v>300.0379944</c:v>
                </c:pt>
                <c:pt idx="24">
                  <c:v>294.22500609999997</c:v>
                </c:pt>
                <c:pt idx="25">
                  <c:v>282.71701050000001</c:v>
                </c:pt>
                <c:pt idx="26">
                  <c:v>271.36</c:v>
                </c:pt>
                <c:pt idx="27">
                  <c:v>260.16900629999998</c:v>
                </c:pt>
                <c:pt idx="28">
                  <c:v>251.88</c:v>
                </c:pt>
                <c:pt idx="29">
                  <c:v>232.8650055</c:v>
                </c:pt>
                <c:pt idx="30">
                  <c:v>211.726</c:v>
                </c:pt>
                <c:pt idx="31">
                  <c:v>181.19200129999999</c:v>
                </c:pt>
                <c:pt idx="32">
                  <c:v>152.0650024</c:v>
                </c:pt>
                <c:pt idx="33">
                  <c:v>156.8220062</c:v>
                </c:pt>
                <c:pt idx="34">
                  <c:v>156.82</c:v>
                </c:pt>
                <c:pt idx="35">
                  <c:v>159.21</c:v>
                </c:pt>
                <c:pt idx="36">
                  <c:v>159.2149963</c:v>
                </c:pt>
                <c:pt idx="37">
                  <c:v>149.70199579999999</c:v>
                </c:pt>
                <c:pt idx="38">
                  <c:v>117.6380005</c:v>
                </c:pt>
                <c:pt idx="39">
                  <c:v>91.680000309999997</c:v>
                </c:pt>
                <c:pt idx="40">
                  <c:v>71.125</c:v>
                </c:pt>
                <c:pt idx="41">
                  <c:v>59.261001586913999</c:v>
                </c:pt>
                <c:pt idx="42">
                  <c:v>47.749000549316399</c:v>
                </c:pt>
                <c:pt idx="43">
                  <c:v>38.424999239999998</c:v>
                </c:pt>
                <c:pt idx="44">
                  <c:v>31.142000199999998</c:v>
                </c:pt>
                <c:pt idx="45">
                  <c:v>22.26</c:v>
                </c:pt>
                <c:pt idx="46">
                  <c:v>17.044000629999999</c:v>
                </c:pt>
                <c:pt idx="47">
                  <c:v>36.5890007</c:v>
                </c:pt>
                <c:pt idx="48">
                  <c:v>36.590000000000003</c:v>
                </c:pt>
                <c:pt idx="49">
                  <c:v>34.763999939999998</c:v>
                </c:pt>
                <c:pt idx="50">
                  <c:v>38.4</c:v>
                </c:pt>
                <c:pt idx="51">
                  <c:v>59.261001589999999</c:v>
                </c:pt>
              </c:numCache>
            </c:numRef>
          </c:val>
          <c:smooth val="0"/>
          <c:extLst>
            <c:ext xmlns:c16="http://schemas.microsoft.com/office/drawing/2014/chart" uri="{C3380CC4-5D6E-409C-BE32-E72D297353CC}">
              <c16:uniqueId val="{00000001-60D9-4861-84EF-2B546CC278AB}"/>
            </c:ext>
          </c:extLst>
        </c:ser>
        <c:ser>
          <c:idx val="1"/>
          <c:order val="2"/>
          <c:tx>
            <c:strRef>
              <c:f>'Hidrología (2)'!$L$10</c:f>
              <c:strCache>
                <c:ptCount val="1"/>
                <c:pt idx="0">
                  <c:v>2017</c:v>
                </c:pt>
              </c:strCache>
            </c:strRef>
          </c:tx>
          <c:spPr>
            <a:ln w="25400">
              <a:solidFill>
                <a:srgbClr val="C00000"/>
              </a:solidFill>
            </a:ln>
          </c:spPr>
          <c:marker>
            <c:symbol val="triangle"/>
            <c:size val="7"/>
            <c:spPr>
              <a:solidFill>
                <a:srgbClr val="C00000"/>
              </a:solidFill>
              <a:ln>
                <a:solidFill>
                  <a:schemeClr val="bg1"/>
                </a:solidFill>
              </a:ln>
            </c:spPr>
          </c:marker>
          <c:val>
            <c:numRef>
              <c:f>'Hidrología (2)'!$L$11:$L$62</c:f>
              <c:numCache>
                <c:formatCode>0.00</c:formatCode>
                <c:ptCount val="52"/>
                <c:pt idx="0">
                  <c:v>27.559000019999999</c:v>
                </c:pt>
                <c:pt idx="1">
                  <c:v>36.5890007</c:v>
                </c:pt>
                <c:pt idx="2">
                  <c:v>63.17599869</c:v>
                </c:pt>
                <c:pt idx="3">
                  <c:v>113.2139969</c:v>
                </c:pt>
                <c:pt idx="4">
                  <c:v>156.8220062</c:v>
                </c:pt>
                <c:pt idx="5">
                  <c:v>168.8840027</c:v>
                </c:pt>
                <c:pt idx="6">
                  <c:v>196.28300479999999</c:v>
                </c:pt>
                <c:pt idx="7">
                  <c:v>230.18899540000001</c:v>
                </c:pt>
                <c:pt idx="8">
                  <c:v>249.13000489999999</c:v>
                </c:pt>
                <c:pt idx="9">
                  <c:v>311.77999999999997</c:v>
                </c:pt>
                <c:pt idx="10">
                  <c:v>332.70800000000003</c:v>
                </c:pt>
                <c:pt idx="11">
                  <c:v>344.881012</c:v>
                </c:pt>
                <c:pt idx="12">
                  <c:v>338.77499390000003</c:v>
                </c:pt>
                <c:pt idx="13">
                  <c:v>338.77999390000002</c:v>
                </c:pt>
                <c:pt idx="14">
                  <c:v>347.94900510000002</c:v>
                </c:pt>
                <c:pt idx="15">
                  <c:v>354.11401369999999</c:v>
                </c:pt>
                <c:pt idx="16">
                  <c:v>351.02700809999999</c:v>
                </c:pt>
                <c:pt idx="17">
                  <c:v>354.11401369999999</c:v>
                </c:pt>
                <c:pt idx="18">
                  <c:v>363.43499759999997</c:v>
                </c:pt>
                <c:pt idx="19">
                  <c:v>366.56100459999999</c:v>
                </c:pt>
                <c:pt idx="20">
                  <c:v>357.21099850000002</c:v>
                </c:pt>
                <c:pt idx="21">
                  <c:v>341.82</c:v>
                </c:pt>
                <c:pt idx="22">
                  <c:v>326.67999270000001</c:v>
                </c:pt>
                <c:pt idx="23">
                  <c:v>308.82998659999998</c:v>
                </c:pt>
                <c:pt idx="24">
                  <c:v>291.33300780000002</c:v>
                </c:pt>
                <c:pt idx="25">
                  <c:v>268.55099489999998</c:v>
                </c:pt>
                <c:pt idx="26">
                  <c:v>265.7470093</c:v>
                </c:pt>
                <c:pt idx="27">
                  <c:v>243.66999820000001</c:v>
                </c:pt>
                <c:pt idx="28">
                  <c:v>227.5220032</c:v>
                </c:pt>
                <c:pt idx="29">
                  <c:v>216.95199579999999</c:v>
                </c:pt>
                <c:pt idx="30">
                  <c:v>209.128006</c:v>
                </c:pt>
                <c:pt idx="31">
                  <c:v>198.83200070000001</c:v>
                </c:pt>
                <c:pt idx="32">
                  <c:v>188.69299319999999</c:v>
                </c:pt>
                <c:pt idx="33">
                  <c:v>183.68200680000001</c:v>
                </c:pt>
                <c:pt idx="34">
                  <c:v>176.23899840000001</c:v>
                </c:pt>
                <c:pt idx="35">
                  <c:v>168.8840027</c:v>
                </c:pt>
                <c:pt idx="36">
                  <c:v>159.2149963</c:v>
                </c:pt>
                <c:pt idx="37">
                  <c:v>149.70199579999999</c:v>
                </c:pt>
                <c:pt idx="38">
                  <c:v>138.02999879999999</c:v>
                </c:pt>
                <c:pt idx="39">
                  <c:v>131.14500430000001</c:v>
                </c:pt>
                <c:pt idx="40">
                  <c:v>108.82900239999999</c:v>
                </c:pt>
                <c:pt idx="41">
                  <c:v>95.908996579999993</c:v>
                </c:pt>
                <c:pt idx="42">
                  <c:v>83.341003420000007</c:v>
                </c:pt>
                <c:pt idx="43">
                  <c:v>75.16</c:v>
                </c:pt>
                <c:pt idx="44">
                  <c:v>65.149002080000002</c:v>
                </c:pt>
                <c:pt idx="45">
                  <c:v>47.749000549999998</c:v>
                </c:pt>
                <c:pt idx="46">
                  <c:v>34.763999939999998</c:v>
                </c:pt>
                <c:pt idx="47">
                  <c:v>13.618000029999999</c:v>
                </c:pt>
                <c:pt idx="48">
                  <c:v>8.5520000459999999</c:v>
                </c:pt>
                <c:pt idx="49">
                  <c:v>13.618000029999999</c:v>
                </c:pt>
                <c:pt idx="50">
                  <c:v>18.771999359999999</c:v>
                </c:pt>
                <c:pt idx="51">
                  <c:v>25.781999590000002</c:v>
                </c:pt>
              </c:numCache>
            </c:numRef>
          </c:val>
          <c:smooth val="0"/>
          <c:extLst>
            <c:ext xmlns:c16="http://schemas.microsoft.com/office/drawing/2014/chart" uri="{C3380CC4-5D6E-409C-BE32-E72D297353CC}">
              <c16:uniqueId val="{00000002-60D9-4861-84EF-2B546CC278AB}"/>
            </c:ext>
          </c:extLst>
        </c:ser>
        <c:dLbls>
          <c:showLegendKey val="0"/>
          <c:showVal val="0"/>
          <c:showCatName val="0"/>
          <c:showSerName val="0"/>
          <c:showPercent val="0"/>
          <c:showBubbleSize val="0"/>
        </c:dLbls>
        <c:marker val="1"/>
        <c:smooth val="0"/>
        <c:axId val="108700800"/>
        <c:axId val="108703104"/>
      </c:lineChart>
      <c:catAx>
        <c:axId val="108700800"/>
        <c:scaling>
          <c:orientation val="minMax"/>
        </c:scaling>
        <c:delete val="0"/>
        <c:axPos val="b"/>
        <c:title>
          <c:tx>
            <c:rich>
              <a:bodyPr/>
              <a:lstStyle/>
              <a:p>
                <a:pPr>
                  <a:defRPr/>
                </a:pPr>
                <a:r>
                  <a:rPr lang="en-US"/>
                  <a:t>Semana</a:t>
                </a:r>
              </a:p>
            </c:rich>
          </c:tx>
          <c:layout>
            <c:manualLayout>
              <c:xMode val="edge"/>
              <c:yMode val="edge"/>
              <c:x val="0.93219880839012859"/>
              <c:y val="0.9385361177678877"/>
            </c:manualLayout>
          </c:layout>
          <c:overlay val="0"/>
        </c:title>
        <c:majorTickMark val="out"/>
        <c:minorTickMark val="none"/>
        <c:tickLblPos val="nextTo"/>
        <c:txPr>
          <a:bodyPr/>
          <a:lstStyle/>
          <a:p>
            <a:pPr>
              <a:defRPr b="1"/>
            </a:pPr>
            <a:endParaRPr lang="es-PE"/>
          </a:p>
        </c:txPr>
        <c:crossAx val="108703104"/>
        <c:crosses val="autoZero"/>
        <c:auto val="1"/>
        <c:lblAlgn val="ctr"/>
        <c:lblOffset val="100"/>
        <c:tickLblSkip val="4"/>
        <c:tickMarkSkip val="1"/>
        <c:noMultiLvlLbl val="0"/>
      </c:catAx>
      <c:valAx>
        <c:axId val="108703104"/>
        <c:scaling>
          <c:orientation val="minMax"/>
          <c:min val="0"/>
        </c:scaling>
        <c:delete val="0"/>
        <c:axPos val="l"/>
        <c:majorGridlines/>
        <c:title>
          <c:tx>
            <c:rich>
              <a:bodyPr rot="0" vert="horz"/>
              <a:lstStyle/>
              <a:p>
                <a:pPr>
                  <a:defRPr/>
                </a:pPr>
                <a:r>
                  <a:rPr lang="en-US"/>
                  <a:t>Millones de m3</a:t>
                </a:r>
              </a:p>
            </c:rich>
          </c:tx>
          <c:layout>
            <c:manualLayout>
              <c:xMode val="edge"/>
              <c:yMode val="edge"/>
              <c:x val="6.2615107644984173E-3"/>
              <c:y val="6.5460230514663917E-2"/>
            </c:manualLayout>
          </c:layout>
          <c:overlay val="0"/>
        </c:title>
        <c:numFmt formatCode="0.00" sourceLinked="1"/>
        <c:majorTickMark val="out"/>
        <c:minorTickMark val="none"/>
        <c:tickLblPos val="nextTo"/>
        <c:crossAx val="108700800"/>
        <c:crosses val="autoZero"/>
        <c:crossBetween val="between"/>
      </c:valAx>
    </c:plotArea>
    <c:legend>
      <c:legendPos val="b"/>
      <c:layout>
        <c:manualLayout>
          <c:xMode val="edge"/>
          <c:yMode val="edge"/>
          <c:x val="0.26516299128785881"/>
          <c:y val="0.81148117974964629"/>
          <c:w val="0.37042707597553948"/>
          <c:h val="5.4976130089585844E-2"/>
        </c:manualLayout>
      </c:layout>
      <c:overlay val="0"/>
      <c:txPr>
        <a:bodyPr/>
        <a:lstStyle/>
        <a:p>
          <a:pPr>
            <a:defRPr sz="1400"/>
          </a:pPr>
          <a:endParaRPr lang="es-PE"/>
        </a:p>
      </c:txPr>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latin typeface="+mn-lt"/>
              </a:defRPr>
            </a:pPr>
            <a:r>
              <a:rPr lang="es-PE" sz="1400" b="1" i="0" baseline="0">
                <a:effectLst/>
                <a:latin typeface="+mn-lt"/>
              </a:rPr>
              <a:t>VOLUMEN TOTAL EMBALSES EGASA</a:t>
            </a:r>
            <a:endParaRPr lang="es-PE" sz="1400">
              <a:effectLst/>
              <a:latin typeface="+mn-lt"/>
            </a:endParaRPr>
          </a:p>
          <a:p>
            <a:pPr>
              <a:defRPr sz="1400">
                <a:latin typeface="+mn-lt"/>
              </a:defRPr>
            </a:pPr>
            <a:r>
              <a:rPr lang="es-PE" sz="1400" b="1" i="0" baseline="0">
                <a:effectLst/>
                <a:latin typeface="+mn-lt"/>
              </a:rPr>
              <a:t> (El Frayle, Pañe, Pillones,  Aguada Blanca, Chalhuanca y Bamputañe )</a:t>
            </a:r>
            <a:endParaRPr lang="es-PE" sz="1400">
              <a:effectLst/>
              <a:latin typeface="+mn-lt"/>
            </a:endParaRPr>
          </a:p>
        </c:rich>
      </c:tx>
      <c:overlay val="1"/>
    </c:title>
    <c:autoTitleDeleted val="0"/>
    <c:plotArea>
      <c:layout>
        <c:manualLayout>
          <c:layoutTarget val="inner"/>
          <c:xMode val="edge"/>
          <c:yMode val="edge"/>
          <c:x val="6.0503203600911035E-2"/>
          <c:y val="0.19211701013019755"/>
          <c:w val="0.9020618366095744"/>
          <c:h val="0.69614621772537622"/>
        </c:manualLayout>
      </c:layout>
      <c:lineChart>
        <c:grouping val="standard"/>
        <c:varyColors val="0"/>
        <c:ser>
          <c:idx val="3"/>
          <c:order val="0"/>
          <c:tx>
            <c:strRef>
              <c:f>'Hidrología (2)'!$S$10</c:f>
              <c:strCache>
                <c:ptCount val="1"/>
                <c:pt idx="0">
                  <c:v>2019</c:v>
                </c:pt>
              </c:strCache>
            </c:strRef>
          </c:tx>
          <c:spPr>
            <a:ln w="25400">
              <a:solidFill>
                <a:srgbClr val="0000FF"/>
              </a:solidFill>
            </a:ln>
          </c:spPr>
          <c:marker>
            <c:symbol val="circle"/>
            <c:size val="7"/>
            <c:spPr>
              <a:solidFill>
                <a:schemeClr val="accent1">
                  <a:lumMod val="50000"/>
                </a:schemeClr>
              </a:solidFill>
              <a:ln>
                <a:solidFill>
                  <a:schemeClr val="bg1"/>
                </a:solidFill>
              </a:ln>
            </c:spPr>
          </c:marker>
          <c:cat>
            <c:numRef>
              <c:f>'Hidrología (2)'!$P$11:$P$62</c:f>
              <c:numCache>
                <c:formatCode>#,##0_ ;\-#,##0\ </c:formatCod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numCache>
            </c:numRef>
          </c:cat>
          <c:val>
            <c:numRef>
              <c:f>'Hidrología (2)'!$S$11:$S$62</c:f>
              <c:numCache>
                <c:formatCode>0.00</c:formatCode>
                <c:ptCount val="52"/>
                <c:pt idx="0">
                  <c:v>190.20000426299998</c:v>
                </c:pt>
                <c:pt idx="1">
                  <c:v>185.80498987600001</c:v>
                </c:pt>
                <c:pt idx="2">
                  <c:v>190.06000000000003</c:v>
                </c:pt>
                <c:pt idx="3">
                  <c:v>198.06799936900001</c:v>
                </c:pt>
                <c:pt idx="4">
                  <c:v>217.55805158600003</c:v>
                </c:pt>
                <c:pt idx="5">
                  <c:v>279.10000000000002</c:v>
                </c:pt>
                <c:pt idx="6">
                  <c:v>338.21854399</c:v>
                </c:pt>
                <c:pt idx="7">
                  <c:v>388.64800643000001</c:v>
                </c:pt>
                <c:pt idx="8">
                  <c:v>377.13099283000003</c:v>
                </c:pt>
                <c:pt idx="9">
                  <c:v>385.62499995999997</c:v>
                </c:pt>
                <c:pt idx="10">
                  <c:v>389.38100242614604</c:v>
                </c:pt>
                <c:pt idx="11">
                  <c:v>386.27799791999996</c:v>
                </c:pt>
                <c:pt idx="12">
                  <c:v>388.98099517000003</c:v>
                </c:pt>
                <c:pt idx="13">
                  <c:v>393.36499596000004</c:v>
                </c:pt>
                <c:pt idx="14">
                  <c:v>385.77799804</c:v>
                </c:pt>
                <c:pt idx="15">
                  <c:v>385.72399323999997</c:v>
                </c:pt>
                <c:pt idx="16">
                  <c:v>388.74200823000001</c:v>
                </c:pt>
                <c:pt idx="17">
                  <c:v>386.49800113000003</c:v>
                </c:pt>
                <c:pt idx="18">
                  <c:v>384.38200000000001</c:v>
                </c:pt>
                <c:pt idx="19">
                  <c:v>381.56399727000002</c:v>
                </c:pt>
                <c:pt idx="20">
                  <c:v>376.47088237999998</c:v>
                </c:pt>
                <c:pt idx="21">
                  <c:v>370.73099807</c:v>
                </c:pt>
                <c:pt idx="22">
                  <c:v>363.24299430999997</c:v>
                </c:pt>
                <c:pt idx="23">
                  <c:v>357.21200376000002</c:v>
                </c:pt>
                <c:pt idx="24">
                  <c:v>352.1909981</c:v>
                </c:pt>
                <c:pt idx="25">
                  <c:v>346.62612917400003</c:v>
                </c:pt>
                <c:pt idx="26">
                  <c:v>341.25900444999996</c:v>
                </c:pt>
                <c:pt idx="27">
                  <c:v>337.18899436699996</c:v>
                </c:pt>
                <c:pt idx="28">
                  <c:v>333.50600986443789</c:v>
                </c:pt>
                <c:pt idx="29">
                  <c:v>324.04999999999995</c:v>
                </c:pt>
                <c:pt idx="30">
                  <c:v>318.10600236499999</c:v>
                </c:pt>
                <c:pt idx="31">
                  <c:v>312.078003352</c:v>
                </c:pt>
                <c:pt idx="32">
                  <c:v>312.078003352</c:v>
                </c:pt>
                <c:pt idx="33">
                  <c:v>299.58200316099999</c:v>
                </c:pt>
                <c:pt idx="34">
                  <c:v>292.71899843200003</c:v>
                </c:pt>
                <c:pt idx="35">
                  <c:v>286.64699412499999</c:v>
                </c:pt>
                <c:pt idx="36">
                  <c:v>280.605003845</c:v>
                </c:pt>
                <c:pt idx="37">
                  <c:v>274.21999999999997</c:v>
                </c:pt>
                <c:pt idx="38">
                  <c:v>267.58499765396107</c:v>
                </c:pt>
                <c:pt idx="39">
                  <c:v>260.96199703900004</c:v>
                </c:pt>
                <c:pt idx="40">
                  <c:v>253.29600046600001</c:v>
                </c:pt>
                <c:pt idx="41">
                  <c:v>246.06</c:v>
                </c:pt>
                <c:pt idx="42">
                  <c:v>241.02699661899999</c:v>
                </c:pt>
                <c:pt idx="43">
                  <c:v>234.19399833099999</c:v>
                </c:pt>
                <c:pt idx="44">
                  <c:v>228.64612817499997</c:v>
                </c:pt>
                <c:pt idx="45">
                  <c:v>222.81199835999999</c:v>
                </c:pt>
                <c:pt idx="46">
                  <c:v>216.31200409100001</c:v>
                </c:pt>
                <c:pt idx="47">
                  <c:v>210.250997547</c:v>
                </c:pt>
                <c:pt idx="48">
                  <c:v>202.73299884100001</c:v>
                </c:pt>
                <c:pt idx="49">
                  <c:v>195.51400422099999</c:v>
                </c:pt>
                <c:pt idx="50">
                  <c:v>188.995997891</c:v>
                </c:pt>
                <c:pt idx="51">
                  <c:v>184.65400219100002</c:v>
                </c:pt>
              </c:numCache>
            </c:numRef>
          </c:val>
          <c:smooth val="0"/>
          <c:extLst>
            <c:ext xmlns:c16="http://schemas.microsoft.com/office/drawing/2014/chart" uri="{C3380CC4-5D6E-409C-BE32-E72D297353CC}">
              <c16:uniqueId val="{00000000-9D03-4D8A-9CA4-B1FCDDF0D49D}"/>
            </c:ext>
          </c:extLst>
        </c:ser>
        <c:ser>
          <c:idx val="2"/>
          <c:order val="1"/>
          <c:tx>
            <c:strRef>
              <c:f>'Hidrología (2)'!$R$10</c:f>
              <c:strCache>
                <c:ptCount val="1"/>
                <c:pt idx="0">
                  <c:v>2018</c:v>
                </c:pt>
              </c:strCache>
            </c:strRef>
          </c:tx>
          <c:spPr>
            <a:ln w="25400">
              <a:solidFill>
                <a:srgbClr val="00B050"/>
              </a:solidFill>
            </a:ln>
            <a:effectLst/>
          </c:spPr>
          <c:marker>
            <c:symbol val="x"/>
            <c:size val="7"/>
            <c:spPr>
              <a:noFill/>
              <a:ln>
                <a:solidFill>
                  <a:srgbClr val="00B050"/>
                </a:solidFill>
              </a:ln>
              <a:effectLst/>
            </c:spPr>
          </c:marker>
          <c:cat>
            <c:numRef>
              <c:f>'Hidrología (2)'!$P$11:$P$62</c:f>
              <c:numCache>
                <c:formatCode>#,##0_ ;\-#,##0\ </c:formatCod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numCache>
            </c:numRef>
          </c:cat>
          <c:val>
            <c:numRef>
              <c:f>'Hidrología (2)'!$R$11:$R$62</c:f>
              <c:numCache>
                <c:formatCode>0.00</c:formatCode>
                <c:ptCount val="52"/>
                <c:pt idx="0">
                  <c:v>210.20000000000002</c:v>
                </c:pt>
                <c:pt idx="1">
                  <c:v>216.70300435500002</c:v>
                </c:pt>
                <c:pt idx="2">
                  <c:v>232.83600043999999</c:v>
                </c:pt>
                <c:pt idx="3">
                  <c:v>271.78000545999998</c:v>
                </c:pt>
                <c:pt idx="4">
                  <c:v>269.07999802</c:v>
                </c:pt>
                <c:pt idx="5">
                  <c:v>273.52000047000001</c:v>
                </c:pt>
                <c:pt idx="6">
                  <c:v>302.63299941999998</c:v>
                </c:pt>
                <c:pt idx="7">
                  <c:v>328.23703</c:v>
                </c:pt>
                <c:pt idx="8">
                  <c:v>343.54049999999995</c:v>
                </c:pt>
                <c:pt idx="9">
                  <c:v>371.29100467000001</c:v>
                </c:pt>
                <c:pt idx="10">
                  <c:v>390.38299555999998</c:v>
                </c:pt>
                <c:pt idx="11">
                  <c:v>412.41217171999995</c:v>
                </c:pt>
                <c:pt idx="12">
                  <c:v>410.83199501000001</c:v>
                </c:pt>
                <c:pt idx="13">
                  <c:v>403.70400233999999</c:v>
                </c:pt>
                <c:pt idx="14">
                  <c:v>399.27400204999998</c:v>
                </c:pt>
                <c:pt idx="15">
                  <c:v>394.58499913000003</c:v>
                </c:pt>
                <c:pt idx="16">
                  <c:v>392.29800030000007</c:v>
                </c:pt>
                <c:pt idx="17">
                  <c:v>390.15600400999995</c:v>
                </c:pt>
                <c:pt idx="18">
                  <c:v>386.47099490999994</c:v>
                </c:pt>
                <c:pt idx="19">
                  <c:v>382.00799562999993</c:v>
                </c:pt>
                <c:pt idx="20">
                  <c:v>378.52099610999994</c:v>
                </c:pt>
                <c:pt idx="21">
                  <c:v>375.20999716</c:v>
                </c:pt>
                <c:pt idx="22">
                  <c:v>374.07600211999994</c:v>
                </c:pt>
                <c:pt idx="23">
                  <c:v>370.89200402</c:v>
                </c:pt>
                <c:pt idx="24">
                  <c:v>366.71700096999996</c:v>
                </c:pt>
                <c:pt idx="25">
                  <c:v>361.43599508999995</c:v>
                </c:pt>
                <c:pt idx="26">
                  <c:v>355.34</c:v>
                </c:pt>
                <c:pt idx="27">
                  <c:v>349.01599981000004</c:v>
                </c:pt>
                <c:pt idx="28">
                  <c:v>343.97999999999996</c:v>
                </c:pt>
                <c:pt idx="29">
                  <c:v>342.06599807739167</c:v>
                </c:pt>
                <c:pt idx="30">
                  <c:v>335.23199999999997</c:v>
                </c:pt>
                <c:pt idx="31">
                  <c:v>329.56800555999996</c:v>
                </c:pt>
                <c:pt idx="32">
                  <c:v>323.79099748000004</c:v>
                </c:pt>
                <c:pt idx="33">
                  <c:v>317.64699750999995</c:v>
                </c:pt>
                <c:pt idx="34">
                  <c:v>311.42</c:v>
                </c:pt>
                <c:pt idx="35">
                  <c:v>305.20999999999998</c:v>
                </c:pt>
                <c:pt idx="36">
                  <c:v>299.17000225600003</c:v>
                </c:pt>
                <c:pt idx="37">
                  <c:v>292.45899891799996</c:v>
                </c:pt>
                <c:pt idx="38">
                  <c:v>286.11999916000002</c:v>
                </c:pt>
                <c:pt idx="39">
                  <c:v>278.57999837699998</c:v>
                </c:pt>
                <c:pt idx="40">
                  <c:v>271.23250496387476</c:v>
                </c:pt>
                <c:pt idx="41">
                  <c:v>256.27199935913058</c:v>
                </c:pt>
                <c:pt idx="42">
                  <c:v>249.67099761962871</c:v>
                </c:pt>
                <c:pt idx="43">
                  <c:v>249.67099761962871</c:v>
                </c:pt>
                <c:pt idx="44">
                  <c:v>243.378839739</c:v>
                </c:pt>
                <c:pt idx="45">
                  <c:v>236.34</c:v>
                </c:pt>
                <c:pt idx="46">
                  <c:v>227.62000255999999</c:v>
                </c:pt>
                <c:pt idx="47">
                  <c:v>220.01436420799999</c:v>
                </c:pt>
                <c:pt idx="48">
                  <c:v>212.37999999999997</c:v>
                </c:pt>
                <c:pt idx="49">
                  <c:v>205.46782675599999</c:v>
                </c:pt>
                <c:pt idx="50">
                  <c:v>199</c:v>
                </c:pt>
                <c:pt idx="51">
                  <c:v>192.88799664499999</c:v>
                </c:pt>
              </c:numCache>
            </c:numRef>
          </c:val>
          <c:smooth val="0"/>
          <c:extLst>
            <c:ext xmlns:c16="http://schemas.microsoft.com/office/drawing/2014/chart" uri="{C3380CC4-5D6E-409C-BE32-E72D297353CC}">
              <c16:uniqueId val="{00000001-9D03-4D8A-9CA4-B1FCDDF0D49D}"/>
            </c:ext>
          </c:extLst>
        </c:ser>
        <c:ser>
          <c:idx val="1"/>
          <c:order val="2"/>
          <c:tx>
            <c:strRef>
              <c:f>'Hidrología (2)'!$Q$10</c:f>
              <c:strCache>
                <c:ptCount val="1"/>
                <c:pt idx="0">
                  <c:v>2017</c:v>
                </c:pt>
              </c:strCache>
            </c:strRef>
          </c:tx>
          <c:spPr>
            <a:ln w="25400">
              <a:solidFill>
                <a:srgbClr val="C00000"/>
              </a:solidFill>
            </a:ln>
          </c:spPr>
          <c:marker>
            <c:symbol val="triangle"/>
            <c:size val="7"/>
            <c:spPr>
              <a:solidFill>
                <a:srgbClr val="C00000"/>
              </a:solidFill>
              <a:ln>
                <a:solidFill>
                  <a:schemeClr val="bg1"/>
                </a:solidFill>
              </a:ln>
            </c:spPr>
          </c:marker>
          <c:cat>
            <c:numRef>
              <c:f>'Hidrología (2)'!$P$11:$P$62</c:f>
              <c:numCache>
                <c:formatCode>#,##0_ ;\-#,##0\ </c:formatCod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numCache>
            </c:numRef>
          </c:cat>
          <c:val>
            <c:numRef>
              <c:f>'Hidrología (2)'!$Q$11:$Q$62</c:f>
              <c:numCache>
                <c:formatCode>0.00</c:formatCode>
                <c:ptCount val="52"/>
                <c:pt idx="0">
                  <c:v>122.19600180599998</c:v>
                </c:pt>
                <c:pt idx="1">
                  <c:v>136.535000822</c:v>
                </c:pt>
                <c:pt idx="2">
                  <c:v>170.80799961000002</c:v>
                </c:pt>
                <c:pt idx="3">
                  <c:v>186.385000214</c:v>
                </c:pt>
                <c:pt idx="4">
                  <c:v>204.80799868699998</c:v>
                </c:pt>
                <c:pt idx="5">
                  <c:v>201.82999366799999</c:v>
                </c:pt>
                <c:pt idx="6">
                  <c:v>199.59600258</c:v>
                </c:pt>
                <c:pt idx="7">
                  <c:v>214.34299659800001</c:v>
                </c:pt>
                <c:pt idx="8">
                  <c:v>250.89400288000002</c:v>
                </c:pt>
                <c:pt idx="9">
                  <c:v>298.99899296000001</c:v>
                </c:pt>
                <c:pt idx="10">
                  <c:v>321.03300188000003</c:v>
                </c:pt>
                <c:pt idx="11">
                  <c:v>332.34900279999999</c:v>
                </c:pt>
                <c:pt idx="12">
                  <c:v>366.02899361000004</c:v>
                </c:pt>
                <c:pt idx="13">
                  <c:v>382.58400344</c:v>
                </c:pt>
                <c:pt idx="14">
                  <c:v>385.29699126999998</c:v>
                </c:pt>
                <c:pt idx="15">
                  <c:v>384.95899003</c:v>
                </c:pt>
                <c:pt idx="16">
                  <c:v>381.86699488000005</c:v>
                </c:pt>
                <c:pt idx="17">
                  <c:v>382.77999115</c:v>
                </c:pt>
                <c:pt idx="18">
                  <c:v>381.91700169999996</c:v>
                </c:pt>
                <c:pt idx="19">
                  <c:v>379.35699083999998</c:v>
                </c:pt>
                <c:pt idx="20">
                  <c:v>375.59600258</c:v>
                </c:pt>
                <c:pt idx="21">
                  <c:v>373.52000000000004</c:v>
                </c:pt>
                <c:pt idx="22">
                  <c:v>369.22100255000004</c:v>
                </c:pt>
                <c:pt idx="23">
                  <c:v>364.44200138999997</c:v>
                </c:pt>
                <c:pt idx="24">
                  <c:v>359.61999897999999</c:v>
                </c:pt>
                <c:pt idx="25">
                  <c:v>354.77499773999995</c:v>
                </c:pt>
                <c:pt idx="26">
                  <c:v>349.77999684000002</c:v>
                </c:pt>
                <c:pt idx="27">
                  <c:v>344.32400322999996</c:v>
                </c:pt>
                <c:pt idx="28">
                  <c:v>338.60699847999996</c:v>
                </c:pt>
                <c:pt idx="29">
                  <c:v>332.49400331000004</c:v>
                </c:pt>
                <c:pt idx="30">
                  <c:v>324</c:v>
                </c:pt>
                <c:pt idx="31">
                  <c:v>320.73399734000003</c:v>
                </c:pt>
                <c:pt idx="32">
                  <c:v>314.19900131999998</c:v>
                </c:pt>
                <c:pt idx="33">
                  <c:v>307.85200500000002</c:v>
                </c:pt>
                <c:pt idx="34">
                  <c:v>300.83900069999999</c:v>
                </c:pt>
                <c:pt idx="35">
                  <c:v>293.46100233999999</c:v>
                </c:pt>
                <c:pt idx="36">
                  <c:v>287.76599501999999</c:v>
                </c:pt>
                <c:pt idx="37">
                  <c:v>282.07300377000001</c:v>
                </c:pt>
                <c:pt idx="38">
                  <c:v>275.53000069000001</c:v>
                </c:pt>
                <c:pt idx="39">
                  <c:v>268.25699615000002</c:v>
                </c:pt>
                <c:pt idx="40">
                  <c:v>261.21399689000003</c:v>
                </c:pt>
                <c:pt idx="41">
                  <c:v>255.58900451</c:v>
                </c:pt>
                <c:pt idx="42">
                  <c:v>249.85500335</c:v>
                </c:pt>
                <c:pt idx="43">
                  <c:v>242.79000000000002</c:v>
                </c:pt>
                <c:pt idx="44">
                  <c:v>235.60499572000001</c:v>
                </c:pt>
                <c:pt idx="45">
                  <c:v>230.54900361099999</c:v>
                </c:pt>
                <c:pt idx="46">
                  <c:v>223.60000467499998</c:v>
                </c:pt>
                <c:pt idx="47">
                  <c:v>217.17600035300001</c:v>
                </c:pt>
                <c:pt idx="48">
                  <c:v>210.45100211699997</c:v>
                </c:pt>
                <c:pt idx="49">
                  <c:v>203.37099885499998</c:v>
                </c:pt>
                <c:pt idx="50">
                  <c:v>202.35899971500001</c:v>
                </c:pt>
                <c:pt idx="51">
                  <c:v>201.25199794899999</c:v>
                </c:pt>
              </c:numCache>
            </c:numRef>
          </c:val>
          <c:smooth val="0"/>
          <c:extLst>
            <c:ext xmlns:c16="http://schemas.microsoft.com/office/drawing/2014/chart" uri="{C3380CC4-5D6E-409C-BE32-E72D297353CC}">
              <c16:uniqueId val="{00000002-9D03-4D8A-9CA4-B1FCDDF0D49D}"/>
            </c:ext>
          </c:extLst>
        </c:ser>
        <c:dLbls>
          <c:showLegendKey val="0"/>
          <c:showVal val="0"/>
          <c:showCatName val="0"/>
          <c:showSerName val="0"/>
          <c:showPercent val="0"/>
          <c:showBubbleSize val="0"/>
        </c:dLbls>
        <c:marker val="1"/>
        <c:smooth val="0"/>
        <c:axId val="115357952"/>
        <c:axId val="115364608"/>
      </c:lineChart>
      <c:catAx>
        <c:axId val="115357952"/>
        <c:scaling>
          <c:orientation val="minMax"/>
        </c:scaling>
        <c:delete val="0"/>
        <c:axPos val="b"/>
        <c:title>
          <c:tx>
            <c:rich>
              <a:bodyPr/>
              <a:lstStyle/>
              <a:p>
                <a:pPr>
                  <a:defRPr/>
                </a:pPr>
                <a:r>
                  <a:rPr lang="en-US"/>
                  <a:t>Semana</a:t>
                </a:r>
              </a:p>
            </c:rich>
          </c:tx>
          <c:layout>
            <c:manualLayout>
              <c:xMode val="edge"/>
              <c:yMode val="edge"/>
              <c:x val="0.93219880839012859"/>
              <c:y val="0.9385361177678877"/>
            </c:manualLayout>
          </c:layout>
          <c:overlay val="0"/>
        </c:title>
        <c:numFmt formatCode="#,##0_ ;\-#,##0\ " sourceLinked="1"/>
        <c:majorTickMark val="out"/>
        <c:minorTickMark val="none"/>
        <c:tickLblPos val="nextTo"/>
        <c:txPr>
          <a:bodyPr/>
          <a:lstStyle/>
          <a:p>
            <a:pPr>
              <a:defRPr b="1"/>
            </a:pPr>
            <a:endParaRPr lang="es-PE"/>
          </a:p>
        </c:txPr>
        <c:crossAx val="115364608"/>
        <c:crosses val="autoZero"/>
        <c:auto val="1"/>
        <c:lblAlgn val="ctr"/>
        <c:lblOffset val="100"/>
        <c:tickLblSkip val="4"/>
        <c:tickMarkSkip val="1"/>
        <c:noMultiLvlLbl val="0"/>
      </c:catAx>
      <c:valAx>
        <c:axId val="115364608"/>
        <c:scaling>
          <c:orientation val="minMax"/>
          <c:min val="0"/>
        </c:scaling>
        <c:delete val="0"/>
        <c:axPos val="l"/>
        <c:majorGridlines/>
        <c:title>
          <c:tx>
            <c:rich>
              <a:bodyPr rot="0" vert="horz"/>
              <a:lstStyle/>
              <a:p>
                <a:pPr>
                  <a:defRPr/>
                </a:pPr>
                <a:r>
                  <a:rPr lang="en-US"/>
                  <a:t>Millones de m3</a:t>
                </a:r>
              </a:p>
            </c:rich>
          </c:tx>
          <c:layout>
            <c:manualLayout>
              <c:xMode val="edge"/>
              <c:yMode val="edge"/>
              <c:x val="0"/>
              <c:y val="0.12199224321631176"/>
            </c:manualLayout>
          </c:layout>
          <c:overlay val="0"/>
        </c:title>
        <c:numFmt formatCode="0.00" sourceLinked="1"/>
        <c:majorTickMark val="out"/>
        <c:minorTickMark val="none"/>
        <c:tickLblPos val="nextTo"/>
        <c:crossAx val="115357952"/>
        <c:crosses val="autoZero"/>
        <c:crossBetween val="between"/>
      </c:valAx>
    </c:plotArea>
    <c:legend>
      <c:legendPos val="b"/>
      <c:layout>
        <c:manualLayout>
          <c:xMode val="edge"/>
          <c:yMode val="edge"/>
          <c:x val="0.26516304240963051"/>
          <c:y val="0.83562668221925773"/>
          <c:w val="0.37042707597553948"/>
          <c:h val="5.6269219961012668E-2"/>
        </c:manualLayout>
      </c:layout>
      <c:overlay val="0"/>
      <c:txPr>
        <a:bodyPr/>
        <a:lstStyle/>
        <a:p>
          <a:pPr>
            <a:defRPr sz="1400"/>
          </a:pPr>
          <a:endParaRPr lang="es-PE"/>
        </a:p>
      </c:txPr>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pPr>
            <a:r>
              <a:rPr lang="en-US" sz="1400"/>
              <a:t>CAUDALES DE LOS RÍOS SANTA, CHANCAY Y PATIVILCA</a:t>
            </a:r>
          </a:p>
        </c:rich>
      </c:tx>
      <c:overlay val="1"/>
    </c:title>
    <c:autoTitleDeleted val="0"/>
    <c:plotArea>
      <c:layout>
        <c:manualLayout>
          <c:layoutTarget val="inner"/>
          <c:xMode val="edge"/>
          <c:yMode val="edge"/>
          <c:x val="6.0670796785473401E-2"/>
          <c:y val="0.13399879474600573"/>
          <c:w val="0.92039808435592363"/>
          <c:h val="0.69138247621567994"/>
        </c:manualLayout>
      </c:layout>
      <c:areaChart>
        <c:grouping val="standard"/>
        <c:varyColors val="0"/>
        <c:ser>
          <c:idx val="2"/>
          <c:order val="0"/>
          <c:tx>
            <c:strRef>
              <c:f>'Hidrología (3)'!$O$12</c:f>
              <c:strCache>
                <c:ptCount val="1"/>
                <c:pt idx="0">
                  <c:v>SANTA</c:v>
                </c:pt>
              </c:strCache>
            </c:strRef>
          </c:tx>
          <c:spPr>
            <a:solidFill>
              <a:schemeClr val="accent5">
                <a:lumMod val="60000"/>
                <a:lumOff val="40000"/>
              </a:schemeClr>
            </a:solidFill>
            <a:ln>
              <a:solidFill>
                <a:srgbClr val="00B0F0"/>
              </a:solidFill>
            </a:ln>
          </c:spPr>
          <c:cat>
            <c:multiLvlStrRef>
              <c:f>'Hidrología (3)'!$K$13:$L$168</c:f>
              <c:multiLvlStrCache>
                <c:ptCount val="152"/>
                <c:lvl>
                  <c:pt idx="0">
                    <c:v>1</c:v>
                  </c:pt>
                  <c:pt idx="3">
                    <c:v>4</c:v>
                  </c:pt>
                  <c:pt idx="7">
                    <c:v>8</c:v>
                  </c:pt>
                  <c:pt idx="11">
                    <c:v>12</c:v>
                  </c:pt>
                  <c:pt idx="15">
                    <c:v>16</c:v>
                  </c:pt>
                  <c:pt idx="19">
                    <c:v>20</c:v>
                  </c:pt>
                  <c:pt idx="23">
                    <c:v>24</c:v>
                  </c:pt>
                  <c:pt idx="27">
                    <c:v>28</c:v>
                  </c:pt>
                  <c:pt idx="31">
                    <c:v>32</c:v>
                  </c:pt>
                  <c:pt idx="35">
                    <c:v>36</c:v>
                  </c:pt>
                  <c:pt idx="38">
                    <c:v>39</c:v>
                  </c:pt>
                  <c:pt idx="42">
                    <c:v>43</c:v>
                  </c:pt>
                  <c:pt idx="47">
                    <c:v>48</c:v>
                  </c:pt>
                  <c:pt idx="51">
                    <c:v>52</c:v>
                  </c:pt>
                  <c:pt idx="52">
                    <c:v>1</c:v>
                  </c:pt>
                  <c:pt idx="55">
                    <c:v>4</c:v>
                  </c:pt>
                  <c:pt idx="59">
                    <c:v>8</c:v>
                  </c:pt>
                  <c:pt idx="63">
                    <c:v>12</c:v>
                  </c:pt>
                  <c:pt idx="67">
                    <c:v>16</c:v>
                  </c:pt>
                  <c:pt idx="71">
                    <c:v>20</c:v>
                  </c:pt>
                  <c:pt idx="75">
                    <c:v>24</c:v>
                  </c:pt>
                  <c:pt idx="79">
                    <c:v>28</c:v>
                  </c:pt>
                  <c:pt idx="83">
                    <c:v>32</c:v>
                  </c:pt>
                  <c:pt idx="87">
                    <c:v>36</c:v>
                  </c:pt>
                  <c:pt idx="91">
                    <c:v>40</c:v>
                  </c:pt>
                  <c:pt idx="95">
                    <c:v>44</c:v>
                  </c:pt>
                  <c:pt idx="99">
                    <c:v>48</c:v>
                  </c:pt>
                  <c:pt idx="103">
                    <c:v>52</c:v>
                  </c:pt>
                  <c:pt idx="104">
                    <c:v>1</c:v>
                  </c:pt>
                  <c:pt idx="107">
                    <c:v>4</c:v>
                  </c:pt>
                  <c:pt idx="111">
                    <c:v>8</c:v>
                  </c:pt>
                  <c:pt idx="115">
                    <c:v>12</c:v>
                  </c:pt>
                  <c:pt idx="119">
                    <c:v>16</c:v>
                  </c:pt>
                  <c:pt idx="125">
                    <c:v>22</c:v>
                  </c:pt>
                  <c:pt idx="129">
                    <c:v>26</c:v>
                  </c:pt>
                  <c:pt idx="133">
                    <c:v>30</c:v>
                  </c:pt>
                  <c:pt idx="137">
                    <c:v>34</c:v>
                  </c:pt>
                  <c:pt idx="143">
                    <c:v>40</c:v>
                  </c:pt>
                  <c:pt idx="147">
                    <c:v>44</c:v>
                  </c:pt>
                  <c:pt idx="151">
                    <c:v>48</c:v>
                  </c:pt>
                </c:lvl>
                <c:lvl>
                  <c:pt idx="0">
                    <c:v>2017</c:v>
                  </c:pt>
                  <c:pt idx="52">
                    <c:v>2018</c:v>
                  </c:pt>
                  <c:pt idx="104">
                    <c:v>2019</c:v>
                  </c:pt>
                </c:lvl>
              </c:multiLvlStrCache>
            </c:multiLvlStrRef>
          </c:cat>
          <c:val>
            <c:numRef>
              <c:f>'Hidrología (3)'!$O$13:$O$168</c:f>
              <c:numCache>
                <c:formatCode>0.00</c:formatCode>
                <c:ptCount val="156"/>
                <c:pt idx="0">
                  <c:v>103.58</c:v>
                </c:pt>
                <c:pt idx="1">
                  <c:v>105.01</c:v>
                </c:pt>
                <c:pt idx="2">
                  <c:v>137.41</c:v>
                </c:pt>
                <c:pt idx="3">
                  <c:v>127.83</c:v>
                </c:pt>
                <c:pt idx="4">
                  <c:v>97.31</c:v>
                </c:pt>
                <c:pt idx="5">
                  <c:v>123.44</c:v>
                </c:pt>
                <c:pt idx="6">
                  <c:v>145.02000000000001</c:v>
                </c:pt>
                <c:pt idx="7">
                  <c:v>175.03</c:v>
                </c:pt>
                <c:pt idx="8">
                  <c:v>206.14</c:v>
                </c:pt>
                <c:pt idx="9">
                  <c:v>270.17</c:v>
                </c:pt>
                <c:pt idx="10">
                  <c:v>376.42</c:v>
                </c:pt>
                <c:pt idx="11">
                  <c:v>351.57</c:v>
                </c:pt>
                <c:pt idx="12">
                  <c:v>384.37</c:v>
                </c:pt>
                <c:pt idx="13">
                  <c:v>337.84</c:v>
                </c:pt>
                <c:pt idx="14">
                  <c:v>282.32</c:v>
                </c:pt>
                <c:pt idx="15">
                  <c:v>191.65</c:v>
                </c:pt>
                <c:pt idx="16">
                  <c:v>160.35</c:v>
                </c:pt>
                <c:pt idx="17">
                  <c:v>136.65</c:v>
                </c:pt>
                <c:pt idx="18">
                  <c:v>135.97</c:v>
                </c:pt>
                <c:pt idx="19">
                  <c:v>135.66</c:v>
                </c:pt>
                <c:pt idx="20">
                  <c:v>113.82</c:v>
                </c:pt>
                <c:pt idx="21">
                  <c:v>64.03</c:v>
                </c:pt>
                <c:pt idx="22">
                  <c:v>53.15</c:v>
                </c:pt>
                <c:pt idx="23">
                  <c:v>45.98</c:v>
                </c:pt>
                <c:pt idx="24">
                  <c:v>38.68</c:v>
                </c:pt>
                <c:pt idx="25">
                  <c:v>34.68</c:v>
                </c:pt>
                <c:pt idx="26">
                  <c:v>31.72</c:v>
                </c:pt>
                <c:pt idx="27">
                  <c:v>29.25</c:v>
                </c:pt>
                <c:pt idx="28">
                  <c:v>29.53</c:v>
                </c:pt>
                <c:pt idx="29">
                  <c:v>27.62</c:v>
                </c:pt>
                <c:pt idx="30">
                  <c:v>27.99</c:v>
                </c:pt>
                <c:pt idx="31">
                  <c:v>31.42</c:v>
                </c:pt>
                <c:pt idx="32">
                  <c:v>29.71</c:v>
                </c:pt>
                <c:pt idx="33">
                  <c:v>30.51</c:v>
                </c:pt>
                <c:pt idx="34">
                  <c:v>27.5</c:v>
                </c:pt>
                <c:pt idx="35">
                  <c:v>26.21</c:v>
                </c:pt>
                <c:pt idx="36">
                  <c:v>29.98</c:v>
                </c:pt>
                <c:pt idx="37">
                  <c:v>34.369999999999997</c:v>
                </c:pt>
                <c:pt idx="38">
                  <c:v>42.17</c:v>
                </c:pt>
                <c:pt idx="39">
                  <c:v>37.270000000000003</c:v>
                </c:pt>
                <c:pt idx="40">
                  <c:v>40.04</c:v>
                </c:pt>
                <c:pt idx="41">
                  <c:v>35.79</c:v>
                </c:pt>
                <c:pt idx="42">
                  <c:v>50.36</c:v>
                </c:pt>
                <c:pt idx="43">
                  <c:v>54.94</c:v>
                </c:pt>
                <c:pt idx="44">
                  <c:v>41.16</c:v>
                </c:pt>
                <c:pt idx="45">
                  <c:v>42.65</c:v>
                </c:pt>
                <c:pt idx="46">
                  <c:v>39.76</c:v>
                </c:pt>
                <c:pt idx="47">
                  <c:v>47.388000487142854</c:v>
                </c:pt>
                <c:pt idx="48">
                  <c:v>78.087428497142852</c:v>
                </c:pt>
                <c:pt idx="49">
                  <c:v>69.764142717142846</c:v>
                </c:pt>
                <c:pt idx="50">
                  <c:v>71.14499991142857</c:v>
                </c:pt>
                <c:pt idx="51">
                  <c:v>83.196000228571435</c:v>
                </c:pt>
                <c:pt idx="52">
                  <c:v>69.087142857142865</c:v>
                </c:pt>
                <c:pt idx="53">
                  <c:v>96.785858138571413</c:v>
                </c:pt>
                <c:pt idx="54">
                  <c:v>158.17728531428571</c:v>
                </c:pt>
                <c:pt idx="55">
                  <c:v>167.02357267142858</c:v>
                </c:pt>
                <c:pt idx="56">
                  <c:v>113.19585745142855</c:v>
                </c:pt>
                <c:pt idx="57">
                  <c:v>88.535714287142852</c:v>
                </c:pt>
                <c:pt idx="58">
                  <c:v>99.37822619047617</c:v>
                </c:pt>
                <c:pt idx="59">
                  <c:v>140.28</c:v>
                </c:pt>
                <c:pt idx="60">
                  <c:v>102.99642836285715</c:v>
                </c:pt>
                <c:pt idx="61">
                  <c:v>175.90485927142853</c:v>
                </c:pt>
                <c:pt idx="62">
                  <c:v>169.64671761428571</c:v>
                </c:pt>
                <c:pt idx="63">
                  <c:v>198.22</c:v>
                </c:pt>
                <c:pt idx="64">
                  <c:v>312.6314304857143</c:v>
                </c:pt>
                <c:pt idx="65">
                  <c:v>235.31328691428573</c:v>
                </c:pt>
                <c:pt idx="66">
                  <c:v>294.1721409428572</c:v>
                </c:pt>
                <c:pt idx="67">
                  <c:v>149.18</c:v>
                </c:pt>
                <c:pt idx="68">
                  <c:v>104.35</c:v>
                </c:pt>
                <c:pt idx="69">
                  <c:v>78.038143701428567</c:v>
                </c:pt>
                <c:pt idx="70">
                  <c:v>78.313856942857129</c:v>
                </c:pt>
                <c:pt idx="71">
                  <c:v>130.92628696285712</c:v>
                </c:pt>
                <c:pt idx="72">
                  <c:v>64.449287412857146</c:v>
                </c:pt>
                <c:pt idx="73">
                  <c:v>64.449287412857146</c:v>
                </c:pt>
                <c:pt idx="74">
                  <c:v>39.50100054</c:v>
                </c:pt>
                <c:pt idx="75">
                  <c:v>33.690285274285714</c:v>
                </c:pt>
                <c:pt idx="76">
                  <c:v>30.228428704285715</c:v>
                </c:pt>
                <c:pt idx="77">
                  <c:v>27.872285568571431</c:v>
                </c:pt>
                <c:pt idx="78">
                  <c:v>27.257571358571429</c:v>
                </c:pt>
                <c:pt idx="79">
                  <c:v>27.217285974285712</c:v>
                </c:pt>
                <c:pt idx="80">
                  <c:v>24.955714285714286</c:v>
                </c:pt>
                <c:pt idx="81">
                  <c:v>24.80942862142857</c:v>
                </c:pt>
                <c:pt idx="82">
                  <c:v>25.690999999999999</c:v>
                </c:pt>
                <c:pt idx="83">
                  <c:v>27.630000251428573</c:v>
                </c:pt>
                <c:pt idx="84">
                  <c:v>23.78</c:v>
                </c:pt>
                <c:pt idx="85">
                  <c:v>23.527999878571428</c:v>
                </c:pt>
                <c:pt idx="86">
                  <c:v>23.29</c:v>
                </c:pt>
                <c:pt idx="87">
                  <c:v>23.007142857142856</c:v>
                </c:pt>
                <c:pt idx="88">
                  <c:v>23.173571724285711</c:v>
                </c:pt>
                <c:pt idx="89">
                  <c:v>26.454000201428567</c:v>
                </c:pt>
                <c:pt idx="90">
                  <c:v>23.7</c:v>
                </c:pt>
                <c:pt idx="91">
                  <c:v>23.695143017142858</c:v>
                </c:pt>
                <c:pt idx="92">
                  <c:v>28.113285882132363</c:v>
                </c:pt>
                <c:pt idx="93">
                  <c:v>37.073285511561743</c:v>
                </c:pt>
                <c:pt idx="94">
                  <c:v>70.535571507045162</c:v>
                </c:pt>
                <c:pt idx="95">
                  <c:v>55.183714184285712</c:v>
                </c:pt>
                <c:pt idx="96">
                  <c:v>60.445714132857141</c:v>
                </c:pt>
                <c:pt idx="97">
                  <c:v>57.005714285714291</c:v>
                </c:pt>
                <c:pt idx="98">
                  <c:v>103.00771440714287</c:v>
                </c:pt>
                <c:pt idx="99">
                  <c:v>99.828000734285709</c:v>
                </c:pt>
                <c:pt idx="100">
                  <c:v>60.27571428571428</c:v>
                </c:pt>
                <c:pt idx="101">
                  <c:v>46.701999664285715</c:v>
                </c:pt>
                <c:pt idx="102">
                  <c:v>68.7</c:v>
                </c:pt>
                <c:pt idx="103">
                  <c:v>97.347143448571416</c:v>
                </c:pt>
                <c:pt idx="104">
                  <c:v>78.298570904285711</c:v>
                </c:pt>
                <c:pt idx="105">
                  <c:v>95.081715179999989</c:v>
                </c:pt>
                <c:pt idx="106">
                  <c:v>95.65</c:v>
                </c:pt>
                <c:pt idx="107">
                  <c:v>109.29957036285714</c:v>
                </c:pt>
                <c:pt idx="108">
                  <c:v>149.65083311999999</c:v>
                </c:pt>
                <c:pt idx="109">
                  <c:v>136.57714285714286</c:v>
                </c:pt>
                <c:pt idx="110">
                  <c:v>224.71071514285714</c:v>
                </c:pt>
                <c:pt idx="111">
                  <c:v>198.04342652857142</c:v>
                </c:pt>
                <c:pt idx="112">
                  <c:v>191.0112849857143</c:v>
                </c:pt>
                <c:pt idx="113">
                  <c:v>215.64014109999999</c:v>
                </c:pt>
                <c:pt idx="114">
                  <c:v>236.76099940708642</c:v>
                </c:pt>
                <c:pt idx="115">
                  <c:v>250.8679761904763</c:v>
                </c:pt>
                <c:pt idx="116">
                  <c:v>301.45971681428574</c:v>
                </c:pt>
                <c:pt idx="117">
                  <c:v>253.08542525714284</c:v>
                </c:pt>
                <c:pt idx="118">
                  <c:v>253.08542525714284</c:v>
                </c:pt>
                <c:pt idx="119">
                  <c:v>141.0458592</c:v>
                </c:pt>
                <c:pt idx="120">
                  <c:v>123.86656951428571</c:v>
                </c:pt>
                <c:pt idx="121">
                  <c:v>85.173857551428583</c:v>
                </c:pt>
                <c:pt idx="122">
                  <c:v>71.224285714285699</c:v>
                </c:pt>
                <c:pt idx="123">
                  <c:v>76.857142859999996</c:v>
                </c:pt>
                <c:pt idx="124">
                  <c:v>47.97114345</c:v>
                </c:pt>
                <c:pt idx="125">
                  <c:v>37.624285945285713</c:v>
                </c:pt>
                <c:pt idx="126">
                  <c:v>37.806285858571421</c:v>
                </c:pt>
                <c:pt idx="127">
                  <c:v>35.468714032857143</c:v>
                </c:pt>
                <c:pt idx="128">
                  <c:v>33.200142724285719</c:v>
                </c:pt>
                <c:pt idx="129">
                  <c:v>28.376285825714287</c:v>
                </c:pt>
                <c:pt idx="130">
                  <c:v>28.47</c:v>
                </c:pt>
                <c:pt idx="131">
                  <c:v>28.920333226666667</c:v>
                </c:pt>
                <c:pt idx="132">
                  <c:v>24.422333717346149</c:v>
                </c:pt>
                <c:pt idx="133">
                  <c:v>24.086666666666662</c:v>
                </c:pt>
                <c:pt idx="134">
                  <c:v>22.471285411428575</c:v>
                </c:pt>
                <c:pt idx="135">
                  <c:v>25.212714058571429</c:v>
                </c:pt>
                <c:pt idx="136">
                  <c:v>28.061000278571431</c:v>
                </c:pt>
                <c:pt idx="137">
                  <c:v>28.455856868571431</c:v>
                </c:pt>
                <c:pt idx="138">
                  <c:v>26.646000226666668</c:v>
                </c:pt>
                <c:pt idx="139">
                  <c:v>27.720570974285714</c:v>
                </c:pt>
                <c:pt idx="140">
                  <c:v>27.967571258571429</c:v>
                </c:pt>
                <c:pt idx="141">
                  <c:v>31.354000000000003</c:v>
                </c:pt>
                <c:pt idx="142">
                  <c:v>37.146399307250938</c:v>
                </c:pt>
                <c:pt idx="143">
                  <c:v>29.934999783333328</c:v>
                </c:pt>
                <c:pt idx="144">
                  <c:v>31.668000084285715</c:v>
                </c:pt>
                <c:pt idx="145">
                  <c:v>30.061428571428571</c:v>
                </c:pt>
                <c:pt idx="146">
                  <c:v>48.129999975714291</c:v>
                </c:pt>
                <c:pt idx="147">
                  <c:v>37.781833011666663</c:v>
                </c:pt>
                <c:pt idx="148">
                  <c:v>60.721429549999996</c:v>
                </c:pt>
                <c:pt idx="149">
                  <c:v>68.569856369999997</c:v>
                </c:pt>
                <c:pt idx="150">
                  <c:v>51.534999302857152</c:v>
                </c:pt>
                <c:pt idx="151">
                  <c:v>45.115714484285718</c:v>
                </c:pt>
                <c:pt idx="152">
                  <c:v>84.846428458571424</c:v>
                </c:pt>
                <c:pt idx="153">
                  <c:v>99.139714364285723</c:v>
                </c:pt>
                <c:pt idx="154">
                  <c:v>201.52657207142857</c:v>
                </c:pt>
                <c:pt idx="155">
                  <c:v>224.1094316857143</c:v>
                </c:pt>
              </c:numCache>
            </c:numRef>
          </c:val>
          <c:extLst>
            <c:ext xmlns:c16="http://schemas.microsoft.com/office/drawing/2014/chart" uri="{C3380CC4-5D6E-409C-BE32-E72D297353CC}">
              <c16:uniqueId val="{00000000-1985-42AD-BA8C-A4F5BC7D0820}"/>
            </c:ext>
          </c:extLst>
        </c:ser>
        <c:ser>
          <c:idx val="3"/>
          <c:order val="1"/>
          <c:tx>
            <c:strRef>
              <c:f>'Hidrología (3)'!$P$12</c:f>
              <c:strCache>
                <c:ptCount val="1"/>
                <c:pt idx="0">
                  <c:v>CHANCAY</c:v>
                </c:pt>
              </c:strCache>
            </c:strRef>
          </c:tx>
          <c:spPr>
            <a:solidFill>
              <a:srgbClr val="0070C0"/>
            </a:solidFill>
          </c:spPr>
          <c:cat>
            <c:multiLvlStrRef>
              <c:f>'Hidrología (3)'!$K$13:$L$168</c:f>
              <c:multiLvlStrCache>
                <c:ptCount val="152"/>
                <c:lvl>
                  <c:pt idx="0">
                    <c:v>1</c:v>
                  </c:pt>
                  <c:pt idx="3">
                    <c:v>4</c:v>
                  </c:pt>
                  <c:pt idx="7">
                    <c:v>8</c:v>
                  </c:pt>
                  <c:pt idx="11">
                    <c:v>12</c:v>
                  </c:pt>
                  <c:pt idx="15">
                    <c:v>16</c:v>
                  </c:pt>
                  <c:pt idx="19">
                    <c:v>20</c:v>
                  </c:pt>
                  <c:pt idx="23">
                    <c:v>24</c:v>
                  </c:pt>
                  <c:pt idx="27">
                    <c:v>28</c:v>
                  </c:pt>
                  <c:pt idx="31">
                    <c:v>32</c:v>
                  </c:pt>
                  <c:pt idx="35">
                    <c:v>36</c:v>
                  </c:pt>
                  <c:pt idx="38">
                    <c:v>39</c:v>
                  </c:pt>
                  <c:pt idx="42">
                    <c:v>43</c:v>
                  </c:pt>
                  <c:pt idx="47">
                    <c:v>48</c:v>
                  </c:pt>
                  <c:pt idx="51">
                    <c:v>52</c:v>
                  </c:pt>
                  <c:pt idx="52">
                    <c:v>1</c:v>
                  </c:pt>
                  <c:pt idx="55">
                    <c:v>4</c:v>
                  </c:pt>
                  <c:pt idx="59">
                    <c:v>8</c:v>
                  </c:pt>
                  <c:pt idx="63">
                    <c:v>12</c:v>
                  </c:pt>
                  <c:pt idx="67">
                    <c:v>16</c:v>
                  </c:pt>
                  <c:pt idx="71">
                    <c:v>20</c:v>
                  </c:pt>
                  <c:pt idx="75">
                    <c:v>24</c:v>
                  </c:pt>
                  <c:pt idx="79">
                    <c:v>28</c:v>
                  </c:pt>
                  <c:pt idx="83">
                    <c:v>32</c:v>
                  </c:pt>
                  <c:pt idx="87">
                    <c:v>36</c:v>
                  </c:pt>
                  <c:pt idx="91">
                    <c:v>40</c:v>
                  </c:pt>
                  <c:pt idx="95">
                    <c:v>44</c:v>
                  </c:pt>
                  <c:pt idx="99">
                    <c:v>48</c:v>
                  </c:pt>
                  <c:pt idx="103">
                    <c:v>52</c:v>
                  </c:pt>
                  <c:pt idx="104">
                    <c:v>1</c:v>
                  </c:pt>
                  <c:pt idx="107">
                    <c:v>4</c:v>
                  </c:pt>
                  <c:pt idx="111">
                    <c:v>8</c:v>
                  </c:pt>
                  <c:pt idx="115">
                    <c:v>12</c:v>
                  </c:pt>
                  <c:pt idx="119">
                    <c:v>16</c:v>
                  </c:pt>
                  <c:pt idx="125">
                    <c:v>22</c:v>
                  </c:pt>
                  <c:pt idx="129">
                    <c:v>26</c:v>
                  </c:pt>
                  <c:pt idx="133">
                    <c:v>30</c:v>
                  </c:pt>
                  <c:pt idx="137">
                    <c:v>34</c:v>
                  </c:pt>
                  <c:pt idx="143">
                    <c:v>40</c:v>
                  </c:pt>
                  <c:pt idx="147">
                    <c:v>44</c:v>
                  </c:pt>
                  <c:pt idx="151">
                    <c:v>48</c:v>
                  </c:pt>
                </c:lvl>
                <c:lvl>
                  <c:pt idx="0">
                    <c:v>2017</c:v>
                  </c:pt>
                  <c:pt idx="52">
                    <c:v>2018</c:v>
                  </c:pt>
                  <c:pt idx="104">
                    <c:v>2019</c:v>
                  </c:pt>
                </c:lvl>
              </c:multiLvlStrCache>
            </c:multiLvlStrRef>
          </c:cat>
          <c:val>
            <c:numRef>
              <c:f>'Hidrología (3)'!$P$13:$P$168</c:f>
              <c:numCache>
                <c:formatCode>0.00</c:formatCode>
                <c:ptCount val="156"/>
                <c:pt idx="0">
                  <c:v>29.67</c:v>
                </c:pt>
                <c:pt idx="1">
                  <c:v>51.2</c:v>
                </c:pt>
                <c:pt idx="2">
                  <c:v>43.26</c:v>
                </c:pt>
                <c:pt idx="3">
                  <c:v>32.72</c:v>
                </c:pt>
                <c:pt idx="4">
                  <c:v>48.46</c:v>
                </c:pt>
                <c:pt idx="5">
                  <c:v>72.52</c:v>
                </c:pt>
                <c:pt idx="6">
                  <c:v>59.16</c:v>
                </c:pt>
                <c:pt idx="7">
                  <c:v>24.36</c:v>
                </c:pt>
                <c:pt idx="8">
                  <c:v>39.07</c:v>
                </c:pt>
                <c:pt idx="9">
                  <c:v>109.16</c:v>
                </c:pt>
                <c:pt idx="10">
                  <c:v>188.18</c:v>
                </c:pt>
                <c:pt idx="11">
                  <c:v>159.6</c:v>
                </c:pt>
                <c:pt idx="12">
                  <c:v>161.77000000000001</c:v>
                </c:pt>
                <c:pt idx="13">
                  <c:v>115.43</c:v>
                </c:pt>
                <c:pt idx="14">
                  <c:v>98.92</c:v>
                </c:pt>
                <c:pt idx="15">
                  <c:v>82.48</c:v>
                </c:pt>
                <c:pt idx="16">
                  <c:v>77.02</c:v>
                </c:pt>
                <c:pt idx="17">
                  <c:v>62.63</c:v>
                </c:pt>
                <c:pt idx="18">
                  <c:v>93.03</c:v>
                </c:pt>
                <c:pt idx="19">
                  <c:v>72.349999999999994</c:v>
                </c:pt>
                <c:pt idx="20">
                  <c:v>90.75</c:v>
                </c:pt>
                <c:pt idx="21">
                  <c:v>53.02</c:v>
                </c:pt>
                <c:pt idx="22">
                  <c:v>32.43</c:v>
                </c:pt>
                <c:pt idx="23">
                  <c:v>27.75</c:v>
                </c:pt>
                <c:pt idx="24">
                  <c:v>24.81</c:v>
                </c:pt>
                <c:pt idx="25">
                  <c:v>21.81</c:v>
                </c:pt>
                <c:pt idx="26">
                  <c:v>18.649999999999999</c:v>
                </c:pt>
                <c:pt idx="27">
                  <c:v>14.27</c:v>
                </c:pt>
                <c:pt idx="28">
                  <c:v>11.51</c:v>
                </c:pt>
                <c:pt idx="29">
                  <c:v>9.7200000000000006</c:v>
                </c:pt>
                <c:pt idx="30">
                  <c:v>8.09</c:v>
                </c:pt>
                <c:pt idx="31">
                  <c:v>7.62</c:v>
                </c:pt>
                <c:pt idx="32">
                  <c:v>9.5500000000000007</c:v>
                </c:pt>
                <c:pt idx="33">
                  <c:v>10.75</c:v>
                </c:pt>
                <c:pt idx="34">
                  <c:v>8.31</c:v>
                </c:pt>
                <c:pt idx="35">
                  <c:v>6.53</c:v>
                </c:pt>
                <c:pt idx="36">
                  <c:v>9.7799999999999994</c:v>
                </c:pt>
                <c:pt idx="37">
                  <c:v>7.47</c:v>
                </c:pt>
                <c:pt idx="38">
                  <c:v>7.49</c:v>
                </c:pt>
                <c:pt idx="39">
                  <c:v>15.47</c:v>
                </c:pt>
                <c:pt idx="40">
                  <c:v>18</c:v>
                </c:pt>
                <c:pt idx="41">
                  <c:v>12.74</c:v>
                </c:pt>
                <c:pt idx="42">
                  <c:v>30.75</c:v>
                </c:pt>
                <c:pt idx="43">
                  <c:v>23.58</c:v>
                </c:pt>
                <c:pt idx="44">
                  <c:v>11.77</c:v>
                </c:pt>
                <c:pt idx="45">
                  <c:v>9.33</c:v>
                </c:pt>
                <c:pt idx="46">
                  <c:v>8.19</c:v>
                </c:pt>
                <c:pt idx="47">
                  <c:v>19.661285946</c:v>
                </c:pt>
                <c:pt idx="48">
                  <c:v>19.181428364285715</c:v>
                </c:pt>
                <c:pt idx="49">
                  <c:v>23.7245715</c:v>
                </c:pt>
                <c:pt idx="50">
                  <c:v>26.158142907142857</c:v>
                </c:pt>
                <c:pt idx="51">
                  <c:v>21.776999882857144</c:v>
                </c:pt>
                <c:pt idx="52">
                  <c:v>15.747142857142856</c:v>
                </c:pt>
                <c:pt idx="53">
                  <c:v>37.6</c:v>
                </c:pt>
                <c:pt idx="54">
                  <c:v>101.26128550142856</c:v>
                </c:pt>
                <c:pt idx="55">
                  <c:v>77.354000085714276</c:v>
                </c:pt>
                <c:pt idx="56">
                  <c:v>30.667142595714285</c:v>
                </c:pt>
                <c:pt idx="57">
                  <c:v>32.444142750000005</c:v>
                </c:pt>
                <c:pt idx="58">
                  <c:v>30.338148809523812</c:v>
                </c:pt>
                <c:pt idx="59">
                  <c:v>62.97</c:v>
                </c:pt>
                <c:pt idx="60">
                  <c:v>31.244571685714288</c:v>
                </c:pt>
                <c:pt idx="61">
                  <c:v>36.038285662857142</c:v>
                </c:pt>
                <c:pt idx="62">
                  <c:v>25.076428275714282</c:v>
                </c:pt>
                <c:pt idx="63">
                  <c:v>24.63</c:v>
                </c:pt>
                <c:pt idx="64">
                  <c:v>38.701428550000003</c:v>
                </c:pt>
                <c:pt idx="65">
                  <c:v>94.596427907142839</c:v>
                </c:pt>
                <c:pt idx="66">
                  <c:v>92.07</c:v>
                </c:pt>
                <c:pt idx="67">
                  <c:v>45.4</c:v>
                </c:pt>
                <c:pt idx="68">
                  <c:v>41.47</c:v>
                </c:pt>
                <c:pt idx="69">
                  <c:v>65.800999782857133</c:v>
                </c:pt>
                <c:pt idx="70">
                  <c:v>75.104713441428572</c:v>
                </c:pt>
                <c:pt idx="71">
                  <c:v>97.861000055714285</c:v>
                </c:pt>
                <c:pt idx="72">
                  <c:v>107.7964292242857</c:v>
                </c:pt>
                <c:pt idx="73">
                  <c:v>107.7964292242857</c:v>
                </c:pt>
                <c:pt idx="74">
                  <c:v>35.176713670000005</c:v>
                </c:pt>
                <c:pt idx="75">
                  <c:v>23.41942841571429</c:v>
                </c:pt>
                <c:pt idx="76">
                  <c:v>15.98614284142857</c:v>
                </c:pt>
                <c:pt idx="77">
                  <c:v>14.09042848857143</c:v>
                </c:pt>
                <c:pt idx="78">
                  <c:v>11.838857105714284</c:v>
                </c:pt>
                <c:pt idx="79">
                  <c:v>9.7789998731428565</c:v>
                </c:pt>
                <c:pt idx="80">
                  <c:v>8.4957142857142856</c:v>
                </c:pt>
                <c:pt idx="81">
                  <c:v>7.807428428142857</c:v>
                </c:pt>
                <c:pt idx="82">
                  <c:v>7.53</c:v>
                </c:pt>
                <c:pt idx="83">
                  <c:v>6.4074286734285701</c:v>
                </c:pt>
                <c:pt idx="84">
                  <c:v>4.9400000000000004</c:v>
                </c:pt>
                <c:pt idx="85">
                  <c:v>4.6688571658571432</c:v>
                </c:pt>
                <c:pt idx="86">
                  <c:v>4.5999999999999996</c:v>
                </c:pt>
                <c:pt idx="87">
                  <c:v>3.9657142857142857</c:v>
                </c:pt>
                <c:pt idx="88">
                  <c:v>3.5334285327142858</c:v>
                </c:pt>
                <c:pt idx="89">
                  <c:v>6.4914285118571433</c:v>
                </c:pt>
                <c:pt idx="90">
                  <c:v>4.9000000000000004</c:v>
                </c:pt>
                <c:pt idx="91">
                  <c:v>4.898285797571428</c:v>
                </c:pt>
                <c:pt idx="92">
                  <c:v>8.3430000032697169</c:v>
                </c:pt>
                <c:pt idx="93">
                  <c:v>7.2735712868826683</c:v>
                </c:pt>
                <c:pt idx="94">
                  <c:v>7.4324284962245324</c:v>
                </c:pt>
                <c:pt idx="95">
                  <c:v>15.801856994857145</c:v>
                </c:pt>
                <c:pt idx="96">
                  <c:v>26.432857787142858</c:v>
                </c:pt>
                <c:pt idx="97">
                  <c:v>53.502857142857145</c:v>
                </c:pt>
                <c:pt idx="98">
                  <c:v>53.459142955714292</c:v>
                </c:pt>
                <c:pt idx="99">
                  <c:v>45.539571760000008</c:v>
                </c:pt>
                <c:pt idx="100">
                  <c:v>17.955714285714286</c:v>
                </c:pt>
                <c:pt idx="101">
                  <c:v>13.432571411428571</c:v>
                </c:pt>
                <c:pt idx="102">
                  <c:v>39.414285714285711</c:v>
                </c:pt>
                <c:pt idx="103">
                  <c:v>65.679429182857149</c:v>
                </c:pt>
                <c:pt idx="104">
                  <c:v>21.927143370000003</c:v>
                </c:pt>
                <c:pt idx="105">
                  <c:v>22.397999900000002</c:v>
                </c:pt>
                <c:pt idx="106">
                  <c:v>17.61</c:v>
                </c:pt>
                <c:pt idx="107">
                  <c:v>17.638000354285712</c:v>
                </c:pt>
                <c:pt idx="108">
                  <c:v>19.218833289999999</c:v>
                </c:pt>
                <c:pt idx="109">
                  <c:v>57.185714285714276</c:v>
                </c:pt>
                <c:pt idx="110">
                  <c:v>118.06042697857141</c:v>
                </c:pt>
                <c:pt idx="111">
                  <c:v>106.29885756428571</c:v>
                </c:pt>
                <c:pt idx="112">
                  <c:v>142.12385776285717</c:v>
                </c:pt>
                <c:pt idx="113">
                  <c:v>164.59685624285717</c:v>
                </c:pt>
                <c:pt idx="114">
                  <c:v>121.6507121494835</c:v>
                </c:pt>
                <c:pt idx="115">
                  <c:v>166.63136904761905</c:v>
                </c:pt>
                <c:pt idx="116">
                  <c:v>180.07000078571429</c:v>
                </c:pt>
                <c:pt idx="117">
                  <c:v>143.43971579999999</c:v>
                </c:pt>
                <c:pt idx="118">
                  <c:v>152.6561442857143</c:v>
                </c:pt>
                <c:pt idx="119">
                  <c:v>83.844285145714295</c:v>
                </c:pt>
                <c:pt idx="120">
                  <c:v>125.28814153857142</c:v>
                </c:pt>
                <c:pt idx="121">
                  <c:v>66.347143447142855</c:v>
                </c:pt>
                <c:pt idx="122">
                  <c:v>42.216071428571425</c:v>
                </c:pt>
                <c:pt idx="123">
                  <c:v>58.324429100000003</c:v>
                </c:pt>
                <c:pt idx="124">
                  <c:v>34.032571519999998</c:v>
                </c:pt>
                <c:pt idx="125">
                  <c:v>40.524285998571429</c:v>
                </c:pt>
                <c:pt idx="126">
                  <c:v>25.010571342857141</c:v>
                </c:pt>
                <c:pt idx="127">
                  <c:v>18.242713997857145</c:v>
                </c:pt>
                <c:pt idx="128">
                  <c:v>16.013142995714286</c:v>
                </c:pt>
                <c:pt idx="129">
                  <c:v>12.961571557142857</c:v>
                </c:pt>
                <c:pt idx="130">
                  <c:v>11.39</c:v>
                </c:pt>
                <c:pt idx="131">
                  <c:v>11.405166626666668</c:v>
                </c:pt>
                <c:pt idx="132">
                  <c:v>10.173999945322651</c:v>
                </c:pt>
                <c:pt idx="133">
                  <c:v>9.1716666666666669</c:v>
                </c:pt>
                <c:pt idx="134">
                  <c:v>8.5915715354285727</c:v>
                </c:pt>
                <c:pt idx="135">
                  <c:v>6.6260000637142857</c:v>
                </c:pt>
                <c:pt idx="136">
                  <c:v>5.9311428751428581</c:v>
                </c:pt>
                <c:pt idx="137">
                  <c:v>5.2604285648571434</c:v>
                </c:pt>
                <c:pt idx="138">
                  <c:v>4.7316666444999997</c:v>
                </c:pt>
                <c:pt idx="139">
                  <c:v>4.5542856622857144</c:v>
                </c:pt>
                <c:pt idx="140">
                  <c:v>4.1919999124285718</c:v>
                </c:pt>
                <c:pt idx="141">
                  <c:v>4.1759999999999993</c:v>
                </c:pt>
                <c:pt idx="142">
                  <c:v>4.8932001113891559</c:v>
                </c:pt>
                <c:pt idx="143">
                  <c:v>5.3130000431666664</c:v>
                </c:pt>
                <c:pt idx="144">
                  <c:v>8.3924286701428574</c:v>
                </c:pt>
                <c:pt idx="145">
                  <c:v>9.2871428571428574</c:v>
                </c:pt>
                <c:pt idx="146">
                  <c:v>18.153714861428572</c:v>
                </c:pt>
                <c:pt idx="147">
                  <c:v>19.903499760000003</c:v>
                </c:pt>
                <c:pt idx="148">
                  <c:v>69.077428547142844</c:v>
                </c:pt>
                <c:pt idx="149">
                  <c:v>51.190428054285711</c:v>
                </c:pt>
                <c:pt idx="150">
                  <c:v>21.676285608571426</c:v>
                </c:pt>
                <c:pt idx="151">
                  <c:v>19.428714208571428</c:v>
                </c:pt>
                <c:pt idx="152">
                  <c:v>67.787142617142862</c:v>
                </c:pt>
                <c:pt idx="153">
                  <c:v>46.000713344285714</c:v>
                </c:pt>
                <c:pt idx="154">
                  <c:v>43.586286274285712</c:v>
                </c:pt>
                <c:pt idx="155">
                  <c:v>50.483570642857153</c:v>
                </c:pt>
              </c:numCache>
            </c:numRef>
          </c:val>
          <c:extLst>
            <c:ext xmlns:c16="http://schemas.microsoft.com/office/drawing/2014/chart" uri="{C3380CC4-5D6E-409C-BE32-E72D297353CC}">
              <c16:uniqueId val="{00000001-1985-42AD-BA8C-A4F5BC7D0820}"/>
            </c:ext>
          </c:extLst>
        </c:ser>
        <c:dLbls>
          <c:showLegendKey val="0"/>
          <c:showVal val="0"/>
          <c:showCatName val="0"/>
          <c:showSerName val="0"/>
          <c:showPercent val="0"/>
          <c:showBubbleSize val="0"/>
        </c:dLbls>
        <c:axId val="115692672"/>
        <c:axId val="115694592"/>
      </c:areaChart>
      <c:lineChart>
        <c:grouping val="standard"/>
        <c:varyColors val="0"/>
        <c:ser>
          <c:idx val="1"/>
          <c:order val="2"/>
          <c:tx>
            <c:strRef>
              <c:f>'Hidrología (3)'!$N$12</c:f>
              <c:strCache>
                <c:ptCount val="1"/>
                <c:pt idx="0">
                  <c:v>PATIVILCA</c:v>
                </c:pt>
              </c:strCache>
            </c:strRef>
          </c:tx>
          <c:spPr>
            <a:ln>
              <a:solidFill>
                <a:srgbClr val="0000FF"/>
              </a:solidFill>
            </a:ln>
          </c:spPr>
          <c:marker>
            <c:symbol val="none"/>
          </c:marker>
          <c:cat>
            <c:multiLvlStrRef>
              <c:f>'Hidrología (3)'!$K$13:$L$168</c:f>
              <c:multiLvlStrCache>
                <c:ptCount val="152"/>
                <c:lvl>
                  <c:pt idx="0">
                    <c:v>1</c:v>
                  </c:pt>
                  <c:pt idx="3">
                    <c:v>4</c:v>
                  </c:pt>
                  <c:pt idx="7">
                    <c:v>8</c:v>
                  </c:pt>
                  <c:pt idx="11">
                    <c:v>12</c:v>
                  </c:pt>
                  <c:pt idx="15">
                    <c:v>16</c:v>
                  </c:pt>
                  <c:pt idx="19">
                    <c:v>20</c:v>
                  </c:pt>
                  <c:pt idx="23">
                    <c:v>24</c:v>
                  </c:pt>
                  <c:pt idx="27">
                    <c:v>28</c:v>
                  </c:pt>
                  <c:pt idx="31">
                    <c:v>32</c:v>
                  </c:pt>
                  <c:pt idx="35">
                    <c:v>36</c:v>
                  </c:pt>
                  <c:pt idx="38">
                    <c:v>39</c:v>
                  </c:pt>
                  <c:pt idx="42">
                    <c:v>43</c:v>
                  </c:pt>
                  <c:pt idx="47">
                    <c:v>48</c:v>
                  </c:pt>
                  <c:pt idx="51">
                    <c:v>52</c:v>
                  </c:pt>
                  <c:pt idx="52">
                    <c:v>1</c:v>
                  </c:pt>
                  <c:pt idx="55">
                    <c:v>4</c:v>
                  </c:pt>
                  <c:pt idx="59">
                    <c:v>8</c:v>
                  </c:pt>
                  <c:pt idx="63">
                    <c:v>12</c:v>
                  </c:pt>
                  <c:pt idx="67">
                    <c:v>16</c:v>
                  </c:pt>
                  <c:pt idx="71">
                    <c:v>20</c:v>
                  </c:pt>
                  <c:pt idx="75">
                    <c:v>24</c:v>
                  </c:pt>
                  <c:pt idx="79">
                    <c:v>28</c:v>
                  </c:pt>
                  <c:pt idx="83">
                    <c:v>32</c:v>
                  </c:pt>
                  <c:pt idx="87">
                    <c:v>36</c:v>
                  </c:pt>
                  <c:pt idx="91">
                    <c:v>40</c:v>
                  </c:pt>
                  <c:pt idx="95">
                    <c:v>44</c:v>
                  </c:pt>
                  <c:pt idx="99">
                    <c:v>48</c:v>
                  </c:pt>
                  <c:pt idx="103">
                    <c:v>52</c:v>
                  </c:pt>
                  <c:pt idx="104">
                    <c:v>1</c:v>
                  </c:pt>
                  <c:pt idx="107">
                    <c:v>4</c:v>
                  </c:pt>
                  <c:pt idx="111">
                    <c:v>8</c:v>
                  </c:pt>
                  <c:pt idx="115">
                    <c:v>12</c:v>
                  </c:pt>
                  <c:pt idx="119">
                    <c:v>16</c:v>
                  </c:pt>
                  <c:pt idx="125">
                    <c:v>22</c:v>
                  </c:pt>
                  <c:pt idx="129">
                    <c:v>26</c:v>
                  </c:pt>
                  <c:pt idx="133">
                    <c:v>30</c:v>
                  </c:pt>
                  <c:pt idx="137">
                    <c:v>34</c:v>
                  </c:pt>
                  <c:pt idx="143">
                    <c:v>40</c:v>
                  </c:pt>
                  <c:pt idx="147">
                    <c:v>44</c:v>
                  </c:pt>
                  <c:pt idx="151">
                    <c:v>48</c:v>
                  </c:pt>
                </c:lvl>
                <c:lvl>
                  <c:pt idx="0">
                    <c:v>2017</c:v>
                  </c:pt>
                  <c:pt idx="52">
                    <c:v>2018</c:v>
                  </c:pt>
                  <c:pt idx="104">
                    <c:v>2019</c:v>
                  </c:pt>
                </c:lvl>
              </c:multiLvlStrCache>
            </c:multiLvlStrRef>
          </c:cat>
          <c:val>
            <c:numRef>
              <c:f>'Hidrología (3)'!$N$13:$N$168</c:f>
              <c:numCache>
                <c:formatCode>0.00</c:formatCode>
                <c:ptCount val="156"/>
                <c:pt idx="0">
                  <c:v>41.55</c:v>
                </c:pt>
                <c:pt idx="1">
                  <c:v>39.6</c:v>
                </c:pt>
                <c:pt idx="2">
                  <c:v>73.650000000000006</c:v>
                </c:pt>
                <c:pt idx="3">
                  <c:v>65.03</c:v>
                </c:pt>
                <c:pt idx="4">
                  <c:v>56.95</c:v>
                </c:pt>
                <c:pt idx="5">
                  <c:v>61.87</c:v>
                </c:pt>
                <c:pt idx="6">
                  <c:v>77.569999999999993</c:v>
                </c:pt>
                <c:pt idx="7">
                  <c:v>86.94</c:v>
                </c:pt>
                <c:pt idx="8">
                  <c:v>85.13</c:v>
                </c:pt>
                <c:pt idx="9">
                  <c:v>84.78</c:v>
                </c:pt>
                <c:pt idx="10">
                  <c:v>84.78</c:v>
                </c:pt>
                <c:pt idx="11">
                  <c:v>106.16</c:v>
                </c:pt>
                <c:pt idx="12">
                  <c:v>101.71</c:v>
                </c:pt>
                <c:pt idx="13">
                  <c:v>83.1</c:v>
                </c:pt>
                <c:pt idx="14">
                  <c:v>61.23</c:v>
                </c:pt>
                <c:pt idx="15">
                  <c:v>49.8</c:v>
                </c:pt>
                <c:pt idx="16">
                  <c:v>40.21</c:v>
                </c:pt>
                <c:pt idx="17">
                  <c:v>43.46</c:v>
                </c:pt>
                <c:pt idx="18">
                  <c:v>35.65</c:v>
                </c:pt>
                <c:pt idx="19">
                  <c:v>26.22</c:v>
                </c:pt>
                <c:pt idx="20">
                  <c:v>27.95</c:v>
                </c:pt>
                <c:pt idx="21">
                  <c:v>32.409999999999997</c:v>
                </c:pt>
                <c:pt idx="22">
                  <c:v>28.93</c:v>
                </c:pt>
                <c:pt idx="23">
                  <c:v>26.59</c:v>
                </c:pt>
                <c:pt idx="24">
                  <c:v>23.61</c:v>
                </c:pt>
                <c:pt idx="25">
                  <c:v>24.94</c:v>
                </c:pt>
                <c:pt idx="26">
                  <c:v>25.54</c:v>
                </c:pt>
                <c:pt idx="27">
                  <c:v>23.56</c:v>
                </c:pt>
                <c:pt idx="28">
                  <c:v>22.4</c:v>
                </c:pt>
                <c:pt idx="29">
                  <c:v>21.29</c:v>
                </c:pt>
                <c:pt idx="30">
                  <c:v>19.34</c:v>
                </c:pt>
                <c:pt idx="31">
                  <c:v>19.649999999999999</c:v>
                </c:pt>
                <c:pt idx="32">
                  <c:v>18.420000000000002</c:v>
                </c:pt>
                <c:pt idx="33">
                  <c:v>17.170000000000002</c:v>
                </c:pt>
                <c:pt idx="34">
                  <c:v>17.47</c:v>
                </c:pt>
                <c:pt idx="35">
                  <c:v>13.42</c:v>
                </c:pt>
                <c:pt idx="36">
                  <c:v>11.2</c:v>
                </c:pt>
                <c:pt idx="37">
                  <c:v>11</c:v>
                </c:pt>
                <c:pt idx="38">
                  <c:v>11.14</c:v>
                </c:pt>
                <c:pt idx="39">
                  <c:v>12.8</c:v>
                </c:pt>
                <c:pt idx="40">
                  <c:v>14.41</c:v>
                </c:pt>
                <c:pt idx="41">
                  <c:v>15.87</c:v>
                </c:pt>
                <c:pt idx="42">
                  <c:v>19.61</c:v>
                </c:pt>
                <c:pt idx="43">
                  <c:v>21.85</c:v>
                </c:pt>
                <c:pt idx="44">
                  <c:v>16.79</c:v>
                </c:pt>
                <c:pt idx="45">
                  <c:v>16.010000000000002</c:v>
                </c:pt>
                <c:pt idx="46">
                  <c:v>14.72</c:v>
                </c:pt>
                <c:pt idx="47">
                  <c:v>18.932000297142856</c:v>
                </c:pt>
                <c:pt idx="48">
                  <c:v>28.48371397</c:v>
                </c:pt>
                <c:pt idx="49">
                  <c:v>32.583286012857144</c:v>
                </c:pt>
                <c:pt idx="50">
                  <c:v>34.501856668571428</c:v>
                </c:pt>
                <c:pt idx="51">
                  <c:v>27.781857355714287</c:v>
                </c:pt>
                <c:pt idx="52">
                  <c:v>29.44</c:v>
                </c:pt>
                <c:pt idx="53">
                  <c:v>42.880857194285717</c:v>
                </c:pt>
                <c:pt idx="54">
                  <c:v>74.002572194285705</c:v>
                </c:pt>
                <c:pt idx="55">
                  <c:v>77.812570845714291</c:v>
                </c:pt>
                <c:pt idx="56">
                  <c:v>61.531714848571433</c:v>
                </c:pt>
                <c:pt idx="57">
                  <c:v>54.024142672857138</c:v>
                </c:pt>
                <c:pt idx="58">
                  <c:v>59.271427155714285</c:v>
                </c:pt>
                <c:pt idx="59">
                  <c:v>78.025571005714284</c:v>
                </c:pt>
                <c:pt idx="60">
                  <c:v>61.11871501571428</c:v>
                </c:pt>
                <c:pt idx="61">
                  <c:v>84.500714981428573</c:v>
                </c:pt>
                <c:pt idx="62">
                  <c:v>83.643855504285725</c:v>
                </c:pt>
                <c:pt idx="63">
                  <c:v>98.99</c:v>
                </c:pt>
                <c:pt idx="64">
                  <c:v>106.64928652857144</c:v>
                </c:pt>
                <c:pt idx="65">
                  <c:v>86.488428389999996</c:v>
                </c:pt>
                <c:pt idx="66">
                  <c:v>88.217001778571429</c:v>
                </c:pt>
                <c:pt idx="67">
                  <c:v>65.84</c:v>
                </c:pt>
                <c:pt idx="68">
                  <c:v>51.88</c:v>
                </c:pt>
                <c:pt idx="69">
                  <c:v>49.672285897142856</c:v>
                </c:pt>
                <c:pt idx="70">
                  <c:v>45.203000204285708</c:v>
                </c:pt>
                <c:pt idx="71">
                  <c:v>37.385857718571437</c:v>
                </c:pt>
                <c:pt idx="72">
                  <c:v>31.609713962857143</c:v>
                </c:pt>
                <c:pt idx="73">
                  <c:v>23.360142844285715</c:v>
                </c:pt>
                <c:pt idx="74">
                  <c:v>22.118571418571431</c:v>
                </c:pt>
                <c:pt idx="75">
                  <c:v>18.655142918571432</c:v>
                </c:pt>
                <c:pt idx="76">
                  <c:v>15.664428437142856</c:v>
                </c:pt>
                <c:pt idx="77">
                  <c:v>13.848143032857147</c:v>
                </c:pt>
                <c:pt idx="78">
                  <c:v>12.865857259999999</c:v>
                </c:pt>
                <c:pt idx="79">
                  <c:v>12.915285789999999</c:v>
                </c:pt>
                <c:pt idx="80">
                  <c:v>15.908571428571426</c:v>
                </c:pt>
                <c:pt idx="81">
                  <c:v>16.584000042857145</c:v>
                </c:pt>
                <c:pt idx="82">
                  <c:v>18.553000000000001</c:v>
                </c:pt>
                <c:pt idx="83">
                  <c:v>17.769714355714285</c:v>
                </c:pt>
                <c:pt idx="84">
                  <c:v>14.782857348571428</c:v>
                </c:pt>
                <c:pt idx="85">
                  <c:v>15.984000069999999</c:v>
                </c:pt>
                <c:pt idx="86">
                  <c:v>15.55</c:v>
                </c:pt>
                <c:pt idx="87">
                  <c:v>15.042857142857143</c:v>
                </c:pt>
                <c:pt idx="88">
                  <c:v>13.386857033</c:v>
                </c:pt>
                <c:pt idx="89">
                  <c:v>12.963714189999999</c:v>
                </c:pt>
                <c:pt idx="90">
                  <c:v>9.4700000000000006</c:v>
                </c:pt>
                <c:pt idx="91">
                  <c:v>9.6714286802857146</c:v>
                </c:pt>
                <c:pt idx="92">
                  <c:v>13.23900018419533</c:v>
                </c:pt>
                <c:pt idx="93">
                  <c:v>13.085142816816015</c:v>
                </c:pt>
                <c:pt idx="94">
                  <c:v>24.981571742466489</c:v>
                </c:pt>
                <c:pt idx="95">
                  <c:v>20.55814279714286</c:v>
                </c:pt>
                <c:pt idx="96">
                  <c:v>26.170000077142856</c:v>
                </c:pt>
                <c:pt idx="97">
                  <c:v>19.728571428571428</c:v>
                </c:pt>
                <c:pt idx="98">
                  <c:v>39.656714302857139</c:v>
                </c:pt>
                <c:pt idx="99">
                  <c:v>39.656714302857139</c:v>
                </c:pt>
                <c:pt idx="100">
                  <c:v>22.62857142857143</c:v>
                </c:pt>
                <c:pt idx="101">
                  <c:v>17.776714461428572</c:v>
                </c:pt>
                <c:pt idx="102">
                  <c:v>34.085714285714282</c:v>
                </c:pt>
                <c:pt idx="103">
                  <c:v>52.094142914285719</c:v>
                </c:pt>
                <c:pt idx="104">
                  <c:v>27.79999951142857</c:v>
                </c:pt>
                <c:pt idx="105">
                  <c:v>28.678571428571427</c:v>
                </c:pt>
                <c:pt idx="106">
                  <c:v>44.51</c:v>
                </c:pt>
                <c:pt idx="107">
                  <c:v>73.323141914285699</c:v>
                </c:pt>
                <c:pt idx="108">
                  <c:v>103.17716724333333</c:v>
                </c:pt>
                <c:pt idx="109">
                  <c:v>79.165714285714287</c:v>
                </c:pt>
                <c:pt idx="110">
                  <c:v>120.02256992142858</c:v>
                </c:pt>
                <c:pt idx="111">
                  <c:v>97.560142514285715</c:v>
                </c:pt>
                <c:pt idx="112">
                  <c:v>97.560142514285715</c:v>
                </c:pt>
                <c:pt idx="113">
                  <c:v>97.497286117142863</c:v>
                </c:pt>
                <c:pt idx="114">
                  <c:v>98.21585736955906</c:v>
                </c:pt>
                <c:pt idx="115">
                  <c:v>91.857713972857141</c:v>
                </c:pt>
                <c:pt idx="116">
                  <c:v>100.0137132957143</c:v>
                </c:pt>
                <c:pt idx="117">
                  <c:v>84.272714885714294</c:v>
                </c:pt>
                <c:pt idx="118">
                  <c:v>61.074856892857142</c:v>
                </c:pt>
                <c:pt idx="119">
                  <c:v>47.843714031428576</c:v>
                </c:pt>
                <c:pt idx="120">
                  <c:v>50.907143728571427</c:v>
                </c:pt>
                <c:pt idx="121">
                  <c:v>39.120999471428568</c:v>
                </c:pt>
                <c:pt idx="122">
                  <c:v>35.410856791428571</c:v>
                </c:pt>
                <c:pt idx="123">
                  <c:v>32.405142920000003</c:v>
                </c:pt>
                <c:pt idx="124">
                  <c:v>26.58385740142857</c:v>
                </c:pt>
                <c:pt idx="125">
                  <c:v>19.653714315714286</c:v>
                </c:pt>
                <c:pt idx="126">
                  <c:v>16.50400011857143</c:v>
                </c:pt>
                <c:pt idx="127">
                  <c:v>14.890428544285713</c:v>
                </c:pt>
                <c:pt idx="128">
                  <c:v>15.340000017142858</c:v>
                </c:pt>
                <c:pt idx="129">
                  <c:v>15.521142687142857</c:v>
                </c:pt>
                <c:pt idx="130">
                  <c:v>15.32</c:v>
                </c:pt>
                <c:pt idx="131">
                  <c:v>14.809428488571427</c:v>
                </c:pt>
                <c:pt idx="132">
                  <c:v>13.666428565978956</c:v>
                </c:pt>
                <c:pt idx="133">
                  <c:v>13.392857142857142</c:v>
                </c:pt>
                <c:pt idx="134">
                  <c:v>13.098428589999999</c:v>
                </c:pt>
                <c:pt idx="135">
                  <c:v>12.228285654285713</c:v>
                </c:pt>
                <c:pt idx="136">
                  <c:v>12.838714327142856</c:v>
                </c:pt>
                <c:pt idx="137">
                  <c:v>12.37928554</c:v>
                </c:pt>
                <c:pt idx="138">
                  <c:v>11.92371409142857</c:v>
                </c:pt>
                <c:pt idx="139">
                  <c:v>10.731857162857143</c:v>
                </c:pt>
                <c:pt idx="140">
                  <c:v>11.481428825714286</c:v>
                </c:pt>
                <c:pt idx="141">
                  <c:v>12.217142857142859</c:v>
                </c:pt>
                <c:pt idx="142">
                  <c:v>15.0261430740356</c:v>
                </c:pt>
                <c:pt idx="143">
                  <c:v>13.292000225714288</c:v>
                </c:pt>
                <c:pt idx="144">
                  <c:v>15.472143037142859</c:v>
                </c:pt>
                <c:pt idx="145">
                  <c:v>14.602857142857143</c:v>
                </c:pt>
                <c:pt idx="146">
                  <c:v>18.763999527142854</c:v>
                </c:pt>
                <c:pt idx="147">
                  <c:v>12.722428322857143</c:v>
                </c:pt>
                <c:pt idx="148">
                  <c:v>22.372000012857146</c:v>
                </c:pt>
                <c:pt idx="149">
                  <c:v>28.101571491428576</c:v>
                </c:pt>
                <c:pt idx="150">
                  <c:v>22.222285951428574</c:v>
                </c:pt>
                <c:pt idx="151">
                  <c:v>18.796428408571426</c:v>
                </c:pt>
                <c:pt idx="152">
                  <c:v>40.459857124285712</c:v>
                </c:pt>
                <c:pt idx="153">
                  <c:v>55.208571570000004</c:v>
                </c:pt>
                <c:pt idx="154">
                  <c:v>84.778857641428559</c:v>
                </c:pt>
                <c:pt idx="155">
                  <c:v>90.21400125571428</c:v>
                </c:pt>
              </c:numCache>
            </c:numRef>
          </c:val>
          <c:smooth val="0"/>
          <c:extLst>
            <c:ext xmlns:c16="http://schemas.microsoft.com/office/drawing/2014/chart" uri="{C3380CC4-5D6E-409C-BE32-E72D297353CC}">
              <c16:uniqueId val="{00000002-1985-42AD-BA8C-A4F5BC7D0820}"/>
            </c:ext>
          </c:extLst>
        </c:ser>
        <c:dLbls>
          <c:showLegendKey val="0"/>
          <c:showVal val="0"/>
          <c:showCatName val="0"/>
          <c:showSerName val="0"/>
          <c:showPercent val="0"/>
          <c:showBubbleSize val="0"/>
        </c:dLbls>
        <c:marker val="1"/>
        <c:smooth val="0"/>
        <c:axId val="115692672"/>
        <c:axId val="115694592"/>
      </c:lineChart>
      <c:catAx>
        <c:axId val="115692672"/>
        <c:scaling>
          <c:orientation val="minMax"/>
        </c:scaling>
        <c:delete val="0"/>
        <c:axPos val="b"/>
        <c:title>
          <c:tx>
            <c:rich>
              <a:bodyPr/>
              <a:lstStyle/>
              <a:p>
                <a:pPr>
                  <a:defRPr/>
                </a:pPr>
                <a:r>
                  <a:rPr lang="en-US"/>
                  <a:t>Semana</a:t>
                </a:r>
              </a:p>
            </c:rich>
          </c:tx>
          <c:layout>
            <c:manualLayout>
              <c:xMode val="edge"/>
              <c:yMode val="edge"/>
              <c:x val="0.9091738907841429"/>
              <c:y val="0.94117905969494875"/>
            </c:manualLayout>
          </c:layout>
          <c:overlay val="0"/>
        </c:title>
        <c:numFmt formatCode="General" sourceLinked="1"/>
        <c:majorTickMark val="out"/>
        <c:minorTickMark val="none"/>
        <c:tickLblPos val="nextTo"/>
        <c:txPr>
          <a:bodyPr/>
          <a:lstStyle/>
          <a:p>
            <a:pPr>
              <a:defRPr b="1"/>
            </a:pPr>
            <a:endParaRPr lang="es-PE"/>
          </a:p>
        </c:txPr>
        <c:crossAx val="115694592"/>
        <c:crosses val="autoZero"/>
        <c:auto val="1"/>
        <c:lblAlgn val="ctr"/>
        <c:lblOffset val="100"/>
        <c:tickLblSkip val="40"/>
        <c:noMultiLvlLbl val="0"/>
      </c:catAx>
      <c:valAx>
        <c:axId val="115694592"/>
        <c:scaling>
          <c:orientation val="minMax"/>
        </c:scaling>
        <c:delete val="0"/>
        <c:axPos val="l"/>
        <c:majorGridlines/>
        <c:title>
          <c:tx>
            <c:rich>
              <a:bodyPr rot="0" vert="horz"/>
              <a:lstStyle/>
              <a:p>
                <a:pPr>
                  <a:defRPr/>
                </a:pPr>
                <a:r>
                  <a:rPr lang="en-US"/>
                  <a:t>m3/s</a:t>
                </a:r>
              </a:p>
            </c:rich>
          </c:tx>
          <c:layout>
            <c:manualLayout>
              <c:xMode val="edge"/>
              <c:yMode val="edge"/>
              <c:x val="7.826885561442223E-3"/>
              <c:y val="8.1785800036393116E-2"/>
            </c:manualLayout>
          </c:layout>
          <c:overlay val="0"/>
        </c:title>
        <c:numFmt formatCode="0.00" sourceLinked="1"/>
        <c:majorTickMark val="out"/>
        <c:minorTickMark val="none"/>
        <c:tickLblPos val="nextTo"/>
        <c:crossAx val="115692672"/>
        <c:crosses val="autoZero"/>
        <c:crossBetween val="between"/>
      </c:valAx>
    </c:plotArea>
    <c:legend>
      <c:legendPos val="t"/>
      <c:layout>
        <c:manualLayout>
          <c:xMode val="edge"/>
          <c:yMode val="edge"/>
          <c:x val="0.34072443384156614"/>
          <c:y val="0.13301651675260293"/>
          <c:w val="0.33974987570087478"/>
          <c:h val="6.5637234474917552E-2"/>
        </c:manualLayout>
      </c:layout>
      <c:overlay val="0"/>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pPr>
            <a:r>
              <a:rPr lang="en-US" sz="1400"/>
              <a:t>CAUDALES DE LOS RÍOS RÍMAC Y SANTA EULALIA</a:t>
            </a:r>
          </a:p>
        </c:rich>
      </c:tx>
      <c:overlay val="1"/>
    </c:title>
    <c:autoTitleDeleted val="0"/>
    <c:plotArea>
      <c:layout>
        <c:manualLayout>
          <c:layoutTarget val="inner"/>
          <c:xMode val="edge"/>
          <c:yMode val="edge"/>
          <c:x val="6.0670796785473401E-2"/>
          <c:y val="0.17694994803333938"/>
          <c:w val="0.92039808435592363"/>
          <c:h val="0.64843135103226979"/>
        </c:manualLayout>
      </c:layout>
      <c:areaChart>
        <c:grouping val="standard"/>
        <c:varyColors val="0"/>
        <c:ser>
          <c:idx val="2"/>
          <c:order val="0"/>
          <c:tx>
            <c:strRef>
              <c:f>'Hidrología (4)'!$Q$3</c:f>
              <c:strCache>
                <c:ptCount val="1"/>
                <c:pt idx="0">
                  <c:v>RÍMAC</c:v>
                </c:pt>
              </c:strCache>
            </c:strRef>
          </c:tx>
          <c:spPr>
            <a:solidFill>
              <a:srgbClr val="CCECFF"/>
            </a:solidFill>
            <a:ln>
              <a:solidFill>
                <a:srgbClr val="00B0F0"/>
              </a:solidFill>
            </a:ln>
          </c:spPr>
          <c:cat>
            <c:multiLvlStrRef>
              <c:f>'Hidrología (4)'!$K$4:$L$159</c:f>
              <c:multiLvlStrCache>
                <c:ptCount val="152"/>
                <c:lvl>
                  <c:pt idx="0">
                    <c:v>1</c:v>
                  </c:pt>
                  <c:pt idx="3">
                    <c:v>4</c:v>
                  </c:pt>
                  <c:pt idx="7">
                    <c:v>8</c:v>
                  </c:pt>
                  <c:pt idx="11">
                    <c:v>12</c:v>
                  </c:pt>
                  <c:pt idx="15">
                    <c:v>16</c:v>
                  </c:pt>
                  <c:pt idx="19">
                    <c:v>20</c:v>
                  </c:pt>
                  <c:pt idx="23">
                    <c:v>24</c:v>
                  </c:pt>
                  <c:pt idx="27">
                    <c:v>28</c:v>
                  </c:pt>
                  <c:pt idx="31">
                    <c:v>32</c:v>
                  </c:pt>
                  <c:pt idx="35">
                    <c:v>36</c:v>
                  </c:pt>
                  <c:pt idx="38">
                    <c:v>39</c:v>
                  </c:pt>
                  <c:pt idx="42">
                    <c:v>43</c:v>
                  </c:pt>
                  <c:pt idx="47">
                    <c:v>48</c:v>
                  </c:pt>
                  <c:pt idx="51">
                    <c:v>52</c:v>
                  </c:pt>
                  <c:pt idx="52">
                    <c:v>1</c:v>
                  </c:pt>
                  <c:pt idx="55">
                    <c:v>4</c:v>
                  </c:pt>
                  <c:pt idx="59">
                    <c:v>8</c:v>
                  </c:pt>
                  <c:pt idx="63">
                    <c:v>12</c:v>
                  </c:pt>
                  <c:pt idx="67">
                    <c:v>16</c:v>
                  </c:pt>
                  <c:pt idx="71">
                    <c:v>20</c:v>
                  </c:pt>
                  <c:pt idx="75">
                    <c:v>24</c:v>
                  </c:pt>
                  <c:pt idx="79">
                    <c:v>28</c:v>
                  </c:pt>
                  <c:pt idx="83">
                    <c:v>32</c:v>
                  </c:pt>
                  <c:pt idx="87">
                    <c:v>36</c:v>
                  </c:pt>
                  <c:pt idx="91">
                    <c:v>40</c:v>
                  </c:pt>
                  <c:pt idx="95">
                    <c:v>44</c:v>
                  </c:pt>
                  <c:pt idx="99">
                    <c:v>48</c:v>
                  </c:pt>
                  <c:pt idx="103">
                    <c:v>52</c:v>
                  </c:pt>
                  <c:pt idx="104">
                    <c:v>1</c:v>
                  </c:pt>
                  <c:pt idx="107">
                    <c:v>4</c:v>
                  </c:pt>
                  <c:pt idx="111">
                    <c:v>8</c:v>
                  </c:pt>
                  <c:pt idx="115">
                    <c:v>12</c:v>
                  </c:pt>
                  <c:pt idx="119">
                    <c:v>16</c:v>
                  </c:pt>
                  <c:pt idx="125">
                    <c:v>22</c:v>
                  </c:pt>
                  <c:pt idx="129">
                    <c:v>26</c:v>
                  </c:pt>
                  <c:pt idx="133">
                    <c:v>30</c:v>
                  </c:pt>
                  <c:pt idx="137">
                    <c:v>34</c:v>
                  </c:pt>
                  <c:pt idx="143">
                    <c:v>40</c:v>
                  </c:pt>
                  <c:pt idx="147">
                    <c:v>44</c:v>
                  </c:pt>
                  <c:pt idx="151">
                    <c:v>48</c:v>
                  </c:pt>
                </c:lvl>
                <c:lvl>
                  <c:pt idx="0">
                    <c:v>2017</c:v>
                  </c:pt>
                  <c:pt idx="52">
                    <c:v>2018</c:v>
                  </c:pt>
                  <c:pt idx="104">
                    <c:v>2019</c:v>
                  </c:pt>
                </c:lvl>
              </c:multiLvlStrCache>
            </c:multiLvlStrRef>
          </c:cat>
          <c:val>
            <c:numRef>
              <c:f>'Hidrología (4)'!$Q$4:$Q$159</c:f>
              <c:numCache>
                <c:formatCode>0.00</c:formatCode>
                <c:ptCount val="156"/>
                <c:pt idx="0">
                  <c:v>13.85</c:v>
                </c:pt>
                <c:pt idx="1">
                  <c:v>14.96</c:v>
                </c:pt>
                <c:pt idx="2">
                  <c:v>28.98</c:v>
                </c:pt>
                <c:pt idx="3">
                  <c:v>30.46</c:v>
                </c:pt>
                <c:pt idx="4">
                  <c:v>21.36</c:v>
                </c:pt>
                <c:pt idx="5">
                  <c:v>25.42</c:v>
                </c:pt>
                <c:pt idx="6">
                  <c:v>35.43</c:v>
                </c:pt>
                <c:pt idx="7">
                  <c:v>30.45</c:v>
                </c:pt>
                <c:pt idx="8">
                  <c:v>37.72</c:v>
                </c:pt>
                <c:pt idx="9">
                  <c:v>36.46</c:v>
                </c:pt>
                <c:pt idx="10">
                  <c:v>35.590000000000003</c:v>
                </c:pt>
                <c:pt idx="11">
                  <c:v>37.82</c:v>
                </c:pt>
                <c:pt idx="12">
                  <c:v>35.93</c:v>
                </c:pt>
                <c:pt idx="13">
                  <c:v>42.9</c:v>
                </c:pt>
                <c:pt idx="14">
                  <c:v>31.19</c:v>
                </c:pt>
                <c:pt idx="15">
                  <c:v>22.8</c:v>
                </c:pt>
                <c:pt idx="16">
                  <c:v>20.18</c:v>
                </c:pt>
                <c:pt idx="17">
                  <c:v>19.84</c:v>
                </c:pt>
                <c:pt idx="18">
                  <c:v>21.4</c:v>
                </c:pt>
                <c:pt idx="19">
                  <c:v>17.23</c:v>
                </c:pt>
                <c:pt idx="20">
                  <c:v>16.09</c:v>
                </c:pt>
                <c:pt idx="21">
                  <c:v>15.1</c:v>
                </c:pt>
                <c:pt idx="22">
                  <c:v>14.28</c:v>
                </c:pt>
                <c:pt idx="23">
                  <c:v>13.3</c:v>
                </c:pt>
                <c:pt idx="24">
                  <c:v>12.63</c:v>
                </c:pt>
                <c:pt idx="25">
                  <c:v>11.92</c:v>
                </c:pt>
                <c:pt idx="26">
                  <c:v>11.92</c:v>
                </c:pt>
                <c:pt idx="27">
                  <c:v>11.04</c:v>
                </c:pt>
                <c:pt idx="28">
                  <c:v>10.27</c:v>
                </c:pt>
                <c:pt idx="29">
                  <c:v>9.4700000000000006</c:v>
                </c:pt>
                <c:pt idx="30">
                  <c:v>9.0500000000000007</c:v>
                </c:pt>
                <c:pt idx="31">
                  <c:v>9.9</c:v>
                </c:pt>
                <c:pt idx="32">
                  <c:v>9.17</c:v>
                </c:pt>
                <c:pt idx="33">
                  <c:v>7.78</c:v>
                </c:pt>
                <c:pt idx="34">
                  <c:v>7.73</c:v>
                </c:pt>
                <c:pt idx="35">
                  <c:v>7.1</c:v>
                </c:pt>
                <c:pt idx="36">
                  <c:v>7.53</c:v>
                </c:pt>
                <c:pt idx="37">
                  <c:v>9.73</c:v>
                </c:pt>
                <c:pt idx="38">
                  <c:v>7.21</c:v>
                </c:pt>
                <c:pt idx="39">
                  <c:v>6.89</c:v>
                </c:pt>
                <c:pt idx="40">
                  <c:v>7.51</c:v>
                </c:pt>
                <c:pt idx="41">
                  <c:v>7.92</c:v>
                </c:pt>
                <c:pt idx="42">
                  <c:v>9.16</c:v>
                </c:pt>
                <c:pt idx="43">
                  <c:v>8.81</c:v>
                </c:pt>
                <c:pt idx="44">
                  <c:v>8.3800000000000008</c:v>
                </c:pt>
                <c:pt idx="45">
                  <c:v>7.55</c:v>
                </c:pt>
                <c:pt idx="46">
                  <c:v>7.39</c:v>
                </c:pt>
                <c:pt idx="47">
                  <c:v>7.9678571564285718</c:v>
                </c:pt>
                <c:pt idx="48">
                  <c:v>8.4875713758571436</c:v>
                </c:pt>
                <c:pt idx="49">
                  <c:v>8.7257142747142868</c:v>
                </c:pt>
                <c:pt idx="50">
                  <c:v>9.7215715127142861</c:v>
                </c:pt>
                <c:pt idx="51">
                  <c:v>10.323285784571427</c:v>
                </c:pt>
                <c:pt idx="52">
                  <c:v>10.34</c:v>
                </c:pt>
                <c:pt idx="53">
                  <c:v>13.730999947142859</c:v>
                </c:pt>
                <c:pt idx="54">
                  <c:v>15.983285902857142</c:v>
                </c:pt>
                <c:pt idx="55">
                  <c:v>21.988571574285714</c:v>
                </c:pt>
                <c:pt idx="56">
                  <c:v>17.729000225714284</c:v>
                </c:pt>
                <c:pt idx="57">
                  <c:v>13.582571572857143</c:v>
                </c:pt>
                <c:pt idx="58">
                  <c:v>14.722571237142859</c:v>
                </c:pt>
                <c:pt idx="59">
                  <c:v>18.48</c:v>
                </c:pt>
                <c:pt idx="60">
                  <c:v>21.652428627142854</c:v>
                </c:pt>
                <c:pt idx="61">
                  <c:v>30.272714344285713</c:v>
                </c:pt>
                <c:pt idx="62">
                  <c:v>28.071857179999999</c:v>
                </c:pt>
                <c:pt idx="63">
                  <c:v>29.90999984714286</c:v>
                </c:pt>
                <c:pt idx="64">
                  <c:v>28.360142844285718</c:v>
                </c:pt>
                <c:pt idx="65">
                  <c:v>23.830285752857144</c:v>
                </c:pt>
                <c:pt idx="66">
                  <c:v>27</c:v>
                </c:pt>
                <c:pt idx="67">
                  <c:v>19.899999999999999</c:v>
                </c:pt>
                <c:pt idx="68">
                  <c:v>19.14</c:v>
                </c:pt>
                <c:pt idx="69">
                  <c:v>19.703571455714286</c:v>
                </c:pt>
                <c:pt idx="70">
                  <c:v>15.48828561</c:v>
                </c:pt>
                <c:pt idx="71">
                  <c:v>14.601142882857145</c:v>
                </c:pt>
                <c:pt idx="72">
                  <c:v>13.411285537142858</c:v>
                </c:pt>
                <c:pt idx="73">
                  <c:v>12.490285737142855</c:v>
                </c:pt>
                <c:pt idx="74">
                  <c:v>12.278000014285713</c:v>
                </c:pt>
                <c:pt idx="75">
                  <c:v>10.882714271142857</c:v>
                </c:pt>
                <c:pt idx="76">
                  <c:v>10.290999957142857</c:v>
                </c:pt>
                <c:pt idx="77">
                  <c:v>9.5591429302857147</c:v>
                </c:pt>
                <c:pt idx="78">
                  <c:v>9.3137141635714293</c:v>
                </c:pt>
                <c:pt idx="79">
                  <c:v>8.7544284548571447</c:v>
                </c:pt>
                <c:pt idx="80">
                  <c:v>8.6149000000000004</c:v>
                </c:pt>
                <c:pt idx="81">
                  <c:v>8.1221428598571439</c:v>
                </c:pt>
                <c:pt idx="82">
                  <c:v>7.5620000000000003</c:v>
                </c:pt>
                <c:pt idx="83">
                  <c:v>8.4994284765714276</c:v>
                </c:pt>
                <c:pt idx="84">
                  <c:v>7.8117142411428571</c:v>
                </c:pt>
                <c:pt idx="85">
                  <c:v>6.44</c:v>
                </c:pt>
                <c:pt idx="86">
                  <c:v>7.5428571428571427</c:v>
                </c:pt>
                <c:pt idx="87">
                  <c:v>7.1671427998571433</c:v>
                </c:pt>
                <c:pt idx="88">
                  <c:v>7.1637143408571422</c:v>
                </c:pt>
                <c:pt idx="89">
                  <c:v>8.31</c:v>
                </c:pt>
                <c:pt idx="90">
                  <c:v>7.621428489714285</c:v>
                </c:pt>
                <c:pt idx="91">
                  <c:v>7.621428489714285</c:v>
                </c:pt>
                <c:pt idx="92">
                  <c:v>7.2698572022574259</c:v>
                </c:pt>
                <c:pt idx="93">
                  <c:v>6.2732856614249064</c:v>
                </c:pt>
                <c:pt idx="94">
                  <c:v>8.3208571161542526</c:v>
                </c:pt>
                <c:pt idx="95">
                  <c:v>9.2941429947142868</c:v>
                </c:pt>
                <c:pt idx="96">
                  <c:v>8.6642857274285721</c:v>
                </c:pt>
                <c:pt idx="97">
                  <c:v>8.5371428571428574</c:v>
                </c:pt>
                <c:pt idx="98">
                  <c:v>9.0094285692857135</c:v>
                </c:pt>
                <c:pt idx="99">
                  <c:v>8.5042856081428582</c:v>
                </c:pt>
                <c:pt idx="100">
                  <c:v>8.27</c:v>
                </c:pt>
                <c:pt idx="101">
                  <c:v>8.1765714374285707</c:v>
                </c:pt>
                <c:pt idx="102">
                  <c:v>10.342857142857142</c:v>
                </c:pt>
                <c:pt idx="103">
                  <c:v>10.661999840142856</c:v>
                </c:pt>
                <c:pt idx="104">
                  <c:v>8.992857251428573</c:v>
                </c:pt>
                <c:pt idx="105">
                  <c:v>7.4904285157142843</c:v>
                </c:pt>
                <c:pt idx="106">
                  <c:v>14.36</c:v>
                </c:pt>
                <c:pt idx="107">
                  <c:v>17.131428719999999</c:v>
                </c:pt>
                <c:pt idx="108">
                  <c:v>30.592286245714288</c:v>
                </c:pt>
                <c:pt idx="109">
                  <c:v>20.372857142857146</c:v>
                </c:pt>
                <c:pt idx="110">
                  <c:v>28.837571554285717</c:v>
                </c:pt>
                <c:pt idx="111">
                  <c:v>20.077857700000003</c:v>
                </c:pt>
                <c:pt idx="112">
                  <c:v>26.317999977142858</c:v>
                </c:pt>
                <c:pt idx="113">
                  <c:v>27.959571565714288</c:v>
                </c:pt>
                <c:pt idx="114">
                  <c:v>27.959571565714288</c:v>
                </c:pt>
                <c:pt idx="115">
                  <c:v>28.476714270455457</c:v>
                </c:pt>
                <c:pt idx="116">
                  <c:v>24.844714028571435</c:v>
                </c:pt>
                <c:pt idx="117">
                  <c:v>29.483285902857141</c:v>
                </c:pt>
                <c:pt idx="118">
                  <c:v>20.040428705714284</c:v>
                </c:pt>
                <c:pt idx="119">
                  <c:v>16.072142737142858</c:v>
                </c:pt>
                <c:pt idx="120">
                  <c:v>15.383999960000001</c:v>
                </c:pt>
                <c:pt idx="121">
                  <c:v>16.026142665714286</c:v>
                </c:pt>
                <c:pt idx="122">
                  <c:v>14.769714355714287</c:v>
                </c:pt>
                <c:pt idx="123">
                  <c:v>13.81242861</c:v>
                </c:pt>
                <c:pt idx="124">
                  <c:v>12.849714414285714</c:v>
                </c:pt>
                <c:pt idx="125">
                  <c:v>12.105428559999998</c:v>
                </c:pt>
                <c:pt idx="126">
                  <c:v>11.272714207142856</c:v>
                </c:pt>
                <c:pt idx="127">
                  <c:v>10.867999894285715</c:v>
                </c:pt>
                <c:pt idx="128">
                  <c:v>10.167285918857143</c:v>
                </c:pt>
                <c:pt idx="129">
                  <c:v>9.3535717554285718</c:v>
                </c:pt>
                <c:pt idx="130">
                  <c:v>8.86</c:v>
                </c:pt>
                <c:pt idx="131">
                  <c:v>8.9135712215714289</c:v>
                </c:pt>
                <c:pt idx="132">
                  <c:v>9.1244284766060932</c:v>
                </c:pt>
                <c:pt idx="133">
                  <c:v>8.5528571428571407</c:v>
                </c:pt>
                <c:pt idx="134">
                  <c:v>8.6655714172857152</c:v>
                </c:pt>
                <c:pt idx="135">
                  <c:v>8.8231430052857132</c:v>
                </c:pt>
                <c:pt idx="136">
                  <c:v>7.5077142715714285</c:v>
                </c:pt>
                <c:pt idx="137">
                  <c:v>7.6147142817142859</c:v>
                </c:pt>
                <c:pt idx="138">
                  <c:v>8.7815715245714294</c:v>
                </c:pt>
                <c:pt idx="139">
                  <c:v>8.2851428302857144</c:v>
                </c:pt>
                <c:pt idx="140">
                  <c:v>7.6475714954285712</c:v>
                </c:pt>
                <c:pt idx="141">
                  <c:v>7.6971428571428575</c:v>
                </c:pt>
                <c:pt idx="142">
                  <c:v>7.6702859061104887</c:v>
                </c:pt>
                <c:pt idx="143">
                  <c:v>6.5494285314285721</c:v>
                </c:pt>
                <c:pt idx="144">
                  <c:v>8.096428529999999</c:v>
                </c:pt>
                <c:pt idx="145">
                  <c:v>7.4685714285714289</c:v>
                </c:pt>
                <c:pt idx="146">
                  <c:v>8.9041427881428579</c:v>
                </c:pt>
                <c:pt idx="147">
                  <c:v>7.8245713370000001</c:v>
                </c:pt>
                <c:pt idx="148">
                  <c:v>9.4607142031428566</c:v>
                </c:pt>
                <c:pt idx="149">
                  <c:v>9.3077141910000005</c:v>
                </c:pt>
                <c:pt idx="150">
                  <c:v>9.4625713492857138</c:v>
                </c:pt>
                <c:pt idx="151">
                  <c:v>10.788142817999999</c:v>
                </c:pt>
                <c:pt idx="152">
                  <c:v>12.195857184142856</c:v>
                </c:pt>
                <c:pt idx="153">
                  <c:v>12.195857184142856</c:v>
                </c:pt>
                <c:pt idx="154">
                  <c:v>18.622142792857144</c:v>
                </c:pt>
                <c:pt idx="155">
                  <c:v>29.98</c:v>
                </c:pt>
              </c:numCache>
            </c:numRef>
          </c:val>
          <c:extLst>
            <c:ext xmlns:c16="http://schemas.microsoft.com/office/drawing/2014/chart" uri="{C3380CC4-5D6E-409C-BE32-E72D297353CC}">
              <c16:uniqueId val="{00000000-676B-4F42-B73C-404BA16A2340}"/>
            </c:ext>
          </c:extLst>
        </c:ser>
        <c:ser>
          <c:idx val="3"/>
          <c:order val="1"/>
          <c:tx>
            <c:strRef>
              <c:f>'Hidrología (4)'!$R$3</c:f>
              <c:strCache>
                <c:ptCount val="1"/>
                <c:pt idx="0">
                  <c:v>SANTA EULALIA</c:v>
                </c:pt>
              </c:strCache>
            </c:strRef>
          </c:tx>
          <c:spPr>
            <a:solidFill>
              <a:srgbClr val="002060"/>
            </a:solidFill>
            <a:ln>
              <a:solidFill>
                <a:srgbClr val="002060"/>
              </a:solidFill>
            </a:ln>
          </c:spPr>
          <c:cat>
            <c:multiLvlStrRef>
              <c:f>'Hidrología (4)'!$K$4:$L$159</c:f>
              <c:multiLvlStrCache>
                <c:ptCount val="152"/>
                <c:lvl>
                  <c:pt idx="0">
                    <c:v>1</c:v>
                  </c:pt>
                  <c:pt idx="3">
                    <c:v>4</c:v>
                  </c:pt>
                  <c:pt idx="7">
                    <c:v>8</c:v>
                  </c:pt>
                  <c:pt idx="11">
                    <c:v>12</c:v>
                  </c:pt>
                  <c:pt idx="15">
                    <c:v>16</c:v>
                  </c:pt>
                  <c:pt idx="19">
                    <c:v>20</c:v>
                  </c:pt>
                  <c:pt idx="23">
                    <c:v>24</c:v>
                  </c:pt>
                  <c:pt idx="27">
                    <c:v>28</c:v>
                  </c:pt>
                  <c:pt idx="31">
                    <c:v>32</c:v>
                  </c:pt>
                  <c:pt idx="35">
                    <c:v>36</c:v>
                  </c:pt>
                  <c:pt idx="38">
                    <c:v>39</c:v>
                  </c:pt>
                  <c:pt idx="42">
                    <c:v>43</c:v>
                  </c:pt>
                  <c:pt idx="47">
                    <c:v>48</c:v>
                  </c:pt>
                  <c:pt idx="51">
                    <c:v>52</c:v>
                  </c:pt>
                  <c:pt idx="52">
                    <c:v>1</c:v>
                  </c:pt>
                  <c:pt idx="55">
                    <c:v>4</c:v>
                  </c:pt>
                  <c:pt idx="59">
                    <c:v>8</c:v>
                  </c:pt>
                  <c:pt idx="63">
                    <c:v>12</c:v>
                  </c:pt>
                  <c:pt idx="67">
                    <c:v>16</c:v>
                  </c:pt>
                  <c:pt idx="71">
                    <c:v>20</c:v>
                  </c:pt>
                  <c:pt idx="75">
                    <c:v>24</c:v>
                  </c:pt>
                  <c:pt idx="79">
                    <c:v>28</c:v>
                  </c:pt>
                  <c:pt idx="83">
                    <c:v>32</c:v>
                  </c:pt>
                  <c:pt idx="87">
                    <c:v>36</c:v>
                  </c:pt>
                  <c:pt idx="91">
                    <c:v>40</c:v>
                  </c:pt>
                  <c:pt idx="95">
                    <c:v>44</c:v>
                  </c:pt>
                  <c:pt idx="99">
                    <c:v>48</c:v>
                  </c:pt>
                  <c:pt idx="103">
                    <c:v>52</c:v>
                  </c:pt>
                  <c:pt idx="104">
                    <c:v>1</c:v>
                  </c:pt>
                  <c:pt idx="107">
                    <c:v>4</c:v>
                  </c:pt>
                  <c:pt idx="111">
                    <c:v>8</c:v>
                  </c:pt>
                  <c:pt idx="115">
                    <c:v>12</c:v>
                  </c:pt>
                  <c:pt idx="119">
                    <c:v>16</c:v>
                  </c:pt>
                  <c:pt idx="125">
                    <c:v>22</c:v>
                  </c:pt>
                  <c:pt idx="129">
                    <c:v>26</c:v>
                  </c:pt>
                  <c:pt idx="133">
                    <c:v>30</c:v>
                  </c:pt>
                  <c:pt idx="137">
                    <c:v>34</c:v>
                  </c:pt>
                  <c:pt idx="143">
                    <c:v>40</c:v>
                  </c:pt>
                  <c:pt idx="147">
                    <c:v>44</c:v>
                  </c:pt>
                  <c:pt idx="151">
                    <c:v>48</c:v>
                  </c:pt>
                </c:lvl>
                <c:lvl>
                  <c:pt idx="0">
                    <c:v>2017</c:v>
                  </c:pt>
                  <c:pt idx="52">
                    <c:v>2018</c:v>
                  </c:pt>
                  <c:pt idx="104">
                    <c:v>2019</c:v>
                  </c:pt>
                </c:lvl>
              </c:multiLvlStrCache>
            </c:multiLvlStrRef>
          </c:cat>
          <c:val>
            <c:numRef>
              <c:f>'Hidrología (4)'!$R$4:$R$159</c:f>
              <c:numCache>
                <c:formatCode>0.00</c:formatCode>
                <c:ptCount val="156"/>
                <c:pt idx="0">
                  <c:v>11.3</c:v>
                </c:pt>
                <c:pt idx="1">
                  <c:v>15.4</c:v>
                </c:pt>
                <c:pt idx="2">
                  <c:v>21.94</c:v>
                </c:pt>
                <c:pt idx="3">
                  <c:v>23.91</c:v>
                </c:pt>
                <c:pt idx="4">
                  <c:v>18.07</c:v>
                </c:pt>
                <c:pt idx="5">
                  <c:v>21.42</c:v>
                </c:pt>
                <c:pt idx="6">
                  <c:v>25.12</c:v>
                </c:pt>
                <c:pt idx="7">
                  <c:v>23.33</c:v>
                </c:pt>
                <c:pt idx="8">
                  <c:v>24.83</c:v>
                </c:pt>
                <c:pt idx="9">
                  <c:v>24.95</c:v>
                </c:pt>
                <c:pt idx="10">
                  <c:v>26.89</c:v>
                </c:pt>
                <c:pt idx="11">
                  <c:v>20.6</c:v>
                </c:pt>
                <c:pt idx="12">
                  <c:v>24.02</c:v>
                </c:pt>
                <c:pt idx="13">
                  <c:v>17.87</c:v>
                </c:pt>
                <c:pt idx="14">
                  <c:v>17.87</c:v>
                </c:pt>
                <c:pt idx="15">
                  <c:v>11.46</c:v>
                </c:pt>
                <c:pt idx="16">
                  <c:v>11.46</c:v>
                </c:pt>
                <c:pt idx="17">
                  <c:v>10.36</c:v>
                </c:pt>
                <c:pt idx="18">
                  <c:v>9.25</c:v>
                </c:pt>
                <c:pt idx="19">
                  <c:v>6.32</c:v>
                </c:pt>
                <c:pt idx="20">
                  <c:v>6.32</c:v>
                </c:pt>
                <c:pt idx="21">
                  <c:v>5.59</c:v>
                </c:pt>
                <c:pt idx="22">
                  <c:v>4.8499999999999996</c:v>
                </c:pt>
                <c:pt idx="23">
                  <c:v>4.8499999999999996</c:v>
                </c:pt>
                <c:pt idx="24">
                  <c:v>3.77</c:v>
                </c:pt>
                <c:pt idx="25">
                  <c:v>3.77</c:v>
                </c:pt>
                <c:pt idx="26">
                  <c:v>3.91</c:v>
                </c:pt>
                <c:pt idx="27">
                  <c:v>3.91</c:v>
                </c:pt>
                <c:pt idx="28">
                  <c:v>3.42</c:v>
                </c:pt>
                <c:pt idx="29">
                  <c:v>3.42</c:v>
                </c:pt>
                <c:pt idx="30">
                  <c:v>3.3</c:v>
                </c:pt>
                <c:pt idx="31">
                  <c:v>2.68</c:v>
                </c:pt>
                <c:pt idx="32">
                  <c:v>2.4300000000000002</c:v>
                </c:pt>
                <c:pt idx="33">
                  <c:v>2.61</c:v>
                </c:pt>
                <c:pt idx="34">
                  <c:v>3.07</c:v>
                </c:pt>
                <c:pt idx="35">
                  <c:v>3.57</c:v>
                </c:pt>
                <c:pt idx="36">
                  <c:v>5.04</c:v>
                </c:pt>
                <c:pt idx="37">
                  <c:v>3.75</c:v>
                </c:pt>
                <c:pt idx="38">
                  <c:v>3.83</c:v>
                </c:pt>
                <c:pt idx="39">
                  <c:v>3.2</c:v>
                </c:pt>
                <c:pt idx="40">
                  <c:v>3.26</c:v>
                </c:pt>
                <c:pt idx="41">
                  <c:v>3.59</c:v>
                </c:pt>
                <c:pt idx="42">
                  <c:v>3.99</c:v>
                </c:pt>
                <c:pt idx="43">
                  <c:v>5.0199999999999996</c:v>
                </c:pt>
                <c:pt idx="44">
                  <c:v>4.2</c:v>
                </c:pt>
                <c:pt idx="45">
                  <c:v>3.7</c:v>
                </c:pt>
                <c:pt idx="46">
                  <c:v>3.85</c:v>
                </c:pt>
                <c:pt idx="47">
                  <c:v>3.558142900428571</c:v>
                </c:pt>
                <c:pt idx="48">
                  <c:v>3.2600000074285718</c:v>
                </c:pt>
                <c:pt idx="49">
                  <c:v>3.4628571441428577</c:v>
                </c:pt>
                <c:pt idx="50">
                  <c:v>4.2539999484285715</c:v>
                </c:pt>
                <c:pt idx="51">
                  <c:v>4.6457142829999993</c:v>
                </c:pt>
                <c:pt idx="52">
                  <c:v>4.4628571428571426</c:v>
                </c:pt>
                <c:pt idx="53">
                  <c:v>3.5944285392857145</c:v>
                </c:pt>
                <c:pt idx="54">
                  <c:v>8.3045714242857152</c:v>
                </c:pt>
                <c:pt idx="55">
                  <c:v>15.598142828000002</c:v>
                </c:pt>
                <c:pt idx="56">
                  <c:v>13.724571365714285</c:v>
                </c:pt>
                <c:pt idx="57">
                  <c:v>8.6634286477142854</c:v>
                </c:pt>
                <c:pt idx="58">
                  <c:v>11.071428435428571</c:v>
                </c:pt>
                <c:pt idx="59">
                  <c:v>14.97</c:v>
                </c:pt>
                <c:pt idx="60">
                  <c:v>14.185285431142857</c:v>
                </c:pt>
                <c:pt idx="61">
                  <c:v>17.434571538571429</c:v>
                </c:pt>
                <c:pt idx="62">
                  <c:v>17.048571724285715</c:v>
                </c:pt>
                <c:pt idx="63">
                  <c:v>21.62</c:v>
                </c:pt>
                <c:pt idx="64">
                  <c:v>17.439428465714283</c:v>
                </c:pt>
                <c:pt idx="65">
                  <c:v>12.833285604571429</c:v>
                </c:pt>
                <c:pt idx="66">
                  <c:v>15.571285655714286</c:v>
                </c:pt>
                <c:pt idx="67">
                  <c:v>12.83</c:v>
                </c:pt>
                <c:pt idx="68">
                  <c:v>13.52</c:v>
                </c:pt>
                <c:pt idx="69">
                  <c:v>14.166857039571427</c:v>
                </c:pt>
                <c:pt idx="70">
                  <c:v>12.650857108142857</c:v>
                </c:pt>
                <c:pt idx="71">
                  <c:v>10.013285772</c:v>
                </c:pt>
                <c:pt idx="72">
                  <c:v>7.8631429672857154</c:v>
                </c:pt>
                <c:pt idx="73">
                  <c:v>6.4215714250000007</c:v>
                </c:pt>
                <c:pt idx="74">
                  <c:v>5.5577142921428564</c:v>
                </c:pt>
                <c:pt idx="75">
                  <c:v>5.3317142215714286</c:v>
                </c:pt>
                <c:pt idx="76">
                  <c:v>3.7498572211428569</c:v>
                </c:pt>
                <c:pt idx="77">
                  <c:v>3.5651427677142853</c:v>
                </c:pt>
                <c:pt idx="78">
                  <c:v>4.7600000245714282</c:v>
                </c:pt>
                <c:pt idx="79">
                  <c:v>2.5707143034285713</c:v>
                </c:pt>
                <c:pt idx="80">
                  <c:v>3.7006000000000001</c:v>
                </c:pt>
                <c:pt idx="81">
                  <c:v>4.9111429789999992</c:v>
                </c:pt>
                <c:pt idx="82">
                  <c:v>3.28</c:v>
                </c:pt>
                <c:pt idx="83">
                  <c:v>4.8781427315714287</c:v>
                </c:pt>
                <c:pt idx="84">
                  <c:v>4.5999999999999996</c:v>
                </c:pt>
                <c:pt idx="85">
                  <c:v>5.1568571165714285</c:v>
                </c:pt>
                <c:pt idx="86">
                  <c:v>2.15</c:v>
                </c:pt>
                <c:pt idx="87">
                  <c:v>4.8342857142857136</c:v>
                </c:pt>
                <c:pt idx="88">
                  <c:v>3.1535714688571423</c:v>
                </c:pt>
                <c:pt idx="89">
                  <c:v>3.3441428289999995</c:v>
                </c:pt>
                <c:pt idx="90">
                  <c:v>4.6500000000000004</c:v>
                </c:pt>
                <c:pt idx="91">
                  <c:v>5.128571373571428</c:v>
                </c:pt>
                <c:pt idx="92">
                  <c:v>4.8594285079410948</c:v>
                </c:pt>
                <c:pt idx="93">
                  <c:v>4.00314286776951</c:v>
                </c:pt>
                <c:pt idx="94">
                  <c:v>6.0481427737644662</c:v>
                </c:pt>
                <c:pt idx="95">
                  <c:v>7.6531428608571428</c:v>
                </c:pt>
                <c:pt idx="96">
                  <c:v>4.2061428341428568</c:v>
                </c:pt>
                <c:pt idx="97">
                  <c:v>5.9</c:v>
                </c:pt>
                <c:pt idx="98">
                  <c:v>7.1015714912857133</c:v>
                </c:pt>
                <c:pt idx="99">
                  <c:v>4.3617142950000005</c:v>
                </c:pt>
                <c:pt idx="100">
                  <c:v>6.9099999999999993</c:v>
                </c:pt>
                <c:pt idx="101">
                  <c:v>6.5639999597142857</c:v>
                </c:pt>
                <c:pt idx="102">
                  <c:v>7.3285714285714283</c:v>
                </c:pt>
                <c:pt idx="103">
                  <c:v>7.4820000789999996</c:v>
                </c:pt>
                <c:pt idx="104">
                  <c:v>4.4642857141428571</c:v>
                </c:pt>
                <c:pt idx="105">
                  <c:v>3.3685714177142856</c:v>
                </c:pt>
                <c:pt idx="106">
                  <c:v>10.74</c:v>
                </c:pt>
                <c:pt idx="107">
                  <c:v>11.155714580142858</c:v>
                </c:pt>
                <c:pt idx="108">
                  <c:v>16.463000024285716</c:v>
                </c:pt>
                <c:pt idx="109">
                  <c:v>17.05857142857143</c:v>
                </c:pt>
                <c:pt idx="110">
                  <c:v>18.065285818571429</c:v>
                </c:pt>
                <c:pt idx="111">
                  <c:v>14.531571660571432</c:v>
                </c:pt>
                <c:pt idx="112">
                  <c:v>19.520428521428574</c:v>
                </c:pt>
                <c:pt idx="113">
                  <c:v>20.831714628571426</c:v>
                </c:pt>
                <c:pt idx="114">
                  <c:v>22.247142927987216</c:v>
                </c:pt>
                <c:pt idx="115">
                  <c:v>21.707857131428572</c:v>
                </c:pt>
                <c:pt idx="116">
                  <c:v>20.569142751428576</c:v>
                </c:pt>
                <c:pt idx="117">
                  <c:v>18.767857142857142</c:v>
                </c:pt>
                <c:pt idx="118">
                  <c:v>14.275999887714287</c:v>
                </c:pt>
                <c:pt idx="119">
                  <c:v>10.180143014285713</c:v>
                </c:pt>
                <c:pt idx="120">
                  <c:v>12.121571608857142</c:v>
                </c:pt>
                <c:pt idx="121">
                  <c:v>11.996285711571428</c:v>
                </c:pt>
                <c:pt idx="122">
                  <c:v>10.123285769857144</c:v>
                </c:pt>
                <c:pt idx="123">
                  <c:v>9.3731427190000005</c:v>
                </c:pt>
                <c:pt idx="124">
                  <c:v>7.085428442285715</c:v>
                </c:pt>
                <c:pt idx="125">
                  <c:v>7.3308571058571435</c:v>
                </c:pt>
                <c:pt idx="126">
                  <c:v>7.7242857718571427</c:v>
                </c:pt>
                <c:pt idx="127">
                  <c:v>8.8337143495714301</c:v>
                </c:pt>
                <c:pt idx="128">
                  <c:v>7.6592858184285708</c:v>
                </c:pt>
                <c:pt idx="129">
                  <c:v>6.2751428064285708</c:v>
                </c:pt>
                <c:pt idx="130">
                  <c:v>7.15</c:v>
                </c:pt>
                <c:pt idx="131">
                  <c:v>5.7058570728571425</c:v>
                </c:pt>
                <c:pt idx="132">
                  <c:v>6.4564285959516052</c:v>
                </c:pt>
                <c:pt idx="133">
                  <c:v>4.6828571428571433</c:v>
                </c:pt>
                <c:pt idx="134">
                  <c:v>6.0697142064285714</c:v>
                </c:pt>
                <c:pt idx="135">
                  <c:v>7.5088570807142858</c:v>
                </c:pt>
                <c:pt idx="136">
                  <c:v>3.2121428764285715</c:v>
                </c:pt>
                <c:pt idx="137">
                  <c:v>3.3949999810000002</c:v>
                </c:pt>
                <c:pt idx="138">
                  <c:v>7.1025714534285722</c:v>
                </c:pt>
                <c:pt idx="139">
                  <c:v>6.7619999824285708</c:v>
                </c:pt>
                <c:pt idx="140">
                  <c:v>6.5272856442857137</c:v>
                </c:pt>
                <c:pt idx="141">
                  <c:v>5.444285714285714</c:v>
                </c:pt>
                <c:pt idx="142">
                  <c:v>5.896142857415323</c:v>
                </c:pt>
                <c:pt idx="143">
                  <c:v>3.8238571030000004</c:v>
                </c:pt>
                <c:pt idx="144">
                  <c:v>4.0404286040000006</c:v>
                </c:pt>
                <c:pt idx="145">
                  <c:v>4.8257142857142856</c:v>
                </c:pt>
                <c:pt idx="146">
                  <c:v>7.354714223857143</c:v>
                </c:pt>
                <c:pt idx="147">
                  <c:v>6.0929999348571409</c:v>
                </c:pt>
                <c:pt idx="148">
                  <c:v>6.8107141777142859</c:v>
                </c:pt>
                <c:pt idx="149">
                  <c:v>7.0327142307142854</c:v>
                </c:pt>
                <c:pt idx="150">
                  <c:v>5.5844285494285719</c:v>
                </c:pt>
                <c:pt idx="151">
                  <c:v>7.5644286014285722</c:v>
                </c:pt>
                <c:pt idx="152">
                  <c:v>8.7971429828571424</c:v>
                </c:pt>
                <c:pt idx="153">
                  <c:v>8.7971429828571424</c:v>
                </c:pt>
                <c:pt idx="154">
                  <c:v>18.057571141428571</c:v>
                </c:pt>
                <c:pt idx="155">
                  <c:v>19.592142921428572</c:v>
                </c:pt>
              </c:numCache>
            </c:numRef>
          </c:val>
          <c:extLst>
            <c:ext xmlns:c16="http://schemas.microsoft.com/office/drawing/2014/chart" uri="{C3380CC4-5D6E-409C-BE32-E72D297353CC}">
              <c16:uniqueId val="{00000001-676B-4F42-B73C-404BA16A2340}"/>
            </c:ext>
          </c:extLst>
        </c:ser>
        <c:dLbls>
          <c:showLegendKey val="0"/>
          <c:showVal val="0"/>
          <c:showCatName val="0"/>
          <c:showSerName val="0"/>
          <c:showPercent val="0"/>
          <c:showBubbleSize val="0"/>
        </c:dLbls>
        <c:axId val="108599168"/>
        <c:axId val="108613632"/>
      </c:areaChart>
      <c:catAx>
        <c:axId val="108599168"/>
        <c:scaling>
          <c:orientation val="minMax"/>
        </c:scaling>
        <c:delete val="0"/>
        <c:axPos val="b"/>
        <c:title>
          <c:tx>
            <c:rich>
              <a:bodyPr/>
              <a:lstStyle/>
              <a:p>
                <a:pPr>
                  <a:defRPr/>
                </a:pPr>
                <a:r>
                  <a:rPr lang="en-US"/>
                  <a:t>Semana</a:t>
                </a:r>
              </a:p>
            </c:rich>
          </c:tx>
          <c:layout>
            <c:manualLayout>
              <c:xMode val="edge"/>
              <c:yMode val="edge"/>
              <c:x val="0.91073685998257348"/>
              <c:y val="0.93754924873264456"/>
            </c:manualLayout>
          </c:layout>
          <c:overlay val="0"/>
        </c:title>
        <c:numFmt formatCode="General" sourceLinked="1"/>
        <c:majorTickMark val="out"/>
        <c:minorTickMark val="none"/>
        <c:tickLblPos val="nextTo"/>
        <c:txPr>
          <a:bodyPr/>
          <a:lstStyle/>
          <a:p>
            <a:pPr>
              <a:defRPr b="1"/>
            </a:pPr>
            <a:endParaRPr lang="es-PE"/>
          </a:p>
        </c:txPr>
        <c:crossAx val="108613632"/>
        <c:crosses val="autoZero"/>
        <c:auto val="1"/>
        <c:lblAlgn val="ctr"/>
        <c:lblOffset val="100"/>
        <c:tickLblSkip val="40"/>
        <c:noMultiLvlLbl val="0"/>
      </c:catAx>
      <c:valAx>
        <c:axId val="108613632"/>
        <c:scaling>
          <c:orientation val="minMax"/>
        </c:scaling>
        <c:delete val="0"/>
        <c:axPos val="l"/>
        <c:majorGridlines/>
        <c:title>
          <c:tx>
            <c:rich>
              <a:bodyPr rot="0" vert="horz"/>
              <a:lstStyle/>
              <a:p>
                <a:pPr>
                  <a:defRPr/>
                </a:pPr>
                <a:r>
                  <a:rPr lang="en-US"/>
                  <a:t>m3/s</a:t>
                </a:r>
              </a:p>
            </c:rich>
          </c:tx>
          <c:layout>
            <c:manualLayout>
              <c:xMode val="edge"/>
              <c:yMode val="edge"/>
              <c:x val="7.826885561442223E-3"/>
              <c:y val="8.1785800036393116E-2"/>
            </c:manualLayout>
          </c:layout>
          <c:overlay val="0"/>
        </c:title>
        <c:numFmt formatCode="0.00" sourceLinked="1"/>
        <c:majorTickMark val="out"/>
        <c:minorTickMark val="none"/>
        <c:tickLblPos val="nextTo"/>
        <c:crossAx val="108599168"/>
        <c:crosses val="autoZero"/>
        <c:crossBetween val="between"/>
      </c:valAx>
    </c:plotArea>
    <c:legend>
      <c:legendPos val="t"/>
      <c:layout>
        <c:manualLayout>
          <c:xMode val="edge"/>
          <c:yMode val="edge"/>
          <c:x val="0.60671696548753051"/>
          <c:y val="0.18706773936247709"/>
          <c:w val="0.33978052701922146"/>
          <c:h val="6.4264558887561857E-2"/>
        </c:manualLayout>
      </c:layout>
      <c:overlay val="0"/>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pPr>
            <a:r>
              <a:rPr lang="en-US" sz="1400"/>
              <a:t>CAUDALES DE LOS RÍOS MANTARO, TULUMAYO</a:t>
            </a:r>
            <a:r>
              <a:rPr lang="en-US" sz="1400" baseline="0"/>
              <a:t> Y TARMA</a:t>
            </a:r>
            <a:endParaRPr lang="en-US" sz="1400"/>
          </a:p>
        </c:rich>
      </c:tx>
      <c:overlay val="1"/>
    </c:title>
    <c:autoTitleDeleted val="0"/>
    <c:plotArea>
      <c:layout>
        <c:manualLayout>
          <c:layoutTarget val="inner"/>
          <c:xMode val="edge"/>
          <c:yMode val="edge"/>
          <c:x val="6.0670796785473401E-2"/>
          <c:y val="0.17694994803333938"/>
          <c:w val="0.92039808435592363"/>
          <c:h val="0.64843135103226979"/>
        </c:manualLayout>
      </c:layout>
      <c:areaChart>
        <c:grouping val="standard"/>
        <c:varyColors val="0"/>
        <c:ser>
          <c:idx val="2"/>
          <c:order val="0"/>
          <c:tx>
            <c:strRef>
              <c:f>'Hidrología (4)'!$S$3</c:f>
              <c:strCache>
                <c:ptCount val="1"/>
                <c:pt idx="0">
                  <c:v>MANTARO</c:v>
                </c:pt>
              </c:strCache>
            </c:strRef>
          </c:tx>
          <c:spPr>
            <a:solidFill>
              <a:srgbClr val="0070C0"/>
            </a:solidFill>
            <a:ln>
              <a:solidFill>
                <a:srgbClr val="002060"/>
              </a:solidFill>
            </a:ln>
          </c:spPr>
          <c:cat>
            <c:multiLvlStrRef>
              <c:f>'Hidrología (4)'!$K$4:$L$159</c:f>
              <c:multiLvlStrCache>
                <c:ptCount val="152"/>
                <c:lvl>
                  <c:pt idx="0">
                    <c:v>1</c:v>
                  </c:pt>
                  <c:pt idx="3">
                    <c:v>4</c:v>
                  </c:pt>
                  <c:pt idx="7">
                    <c:v>8</c:v>
                  </c:pt>
                  <c:pt idx="11">
                    <c:v>12</c:v>
                  </c:pt>
                  <c:pt idx="15">
                    <c:v>16</c:v>
                  </c:pt>
                  <c:pt idx="19">
                    <c:v>20</c:v>
                  </c:pt>
                  <c:pt idx="23">
                    <c:v>24</c:v>
                  </c:pt>
                  <c:pt idx="27">
                    <c:v>28</c:v>
                  </c:pt>
                  <c:pt idx="31">
                    <c:v>32</c:v>
                  </c:pt>
                  <c:pt idx="35">
                    <c:v>36</c:v>
                  </c:pt>
                  <c:pt idx="38">
                    <c:v>39</c:v>
                  </c:pt>
                  <c:pt idx="42">
                    <c:v>43</c:v>
                  </c:pt>
                  <c:pt idx="47">
                    <c:v>48</c:v>
                  </c:pt>
                  <c:pt idx="51">
                    <c:v>52</c:v>
                  </c:pt>
                  <c:pt idx="52">
                    <c:v>1</c:v>
                  </c:pt>
                  <c:pt idx="55">
                    <c:v>4</c:v>
                  </c:pt>
                  <c:pt idx="59">
                    <c:v>8</c:v>
                  </c:pt>
                  <c:pt idx="63">
                    <c:v>12</c:v>
                  </c:pt>
                  <c:pt idx="67">
                    <c:v>16</c:v>
                  </c:pt>
                  <c:pt idx="71">
                    <c:v>20</c:v>
                  </c:pt>
                  <c:pt idx="75">
                    <c:v>24</c:v>
                  </c:pt>
                  <c:pt idx="79">
                    <c:v>28</c:v>
                  </c:pt>
                  <c:pt idx="83">
                    <c:v>32</c:v>
                  </c:pt>
                  <c:pt idx="87">
                    <c:v>36</c:v>
                  </c:pt>
                  <c:pt idx="91">
                    <c:v>40</c:v>
                  </c:pt>
                  <c:pt idx="95">
                    <c:v>44</c:v>
                  </c:pt>
                  <c:pt idx="99">
                    <c:v>48</c:v>
                  </c:pt>
                  <c:pt idx="103">
                    <c:v>52</c:v>
                  </c:pt>
                  <c:pt idx="104">
                    <c:v>1</c:v>
                  </c:pt>
                  <c:pt idx="107">
                    <c:v>4</c:v>
                  </c:pt>
                  <c:pt idx="111">
                    <c:v>8</c:v>
                  </c:pt>
                  <c:pt idx="115">
                    <c:v>12</c:v>
                  </c:pt>
                  <c:pt idx="119">
                    <c:v>16</c:v>
                  </c:pt>
                  <c:pt idx="125">
                    <c:v>22</c:v>
                  </c:pt>
                  <c:pt idx="129">
                    <c:v>26</c:v>
                  </c:pt>
                  <c:pt idx="133">
                    <c:v>30</c:v>
                  </c:pt>
                  <c:pt idx="137">
                    <c:v>34</c:v>
                  </c:pt>
                  <c:pt idx="143">
                    <c:v>40</c:v>
                  </c:pt>
                  <c:pt idx="147">
                    <c:v>44</c:v>
                  </c:pt>
                  <c:pt idx="151">
                    <c:v>48</c:v>
                  </c:pt>
                </c:lvl>
                <c:lvl>
                  <c:pt idx="0">
                    <c:v>2017</c:v>
                  </c:pt>
                  <c:pt idx="52">
                    <c:v>2018</c:v>
                  </c:pt>
                  <c:pt idx="104">
                    <c:v>2019</c:v>
                  </c:pt>
                </c:lvl>
              </c:multiLvlStrCache>
            </c:multiLvlStrRef>
          </c:cat>
          <c:val>
            <c:numRef>
              <c:f>'Hidrología (4)'!$S$4:$S$159</c:f>
              <c:numCache>
                <c:formatCode>0.00</c:formatCode>
                <c:ptCount val="156"/>
                <c:pt idx="0">
                  <c:v>104.02</c:v>
                </c:pt>
                <c:pt idx="1">
                  <c:v>143.97</c:v>
                </c:pt>
                <c:pt idx="2">
                  <c:v>355.12</c:v>
                </c:pt>
                <c:pt idx="3">
                  <c:v>519.4</c:v>
                </c:pt>
                <c:pt idx="4">
                  <c:v>330.78</c:v>
                </c:pt>
                <c:pt idx="5">
                  <c:v>200.58</c:v>
                </c:pt>
                <c:pt idx="6">
                  <c:v>393.69</c:v>
                </c:pt>
                <c:pt idx="7">
                  <c:v>345.37</c:v>
                </c:pt>
                <c:pt idx="8">
                  <c:v>567.22</c:v>
                </c:pt>
                <c:pt idx="9">
                  <c:v>467.04</c:v>
                </c:pt>
                <c:pt idx="10">
                  <c:v>448.3</c:v>
                </c:pt>
                <c:pt idx="11">
                  <c:v>350.87</c:v>
                </c:pt>
                <c:pt idx="12">
                  <c:v>380.48</c:v>
                </c:pt>
                <c:pt idx="13">
                  <c:v>427.28</c:v>
                </c:pt>
                <c:pt idx="14">
                  <c:v>334.14</c:v>
                </c:pt>
                <c:pt idx="15">
                  <c:v>218.96</c:v>
                </c:pt>
                <c:pt idx="16">
                  <c:v>180.47</c:v>
                </c:pt>
                <c:pt idx="17">
                  <c:v>212.89</c:v>
                </c:pt>
                <c:pt idx="18">
                  <c:v>199.54</c:v>
                </c:pt>
                <c:pt idx="19">
                  <c:v>136.84</c:v>
                </c:pt>
                <c:pt idx="20">
                  <c:v>116.86</c:v>
                </c:pt>
                <c:pt idx="21">
                  <c:v>118.58</c:v>
                </c:pt>
                <c:pt idx="22">
                  <c:v>112.05</c:v>
                </c:pt>
                <c:pt idx="23">
                  <c:v>91.62</c:v>
                </c:pt>
                <c:pt idx="24">
                  <c:v>81.33</c:v>
                </c:pt>
                <c:pt idx="25">
                  <c:v>80.900000000000006</c:v>
                </c:pt>
                <c:pt idx="26">
                  <c:v>82.99</c:v>
                </c:pt>
                <c:pt idx="27">
                  <c:v>71.739999999999995</c:v>
                </c:pt>
                <c:pt idx="28">
                  <c:v>67.8</c:v>
                </c:pt>
                <c:pt idx="29">
                  <c:v>69.62</c:v>
                </c:pt>
                <c:pt idx="30">
                  <c:v>61.71</c:v>
                </c:pt>
                <c:pt idx="31">
                  <c:v>65.38</c:v>
                </c:pt>
                <c:pt idx="32">
                  <c:v>59.63</c:v>
                </c:pt>
                <c:pt idx="33">
                  <c:v>60.62</c:v>
                </c:pt>
                <c:pt idx="34">
                  <c:v>58.47</c:v>
                </c:pt>
                <c:pt idx="35">
                  <c:v>61.13</c:v>
                </c:pt>
                <c:pt idx="36">
                  <c:v>59.93</c:v>
                </c:pt>
                <c:pt idx="37">
                  <c:v>64.319999999999993</c:v>
                </c:pt>
                <c:pt idx="38">
                  <c:v>66.83</c:v>
                </c:pt>
                <c:pt idx="39">
                  <c:v>56.32</c:v>
                </c:pt>
                <c:pt idx="40">
                  <c:v>57.18</c:v>
                </c:pt>
                <c:pt idx="41">
                  <c:v>71.87</c:v>
                </c:pt>
                <c:pt idx="42">
                  <c:v>73.22</c:v>
                </c:pt>
                <c:pt idx="43">
                  <c:v>75.150000000000006</c:v>
                </c:pt>
                <c:pt idx="44">
                  <c:v>67.39</c:v>
                </c:pt>
                <c:pt idx="45">
                  <c:v>66.959999999999994</c:v>
                </c:pt>
                <c:pt idx="46">
                  <c:v>67.72</c:v>
                </c:pt>
                <c:pt idx="47">
                  <c:v>77.366571698571434</c:v>
                </c:pt>
                <c:pt idx="48">
                  <c:v>84.55585806714285</c:v>
                </c:pt>
                <c:pt idx="49">
                  <c:v>77.460142951428566</c:v>
                </c:pt>
                <c:pt idx="50">
                  <c:v>78.166143688571424</c:v>
                </c:pt>
                <c:pt idx="51">
                  <c:v>86.972714017142849</c:v>
                </c:pt>
                <c:pt idx="52">
                  <c:v>140.04142857142858</c:v>
                </c:pt>
                <c:pt idx="53">
                  <c:v>209.91800362857143</c:v>
                </c:pt>
                <c:pt idx="54">
                  <c:v>223.6645725857143</c:v>
                </c:pt>
                <c:pt idx="55">
                  <c:v>346.88342720000003</c:v>
                </c:pt>
                <c:pt idx="56">
                  <c:v>214.95928737142859</c:v>
                </c:pt>
                <c:pt idx="57">
                  <c:v>166.34242902857142</c:v>
                </c:pt>
                <c:pt idx="58">
                  <c:v>239.50057330000001</c:v>
                </c:pt>
                <c:pt idx="59">
                  <c:v>357.61814662857148</c:v>
                </c:pt>
                <c:pt idx="60">
                  <c:v>333.90885488571433</c:v>
                </c:pt>
                <c:pt idx="61">
                  <c:v>431.64157101428572</c:v>
                </c:pt>
                <c:pt idx="62">
                  <c:v>485.98543439999997</c:v>
                </c:pt>
                <c:pt idx="63">
                  <c:v>465.24414497142863</c:v>
                </c:pt>
                <c:pt idx="64">
                  <c:v>396.37686155714289</c:v>
                </c:pt>
                <c:pt idx="65">
                  <c:v>226.32643345714288</c:v>
                </c:pt>
                <c:pt idx="66">
                  <c:v>207.40800040000002</c:v>
                </c:pt>
                <c:pt idx="67">
                  <c:v>166.38871437142856</c:v>
                </c:pt>
                <c:pt idx="68">
                  <c:v>168.19342804285716</c:v>
                </c:pt>
                <c:pt idx="69">
                  <c:v>171.5428597714286</c:v>
                </c:pt>
                <c:pt idx="70">
                  <c:v>146.54485865714287</c:v>
                </c:pt>
                <c:pt idx="71">
                  <c:v>112.76242937142857</c:v>
                </c:pt>
                <c:pt idx="72">
                  <c:v>94.636570517142857</c:v>
                </c:pt>
                <c:pt idx="73">
                  <c:v>81.718714031428576</c:v>
                </c:pt>
                <c:pt idx="74">
                  <c:v>83.760285512857152</c:v>
                </c:pt>
                <c:pt idx="75">
                  <c:v>82.799001421428557</c:v>
                </c:pt>
                <c:pt idx="76">
                  <c:v>74.093855721428568</c:v>
                </c:pt>
                <c:pt idx="77">
                  <c:v>66.795142037142867</c:v>
                </c:pt>
                <c:pt idx="78">
                  <c:v>67.368571689999996</c:v>
                </c:pt>
                <c:pt idx="79">
                  <c:v>65.073571887142847</c:v>
                </c:pt>
                <c:pt idx="80">
                  <c:v>62.515714285714289</c:v>
                </c:pt>
                <c:pt idx="81">
                  <c:v>57.148857115714286</c:v>
                </c:pt>
                <c:pt idx="82">
                  <c:v>58.768000000000001</c:v>
                </c:pt>
                <c:pt idx="83">
                  <c:v>54.703428540000004</c:v>
                </c:pt>
                <c:pt idx="84">
                  <c:v>59.066285269999995</c:v>
                </c:pt>
                <c:pt idx="85">
                  <c:v>82.033571515714272</c:v>
                </c:pt>
                <c:pt idx="86">
                  <c:v>71.48</c:v>
                </c:pt>
                <c:pt idx="87">
                  <c:v>63.092857142857149</c:v>
                </c:pt>
                <c:pt idx="88">
                  <c:v>61.141713821428574</c:v>
                </c:pt>
                <c:pt idx="89">
                  <c:v>49.664428712857145</c:v>
                </c:pt>
                <c:pt idx="90">
                  <c:v>42.24</c:v>
                </c:pt>
                <c:pt idx="91">
                  <c:v>38.906285422857138</c:v>
                </c:pt>
                <c:pt idx="92">
                  <c:v>42.923713956560341</c:v>
                </c:pt>
                <c:pt idx="93">
                  <c:v>73.976001194545148</c:v>
                </c:pt>
                <c:pt idx="94">
                  <c:v>97.234427315848038</c:v>
                </c:pt>
                <c:pt idx="95">
                  <c:v>120.62971387142855</c:v>
                </c:pt>
                <c:pt idx="96">
                  <c:v>125.43157086857143</c:v>
                </c:pt>
                <c:pt idx="97">
                  <c:v>78.757142857142853</c:v>
                </c:pt>
                <c:pt idx="98">
                  <c:v>88.111712864285735</c:v>
                </c:pt>
                <c:pt idx="99">
                  <c:v>80.151286534285717</c:v>
                </c:pt>
                <c:pt idx="100">
                  <c:v>66.555714285714288</c:v>
                </c:pt>
                <c:pt idx="101">
                  <c:v>61.602715082857152</c:v>
                </c:pt>
                <c:pt idx="102">
                  <c:v>53.9</c:v>
                </c:pt>
                <c:pt idx="103">
                  <c:v>57.504999978571433</c:v>
                </c:pt>
                <c:pt idx="104">
                  <c:v>57.514999934285704</c:v>
                </c:pt>
                <c:pt idx="105">
                  <c:v>63.363856724285711</c:v>
                </c:pt>
                <c:pt idx="106">
                  <c:v>80.75</c:v>
                </c:pt>
                <c:pt idx="107">
                  <c:v>85.689570837142853</c:v>
                </c:pt>
                <c:pt idx="108">
                  <c:v>416.48700821428571</c:v>
                </c:pt>
                <c:pt idx="109">
                  <c:v>426.67142857142863</c:v>
                </c:pt>
                <c:pt idx="110">
                  <c:v>581.62514822857145</c:v>
                </c:pt>
                <c:pt idx="111">
                  <c:v>439.74099729999995</c:v>
                </c:pt>
                <c:pt idx="112">
                  <c:v>316.26999772857147</c:v>
                </c:pt>
                <c:pt idx="113">
                  <c:v>326.63642664285715</c:v>
                </c:pt>
                <c:pt idx="114">
                  <c:v>416.08099801199745</c:v>
                </c:pt>
                <c:pt idx="115">
                  <c:v>394.13957431428571</c:v>
                </c:pt>
                <c:pt idx="116">
                  <c:v>522.42285592857138</c:v>
                </c:pt>
                <c:pt idx="117">
                  <c:v>316.33943394285717</c:v>
                </c:pt>
                <c:pt idx="118">
                  <c:v>168.45457024285716</c:v>
                </c:pt>
                <c:pt idx="119">
                  <c:v>131.80142647142856</c:v>
                </c:pt>
                <c:pt idx="120">
                  <c:v>143.84128789999997</c:v>
                </c:pt>
                <c:pt idx="121">
                  <c:v>111.12314277285714</c:v>
                </c:pt>
                <c:pt idx="122">
                  <c:v>89.41828482428572</c:v>
                </c:pt>
                <c:pt idx="123">
                  <c:v>79.212427410000004</c:v>
                </c:pt>
                <c:pt idx="124">
                  <c:v>62.717000688571432</c:v>
                </c:pt>
                <c:pt idx="125">
                  <c:v>41.633143151428598</c:v>
                </c:pt>
                <c:pt idx="126">
                  <c:v>41.633143151428598</c:v>
                </c:pt>
                <c:pt idx="127">
                  <c:v>78.434000150000003</c:v>
                </c:pt>
                <c:pt idx="128">
                  <c:v>77.872000559999989</c:v>
                </c:pt>
                <c:pt idx="129">
                  <c:v>76.447856358571428</c:v>
                </c:pt>
                <c:pt idx="130">
                  <c:v>77.430000000000007</c:v>
                </c:pt>
                <c:pt idx="131">
                  <c:v>76.24514443428572</c:v>
                </c:pt>
                <c:pt idx="132">
                  <c:v>66.31271307809007</c:v>
                </c:pt>
                <c:pt idx="133">
                  <c:v>72.048571428571435</c:v>
                </c:pt>
                <c:pt idx="134">
                  <c:v>71.543143134285714</c:v>
                </c:pt>
                <c:pt idx="135">
                  <c:v>73.754999434285722</c:v>
                </c:pt>
                <c:pt idx="136">
                  <c:v>68.878572191428574</c:v>
                </c:pt>
                <c:pt idx="137">
                  <c:v>65.663999831428569</c:v>
                </c:pt>
                <c:pt idx="138">
                  <c:v>65.224427905714279</c:v>
                </c:pt>
                <c:pt idx="139">
                  <c:v>60.719142914285719</c:v>
                </c:pt>
                <c:pt idx="140">
                  <c:v>62.679428645714289</c:v>
                </c:pt>
                <c:pt idx="141">
                  <c:v>65.47</c:v>
                </c:pt>
                <c:pt idx="142">
                  <c:v>72.930715288434641</c:v>
                </c:pt>
                <c:pt idx="143">
                  <c:v>70.661287578571418</c:v>
                </c:pt>
                <c:pt idx="144">
                  <c:v>65.047571455714291</c:v>
                </c:pt>
                <c:pt idx="145">
                  <c:v>67.597142857142856</c:v>
                </c:pt>
                <c:pt idx="146">
                  <c:v>80.445570807142857</c:v>
                </c:pt>
                <c:pt idx="147">
                  <c:v>68.079284669999993</c:v>
                </c:pt>
                <c:pt idx="148">
                  <c:v>71.555715832857132</c:v>
                </c:pt>
                <c:pt idx="149">
                  <c:v>91.077428547142858</c:v>
                </c:pt>
                <c:pt idx="150">
                  <c:v>81.972856794285704</c:v>
                </c:pt>
                <c:pt idx="151">
                  <c:v>84.626999989999987</c:v>
                </c:pt>
                <c:pt idx="152">
                  <c:v>127.52371543</c:v>
                </c:pt>
                <c:pt idx="153">
                  <c:v>183.5428575857143</c:v>
                </c:pt>
                <c:pt idx="154">
                  <c:v>292.95071844285718</c:v>
                </c:pt>
                <c:pt idx="155">
                  <c:v>381.11599999999993</c:v>
                </c:pt>
              </c:numCache>
            </c:numRef>
          </c:val>
          <c:extLst>
            <c:ext xmlns:c16="http://schemas.microsoft.com/office/drawing/2014/chart" uri="{C3380CC4-5D6E-409C-BE32-E72D297353CC}">
              <c16:uniqueId val="{00000000-FEE6-4C61-9C21-929071147161}"/>
            </c:ext>
          </c:extLst>
        </c:ser>
        <c:ser>
          <c:idx val="3"/>
          <c:order val="1"/>
          <c:tx>
            <c:strRef>
              <c:f>'Hidrología (4)'!$T$3</c:f>
              <c:strCache>
                <c:ptCount val="1"/>
                <c:pt idx="0">
                  <c:v>TULUMAYO</c:v>
                </c:pt>
              </c:strCache>
            </c:strRef>
          </c:tx>
          <c:spPr>
            <a:solidFill>
              <a:schemeClr val="accent5">
                <a:lumMod val="60000"/>
                <a:lumOff val="40000"/>
              </a:schemeClr>
            </a:solidFill>
          </c:spPr>
          <c:cat>
            <c:multiLvlStrRef>
              <c:f>'Hidrología (4)'!$K$4:$L$159</c:f>
              <c:multiLvlStrCache>
                <c:ptCount val="152"/>
                <c:lvl>
                  <c:pt idx="0">
                    <c:v>1</c:v>
                  </c:pt>
                  <c:pt idx="3">
                    <c:v>4</c:v>
                  </c:pt>
                  <c:pt idx="7">
                    <c:v>8</c:v>
                  </c:pt>
                  <c:pt idx="11">
                    <c:v>12</c:v>
                  </c:pt>
                  <c:pt idx="15">
                    <c:v>16</c:v>
                  </c:pt>
                  <c:pt idx="19">
                    <c:v>20</c:v>
                  </c:pt>
                  <c:pt idx="23">
                    <c:v>24</c:v>
                  </c:pt>
                  <c:pt idx="27">
                    <c:v>28</c:v>
                  </c:pt>
                  <c:pt idx="31">
                    <c:v>32</c:v>
                  </c:pt>
                  <c:pt idx="35">
                    <c:v>36</c:v>
                  </c:pt>
                  <c:pt idx="38">
                    <c:v>39</c:v>
                  </c:pt>
                  <c:pt idx="42">
                    <c:v>43</c:v>
                  </c:pt>
                  <c:pt idx="47">
                    <c:v>48</c:v>
                  </c:pt>
                  <c:pt idx="51">
                    <c:v>52</c:v>
                  </c:pt>
                  <c:pt idx="52">
                    <c:v>1</c:v>
                  </c:pt>
                  <c:pt idx="55">
                    <c:v>4</c:v>
                  </c:pt>
                  <c:pt idx="59">
                    <c:v>8</c:v>
                  </c:pt>
                  <c:pt idx="63">
                    <c:v>12</c:v>
                  </c:pt>
                  <c:pt idx="67">
                    <c:v>16</c:v>
                  </c:pt>
                  <c:pt idx="71">
                    <c:v>20</c:v>
                  </c:pt>
                  <c:pt idx="75">
                    <c:v>24</c:v>
                  </c:pt>
                  <c:pt idx="79">
                    <c:v>28</c:v>
                  </c:pt>
                  <c:pt idx="83">
                    <c:v>32</c:v>
                  </c:pt>
                  <c:pt idx="87">
                    <c:v>36</c:v>
                  </c:pt>
                  <c:pt idx="91">
                    <c:v>40</c:v>
                  </c:pt>
                  <c:pt idx="95">
                    <c:v>44</c:v>
                  </c:pt>
                  <c:pt idx="99">
                    <c:v>48</c:v>
                  </c:pt>
                  <c:pt idx="103">
                    <c:v>52</c:v>
                  </c:pt>
                  <c:pt idx="104">
                    <c:v>1</c:v>
                  </c:pt>
                  <c:pt idx="107">
                    <c:v>4</c:v>
                  </c:pt>
                  <c:pt idx="111">
                    <c:v>8</c:v>
                  </c:pt>
                  <c:pt idx="115">
                    <c:v>12</c:v>
                  </c:pt>
                  <c:pt idx="119">
                    <c:v>16</c:v>
                  </c:pt>
                  <c:pt idx="125">
                    <c:v>22</c:v>
                  </c:pt>
                  <c:pt idx="129">
                    <c:v>26</c:v>
                  </c:pt>
                  <c:pt idx="133">
                    <c:v>30</c:v>
                  </c:pt>
                  <c:pt idx="137">
                    <c:v>34</c:v>
                  </c:pt>
                  <c:pt idx="143">
                    <c:v>40</c:v>
                  </c:pt>
                  <c:pt idx="147">
                    <c:v>44</c:v>
                  </c:pt>
                  <c:pt idx="151">
                    <c:v>48</c:v>
                  </c:pt>
                </c:lvl>
                <c:lvl>
                  <c:pt idx="0">
                    <c:v>2017</c:v>
                  </c:pt>
                  <c:pt idx="52">
                    <c:v>2018</c:v>
                  </c:pt>
                  <c:pt idx="104">
                    <c:v>2019</c:v>
                  </c:pt>
                </c:lvl>
              </c:multiLvlStrCache>
            </c:multiLvlStrRef>
          </c:cat>
          <c:val>
            <c:numRef>
              <c:f>'Hidrología (4)'!$T$4:$T$159</c:f>
              <c:numCache>
                <c:formatCode>0.00</c:formatCode>
                <c:ptCount val="156"/>
                <c:pt idx="0">
                  <c:v>148.43</c:v>
                </c:pt>
                <c:pt idx="1">
                  <c:v>175.88</c:v>
                </c:pt>
                <c:pt idx="2">
                  <c:v>177.57</c:v>
                </c:pt>
                <c:pt idx="3">
                  <c:v>205.76</c:v>
                </c:pt>
                <c:pt idx="4">
                  <c:v>123.41</c:v>
                </c:pt>
                <c:pt idx="5">
                  <c:v>108.48</c:v>
                </c:pt>
                <c:pt idx="6">
                  <c:v>144.62</c:v>
                </c:pt>
                <c:pt idx="7">
                  <c:v>140.63</c:v>
                </c:pt>
                <c:pt idx="8">
                  <c:v>245.85</c:v>
                </c:pt>
                <c:pt idx="9">
                  <c:v>188.01</c:v>
                </c:pt>
                <c:pt idx="10">
                  <c:v>169.95</c:v>
                </c:pt>
                <c:pt idx="11">
                  <c:v>146.01</c:v>
                </c:pt>
                <c:pt idx="12">
                  <c:v>173.02</c:v>
                </c:pt>
                <c:pt idx="13">
                  <c:v>137.65</c:v>
                </c:pt>
                <c:pt idx="14">
                  <c:v>129.9</c:v>
                </c:pt>
                <c:pt idx="15">
                  <c:v>100.66</c:v>
                </c:pt>
                <c:pt idx="16">
                  <c:v>91.24</c:v>
                </c:pt>
                <c:pt idx="17">
                  <c:v>98.95</c:v>
                </c:pt>
                <c:pt idx="18">
                  <c:v>89.02</c:v>
                </c:pt>
                <c:pt idx="19">
                  <c:v>72.95</c:v>
                </c:pt>
                <c:pt idx="20">
                  <c:v>99.42</c:v>
                </c:pt>
                <c:pt idx="21">
                  <c:v>79.099999999999994</c:v>
                </c:pt>
                <c:pt idx="22">
                  <c:v>63.27</c:v>
                </c:pt>
                <c:pt idx="23">
                  <c:v>49.79</c:v>
                </c:pt>
                <c:pt idx="24">
                  <c:v>46.74</c:v>
                </c:pt>
                <c:pt idx="25">
                  <c:v>41.45</c:v>
                </c:pt>
                <c:pt idx="26">
                  <c:v>60.31</c:v>
                </c:pt>
                <c:pt idx="27">
                  <c:v>39.090000000000003</c:v>
                </c:pt>
                <c:pt idx="28">
                  <c:v>32.590000000000003</c:v>
                </c:pt>
                <c:pt idx="29">
                  <c:v>28.39</c:v>
                </c:pt>
                <c:pt idx="30">
                  <c:v>26.51</c:v>
                </c:pt>
                <c:pt idx="31">
                  <c:v>24.1</c:v>
                </c:pt>
                <c:pt idx="32">
                  <c:v>24.29</c:v>
                </c:pt>
                <c:pt idx="33">
                  <c:v>25.9</c:v>
                </c:pt>
                <c:pt idx="34">
                  <c:v>26.33</c:v>
                </c:pt>
                <c:pt idx="35">
                  <c:v>27.35</c:v>
                </c:pt>
                <c:pt idx="36">
                  <c:v>34.56</c:v>
                </c:pt>
                <c:pt idx="37">
                  <c:v>41.74</c:v>
                </c:pt>
                <c:pt idx="38">
                  <c:v>46.48</c:v>
                </c:pt>
                <c:pt idx="39">
                  <c:v>28.11</c:v>
                </c:pt>
                <c:pt idx="40">
                  <c:v>32.11</c:v>
                </c:pt>
                <c:pt idx="41">
                  <c:v>64.69</c:v>
                </c:pt>
                <c:pt idx="42">
                  <c:v>71.16</c:v>
                </c:pt>
                <c:pt idx="43">
                  <c:v>62.33</c:v>
                </c:pt>
                <c:pt idx="44">
                  <c:v>61.76</c:v>
                </c:pt>
                <c:pt idx="45">
                  <c:v>66.040000000000006</c:v>
                </c:pt>
                <c:pt idx="46">
                  <c:v>52.82</c:v>
                </c:pt>
                <c:pt idx="47">
                  <c:v>66.577285762857144</c:v>
                </c:pt>
                <c:pt idx="48">
                  <c:v>72.732000077142857</c:v>
                </c:pt>
                <c:pt idx="49">
                  <c:v>64.097142899999994</c:v>
                </c:pt>
                <c:pt idx="50">
                  <c:v>94.237856191428577</c:v>
                </c:pt>
                <c:pt idx="51">
                  <c:v>94.357285634285716</c:v>
                </c:pt>
                <c:pt idx="52">
                  <c:v>143.09</c:v>
                </c:pt>
                <c:pt idx="53">
                  <c:v>160.98214394285716</c:v>
                </c:pt>
                <c:pt idx="54">
                  <c:v>190.44042751428574</c:v>
                </c:pt>
                <c:pt idx="55">
                  <c:v>205.5832868285714</c:v>
                </c:pt>
                <c:pt idx="56">
                  <c:v>93.607142857142861</c:v>
                </c:pt>
                <c:pt idx="57">
                  <c:v>108.25571334000001</c:v>
                </c:pt>
                <c:pt idx="58">
                  <c:v>202.98199900000003</c:v>
                </c:pt>
                <c:pt idx="59">
                  <c:v>251.1</c:v>
                </c:pt>
                <c:pt idx="60">
                  <c:v>204.95843285714287</c:v>
                </c:pt>
                <c:pt idx="61">
                  <c:v>177.15485925714287</c:v>
                </c:pt>
                <c:pt idx="62">
                  <c:v>169.375</c:v>
                </c:pt>
                <c:pt idx="63">
                  <c:v>201.58328465714288</c:v>
                </c:pt>
                <c:pt idx="64">
                  <c:v>163.75585502857143</c:v>
                </c:pt>
                <c:pt idx="65">
                  <c:v>133.53585814285714</c:v>
                </c:pt>
                <c:pt idx="66">
                  <c:v>107.59514291428572</c:v>
                </c:pt>
                <c:pt idx="67">
                  <c:v>95.78</c:v>
                </c:pt>
                <c:pt idx="68">
                  <c:v>95.39</c:v>
                </c:pt>
                <c:pt idx="69">
                  <c:v>85.958285739999994</c:v>
                </c:pt>
                <c:pt idx="70">
                  <c:v>88.244000028571435</c:v>
                </c:pt>
                <c:pt idx="71">
                  <c:v>64.809571402857145</c:v>
                </c:pt>
                <c:pt idx="72">
                  <c:v>49.303714208571428</c:v>
                </c:pt>
                <c:pt idx="73">
                  <c:v>42.928571428571431</c:v>
                </c:pt>
                <c:pt idx="74">
                  <c:v>67.797571451428567</c:v>
                </c:pt>
                <c:pt idx="75">
                  <c:v>63.982142857142854</c:v>
                </c:pt>
                <c:pt idx="76">
                  <c:v>53.035571505714287</c:v>
                </c:pt>
                <c:pt idx="77">
                  <c:v>40.369000025714286</c:v>
                </c:pt>
                <c:pt idx="78">
                  <c:v>33.409999999999997</c:v>
                </c:pt>
                <c:pt idx="79">
                  <c:v>33.160714285714285</c:v>
                </c:pt>
                <c:pt idx="80">
                  <c:v>35.738</c:v>
                </c:pt>
                <c:pt idx="81">
                  <c:v>85.065429679999994</c:v>
                </c:pt>
                <c:pt idx="82">
                  <c:v>40.375</c:v>
                </c:pt>
                <c:pt idx="83">
                  <c:v>52.946428571428569</c:v>
                </c:pt>
                <c:pt idx="84">
                  <c:v>47.13</c:v>
                </c:pt>
                <c:pt idx="85">
                  <c:v>63.892999920000001</c:v>
                </c:pt>
                <c:pt idx="86">
                  <c:v>45.64</c:v>
                </c:pt>
                <c:pt idx="87">
                  <c:v>34.571428571428569</c:v>
                </c:pt>
                <c:pt idx="88">
                  <c:v>28.744000025714286</c:v>
                </c:pt>
                <c:pt idx="89">
                  <c:v>35.571571351428574</c:v>
                </c:pt>
                <c:pt idx="90">
                  <c:v>39.39</c:v>
                </c:pt>
                <c:pt idx="91">
                  <c:v>41.34000069857143</c:v>
                </c:pt>
                <c:pt idx="92">
                  <c:v>56.607142857142847</c:v>
                </c:pt>
                <c:pt idx="93">
                  <c:v>89.232285635811792</c:v>
                </c:pt>
                <c:pt idx="94">
                  <c:v>125.70828465052978</c:v>
                </c:pt>
                <c:pt idx="95">
                  <c:v>157.60714285714286</c:v>
                </c:pt>
                <c:pt idx="96">
                  <c:v>105.63685608857143</c:v>
                </c:pt>
                <c:pt idx="97">
                  <c:v>79.304285714285712</c:v>
                </c:pt>
                <c:pt idx="98">
                  <c:v>74.684428622857141</c:v>
                </c:pt>
                <c:pt idx="99">
                  <c:v>95.303570342857142</c:v>
                </c:pt>
                <c:pt idx="100">
                  <c:v>54.31</c:v>
                </c:pt>
                <c:pt idx="101">
                  <c:v>52.47614288285714</c:v>
                </c:pt>
                <c:pt idx="102">
                  <c:v>126.14285714285714</c:v>
                </c:pt>
                <c:pt idx="103">
                  <c:v>100.38085719714286</c:v>
                </c:pt>
                <c:pt idx="104">
                  <c:v>79.871427261428579</c:v>
                </c:pt>
                <c:pt idx="105">
                  <c:v>84.184571402857145</c:v>
                </c:pt>
                <c:pt idx="106">
                  <c:v>149.30000000000001</c:v>
                </c:pt>
                <c:pt idx="107">
                  <c:v>168.80999974285714</c:v>
                </c:pt>
                <c:pt idx="108">
                  <c:v>195.24999782857142</c:v>
                </c:pt>
                <c:pt idx="109">
                  <c:v>265.28000000000003</c:v>
                </c:pt>
                <c:pt idx="110">
                  <c:v>230.7322888857143</c:v>
                </c:pt>
                <c:pt idx="111">
                  <c:v>219.37485614285717</c:v>
                </c:pt>
                <c:pt idx="112">
                  <c:v>191.17842539999998</c:v>
                </c:pt>
                <c:pt idx="113">
                  <c:v>184.08928571428572</c:v>
                </c:pt>
                <c:pt idx="114">
                  <c:v>226.88085501534573</c:v>
                </c:pt>
                <c:pt idx="115">
                  <c:v>203.44642857142858</c:v>
                </c:pt>
                <c:pt idx="116">
                  <c:v>225.26185825714285</c:v>
                </c:pt>
                <c:pt idx="117">
                  <c:v>152.47643277142856</c:v>
                </c:pt>
                <c:pt idx="118">
                  <c:v>98.160714291428576</c:v>
                </c:pt>
                <c:pt idx="119">
                  <c:v>98.279714314285712</c:v>
                </c:pt>
                <c:pt idx="120">
                  <c:v>83.547571454285716</c:v>
                </c:pt>
                <c:pt idx="121">
                  <c:v>74.392857142857139</c:v>
                </c:pt>
                <c:pt idx="122">
                  <c:v>60.613000051428571</c:v>
                </c:pt>
                <c:pt idx="123">
                  <c:v>72.321428569999995</c:v>
                </c:pt>
                <c:pt idx="124">
                  <c:v>52.565571377142859</c:v>
                </c:pt>
                <c:pt idx="125">
                  <c:v>49.261999948571429</c:v>
                </c:pt>
                <c:pt idx="126">
                  <c:v>40.500142779999997</c:v>
                </c:pt>
                <c:pt idx="127">
                  <c:v>35.785857065714289</c:v>
                </c:pt>
                <c:pt idx="128">
                  <c:v>33.357000077142857</c:v>
                </c:pt>
                <c:pt idx="129">
                  <c:v>29.154571531428569</c:v>
                </c:pt>
                <c:pt idx="130">
                  <c:v>30.35</c:v>
                </c:pt>
                <c:pt idx="131">
                  <c:v>27.702285765714286</c:v>
                </c:pt>
                <c:pt idx="132">
                  <c:v>29.940428597586454</c:v>
                </c:pt>
                <c:pt idx="133">
                  <c:v>36.729999999999997</c:v>
                </c:pt>
                <c:pt idx="134">
                  <c:v>31.720428468571431</c:v>
                </c:pt>
                <c:pt idx="135">
                  <c:v>23.255857194285714</c:v>
                </c:pt>
                <c:pt idx="136">
                  <c:v>21.297428674285715</c:v>
                </c:pt>
                <c:pt idx="137">
                  <c:v>20.922428674285715</c:v>
                </c:pt>
                <c:pt idx="138">
                  <c:v>19.458285740000001</c:v>
                </c:pt>
                <c:pt idx="139">
                  <c:v>25.369000025714286</c:v>
                </c:pt>
                <c:pt idx="140">
                  <c:v>28.136857168571428</c:v>
                </c:pt>
                <c:pt idx="141">
                  <c:v>29.351428571428567</c:v>
                </c:pt>
                <c:pt idx="142">
                  <c:v>26.470285688127774</c:v>
                </c:pt>
                <c:pt idx="143">
                  <c:v>28.190571377142856</c:v>
                </c:pt>
                <c:pt idx="144">
                  <c:v>47.010571615714284</c:v>
                </c:pt>
                <c:pt idx="145">
                  <c:v>47.291428571428575</c:v>
                </c:pt>
                <c:pt idx="146">
                  <c:v>71.934570317142857</c:v>
                </c:pt>
                <c:pt idx="147">
                  <c:v>33.011999948571429</c:v>
                </c:pt>
                <c:pt idx="148">
                  <c:v>77.119000028571435</c:v>
                </c:pt>
                <c:pt idx="149">
                  <c:v>102.37485722571429</c:v>
                </c:pt>
                <c:pt idx="150">
                  <c:v>82.511857174285723</c:v>
                </c:pt>
                <c:pt idx="151">
                  <c:v>67.75</c:v>
                </c:pt>
                <c:pt idx="152">
                  <c:v>92.821572431428564</c:v>
                </c:pt>
                <c:pt idx="153">
                  <c:v>117.73200008285714</c:v>
                </c:pt>
                <c:pt idx="154">
                  <c:v>180.44057028571427</c:v>
                </c:pt>
                <c:pt idx="155">
                  <c:v>222.82728794285717</c:v>
                </c:pt>
              </c:numCache>
            </c:numRef>
          </c:val>
          <c:extLst>
            <c:ext xmlns:c16="http://schemas.microsoft.com/office/drawing/2014/chart" uri="{C3380CC4-5D6E-409C-BE32-E72D297353CC}">
              <c16:uniqueId val="{00000001-FEE6-4C61-9C21-929071147161}"/>
            </c:ext>
          </c:extLst>
        </c:ser>
        <c:dLbls>
          <c:showLegendKey val="0"/>
          <c:showVal val="0"/>
          <c:showCatName val="0"/>
          <c:showSerName val="0"/>
          <c:showPercent val="0"/>
          <c:showBubbleSize val="0"/>
        </c:dLbls>
        <c:axId val="116916224"/>
        <c:axId val="116918144"/>
      </c:areaChart>
      <c:lineChart>
        <c:grouping val="standard"/>
        <c:varyColors val="0"/>
        <c:ser>
          <c:idx val="1"/>
          <c:order val="2"/>
          <c:tx>
            <c:strRef>
              <c:f>'Hidrología (4)'!$U$3</c:f>
              <c:strCache>
                <c:ptCount val="1"/>
                <c:pt idx="0">
                  <c:v>TARMA</c:v>
                </c:pt>
              </c:strCache>
            </c:strRef>
          </c:tx>
          <c:spPr>
            <a:ln>
              <a:solidFill>
                <a:schemeClr val="tx1"/>
              </a:solidFill>
            </a:ln>
          </c:spPr>
          <c:marker>
            <c:symbol val="none"/>
          </c:marker>
          <c:cat>
            <c:multiLvlStrRef>
              <c:f>'Hidrología (4)'!$K$4:$L$159</c:f>
              <c:multiLvlStrCache>
                <c:ptCount val="152"/>
                <c:lvl>
                  <c:pt idx="0">
                    <c:v>1</c:v>
                  </c:pt>
                  <c:pt idx="3">
                    <c:v>4</c:v>
                  </c:pt>
                  <c:pt idx="7">
                    <c:v>8</c:v>
                  </c:pt>
                  <c:pt idx="11">
                    <c:v>12</c:v>
                  </c:pt>
                  <c:pt idx="15">
                    <c:v>16</c:v>
                  </c:pt>
                  <c:pt idx="19">
                    <c:v>20</c:v>
                  </c:pt>
                  <c:pt idx="23">
                    <c:v>24</c:v>
                  </c:pt>
                  <c:pt idx="27">
                    <c:v>28</c:v>
                  </c:pt>
                  <c:pt idx="31">
                    <c:v>32</c:v>
                  </c:pt>
                  <c:pt idx="35">
                    <c:v>36</c:v>
                  </c:pt>
                  <c:pt idx="38">
                    <c:v>39</c:v>
                  </c:pt>
                  <c:pt idx="42">
                    <c:v>43</c:v>
                  </c:pt>
                  <c:pt idx="47">
                    <c:v>48</c:v>
                  </c:pt>
                  <c:pt idx="51">
                    <c:v>52</c:v>
                  </c:pt>
                  <c:pt idx="52">
                    <c:v>1</c:v>
                  </c:pt>
                  <c:pt idx="55">
                    <c:v>4</c:v>
                  </c:pt>
                  <c:pt idx="59">
                    <c:v>8</c:v>
                  </c:pt>
                  <c:pt idx="63">
                    <c:v>12</c:v>
                  </c:pt>
                  <c:pt idx="67">
                    <c:v>16</c:v>
                  </c:pt>
                  <c:pt idx="71">
                    <c:v>20</c:v>
                  </c:pt>
                  <c:pt idx="75">
                    <c:v>24</c:v>
                  </c:pt>
                  <c:pt idx="79">
                    <c:v>28</c:v>
                  </c:pt>
                  <c:pt idx="83">
                    <c:v>32</c:v>
                  </c:pt>
                  <c:pt idx="87">
                    <c:v>36</c:v>
                  </c:pt>
                  <c:pt idx="91">
                    <c:v>40</c:v>
                  </c:pt>
                  <c:pt idx="95">
                    <c:v>44</c:v>
                  </c:pt>
                  <c:pt idx="99">
                    <c:v>48</c:v>
                  </c:pt>
                  <c:pt idx="103">
                    <c:v>52</c:v>
                  </c:pt>
                  <c:pt idx="104">
                    <c:v>1</c:v>
                  </c:pt>
                  <c:pt idx="107">
                    <c:v>4</c:v>
                  </c:pt>
                  <c:pt idx="111">
                    <c:v>8</c:v>
                  </c:pt>
                  <c:pt idx="115">
                    <c:v>12</c:v>
                  </c:pt>
                  <c:pt idx="119">
                    <c:v>16</c:v>
                  </c:pt>
                  <c:pt idx="125">
                    <c:v>22</c:v>
                  </c:pt>
                  <c:pt idx="129">
                    <c:v>26</c:v>
                  </c:pt>
                  <c:pt idx="133">
                    <c:v>30</c:v>
                  </c:pt>
                  <c:pt idx="137">
                    <c:v>34</c:v>
                  </c:pt>
                  <c:pt idx="143">
                    <c:v>40</c:v>
                  </c:pt>
                  <c:pt idx="147">
                    <c:v>44</c:v>
                  </c:pt>
                  <c:pt idx="151">
                    <c:v>48</c:v>
                  </c:pt>
                </c:lvl>
                <c:lvl>
                  <c:pt idx="0">
                    <c:v>2017</c:v>
                  </c:pt>
                  <c:pt idx="52">
                    <c:v>2018</c:v>
                  </c:pt>
                  <c:pt idx="104">
                    <c:v>2019</c:v>
                  </c:pt>
                </c:lvl>
              </c:multiLvlStrCache>
            </c:multiLvlStrRef>
          </c:cat>
          <c:val>
            <c:numRef>
              <c:f>'Hidrología (4)'!$U$4:$U$159</c:f>
              <c:numCache>
                <c:formatCode>0.00</c:formatCode>
                <c:ptCount val="156"/>
                <c:pt idx="0">
                  <c:v>24.1</c:v>
                </c:pt>
                <c:pt idx="1">
                  <c:v>33.74</c:v>
                </c:pt>
                <c:pt idx="2">
                  <c:v>35.49</c:v>
                </c:pt>
                <c:pt idx="3">
                  <c:v>48.48</c:v>
                </c:pt>
                <c:pt idx="4">
                  <c:v>25.33</c:v>
                </c:pt>
                <c:pt idx="5">
                  <c:v>22.99</c:v>
                </c:pt>
                <c:pt idx="6">
                  <c:v>39.44</c:v>
                </c:pt>
                <c:pt idx="7">
                  <c:v>30.47</c:v>
                </c:pt>
                <c:pt idx="8">
                  <c:v>67.56</c:v>
                </c:pt>
                <c:pt idx="9">
                  <c:v>50.5</c:v>
                </c:pt>
                <c:pt idx="10">
                  <c:v>51.21</c:v>
                </c:pt>
                <c:pt idx="11">
                  <c:v>38.08</c:v>
                </c:pt>
                <c:pt idx="12">
                  <c:v>38.869999999999997</c:v>
                </c:pt>
                <c:pt idx="13">
                  <c:v>35.950000000000003</c:v>
                </c:pt>
                <c:pt idx="14">
                  <c:v>29.93</c:v>
                </c:pt>
                <c:pt idx="15">
                  <c:v>21.85</c:v>
                </c:pt>
                <c:pt idx="16">
                  <c:v>18.89</c:v>
                </c:pt>
                <c:pt idx="17">
                  <c:v>19.899999999999999</c:v>
                </c:pt>
                <c:pt idx="18">
                  <c:v>15.9</c:v>
                </c:pt>
                <c:pt idx="19">
                  <c:v>15.03</c:v>
                </c:pt>
                <c:pt idx="20">
                  <c:v>20.059999999999999</c:v>
                </c:pt>
                <c:pt idx="21">
                  <c:v>16</c:v>
                </c:pt>
                <c:pt idx="22">
                  <c:v>13.78</c:v>
                </c:pt>
                <c:pt idx="23">
                  <c:v>11.29</c:v>
                </c:pt>
                <c:pt idx="24">
                  <c:v>10.02</c:v>
                </c:pt>
                <c:pt idx="25">
                  <c:v>9.24</c:v>
                </c:pt>
                <c:pt idx="26">
                  <c:v>9.73</c:v>
                </c:pt>
                <c:pt idx="27">
                  <c:v>8.42</c:v>
                </c:pt>
                <c:pt idx="28">
                  <c:v>7.7</c:v>
                </c:pt>
                <c:pt idx="29">
                  <c:v>7.39</c:v>
                </c:pt>
                <c:pt idx="30">
                  <c:v>7.02</c:v>
                </c:pt>
                <c:pt idx="31">
                  <c:v>6.7</c:v>
                </c:pt>
                <c:pt idx="32">
                  <c:v>6.44</c:v>
                </c:pt>
                <c:pt idx="33">
                  <c:v>6.62</c:v>
                </c:pt>
                <c:pt idx="34">
                  <c:v>6.66</c:v>
                </c:pt>
                <c:pt idx="35">
                  <c:v>6.84</c:v>
                </c:pt>
                <c:pt idx="36">
                  <c:v>7.96</c:v>
                </c:pt>
                <c:pt idx="37">
                  <c:v>9.43</c:v>
                </c:pt>
                <c:pt idx="38">
                  <c:v>7.93</c:v>
                </c:pt>
                <c:pt idx="39">
                  <c:v>6.02</c:v>
                </c:pt>
                <c:pt idx="40">
                  <c:v>6.5</c:v>
                </c:pt>
                <c:pt idx="41">
                  <c:v>9.44</c:v>
                </c:pt>
                <c:pt idx="42">
                  <c:v>8.8800000000000008</c:v>
                </c:pt>
                <c:pt idx="43">
                  <c:v>10.59</c:v>
                </c:pt>
                <c:pt idx="44">
                  <c:v>10.039999999999999</c:v>
                </c:pt>
                <c:pt idx="45">
                  <c:v>8.7799999999999994</c:v>
                </c:pt>
                <c:pt idx="46">
                  <c:v>7.81</c:v>
                </c:pt>
                <c:pt idx="47">
                  <c:v>9.1851428580000007</c:v>
                </c:pt>
                <c:pt idx="48">
                  <c:v>14.04828548342857</c:v>
                </c:pt>
                <c:pt idx="49">
                  <c:v>11.032857077571427</c:v>
                </c:pt>
                <c:pt idx="50">
                  <c:v>14.381428445285712</c:v>
                </c:pt>
                <c:pt idx="51">
                  <c:v>13.293999945714287</c:v>
                </c:pt>
                <c:pt idx="52">
                  <c:v>20.63</c:v>
                </c:pt>
                <c:pt idx="53">
                  <c:v>36.213856559999996</c:v>
                </c:pt>
                <c:pt idx="54">
                  <c:v>30.819142750000001</c:v>
                </c:pt>
                <c:pt idx="55">
                  <c:v>40.893000467142862</c:v>
                </c:pt>
                <c:pt idx="56">
                  <c:v>17.748285841428572</c:v>
                </c:pt>
                <c:pt idx="57">
                  <c:v>18.79157175142857</c:v>
                </c:pt>
                <c:pt idx="58">
                  <c:v>42.088571821428573</c:v>
                </c:pt>
                <c:pt idx="59">
                  <c:v>43.74</c:v>
                </c:pt>
                <c:pt idx="60">
                  <c:v>31.755000522857138</c:v>
                </c:pt>
                <c:pt idx="61">
                  <c:v>31.196571622857142</c:v>
                </c:pt>
                <c:pt idx="62">
                  <c:v>52.626284462857136</c:v>
                </c:pt>
                <c:pt idx="63">
                  <c:v>57.669144221428567</c:v>
                </c:pt>
                <c:pt idx="64">
                  <c:v>35.725570951428573</c:v>
                </c:pt>
                <c:pt idx="65">
                  <c:v>28.622000282857147</c:v>
                </c:pt>
                <c:pt idx="66">
                  <c:v>30.753999982857145</c:v>
                </c:pt>
                <c:pt idx="67">
                  <c:v>29.88</c:v>
                </c:pt>
                <c:pt idx="68">
                  <c:v>22.257285525714284</c:v>
                </c:pt>
                <c:pt idx="69">
                  <c:v>21.651714052857141</c:v>
                </c:pt>
                <c:pt idx="70">
                  <c:v>19.037142890000002</c:v>
                </c:pt>
                <c:pt idx="71">
                  <c:v>16.531571660000001</c:v>
                </c:pt>
                <c:pt idx="72">
                  <c:v>13.450571468571427</c:v>
                </c:pt>
                <c:pt idx="73">
                  <c:v>11.897571562857141</c:v>
                </c:pt>
                <c:pt idx="74">
                  <c:v>15.801714215714284</c:v>
                </c:pt>
                <c:pt idx="75">
                  <c:v>15.595999989999999</c:v>
                </c:pt>
                <c:pt idx="76">
                  <c:v>14.135857038571428</c:v>
                </c:pt>
                <c:pt idx="77">
                  <c:v>10.912428581428573</c:v>
                </c:pt>
                <c:pt idx="78">
                  <c:v>9.4035714009999989</c:v>
                </c:pt>
                <c:pt idx="79">
                  <c:v>9.4155716217142871</c:v>
                </c:pt>
                <c:pt idx="80">
                  <c:v>9.5503999999999998</c:v>
                </c:pt>
                <c:pt idx="81">
                  <c:v>15.534142631428571</c:v>
                </c:pt>
                <c:pt idx="82">
                  <c:v>8.5579999999999998</c:v>
                </c:pt>
                <c:pt idx="83">
                  <c:v>10.739857128857144</c:v>
                </c:pt>
                <c:pt idx="84">
                  <c:v>9.23</c:v>
                </c:pt>
                <c:pt idx="85">
                  <c:v>10.917285918714287</c:v>
                </c:pt>
                <c:pt idx="86">
                  <c:v>9.4700000000000006</c:v>
                </c:pt>
                <c:pt idx="87">
                  <c:v>7.5942857142857134</c:v>
                </c:pt>
                <c:pt idx="88">
                  <c:v>6.5637142318571433</c:v>
                </c:pt>
                <c:pt idx="89">
                  <c:v>7.2939999444285712</c:v>
                </c:pt>
                <c:pt idx="90">
                  <c:v>7.68</c:v>
                </c:pt>
                <c:pt idx="91">
                  <c:v>9.112857137571428</c:v>
                </c:pt>
                <c:pt idx="92">
                  <c:v>11.170142854962995</c:v>
                </c:pt>
                <c:pt idx="93">
                  <c:v>19.282285690307582</c:v>
                </c:pt>
                <c:pt idx="94">
                  <c:v>26.382142475673081</c:v>
                </c:pt>
                <c:pt idx="95">
                  <c:v>33.364427840000005</c:v>
                </c:pt>
                <c:pt idx="96">
                  <c:v>18.735571588571428</c:v>
                </c:pt>
                <c:pt idx="97">
                  <c:v>13.16</c:v>
                </c:pt>
                <c:pt idx="98">
                  <c:v>13.483142988571428</c:v>
                </c:pt>
                <c:pt idx="99">
                  <c:v>12.543571337142859</c:v>
                </c:pt>
                <c:pt idx="100">
                  <c:v>8.99</c:v>
                </c:pt>
                <c:pt idx="101">
                  <c:v>10.909571511285714</c:v>
                </c:pt>
                <c:pt idx="102">
                  <c:v>16.8</c:v>
                </c:pt>
                <c:pt idx="103">
                  <c:v>16.435142652857145</c:v>
                </c:pt>
                <c:pt idx="104">
                  <c:v>13.115714484285716</c:v>
                </c:pt>
                <c:pt idx="105">
                  <c:v>16.11014284285714</c:v>
                </c:pt>
                <c:pt idx="106">
                  <c:v>29.23</c:v>
                </c:pt>
                <c:pt idx="107">
                  <c:v>36.200000218571425</c:v>
                </c:pt>
                <c:pt idx="108">
                  <c:v>36.703999928571427</c:v>
                </c:pt>
                <c:pt idx="109">
                  <c:v>51.29</c:v>
                </c:pt>
                <c:pt idx="110">
                  <c:v>46.224000658571427</c:v>
                </c:pt>
                <c:pt idx="111">
                  <c:v>42.94585745571429</c:v>
                </c:pt>
                <c:pt idx="112">
                  <c:v>34.696428571428569</c:v>
                </c:pt>
                <c:pt idx="113">
                  <c:v>38.680999754285715</c:v>
                </c:pt>
                <c:pt idx="114">
                  <c:v>42.633285522460888</c:v>
                </c:pt>
                <c:pt idx="115">
                  <c:v>43.529285431428569</c:v>
                </c:pt>
                <c:pt idx="116">
                  <c:v>57.974427901428569</c:v>
                </c:pt>
                <c:pt idx="117">
                  <c:v>55.119428907142868</c:v>
                </c:pt>
                <c:pt idx="118">
                  <c:v>27.713714872857139</c:v>
                </c:pt>
                <c:pt idx="119">
                  <c:v>22.869143077142859</c:v>
                </c:pt>
                <c:pt idx="120">
                  <c:v>20.273857388571425</c:v>
                </c:pt>
                <c:pt idx="121">
                  <c:v>18.103142875714287</c:v>
                </c:pt>
                <c:pt idx="122">
                  <c:v>15.728999954285714</c:v>
                </c:pt>
                <c:pt idx="123">
                  <c:v>20.647571429999999</c:v>
                </c:pt>
                <c:pt idx="124">
                  <c:v>14.46171447</c:v>
                </c:pt>
                <c:pt idx="125">
                  <c:v>12.621714454285712</c:v>
                </c:pt>
                <c:pt idx="126">
                  <c:v>10.571857179142857</c:v>
                </c:pt>
                <c:pt idx="127">
                  <c:v>9.2180000031428584</c:v>
                </c:pt>
                <c:pt idx="128">
                  <c:v>8.9321429390000002</c:v>
                </c:pt>
                <c:pt idx="129">
                  <c:v>8.3007144928571428</c:v>
                </c:pt>
                <c:pt idx="130">
                  <c:v>8.59</c:v>
                </c:pt>
                <c:pt idx="131">
                  <c:v>7.8261427880000003</c:v>
                </c:pt>
                <c:pt idx="132">
                  <c:v>7.6488569804600273</c:v>
                </c:pt>
                <c:pt idx="133">
                  <c:v>8.18</c:v>
                </c:pt>
                <c:pt idx="134">
                  <c:v>7.0618571554285712</c:v>
                </c:pt>
                <c:pt idx="135">
                  <c:v>6.2595714159999991</c:v>
                </c:pt>
                <c:pt idx="136">
                  <c:v>6.3691428730000004</c:v>
                </c:pt>
                <c:pt idx="137">
                  <c:v>6.115428584</c:v>
                </c:pt>
                <c:pt idx="138">
                  <c:v>6.3137143680000003</c:v>
                </c:pt>
                <c:pt idx="139">
                  <c:v>5.8737142427142857</c:v>
                </c:pt>
                <c:pt idx="140">
                  <c:v>6.1154285838571436</c:v>
                </c:pt>
                <c:pt idx="141">
                  <c:v>6.8328571428571419</c:v>
                </c:pt>
                <c:pt idx="142">
                  <c:v>9.2337144442966927</c:v>
                </c:pt>
                <c:pt idx="143">
                  <c:v>9.6928569934285722</c:v>
                </c:pt>
                <c:pt idx="144">
                  <c:v>10.709857054714286</c:v>
                </c:pt>
                <c:pt idx="145">
                  <c:v>8.5642857142857132</c:v>
                </c:pt>
                <c:pt idx="146">
                  <c:v>12.279142925142859</c:v>
                </c:pt>
                <c:pt idx="147">
                  <c:v>8.685571329857142</c:v>
                </c:pt>
                <c:pt idx="148">
                  <c:v>11.169571467285715</c:v>
                </c:pt>
                <c:pt idx="149">
                  <c:v>13.601000102857142</c:v>
                </c:pt>
                <c:pt idx="150">
                  <c:v>10.628571509714286</c:v>
                </c:pt>
                <c:pt idx="151">
                  <c:v>8.4404285975714277</c:v>
                </c:pt>
                <c:pt idx="152">
                  <c:v>12.563142707428572</c:v>
                </c:pt>
                <c:pt idx="153">
                  <c:v>21.506999832857144</c:v>
                </c:pt>
                <c:pt idx="154">
                  <c:v>47.032857078571432</c:v>
                </c:pt>
                <c:pt idx="155">
                  <c:v>45.963714052857135</c:v>
                </c:pt>
              </c:numCache>
            </c:numRef>
          </c:val>
          <c:smooth val="0"/>
          <c:extLst>
            <c:ext xmlns:c16="http://schemas.microsoft.com/office/drawing/2014/chart" uri="{C3380CC4-5D6E-409C-BE32-E72D297353CC}">
              <c16:uniqueId val="{00000002-FEE6-4C61-9C21-929071147161}"/>
            </c:ext>
          </c:extLst>
        </c:ser>
        <c:dLbls>
          <c:showLegendKey val="0"/>
          <c:showVal val="0"/>
          <c:showCatName val="0"/>
          <c:showSerName val="0"/>
          <c:showPercent val="0"/>
          <c:showBubbleSize val="0"/>
        </c:dLbls>
        <c:marker val="1"/>
        <c:smooth val="0"/>
        <c:axId val="116916224"/>
        <c:axId val="116918144"/>
      </c:lineChart>
      <c:catAx>
        <c:axId val="116916224"/>
        <c:scaling>
          <c:orientation val="minMax"/>
        </c:scaling>
        <c:delete val="0"/>
        <c:axPos val="b"/>
        <c:title>
          <c:tx>
            <c:rich>
              <a:bodyPr/>
              <a:lstStyle/>
              <a:p>
                <a:pPr>
                  <a:defRPr/>
                </a:pPr>
                <a:r>
                  <a:rPr lang="en-US"/>
                  <a:t>Semana</a:t>
                </a:r>
              </a:p>
            </c:rich>
          </c:tx>
          <c:layout>
            <c:manualLayout>
              <c:xMode val="edge"/>
              <c:yMode val="edge"/>
              <c:x val="0.9091738907841429"/>
              <c:y val="0.9448088370339609"/>
            </c:manualLayout>
          </c:layout>
          <c:overlay val="0"/>
        </c:title>
        <c:numFmt formatCode="General" sourceLinked="1"/>
        <c:majorTickMark val="out"/>
        <c:minorTickMark val="none"/>
        <c:tickLblPos val="nextTo"/>
        <c:txPr>
          <a:bodyPr/>
          <a:lstStyle/>
          <a:p>
            <a:pPr>
              <a:defRPr b="1"/>
            </a:pPr>
            <a:endParaRPr lang="es-PE"/>
          </a:p>
        </c:txPr>
        <c:crossAx val="116918144"/>
        <c:crosses val="autoZero"/>
        <c:auto val="1"/>
        <c:lblAlgn val="ctr"/>
        <c:lblOffset val="100"/>
        <c:tickLblSkip val="40"/>
        <c:noMultiLvlLbl val="0"/>
      </c:catAx>
      <c:valAx>
        <c:axId val="116918144"/>
        <c:scaling>
          <c:orientation val="minMax"/>
        </c:scaling>
        <c:delete val="0"/>
        <c:axPos val="l"/>
        <c:majorGridlines/>
        <c:title>
          <c:tx>
            <c:rich>
              <a:bodyPr rot="0" vert="horz"/>
              <a:lstStyle/>
              <a:p>
                <a:pPr>
                  <a:defRPr/>
                </a:pPr>
                <a:r>
                  <a:rPr lang="en-US"/>
                  <a:t>m3/s</a:t>
                </a:r>
              </a:p>
            </c:rich>
          </c:tx>
          <c:layout>
            <c:manualLayout>
              <c:xMode val="edge"/>
              <c:yMode val="edge"/>
              <c:x val="7.826885561442223E-3"/>
              <c:y val="8.1785800036393116E-2"/>
            </c:manualLayout>
          </c:layout>
          <c:overlay val="0"/>
        </c:title>
        <c:numFmt formatCode="0.00" sourceLinked="1"/>
        <c:majorTickMark val="out"/>
        <c:minorTickMark val="none"/>
        <c:tickLblPos val="nextTo"/>
        <c:crossAx val="116916224"/>
        <c:crosses val="autoZero"/>
        <c:crossBetween val="between"/>
      </c:valAx>
    </c:plotArea>
    <c:legend>
      <c:legendPos val="t"/>
      <c:layout>
        <c:manualLayout>
          <c:xMode val="edge"/>
          <c:yMode val="edge"/>
          <c:x val="0.58797969982015175"/>
          <c:y val="0.17323376502776738"/>
          <c:w val="0.33978052701922146"/>
          <c:h val="6.4264558887561857E-2"/>
        </c:manualLayout>
      </c:layout>
      <c:overlay val="0"/>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200">
                <a:latin typeface="+mn-lt"/>
              </a:defRPr>
            </a:pPr>
            <a:r>
              <a:rPr lang="en-US" sz="1200">
                <a:latin typeface="+mn-lt"/>
              </a:rPr>
              <a:t>CAUDALES DE</a:t>
            </a:r>
            <a:r>
              <a:rPr lang="en-US" sz="1200" baseline="0">
                <a:latin typeface="+mn-lt"/>
              </a:rPr>
              <a:t> LAS </a:t>
            </a:r>
            <a:r>
              <a:rPr lang="en-US" sz="1200">
                <a:latin typeface="+mn-lt"/>
              </a:rPr>
              <a:t>CUENCAS DE CHILI, ARICOTA,</a:t>
            </a:r>
            <a:r>
              <a:rPr lang="en-US" sz="1200" baseline="0">
                <a:latin typeface="+mn-lt"/>
              </a:rPr>
              <a:t> </a:t>
            </a:r>
            <a:r>
              <a:rPr lang="en-US" sz="1200">
                <a:latin typeface="+mn-lt"/>
              </a:rPr>
              <a:t>VILCANOTA Y SAN GABÁN </a:t>
            </a:r>
          </a:p>
        </c:rich>
      </c:tx>
      <c:layout>
        <c:manualLayout>
          <c:xMode val="edge"/>
          <c:yMode val="edge"/>
          <c:x val="0.18361854656980756"/>
          <c:y val="8.9591485865627065E-3"/>
        </c:manualLayout>
      </c:layout>
      <c:overlay val="1"/>
    </c:title>
    <c:autoTitleDeleted val="0"/>
    <c:plotArea>
      <c:layout>
        <c:manualLayout>
          <c:layoutTarget val="inner"/>
          <c:xMode val="edge"/>
          <c:yMode val="edge"/>
          <c:x val="6.8179595183241556E-2"/>
          <c:y val="0.15493729950422863"/>
          <c:w val="0.87848341125085949"/>
          <c:h val="0.73489056873194403"/>
        </c:manualLayout>
      </c:layout>
      <c:lineChart>
        <c:grouping val="standard"/>
        <c:varyColors val="0"/>
        <c:ser>
          <c:idx val="2"/>
          <c:order val="0"/>
          <c:tx>
            <c:strRef>
              <c:f>'Hidrología (4)'!$V$3</c:f>
              <c:strCache>
                <c:ptCount val="1"/>
                <c:pt idx="0">
                  <c:v>TURBINADO DE LA C.H. CHARCANI V</c:v>
                </c:pt>
              </c:strCache>
            </c:strRef>
          </c:tx>
          <c:spPr>
            <a:ln w="25400">
              <a:solidFill>
                <a:schemeClr val="accent2"/>
              </a:solidFill>
            </a:ln>
          </c:spPr>
          <c:marker>
            <c:symbol val="none"/>
          </c:marker>
          <c:cat>
            <c:multiLvlStrRef>
              <c:f>'Hidrología (4)'!$K$4:$L$159</c:f>
              <c:multiLvlStrCache>
                <c:ptCount val="152"/>
                <c:lvl>
                  <c:pt idx="0">
                    <c:v>1</c:v>
                  </c:pt>
                  <c:pt idx="3">
                    <c:v>4</c:v>
                  </c:pt>
                  <c:pt idx="7">
                    <c:v>8</c:v>
                  </c:pt>
                  <c:pt idx="11">
                    <c:v>12</c:v>
                  </c:pt>
                  <c:pt idx="15">
                    <c:v>16</c:v>
                  </c:pt>
                  <c:pt idx="19">
                    <c:v>20</c:v>
                  </c:pt>
                  <c:pt idx="23">
                    <c:v>24</c:v>
                  </c:pt>
                  <c:pt idx="27">
                    <c:v>28</c:v>
                  </c:pt>
                  <c:pt idx="31">
                    <c:v>32</c:v>
                  </c:pt>
                  <c:pt idx="35">
                    <c:v>36</c:v>
                  </c:pt>
                  <c:pt idx="38">
                    <c:v>39</c:v>
                  </c:pt>
                  <c:pt idx="42">
                    <c:v>43</c:v>
                  </c:pt>
                  <c:pt idx="47">
                    <c:v>48</c:v>
                  </c:pt>
                  <c:pt idx="51">
                    <c:v>52</c:v>
                  </c:pt>
                  <c:pt idx="52">
                    <c:v>1</c:v>
                  </c:pt>
                  <c:pt idx="55">
                    <c:v>4</c:v>
                  </c:pt>
                  <c:pt idx="59">
                    <c:v>8</c:v>
                  </c:pt>
                  <c:pt idx="63">
                    <c:v>12</c:v>
                  </c:pt>
                  <c:pt idx="67">
                    <c:v>16</c:v>
                  </c:pt>
                  <c:pt idx="71">
                    <c:v>20</c:v>
                  </c:pt>
                  <c:pt idx="75">
                    <c:v>24</c:v>
                  </c:pt>
                  <c:pt idx="79">
                    <c:v>28</c:v>
                  </c:pt>
                  <c:pt idx="83">
                    <c:v>32</c:v>
                  </c:pt>
                  <c:pt idx="87">
                    <c:v>36</c:v>
                  </c:pt>
                  <c:pt idx="91">
                    <c:v>40</c:v>
                  </c:pt>
                  <c:pt idx="95">
                    <c:v>44</c:v>
                  </c:pt>
                  <c:pt idx="99">
                    <c:v>48</c:v>
                  </c:pt>
                  <c:pt idx="103">
                    <c:v>52</c:v>
                  </c:pt>
                  <c:pt idx="104">
                    <c:v>1</c:v>
                  </c:pt>
                  <c:pt idx="107">
                    <c:v>4</c:v>
                  </c:pt>
                  <c:pt idx="111">
                    <c:v>8</c:v>
                  </c:pt>
                  <c:pt idx="115">
                    <c:v>12</c:v>
                  </c:pt>
                  <c:pt idx="119">
                    <c:v>16</c:v>
                  </c:pt>
                  <c:pt idx="125">
                    <c:v>22</c:v>
                  </c:pt>
                  <c:pt idx="129">
                    <c:v>26</c:v>
                  </c:pt>
                  <c:pt idx="133">
                    <c:v>30</c:v>
                  </c:pt>
                  <c:pt idx="137">
                    <c:v>34</c:v>
                  </c:pt>
                  <c:pt idx="143">
                    <c:v>40</c:v>
                  </c:pt>
                  <c:pt idx="147">
                    <c:v>44</c:v>
                  </c:pt>
                  <c:pt idx="151">
                    <c:v>48</c:v>
                  </c:pt>
                </c:lvl>
                <c:lvl>
                  <c:pt idx="0">
                    <c:v>2017</c:v>
                  </c:pt>
                  <c:pt idx="52">
                    <c:v>2018</c:v>
                  </c:pt>
                  <c:pt idx="104">
                    <c:v>2019</c:v>
                  </c:pt>
                </c:lvl>
              </c:multiLvlStrCache>
            </c:multiLvlStrRef>
          </c:cat>
          <c:val>
            <c:numRef>
              <c:f>'Hidrología (4)'!$V$4:$V$159</c:f>
              <c:numCache>
                <c:formatCode>0.00</c:formatCode>
                <c:ptCount val="156"/>
                <c:pt idx="0">
                  <c:v>10.220000000000001</c:v>
                </c:pt>
                <c:pt idx="1">
                  <c:v>10.17</c:v>
                </c:pt>
                <c:pt idx="2">
                  <c:v>10</c:v>
                </c:pt>
                <c:pt idx="3">
                  <c:v>10</c:v>
                </c:pt>
                <c:pt idx="4">
                  <c:v>11.41</c:v>
                </c:pt>
                <c:pt idx="5">
                  <c:v>10.57</c:v>
                </c:pt>
                <c:pt idx="6">
                  <c:v>10</c:v>
                </c:pt>
                <c:pt idx="7">
                  <c:v>9.58</c:v>
                </c:pt>
                <c:pt idx="8">
                  <c:v>9.01</c:v>
                </c:pt>
                <c:pt idx="9">
                  <c:v>10.06</c:v>
                </c:pt>
                <c:pt idx="10">
                  <c:v>26.15</c:v>
                </c:pt>
                <c:pt idx="11">
                  <c:v>12.43</c:v>
                </c:pt>
                <c:pt idx="12">
                  <c:v>11.98</c:v>
                </c:pt>
                <c:pt idx="13">
                  <c:v>28.72</c:v>
                </c:pt>
                <c:pt idx="14">
                  <c:v>16.28</c:v>
                </c:pt>
                <c:pt idx="15">
                  <c:v>15.43</c:v>
                </c:pt>
                <c:pt idx="16">
                  <c:v>12.29</c:v>
                </c:pt>
                <c:pt idx="17">
                  <c:v>11.64</c:v>
                </c:pt>
                <c:pt idx="18">
                  <c:v>11</c:v>
                </c:pt>
                <c:pt idx="19">
                  <c:v>11</c:v>
                </c:pt>
                <c:pt idx="20">
                  <c:v>11.01</c:v>
                </c:pt>
                <c:pt idx="21">
                  <c:v>11</c:v>
                </c:pt>
                <c:pt idx="22">
                  <c:v>11</c:v>
                </c:pt>
                <c:pt idx="23">
                  <c:v>11</c:v>
                </c:pt>
                <c:pt idx="24">
                  <c:v>11</c:v>
                </c:pt>
                <c:pt idx="25">
                  <c:v>12</c:v>
                </c:pt>
                <c:pt idx="26">
                  <c:v>12</c:v>
                </c:pt>
                <c:pt idx="27">
                  <c:v>12</c:v>
                </c:pt>
                <c:pt idx="28">
                  <c:v>10.51</c:v>
                </c:pt>
                <c:pt idx="29">
                  <c:v>12</c:v>
                </c:pt>
                <c:pt idx="30">
                  <c:v>12</c:v>
                </c:pt>
                <c:pt idx="31">
                  <c:v>12</c:v>
                </c:pt>
                <c:pt idx="32">
                  <c:v>12</c:v>
                </c:pt>
                <c:pt idx="33">
                  <c:v>12</c:v>
                </c:pt>
                <c:pt idx="34">
                  <c:v>12.14</c:v>
                </c:pt>
                <c:pt idx="35">
                  <c:v>13</c:v>
                </c:pt>
                <c:pt idx="36">
                  <c:v>13</c:v>
                </c:pt>
                <c:pt idx="37">
                  <c:v>13</c:v>
                </c:pt>
                <c:pt idx="38">
                  <c:v>13</c:v>
                </c:pt>
                <c:pt idx="39">
                  <c:v>13</c:v>
                </c:pt>
                <c:pt idx="40">
                  <c:v>13</c:v>
                </c:pt>
                <c:pt idx="41">
                  <c:v>13</c:v>
                </c:pt>
                <c:pt idx="42">
                  <c:v>13</c:v>
                </c:pt>
                <c:pt idx="43">
                  <c:v>13</c:v>
                </c:pt>
                <c:pt idx="44">
                  <c:v>13</c:v>
                </c:pt>
                <c:pt idx="45">
                  <c:v>13</c:v>
                </c:pt>
                <c:pt idx="46">
                  <c:v>13</c:v>
                </c:pt>
                <c:pt idx="47">
                  <c:v>13.005714417142858</c:v>
                </c:pt>
                <c:pt idx="48">
                  <c:v>13.002857208571429</c:v>
                </c:pt>
                <c:pt idx="49">
                  <c:v>13</c:v>
                </c:pt>
                <c:pt idx="50">
                  <c:v>13.01285743857143</c:v>
                </c:pt>
                <c:pt idx="51">
                  <c:v>13.09681579142857</c:v>
                </c:pt>
                <c:pt idx="52">
                  <c:v>13</c:v>
                </c:pt>
                <c:pt idx="53">
                  <c:v>11.774285724285715</c:v>
                </c:pt>
                <c:pt idx="54">
                  <c:v>11.857142857142858</c:v>
                </c:pt>
                <c:pt idx="55">
                  <c:v>18.734285627142857</c:v>
                </c:pt>
                <c:pt idx="56">
                  <c:v>23.390000208571426</c:v>
                </c:pt>
                <c:pt idx="57">
                  <c:v>20.201017107142857</c:v>
                </c:pt>
                <c:pt idx="58">
                  <c:v>15.283185821428571</c:v>
                </c:pt>
                <c:pt idx="59">
                  <c:v>16.564</c:v>
                </c:pt>
                <c:pt idx="60">
                  <c:v>15.852976190476195</c:v>
                </c:pt>
                <c:pt idx="61">
                  <c:v>14.442</c:v>
                </c:pt>
                <c:pt idx="62">
                  <c:v>18.273</c:v>
                </c:pt>
                <c:pt idx="63">
                  <c:v>23.244</c:v>
                </c:pt>
                <c:pt idx="64">
                  <c:v>23.143392837142859</c:v>
                </c:pt>
                <c:pt idx="65">
                  <c:v>19.16</c:v>
                </c:pt>
                <c:pt idx="66">
                  <c:v>14.377143042857142</c:v>
                </c:pt>
                <c:pt idx="67">
                  <c:v>12.36</c:v>
                </c:pt>
                <c:pt idx="68">
                  <c:v>13.4</c:v>
                </c:pt>
                <c:pt idx="69">
                  <c:v>12.785805702857145</c:v>
                </c:pt>
                <c:pt idx="70">
                  <c:v>11.328391347142857</c:v>
                </c:pt>
                <c:pt idx="71">
                  <c:v>10.899261474285714</c:v>
                </c:pt>
                <c:pt idx="72">
                  <c:v>11.166911400000002</c:v>
                </c:pt>
                <c:pt idx="73">
                  <c:v>10.57333578442857</c:v>
                </c:pt>
                <c:pt idx="74">
                  <c:v>11.341294289999999</c:v>
                </c:pt>
                <c:pt idx="75">
                  <c:v>11.96411841142857</c:v>
                </c:pt>
                <c:pt idx="76">
                  <c:v>11.79</c:v>
                </c:pt>
                <c:pt idx="77">
                  <c:v>10.93</c:v>
                </c:pt>
                <c:pt idx="78">
                  <c:v>12.51</c:v>
                </c:pt>
                <c:pt idx="79">
                  <c:v>12.3</c:v>
                </c:pt>
                <c:pt idx="80">
                  <c:v>12.245714285714286</c:v>
                </c:pt>
                <c:pt idx="81">
                  <c:v>10.995952741142858</c:v>
                </c:pt>
                <c:pt idx="82">
                  <c:v>13.18</c:v>
                </c:pt>
                <c:pt idx="83">
                  <c:v>10.850328444285712</c:v>
                </c:pt>
                <c:pt idx="84">
                  <c:v>10.84</c:v>
                </c:pt>
                <c:pt idx="85">
                  <c:v>10.534582955714285</c:v>
                </c:pt>
                <c:pt idx="86">
                  <c:v>10.92</c:v>
                </c:pt>
                <c:pt idx="87">
                  <c:v>11.091428571428571</c:v>
                </c:pt>
                <c:pt idx="88">
                  <c:v>10.825238499999999</c:v>
                </c:pt>
                <c:pt idx="89">
                  <c:v>11.159824370000001</c:v>
                </c:pt>
                <c:pt idx="90">
                  <c:v>11.33</c:v>
                </c:pt>
                <c:pt idx="91">
                  <c:v>11.565001485714285</c:v>
                </c:pt>
                <c:pt idx="92">
                  <c:v>12.740178653172041</c:v>
                </c:pt>
                <c:pt idx="93">
                  <c:v>11.792381422860229</c:v>
                </c:pt>
                <c:pt idx="94">
                  <c:v>12.0416071755545</c:v>
                </c:pt>
                <c:pt idx="95">
                  <c:v>12.188929967142856</c:v>
                </c:pt>
                <c:pt idx="96">
                  <c:v>13</c:v>
                </c:pt>
                <c:pt idx="97">
                  <c:v>13.001428571428571</c:v>
                </c:pt>
                <c:pt idx="98">
                  <c:v>12.142405645714286</c:v>
                </c:pt>
                <c:pt idx="99">
                  <c:v>11.975262778571429</c:v>
                </c:pt>
                <c:pt idx="100">
                  <c:v>12.26</c:v>
                </c:pt>
                <c:pt idx="101">
                  <c:v>13.001428604285715</c:v>
                </c:pt>
                <c:pt idx="102">
                  <c:v>12.257142857142856</c:v>
                </c:pt>
                <c:pt idx="103">
                  <c:v>12.222315514285714</c:v>
                </c:pt>
                <c:pt idx="104">
                  <c:v>11.571904317142856</c:v>
                </c:pt>
                <c:pt idx="105">
                  <c:v>11.570298602857141</c:v>
                </c:pt>
                <c:pt idx="106">
                  <c:v>11.28</c:v>
                </c:pt>
                <c:pt idx="107">
                  <c:v>11.843988554285716</c:v>
                </c:pt>
                <c:pt idx="108">
                  <c:v>12.496724401428571</c:v>
                </c:pt>
                <c:pt idx="109">
                  <c:v>12.744285714285715</c:v>
                </c:pt>
                <c:pt idx="110">
                  <c:v>23.841369902857146</c:v>
                </c:pt>
                <c:pt idx="111">
                  <c:v>23.894881112857146</c:v>
                </c:pt>
                <c:pt idx="112">
                  <c:v>22.406962801428573</c:v>
                </c:pt>
                <c:pt idx="113">
                  <c:v>23.828572680000001</c:v>
                </c:pt>
                <c:pt idx="114">
                  <c:v>23.809881482805473</c:v>
                </c:pt>
                <c:pt idx="115">
                  <c:v>19.572964258571432</c:v>
                </c:pt>
                <c:pt idx="116">
                  <c:v>12.582738467142859</c:v>
                </c:pt>
                <c:pt idx="117">
                  <c:v>21.303751674285714</c:v>
                </c:pt>
                <c:pt idx="118">
                  <c:v>17.810774395714287</c:v>
                </c:pt>
                <c:pt idx="119">
                  <c:v>12.210951395714286</c:v>
                </c:pt>
                <c:pt idx="120">
                  <c:v>12.949641501428573</c:v>
                </c:pt>
                <c:pt idx="121">
                  <c:v>11.493274145714285</c:v>
                </c:pt>
                <c:pt idx="122">
                  <c:v>10.883738517142858</c:v>
                </c:pt>
                <c:pt idx="123">
                  <c:v>11.153748650000001</c:v>
                </c:pt>
                <c:pt idx="124">
                  <c:v>12</c:v>
                </c:pt>
                <c:pt idx="125">
                  <c:v>10.442797251571431</c:v>
                </c:pt>
                <c:pt idx="126">
                  <c:v>10.979225701428572</c:v>
                </c:pt>
                <c:pt idx="127">
                  <c:v>11.096784181428571</c:v>
                </c:pt>
                <c:pt idx="128">
                  <c:v>10.461965969999998</c:v>
                </c:pt>
                <c:pt idx="129">
                  <c:v>11.259941372857144</c:v>
                </c:pt>
                <c:pt idx="130">
                  <c:v>10.758154460361988</c:v>
                </c:pt>
                <c:pt idx="131">
                  <c:v>11.139168601428571</c:v>
                </c:pt>
                <c:pt idx="132">
                  <c:v>10.810358456202879</c:v>
                </c:pt>
                <c:pt idx="133">
                  <c:v>12.61</c:v>
                </c:pt>
                <c:pt idx="134">
                  <c:v>12.322975702857141</c:v>
                </c:pt>
                <c:pt idx="135">
                  <c:v>12.551451548571427</c:v>
                </c:pt>
                <c:pt idx="136">
                  <c:v>12.137084417142857</c:v>
                </c:pt>
                <c:pt idx="137">
                  <c:v>12.034524235714285</c:v>
                </c:pt>
                <c:pt idx="138">
                  <c:v>12.041607177142856</c:v>
                </c:pt>
                <c:pt idx="139">
                  <c:v>12.055594308571429</c:v>
                </c:pt>
                <c:pt idx="140">
                  <c:v>12.130952835714286</c:v>
                </c:pt>
                <c:pt idx="141">
                  <c:v>12.194285714285716</c:v>
                </c:pt>
                <c:pt idx="142">
                  <c:v>12.167024339948341</c:v>
                </c:pt>
                <c:pt idx="143">
                  <c:v>12.594642775714282</c:v>
                </c:pt>
                <c:pt idx="144">
                  <c:v>13.274107117142858</c:v>
                </c:pt>
                <c:pt idx="145">
                  <c:v>13.001428571428571</c:v>
                </c:pt>
                <c:pt idx="146">
                  <c:v>13.139822822857143</c:v>
                </c:pt>
                <c:pt idx="147">
                  <c:v>13.275356975714287</c:v>
                </c:pt>
                <c:pt idx="148">
                  <c:v>14</c:v>
                </c:pt>
                <c:pt idx="149">
                  <c:v>14.050535747142858</c:v>
                </c:pt>
                <c:pt idx="150">
                  <c:v>13.985775811428573</c:v>
                </c:pt>
                <c:pt idx="151">
                  <c:v>13.781128474285714</c:v>
                </c:pt>
                <c:pt idx="152">
                  <c:v>13.148691448571428</c:v>
                </c:pt>
                <c:pt idx="153">
                  <c:v>12.61392865857143</c:v>
                </c:pt>
                <c:pt idx="154">
                  <c:v>12.600475584285714</c:v>
                </c:pt>
                <c:pt idx="155">
                  <c:v>12.617798667142859</c:v>
                </c:pt>
              </c:numCache>
            </c:numRef>
          </c:val>
          <c:smooth val="0"/>
          <c:extLst>
            <c:ext xmlns:c16="http://schemas.microsoft.com/office/drawing/2014/chart" uri="{C3380CC4-5D6E-409C-BE32-E72D297353CC}">
              <c16:uniqueId val="{00000000-2585-45EF-973C-85EB01ED6350}"/>
            </c:ext>
          </c:extLst>
        </c:ser>
        <c:ser>
          <c:idx val="3"/>
          <c:order val="1"/>
          <c:tx>
            <c:strRef>
              <c:f>'Hidrología (4)'!$W$3</c:f>
              <c:strCache>
                <c:ptCount val="1"/>
                <c:pt idx="0">
                  <c:v>INGRESO ARICOTA</c:v>
                </c:pt>
              </c:strCache>
            </c:strRef>
          </c:tx>
          <c:spPr>
            <a:ln w="19050">
              <a:solidFill>
                <a:schemeClr val="accent6">
                  <a:lumMod val="75000"/>
                </a:schemeClr>
              </a:solidFill>
            </a:ln>
          </c:spPr>
          <c:marker>
            <c:symbol val="none"/>
          </c:marker>
          <c:cat>
            <c:multiLvlStrRef>
              <c:f>'Hidrología (4)'!$K$4:$L$159</c:f>
              <c:multiLvlStrCache>
                <c:ptCount val="152"/>
                <c:lvl>
                  <c:pt idx="0">
                    <c:v>1</c:v>
                  </c:pt>
                  <c:pt idx="3">
                    <c:v>4</c:v>
                  </c:pt>
                  <c:pt idx="7">
                    <c:v>8</c:v>
                  </c:pt>
                  <c:pt idx="11">
                    <c:v>12</c:v>
                  </c:pt>
                  <c:pt idx="15">
                    <c:v>16</c:v>
                  </c:pt>
                  <c:pt idx="19">
                    <c:v>20</c:v>
                  </c:pt>
                  <c:pt idx="23">
                    <c:v>24</c:v>
                  </c:pt>
                  <c:pt idx="27">
                    <c:v>28</c:v>
                  </c:pt>
                  <c:pt idx="31">
                    <c:v>32</c:v>
                  </c:pt>
                  <c:pt idx="35">
                    <c:v>36</c:v>
                  </c:pt>
                  <c:pt idx="38">
                    <c:v>39</c:v>
                  </c:pt>
                  <c:pt idx="42">
                    <c:v>43</c:v>
                  </c:pt>
                  <c:pt idx="47">
                    <c:v>48</c:v>
                  </c:pt>
                  <c:pt idx="51">
                    <c:v>52</c:v>
                  </c:pt>
                  <c:pt idx="52">
                    <c:v>1</c:v>
                  </c:pt>
                  <c:pt idx="55">
                    <c:v>4</c:v>
                  </c:pt>
                  <c:pt idx="59">
                    <c:v>8</c:v>
                  </c:pt>
                  <c:pt idx="63">
                    <c:v>12</c:v>
                  </c:pt>
                  <c:pt idx="67">
                    <c:v>16</c:v>
                  </c:pt>
                  <c:pt idx="71">
                    <c:v>20</c:v>
                  </c:pt>
                  <c:pt idx="75">
                    <c:v>24</c:v>
                  </c:pt>
                  <c:pt idx="79">
                    <c:v>28</c:v>
                  </c:pt>
                  <c:pt idx="83">
                    <c:v>32</c:v>
                  </c:pt>
                  <c:pt idx="87">
                    <c:v>36</c:v>
                  </c:pt>
                  <c:pt idx="91">
                    <c:v>40</c:v>
                  </c:pt>
                  <c:pt idx="95">
                    <c:v>44</c:v>
                  </c:pt>
                  <c:pt idx="99">
                    <c:v>48</c:v>
                  </c:pt>
                  <c:pt idx="103">
                    <c:v>52</c:v>
                  </c:pt>
                  <c:pt idx="104">
                    <c:v>1</c:v>
                  </c:pt>
                  <c:pt idx="107">
                    <c:v>4</c:v>
                  </c:pt>
                  <c:pt idx="111">
                    <c:v>8</c:v>
                  </c:pt>
                  <c:pt idx="115">
                    <c:v>12</c:v>
                  </c:pt>
                  <c:pt idx="119">
                    <c:v>16</c:v>
                  </c:pt>
                  <c:pt idx="125">
                    <c:v>22</c:v>
                  </c:pt>
                  <c:pt idx="129">
                    <c:v>26</c:v>
                  </c:pt>
                  <c:pt idx="133">
                    <c:v>30</c:v>
                  </c:pt>
                  <c:pt idx="137">
                    <c:v>34</c:v>
                  </c:pt>
                  <c:pt idx="143">
                    <c:v>40</c:v>
                  </c:pt>
                  <c:pt idx="147">
                    <c:v>44</c:v>
                  </c:pt>
                  <c:pt idx="151">
                    <c:v>48</c:v>
                  </c:pt>
                </c:lvl>
                <c:lvl>
                  <c:pt idx="0">
                    <c:v>2017</c:v>
                  </c:pt>
                  <c:pt idx="52">
                    <c:v>2018</c:v>
                  </c:pt>
                  <c:pt idx="104">
                    <c:v>2019</c:v>
                  </c:pt>
                </c:lvl>
              </c:multiLvlStrCache>
            </c:multiLvlStrRef>
          </c:cat>
          <c:val>
            <c:numRef>
              <c:f>'Hidrología (4)'!$W$4:$W$159</c:f>
              <c:numCache>
                <c:formatCode>0.00</c:formatCode>
                <c:ptCount val="156"/>
                <c:pt idx="0">
                  <c:v>3.28</c:v>
                </c:pt>
                <c:pt idx="1">
                  <c:v>6.45</c:v>
                </c:pt>
                <c:pt idx="2">
                  <c:v>9.0500000000000007</c:v>
                </c:pt>
                <c:pt idx="3">
                  <c:v>2.4300000000000002</c:v>
                </c:pt>
                <c:pt idx="4">
                  <c:v>2.87</c:v>
                </c:pt>
                <c:pt idx="5">
                  <c:v>3.01</c:v>
                </c:pt>
                <c:pt idx="6">
                  <c:v>2.88</c:v>
                </c:pt>
                <c:pt idx="7">
                  <c:v>2.0699999999999998</c:v>
                </c:pt>
                <c:pt idx="8">
                  <c:v>7.33</c:v>
                </c:pt>
                <c:pt idx="9">
                  <c:v>3.71</c:v>
                </c:pt>
                <c:pt idx="10">
                  <c:v>8.66</c:v>
                </c:pt>
                <c:pt idx="11">
                  <c:v>5.63</c:v>
                </c:pt>
                <c:pt idx="12">
                  <c:v>5.83</c:v>
                </c:pt>
                <c:pt idx="13">
                  <c:v>4.95</c:v>
                </c:pt>
                <c:pt idx="14">
                  <c:v>1.82</c:v>
                </c:pt>
                <c:pt idx="15">
                  <c:v>2.33</c:v>
                </c:pt>
                <c:pt idx="16">
                  <c:v>1.9</c:v>
                </c:pt>
                <c:pt idx="17">
                  <c:v>1.46</c:v>
                </c:pt>
                <c:pt idx="18">
                  <c:v>1.36</c:v>
                </c:pt>
                <c:pt idx="19">
                  <c:v>1.98</c:v>
                </c:pt>
                <c:pt idx="20">
                  <c:v>1.6</c:v>
                </c:pt>
                <c:pt idx="21">
                  <c:v>1.01</c:v>
                </c:pt>
                <c:pt idx="22">
                  <c:v>1.82</c:v>
                </c:pt>
                <c:pt idx="23">
                  <c:v>1.89</c:v>
                </c:pt>
                <c:pt idx="24">
                  <c:v>1.77</c:v>
                </c:pt>
                <c:pt idx="25">
                  <c:v>1.86</c:v>
                </c:pt>
                <c:pt idx="26">
                  <c:v>1.9</c:v>
                </c:pt>
                <c:pt idx="27">
                  <c:v>1.65</c:v>
                </c:pt>
                <c:pt idx="28">
                  <c:v>1.79</c:v>
                </c:pt>
                <c:pt idx="29">
                  <c:v>1.64</c:v>
                </c:pt>
                <c:pt idx="30">
                  <c:v>1.87</c:v>
                </c:pt>
                <c:pt idx="31">
                  <c:v>1.95</c:v>
                </c:pt>
                <c:pt idx="32">
                  <c:v>1.82</c:v>
                </c:pt>
                <c:pt idx="33">
                  <c:v>1.89</c:v>
                </c:pt>
                <c:pt idx="34">
                  <c:v>1.97</c:v>
                </c:pt>
                <c:pt idx="35">
                  <c:v>1.76</c:v>
                </c:pt>
                <c:pt idx="36">
                  <c:v>1.7</c:v>
                </c:pt>
                <c:pt idx="37">
                  <c:v>1.77</c:v>
                </c:pt>
                <c:pt idx="38">
                  <c:v>1.99</c:v>
                </c:pt>
                <c:pt idx="39">
                  <c:v>1.48</c:v>
                </c:pt>
                <c:pt idx="40">
                  <c:v>1.53</c:v>
                </c:pt>
                <c:pt idx="41">
                  <c:v>1.93</c:v>
                </c:pt>
                <c:pt idx="42">
                  <c:v>1.69</c:v>
                </c:pt>
                <c:pt idx="43">
                  <c:v>1.65</c:v>
                </c:pt>
                <c:pt idx="44">
                  <c:v>1.51</c:v>
                </c:pt>
                <c:pt idx="45">
                  <c:v>1.65</c:v>
                </c:pt>
                <c:pt idx="46">
                  <c:v>1.6</c:v>
                </c:pt>
                <c:pt idx="47">
                  <c:v>1.6</c:v>
                </c:pt>
                <c:pt idx="48">
                  <c:v>1.6</c:v>
                </c:pt>
                <c:pt idx="49">
                  <c:v>1.6000000240000001</c:v>
                </c:pt>
                <c:pt idx="50">
                  <c:v>1.6257142851428572</c:v>
                </c:pt>
                <c:pt idx="51">
                  <c:v>1.644999981</c:v>
                </c:pt>
                <c:pt idx="52">
                  <c:v>1.64</c:v>
                </c:pt>
                <c:pt idx="53">
                  <c:v>1.5914286031428568</c:v>
                </c:pt>
                <c:pt idx="54">
                  <c:v>1.5814286125714285</c:v>
                </c:pt>
                <c:pt idx="55">
                  <c:v>1.5700000519999997</c:v>
                </c:pt>
                <c:pt idx="56">
                  <c:v>1.5700000519999997</c:v>
                </c:pt>
                <c:pt idx="57">
                  <c:v>2.3694285491428571</c:v>
                </c:pt>
                <c:pt idx="58">
                  <c:v>3.1689999100000001</c:v>
                </c:pt>
                <c:pt idx="59">
                  <c:v>3.16</c:v>
                </c:pt>
                <c:pt idx="60">
                  <c:v>3.1689999100000001</c:v>
                </c:pt>
                <c:pt idx="61">
                  <c:v>4.7437142644285712</c:v>
                </c:pt>
                <c:pt idx="62">
                  <c:v>3.0879999738571429</c:v>
                </c:pt>
                <c:pt idx="63">
                  <c:v>4.5095714328571432</c:v>
                </c:pt>
                <c:pt idx="64">
                  <c:v>3.3929999999999998</c:v>
                </c:pt>
                <c:pt idx="65">
                  <c:v>1.736</c:v>
                </c:pt>
                <c:pt idx="66">
                  <c:v>1.8612856864285716</c:v>
                </c:pt>
                <c:pt idx="67">
                  <c:v>1.9</c:v>
                </c:pt>
                <c:pt idx="68">
                  <c:v>1.7940000124285713</c:v>
                </c:pt>
                <c:pt idx="69">
                  <c:v>2.3024285860000004</c:v>
                </c:pt>
                <c:pt idx="70">
                  <c:v>1.8057142665714285</c:v>
                </c:pt>
                <c:pt idx="71">
                  <c:v>1.7767143248571429</c:v>
                </c:pt>
                <c:pt idx="72">
                  <c:v>1.8437143055714282</c:v>
                </c:pt>
                <c:pt idx="73">
                  <c:v>1.8770000252857142</c:v>
                </c:pt>
                <c:pt idx="74">
                  <c:v>1.7928571701428571</c:v>
                </c:pt>
                <c:pt idx="75">
                  <c:v>2.0252857377142854</c:v>
                </c:pt>
                <c:pt idx="76">
                  <c:v>2.0514285564285717</c:v>
                </c:pt>
                <c:pt idx="77">
                  <c:v>2.1038571597142854</c:v>
                </c:pt>
                <c:pt idx="78">
                  <c:v>2.0499999999999998</c:v>
                </c:pt>
                <c:pt idx="79">
                  <c:v>2.2505714212857142</c:v>
                </c:pt>
                <c:pt idx="80">
                  <c:v>1.9771428571428571</c:v>
                </c:pt>
                <c:pt idx="81">
                  <c:v>2.2859999964285715</c:v>
                </c:pt>
                <c:pt idx="82">
                  <c:v>2</c:v>
                </c:pt>
                <c:pt idx="83">
                  <c:v>2.0667142697142857</c:v>
                </c:pt>
                <c:pt idx="84">
                  <c:v>2.0499999999999998</c:v>
                </c:pt>
                <c:pt idx="85">
                  <c:v>1.8788571358571429</c:v>
                </c:pt>
                <c:pt idx="86">
                  <c:v>1.88</c:v>
                </c:pt>
                <c:pt idx="87">
                  <c:v>1.8442857142857143</c:v>
                </c:pt>
                <c:pt idx="88">
                  <c:v>1.8114285809999999</c:v>
                </c:pt>
                <c:pt idx="89">
                  <c:v>1.8427142925714282</c:v>
                </c:pt>
                <c:pt idx="90">
                  <c:v>1.64</c:v>
                </c:pt>
                <c:pt idx="91">
                  <c:v>1.8221428395714285</c:v>
                </c:pt>
                <c:pt idx="92">
                  <c:v>1.7041428429739784</c:v>
                </c:pt>
                <c:pt idx="93">
                  <c:v>1.5524285691124997</c:v>
                </c:pt>
                <c:pt idx="94">
                  <c:v>1.585428544453207</c:v>
                </c:pt>
                <c:pt idx="95">
                  <c:v>1.6864285471428571</c:v>
                </c:pt>
                <c:pt idx="96">
                  <c:v>1.7397142818571427</c:v>
                </c:pt>
                <c:pt idx="97">
                  <c:v>1.5</c:v>
                </c:pt>
                <c:pt idx="98">
                  <c:v>1.5</c:v>
                </c:pt>
                <c:pt idx="99">
                  <c:v>1.5</c:v>
                </c:pt>
                <c:pt idx="100">
                  <c:v>1.5</c:v>
                </c:pt>
                <c:pt idx="101">
                  <c:v>1.457142846857143</c:v>
                </c:pt>
                <c:pt idx="102">
                  <c:v>1.3857142857142859</c:v>
                </c:pt>
                <c:pt idx="103">
                  <c:v>1.2999999520000001</c:v>
                </c:pt>
                <c:pt idx="104">
                  <c:v>1.2999999520000001</c:v>
                </c:pt>
                <c:pt idx="105">
                  <c:v>1.2999999520000001</c:v>
                </c:pt>
                <c:pt idx="106">
                  <c:v>1.33</c:v>
                </c:pt>
                <c:pt idx="107">
                  <c:v>3.0287143159999999</c:v>
                </c:pt>
                <c:pt idx="108">
                  <c:v>6.6928571292857146</c:v>
                </c:pt>
                <c:pt idx="109">
                  <c:v>14.464285714285714</c:v>
                </c:pt>
                <c:pt idx="110">
                  <c:v>21.059571402857141</c:v>
                </c:pt>
                <c:pt idx="111">
                  <c:v>6.8928571428571432</c:v>
                </c:pt>
                <c:pt idx="112">
                  <c:v>3.3807143142857146</c:v>
                </c:pt>
                <c:pt idx="113">
                  <c:v>2.3840000118571427</c:v>
                </c:pt>
                <c:pt idx="114">
                  <c:v>1.9291428668158341</c:v>
                </c:pt>
                <c:pt idx="115">
                  <c:v>1.7968571012857144</c:v>
                </c:pt>
                <c:pt idx="116">
                  <c:v>1.6904285634285714</c:v>
                </c:pt>
                <c:pt idx="117">
                  <c:v>1.6808571647142858</c:v>
                </c:pt>
                <c:pt idx="118">
                  <c:v>1.7205714498571432</c:v>
                </c:pt>
                <c:pt idx="119">
                  <c:v>1.789857131857143</c:v>
                </c:pt>
                <c:pt idx="120">
                  <c:v>1.6648571664285714</c:v>
                </c:pt>
                <c:pt idx="121">
                  <c:v>1.55</c:v>
                </c:pt>
                <c:pt idx="122">
                  <c:v>1.5914285865714286</c:v>
                </c:pt>
                <c:pt idx="123">
                  <c:v>1.5371428389999999</c:v>
                </c:pt>
                <c:pt idx="124">
                  <c:v>1.5128571304285714</c:v>
                </c:pt>
                <c:pt idx="125">
                  <c:v>1.5</c:v>
                </c:pt>
                <c:pt idx="126">
                  <c:v>1.5</c:v>
                </c:pt>
                <c:pt idx="127">
                  <c:v>1.5</c:v>
                </c:pt>
                <c:pt idx="128">
                  <c:v>1.5</c:v>
                </c:pt>
                <c:pt idx="129">
                  <c:v>1.5</c:v>
                </c:pt>
                <c:pt idx="130">
                  <c:v>1.59</c:v>
                </c:pt>
                <c:pt idx="131">
                  <c:v>1.6000000240000001</c:v>
                </c:pt>
                <c:pt idx="132">
                  <c:v>1.6000000238418504</c:v>
                </c:pt>
                <c:pt idx="133">
                  <c:v>1.6285714285714283</c:v>
                </c:pt>
                <c:pt idx="134">
                  <c:v>1.7000000479999999</c:v>
                </c:pt>
                <c:pt idx="135">
                  <c:v>1.7214285988571427</c:v>
                </c:pt>
                <c:pt idx="136">
                  <c:v>1.7482857022857143</c:v>
                </c:pt>
                <c:pt idx="137">
                  <c:v>1.7482857022857143</c:v>
                </c:pt>
                <c:pt idx="138">
                  <c:v>1.75</c:v>
                </c:pt>
                <c:pt idx="139">
                  <c:v>1.6425714154285713</c:v>
                </c:pt>
                <c:pt idx="140">
                  <c:v>1.6457142658571429</c:v>
                </c:pt>
                <c:pt idx="141">
                  <c:v>1.6014285714285712</c:v>
                </c:pt>
                <c:pt idx="142">
                  <c:v>1.4285714115415273</c:v>
                </c:pt>
                <c:pt idx="143">
                  <c:v>1.3999999759999999</c:v>
                </c:pt>
                <c:pt idx="144">
                  <c:v>1.3785714251428571</c:v>
                </c:pt>
                <c:pt idx="145">
                  <c:v>1.3499999999999999</c:v>
                </c:pt>
                <c:pt idx="146">
                  <c:v>1.2642857177142857</c:v>
                </c:pt>
                <c:pt idx="147">
                  <c:v>1.1857142621428574</c:v>
                </c:pt>
                <c:pt idx="148">
                  <c:v>1.1200000049999999</c:v>
                </c:pt>
                <c:pt idx="149">
                  <c:v>1.1085714441428569</c:v>
                </c:pt>
                <c:pt idx="150">
                  <c:v>1.1000000240000001</c:v>
                </c:pt>
                <c:pt idx="151">
                  <c:v>1.1000000240000001</c:v>
                </c:pt>
                <c:pt idx="152">
                  <c:v>1.1000000000000001</c:v>
                </c:pt>
                <c:pt idx="153">
                  <c:v>1.1014285939999999</c:v>
                </c:pt>
                <c:pt idx="154">
                  <c:v>1.1000000240000001</c:v>
                </c:pt>
                <c:pt idx="155">
                  <c:v>1.4000000274285713</c:v>
                </c:pt>
              </c:numCache>
            </c:numRef>
          </c:val>
          <c:smooth val="0"/>
          <c:extLst>
            <c:ext xmlns:c16="http://schemas.microsoft.com/office/drawing/2014/chart" uri="{C3380CC4-5D6E-409C-BE32-E72D297353CC}">
              <c16:uniqueId val="{00000001-2585-45EF-973C-85EB01ED6350}"/>
            </c:ext>
          </c:extLst>
        </c:ser>
        <c:dLbls>
          <c:showLegendKey val="0"/>
          <c:showVal val="0"/>
          <c:showCatName val="0"/>
          <c:showSerName val="0"/>
          <c:showPercent val="0"/>
          <c:showBubbleSize val="0"/>
        </c:dLbls>
        <c:marker val="1"/>
        <c:smooth val="0"/>
        <c:axId val="116981120"/>
        <c:axId val="117127040"/>
      </c:lineChart>
      <c:lineChart>
        <c:grouping val="standard"/>
        <c:varyColors val="0"/>
        <c:ser>
          <c:idx val="0"/>
          <c:order val="2"/>
          <c:tx>
            <c:strRef>
              <c:f>'Hidrología (4)'!$Y$3</c:f>
              <c:strCache>
                <c:ptCount val="1"/>
                <c:pt idx="0">
                  <c:v>SAN GABÁN</c:v>
                </c:pt>
              </c:strCache>
            </c:strRef>
          </c:tx>
          <c:spPr>
            <a:ln w="28575">
              <a:solidFill>
                <a:schemeClr val="accent1"/>
              </a:solidFill>
            </a:ln>
          </c:spPr>
          <c:marker>
            <c:symbol val="none"/>
          </c:marker>
          <c:cat>
            <c:multiLvlStrRef>
              <c:f>'Hidrología (4)'!$K$4:$L$159</c:f>
              <c:multiLvlStrCache>
                <c:ptCount val="152"/>
                <c:lvl>
                  <c:pt idx="0">
                    <c:v>1</c:v>
                  </c:pt>
                  <c:pt idx="3">
                    <c:v>4</c:v>
                  </c:pt>
                  <c:pt idx="7">
                    <c:v>8</c:v>
                  </c:pt>
                  <c:pt idx="11">
                    <c:v>12</c:v>
                  </c:pt>
                  <c:pt idx="15">
                    <c:v>16</c:v>
                  </c:pt>
                  <c:pt idx="19">
                    <c:v>20</c:v>
                  </c:pt>
                  <c:pt idx="23">
                    <c:v>24</c:v>
                  </c:pt>
                  <c:pt idx="27">
                    <c:v>28</c:v>
                  </c:pt>
                  <c:pt idx="31">
                    <c:v>32</c:v>
                  </c:pt>
                  <c:pt idx="35">
                    <c:v>36</c:v>
                  </c:pt>
                  <c:pt idx="38">
                    <c:v>39</c:v>
                  </c:pt>
                  <c:pt idx="42">
                    <c:v>43</c:v>
                  </c:pt>
                  <c:pt idx="47">
                    <c:v>48</c:v>
                  </c:pt>
                  <c:pt idx="51">
                    <c:v>52</c:v>
                  </c:pt>
                  <c:pt idx="52">
                    <c:v>1</c:v>
                  </c:pt>
                  <c:pt idx="55">
                    <c:v>4</c:v>
                  </c:pt>
                  <c:pt idx="59">
                    <c:v>8</c:v>
                  </c:pt>
                  <c:pt idx="63">
                    <c:v>12</c:v>
                  </c:pt>
                  <c:pt idx="67">
                    <c:v>16</c:v>
                  </c:pt>
                  <c:pt idx="71">
                    <c:v>20</c:v>
                  </c:pt>
                  <c:pt idx="75">
                    <c:v>24</c:v>
                  </c:pt>
                  <c:pt idx="79">
                    <c:v>28</c:v>
                  </c:pt>
                  <c:pt idx="83">
                    <c:v>32</c:v>
                  </c:pt>
                  <c:pt idx="87">
                    <c:v>36</c:v>
                  </c:pt>
                  <c:pt idx="91">
                    <c:v>40</c:v>
                  </c:pt>
                  <c:pt idx="95">
                    <c:v>44</c:v>
                  </c:pt>
                  <c:pt idx="99">
                    <c:v>48</c:v>
                  </c:pt>
                  <c:pt idx="103">
                    <c:v>52</c:v>
                  </c:pt>
                  <c:pt idx="104">
                    <c:v>1</c:v>
                  </c:pt>
                  <c:pt idx="107">
                    <c:v>4</c:v>
                  </c:pt>
                  <c:pt idx="111">
                    <c:v>8</c:v>
                  </c:pt>
                  <c:pt idx="115">
                    <c:v>12</c:v>
                  </c:pt>
                  <c:pt idx="119">
                    <c:v>16</c:v>
                  </c:pt>
                  <c:pt idx="125">
                    <c:v>22</c:v>
                  </c:pt>
                  <c:pt idx="129">
                    <c:v>26</c:v>
                  </c:pt>
                  <c:pt idx="133">
                    <c:v>30</c:v>
                  </c:pt>
                  <c:pt idx="137">
                    <c:v>34</c:v>
                  </c:pt>
                  <c:pt idx="143">
                    <c:v>40</c:v>
                  </c:pt>
                  <c:pt idx="147">
                    <c:v>44</c:v>
                  </c:pt>
                  <c:pt idx="151">
                    <c:v>48</c:v>
                  </c:pt>
                </c:lvl>
                <c:lvl>
                  <c:pt idx="0">
                    <c:v>2017</c:v>
                  </c:pt>
                  <c:pt idx="52">
                    <c:v>2018</c:v>
                  </c:pt>
                  <c:pt idx="104">
                    <c:v>2019</c:v>
                  </c:pt>
                </c:lvl>
              </c:multiLvlStrCache>
            </c:multiLvlStrRef>
          </c:cat>
          <c:val>
            <c:numRef>
              <c:f>'Hidrología (4)'!$Y$4:$Y$159</c:f>
              <c:numCache>
                <c:formatCode>0.00</c:formatCode>
                <c:ptCount val="156"/>
                <c:pt idx="0">
                  <c:v>25.43</c:v>
                </c:pt>
                <c:pt idx="1">
                  <c:v>55.67</c:v>
                </c:pt>
                <c:pt idx="2">
                  <c:v>58.31</c:v>
                </c:pt>
                <c:pt idx="3">
                  <c:v>47.49</c:v>
                </c:pt>
                <c:pt idx="4">
                  <c:v>45.46</c:v>
                </c:pt>
                <c:pt idx="5">
                  <c:v>28.56</c:v>
                </c:pt>
                <c:pt idx="6">
                  <c:v>25.04</c:v>
                </c:pt>
                <c:pt idx="7">
                  <c:v>58.84</c:v>
                </c:pt>
                <c:pt idx="8">
                  <c:v>102.26</c:v>
                </c:pt>
                <c:pt idx="9">
                  <c:v>83.74</c:v>
                </c:pt>
                <c:pt idx="10">
                  <c:v>62.42</c:v>
                </c:pt>
                <c:pt idx="11">
                  <c:v>52.01</c:v>
                </c:pt>
                <c:pt idx="12">
                  <c:v>65.430000000000007</c:v>
                </c:pt>
                <c:pt idx="13">
                  <c:v>71.06</c:v>
                </c:pt>
                <c:pt idx="14">
                  <c:v>77.099999999999994</c:v>
                </c:pt>
                <c:pt idx="15">
                  <c:v>48.77</c:v>
                </c:pt>
                <c:pt idx="16">
                  <c:v>34.409999999999997</c:v>
                </c:pt>
                <c:pt idx="17">
                  <c:v>28.8</c:v>
                </c:pt>
                <c:pt idx="18">
                  <c:v>22.78</c:v>
                </c:pt>
                <c:pt idx="19">
                  <c:v>17.8</c:v>
                </c:pt>
                <c:pt idx="20">
                  <c:v>17.84</c:v>
                </c:pt>
                <c:pt idx="21">
                  <c:v>16.37</c:v>
                </c:pt>
                <c:pt idx="22">
                  <c:v>13.15</c:v>
                </c:pt>
                <c:pt idx="23">
                  <c:v>10.85</c:v>
                </c:pt>
                <c:pt idx="24">
                  <c:v>8.98</c:v>
                </c:pt>
                <c:pt idx="25">
                  <c:v>9.41</c:v>
                </c:pt>
                <c:pt idx="26">
                  <c:v>8.58</c:v>
                </c:pt>
                <c:pt idx="27">
                  <c:v>6.64</c:v>
                </c:pt>
                <c:pt idx="28">
                  <c:v>6.49</c:v>
                </c:pt>
                <c:pt idx="29">
                  <c:v>6.15</c:v>
                </c:pt>
                <c:pt idx="30">
                  <c:v>5.51</c:v>
                </c:pt>
                <c:pt idx="31">
                  <c:v>5.16</c:v>
                </c:pt>
                <c:pt idx="32">
                  <c:v>5.27</c:v>
                </c:pt>
                <c:pt idx="33">
                  <c:v>5.0599999999999996</c:v>
                </c:pt>
                <c:pt idx="34">
                  <c:v>4.84</c:v>
                </c:pt>
                <c:pt idx="35">
                  <c:v>4.8899999999999997</c:v>
                </c:pt>
                <c:pt idx="36">
                  <c:v>8.4</c:v>
                </c:pt>
                <c:pt idx="37">
                  <c:v>6.42</c:v>
                </c:pt>
                <c:pt idx="38">
                  <c:v>7.98</c:v>
                </c:pt>
                <c:pt idx="39">
                  <c:v>5.32</c:v>
                </c:pt>
                <c:pt idx="40">
                  <c:v>4.95</c:v>
                </c:pt>
                <c:pt idx="41">
                  <c:v>7.39</c:v>
                </c:pt>
                <c:pt idx="42">
                  <c:v>6.18</c:v>
                </c:pt>
                <c:pt idx="43">
                  <c:v>8.7899999999999991</c:v>
                </c:pt>
                <c:pt idx="44">
                  <c:v>11.45</c:v>
                </c:pt>
                <c:pt idx="45">
                  <c:v>14.58</c:v>
                </c:pt>
                <c:pt idx="46">
                  <c:v>12.14</c:v>
                </c:pt>
                <c:pt idx="47">
                  <c:v>12.516714369142859</c:v>
                </c:pt>
                <c:pt idx="48">
                  <c:v>18.826999800000003</c:v>
                </c:pt>
                <c:pt idx="49">
                  <c:v>20.280285972857143</c:v>
                </c:pt>
                <c:pt idx="50">
                  <c:v>34.849000112857141</c:v>
                </c:pt>
                <c:pt idx="51">
                  <c:v>35.335714887142856</c:v>
                </c:pt>
                <c:pt idx="52">
                  <c:v>63.23</c:v>
                </c:pt>
                <c:pt idx="53">
                  <c:v>56.654285431428562</c:v>
                </c:pt>
                <c:pt idx="54">
                  <c:v>68.516428267142857</c:v>
                </c:pt>
                <c:pt idx="55">
                  <c:v>58.935427530000005</c:v>
                </c:pt>
                <c:pt idx="56">
                  <c:v>45.332857951428579</c:v>
                </c:pt>
                <c:pt idx="57">
                  <c:v>65.987571171428584</c:v>
                </c:pt>
                <c:pt idx="58">
                  <c:v>97.722999031428586</c:v>
                </c:pt>
                <c:pt idx="59">
                  <c:v>142.13</c:v>
                </c:pt>
                <c:pt idx="60">
                  <c:v>142.13857270714286</c:v>
                </c:pt>
                <c:pt idx="61">
                  <c:v>72.30971418</c:v>
                </c:pt>
                <c:pt idx="62">
                  <c:v>119.7894287057143</c:v>
                </c:pt>
                <c:pt idx="63">
                  <c:v>152.80443028571429</c:v>
                </c:pt>
                <c:pt idx="64">
                  <c:v>107.32928468714286</c:v>
                </c:pt>
                <c:pt idx="65">
                  <c:v>80.936570849999995</c:v>
                </c:pt>
                <c:pt idx="66">
                  <c:v>42.693143572857146</c:v>
                </c:pt>
                <c:pt idx="67">
                  <c:v>33.717142651428574</c:v>
                </c:pt>
                <c:pt idx="68">
                  <c:v>27.06</c:v>
                </c:pt>
                <c:pt idx="69">
                  <c:v>22.269714081428571</c:v>
                </c:pt>
                <c:pt idx="70">
                  <c:v>17.565999711428571</c:v>
                </c:pt>
                <c:pt idx="71">
                  <c:v>14.502285821428572</c:v>
                </c:pt>
                <c:pt idx="72">
                  <c:v>12.214999879999999</c:v>
                </c:pt>
                <c:pt idx="73">
                  <c:v>10.894571441428569</c:v>
                </c:pt>
                <c:pt idx="74">
                  <c:v>13.860571451428571</c:v>
                </c:pt>
                <c:pt idx="75">
                  <c:v>13.392856871428572</c:v>
                </c:pt>
                <c:pt idx="76">
                  <c:v>10.749428476857142</c:v>
                </c:pt>
                <c:pt idx="77">
                  <c:v>9.1145714351428584</c:v>
                </c:pt>
                <c:pt idx="78">
                  <c:v>7.6487142698571438</c:v>
                </c:pt>
                <c:pt idx="79">
                  <c:v>7.0544285774285713</c:v>
                </c:pt>
                <c:pt idx="80">
                  <c:v>6.3400000000000007</c:v>
                </c:pt>
                <c:pt idx="81">
                  <c:v>9.4385714285714304</c:v>
                </c:pt>
                <c:pt idx="82">
                  <c:v>8.5770238095238049</c:v>
                </c:pt>
                <c:pt idx="83">
                  <c:v>9.7962856299999999</c:v>
                </c:pt>
                <c:pt idx="84">
                  <c:v>8.7822855541428577</c:v>
                </c:pt>
                <c:pt idx="85">
                  <c:v>11.383714402571428</c:v>
                </c:pt>
                <c:pt idx="86">
                  <c:v>7.88</c:v>
                </c:pt>
                <c:pt idx="87">
                  <c:v>8.0857142857142854</c:v>
                </c:pt>
                <c:pt idx="88">
                  <c:v>8.6452856064285708</c:v>
                </c:pt>
                <c:pt idx="89">
                  <c:v>8.6452856064285708</c:v>
                </c:pt>
                <c:pt idx="90">
                  <c:v>7.4194285528571422</c:v>
                </c:pt>
                <c:pt idx="91">
                  <c:v>9.6005713597142837</c:v>
                </c:pt>
                <c:pt idx="92">
                  <c:v>10.943285942077617</c:v>
                </c:pt>
                <c:pt idx="93">
                  <c:v>17.972571236746628</c:v>
                </c:pt>
                <c:pt idx="94">
                  <c:v>19.552571432931028</c:v>
                </c:pt>
                <c:pt idx="95">
                  <c:v>33.081571032857141</c:v>
                </c:pt>
                <c:pt idx="96">
                  <c:v>39.80185754</c:v>
                </c:pt>
                <c:pt idx="97">
                  <c:v>37.212857142857146</c:v>
                </c:pt>
                <c:pt idx="98">
                  <c:v>35.055428368571434</c:v>
                </c:pt>
                <c:pt idx="99">
                  <c:v>28.370000294285713</c:v>
                </c:pt>
                <c:pt idx="100">
                  <c:v>22.919999999999998</c:v>
                </c:pt>
                <c:pt idx="101">
                  <c:v>17.695714271428571</c:v>
                </c:pt>
                <c:pt idx="102">
                  <c:v>33.51428571428572</c:v>
                </c:pt>
                <c:pt idx="103">
                  <c:v>52.753143308571431</c:v>
                </c:pt>
                <c:pt idx="104">
                  <c:v>64.398429325714275</c:v>
                </c:pt>
                <c:pt idx="105">
                  <c:v>70.997858864285703</c:v>
                </c:pt>
                <c:pt idx="106">
                  <c:v>68.83</c:v>
                </c:pt>
                <c:pt idx="107">
                  <c:v>70.089428494285713</c:v>
                </c:pt>
                <c:pt idx="108">
                  <c:v>74.655428748571438</c:v>
                </c:pt>
                <c:pt idx="109">
                  <c:v>117.82857142857142</c:v>
                </c:pt>
                <c:pt idx="110">
                  <c:v>118.07871352857144</c:v>
                </c:pt>
                <c:pt idx="111">
                  <c:v>98.32</c:v>
                </c:pt>
                <c:pt idx="112">
                  <c:v>120.90099988571428</c:v>
                </c:pt>
                <c:pt idx="113">
                  <c:v>78.177285328571429</c:v>
                </c:pt>
                <c:pt idx="114">
                  <c:v>44.638999938964801</c:v>
                </c:pt>
                <c:pt idx="115">
                  <c:v>98.4</c:v>
                </c:pt>
                <c:pt idx="116">
                  <c:v>92.103571201428579</c:v>
                </c:pt>
                <c:pt idx="117">
                  <c:v>65.665856497142855</c:v>
                </c:pt>
                <c:pt idx="118">
                  <c:v>49.633285522857136</c:v>
                </c:pt>
                <c:pt idx="119">
                  <c:v>31.291000095714285</c:v>
                </c:pt>
                <c:pt idx="120">
                  <c:v>25.921857015714284</c:v>
                </c:pt>
                <c:pt idx="121">
                  <c:v>22.190428595714284</c:v>
                </c:pt>
                <c:pt idx="122">
                  <c:v>20.991285870000006</c:v>
                </c:pt>
                <c:pt idx="123">
                  <c:v>23.085714070000002</c:v>
                </c:pt>
                <c:pt idx="124">
                  <c:v>17.858285902857144</c:v>
                </c:pt>
                <c:pt idx="125">
                  <c:v>15.324571202857143</c:v>
                </c:pt>
                <c:pt idx="126">
                  <c:v>13.868142808571431</c:v>
                </c:pt>
                <c:pt idx="127">
                  <c:v>12.512571334285715</c:v>
                </c:pt>
                <c:pt idx="128">
                  <c:v>11.450428658571429</c:v>
                </c:pt>
                <c:pt idx="129">
                  <c:v>9.6660000944285702</c:v>
                </c:pt>
                <c:pt idx="130">
                  <c:v>8.27</c:v>
                </c:pt>
                <c:pt idx="131">
                  <c:v>7.4899999752857136</c:v>
                </c:pt>
                <c:pt idx="132">
                  <c:v>6.46428571428571</c:v>
                </c:pt>
                <c:pt idx="133">
                  <c:v>8.2285714285714295</c:v>
                </c:pt>
                <c:pt idx="134">
                  <c:v>6.7562857354285706</c:v>
                </c:pt>
                <c:pt idx="135">
                  <c:v>6.4201429230000002</c:v>
                </c:pt>
                <c:pt idx="136">
                  <c:v>4.7154285567142855</c:v>
                </c:pt>
                <c:pt idx="137">
                  <c:v>5.7421428814285713</c:v>
                </c:pt>
                <c:pt idx="138">
                  <c:v>6.5945714541428577</c:v>
                </c:pt>
                <c:pt idx="139">
                  <c:v>4.9847143037142851</c:v>
                </c:pt>
                <c:pt idx="140">
                  <c:v>5.502714293285714</c:v>
                </c:pt>
                <c:pt idx="141">
                  <c:v>6.8414285714285716</c:v>
                </c:pt>
                <c:pt idx="142">
                  <c:v>5.5879999569484111</c:v>
                </c:pt>
                <c:pt idx="143">
                  <c:v>8.0550000327142861</c:v>
                </c:pt>
                <c:pt idx="144">
                  <c:v>6.9969999451428562</c:v>
                </c:pt>
                <c:pt idx="145">
                  <c:v>6.2985714285714289</c:v>
                </c:pt>
                <c:pt idx="146">
                  <c:v>11.989999907285712</c:v>
                </c:pt>
                <c:pt idx="147">
                  <c:v>7.9394285338571438</c:v>
                </c:pt>
                <c:pt idx="148">
                  <c:v>10.621285710571428</c:v>
                </c:pt>
                <c:pt idx="149">
                  <c:v>19.484428541428574</c:v>
                </c:pt>
                <c:pt idx="150">
                  <c:v>19.475428171428575</c:v>
                </c:pt>
                <c:pt idx="151">
                  <c:v>16.918428555714282</c:v>
                </c:pt>
                <c:pt idx="152">
                  <c:v>23.580285755714289</c:v>
                </c:pt>
                <c:pt idx="153">
                  <c:v>41.892142702857143</c:v>
                </c:pt>
                <c:pt idx="154">
                  <c:v>39.827428544285716</c:v>
                </c:pt>
                <c:pt idx="155">
                  <c:v>62.57285690285714</c:v>
                </c:pt>
              </c:numCache>
            </c:numRef>
          </c:val>
          <c:smooth val="0"/>
          <c:extLst>
            <c:ext xmlns:c16="http://schemas.microsoft.com/office/drawing/2014/chart" uri="{C3380CC4-5D6E-409C-BE32-E72D297353CC}">
              <c16:uniqueId val="{00000002-2585-45EF-973C-85EB01ED6350}"/>
            </c:ext>
          </c:extLst>
        </c:ser>
        <c:ser>
          <c:idx val="1"/>
          <c:order val="3"/>
          <c:tx>
            <c:strRef>
              <c:f>'Hidrología (4)'!$X$3</c:f>
              <c:strCache>
                <c:ptCount val="1"/>
                <c:pt idx="0">
                  <c:v>VILCANOTA</c:v>
                </c:pt>
              </c:strCache>
            </c:strRef>
          </c:tx>
          <c:spPr>
            <a:ln w="28575">
              <a:solidFill>
                <a:schemeClr val="accent5"/>
              </a:solidFill>
              <a:prstDash val="solid"/>
            </a:ln>
          </c:spPr>
          <c:marker>
            <c:symbol val="circle"/>
            <c:size val="3"/>
            <c:spPr>
              <a:solidFill>
                <a:schemeClr val="bg1"/>
              </a:solidFill>
              <a:ln w="0">
                <a:solidFill>
                  <a:srgbClr val="002060"/>
                </a:solidFill>
                <a:prstDash val="solid"/>
              </a:ln>
            </c:spPr>
          </c:marker>
          <c:cat>
            <c:multiLvlStrRef>
              <c:f>'Hidrología (4)'!$K$4:$L$159</c:f>
              <c:multiLvlStrCache>
                <c:ptCount val="152"/>
                <c:lvl>
                  <c:pt idx="0">
                    <c:v>1</c:v>
                  </c:pt>
                  <c:pt idx="3">
                    <c:v>4</c:v>
                  </c:pt>
                  <c:pt idx="7">
                    <c:v>8</c:v>
                  </c:pt>
                  <c:pt idx="11">
                    <c:v>12</c:v>
                  </c:pt>
                  <c:pt idx="15">
                    <c:v>16</c:v>
                  </c:pt>
                  <c:pt idx="19">
                    <c:v>20</c:v>
                  </c:pt>
                  <c:pt idx="23">
                    <c:v>24</c:v>
                  </c:pt>
                  <c:pt idx="27">
                    <c:v>28</c:v>
                  </c:pt>
                  <c:pt idx="31">
                    <c:v>32</c:v>
                  </c:pt>
                  <c:pt idx="35">
                    <c:v>36</c:v>
                  </c:pt>
                  <c:pt idx="38">
                    <c:v>39</c:v>
                  </c:pt>
                  <c:pt idx="42">
                    <c:v>43</c:v>
                  </c:pt>
                  <c:pt idx="47">
                    <c:v>48</c:v>
                  </c:pt>
                  <c:pt idx="51">
                    <c:v>52</c:v>
                  </c:pt>
                  <c:pt idx="52">
                    <c:v>1</c:v>
                  </c:pt>
                  <c:pt idx="55">
                    <c:v>4</c:v>
                  </c:pt>
                  <c:pt idx="59">
                    <c:v>8</c:v>
                  </c:pt>
                  <c:pt idx="63">
                    <c:v>12</c:v>
                  </c:pt>
                  <c:pt idx="67">
                    <c:v>16</c:v>
                  </c:pt>
                  <c:pt idx="71">
                    <c:v>20</c:v>
                  </c:pt>
                  <c:pt idx="75">
                    <c:v>24</c:v>
                  </c:pt>
                  <c:pt idx="79">
                    <c:v>28</c:v>
                  </c:pt>
                  <c:pt idx="83">
                    <c:v>32</c:v>
                  </c:pt>
                  <c:pt idx="87">
                    <c:v>36</c:v>
                  </c:pt>
                  <c:pt idx="91">
                    <c:v>40</c:v>
                  </c:pt>
                  <c:pt idx="95">
                    <c:v>44</c:v>
                  </c:pt>
                  <c:pt idx="99">
                    <c:v>48</c:v>
                  </c:pt>
                  <c:pt idx="103">
                    <c:v>52</c:v>
                  </c:pt>
                  <c:pt idx="104">
                    <c:v>1</c:v>
                  </c:pt>
                  <c:pt idx="107">
                    <c:v>4</c:v>
                  </c:pt>
                  <c:pt idx="111">
                    <c:v>8</c:v>
                  </c:pt>
                  <c:pt idx="115">
                    <c:v>12</c:v>
                  </c:pt>
                  <c:pt idx="119">
                    <c:v>16</c:v>
                  </c:pt>
                  <c:pt idx="125">
                    <c:v>22</c:v>
                  </c:pt>
                  <c:pt idx="129">
                    <c:v>26</c:v>
                  </c:pt>
                  <c:pt idx="133">
                    <c:v>30</c:v>
                  </c:pt>
                  <c:pt idx="137">
                    <c:v>34</c:v>
                  </c:pt>
                  <c:pt idx="143">
                    <c:v>40</c:v>
                  </c:pt>
                  <c:pt idx="147">
                    <c:v>44</c:v>
                  </c:pt>
                  <c:pt idx="151">
                    <c:v>48</c:v>
                  </c:pt>
                </c:lvl>
                <c:lvl>
                  <c:pt idx="0">
                    <c:v>2017</c:v>
                  </c:pt>
                  <c:pt idx="52">
                    <c:v>2018</c:v>
                  </c:pt>
                  <c:pt idx="104">
                    <c:v>2019</c:v>
                  </c:pt>
                </c:lvl>
              </c:multiLvlStrCache>
            </c:multiLvlStrRef>
          </c:cat>
          <c:val>
            <c:numRef>
              <c:f>'Hidrología (4)'!$X$4:$X$159</c:f>
              <c:numCache>
                <c:formatCode>0.00</c:formatCode>
                <c:ptCount val="156"/>
                <c:pt idx="0">
                  <c:v>89.46</c:v>
                </c:pt>
                <c:pt idx="1">
                  <c:v>178.14</c:v>
                </c:pt>
                <c:pt idx="2">
                  <c:v>174.94</c:v>
                </c:pt>
                <c:pt idx="3">
                  <c:v>141.31</c:v>
                </c:pt>
                <c:pt idx="4">
                  <c:v>123.59</c:v>
                </c:pt>
                <c:pt idx="5">
                  <c:v>85.48</c:v>
                </c:pt>
                <c:pt idx="6">
                  <c:v>100.57</c:v>
                </c:pt>
                <c:pt idx="7">
                  <c:v>163.72999999999999</c:v>
                </c:pt>
                <c:pt idx="8">
                  <c:v>285.31</c:v>
                </c:pt>
                <c:pt idx="9">
                  <c:v>374.33</c:v>
                </c:pt>
                <c:pt idx="10">
                  <c:v>219.86</c:v>
                </c:pt>
                <c:pt idx="11">
                  <c:v>190.11</c:v>
                </c:pt>
                <c:pt idx="12">
                  <c:v>272.08999999999997</c:v>
                </c:pt>
                <c:pt idx="13">
                  <c:v>301.82</c:v>
                </c:pt>
                <c:pt idx="14">
                  <c:v>203.49</c:v>
                </c:pt>
                <c:pt idx="15">
                  <c:v>155.33000000000001</c:v>
                </c:pt>
                <c:pt idx="16">
                  <c:v>111.37</c:v>
                </c:pt>
                <c:pt idx="17">
                  <c:v>117.05</c:v>
                </c:pt>
                <c:pt idx="18">
                  <c:v>79.2</c:v>
                </c:pt>
                <c:pt idx="19">
                  <c:v>69.37</c:v>
                </c:pt>
                <c:pt idx="20">
                  <c:v>68.8</c:v>
                </c:pt>
                <c:pt idx="21">
                  <c:v>69.05</c:v>
                </c:pt>
                <c:pt idx="22">
                  <c:v>54.09</c:v>
                </c:pt>
                <c:pt idx="23">
                  <c:v>45.31</c:v>
                </c:pt>
                <c:pt idx="24">
                  <c:v>40.42</c:v>
                </c:pt>
                <c:pt idx="25">
                  <c:v>37.89</c:v>
                </c:pt>
                <c:pt idx="26">
                  <c:v>38.229999999999997</c:v>
                </c:pt>
                <c:pt idx="27">
                  <c:v>33.9</c:v>
                </c:pt>
                <c:pt idx="28">
                  <c:v>31.97</c:v>
                </c:pt>
                <c:pt idx="29">
                  <c:v>31.76</c:v>
                </c:pt>
                <c:pt idx="30">
                  <c:v>31.68</c:v>
                </c:pt>
                <c:pt idx="31">
                  <c:v>31.01</c:v>
                </c:pt>
                <c:pt idx="32">
                  <c:v>30.23</c:v>
                </c:pt>
                <c:pt idx="33">
                  <c:v>32.17</c:v>
                </c:pt>
                <c:pt idx="34">
                  <c:v>31.63</c:v>
                </c:pt>
                <c:pt idx="35">
                  <c:v>34.090000000000003</c:v>
                </c:pt>
                <c:pt idx="36">
                  <c:v>38.06</c:v>
                </c:pt>
                <c:pt idx="37">
                  <c:v>41.12</c:v>
                </c:pt>
                <c:pt idx="38">
                  <c:v>33.06</c:v>
                </c:pt>
                <c:pt idx="39">
                  <c:v>35.54</c:v>
                </c:pt>
                <c:pt idx="40">
                  <c:v>37.47</c:v>
                </c:pt>
                <c:pt idx="41">
                  <c:v>52.42</c:v>
                </c:pt>
                <c:pt idx="42">
                  <c:v>43.93</c:v>
                </c:pt>
                <c:pt idx="43">
                  <c:v>40.229999999999997</c:v>
                </c:pt>
                <c:pt idx="44">
                  <c:v>41.85</c:v>
                </c:pt>
                <c:pt idx="45">
                  <c:v>70.849999999999994</c:v>
                </c:pt>
                <c:pt idx="46">
                  <c:v>64.819999999999993</c:v>
                </c:pt>
                <c:pt idx="47">
                  <c:v>47.846427917142854</c:v>
                </c:pt>
                <c:pt idx="48">
                  <c:v>57.322143555714298</c:v>
                </c:pt>
                <c:pt idx="49">
                  <c:v>51.470714571428573</c:v>
                </c:pt>
                <c:pt idx="50">
                  <c:v>65.58357184285714</c:v>
                </c:pt>
                <c:pt idx="51">
                  <c:v>104.27285767571428</c:v>
                </c:pt>
                <c:pt idx="52">
                  <c:v>201.2428571428571</c:v>
                </c:pt>
                <c:pt idx="53">
                  <c:v>229.4250030571429</c:v>
                </c:pt>
                <c:pt idx="54">
                  <c:v>261.56357028571426</c:v>
                </c:pt>
                <c:pt idx="55">
                  <c:v>261.98000009999998</c:v>
                </c:pt>
                <c:pt idx="56">
                  <c:v>141.83571514285714</c:v>
                </c:pt>
                <c:pt idx="57">
                  <c:v>164.55714089999998</c:v>
                </c:pt>
                <c:pt idx="58">
                  <c:v>355.31285748571423</c:v>
                </c:pt>
                <c:pt idx="59">
                  <c:v>437.78</c:v>
                </c:pt>
                <c:pt idx="60">
                  <c:v>424.14571271428576</c:v>
                </c:pt>
                <c:pt idx="61">
                  <c:v>293.69142804285718</c:v>
                </c:pt>
                <c:pt idx="62">
                  <c:v>511.54500034285724</c:v>
                </c:pt>
                <c:pt idx="63">
                  <c:v>433.89143152857145</c:v>
                </c:pt>
                <c:pt idx="64">
                  <c:v>281.79928587142859</c:v>
                </c:pt>
                <c:pt idx="65">
                  <c:v>176.23214502857144</c:v>
                </c:pt>
                <c:pt idx="66">
                  <c:v>130.09</c:v>
                </c:pt>
                <c:pt idx="67">
                  <c:v>96.9</c:v>
                </c:pt>
                <c:pt idx="68">
                  <c:v>89.59</c:v>
                </c:pt>
                <c:pt idx="69">
                  <c:v>89.602142331428567</c:v>
                </c:pt>
                <c:pt idx="70">
                  <c:v>75.568572998571426</c:v>
                </c:pt>
                <c:pt idx="71">
                  <c:v>62.208570752857149</c:v>
                </c:pt>
                <c:pt idx="72">
                  <c:v>54.38714218285714</c:v>
                </c:pt>
                <c:pt idx="73">
                  <c:v>48.837857382857138</c:v>
                </c:pt>
                <c:pt idx="74">
                  <c:v>58.175000328571436</c:v>
                </c:pt>
                <c:pt idx="75">
                  <c:v>61.988572801428582</c:v>
                </c:pt>
                <c:pt idx="76">
                  <c:v>51.970714024285719</c:v>
                </c:pt>
                <c:pt idx="77">
                  <c:v>44.390714371428579</c:v>
                </c:pt>
                <c:pt idx="78">
                  <c:v>39.173571994285716</c:v>
                </c:pt>
                <c:pt idx="79">
                  <c:v>36.999285560000011</c:v>
                </c:pt>
                <c:pt idx="80">
                  <c:v>38.677142857142861</c:v>
                </c:pt>
                <c:pt idx="81">
                  <c:v>56.166428702857139</c:v>
                </c:pt>
                <c:pt idx="82">
                  <c:v>50.215000000000003</c:v>
                </c:pt>
                <c:pt idx="83">
                  <c:v>50.460713522857141</c:v>
                </c:pt>
                <c:pt idx="84">
                  <c:v>44.64</c:v>
                </c:pt>
                <c:pt idx="85">
                  <c:v>35.627857751428571</c:v>
                </c:pt>
                <c:pt idx="86">
                  <c:v>32.979999999999997</c:v>
                </c:pt>
                <c:pt idx="87">
                  <c:v>31.20428571428571</c:v>
                </c:pt>
                <c:pt idx="88">
                  <c:v>29.614285605714283</c:v>
                </c:pt>
                <c:pt idx="89">
                  <c:v>30.912857054285716</c:v>
                </c:pt>
                <c:pt idx="90">
                  <c:v>37.200000000000003</c:v>
                </c:pt>
                <c:pt idx="91">
                  <c:v>42.197143011428572</c:v>
                </c:pt>
                <c:pt idx="92">
                  <c:v>49.475714547293492</c:v>
                </c:pt>
                <c:pt idx="93">
                  <c:v>72.350713457379968</c:v>
                </c:pt>
                <c:pt idx="94">
                  <c:v>82.484284537179079</c:v>
                </c:pt>
                <c:pt idx="95">
                  <c:v>110.40928649571428</c:v>
                </c:pt>
                <c:pt idx="96">
                  <c:v>114.14357212285714</c:v>
                </c:pt>
                <c:pt idx="97">
                  <c:v>93.457142857142841</c:v>
                </c:pt>
                <c:pt idx="98">
                  <c:v>104.10500007571429</c:v>
                </c:pt>
                <c:pt idx="99">
                  <c:v>91.569999695714287</c:v>
                </c:pt>
                <c:pt idx="100">
                  <c:v>62.974285714285706</c:v>
                </c:pt>
                <c:pt idx="101">
                  <c:v>52.244286674285718</c:v>
                </c:pt>
                <c:pt idx="102">
                  <c:v>86.528571428571439</c:v>
                </c:pt>
                <c:pt idx="103">
                  <c:v>103.53357153142858</c:v>
                </c:pt>
                <c:pt idx="104">
                  <c:v>121.75642612857142</c:v>
                </c:pt>
                <c:pt idx="105">
                  <c:v>180.32999965714288</c:v>
                </c:pt>
                <c:pt idx="106">
                  <c:v>167.22</c:v>
                </c:pt>
                <c:pt idx="107">
                  <c:v>185.51500375714286</c:v>
                </c:pt>
                <c:pt idx="108">
                  <c:v>199.03571430000002</c:v>
                </c:pt>
                <c:pt idx="109">
                  <c:v>338.89857142857142</c:v>
                </c:pt>
                <c:pt idx="110">
                  <c:v>288.0957205571429</c:v>
                </c:pt>
                <c:pt idx="111">
                  <c:v>411.75142995714288</c:v>
                </c:pt>
                <c:pt idx="112">
                  <c:v>249.46285358571427</c:v>
                </c:pt>
                <c:pt idx="113">
                  <c:v>225.10000174285716</c:v>
                </c:pt>
                <c:pt idx="114">
                  <c:v>217.45642525809117</c:v>
                </c:pt>
                <c:pt idx="115">
                  <c:v>327.82142857142861</c:v>
                </c:pt>
                <c:pt idx="116">
                  <c:v>339.04356602857143</c:v>
                </c:pt>
                <c:pt idx="117">
                  <c:v>250.08571298571431</c:v>
                </c:pt>
                <c:pt idx="118">
                  <c:v>148.48785617142858</c:v>
                </c:pt>
                <c:pt idx="119">
                  <c:v>105.47928511571429</c:v>
                </c:pt>
                <c:pt idx="120">
                  <c:v>103.81928579571429</c:v>
                </c:pt>
                <c:pt idx="121">
                  <c:v>91.532855442857141</c:v>
                </c:pt>
                <c:pt idx="122">
                  <c:v>82.45500183</c:v>
                </c:pt>
                <c:pt idx="123">
                  <c:v>76.857142859999996</c:v>
                </c:pt>
                <c:pt idx="124">
                  <c:v>58.057856968571436</c:v>
                </c:pt>
                <c:pt idx="125">
                  <c:v>51.520714895714285</c:v>
                </c:pt>
                <c:pt idx="126">
                  <c:v>46.520714351428573</c:v>
                </c:pt>
                <c:pt idx="127">
                  <c:v>42.473571777142858</c:v>
                </c:pt>
                <c:pt idx="128">
                  <c:v>43.729285104285715</c:v>
                </c:pt>
                <c:pt idx="129">
                  <c:v>44.616428919999997</c:v>
                </c:pt>
                <c:pt idx="130">
                  <c:v>43.84</c:v>
                </c:pt>
                <c:pt idx="131">
                  <c:v>39.995714458571435</c:v>
                </c:pt>
                <c:pt idx="132">
                  <c:v>42.704285757882197</c:v>
                </c:pt>
                <c:pt idx="133">
                  <c:v>44.611428571428576</c:v>
                </c:pt>
                <c:pt idx="134">
                  <c:v>43.444999694285706</c:v>
                </c:pt>
                <c:pt idx="135">
                  <c:v>38.432857512857147</c:v>
                </c:pt>
                <c:pt idx="136">
                  <c:v>36.690713608571421</c:v>
                </c:pt>
                <c:pt idx="137">
                  <c:v>34.872856138571429</c:v>
                </c:pt>
                <c:pt idx="138">
                  <c:v>34.16142872428572</c:v>
                </c:pt>
                <c:pt idx="139">
                  <c:v>35.968571799999999</c:v>
                </c:pt>
                <c:pt idx="140">
                  <c:v>34.324999674285714</c:v>
                </c:pt>
                <c:pt idx="141">
                  <c:v>33.131428571428572</c:v>
                </c:pt>
                <c:pt idx="142">
                  <c:v>32.532142911638481</c:v>
                </c:pt>
                <c:pt idx="143">
                  <c:v>36.384999957142853</c:v>
                </c:pt>
                <c:pt idx="144">
                  <c:v>40.987143380000006</c:v>
                </c:pt>
                <c:pt idx="145">
                  <c:v>37.554285714285712</c:v>
                </c:pt>
                <c:pt idx="146">
                  <c:v>52.87071446142857</c:v>
                </c:pt>
                <c:pt idx="147">
                  <c:v>36.208572388571426</c:v>
                </c:pt>
                <c:pt idx="148">
                  <c:v>61.867856707142856</c:v>
                </c:pt>
                <c:pt idx="149">
                  <c:v>108.26642826857143</c:v>
                </c:pt>
                <c:pt idx="150">
                  <c:v>123.16000039999999</c:v>
                </c:pt>
                <c:pt idx="151">
                  <c:v>94.382143292857137</c:v>
                </c:pt>
                <c:pt idx="152">
                  <c:v>134.38285718142859</c:v>
                </c:pt>
                <c:pt idx="153">
                  <c:v>210.99928282857144</c:v>
                </c:pt>
                <c:pt idx="154">
                  <c:v>166.85428727142857</c:v>
                </c:pt>
                <c:pt idx="155">
                  <c:v>293.28928701428578</c:v>
                </c:pt>
              </c:numCache>
            </c:numRef>
          </c:val>
          <c:smooth val="0"/>
          <c:extLst>
            <c:ext xmlns:c16="http://schemas.microsoft.com/office/drawing/2014/chart" uri="{C3380CC4-5D6E-409C-BE32-E72D297353CC}">
              <c16:uniqueId val="{00000003-2585-45EF-973C-85EB01ED6350}"/>
            </c:ext>
          </c:extLst>
        </c:ser>
        <c:dLbls>
          <c:showLegendKey val="0"/>
          <c:showVal val="0"/>
          <c:showCatName val="0"/>
          <c:showSerName val="0"/>
          <c:showPercent val="0"/>
          <c:showBubbleSize val="0"/>
        </c:dLbls>
        <c:marker val="1"/>
        <c:smooth val="0"/>
        <c:axId val="117131136"/>
        <c:axId val="117129216"/>
      </c:lineChart>
      <c:catAx>
        <c:axId val="116981120"/>
        <c:scaling>
          <c:orientation val="minMax"/>
        </c:scaling>
        <c:delete val="0"/>
        <c:axPos val="b"/>
        <c:title>
          <c:tx>
            <c:rich>
              <a:bodyPr/>
              <a:lstStyle/>
              <a:p>
                <a:pPr>
                  <a:defRPr/>
                </a:pPr>
                <a:r>
                  <a:rPr lang="en-US"/>
                  <a:t>Semana</a:t>
                </a:r>
              </a:p>
            </c:rich>
          </c:tx>
          <c:layout>
            <c:manualLayout>
              <c:xMode val="edge"/>
              <c:yMode val="edge"/>
              <c:x val="0.88375662567994884"/>
              <c:y val="0.9572193599256883"/>
            </c:manualLayout>
          </c:layout>
          <c:overlay val="0"/>
        </c:title>
        <c:numFmt formatCode="General" sourceLinked="1"/>
        <c:majorTickMark val="out"/>
        <c:minorTickMark val="none"/>
        <c:tickLblPos val="nextTo"/>
        <c:txPr>
          <a:bodyPr/>
          <a:lstStyle/>
          <a:p>
            <a:pPr>
              <a:defRPr sz="900" b="1"/>
            </a:pPr>
            <a:endParaRPr lang="es-PE"/>
          </a:p>
        </c:txPr>
        <c:crossAx val="117127040"/>
        <c:crosses val="autoZero"/>
        <c:auto val="1"/>
        <c:lblAlgn val="ctr"/>
        <c:lblOffset val="100"/>
        <c:tickLblSkip val="50"/>
        <c:noMultiLvlLbl val="0"/>
      </c:catAx>
      <c:valAx>
        <c:axId val="117127040"/>
        <c:scaling>
          <c:orientation val="minMax"/>
        </c:scaling>
        <c:delete val="0"/>
        <c:axPos val="l"/>
        <c:majorGridlines/>
        <c:title>
          <c:tx>
            <c:rich>
              <a:bodyPr rot="0" vert="horz"/>
              <a:lstStyle/>
              <a:p>
                <a:pPr>
                  <a:defRPr sz="900" b="0">
                    <a:solidFill>
                      <a:schemeClr val="tx2"/>
                    </a:solidFill>
                  </a:defRPr>
                </a:pPr>
                <a:r>
                  <a:rPr lang="en-US" sz="900" b="0">
                    <a:solidFill>
                      <a:schemeClr val="tx2"/>
                    </a:solidFill>
                  </a:rPr>
                  <a:t>m3/s</a:t>
                </a:r>
              </a:p>
              <a:p>
                <a:pPr>
                  <a:defRPr sz="900" b="0">
                    <a:solidFill>
                      <a:schemeClr val="tx2"/>
                    </a:solidFill>
                  </a:defRPr>
                </a:pPr>
                <a:r>
                  <a:rPr lang="en-US" sz="900" b="0">
                    <a:solidFill>
                      <a:schemeClr val="tx2"/>
                    </a:solidFill>
                  </a:rPr>
                  <a:t>(Charcani</a:t>
                </a:r>
                <a:r>
                  <a:rPr lang="en-US" sz="900" b="0" baseline="0">
                    <a:solidFill>
                      <a:schemeClr val="tx2"/>
                    </a:solidFill>
                  </a:rPr>
                  <a:t> y Aricota)</a:t>
                </a:r>
                <a:endParaRPr lang="en-US" sz="900" b="0">
                  <a:solidFill>
                    <a:schemeClr val="tx2"/>
                  </a:solidFill>
                </a:endParaRPr>
              </a:p>
            </c:rich>
          </c:tx>
          <c:layout>
            <c:manualLayout>
              <c:xMode val="edge"/>
              <c:yMode val="edge"/>
              <c:x val="1.9107610841579027E-4"/>
              <c:y val="5.5191537262318652E-2"/>
            </c:manualLayout>
          </c:layout>
          <c:overlay val="0"/>
        </c:title>
        <c:numFmt formatCode="0.00" sourceLinked="1"/>
        <c:majorTickMark val="out"/>
        <c:minorTickMark val="none"/>
        <c:tickLblPos val="nextTo"/>
        <c:txPr>
          <a:bodyPr/>
          <a:lstStyle/>
          <a:p>
            <a:pPr>
              <a:defRPr>
                <a:solidFill>
                  <a:schemeClr val="tx2"/>
                </a:solidFill>
              </a:defRPr>
            </a:pPr>
            <a:endParaRPr lang="es-PE"/>
          </a:p>
        </c:txPr>
        <c:crossAx val="116981120"/>
        <c:crosses val="autoZero"/>
        <c:crossBetween val="between"/>
      </c:valAx>
      <c:valAx>
        <c:axId val="117129216"/>
        <c:scaling>
          <c:orientation val="minMax"/>
        </c:scaling>
        <c:delete val="0"/>
        <c:axPos val="r"/>
        <c:title>
          <c:tx>
            <c:rich>
              <a:bodyPr rot="0" vert="horz"/>
              <a:lstStyle/>
              <a:p>
                <a:pPr>
                  <a:defRPr sz="900" b="0"/>
                </a:pPr>
                <a:r>
                  <a:rPr lang="en-US" sz="900" b="0"/>
                  <a:t>m3/s </a:t>
                </a:r>
              </a:p>
              <a:p>
                <a:pPr>
                  <a:defRPr sz="900" b="0"/>
                </a:pPr>
                <a:r>
                  <a:rPr lang="en-US" sz="900" b="0"/>
                  <a:t>(San Gabán y Vilcanota)</a:t>
                </a:r>
              </a:p>
            </c:rich>
          </c:tx>
          <c:layout>
            <c:manualLayout>
              <c:xMode val="edge"/>
              <c:yMode val="edge"/>
              <c:x val="0.85839348402812965"/>
              <c:y val="7.3770958385715055E-2"/>
            </c:manualLayout>
          </c:layout>
          <c:overlay val="0"/>
        </c:title>
        <c:numFmt formatCode="0.00" sourceLinked="1"/>
        <c:majorTickMark val="out"/>
        <c:minorTickMark val="none"/>
        <c:tickLblPos val="nextTo"/>
        <c:txPr>
          <a:bodyPr/>
          <a:lstStyle/>
          <a:p>
            <a:pPr>
              <a:defRPr sz="900"/>
            </a:pPr>
            <a:endParaRPr lang="es-PE"/>
          </a:p>
        </c:txPr>
        <c:crossAx val="117131136"/>
        <c:crosses val="max"/>
        <c:crossBetween val="between"/>
      </c:valAx>
      <c:catAx>
        <c:axId val="117131136"/>
        <c:scaling>
          <c:orientation val="minMax"/>
        </c:scaling>
        <c:delete val="1"/>
        <c:axPos val="b"/>
        <c:numFmt formatCode="General" sourceLinked="1"/>
        <c:majorTickMark val="out"/>
        <c:minorTickMark val="none"/>
        <c:tickLblPos val="nextTo"/>
        <c:crossAx val="117129216"/>
        <c:crosses val="autoZero"/>
        <c:auto val="1"/>
        <c:lblAlgn val="ctr"/>
        <c:lblOffset val="100"/>
        <c:noMultiLvlLbl val="0"/>
      </c:catAx>
    </c:plotArea>
    <c:legend>
      <c:legendPos val="t"/>
      <c:layout>
        <c:manualLayout>
          <c:xMode val="edge"/>
          <c:yMode val="edge"/>
          <c:x val="0.16908948927484632"/>
          <c:y val="0.17226152658814226"/>
          <c:w val="0.6785949544844444"/>
          <c:h val="5.0668801796121023E-2"/>
        </c:manualLayout>
      </c:layout>
      <c:overlay val="0"/>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5.5119038105966398E-2"/>
          <c:y val="0.1156363340112367"/>
          <c:w val="0.91465170400152118"/>
          <c:h val="0.72300833197551506"/>
        </c:manualLayout>
      </c:layout>
      <c:lineChart>
        <c:grouping val="standard"/>
        <c:varyColors val="0"/>
        <c:ser>
          <c:idx val="0"/>
          <c:order val="0"/>
          <c:tx>
            <c:strRef>
              <c:f>CostosMarginalesSEIN!$C$8</c:f>
              <c:strCache>
                <c:ptCount val="1"/>
                <c:pt idx="0">
                  <c:v>2019</c:v>
                </c:pt>
              </c:strCache>
            </c:strRef>
          </c:tx>
          <c:spPr>
            <a:ln w="47625">
              <a:solidFill>
                <a:schemeClr val="accent1"/>
              </a:solidFill>
            </a:ln>
          </c:spPr>
          <c:marker>
            <c:symbol val="circle"/>
            <c:size val="9"/>
            <c:spPr>
              <a:solidFill>
                <a:schemeClr val="accent1"/>
              </a:solidFill>
              <a:ln w="12700">
                <a:solidFill>
                  <a:schemeClr val="bg1"/>
                </a:solidFill>
              </a:ln>
            </c:spPr>
          </c:marker>
          <c:cat>
            <c:strRef>
              <c:f>CostosMarginalesSEIN!$B$9:$B$20</c:f>
              <c:strCache>
                <c:ptCount val="12"/>
                <c:pt idx="0">
                  <c:v>enero</c:v>
                </c:pt>
                <c:pt idx="1">
                  <c:v>febrero</c:v>
                </c:pt>
                <c:pt idx="2">
                  <c:v>marzo</c:v>
                </c:pt>
                <c:pt idx="3">
                  <c:v>abril</c:v>
                </c:pt>
                <c:pt idx="4">
                  <c:v>mayo</c:v>
                </c:pt>
                <c:pt idx="5">
                  <c:v>junio</c:v>
                </c:pt>
                <c:pt idx="6">
                  <c:v>julio</c:v>
                </c:pt>
                <c:pt idx="7">
                  <c:v>agosto</c:v>
                </c:pt>
                <c:pt idx="8">
                  <c:v>setiembre</c:v>
                </c:pt>
                <c:pt idx="9">
                  <c:v>octubre</c:v>
                </c:pt>
                <c:pt idx="10">
                  <c:v>noviembre</c:v>
                </c:pt>
                <c:pt idx="11">
                  <c:v>diciembre </c:v>
                </c:pt>
              </c:strCache>
            </c:strRef>
          </c:cat>
          <c:val>
            <c:numRef>
              <c:f>CostosMarginalesSEIN!$C$9:$C$20</c:f>
              <c:numCache>
                <c:formatCode>#,##0.00</c:formatCode>
                <c:ptCount val="12"/>
                <c:pt idx="0">
                  <c:v>8.0183972912737307</c:v>
                </c:pt>
                <c:pt idx="1">
                  <c:v>6.5798197576723583</c:v>
                </c:pt>
                <c:pt idx="2">
                  <c:v>5.2758954694871134</c:v>
                </c:pt>
                <c:pt idx="3">
                  <c:v>7.2510743747484048</c:v>
                </c:pt>
                <c:pt idx="4">
                  <c:v>8.6283444421843551</c:v>
                </c:pt>
                <c:pt idx="5">
                  <c:v>9.0572105658983162</c:v>
                </c:pt>
                <c:pt idx="6">
                  <c:v>9.3417713061998828</c:v>
                </c:pt>
                <c:pt idx="7">
                  <c:v>11.312098106218745</c:v>
                </c:pt>
                <c:pt idx="8">
                  <c:v>10.009267654445074</c:v>
                </c:pt>
                <c:pt idx="9">
                  <c:v>13.980669452364253</c:v>
                </c:pt>
                <c:pt idx="10">
                  <c:v>9.8747130935160516</c:v>
                </c:pt>
                <c:pt idx="11">
                  <c:v>7.6497304337625502</c:v>
                </c:pt>
              </c:numCache>
            </c:numRef>
          </c:val>
          <c:smooth val="0"/>
          <c:extLst>
            <c:ext xmlns:c16="http://schemas.microsoft.com/office/drawing/2014/chart" uri="{C3380CC4-5D6E-409C-BE32-E72D297353CC}">
              <c16:uniqueId val="{00000000-E91D-4AF9-B12F-71C61E9DDA4C}"/>
            </c:ext>
          </c:extLst>
        </c:ser>
        <c:ser>
          <c:idx val="1"/>
          <c:order val="1"/>
          <c:tx>
            <c:strRef>
              <c:f>CostosMarginalesSEIN!$D$8</c:f>
              <c:strCache>
                <c:ptCount val="1"/>
                <c:pt idx="0">
                  <c:v>2018</c:v>
                </c:pt>
              </c:strCache>
            </c:strRef>
          </c:tx>
          <c:spPr>
            <a:ln>
              <a:solidFill>
                <a:schemeClr val="accent3"/>
              </a:solidFill>
            </a:ln>
            <a:effectLst/>
          </c:spPr>
          <c:marker>
            <c:symbol val="star"/>
            <c:size val="9"/>
            <c:spPr>
              <a:noFill/>
              <a:ln w="38100">
                <a:solidFill>
                  <a:schemeClr val="accent3">
                    <a:lumMod val="75000"/>
                  </a:schemeClr>
                </a:solidFill>
              </a:ln>
              <a:effectLst/>
            </c:spPr>
          </c:marker>
          <c:cat>
            <c:strRef>
              <c:f>CostosMarginalesSEIN!$B$9:$B$20</c:f>
              <c:strCache>
                <c:ptCount val="12"/>
                <c:pt idx="0">
                  <c:v>enero</c:v>
                </c:pt>
                <c:pt idx="1">
                  <c:v>febrero</c:v>
                </c:pt>
                <c:pt idx="2">
                  <c:v>marzo</c:v>
                </c:pt>
                <c:pt idx="3">
                  <c:v>abril</c:v>
                </c:pt>
                <c:pt idx="4">
                  <c:v>mayo</c:v>
                </c:pt>
                <c:pt idx="5">
                  <c:v>junio</c:v>
                </c:pt>
                <c:pt idx="6">
                  <c:v>julio</c:v>
                </c:pt>
                <c:pt idx="7">
                  <c:v>agosto</c:v>
                </c:pt>
                <c:pt idx="8">
                  <c:v>setiembre</c:v>
                </c:pt>
                <c:pt idx="9">
                  <c:v>octubre</c:v>
                </c:pt>
                <c:pt idx="10">
                  <c:v>noviembre</c:v>
                </c:pt>
                <c:pt idx="11">
                  <c:v>diciembre </c:v>
                </c:pt>
              </c:strCache>
            </c:strRef>
          </c:cat>
          <c:val>
            <c:numRef>
              <c:f>CostosMarginalesSEIN!$D$9:$D$20</c:f>
              <c:numCache>
                <c:formatCode>#,##0.00</c:formatCode>
                <c:ptCount val="12"/>
                <c:pt idx="0">
                  <c:v>6.3304060990671163</c:v>
                </c:pt>
                <c:pt idx="1">
                  <c:v>29.68</c:v>
                </c:pt>
                <c:pt idx="2">
                  <c:v>5.4739187554321216</c:v>
                </c:pt>
                <c:pt idx="3">
                  <c:v>5.1168617091880524</c:v>
                </c:pt>
                <c:pt idx="4">
                  <c:v>9.1706185796697532</c:v>
                </c:pt>
                <c:pt idx="5">
                  <c:v>9.51</c:v>
                </c:pt>
                <c:pt idx="6">
                  <c:v>15.62</c:v>
                </c:pt>
                <c:pt idx="7">
                  <c:v>14.615099851775625</c:v>
                </c:pt>
                <c:pt idx="8">
                  <c:v>9.3824278543307198</c:v>
                </c:pt>
                <c:pt idx="9">
                  <c:v>7.8731675031775596</c:v>
                </c:pt>
                <c:pt idx="10">
                  <c:v>7.8661501443507831</c:v>
                </c:pt>
                <c:pt idx="11">
                  <c:v>8.5030574971678341</c:v>
                </c:pt>
              </c:numCache>
            </c:numRef>
          </c:val>
          <c:smooth val="0"/>
          <c:extLst>
            <c:ext xmlns:c16="http://schemas.microsoft.com/office/drawing/2014/chart" uri="{C3380CC4-5D6E-409C-BE32-E72D297353CC}">
              <c16:uniqueId val="{00000001-E91D-4AF9-B12F-71C61E9DDA4C}"/>
            </c:ext>
          </c:extLst>
        </c:ser>
        <c:dLbls>
          <c:showLegendKey val="0"/>
          <c:showVal val="0"/>
          <c:showCatName val="0"/>
          <c:showSerName val="0"/>
          <c:showPercent val="0"/>
          <c:showBubbleSize val="0"/>
        </c:dLbls>
        <c:marker val="1"/>
        <c:smooth val="0"/>
        <c:axId val="117181824"/>
        <c:axId val="117192192"/>
      </c:lineChart>
      <c:catAx>
        <c:axId val="117181824"/>
        <c:scaling>
          <c:orientation val="minMax"/>
        </c:scaling>
        <c:delete val="0"/>
        <c:axPos val="b"/>
        <c:numFmt formatCode="General" sourceLinked="0"/>
        <c:majorTickMark val="out"/>
        <c:minorTickMark val="none"/>
        <c:tickLblPos val="nextTo"/>
        <c:txPr>
          <a:bodyPr/>
          <a:lstStyle/>
          <a:p>
            <a:pPr>
              <a:defRPr sz="1100"/>
            </a:pPr>
            <a:endParaRPr lang="es-PE"/>
          </a:p>
        </c:txPr>
        <c:crossAx val="117192192"/>
        <c:crosses val="autoZero"/>
        <c:auto val="1"/>
        <c:lblAlgn val="ctr"/>
        <c:lblOffset val="100"/>
        <c:noMultiLvlLbl val="0"/>
      </c:catAx>
      <c:valAx>
        <c:axId val="117192192"/>
        <c:scaling>
          <c:orientation val="minMax"/>
        </c:scaling>
        <c:delete val="0"/>
        <c:axPos val="l"/>
        <c:majorGridlines/>
        <c:title>
          <c:tx>
            <c:rich>
              <a:bodyPr rot="0" vert="horz"/>
              <a:lstStyle/>
              <a:p>
                <a:pPr>
                  <a:defRPr/>
                </a:pPr>
                <a:r>
                  <a:rPr lang="en-US"/>
                  <a:t>US$/MWh</a:t>
                </a:r>
              </a:p>
            </c:rich>
          </c:tx>
          <c:layout>
            <c:manualLayout>
              <c:xMode val="edge"/>
              <c:yMode val="edge"/>
              <c:x val="0"/>
              <c:y val="2.6545348114442958E-2"/>
            </c:manualLayout>
          </c:layout>
          <c:overlay val="0"/>
        </c:title>
        <c:numFmt formatCode="#,##0.00" sourceLinked="1"/>
        <c:majorTickMark val="out"/>
        <c:minorTickMark val="none"/>
        <c:tickLblPos val="nextTo"/>
        <c:crossAx val="117181824"/>
        <c:crosses val="autoZero"/>
        <c:crossBetween val="between"/>
      </c:valAx>
    </c:plotArea>
    <c:legend>
      <c:legendPos val="t"/>
      <c:layout>
        <c:manualLayout>
          <c:xMode val="edge"/>
          <c:yMode val="edge"/>
          <c:x val="0.37351560642455817"/>
          <c:y val="3.8320650304453044E-2"/>
          <c:w val="0.31678589327265705"/>
          <c:h val="6.8051156838831284E-2"/>
        </c:manualLayout>
      </c:layout>
      <c:overlay val="0"/>
      <c:txPr>
        <a:bodyPr/>
        <a:lstStyle/>
        <a:p>
          <a:pPr>
            <a:defRPr sz="1600"/>
          </a:pPr>
          <a:endParaRPr lang="es-PE"/>
        </a:p>
      </c:txPr>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7475273176158618"/>
          <c:y val="0.14444064598686732"/>
          <c:w val="0.52866323104108548"/>
          <c:h val="0.69526120622822507"/>
        </c:manualLayout>
      </c:layout>
      <c:doughnutChart>
        <c:varyColors val="1"/>
        <c:ser>
          <c:idx val="0"/>
          <c:order val="0"/>
          <c:dPt>
            <c:idx val="0"/>
            <c:bubble3D val="0"/>
            <c:spPr>
              <a:solidFill>
                <a:schemeClr val="accent1"/>
              </a:solidFill>
            </c:spPr>
            <c:extLst>
              <c:ext xmlns:c16="http://schemas.microsoft.com/office/drawing/2014/chart" uri="{C3380CC4-5D6E-409C-BE32-E72D297353CC}">
                <c16:uniqueId val="{00000001-C822-4667-B866-5E5C31F6AB13}"/>
              </c:ext>
            </c:extLst>
          </c:dPt>
          <c:dPt>
            <c:idx val="1"/>
            <c:bubble3D val="0"/>
            <c:spPr>
              <a:solidFill>
                <a:srgbClr val="C00000"/>
              </a:solidFill>
            </c:spPr>
            <c:extLst>
              <c:ext xmlns:c16="http://schemas.microsoft.com/office/drawing/2014/chart" uri="{C3380CC4-5D6E-409C-BE32-E72D297353CC}">
                <c16:uniqueId val="{00000003-C822-4667-B866-5E5C31F6AB13}"/>
              </c:ext>
            </c:extLst>
          </c:dPt>
          <c:dPt>
            <c:idx val="2"/>
            <c:bubble3D val="0"/>
            <c:spPr>
              <a:solidFill>
                <a:srgbClr val="FFC000"/>
              </a:solidFill>
            </c:spPr>
            <c:extLst>
              <c:ext xmlns:c16="http://schemas.microsoft.com/office/drawing/2014/chart" uri="{C3380CC4-5D6E-409C-BE32-E72D297353CC}">
                <c16:uniqueId val="{00000005-C822-4667-B866-5E5C31F6AB13}"/>
              </c:ext>
            </c:extLst>
          </c:dPt>
          <c:dPt>
            <c:idx val="3"/>
            <c:bubble3D val="0"/>
            <c:spPr>
              <a:solidFill>
                <a:schemeClr val="bg1">
                  <a:lumMod val="50000"/>
                </a:schemeClr>
              </a:solidFill>
            </c:spPr>
            <c:extLst>
              <c:ext xmlns:c16="http://schemas.microsoft.com/office/drawing/2014/chart" uri="{C3380CC4-5D6E-409C-BE32-E72D297353CC}">
                <c16:uniqueId val="{00000007-C822-4667-B866-5E5C31F6AB13}"/>
              </c:ext>
            </c:extLst>
          </c:dPt>
          <c:dPt>
            <c:idx val="4"/>
            <c:bubble3D val="0"/>
            <c:spPr>
              <a:solidFill>
                <a:srgbClr val="00B050"/>
              </a:solidFill>
            </c:spPr>
            <c:extLst>
              <c:ext xmlns:c16="http://schemas.microsoft.com/office/drawing/2014/chart" uri="{C3380CC4-5D6E-409C-BE32-E72D297353CC}">
                <c16:uniqueId val="{00000009-C822-4667-B866-5E5C31F6AB13}"/>
              </c:ext>
            </c:extLst>
          </c:dPt>
          <c:dPt>
            <c:idx val="5"/>
            <c:bubble3D val="0"/>
            <c:spPr>
              <a:solidFill>
                <a:srgbClr val="FFFF00"/>
              </a:solidFill>
            </c:spPr>
            <c:extLst>
              <c:ext xmlns:c16="http://schemas.microsoft.com/office/drawing/2014/chart" uri="{C3380CC4-5D6E-409C-BE32-E72D297353CC}">
                <c16:uniqueId val="{0000000B-C822-4667-B866-5E5C31F6AB13}"/>
              </c:ext>
            </c:extLst>
          </c:dPt>
          <c:dPt>
            <c:idx val="6"/>
            <c:bubble3D val="0"/>
            <c:spPr>
              <a:solidFill>
                <a:schemeClr val="accent2">
                  <a:lumMod val="50000"/>
                </a:schemeClr>
              </a:solidFill>
            </c:spPr>
            <c:extLst>
              <c:ext xmlns:c16="http://schemas.microsoft.com/office/drawing/2014/chart" uri="{C3380CC4-5D6E-409C-BE32-E72D297353CC}">
                <c16:uniqueId val="{0000000D-C822-4667-B866-5E5C31F6AB13}"/>
              </c:ext>
            </c:extLst>
          </c:dPt>
          <c:dPt>
            <c:idx val="7"/>
            <c:bubble3D val="0"/>
            <c:spPr>
              <a:solidFill>
                <a:srgbClr val="66FFFF"/>
              </a:solidFill>
            </c:spPr>
            <c:extLst>
              <c:ext xmlns:c16="http://schemas.microsoft.com/office/drawing/2014/chart" uri="{C3380CC4-5D6E-409C-BE32-E72D297353CC}">
                <c16:uniqueId val="{0000000F-C822-4667-B866-5E5C31F6AB13}"/>
              </c:ext>
            </c:extLst>
          </c:dPt>
          <c:dLbls>
            <c:dLbl>
              <c:idx val="0"/>
              <c:layout>
                <c:manualLayout>
                  <c:x val="0.23211272567651445"/>
                  <c:y val="-9.6667115073545445E-2"/>
                </c:manualLayout>
              </c:layout>
              <c:numFmt formatCode="0.0%" sourceLinked="0"/>
              <c:spPr/>
              <c:txPr>
                <a:bodyPr/>
                <a:lstStyle/>
                <a:p>
                  <a:pPr>
                    <a:defRPr b="1">
                      <a:solidFill>
                        <a:sysClr val="windowText" lastClr="000000"/>
                      </a:solidFill>
                    </a:defRPr>
                  </a:pPr>
                  <a:endParaRPr lang="es-PE"/>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822-4667-B866-5E5C31F6AB13}"/>
                </c:ext>
              </c:extLst>
            </c:dLbl>
            <c:dLbl>
              <c:idx val="1"/>
              <c:layout>
                <c:manualLayout>
                  <c:x val="-0.17598328832469859"/>
                  <c:y val="6.1733531218832209E-3"/>
                </c:manualLayout>
              </c:layout>
              <c:numFmt formatCode="0.0%" sourceLinked="0"/>
              <c:spPr/>
              <c:txPr>
                <a:bodyPr/>
                <a:lstStyle/>
                <a:p>
                  <a:pPr>
                    <a:defRPr b="1">
                      <a:solidFill>
                        <a:sysClr val="windowText" lastClr="000000"/>
                      </a:solidFill>
                    </a:defRPr>
                  </a:pPr>
                  <a:endParaRPr lang="es-PE"/>
                </a:p>
              </c:txPr>
              <c:showLegendKey val="0"/>
              <c:showVal val="0"/>
              <c:showCatName val="0"/>
              <c:showSerName val="0"/>
              <c:showPercent val="1"/>
              <c:showBubbleSize val="0"/>
              <c:extLst>
                <c:ext xmlns:c15="http://schemas.microsoft.com/office/drawing/2012/chart" uri="{CE6537A1-D6FC-4f65-9D91-7224C49458BB}">
                  <c15:layout>
                    <c:manualLayout>
                      <c:w val="0.12974207602886398"/>
                      <c:h val="6.2657363559092474E-2"/>
                    </c:manualLayout>
                  </c15:layout>
                </c:ext>
                <c:ext xmlns:c16="http://schemas.microsoft.com/office/drawing/2014/chart" uri="{C3380CC4-5D6E-409C-BE32-E72D297353CC}">
                  <c16:uniqueId val="{00000003-C822-4667-B866-5E5C31F6AB13}"/>
                </c:ext>
              </c:extLst>
            </c:dLbl>
            <c:dLbl>
              <c:idx val="2"/>
              <c:layout>
                <c:manualLayout>
                  <c:x val="-0.31237268810786406"/>
                  <c:y val="-5.6232988670010552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822-4667-B866-5E5C31F6AB13}"/>
                </c:ext>
              </c:extLst>
            </c:dLbl>
            <c:dLbl>
              <c:idx val="3"/>
              <c:layout>
                <c:manualLayout>
                  <c:x val="-0.24556246795681153"/>
                  <c:y val="-0.1638161421993069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C822-4667-B866-5E5C31F6AB13}"/>
                </c:ext>
              </c:extLst>
            </c:dLbl>
            <c:dLbl>
              <c:idx val="4"/>
              <c:layout>
                <c:manualLayout>
                  <c:x val="-7.5481891294200465E-2"/>
                  <c:y val="-0.20524075060012517"/>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C822-4667-B866-5E5C31F6AB13}"/>
                </c:ext>
              </c:extLst>
            </c:dLbl>
            <c:dLbl>
              <c:idx val="5"/>
              <c:layout>
                <c:manualLayout>
                  <c:x val="5.6910569105691054E-2"/>
                  <c:y val="-0.20526942128381909"/>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C822-4667-B866-5E5C31F6AB13}"/>
                </c:ext>
              </c:extLst>
            </c:dLbl>
            <c:dLbl>
              <c:idx val="6"/>
              <c:layout>
                <c:manualLayout>
                  <c:x val="0.18065017414871676"/>
                  <c:y val="-0.19108877466528015"/>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D-C822-4667-B866-5E5C31F6AB13}"/>
                </c:ext>
              </c:extLst>
            </c:dLbl>
            <c:dLbl>
              <c:idx val="7"/>
              <c:layout>
                <c:manualLayout>
                  <c:x val="0.22674844743436029"/>
                  <c:y val="-0.1152417896639404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F-C822-4667-B866-5E5C31F6AB13}"/>
                </c:ext>
              </c:extLst>
            </c:dLbl>
            <c:numFmt formatCode="0.0%" sourceLinked="0"/>
            <c:spPr>
              <a:noFill/>
              <a:ln>
                <a:noFill/>
              </a:ln>
              <a:effectLst/>
            </c:spPr>
            <c:txPr>
              <a:bodyPr/>
              <a:lstStyle/>
              <a:p>
                <a:pPr>
                  <a:defRPr b="1">
                    <a:solidFill>
                      <a:sysClr val="windowText" lastClr="000000"/>
                    </a:solidFill>
                  </a:defRPr>
                </a:pPr>
                <a:endParaRPr lang="es-PE"/>
              </a:p>
            </c:txPr>
            <c:showLegendKey val="0"/>
            <c:showVal val="0"/>
            <c:showCatName val="0"/>
            <c:showSerName val="0"/>
            <c:showPercent val="1"/>
            <c:showBubbleSize val="0"/>
            <c:showLeaderLines val="0"/>
            <c:extLst>
              <c:ext xmlns:c15="http://schemas.microsoft.com/office/drawing/2012/chart" uri="{CE6537A1-D6FC-4f65-9D91-7224C49458BB}"/>
            </c:extLst>
          </c:dLbls>
          <c:cat>
            <c:strRef>
              <c:f>Resumen_Relevante!$S$33:$S$40</c:f>
              <c:strCache>
                <c:ptCount val="8"/>
                <c:pt idx="0">
                  <c:v>Agua</c:v>
                </c:pt>
                <c:pt idx="1">
                  <c:v>Gas Natural</c:v>
                </c:pt>
                <c:pt idx="2">
                  <c:v>Eólico</c:v>
                </c:pt>
                <c:pt idx="3">
                  <c:v>Carbón</c:v>
                </c:pt>
                <c:pt idx="4">
                  <c:v>Diesel2/Residual500/Residual 6</c:v>
                </c:pt>
                <c:pt idx="5">
                  <c:v>Solar</c:v>
                </c:pt>
                <c:pt idx="6">
                  <c:v>Bagazo</c:v>
                </c:pt>
                <c:pt idx="7">
                  <c:v>Biogás</c:v>
                </c:pt>
              </c:strCache>
            </c:strRef>
          </c:cat>
          <c:val>
            <c:numRef>
              <c:f>Resumen_Relevante!$U$33:$U$40</c:f>
              <c:numCache>
                <c:formatCode>#,##0.00</c:formatCode>
                <c:ptCount val="8"/>
                <c:pt idx="0">
                  <c:v>29357.914005065006</c:v>
                </c:pt>
                <c:pt idx="1">
                  <c:v>18896.972310722496</c:v>
                </c:pt>
                <c:pt idx="2">
                  <c:v>1493.6338640475001</c:v>
                </c:pt>
                <c:pt idx="3">
                  <c:v>43.120710160000002</c:v>
                </c:pt>
                <c:pt idx="4">
                  <c:v>135.5429221675</c:v>
                </c:pt>
                <c:pt idx="5">
                  <c:v>745.19271519000006</c:v>
                </c:pt>
                <c:pt idx="6">
                  <c:v>93.812061187500007</c:v>
                </c:pt>
                <c:pt idx="7">
                  <c:v>50.596504919999994</c:v>
                </c:pt>
              </c:numCache>
            </c:numRef>
          </c:val>
          <c:extLst>
            <c:ext xmlns:c16="http://schemas.microsoft.com/office/drawing/2014/chart" uri="{C3380CC4-5D6E-409C-BE32-E72D297353CC}">
              <c16:uniqueId val="{00000010-C822-4667-B866-5E5C31F6AB13}"/>
            </c:ext>
          </c:extLst>
        </c:ser>
        <c:dLbls>
          <c:showLegendKey val="0"/>
          <c:showVal val="1"/>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alignWithMargins="0"/>
    <c:pageMargins b="1" l="0.75" r="0.75" t="1" header="0.5" footer="0.5"/>
    <c:pageSetup paperSize="9" orientation="landscape"/>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5.3614444199332527E-2"/>
          <c:y val="0.10816948938226233"/>
          <c:w val="0.93050086142235777"/>
          <c:h val="0.32320369084637385"/>
        </c:manualLayout>
      </c:layout>
      <c:barChart>
        <c:barDir val="col"/>
        <c:grouping val="clustered"/>
        <c:varyColors val="0"/>
        <c:ser>
          <c:idx val="1"/>
          <c:order val="0"/>
          <c:tx>
            <c:strRef>
              <c:f>HorasCongestionTransmisión!$F$4</c:f>
              <c:strCache>
                <c:ptCount val="1"/>
                <c:pt idx="0">
                  <c:v>2019</c:v>
                </c:pt>
              </c:strCache>
            </c:strRef>
          </c:tx>
          <c:spPr>
            <a:solidFill>
              <a:schemeClr val="accent6"/>
            </a:solidFill>
          </c:spPr>
          <c:invertIfNegative val="0"/>
          <c:cat>
            <c:multiLvlStrRef>
              <c:f>HorasCongestionTransmisión!$B$5:$D$32</c:f>
              <c:multiLvlStrCache>
                <c:ptCount val="28"/>
                <c:lvl>
                  <c:pt idx="0">
                    <c:v>ENLACE CENTRO - SUR</c:v>
                  </c:pt>
                  <c:pt idx="1">
                    <c:v>CHILINA - CONVERTIDOR</c:v>
                  </c:pt>
                  <c:pt idx="2">
                    <c:v>COMBAPATA - QUENCORO</c:v>
                  </c:pt>
                  <c:pt idx="3">
                    <c:v>CHILINA</c:v>
                  </c:pt>
                  <c:pt idx="4">
                    <c:v>LA NIÑA - PIURA OESTE</c:v>
                  </c:pt>
                  <c:pt idx="5">
                    <c:v>CARHUAQUERO - CHICLAYO OESTE</c:v>
                  </c:pt>
                  <c:pt idx="6">
                    <c:v>SAN JUAN - LOS INDUSTRIALES</c:v>
                  </c:pt>
                  <c:pt idx="7">
                    <c:v>SAN JUAN - SANTA ROSA N.</c:v>
                  </c:pt>
                  <c:pt idx="8">
                    <c:v>SANTA ROSA N. - CHAVARRÍA</c:v>
                  </c:pt>
                  <c:pt idx="9">
                    <c:v>SANTA ROSA N. - LOS INDUSTRIALES</c:v>
                  </c:pt>
                  <c:pt idx="10">
                    <c:v>TINGO MARÍA - AUCAYACU</c:v>
                  </c:pt>
                  <c:pt idx="11">
                    <c:v>HUANZA-CARABAYLLO</c:v>
                  </c:pt>
                  <c:pt idx="12">
                    <c:v>CAMPO ARMIÑO - POMACOCHA</c:v>
                  </c:pt>
                  <c:pt idx="13">
                    <c:v>CAMPO ARMIÑO - HUANCAVELICA</c:v>
                  </c:pt>
                  <c:pt idx="14">
                    <c:v>POMACOCHA - SAN JUAN</c:v>
                  </c:pt>
                  <c:pt idx="15">
                    <c:v>POMACOCHA - CARHUAMAYO</c:v>
                  </c:pt>
                  <c:pt idx="16">
                    <c:v>PACHACHACA - CALLAHUANCA (REP)</c:v>
                  </c:pt>
                  <c:pt idx="17">
                    <c:v>PACHACHACA - POMACOCHA</c:v>
                  </c:pt>
                  <c:pt idx="18">
                    <c:v>CARHUAMAYO - OROYA NUEVA</c:v>
                  </c:pt>
                  <c:pt idx="19">
                    <c:v>PARAGSHA II - CONOCOCHA</c:v>
                  </c:pt>
                  <c:pt idx="20">
                    <c:v>MARCONA - SAN NICOLÁS</c:v>
                  </c:pt>
                  <c:pt idx="21">
                    <c:v>INDEPENDENCIA</c:v>
                  </c:pt>
                  <c:pt idx="22">
                    <c:v>MARCONA</c:v>
                  </c:pt>
                  <c:pt idx="23">
                    <c:v>MARCONA</c:v>
                  </c:pt>
                  <c:pt idx="24">
                    <c:v>POROMA - YARABAMBA</c:v>
                  </c:pt>
                  <c:pt idx="25">
                    <c:v>HUACHO - PARAMONGA NUEVA</c:v>
                  </c:pt>
                  <c:pt idx="26">
                    <c:v>CHILCA - DESIERTO</c:v>
                  </c:pt>
                  <c:pt idx="27">
                    <c:v>CARAPONGO - CALLAHUANCA</c:v>
                  </c:pt>
                </c:lvl>
                <c:lvl>
                  <c:pt idx="0">
                    <c:v>L-2051 L-2052  L-5034  L-5036</c:v>
                  </c:pt>
                  <c:pt idx="1">
                    <c:v>L-3002  L-3003</c:v>
                  </c:pt>
                  <c:pt idx="2">
                    <c:v>L-1050</c:v>
                  </c:pt>
                  <c:pt idx="3">
                    <c:v>T70-9</c:v>
                  </c:pt>
                  <c:pt idx="4">
                    <c:v>L-2241</c:v>
                  </c:pt>
                  <c:pt idx="5">
                    <c:v>L-2240</c:v>
                  </c:pt>
                  <c:pt idx="6">
                    <c:v>L-2018</c:v>
                  </c:pt>
                  <c:pt idx="7">
                    <c:v>L-2011</c:v>
                  </c:pt>
                  <c:pt idx="8">
                    <c:v>L-2003  L-2004</c:v>
                  </c:pt>
                  <c:pt idx="9">
                    <c:v>L-2010</c:v>
                  </c:pt>
                  <c:pt idx="10">
                    <c:v>L-1122</c:v>
                  </c:pt>
                  <c:pt idx="11">
                    <c:v>L-2110</c:v>
                  </c:pt>
                  <c:pt idx="12">
                    <c:v>L-2201  L-2202</c:v>
                  </c:pt>
                  <c:pt idx="13">
                    <c:v>L-2203  L-2204</c:v>
                  </c:pt>
                  <c:pt idx="14">
                    <c:v>L-2205  L-2206</c:v>
                  </c:pt>
                  <c:pt idx="15">
                    <c:v>L-2294</c:v>
                  </c:pt>
                  <c:pt idx="16">
                    <c:v>L-2222  L-2223</c:v>
                  </c:pt>
                  <c:pt idx="17">
                    <c:v>L-2226</c:v>
                  </c:pt>
                  <c:pt idx="18">
                    <c:v>L-2259</c:v>
                  </c:pt>
                  <c:pt idx="19">
                    <c:v>L-2264</c:v>
                  </c:pt>
                  <c:pt idx="20">
                    <c:v>L-6627  L-6628</c:v>
                  </c:pt>
                  <c:pt idx="21">
                    <c:v>T-30  T3-261  T4-261</c:v>
                  </c:pt>
                  <c:pt idx="22">
                    <c:v>T62-161  T6-261</c:v>
                  </c:pt>
                  <c:pt idx="23">
                    <c:v>L-1124 L-1125 L-1126 L-1127</c:v>
                  </c:pt>
                  <c:pt idx="24">
                    <c:v>L-1133 L-1134</c:v>
                  </c:pt>
                  <c:pt idx="25">
                    <c:v>L-2213 L-2279</c:v>
                  </c:pt>
                  <c:pt idx="26">
                    <c:v>L-2091</c:v>
                  </c:pt>
                  <c:pt idx="27">
                    <c:v>L-2008</c:v>
                  </c:pt>
                </c:lvl>
                <c:lvl>
                  <c:pt idx="0">
                    <c:v>SUR</c:v>
                  </c:pt>
                  <c:pt idx="4">
                    <c:v>NORTE</c:v>
                  </c:pt>
                  <c:pt idx="6">
                    <c:v>CENTRO</c:v>
                  </c:pt>
                </c:lvl>
              </c:multiLvlStrCache>
            </c:multiLvlStrRef>
          </c:cat>
          <c:val>
            <c:numRef>
              <c:f>HorasCongestionTransmisión!$F$5:$F$17</c:f>
              <c:numCache>
                <c:formatCode>#,##0.00</c:formatCode>
                <c:ptCount val="13"/>
                <c:pt idx="1">
                  <c:v>10.533333333333333</c:v>
                </c:pt>
                <c:pt idx="2">
                  <c:v>1.1166666666666667</c:v>
                </c:pt>
                <c:pt idx="3">
                  <c:v>5.2666666666666666</c:v>
                </c:pt>
                <c:pt idx="4">
                  <c:v>7.9833333333333334</c:v>
                </c:pt>
                <c:pt idx="5">
                  <c:v>0.71666666666666679</c:v>
                </c:pt>
                <c:pt idx="6">
                  <c:v>6.6333333333333355</c:v>
                </c:pt>
                <c:pt idx="7">
                  <c:v>1.4500000000000002</c:v>
                </c:pt>
                <c:pt idx="9">
                  <c:v>1.4500000000000002</c:v>
                </c:pt>
                <c:pt idx="11">
                  <c:v>103</c:v>
                </c:pt>
                <c:pt idx="12">
                  <c:v>0.99999999999999911</c:v>
                </c:pt>
              </c:numCache>
            </c:numRef>
          </c:val>
          <c:extLst>
            <c:ext xmlns:c16="http://schemas.microsoft.com/office/drawing/2014/chart" uri="{C3380CC4-5D6E-409C-BE32-E72D297353CC}">
              <c16:uniqueId val="{00000001-EB6A-4C31-B6B7-2E8F8857F3BD}"/>
            </c:ext>
          </c:extLst>
        </c:ser>
        <c:ser>
          <c:idx val="0"/>
          <c:order val="1"/>
          <c:tx>
            <c:strRef>
              <c:f>HorasCongestionTransmisión!$E$4</c:f>
              <c:strCache>
                <c:ptCount val="1"/>
                <c:pt idx="0">
                  <c:v>2018</c:v>
                </c:pt>
              </c:strCache>
            </c:strRef>
          </c:tx>
          <c:invertIfNegative val="0"/>
          <c:cat>
            <c:multiLvlStrRef>
              <c:f>HorasCongestionTransmisión!$B$5:$D$32</c:f>
              <c:multiLvlStrCache>
                <c:ptCount val="28"/>
                <c:lvl>
                  <c:pt idx="0">
                    <c:v>ENLACE CENTRO - SUR</c:v>
                  </c:pt>
                  <c:pt idx="1">
                    <c:v>CHILINA - CONVERTIDOR</c:v>
                  </c:pt>
                  <c:pt idx="2">
                    <c:v>COMBAPATA - QUENCORO</c:v>
                  </c:pt>
                  <c:pt idx="3">
                    <c:v>CHILINA</c:v>
                  </c:pt>
                  <c:pt idx="4">
                    <c:v>LA NIÑA - PIURA OESTE</c:v>
                  </c:pt>
                  <c:pt idx="5">
                    <c:v>CARHUAQUERO - CHICLAYO OESTE</c:v>
                  </c:pt>
                  <c:pt idx="6">
                    <c:v>SAN JUAN - LOS INDUSTRIALES</c:v>
                  </c:pt>
                  <c:pt idx="7">
                    <c:v>SAN JUAN - SANTA ROSA N.</c:v>
                  </c:pt>
                  <c:pt idx="8">
                    <c:v>SANTA ROSA N. - CHAVARRÍA</c:v>
                  </c:pt>
                  <c:pt idx="9">
                    <c:v>SANTA ROSA N. - LOS INDUSTRIALES</c:v>
                  </c:pt>
                  <c:pt idx="10">
                    <c:v>TINGO MARÍA - AUCAYACU</c:v>
                  </c:pt>
                  <c:pt idx="11">
                    <c:v>HUANZA-CARABAYLLO</c:v>
                  </c:pt>
                  <c:pt idx="12">
                    <c:v>CAMPO ARMIÑO - POMACOCHA</c:v>
                  </c:pt>
                  <c:pt idx="13">
                    <c:v>CAMPO ARMIÑO - HUANCAVELICA</c:v>
                  </c:pt>
                  <c:pt idx="14">
                    <c:v>POMACOCHA - SAN JUAN</c:v>
                  </c:pt>
                  <c:pt idx="15">
                    <c:v>POMACOCHA - CARHUAMAYO</c:v>
                  </c:pt>
                  <c:pt idx="16">
                    <c:v>PACHACHACA - CALLAHUANCA (REP)</c:v>
                  </c:pt>
                  <c:pt idx="17">
                    <c:v>PACHACHACA - POMACOCHA</c:v>
                  </c:pt>
                  <c:pt idx="18">
                    <c:v>CARHUAMAYO - OROYA NUEVA</c:v>
                  </c:pt>
                  <c:pt idx="19">
                    <c:v>PARAGSHA II - CONOCOCHA</c:v>
                  </c:pt>
                  <c:pt idx="20">
                    <c:v>MARCONA - SAN NICOLÁS</c:v>
                  </c:pt>
                  <c:pt idx="21">
                    <c:v>INDEPENDENCIA</c:v>
                  </c:pt>
                  <c:pt idx="22">
                    <c:v>MARCONA</c:v>
                  </c:pt>
                  <c:pt idx="23">
                    <c:v>MARCONA</c:v>
                  </c:pt>
                  <c:pt idx="24">
                    <c:v>POROMA - YARABAMBA</c:v>
                  </c:pt>
                  <c:pt idx="25">
                    <c:v>HUACHO - PARAMONGA NUEVA</c:v>
                  </c:pt>
                  <c:pt idx="26">
                    <c:v>CHILCA - DESIERTO</c:v>
                  </c:pt>
                  <c:pt idx="27">
                    <c:v>CARAPONGO - CALLAHUANCA</c:v>
                  </c:pt>
                </c:lvl>
                <c:lvl>
                  <c:pt idx="0">
                    <c:v>L-2051 L-2052  L-5034  L-5036</c:v>
                  </c:pt>
                  <c:pt idx="1">
                    <c:v>L-3002  L-3003</c:v>
                  </c:pt>
                  <c:pt idx="2">
                    <c:v>L-1050</c:v>
                  </c:pt>
                  <c:pt idx="3">
                    <c:v>T70-9</c:v>
                  </c:pt>
                  <c:pt idx="4">
                    <c:v>L-2241</c:v>
                  </c:pt>
                  <c:pt idx="5">
                    <c:v>L-2240</c:v>
                  </c:pt>
                  <c:pt idx="6">
                    <c:v>L-2018</c:v>
                  </c:pt>
                  <c:pt idx="7">
                    <c:v>L-2011</c:v>
                  </c:pt>
                  <c:pt idx="8">
                    <c:v>L-2003  L-2004</c:v>
                  </c:pt>
                  <c:pt idx="9">
                    <c:v>L-2010</c:v>
                  </c:pt>
                  <c:pt idx="10">
                    <c:v>L-1122</c:v>
                  </c:pt>
                  <c:pt idx="11">
                    <c:v>L-2110</c:v>
                  </c:pt>
                  <c:pt idx="12">
                    <c:v>L-2201  L-2202</c:v>
                  </c:pt>
                  <c:pt idx="13">
                    <c:v>L-2203  L-2204</c:v>
                  </c:pt>
                  <c:pt idx="14">
                    <c:v>L-2205  L-2206</c:v>
                  </c:pt>
                  <c:pt idx="15">
                    <c:v>L-2294</c:v>
                  </c:pt>
                  <c:pt idx="16">
                    <c:v>L-2222  L-2223</c:v>
                  </c:pt>
                  <c:pt idx="17">
                    <c:v>L-2226</c:v>
                  </c:pt>
                  <c:pt idx="18">
                    <c:v>L-2259</c:v>
                  </c:pt>
                  <c:pt idx="19">
                    <c:v>L-2264</c:v>
                  </c:pt>
                  <c:pt idx="20">
                    <c:v>L-6627  L-6628</c:v>
                  </c:pt>
                  <c:pt idx="21">
                    <c:v>T-30  T3-261  T4-261</c:v>
                  </c:pt>
                  <c:pt idx="22">
                    <c:v>T62-161  T6-261</c:v>
                  </c:pt>
                  <c:pt idx="23">
                    <c:v>L-1124 L-1125 L-1126 L-1127</c:v>
                  </c:pt>
                  <c:pt idx="24">
                    <c:v>L-1133 L-1134</c:v>
                  </c:pt>
                  <c:pt idx="25">
                    <c:v>L-2213 L-2279</c:v>
                  </c:pt>
                  <c:pt idx="26">
                    <c:v>L-2091</c:v>
                  </c:pt>
                  <c:pt idx="27">
                    <c:v>L-2008</c:v>
                  </c:pt>
                </c:lvl>
                <c:lvl>
                  <c:pt idx="0">
                    <c:v>SUR</c:v>
                  </c:pt>
                  <c:pt idx="4">
                    <c:v>NORTE</c:v>
                  </c:pt>
                  <c:pt idx="6">
                    <c:v>CENTRO</c:v>
                  </c:pt>
                </c:lvl>
              </c:multiLvlStrCache>
            </c:multiLvlStrRef>
          </c:cat>
          <c:val>
            <c:numRef>
              <c:f>HorasCongestionTransmisión!$E$5:$E$17</c:f>
              <c:numCache>
                <c:formatCode>#,##0.00</c:formatCode>
                <c:ptCount val="13"/>
                <c:pt idx="0">
                  <c:v>14.133333333333336</c:v>
                </c:pt>
                <c:pt idx="1">
                  <c:v>1.3666666666666671</c:v>
                </c:pt>
                <c:pt idx="4">
                  <c:v>6.3666666666666654</c:v>
                </c:pt>
                <c:pt idx="5">
                  <c:v>6.4833333333333307</c:v>
                </c:pt>
                <c:pt idx="6">
                  <c:v>5.2333333333333334</c:v>
                </c:pt>
                <c:pt idx="7">
                  <c:v>14.883333333333338</c:v>
                </c:pt>
                <c:pt idx="8">
                  <c:v>67.183333333333323</c:v>
                </c:pt>
                <c:pt idx="10">
                  <c:v>3.5333333333333341</c:v>
                </c:pt>
                <c:pt idx="11">
                  <c:v>76.88333333333334</c:v>
                </c:pt>
              </c:numCache>
            </c:numRef>
          </c:val>
          <c:extLst>
            <c:ext xmlns:c16="http://schemas.microsoft.com/office/drawing/2014/chart" uri="{C3380CC4-5D6E-409C-BE32-E72D297353CC}">
              <c16:uniqueId val="{00000000-EB6A-4C31-B6B7-2E8F8857F3BD}"/>
            </c:ext>
          </c:extLst>
        </c:ser>
        <c:dLbls>
          <c:showLegendKey val="0"/>
          <c:showVal val="0"/>
          <c:showCatName val="0"/>
          <c:showSerName val="0"/>
          <c:showPercent val="0"/>
          <c:showBubbleSize val="0"/>
        </c:dLbls>
        <c:gapWidth val="150"/>
        <c:axId val="118010240"/>
        <c:axId val="118011776"/>
      </c:barChart>
      <c:catAx>
        <c:axId val="118010240"/>
        <c:scaling>
          <c:orientation val="minMax"/>
        </c:scaling>
        <c:delete val="0"/>
        <c:axPos val="b"/>
        <c:numFmt formatCode="General" sourceLinked="0"/>
        <c:majorTickMark val="out"/>
        <c:minorTickMark val="none"/>
        <c:tickLblPos val="nextTo"/>
        <c:txPr>
          <a:bodyPr/>
          <a:lstStyle/>
          <a:p>
            <a:pPr>
              <a:defRPr sz="500" b="1">
                <a:latin typeface="Arial" panose="020B0604020202020204" pitchFamily="34" charset="0"/>
                <a:cs typeface="Arial" panose="020B0604020202020204" pitchFamily="34" charset="0"/>
              </a:defRPr>
            </a:pPr>
            <a:endParaRPr lang="es-PE"/>
          </a:p>
        </c:txPr>
        <c:crossAx val="118011776"/>
        <c:crosses val="autoZero"/>
        <c:auto val="1"/>
        <c:lblAlgn val="ctr"/>
        <c:lblOffset val="100"/>
        <c:noMultiLvlLbl val="0"/>
      </c:catAx>
      <c:valAx>
        <c:axId val="118011776"/>
        <c:scaling>
          <c:orientation val="minMax"/>
        </c:scaling>
        <c:delete val="0"/>
        <c:axPos val="l"/>
        <c:majorGridlines>
          <c:spPr>
            <a:ln>
              <a:prstDash val="sysDot"/>
            </a:ln>
          </c:spPr>
        </c:majorGridlines>
        <c:title>
          <c:tx>
            <c:rich>
              <a:bodyPr rot="0" vert="horz"/>
              <a:lstStyle/>
              <a:p>
                <a:pPr>
                  <a:defRPr sz="900"/>
                </a:pPr>
                <a:r>
                  <a:rPr lang="en-US" sz="900"/>
                  <a:t>Horas</a:t>
                </a:r>
              </a:p>
            </c:rich>
          </c:tx>
          <c:layout>
            <c:manualLayout>
              <c:xMode val="edge"/>
              <c:yMode val="edge"/>
              <c:x val="6.3147363410088623E-3"/>
              <c:y val="3.0998932653167329E-2"/>
            </c:manualLayout>
          </c:layout>
          <c:overlay val="0"/>
        </c:title>
        <c:numFmt formatCode="#,##0" sourceLinked="0"/>
        <c:majorTickMark val="out"/>
        <c:minorTickMark val="none"/>
        <c:tickLblPos val="nextTo"/>
        <c:txPr>
          <a:bodyPr/>
          <a:lstStyle/>
          <a:p>
            <a:pPr>
              <a:defRPr sz="700"/>
            </a:pPr>
            <a:endParaRPr lang="es-PE"/>
          </a:p>
        </c:txPr>
        <c:crossAx val="118010240"/>
        <c:crosses val="autoZero"/>
        <c:crossBetween val="between"/>
      </c:valAx>
    </c:plotArea>
    <c:legend>
      <c:legendPos val="r"/>
      <c:layout>
        <c:manualLayout>
          <c:xMode val="edge"/>
          <c:yMode val="edge"/>
          <c:x val="0.3764508806618781"/>
          <c:y val="1.4493857044897694E-2"/>
          <c:w val="0.23839679430514241"/>
          <c:h val="7.3484367008518237E-2"/>
        </c:manualLayout>
      </c:layout>
      <c:overlay val="0"/>
      <c:txPr>
        <a:bodyPr/>
        <a:lstStyle/>
        <a:p>
          <a:pPr>
            <a:defRPr sz="800"/>
          </a:pPr>
          <a:endParaRPr lang="es-PE"/>
        </a:p>
      </c:txPr>
    </c:legend>
    <c:plotVisOnly val="1"/>
    <c:dispBlanksAs val="gap"/>
    <c:showDLblsOverMax val="0"/>
  </c:chart>
  <c:spPr>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5.5295090542463975E-2"/>
          <c:y val="0.10816936002390909"/>
          <c:w val="0.93050086142235777"/>
          <c:h val="0.58839331247467752"/>
        </c:manualLayout>
      </c:layout>
      <c:barChart>
        <c:barDir val="col"/>
        <c:grouping val="clustered"/>
        <c:varyColors val="0"/>
        <c:ser>
          <c:idx val="1"/>
          <c:order val="0"/>
          <c:tx>
            <c:strRef>
              <c:f>HorasCongestionTransmisión!$F$4</c:f>
              <c:strCache>
                <c:ptCount val="1"/>
                <c:pt idx="0">
                  <c:v>2019</c:v>
                </c:pt>
              </c:strCache>
            </c:strRef>
          </c:tx>
          <c:spPr>
            <a:solidFill>
              <a:schemeClr val="accent6"/>
            </a:solidFill>
          </c:spPr>
          <c:invertIfNegative val="0"/>
          <c:cat>
            <c:multiLvlStrRef>
              <c:f>HorasCongestionTransmisión!$B$18:$D$32</c:f>
              <c:multiLvlStrCache>
                <c:ptCount val="15"/>
                <c:lvl>
                  <c:pt idx="0">
                    <c:v>CAMPO ARMIÑO - HUANCAVELICA</c:v>
                  </c:pt>
                  <c:pt idx="1">
                    <c:v>POMACOCHA - SAN JUAN</c:v>
                  </c:pt>
                  <c:pt idx="2">
                    <c:v>POMACOCHA - CARHUAMAYO</c:v>
                  </c:pt>
                  <c:pt idx="3">
                    <c:v>PACHACHACA - CALLAHUANCA (REP)</c:v>
                  </c:pt>
                  <c:pt idx="4">
                    <c:v>PACHACHACA - POMACOCHA</c:v>
                  </c:pt>
                  <c:pt idx="5">
                    <c:v>CARHUAMAYO - OROYA NUEVA</c:v>
                  </c:pt>
                  <c:pt idx="6">
                    <c:v>PARAGSHA II - CONOCOCHA</c:v>
                  </c:pt>
                  <c:pt idx="7">
                    <c:v>MARCONA - SAN NICOLÁS</c:v>
                  </c:pt>
                  <c:pt idx="8">
                    <c:v>INDEPENDENCIA</c:v>
                  </c:pt>
                  <c:pt idx="9">
                    <c:v>MARCONA</c:v>
                  </c:pt>
                  <c:pt idx="10">
                    <c:v>MARCONA</c:v>
                  </c:pt>
                  <c:pt idx="11">
                    <c:v>POROMA - YARABAMBA</c:v>
                  </c:pt>
                  <c:pt idx="12">
                    <c:v>HUACHO - PARAMONGA NUEVA</c:v>
                  </c:pt>
                  <c:pt idx="13">
                    <c:v>CHILCA - DESIERTO</c:v>
                  </c:pt>
                  <c:pt idx="14">
                    <c:v>CARAPONGO - CALLAHUANCA</c:v>
                  </c:pt>
                </c:lvl>
                <c:lvl>
                  <c:pt idx="0">
                    <c:v>L-2203  L-2204</c:v>
                  </c:pt>
                  <c:pt idx="1">
                    <c:v>L-2205  L-2206</c:v>
                  </c:pt>
                  <c:pt idx="2">
                    <c:v>L-2294</c:v>
                  </c:pt>
                  <c:pt idx="3">
                    <c:v>L-2222  L-2223</c:v>
                  </c:pt>
                  <c:pt idx="4">
                    <c:v>L-2226</c:v>
                  </c:pt>
                  <c:pt idx="5">
                    <c:v>L-2259</c:v>
                  </c:pt>
                  <c:pt idx="6">
                    <c:v>L-2264</c:v>
                  </c:pt>
                  <c:pt idx="7">
                    <c:v>L-6627  L-6628</c:v>
                  </c:pt>
                  <c:pt idx="8">
                    <c:v>T-30  T3-261  T4-261</c:v>
                  </c:pt>
                  <c:pt idx="9">
                    <c:v>T62-161  T6-261</c:v>
                  </c:pt>
                  <c:pt idx="10">
                    <c:v>L-1124 L-1125 L-1126 L-1127</c:v>
                  </c:pt>
                  <c:pt idx="11">
                    <c:v>L-1133 L-1134</c:v>
                  </c:pt>
                  <c:pt idx="12">
                    <c:v>L-2213 L-2279</c:v>
                  </c:pt>
                  <c:pt idx="13">
                    <c:v>L-2091</c:v>
                  </c:pt>
                  <c:pt idx="14">
                    <c:v>L-2008</c:v>
                  </c:pt>
                </c:lvl>
              </c:multiLvlStrCache>
            </c:multiLvlStrRef>
          </c:cat>
          <c:val>
            <c:numRef>
              <c:f>HorasCongestionTransmisión!$F$18:$F$32</c:f>
              <c:numCache>
                <c:formatCode>#,##0.00</c:formatCode>
                <c:ptCount val="15"/>
                <c:pt idx="0">
                  <c:v>16.516666666666666</c:v>
                </c:pt>
                <c:pt idx="1">
                  <c:v>204.43333333333325</c:v>
                </c:pt>
                <c:pt idx="2">
                  <c:v>16.283333333333331</c:v>
                </c:pt>
                <c:pt idx="3">
                  <c:v>13.05</c:v>
                </c:pt>
                <c:pt idx="4">
                  <c:v>0.49999999999999956</c:v>
                </c:pt>
                <c:pt idx="5">
                  <c:v>43.283333333333331</c:v>
                </c:pt>
                <c:pt idx="7">
                  <c:v>307.78333333333336</c:v>
                </c:pt>
                <c:pt idx="8">
                  <c:v>611.83333333333178</c:v>
                </c:pt>
                <c:pt idx="9">
                  <c:v>637.44999999999993</c:v>
                </c:pt>
                <c:pt idx="13">
                  <c:v>5.3833333333333329</c:v>
                </c:pt>
                <c:pt idx="14">
                  <c:v>1.5999999999999996</c:v>
                </c:pt>
              </c:numCache>
            </c:numRef>
          </c:val>
          <c:extLst>
            <c:ext xmlns:c16="http://schemas.microsoft.com/office/drawing/2014/chart" uri="{C3380CC4-5D6E-409C-BE32-E72D297353CC}">
              <c16:uniqueId val="{00000000-001F-4791-A45E-730D5308BE5A}"/>
            </c:ext>
          </c:extLst>
        </c:ser>
        <c:ser>
          <c:idx val="0"/>
          <c:order val="1"/>
          <c:tx>
            <c:strRef>
              <c:f>HorasCongestionTransmisión!$E$4</c:f>
              <c:strCache>
                <c:ptCount val="1"/>
                <c:pt idx="0">
                  <c:v>2018</c:v>
                </c:pt>
              </c:strCache>
            </c:strRef>
          </c:tx>
          <c:invertIfNegative val="0"/>
          <c:cat>
            <c:multiLvlStrRef>
              <c:f>HorasCongestionTransmisión!$B$18:$D$32</c:f>
              <c:multiLvlStrCache>
                <c:ptCount val="15"/>
                <c:lvl>
                  <c:pt idx="0">
                    <c:v>CAMPO ARMIÑO - HUANCAVELICA</c:v>
                  </c:pt>
                  <c:pt idx="1">
                    <c:v>POMACOCHA - SAN JUAN</c:v>
                  </c:pt>
                  <c:pt idx="2">
                    <c:v>POMACOCHA - CARHUAMAYO</c:v>
                  </c:pt>
                  <c:pt idx="3">
                    <c:v>PACHACHACA - CALLAHUANCA (REP)</c:v>
                  </c:pt>
                  <c:pt idx="4">
                    <c:v>PACHACHACA - POMACOCHA</c:v>
                  </c:pt>
                  <c:pt idx="5">
                    <c:v>CARHUAMAYO - OROYA NUEVA</c:v>
                  </c:pt>
                  <c:pt idx="6">
                    <c:v>PARAGSHA II - CONOCOCHA</c:v>
                  </c:pt>
                  <c:pt idx="7">
                    <c:v>MARCONA - SAN NICOLÁS</c:v>
                  </c:pt>
                  <c:pt idx="8">
                    <c:v>INDEPENDENCIA</c:v>
                  </c:pt>
                  <c:pt idx="9">
                    <c:v>MARCONA</c:v>
                  </c:pt>
                  <c:pt idx="10">
                    <c:v>MARCONA</c:v>
                  </c:pt>
                  <c:pt idx="11">
                    <c:v>POROMA - YARABAMBA</c:v>
                  </c:pt>
                  <c:pt idx="12">
                    <c:v>HUACHO - PARAMONGA NUEVA</c:v>
                  </c:pt>
                  <c:pt idx="13">
                    <c:v>CHILCA - DESIERTO</c:v>
                  </c:pt>
                  <c:pt idx="14">
                    <c:v>CARAPONGO - CALLAHUANCA</c:v>
                  </c:pt>
                </c:lvl>
                <c:lvl>
                  <c:pt idx="0">
                    <c:v>L-2203  L-2204</c:v>
                  </c:pt>
                  <c:pt idx="1">
                    <c:v>L-2205  L-2206</c:v>
                  </c:pt>
                  <c:pt idx="2">
                    <c:v>L-2294</c:v>
                  </c:pt>
                  <c:pt idx="3">
                    <c:v>L-2222  L-2223</c:v>
                  </c:pt>
                  <c:pt idx="4">
                    <c:v>L-2226</c:v>
                  </c:pt>
                  <c:pt idx="5">
                    <c:v>L-2259</c:v>
                  </c:pt>
                  <c:pt idx="6">
                    <c:v>L-2264</c:v>
                  </c:pt>
                  <c:pt idx="7">
                    <c:v>L-6627  L-6628</c:v>
                  </c:pt>
                  <c:pt idx="8">
                    <c:v>T-30  T3-261  T4-261</c:v>
                  </c:pt>
                  <c:pt idx="9">
                    <c:v>T62-161  T6-261</c:v>
                  </c:pt>
                  <c:pt idx="10">
                    <c:v>L-1124 L-1125 L-1126 L-1127</c:v>
                  </c:pt>
                  <c:pt idx="11">
                    <c:v>L-1133 L-1134</c:v>
                  </c:pt>
                  <c:pt idx="12">
                    <c:v>L-2213 L-2279</c:v>
                  </c:pt>
                  <c:pt idx="13">
                    <c:v>L-2091</c:v>
                  </c:pt>
                  <c:pt idx="14">
                    <c:v>L-2008</c:v>
                  </c:pt>
                </c:lvl>
              </c:multiLvlStrCache>
            </c:multiLvlStrRef>
          </c:cat>
          <c:val>
            <c:numRef>
              <c:f>HorasCongestionTransmisión!$E$18:$E$32</c:f>
              <c:numCache>
                <c:formatCode>#,##0.00</c:formatCode>
                <c:ptCount val="15"/>
                <c:pt idx="0">
                  <c:v>19.283333333333331</c:v>
                </c:pt>
                <c:pt idx="1">
                  <c:v>317.95000000000005</c:v>
                </c:pt>
                <c:pt idx="2">
                  <c:v>90.433333333333337</c:v>
                </c:pt>
                <c:pt idx="5">
                  <c:v>91.166666666666671</c:v>
                </c:pt>
                <c:pt idx="6">
                  <c:v>12.533333333333337</c:v>
                </c:pt>
                <c:pt idx="7">
                  <c:v>317.39999999999998</c:v>
                </c:pt>
                <c:pt idx="8">
                  <c:v>145.23333333333329</c:v>
                </c:pt>
                <c:pt idx="9">
                  <c:v>15.766666666666666</c:v>
                </c:pt>
                <c:pt idx="10">
                  <c:v>24.283333333333331</c:v>
                </c:pt>
                <c:pt idx="11">
                  <c:v>5.0166666666666675</c:v>
                </c:pt>
                <c:pt idx="12">
                  <c:v>16.133333333333326</c:v>
                </c:pt>
                <c:pt idx="13">
                  <c:v>33.466666666666669</c:v>
                </c:pt>
              </c:numCache>
            </c:numRef>
          </c:val>
          <c:extLst>
            <c:ext xmlns:c16="http://schemas.microsoft.com/office/drawing/2014/chart" uri="{C3380CC4-5D6E-409C-BE32-E72D297353CC}">
              <c16:uniqueId val="{00000001-001F-4791-A45E-730D5308BE5A}"/>
            </c:ext>
          </c:extLst>
        </c:ser>
        <c:dLbls>
          <c:showLegendKey val="0"/>
          <c:showVal val="0"/>
          <c:showCatName val="0"/>
          <c:showSerName val="0"/>
          <c:showPercent val="0"/>
          <c:showBubbleSize val="0"/>
        </c:dLbls>
        <c:gapWidth val="150"/>
        <c:axId val="118010240"/>
        <c:axId val="118011776"/>
      </c:barChart>
      <c:catAx>
        <c:axId val="118010240"/>
        <c:scaling>
          <c:orientation val="minMax"/>
        </c:scaling>
        <c:delete val="0"/>
        <c:axPos val="b"/>
        <c:numFmt formatCode="General" sourceLinked="0"/>
        <c:majorTickMark val="out"/>
        <c:minorTickMark val="none"/>
        <c:tickLblPos val="nextTo"/>
        <c:txPr>
          <a:bodyPr/>
          <a:lstStyle/>
          <a:p>
            <a:pPr>
              <a:defRPr sz="700" b="1"/>
            </a:pPr>
            <a:endParaRPr lang="es-PE"/>
          </a:p>
        </c:txPr>
        <c:crossAx val="118011776"/>
        <c:crosses val="autoZero"/>
        <c:auto val="1"/>
        <c:lblAlgn val="ctr"/>
        <c:lblOffset val="100"/>
        <c:noMultiLvlLbl val="0"/>
      </c:catAx>
      <c:valAx>
        <c:axId val="118011776"/>
        <c:scaling>
          <c:orientation val="minMax"/>
        </c:scaling>
        <c:delete val="0"/>
        <c:axPos val="l"/>
        <c:majorGridlines>
          <c:spPr>
            <a:ln>
              <a:prstDash val="sysDot"/>
            </a:ln>
          </c:spPr>
        </c:majorGridlines>
        <c:title>
          <c:tx>
            <c:rich>
              <a:bodyPr rot="0" vert="horz"/>
              <a:lstStyle/>
              <a:p>
                <a:pPr>
                  <a:defRPr sz="900"/>
                </a:pPr>
                <a:r>
                  <a:rPr lang="en-US" sz="900"/>
                  <a:t>Horas</a:t>
                </a:r>
              </a:p>
            </c:rich>
          </c:tx>
          <c:layout>
            <c:manualLayout>
              <c:xMode val="edge"/>
              <c:yMode val="edge"/>
              <c:x val="6.3147363410088623E-3"/>
              <c:y val="3.0998932653167329E-2"/>
            </c:manualLayout>
          </c:layout>
          <c:overlay val="0"/>
        </c:title>
        <c:numFmt formatCode="#,##0" sourceLinked="0"/>
        <c:majorTickMark val="out"/>
        <c:minorTickMark val="none"/>
        <c:tickLblPos val="nextTo"/>
        <c:txPr>
          <a:bodyPr/>
          <a:lstStyle/>
          <a:p>
            <a:pPr>
              <a:defRPr sz="700"/>
            </a:pPr>
            <a:endParaRPr lang="es-PE"/>
          </a:p>
        </c:txPr>
        <c:crossAx val="118010240"/>
        <c:crosses val="autoZero"/>
        <c:crossBetween val="between"/>
      </c:valAx>
    </c:plotArea>
    <c:legend>
      <c:legendPos val="r"/>
      <c:layout>
        <c:manualLayout>
          <c:xMode val="edge"/>
          <c:yMode val="edge"/>
          <c:x val="0.37645087048919962"/>
          <c:y val="1.4493834693640181E-2"/>
          <c:w val="0.23839679430514241"/>
          <c:h val="7.3484367008518237E-2"/>
        </c:manualLayout>
      </c:layout>
      <c:overlay val="0"/>
      <c:txPr>
        <a:bodyPr/>
        <a:lstStyle/>
        <a:p>
          <a:pPr>
            <a:defRPr sz="800"/>
          </a:pPr>
          <a:endParaRPr lang="es-PE"/>
        </a:p>
      </c:txPr>
    </c:legend>
    <c:plotVisOnly val="1"/>
    <c:dispBlanksAs val="gap"/>
    <c:showDLblsOverMax val="0"/>
  </c:chart>
  <c:spPr>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300"/>
            </a:pPr>
            <a:r>
              <a:rPr lang="en-US" sz="1300"/>
              <a:t>EVOLUCIÓN MENSUAL DE LOS INTERCAMBIOS INTERNACIONALES </a:t>
            </a:r>
            <a:r>
              <a:rPr lang="en-US" sz="1300" baseline="0"/>
              <a:t> (PERÚ - ECUADOR)</a:t>
            </a:r>
            <a:r>
              <a:rPr lang="en-US" sz="1300"/>
              <a:t> 2019</a:t>
            </a:r>
          </a:p>
        </c:rich>
      </c:tx>
      <c:layout>
        <c:manualLayout>
          <c:xMode val="edge"/>
          <c:yMode val="edge"/>
          <c:x val="0.14977818330203757"/>
          <c:y val="3.7953175837245469E-4"/>
        </c:manualLayout>
      </c:layout>
      <c:overlay val="0"/>
    </c:title>
    <c:autoTitleDeleted val="0"/>
    <c:plotArea>
      <c:layout>
        <c:manualLayout>
          <c:layoutTarget val="inner"/>
          <c:xMode val="edge"/>
          <c:yMode val="edge"/>
          <c:x val="5.3674303966287432E-2"/>
          <c:y val="0.22423875182818145"/>
          <c:w val="0.88178659581130614"/>
          <c:h val="0.65591856756899614"/>
        </c:manualLayout>
      </c:layout>
      <c:barChart>
        <c:barDir val="col"/>
        <c:grouping val="clustered"/>
        <c:varyColors val="0"/>
        <c:ser>
          <c:idx val="4"/>
          <c:order val="0"/>
          <c:tx>
            <c:v>ENERGÍA EXPORTADA (GWh) 2018</c:v>
          </c:tx>
          <c:invertIfNegative val="0"/>
          <c:cat>
            <c:strRef>
              <c:f>IntercambiosInternacionales!$B$9:$B$20</c:f>
              <c:strCache>
                <c:ptCount val="12"/>
                <c:pt idx="0">
                  <c:v>enero</c:v>
                </c:pt>
                <c:pt idx="1">
                  <c:v>febrero</c:v>
                </c:pt>
                <c:pt idx="2">
                  <c:v>marzo</c:v>
                </c:pt>
                <c:pt idx="3">
                  <c:v>abril</c:v>
                </c:pt>
                <c:pt idx="4">
                  <c:v>mayo</c:v>
                </c:pt>
                <c:pt idx="5">
                  <c:v>junio</c:v>
                </c:pt>
                <c:pt idx="6">
                  <c:v>julio</c:v>
                </c:pt>
                <c:pt idx="7">
                  <c:v>agosto</c:v>
                </c:pt>
                <c:pt idx="8">
                  <c:v>setiembre</c:v>
                </c:pt>
                <c:pt idx="9">
                  <c:v>octubre</c:v>
                </c:pt>
                <c:pt idx="10">
                  <c:v>noviembre</c:v>
                </c:pt>
                <c:pt idx="11">
                  <c:v>diciembre</c:v>
                </c:pt>
              </c:strCache>
            </c:strRef>
          </c:cat>
          <c:val>
            <c:numRef>
              <c:f>IntercambiosInternacionales!$C$9:$C$20</c:f>
              <c:numCache>
                <c:formatCode>#,##0.000</c:formatCode>
                <c:ptCount val="12"/>
              </c:numCache>
            </c:numRef>
          </c:val>
          <c:extLst>
            <c:ext xmlns:c16="http://schemas.microsoft.com/office/drawing/2014/chart" uri="{C3380CC4-5D6E-409C-BE32-E72D297353CC}">
              <c16:uniqueId val="{00000000-C730-4711-9EA6-4831EAE22A9E}"/>
            </c:ext>
          </c:extLst>
        </c:ser>
        <c:ser>
          <c:idx val="0"/>
          <c:order val="1"/>
          <c:tx>
            <c:v>ENERGÍA EXPORTADA (GWh) 2019</c:v>
          </c:tx>
          <c:invertIfNegative val="0"/>
          <c:cat>
            <c:strRef>
              <c:f>IntercambiosInternacionales!$B$9:$B$20</c:f>
              <c:strCache>
                <c:ptCount val="12"/>
                <c:pt idx="0">
                  <c:v>enero</c:v>
                </c:pt>
                <c:pt idx="1">
                  <c:v>febrero</c:v>
                </c:pt>
                <c:pt idx="2">
                  <c:v>marzo</c:v>
                </c:pt>
                <c:pt idx="3">
                  <c:v>abril</c:v>
                </c:pt>
                <c:pt idx="4">
                  <c:v>mayo</c:v>
                </c:pt>
                <c:pt idx="5">
                  <c:v>junio</c:v>
                </c:pt>
                <c:pt idx="6">
                  <c:v>julio</c:v>
                </c:pt>
                <c:pt idx="7">
                  <c:v>agosto</c:v>
                </c:pt>
                <c:pt idx="8">
                  <c:v>setiembre</c:v>
                </c:pt>
                <c:pt idx="9">
                  <c:v>octubre</c:v>
                </c:pt>
                <c:pt idx="10">
                  <c:v>noviembre</c:v>
                </c:pt>
                <c:pt idx="11">
                  <c:v>diciembre</c:v>
                </c:pt>
              </c:strCache>
            </c:strRef>
          </c:cat>
          <c:val>
            <c:numRef>
              <c:f>IntercambiosInternacionales!$G$9:$G$20</c:f>
              <c:numCache>
                <c:formatCode>#,##0.000</c:formatCode>
                <c:ptCount val="12"/>
              </c:numCache>
            </c:numRef>
          </c:val>
          <c:extLst>
            <c:ext xmlns:c16="http://schemas.microsoft.com/office/drawing/2014/chart" uri="{C3380CC4-5D6E-409C-BE32-E72D297353CC}">
              <c16:uniqueId val="{00000001-C730-4711-9EA6-4831EAE22A9E}"/>
            </c:ext>
          </c:extLst>
        </c:ser>
        <c:ser>
          <c:idx val="1"/>
          <c:order val="2"/>
          <c:tx>
            <c:v>ENERGÍA IMPORTADA (GWh) 2018</c:v>
          </c:tx>
          <c:spPr>
            <a:solidFill>
              <a:schemeClr val="accent6">
                <a:lumMod val="75000"/>
              </a:schemeClr>
            </a:solidFill>
          </c:spPr>
          <c:invertIfNegative val="0"/>
          <c:cat>
            <c:strRef>
              <c:f>IntercambiosInternacionales!$B$9:$B$20</c:f>
              <c:strCache>
                <c:ptCount val="12"/>
                <c:pt idx="0">
                  <c:v>enero</c:v>
                </c:pt>
                <c:pt idx="1">
                  <c:v>febrero</c:v>
                </c:pt>
                <c:pt idx="2">
                  <c:v>marzo</c:v>
                </c:pt>
                <c:pt idx="3">
                  <c:v>abril</c:v>
                </c:pt>
                <c:pt idx="4">
                  <c:v>mayo</c:v>
                </c:pt>
                <c:pt idx="5">
                  <c:v>junio</c:v>
                </c:pt>
                <c:pt idx="6">
                  <c:v>julio</c:v>
                </c:pt>
                <c:pt idx="7">
                  <c:v>agosto</c:v>
                </c:pt>
                <c:pt idx="8">
                  <c:v>setiembre</c:v>
                </c:pt>
                <c:pt idx="9">
                  <c:v>octubre</c:v>
                </c:pt>
                <c:pt idx="10">
                  <c:v>noviembre</c:v>
                </c:pt>
                <c:pt idx="11">
                  <c:v>diciembre</c:v>
                </c:pt>
              </c:strCache>
            </c:strRef>
          </c:cat>
          <c:val>
            <c:numRef>
              <c:f>IntercambiosInternacionales!$O$26:$O$37</c:f>
              <c:numCache>
                <c:formatCode>#,##0.000</c:formatCode>
                <c:ptCount val="12"/>
                <c:pt idx="1">
                  <c:v>-2.1206869999999998</c:v>
                </c:pt>
                <c:pt idx="5">
                  <c:v>-1.7041230000000001</c:v>
                </c:pt>
                <c:pt idx="6">
                  <c:v>-3.7181487299999998</c:v>
                </c:pt>
                <c:pt idx="7">
                  <c:v>-6.7408331799999992</c:v>
                </c:pt>
                <c:pt idx="8">
                  <c:v>-6.9169657400000002</c:v>
                </c:pt>
              </c:numCache>
            </c:numRef>
          </c:val>
          <c:extLst>
            <c:ext xmlns:c16="http://schemas.microsoft.com/office/drawing/2014/chart" uri="{C3380CC4-5D6E-409C-BE32-E72D297353CC}">
              <c16:uniqueId val="{00000002-C730-4711-9EA6-4831EAE22A9E}"/>
            </c:ext>
          </c:extLst>
        </c:ser>
        <c:ser>
          <c:idx val="2"/>
          <c:order val="3"/>
          <c:tx>
            <c:v>ENERGÍA IMPORTADA (GWh) 2019</c:v>
          </c:tx>
          <c:invertIfNegative val="0"/>
          <c:cat>
            <c:strRef>
              <c:f>IntercambiosInternacionales!$B$9:$B$20</c:f>
              <c:strCache>
                <c:ptCount val="12"/>
                <c:pt idx="0">
                  <c:v>enero</c:v>
                </c:pt>
                <c:pt idx="1">
                  <c:v>febrero</c:v>
                </c:pt>
                <c:pt idx="2">
                  <c:v>marzo</c:v>
                </c:pt>
                <c:pt idx="3">
                  <c:v>abril</c:v>
                </c:pt>
                <c:pt idx="4">
                  <c:v>mayo</c:v>
                </c:pt>
                <c:pt idx="5">
                  <c:v>junio</c:v>
                </c:pt>
                <c:pt idx="6">
                  <c:v>julio</c:v>
                </c:pt>
                <c:pt idx="7">
                  <c:v>agosto</c:v>
                </c:pt>
                <c:pt idx="8">
                  <c:v>setiembre</c:v>
                </c:pt>
                <c:pt idx="9">
                  <c:v>octubre</c:v>
                </c:pt>
                <c:pt idx="10">
                  <c:v>noviembre</c:v>
                </c:pt>
                <c:pt idx="11">
                  <c:v>diciembre</c:v>
                </c:pt>
              </c:strCache>
            </c:strRef>
          </c:cat>
          <c:val>
            <c:numRef>
              <c:f>IntercambiosInternacionales!$S$26:$S$37</c:f>
              <c:numCache>
                <c:formatCode>#,##0.0</c:formatCode>
                <c:ptCount val="12"/>
                <c:pt idx="2">
                  <c:v>-0.552319</c:v>
                </c:pt>
                <c:pt idx="3">
                  <c:v>-1.7209132399999998</c:v>
                </c:pt>
                <c:pt idx="4">
                  <c:v>-10.661930830000001</c:v>
                </c:pt>
                <c:pt idx="5">
                  <c:v>-17.062013390000001</c:v>
                </c:pt>
                <c:pt idx="6">
                  <c:v>-8.3070756199999991</c:v>
                </c:pt>
                <c:pt idx="7">
                  <c:v>-19.613563159999995</c:v>
                </c:pt>
                <c:pt idx="10">
                  <c:v>-1.8939200700000001</c:v>
                </c:pt>
                <c:pt idx="11">
                  <c:v>-0.23871000000000001</c:v>
                </c:pt>
              </c:numCache>
            </c:numRef>
          </c:val>
          <c:extLst>
            <c:ext xmlns:c16="http://schemas.microsoft.com/office/drawing/2014/chart" uri="{C3380CC4-5D6E-409C-BE32-E72D297353CC}">
              <c16:uniqueId val="{00000003-C730-4711-9EA6-4831EAE22A9E}"/>
            </c:ext>
          </c:extLst>
        </c:ser>
        <c:dLbls>
          <c:showLegendKey val="0"/>
          <c:showVal val="0"/>
          <c:showCatName val="0"/>
          <c:showSerName val="0"/>
          <c:showPercent val="0"/>
          <c:showBubbleSize val="0"/>
        </c:dLbls>
        <c:gapWidth val="150"/>
        <c:axId val="108881408"/>
        <c:axId val="108883328"/>
      </c:barChart>
      <c:lineChart>
        <c:grouping val="standard"/>
        <c:varyColors val="0"/>
        <c:ser>
          <c:idx val="5"/>
          <c:order val="5"/>
          <c:tx>
            <c:v>MAXIMA POTENCIA EXPORTADA (MW) 2019</c:v>
          </c:tx>
          <c:spPr>
            <a:ln>
              <a:solidFill>
                <a:srgbClr val="FF0000"/>
              </a:solidFill>
            </a:ln>
          </c:spPr>
          <c:marker>
            <c:symbol val="none"/>
          </c:marker>
          <c:cat>
            <c:strRef>
              <c:f>IntercambiosInternacionales!$B$9:$B$20</c:f>
              <c:strCache>
                <c:ptCount val="12"/>
                <c:pt idx="0">
                  <c:v>enero</c:v>
                </c:pt>
                <c:pt idx="1">
                  <c:v>febrero</c:v>
                </c:pt>
                <c:pt idx="2">
                  <c:v>marzo</c:v>
                </c:pt>
                <c:pt idx="3">
                  <c:v>abril</c:v>
                </c:pt>
                <c:pt idx="4">
                  <c:v>mayo</c:v>
                </c:pt>
                <c:pt idx="5">
                  <c:v>junio</c:v>
                </c:pt>
                <c:pt idx="6">
                  <c:v>julio</c:v>
                </c:pt>
                <c:pt idx="7">
                  <c:v>agosto</c:v>
                </c:pt>
                <c:pt idx="8">
                  <c:v>setiembre</c:v>
                </c:pt>
                <c:pt idx="9">
                  <c:v>octubre</c:v>
                </c:pt>
                <c:pt idx="10">
                  <c:v>noviembre</c:v>
                </c:pt>
                <c:pt idx="11">
                  <c:v>diciembre</c:v>
                </c:pt>
              </c:strCache>
            </c:strRef>
          </c:cat>
          <c:val>
            <c:numRef>
              <c:f>IntercambiosInternacionales!$H$9:$H$20</c:f>
              <c:numCache>
                <c:formatCode>#,##0.0</c:formatCode>
                <c:ptCount val="12"/>
              </c:numCache>
            </c:numRef>
          </c:val>
          <c:smooth val="0"/>
          <c:extLst>
            <c:ext xmlns:c16="http://schemas.microsoft.com/office/drawing/2014/chart" uri="{C3380CC4-5D6E-409C-BE32-E72D297353CC}">
              <c16:uniqueId val="{00000005-C730-4711-9EA6-4831EAE22A9E}"/>
            </c:ext>
          </c:extLst>
        </c:ser>
        <c:dLbls>
          <c:showLegendKey val="0"/>
          <c:showVal val="0"/>
          <c:showCatName val="0"/>
          <c:showSerName val="0"/>
          <c:showPercent val="0"/>
          <c:showBubbleSize val="0"/>
        </c:dLbls>
        <c:marker val="1"/>
        <c:smooth val="0"/>
        <c:axId val="108881408"/>
        <c:axId val="108883328"/>
      </c:lineChart>
      <c:lineChart>
        <c:grouping val="standard"/>
        <c:varyColors val="0"/>
        <c:ser>
          <c:idx val="3"/>
          <c:order val="4"/>
          <c:tx>
            <c:v>MÁXIMA POTENCIA EXPORTADA (MW) 2018</c:v>
          </c:tx>
          <c:marker>
            <c:symbol val="none"/>
          </c:marker>
          <c:cat>
            <c:strRef>
              <c:f>IntercambiosInternacionales!$B$9:$B$20</c:f>
              <c:strCache>
                <c:ptCount val="12"/>
                <c:pt idx="0">
                  <c:v>enero</c:v>
                </c:pt>
                <c:pt idx="1">
                  <c:v>febrero</c:v>
                </c:pt>
                <c:pt idx="2">
                  <c:v>marzo</c:v>
                </c:pt>
                <c:pt idx="3">
                  <c:v>abril</c:v>
                </c:pt>
                <c:pt idx="4">
                  <c:v>mayo</c:v>
                </c:pt>
                <c:pt idx="5">
                  <c:v>junio</c:v>
                </c:pt>
                <c:pt idx="6">
                  <c:v>julio</c:v>
                </c:pt>
                <c:pt idx="7">
                  <c:v>agosto</c:v>
                </c:pt>
                <c:pt idx="8">
                  <c:v>setiembre</c:v>
                </c:pt>
                <c:pt idx="9">
                  <c:v>octubre</c:v>
                </c:pt>
                <c:pt idx="10">
                  <c:v>noviembre</c:v>
                </c:pt>
                <c:pt idx="11">
                  <c:v>diciembre</c:v>
                </c:pt>
              </c:strCache>
            </c:strRef>
          </c:cat>
          <c:val>
            <c:numRef>
              <c:f>IntercambiosInternacionales!$D$9:$D$20</c:f>
              <c:numCache>
                <c:formatCode>#,##0.0</c:formatCode>
                <c:ptCount val="12"/>
              </c:numCache>
            </c:numRef>
          </c:val>
          <c:smooth val="0"/>
          <c:extLst>
            <c:ext xmlns:c16="http://schemas.microsoft.com/office/drawing/2014/chart" uri="{C3380CC4-5D6E-409C-BE32-E72D297353CC}">
              <c16:uniqueId val="{00000004-C730-4711-9EA6-4831EAE22A9E}"/>
            </c:ext>
          </c:extLst>
        </c:ser>
        <c:ser>
          <c:idx val="6"/>
          <c:order val="6"/>
          <c:tx>
            <c:v>MÁXIMA POTENCIA IMPORTADA (MW) 2018</c:v>
          </c:tx>
          <c:marker>
            <c:symbol val="square"/>
            <c:size val="5"/>
          </c:marker>
          <c:cat>
            <c:strRef>
              <c:f>IntercambiosInternacionales!$B$9:$B$20</c:f>
              <c:strCache>
                <c:ptCount val="12"/>
                <c:pt idx="0">
                  <c:v>enero</c:v>
                </c:pt>
                <c:pt idx="1">
                  <c:v>febrero</c:v>
                </c:pt>
                <c:pt idx="2">
                  <c:v>marzo</c:v>
                </c:pt>
                <c:pt idx="3">
                  <c:v>abril</c:v>
                </c:pt>
                <c:pt idx="4">
                  <c:v>mayo</c:v>
                </c:pt>
                <c:pt idx="5">
                  <c:v>junio</c:v>
                </c:pt>
                <c:pt idx="6">
                  <c:v>julio</c:v>
                </c:pt>
                <c:pt idx="7">
                  <c:v>agosto</c:v>
                </c:pt>
                <c:pt idx="8">
                  <c:v>setiembre</c:v>
                </c:pt>
                <c:pt idx="9">
                  <c:v>octubre</c:v>
                </c:pt>
                <c:pt idx="10">
                  <c:v>noviembre</c:v>
                </c:pt>
                <c:pt idx="11">
                  <c:v>diciembre</c:v>
                </c:pt>
              </c:strCache>
            </c:strRef>
          </c:cat>
          <c:val>
            <c:numRef>
              <c:f>IntercambiosInternacionales!$P$26:$P$37</c:f>
              <c:numCache>
                <c:formatCode>#,##0.000</c:formatCode>
                <c:ptCount val="12"/>
                <c:pt idx="1">
                  <c:v>-42.311999999999998</c:v>
                </c:pt>
                <c:pt idx="5">
                  <c:v>-38.962240000000001</c:v>
                </c:pt>
                <c:pt idx="6">
                  <c:v>-42.356000000000002</c:v>
                </c:pt>
                <c:pt idx="7">
                  <c:v>-44.344000000000001</c:v>
                </c:pt>
                <c:pt idx="8">
                  <c:v>-44.021999999999998</c:v>
                </c:pt>
              </c:numCache>
            </c:numRef>
          </c:val>
          <c:smooth val="0"/>
          <c:extLst>
            <c:ext xmlns:c16="http://schemas.microsoft.com/office/drawing/2014/chart" uri="{C3380CC4-5D6E-409C-BE32-E72D297353CC}">
              <c16:uniqueId val="{00000006-C730-4711-9EA6-4831EAE22A9E}"/>
            </c:ext>
          </c:extLst>
        </c:ser>
        <c:ser>
          <c:idx val="7"/>
          <c:order val="7"/>
          <c:tx>
            <c:v>MÁXIMA POTENCIA IMPORTADA (MW) 2019</c:v>
          </c:tx>
          <c:spPr>
            <a:ln>
              <a:solidFill>
                <a:srgbClr val="DEA900"/>
              </a:solidFill>
            </a:ln>
          </c:spPr>
          <c:marker>
            <c:symbol val="square"/>
            <c:size val="5"/>
            <c:spPr>
              <a:solidFill>
                <a:srgbClr val="DEA900"/>
              </a:solidFill>
              <a:ln>
                <a:noFill/>
              </a:ln>
            </c:spPr>
          </c:marker>
          <c:cat>
            <c:strRef>
              <c:f>IntercambiosInternacionales!$B$9:$B$20</c:f>
              <c:strCache>
                <c:ptCount val="12"/>
                <c:pt idx="0">
                  <c:v>enero</c:v>
                </c:pt>
                <c:pt idx="1">
                  <c:v>febrero</c:v>
                </c:pt>
                <c:pt idx="2">
                  <c:v>marzo</c:v>
                </c:pt>
                <c:pt idx="3">
                  <c:v>abril</c:v>
                </c:pt>
                <c:pt idx="4">
                  <c:v>mayo</c:v>
                </c:pt>
                <c:pt idx="5">
                  <c:v>junio</c:v>
                </c:pt>
                <c:pt idx="6">
                  <c:v>julio</c:v>
                </c:pt>
                <c:pt idx="7">
                  <c:v>agosto</c:v>
                </c:pt>
                <c:pt idx="8">
                  <c:v>setiembre</c:v>
                </c:pt>
                <c:pt idx="9">
                  <c:v>octubre</c:v>
                </c:pt>
                <c:pt idx="10">
                  <c:v>noviembre</c:v>
                </c:pt>
                <c:pt idx="11">
                  <c:v>diciembre</c:v>
                </c:pt>
              </c:strCache>
            </c:strRef>
          </c:cat>
          <c:val>
            <c:numRef>
              <c:f>IntercambiosInternacionales!$T$26:$T$37</c:f>
              <c:numCache>
                <c:formatCode>#,##0.0</c:formatCode>
                <c:ptCount val="12"/>
                <c:pt idx="2">
                  <c:v>-44.951999999999998</c:v>
                </c:pt>
                <c:pt idx="3">
                  <c:v>-49.94</c:v>
                </c:pt>
                <c:pt idx="4">
                  <c:v>-51.08</c:v>
                </c:pt>
                <c:pt idx="5">
                  <c:v>-50.584200000000003</c:v>
                </c:pt>
                <c:pt idx="6">
                  <c:v>-49.0032</c:v>
                </c:pt>
                <c:pt idx="7">
                  <c:v>-46.261360000000003</c:v>
                </c:pt>
                <c:pt idx="10">
                  <c:v>-48.626040000000003</c:v>
                </c:pt>
                <c:pt idx="11">
                  <c:v>-49.48</c:v>
                </c:pt>
              </c:numCache>
            </c:numRef>
          </c:val>
          <c:smooth val="0"/>
          <c:extLst>
            <c:ext xmlns:c16="http://schemas.microsoft.com/office/drawing/2014/chart" uri="{C3380CC4-5D6E-409C-BE32-E72D297353CC}">
              <c16:uniqueId val="{00000007-C730-4711-9EA6-4831EAE22A9E}"/>
            </c:ext>
          </c:extLst>
        </c:ser>
        <c:dLbls>
          <c:showLegendKey val="0"/>
          <c:showVal val="0"/>
          <c:showCatName val="0"/>
          <c:showSerName val="0"/>
          <c:showPercent val="0"/>
          <c:showBubbleSize val="0"/>
        </c:dLbls>
        <c:marker val="1"/>
        <c:smooth val="0"/>
        <c:axId val="108894848"/>
        <c:axId val="108893312"/>
      </c:lineChart>
      <c:catAx>
        <c:axId val="108881408"/>
        <c:scaling>
          <c:orientation val="minMax"/>
        </c:scaling>
        <c:delete val="0"/>
        <c:axPos val="b"/>
        <c:numFmt formatCode="General" sourceLinked="0"/>
        <c:majorTickMark val="out"/>
        <c:minorTickMark val="none"/>
        <c:tickLblPos val="nextTo"/>
        <c:txPr>
          <a:bodyPr/>
          <a:lstStyle/>
          <a:p>
            <a:pPr>
              <a:defRPr b="1"/>
            </a:pPr>
            <a:endParaRPr lang="es-PE"/>
          </a:p>
        </c:txPr>
        <c:crossAx val="108883328"/>
        <c:crosses val="autoZero"/>
        <c:auto val="1"/>
        <c:lblAlgn val="ctr"/>
        <c:lblOffset val="100"/>
        <c:noMultiLvlLbl val="0"/>
      </c:catAx>
      <c:valAx>
        <c:axId val="108883328"/>
        <c:scaling>
          <c:orientation val="minMax"/>
        </c:scaling>
        <c:delete val="0"/>
        <c:axPos val="l"/>
        <c:majorGridlines/>
        <c:numFmt formatCode="#,##0.000" sourceLinked="1"/>
        <c:majorTickMark val="out"/>
        <c:minorTickMark val="none"/>
        <c:tickLblPos val="nextTo"/>
        <c:txPr>
          <a:bodyPr/>
          <a:lstStyle/>
          <a:p>
            <a:pPr>
              <a:defRPr sz="900" b="1"/>
            </a:pPr>
            <a:endParaRPr lang="es-PE"/>
          </a:p>
        </c:txPr>
        <c:crossAx val="108881408"/>
        <c:crosses val="autoZero"/>
        <c:crossBetween val="between"/>
      </c:valAx>
      <c:valAx>
        <c:axId val="108893312"/>
        <c:scaling>
          <c:orientation val="minMax"/>
        </c:scaling>
        <c:delete val="0"/>
        <c:axPos val="r"/>
        <c:numFmt formatCode="#,##0.0" sourceLinked="1"/>
        <c:majorTickMark val="out"/>
        <c:minorTickMark val="none"/>
        <c:tickLblPos val="nextTo"/>
        <c:txPr>
          <a:bodyPr/>
          <a:lstStyle/>
          <a:p>
            <a:pPr>
              <a:defRPr b="1"/>
            </a:pPr>
            <a:endParaRPr lang="es-PE"/>
          </a:p>
        </c:txPr>
        <c:crossAx val="108894848"/>
        <c:crosses val="max"/>
        <c:crossBetween val="between"/>
      </c:valAx>
      <c:catAx>
        <c:axId val="108894848"/>
        <c:scaling>
          <c:orientation val="minMax"/>
        </c:scaling>
        <c:delete val="1"/>
        <c:axPos val="b"/>
        <c:numFmt formatCode="General" sourceLinked="1"/>
        <c:majorTickMark val="out"/>
        <c:minorTickMark val="none"/>
        <c:tickLblPos val="nextTo"/>
        <c:crossAx val="108893312"/>
        <c:crosses val="autoZero"/>
        <c:auto val="1"/>
        <c:lblAlgn val="ctr"/>
        <c:lblOffset val="100"/>
        <c:noMultiLvlLbl val="0"/>
      </c:catAx>
    </c:plotArea>
    <c:legend>
      <c:legendPos val="b"/>
      <c:layout>
        <c:manualLayout>
          <c:xMode val="edge"/>
          <c:yMode val="edge"/>
          <c:x val="7.5684336105879685E-2"/>
          <c:y val="4.4774903288311012E-2"/>
          <c:w val="0.85202742167433776"/>
          <c:h val="9.3941666539521976E-2"/>
        </c:manualLayout>
      </c:layout>
      <c:overlay val="0"/>
      <c:txPr>
        <a:bodyPr/>
        <a:lstStyle/>
        <a:p>
          <a:pPr>
            <a:defRPr sz="1000"/>
          </a:pPr>
          <a:endParaRPr lang="es-PE"/>
        </a:p>
      </c:txPr>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9.2815445997607549E-2"/>
          <c:y val="9.4498598583222973E-2"/>
          <c:w val="0.73838460292799712"/>
          <c:h val="0.75611868754961753"/>
        </c:manualLayout>
      </c:layout>
      <c:barChart>
        <c:barDir val="bar"/>
        <c:grouping val="stacked"/>
        <c:varyColors val="0"/>
        <c:ser>
          <c:idx val="0"/>
          <c:order val="0"/>
          <c:tx>
            <c:strRef>
              <c:f>'Oferta de generación'!$B$38:$C$38</c:f>
              <c:strCache>
                <c:ptCount val="2"/>
                <c:pt idx="0">
                  <c:v>HIDROELÉCTRICA</c:v>
                </c:pt>
              </c:strCache>
            </c:strRef>
          </c:tx>
          <c:invertIfNegative val="0"/>
          <c:dPt>
            <c:idx val="0"/>
            <c:invertIfNegative val="0"/>
            <c:bubble3D val="0"/>
            <c:spPr>
              <a:solidFill>
                <a:srgbClr val="0077A5"/>
              </a:solidFill>
            </c:spPr>
            <c:extLst>
              <c:ext xmlns:c16="http://schemas.microsoft.com/office/drawing/2014/chart" uri="{C3380CC4-5D6E-409C-BE32-E72D297353CC}">
                <c16:uniqueId val="{00000001-CE5A-4A13-B88C-56D5BA23B776}"/>
              </c:ext>
            </c:extLst>
          </c:dPt>
          <c:dPt>
            <c:idx val="1"/>
            <c:invertIfNegative val="0"/>
            <c:bubble3D val="0"/>
            <c:spPr>
              <a:solidFill>
                <a:srgbClr val="0077A5"/>
              </a:solidFill>
            </c:spPr>
            <c:extLst>
              <c:ext xmlns:c16="http://schemas.microsoft.com/office/drawing/2014/chart" uri="{C3380CC4-5D6E-409C-BE32-E72D297353CC}">
                <c16:uniqueId val="{00000003-CE5A-4A13-B88C-56D5BA23B776}"/>
              </c:ext>
            </c:extLst>
          </c:dPt>
          <c:cat>
            <c:strRef>
              <c:f>'Oferta de generación'!$D$37:$E$37</c:f>
              <c:strCache>
                <c:ptCount val="2"/>
                <c:pt idx="0">
                  <c:v>2019</c:v>
                </c:pt>
                <c:pt idx="1">
                  <c:v>2018</c:v>
                </c:pt>
              </c:strCache>
            </c:strRef>
          </c:cat>
          <c:val>
            <c:numRef>
              <c:f>'Oferta de generación'!$D$38:$E$38</c:f>
              <c:numCache>
                <c:formatCode>#,##0.0</c:formatCode>
                <c:ptCount val="2"/>
                <c:pt idx="0">
                  <c:v>5163.1192474999998</c:v>
                </c:pt>
                <c:pt idx="1">
                  <c:v>4995.1492474999995</c:v>
                </c:pt>
              </c:numCache>
            </c:numRef>
          </c:val>
          <c:extLst>
            <c:ext xmlns:c16="http://schemas.microsoft.com/office/drawing/2014/chart" uri="{C3380CC4-5D6E-409C-BE32-E72D297353CC}">
              <c16:uniqueId val="{00000004-CE5A-4A13-B88C-56D5BA23B776}"/>
            </c:ext>
          </c:extLst>
        </c:ser>
        <c:ser>
          <c:idx val="1"/>
          <c:order val="1"/>
          <c:tx>
            <c:strRef>
              <c:f>'Oferta de generación'!$B$39:$C$39</c:f>
              <c:strCache>
                <c:ptCount val="2"/>
                <c:pt idx="0">
                  <c:v>TERMOELÉCTRICA</c:v>
                </c:pt>
              </c:strCache>
            </c:strRef>
          </c:tx>
          <c:spPr>
            <a:solidFill>
              <a:schemeClr val="accent2"/>
            </a:solidFill>
          </c:spPr>
          <c:invertIfNegative val="0"/>
          <c:dPt>
            <c:idx val="0"/>
            <c:invertIfNegative val="0"/>
            <c:bubble3D val="0"/>
            <c:spPr>
              <a:solidFill>
                <a:schemeClr val="accent6">
                  <a:lumMod val="75000"/>
                </a:schemeClr>
              </a:solidFill>
            </c:spPr>
            <c:extLst>
              <c:ext xmlns:c16="http://schemas.microsoft.com/office/drawing/2014/chart" uri="{C3380CC4-5D6E-409C-BE32-E72D297353CC}">
                <c16:uniqueId val="{00000009-CE5A-4A13-B88C-56D5BA23B776}"/>
              </c:ext>
            </c:extLst>
          </c:dPt>
          <c:dPt>
            <c:idx val="1"/>
            <c:invertIfNegative val="0"/>
            <c:bubble3D val="0"/>
            <c:spPr>
              <a:solidFill>
                <a:schemeClr val="accent6">
                  <a:lumMod val="75000"/>
                </a:schemeClr>
              </a:solidFill>
            </c:spPr>
            <c:extLst>
              <c:ext xmlns:c16="http://schemas.microsoft.com/office/drawing/2014/chart" uri="{C3380CC4-5D6E-409C-BE32-E72D297353CC}">
                <c16:uniqueId val="{00000008-CE5A-4A13-B88C-56D5BA23B776}"/>
              </c:ext>
            </c:extLst>
          </c:dPt>
          <c:cat>
            <c:strRef>
              <c:f>'Oferta de generación'!$D$37:$E$37</c:f>
              <c:strCache>
                <c:ptCount val="2"/>
                <c:pt idx="0">
                  <c:v>2019</c:v>
                </c:pt>
                <c:pt idx="1">
                  <c:v>2018</c:v>
                </c:pt>
              </c:strCache>
            </c:strRef>
          </c:cat>
          <c:val>
            <c:numRef>
              <c:f>'Oferta de generación'!$D$39:$E$39</c:f>
              <c:numCache>
                <c:formatCode>#,##0.0</c:formatCode>
                <c:ptCount val="2"/>
                <c:pt idx="0">
                  <c:v>7431.6745000000001</c:v>
                </c:pt>
                <c:pt idx="1">
                  <c:v>7395.9645</c:v>
                </c:pt>
              </c:numCache>
            </c:numRef>
          </c:val>
          <c:extLst>
            <c:ext xmlns:c16="http://schemas.microsoft.com/office/drawing/2014/chart" uri="{C3380CC4-5D6E-409C-BE32-E72D297353CC}">
              <c16:uniqueId val="{00000005-CE5A-4A13-B88C-56D5BA23B776}"/>
            </c:ext>
          </c:extLst>
        </c:ser>
        <c:ser>
          <c:idx val="2"/>
          <c:order val="2"/>
          <c:tx>
            <c:strRef>
              <c:f>'Oferta de generación'!$B$40:$C$40</c:f>
              <c:strCache>
                <c:ptCount val="2"/>
                <c:pt idx="0">
                  <c:v>EÓLICA</c:v>
                </c:pt>
              </c:strCache>
            </c:strRef>
          </c:tx>
          <c:spPr>
            <a:solidFill>
              <a:srgbClr val="6DA6D9"/>
            </a:solidFill>
          </c:spPr>
          <c:invertIfNegative val="0"/>
          <c:cat>
            <c:strRef>
              <c:f>'Oferta de generación'!$D$37:$E$37</c:f>
              <c:strCache>
                <c:ptCount val="2"/>
                <c:pt idx="0">
                  <c:v>2019</c:v>
                </c:pt>
                <c:pt idx="1">
                  <c:v>2018</c:v>
                </c:pt>
              </c:strCache>
            </c:strRef>
          </c:cat>
          <c:val>
            <c:numRef>
              <c:f>'Oferta de generación'!$D$40:$E$40</c:f>
              <c:numCache>
                <c:formatCode>#,##0.0</c:formatCode>
                <c:ptCount val="2"/>
                <c:pt idx="0">
                  <c:v>375.46</c:v>
                </c:pt>
                <c:pt idx="1">
                  <c:v>375.46</c:v>
                </c:pt>
              </c:numCache>
            </c:numRef>
          </c:val>
          <c:extLst>
            <c:ext xmlns:c16="http://schemas.microsoft.com/office/drawing/2014/chart" uri="{C3380CC4-5D6E-409C-BE32-E72D297353CC}">
              <c16:uniqueId val="{00000006-CE5A-4A13-B88C-56D5BA23B776}"/>
            </c:ext>
          </c:extLst>
        </c:ser>
        <c:ser>
          <c:idx val="3"/>
          <c:order val="3"/>
          <c:tx>
            <c:strRef>
              <c:f>'Oferta de generación'!$B$41:$C$41</c:f>
              <c:strCache>
                <c:ptCount val="2"/>
                <c:pt idx="0">
                  <c:v>SOLAR</c:v>
                </c:pt>
              </c:strCache>
            </c:strRef>
          </c:tx>
          <c:spPr>
            <a:solidFill>
              <a:srgbClr val="FFC000"/>
            </a:solidFill>
          </c:spPr>
          <c:invertIfNegative val="0"/>
          <c:cat>
            <c:strRef>
              <c:f>'Oferta de generación'!$D$37:$E$37</c:f>
              <c:strCache>
                <c:ptCount val="2"/>
                <c:pt idx="0">
                  <c:v>2019</c:v>
                </c:pt>
                <c:pt idx="1">
                  <c:v>2018</c:v>
                </c:pt>
              </c:strCache>
            </c:strRef>
          </c:cat>
          <c:val>
            <c:numRef>
              <c:f>'Oferta de generación'!$D$41:$E$41</c:f>
              <c:numCache>
                <c:formatCode>#,##0.0</c:formatCode>
                <c:ptCount val="2"/>
                <c:pt idx="0">
                  <c:v>285.02</c:v>
                </c:pt>
                <c:pt idx="1">
                  <c:v>285.02</c:v>
                </c:pt>
              </c:numCache>
            </c:numRef>
          </c:val>
          <c:extLst>
            <c:ext xmlns:c16="http://schemas.microsoft.com/office/drawing/2014/chart" uri="{C3380CC4-5D6E-409C-BE32-E72D297353CC}">
              <c16:uniqueId val="{00000007-CE5A-4A13-B88C-56D5BA23B776}"/>
            </c:ext>
          </c:extLst>
        </c:ser>
        <c:dLbls>
          <c:showLegendKey val="0"/>
          <c:showVal val="0"/>
          <c:showCatName val="0"/>
          <c:showSerName val="0"/>
          <c:showPercent val="0"/>
          <c:showBubbleSize val="0"/>
        </c:dLbls>
        <c:gapWidth val="150"/>
        <c:overlap val="100"/>
        <c:axId val="363950080"/>
        <c:axId val="363951616"/>
      </c:barChart>
      <c:catAx>
        <c:axId val="363950080"/>
        <c:scaling>
          <c:orientation val="minMax"/>
        </c:scaling>
        <c:delete val="0"/>
        <c:axPos val="l"/>
        <c:numFmt formatCode="General" sourceLinked="1"/>
        <c:majorTickMark val="out"/>
        <c:minorTickMark val="none"/>
        <c:tickLblPos val="nextTo"/>
        <c:txPr>
          <a:bodyPr/>
          <a:lstStyle/>
          <a:p>
            <a:pPr>
              <a:defRPr sz="600"/>
            </a:pPr>
            <a:endParaRPr lang="es-PE"/>
          </a:p>
        </c:txPr>
        <c:crossAx val="363951616"/>
        <c:crosses val="autoZero"/>
        <c:auto val="1"/>
        <c:lblAlgn val="ctr"/>
        <c:lblOffset val="100"/>
        <c:noMultiLvlLbl val="0"/>
      </c:catAx>
      <c:valAx>
        <c:axId val="363951616"/>
        <c:scaling>
          <c:orientation val="minMax"/>
        </c:scaling>
        <c:delete val="0"/>
        <c:axPos val="b"/>
        <c:majorGridlines/>
        <c:title>
          <c:tx>
            <c:rich>
              <a:bodyPr rot="0" vert="horz"/>
              <a:lstStyle/>
              <a:p>
                <a:pPr>
                  <a:defRPr/>
                </a:pPr>
                <a:r>
                  <a:rPr lang="en-US"/>
                  <a:t>MW</a:t>
                </a:r>
              </a:p>
            </c:rich>
          </c:tx>
          <c:layout>
            <c:manualLayout>
              <c:xMode val="edge"/>
              <c:yMode val="edge"/>
              <c:x val="2.9415401879185121E-2"/>
              <c:y val="4.8743874533575763E-3"/>
            </c:manualLayout>
          </c:layout>
          <c:overlay val="0"/>
        </c:title>
        <c:numFmt formatCode="#,##0" sourceLinked="0"/>
        <c:majorTickMark val="out"/>
        <c:minorTickMark val="none"/>
        <c:tickLblPos val="nextTo"/>
        <c:txPr>
          <a:bodyPr/>
          <a:lstStyle/>
          <a:p>
            <a:pPr>
              <a:defRPr sz="700"/>
            </a:pPr>
            <a:endParaRPr lang="es-PE"/>
          </a:p>
        </c:txPr>
        <c:crossAx val="363950080"/>
        <c:crosses val="autoZero"/>
        <c:crossBetween val="between"/>
      </c:valAx>
    </c:plotArea>
    <c:legend>
      <c:legendPos val="r"/>
      <c:layout>
        <c:manualLayout>
          <c:xMode val="edge"/>
          <c:yMode val="edge"/>
          <c:x val="0.82405145798248014"/>
          <c:y val="0.33306767186314951"/>
          <c:w val="0.16378270309630008"/>
          <c:h val="0.39713434742169856"/>
        </c:manualLayout>
      </c:layout>
      <c:overlay val="0"/>
      <c:txPr>
        <a:bodyPr/>
        <a:lstStyle/>
        <a:p>
          <a:pPr>
            <a:defRPr sz="600"/>
          </a:pPr>
          <a:endParaRPr lang="es-PE"/>
        </a:p>
      </c:txPr>
    </c:legend>
    <c:plotVisOnly val="1"/>
    <c:dispBlanksAs val="gap"/>
    <c:showDLblsOverMax val="0"/>
  </c:chart>
  <c:spPr>
    <a:ln>
      <a:noFill/>
    </a:ln>
  </c:spPr>
  <c:txPr>
    <a:bodyPr/>
    <a:lstStyle/>
    <a:p>
      <a:pPr>
        <a:defRPr sz="800">
          <a:latin typeface="Arial" panose="020B0604020202020204" pitchFamily="34" charset="0"/>
          <a:cs typeface="Arial" panose="020B0604020202020204" pitchFamily="34" charset="0"/>
        </a:defRPr>
      </a:pPr>
      <a:endParaRPr lang="es-PE"/>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0" i="0" u="none" strike="noStrike" kern="1200" spc="0" baseline="0">
                <a:solidFill>
                  <a:schemeClr val="tx1"/>
                </a:solidFill>
                <a:latin typeface="Arial" panose="020B0604020202020204" pitchFamily="34" charset="0"/>
                <a:ea typeface="+mn-ea"/>
                <a:cs typeface="Arial" panose="020B0604020202020204" pitchFamily="34" charset="0"/>
              </a:defRPr>
            </a:pPr>
            <a:r>
              <a:rPr lang="es-PE" sz="800">
                <a:latin typeface="Arial" panose="020B0604020202020204" pitchFamily="34" charset="0"/>
                <a:cs typeface="Arial" panose="020B0604020202020204" pitchFamily="34" charset="0"/>
              </a:rPr>
              <a:t>Ingreso de potencia efectiva en el SEIN</a:t>
            </a:r>
          </a:p>
        </c:rich>
      </c:tx>
      <c:layout>
        <c:manualLayout>
          <c:xMode val="edge"/>
          <c:yMode val="edge"/>
          <c:x val="0.35045055502834938"/>
          <c:y val="2.7864834184467373E-2"/>
        </c:manualLayout>
      </c:layout>
      <c:overlay val="0"/>
      <c:spPr>
        <a:noFill/>
        <a:ln>
          <a:noFill/>
        </a:ln>
        <a:effectLst/>
      </c:spPr>
      <c:txPr>
        <a:bodyPr rot="0" spcFirstLastPara="1" vertOverflow="ellipsis" vert="horz" wrap="square" anchor="ctr" anchorCtr="1"/>
        <a:lstStyle/>
        <a:p>
          <a:pPr>
            <a:defRPr sz="8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s-PE"/>
        </a:p>
      </c:txPr>
    </c:title>
    <c:autoTitleDeleted val="0"/>
    <c:plotArea>
      <c:layout>
        <c:manualLayout>
          <c:layoutTarget val="inner"/>
          <c:xMode val="edge"/>
          <c:yMode val="edge"/>
          <c:x val="8.224621700770593E-2"/>
          <c:y val="0.17877646799271954"/>
          <c:w val="0.88604204608575698"/>
          <c:h val="0.66960073004778409"/>
        </c:manualLayout>
      </c:layout>
      <c:barChart>
        <c:barDir val="col"/>
        <c:grouping val="clustered"/>
        <c:varyColors val="0"/>
        <c:ser>
          <c:idx val="0"/>
          <c:order val="0"/>
          <c:tx>
            <c:strRef>
              <c:f>'Oferta de generación'!$L$18:$L$21</c:f>
              <c:strCache>
                <c:ptCount val="4"/>
                <c:pt idx="0">
                  <c:v>Central Solar</c:v>
                </c:pt>
                <c:pt idx="1">
                  <c:v>Central Hidroeléctrica</c:v>
                </c:pt>
                <c:pt idx="2">
                  <c:v>Turbina de Vapor</c:v>
                </c:pt>
                <c:pt idx="3">
                  <c:v>Central Eólica</c:v>
                </c:pt>
              </c:strCache>
            </c:strRef>
          </c:tx>
          <c:spPr>
            <a:solidFill>
              <a:schemeClr val="accent1"/>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1-0653-45ED-917B-1028C0EE629C}"/>
              </c:ext>
            </c:extLst>
          </c:dPt>
          <c:dPt>
            <c:idx val="1"/>
            <c:invertIfNegative val="0"/>
            <c:bubble3D val="0"/>
            <c:spPr>
              <a:solidFill>
                <a:srgbClr val="0077A5"/>
              </a:solidFill>
              <a:ln>
                <a:noFill/>
              </a:ln>
              <a:effectLst/>
            </c:spPr>
            <c:extLst>
              <c:ext xmlns:c16="http://schemas.microsoft.com/office/drawing/2014/chart" uri="{C3380CC4-5D6E-409C-BE32-E72D297353CC}">
                <c16:uniqueId val="{00000003-0653-45ED-917B-1028C0EE629C}"/>
              </c:ext>
            </c:extLst>
          </c:dPt>
          <c:dPt>
            <c:idx val="2"/>
            <c:invertIfNegative val="0"/>
            <c:bubble3D val="0"/>
            <c:spPr>
              <a:solidFill>
                <a:srgbClr val="C00000"/>
              </a:solidFill>
              <a:ln>
                <a:noFill/>
              </a:ln>
              <a:effectLst/>
            </c:spPr>
            <c:extLst>
              <c:ext xmlns:c16="http://schemas.microsoft.com/office/drawing/2014/chart" uri="{C3380CC4-5D6E-409C-BE32-E72D297353CC}">
                <c16:uniqueId val="{00000005-0653-45ED-917B-1028C0EE629C}"/>
              </c:ext>
            </c:extLst>
          </c:dPt>
          <c:dPt>
            <c:idx val="3"/>
            <c:invertIfNegative val="0"/>
            <c:bubble3D val="0"/>
            <c:spPr>
              <a:solidFill>
                <a:schemeClr val="accent3">
                  <a:lumMod val="75000"/>
                </a:schemeClr>
              </a:solidFill>
              <a:ln>
                <a:noFill/>
              </a:ln>
              <a:effectLst/>
            </c:spPr>
            <c:extLst>
              <c:ext xmlns:c16="http://schemas.microsoft.com/office/drawing/2014/chart" uri="{C3380CC4-5D6E-409C-BE32-E72D297353CC}">
                <c16:uniqueId val="{00000007-0653-45ED-917B-1028C0EE629C}"/>
              </c:ext>
            </c:extLst>
          </c:dPt>
          <c:dPt>
            <c:idx val="4"/>
            <c:invertIfNegative val="0"/>
            <c:bubble3D val="0"/>
            <c:spPr>
              <a:solidFill>
                <a:srgbClr val="00B0F0"/>
              </a:solidFill>
              <a:ln>
                <a:noFill/>
              </a:ln>
              <a:effectLst/>
            </c:spPr>
            <c:extLst>
              <c:ext xmlns:c16="http://schemas.microsoft.com/office/drawing/2014/chart" uri="{C3380CC4-5D6E-409C-BE32-E72D297353CC}">
                <c16:uniqueId val="{00000009-0653-45ED-917B-1028C0EE629C}"/>
              </c:ext>
            </c:extLst>
          </c:dPt>
          <c:dLbls>
            <c:delete val="1"/>
          </c:dLbls>
          <c:cat>
            <c:strRef>
              <c:f>'Oferta de generación'!$L$18:$L$21</c:f>
              <c:strCache>
                <c:ptCount val="4"/>
                <c:pt idx="0">
                  <c:v>Central Solar</c:v>
                </c:pt>
                <c:pt idx="1">
                  <c:v>Central Hidroeléctrica</c:v>
                </c:pt>
                <c:pt idx="2">
                  <c:v>Turbina de Vapor</c:v>
                </c:pt>
                <c:pt idx="3">
                  <c:v>Central Eólica</c:v>
                </c:pt>
              </c:strCache>
            </c:strRef>
          </c:cat>
          <c:val>
            <c:numRef>
              <c:f>'Oferta de generación'!$M$18:$M$21</c:f>
              <c:numCache>
                <c:formatCode>#,##0.00</c:formatCode>
                <c:ptCount val="4"/>
                <c:pt idx="1">
                  <c:v>159.1</c:v>
                </c:pt>
                <c:pt idx="2" formatCode="General">
                  <c:v>19.48</c:v>
                </c:pt>
                <c:pt idx="3" formatCode="General">
                  <c:v>0</c:v>
                </c:pt>
              </c:numCache>
            </c:numRef>
          </c:val>
          <c:extLst>
            <c:ext xmlns:c16="http://schemas.microsoft.com/office/drawing/2014/chart" uri="{C3380CC4-5D6E-409C-BE32-E72D297353CC}">
              <c16:uniqueId val="{0000000A-0653-45ED-917B-1028C0EE629C}"/>
            </c:ext>
          </c:extLst>
        </c:ser>
        <c:dLbls>
          <c:dLblPos val="outEnd"/>
          <c:showLegendKey val="0"/>
          <c:showVal val="1"/>
          <c:showCatName val="0"/>
          <c:showSerName val="0"/>
          <c:showPercent val="0"/>
          <c:showBubbleSize val="0"/>
        </c:dLbls>
        <c:gapWidth val="219"/>
        <c:overlap val="27"/>
        <c:axId val="1007844968"/>
        <c:axId val="1007850544"/>
      </c:barChart>
      <c:catAx>
        <c:axId val="1007844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crossAx val="1007850544"/>
        <c:crosses val="autoZero"/>
        <c:auto val="1"/>
        <c:lblAlgn val="ctr"/>
        <c:lblOffset val="100"/>
        <c:noMultiLvlLbl val="0"/>
      </c:catAx>
      <c:valAx>
        <c:axId val="100785054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crossAx val="10078449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chemeClr val="tx1"/>
          </a:solidFill>
        </a:defRPr>
      </a:pPr>
      <a:endParaRPr lang="es-PE"/>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pPr>
            <a:r>
              <a:rPr lang="es-PE" sz="1400" b="1" i="0" baseline="0">
                <a:effectLst/>
              </a:rPr>
              <a:t>PRODUCCIÓN DE ENERGÍA ELÉCTRICA POR TIPO DE GENERACIÓN EN EL SEIN</a:t>
            </a:r>
            <a:endParaRPr lang="es-PE" sz="1400">
              <a:effectLst/>
            </a:endParaRPr>
          </a:p>
        </c:rich>
      </c:tx>
      <c:layout>
        <c:manualLayout>
          <c:xMode val="edge"/>
          <c:yMode val="edge"/>
          <c:x val="0.15394185210836592"/>
          <c:y val="4.451796920066365E-2"/>
        </c:manualLayout>
      </c:layout>
      <c:overlay val="0"/>
    </c:title>
    <c:autoTitleDeleted val="0"/>
    <c:plotArea>
      <c:layout>
        <c:manualLayout>
          <c:layoutTarget val="inner"/>
          <c:xMode val="edge"/>
          <c:yMode val="edge"/>
          <c:x val="0.10648167787212569"/>
          <c:y val="0.18464178261165806"/>
          <c:w val="0.85427947141653848"/>
          <c:h val="0.71229035530904172"/>
        </c:manualLayout>
      </c:layout>
      <c:barChart>
        <c:barDir val="col"/>
        <c:grouping val="clustered"/>
        <c:varyColors val="0"/>
        <c:ser>
          <c:idx val="2"/>
          <c:order val="0"/>
          <c:tx>
            <c:strRef>
              <c:f>'ProdEnergElectricaSEIN (1)'!$J$10</c:f>
              <c:strCache>
                <c:ptCount val="1"/>
                <c:pt idx="0">
                  <c:v>2017</c:v>
                </c:pt>
              </c:strCache>
            </c:strRef>
          </c:tx>
          <c:spPr>
            <a:solidFill>
              <a:schemeClr val="accent3"/>
            </a:solidFill>
          </c:spPr>
          <c:invertIfNegative val="0"/>
          <c:cat>
            <c:strRef>
              <c:f>'ProdEnergElectricaSEIN (1)'!$C$11:$C$14</c:f>
              <c:strCache>
                <c:ptCount val="4"/>
                <c:pt idx="0">
                  <c:v>Hidroeléctrica</c:v>
                </c:pt>
                <c:pt idx="1">
                  <c:v>Termoeléctrica</c:v>
                </c:pt>
                <c:pt idx="2">
                  <c:v>Eólica</c:v>
                </c:pt>
                <c:pt idx="3">
                  <c:v>Solar</c:v>
                </c:pt>
              </c:strCache>
            </c:strRef>
          </c:cat>
          <c:val>
            <c:numRef>
              <c:f>'ProdEnergElectricaSEIN (1)'!$J$11:$J$14</c:f>
              <c:numCache>
                <c:formatCode>_(* #,##0.00_);_(* \(#,##0.00\);_(* "-"??_);_(@_)</c:formatCode>
                <c:ptCount val="4"/>
                <c:pt idx="0">
                  <c:v>27741.419127373239</c:v>
                </c:pt>
                <c:pt idx="1">
                  <c:v>19898.436490924396</c:v>
                </c:pt>
                <c:pt idx="2">
                  <c:v>1065.2272572094798</c:v>
                </c:pt>
                <c:pt idx="3">
                  <c:v>288.16779198629291</c:v>
                </c:pt>
              </c:numCache>
            </c:numRef>
          </c:val>
          <c:extLst>
            <c:ext xmlns:c16="http://schemas.microsoft.com/office/drawing/2014/chart" uri="{C3380CC4-5D6E-409C-BE32-E72D297353CC}">
              <c16:uniqueId val="{00000002-2CDF-457F-B82A-305442B47B3E}"/>
            </c:ext>
          </c:extLst>
        </c:ser>
        <c:ser>
          <c:idx val="1"/>
          <c:order val="1"/>
          <c:tx>
            <c:strRef>
              <c:f>'ProdEnergElectricaSEIN (1)'!$H$10</c:f>
              <c:strCache>
                <c:ptCount val="1"/>
                <c:pt idx="0">
                  <c:v>2018</c:v>
                </c:pt>
              </c:strCache>
            </c:strRef>
          </c:tx>
          <c:spPr>
            <a:solidFill>
              <a:srgbClr val="C00000"/>
            </a:solidFill>
          </c:spPr>
          <c:invertIfNegative val="0"/>
          <c:cat>
            <c:strRef>
              <c:f>'ProdEnergElectricaSEIN (1)'!$C$11:$C$14</c:f>
              <c:strCache>
                <c:ptCount val="4"/>
                <c:pt idx="0">
                  <c:v>Hidroeléctrica</c:v>
                </c:pt>
                <c:pt idx="1">
                  <c:v>Termoeléctrica</c:v>
                </c:pt>
                <c:pt idx="2">
                  <c:v>Eólica</c:v>
                </c:pt>
                <c:pt idx="3">
                  <c:v>Solar</c:v>
                </c:pt>
              </c:strCache>
            </c:strRef>
          </c:cat>
          <c:val>
            <c:numRef>
              <c:f>'ProdEnergElectricaSEIN (1)'!$H$11:$H$14</c:f>
              <c:numCache>
                <c:formatCode>_(* #,##0.00_);_(* \(#,##0.00\);_(* "-"??_);_(@_)</c:formatCode>
                <c:ptCount val="4"/>
                <c:pt idx="0">
                  <c:v>29357.914005065006</c:v>
                </c:pt>
                <c:pt idx="1">
                  <c:v>19220.044509157491</c:v>
                </c:pt>
                <c:pt idx="2">
                  <c:v>1493.6338640475001</c:v>
                </c:pt>
                <c:pt idx="3">
                  <c:v>745.19271519000006</c:v>
                </c:pt>
              </c:numCache>
            </c:numRef>
          </c:val>
          <c:extLst>
            <c:ext xmlns:c16="http://schemas.microsoft.com/office/drawing/2014/chart" uri="{C3380CC4-5D6E-409C-BE32-E72D297353CC}">
              <c16:uniqueId val="{00000001-2CDF-457F-B82A-305442B47B3E}"/>
            </c:ext>
          </c:extLst>
        </c:ser>
        <c:ser>
          <c:idx val="0"/>
          <c:order val="2"/>
          <c:tx>
            <c:strRef>
              <c:f>'ProdEnergElectricaSEIN (1)'!$G$10</c:f>
              <c:strCache>
                <c:ptCount val="1"/>
                <c:pt idx="0">
                  <c:v>2019</c:v>
                </c:pt>
              </c:strCache>
            </c:strRef>
          </c:tx>
          <c:spPr>
            <a:solidFill>
              <a:srgbClr val="0070C0"/>
            </a:solidFill>
          </c:spPr>
          <c:invertIfNegative val="0"/>
          <c:cat>
            <c:strRef>
              <c:f>'ProdEnergElectricaSEIN (1)'!$C$11:$C$14</c:f>
              <c:strCache>
                <c:ptCount val="4"/>
                <c:pt idx="0">
                  <c:v>Hidroeléctrica</c:v>
                </c:pt>
                <c:pt idx="1">
                  <c:v>Termoeléctrica</c:v>
                </c:pt>
                <c:pt idx="2">
                  <c:v>Eólica</c:v>
                </c:pt>
                <c:pt idx="3">
                  <c:v>Solar</c:v>
                </c:pt>
              </c:strCache>
            </c:strRef>
          </c:cat>
          <c:val>
            <c:numRef>
              <c:f>'ProdEnergElectricaSEIN (1)'!$G$11:$G$14</c:f>
              <c:numCache>
                <c:formatCode>_(* #,##0.00_);_(* \(#,##0.00\);_(* "-"??_);_(@_)</c:formatCode>
                <c:ptCount val="4"/>
                <c:pt idx="0">
                  <c:v>30168.429254412509</c:v>
                </c:pt>
                <c:pt idx="1">
                  <c:v>20312.826648202503</c:v>
                </c:pt>
                <c:pt idx="2">
                  <c:v>1646.1619703125</c:v>
                </c:pt>
                <c:pt idx="3">
                  <c:v>761.72576047749976</c:v>
                </c:pt>
              </c:numCache>
            </c:numRef>
          </c:val>
          <c:extLst>
            <c:ext xmlns:c16="http://schemas.microsoft.com/office/drawing/2014/chart" uri="{C3380CC4-5D6E-409C-BE32-E72D297353CC}">
              <c16:uniqueId val="{00000000-2CDF-457F-B82A-305442B47B3E}"/>
            </c:ext>
          </c:extLst>
        </c:ser>
        <c:dLbls>
          <c:showLegendKey val="0"/>
          <c:showVal val="0"/>
          <c:showCatName val="0"/>
          <c:showSerName val="0"/>
          <c:showPercent val="0"/>
          <c:showBubbleSize val="0"/>
        </c:dLbls>
        <c:gapWidth val="150"/>
        <c:axId val="108335872"/>
        <c:axId val="108337408"/>
      </c:barChart>
      <c:catAx>
        <c:axId val="108335872"/>
        <c:scaling>
          <c:orientation val="minMax"/>
        </c:scaling>
        <c:delete val="0"/>
        <c:axPos val="b"/>
        <c:numFmt formatCode="General" sourceLinked="0"/>
        <c:majorTickMark val="out"/>
        <c:minorTickMark val="none"/>
        <c:tickLblPos val="nextTo"/>
        <c:txPr>
          <a:bodyPr/>
          <a:lstStyle/>
          <a:p>
            <a:pPr>
              <a:defRPr b="1"/>
            </a:pPr>
            <a:endParaRPr lang="es-PE"/>
          </a:p>
        </c:txPr>
        <c:crossAx val="108337408"/>
        <c:crosses val="autoZero"/>
        <c:auto val="1"/>
        <c:lblAlgn val="ctr"/>
        <c:lblOffset val="100"/>
        <c:noMultiLvlLbl val="0"/>
      </c:catAx>
      <c:valAx>
        <c:axId val="108337408"/>
        <c:scaling>
          <c:orientation val="minMax"/>
          <c:max val="30000"/>
        </c:scaling>
        <c:delete val="0"/>
        <c:axPos val="l"/>
        <c:majorGridlines/>
        <c:title>
          <c:tx>
            <c:rich>
              <a:bodyPr rot="0" vert="horz"/>
              <a:lstStyle/>
              <a:p>
                <a:pPr>
                  <a:defRPr/>
                </a:pPr>
                <a:r>
                  <a:rPr lang="en-US"/>
                  <a:t>GWh</a:t>
                </a:r>
              </a:p>
            </c:rich>
          </c:tx>
          <c:layout>
            <c:manualLayout>
              <c:xMode val="edge"/>
              <c:yMode val="edge"/>
              <c:x val="3.7241798772642554E-2"/>
              <c:y val="0.10657927614507852"/>
            </c:manualLayout>
          </c:layout>
          <c:overlay val="0"/>
        </c:title>
        <c:numFmt formatCode="#,##0" sourceLinked="0"/>
        <c:majorTickMark val="out"/>
        <c:minorTickMark val="none"/>
        <c:tickLblPos val="nextTo"/>
        <c:crossAx val="108335872"/>
        <c:crosses val="autoZero"/>
        <c:crossBetween val="between"/>
      </c:valAx>
    </c:plotArea>
    <c:legend>
      <c:legendPos val="t"/>
      <c:layout>
        <c:manualLayout>
          <c:xMode val="edge"/>
          <c:yMode val="edge"/>
          <c:x val="0.38785307946383141"/>
          <c:y val="0.19476611525290347"/>
          <c:w val="0.29175877065355688"/>
          <c:h val="8.4021675223606693E-2"/>
        </c:manualLayout>
      </c:layout>
      <c:overlay val="0"/>
      <c:txPr>
        <a:bodyPr/>
        <a:lstStyle/>
        <a:p>
          <a:pPr>
            <a:defRPr sz="1400"/>
          </a:pPr>
          <a:endParaRPr lang="es-PE"/>
        </a:p>
      </c:txPr>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100"/>
            </a:pPr>
            <a:r>
              <a:rPr lang="es-PE" sz="1100" b="1"/>
              <a:t>PRODUCCIÓN DE ENERGÍA ELÉCTRICA DEL SEIN POR TIPO DE RECURSO ENERGÉTICO</a:t>
            </a:r>
          </a:p>
        </c:rich>
      </c:tx>
      <c:overlay val="0"/>
    </c:title>
    <c:autoTitleDeleted val="0"/>
    <c:plotArea>
      <c:layout>
        <c:manualLayout>
          <c:layoutTarget val="inner"/>
          <c:xMode val="edge"/>
          <c:yMode val="edge"/>
          <c:x val="0.27643554436438161"/>
          <c:y val="0.141365921831132"/>
          <c:w val="0.6180809855546634"/>
          <c:h val="0.79757459374569994"/>
        </c:manualLayout>
      </c:layout>
      <c:barChart>
        <c:barDir val="bar"/>
        <c:grouping val="clustered"/>
        <c:varyColors val="0"/>
        <c:ser>
          <c:idx val="0"/>
          <c:order val="0"/>
          <c:tx>
            <c:strRef>
              <c:f>'ProdEnergElectricaSEIN (2)'!$F$10</c:f>
              <c:strCache>
                <c:ptCount val="1"/>
                <c:pt idx="0">
                  <c:v>2019</c:v>
                </c:pt>
              </c:strCache>
            </c:strRef>
          </c:tx>
          <c:spPr>
            <a:solidFill>
              <a:srgbClr val="0070C0"/>
            </a:solidFill>
          </c:spPr>
          <c:invertIfNegative val="0"/>
          <c:cat>
            <c:strRef>
              <c:f>'ProdEnergElectricaSEIN (2)'!$B$11:$B$23</c:f>
              <c:strCache>
                <c:ptCount val="13"/>
                <c:pt idx="0">
                  <c:v>Agua</c:v>
                </c:pt>
                <c:pt idx="1">
                  <c:v>Gas Natural de Camisea</c:v>
                </c:pt>
                <c:pt idx="2">
                  <c:v>Gas Natural de Aguaytía</c:v>
                </c:pt>
                <c:pt idx="3">
                  <c:v>Gas Natural de Malacas</c:v>
                </c:pt>
                <c:pt idx="4">
                  <c:v>Gas Natural de Las Isla</c:v>
                </c:pt>
                <c:pt idx="5">
                  <c:v>Carbón</c:v>
                </c:pt>
                <c:pt idx="6">
                  <c:v>Residual 500</c:v>
                </c:pt>
                <c:pt idx="7">
                  <c:v>Residual 6</c:v>
                </c:pt>
                <c:pt idx="8">
                  <c:v>Diesel 2</c:v>
                </c:pt>
                <c:pt idx="9">
                  <c:v>Bagazo</c:v>
                </c:pt>
                <c:pt idx="10">
                  <c:v>Biogás</c:v>
                </c:pt>
                <c:pt idx="11">
                  <c:v>Solar</c:v>
                </c:pt>
                <c:pt idx="12">
                  <c:v>Eólica</c:v>
                </c:pt>
              </c:strCache>
            </c:strRef>
          </c:cat>
          <c:val>
            <c:numRef>
              <c:f>'ProdEnergElectricaSEIN (2)'!$F$11:$F$23</c:f>
              <c:numCache>
                <c:formatCode>_(* #,##0.00_);_(* \(#,##0.00\);_(* "-"??_);_(@_)</c:formatCode>
                <c:ptCount val="13"/>
                <c:pt idx="0">
                  <c:v>30168.429254412509</c:v>
                </c:pt>
                <c:pt idx="1">
                  <c:v>18924.906565627032</c:v>
                </c:pt>
                <c:pt idx="2">
                  <c:v>618.79252751499996</c:v>
                </c:pt>
                <c:pt idx="3">
                  <c:v>323.70749704750006</c:v>
                </c:pt>
                <c:pt idx="4">
                  <c:v>0</c:v>
                </c:pt>
                <c:pt idx="5">
                  <c:v>36.149195487499995</c:v>
                </c:pt>
                <c:pt idx="6">
                  <c:v>47.179359552499989</c:v>
                </c:pt>
                <c:pt idx="7">
                  <c:v>0.282469725</c:v>
                </c:pt>
                <c:pt idx="8">
                  <c:v>109.86808108046878</c:v>
                </c:pt>
                <c:pt idx="9">
                  <c:v>186.31921590500002</c:v>
                </c:pt>
                <c:pt idx="10">
                  <c:v>65.621736262499994</c:v>
                </c:pt>
                <c:pt idx="11">
                  <c:v>761.72576047749976</c:v>
                </c:pt>
                <c:pt idx="12">
                  <c:v>1646.1619703125</c:v>
                </c:pt>
              </c:numCache>
            </c:numRef>
          </c:val>
          <c:extLst>
            <c:ext xmlns:c16="http://schemas.microsoft.com/office/drawing/2014/chart" uri="{C3380CC4-5D6E-409C-BE32-E72D297353CC}">
              <c16:uniqueId val="{00000000-8F7C-4BED-8649-F5769314E12E}"/>
            </c:ext>
          </c:extLst>
        </c:ser>
        <c:ser>
          <c:idx val="1"/>
          <c:order val="1"/>
          <c:tx>
            <c:strRef>
              <c:f>'ProdEnergElectricaSEIN (2)'!$G$10</c:f>
              <c:strCache>
                <c:ptCount val="1"/>
                <c:pt idx="0">
                  <c:v>2018</c:v>
                </c:pt>
              </c:strCache>
            </c:strRef>
          </c:tx>
          <c:spPr>
            <a:solidFill>
              <a:srgbClr val="C00000"/>
            </a:solidFill>
          </c:spPr>
          <c:invertIfNegative val="0"/>
          <c:cat>
            <c:strRef>
              <c:f>'ProdEnergElectricaSEIN (2)'!$B$11:$B$23</c:f>
              <c:strCache>
                <c:ptCount val="13"/>
                <c:pt idx="0">
                  <c:v>Agua</c:v>
                </c:pt>
                <c:pt idx="1">
                  <c:v>Gas Natural de Camisea</c:v>
                </c:pt>
                <c:pt idx="2">
                  <c:v>Gas Natural de Aguaytía</c:v>
                </c:pt>
                <c:pt idx="3">
                  <c:v>Gas Natural de Malacas</c:v>
                </c:pt>
                <c:pt idx="4">
                  <c:v>Gas Natural de Las Isla</c:v>
                </c:pt>
                <c:pt idx="5">
                  <c:v>Carbón</c:v>
                </c:pt>
                <c:pt idx="6">
                  <c:v>Residual 500</c:v>
                </c:pt>
                <c:pt idx="7">
                  <c:v>Residual 6</c:v>
                </c:pt>
                <c:pt idx="8">
                  <c:v>Diesel 2</c:v>
                </c:pt>
                <c:pt idx="9">
                  <c:v>Bagazo</c:v>
                </c:pt>
                <c:pt idx="10">
                  <c:v>Biogás</c:v>
                </c:pt>
                <c:pt idx="11">
                  <c:v>Solar</c:v>
                </c:pt>
                <c:pt idx="12">
                  <c:v>Eólica</c:v>
                </c:pt>
              </c:strCache>
            </c:strRef>
          </c:cat>
          <c:val>
            <c:numRef>
              <c:f>'ProdEnergElectricaSEIN (2)'!$G$11:$G$23</c:f>
              <c:numCache>
                <c:formatCode>_(* #,##0.00_);_(* \(#,##0.00\);_(* "-"??_);_(@_)</c:formatCode>
                <c:ptCount val="13"/>
                <c:pt idx="0">
                  <c:v>29357.914005065006</c:v>
                </c:pt>
                <c:pt idx="1">
                  <c:v>17919.965966475</c:v>
                </c:pt>
                <c:pt idx="2">
                  <c:v>606.26057511749991</c:v>
                </c:pt>
                <c:pt idx="3">
                  <c:v>370.74576912999999</c:v>
                </c:pt>
                <c:pt idx="4">
                  <c:v>0</c:v>
                </c:pt>
                <c:pt idx="5">
                  <c:v>43.120710160000002</c:v>
                </c:pt>
                <c:pt idx="6">
                  <c:v>25.234750090000002</c:v>
                </c:pt>
                <c:pt idx="7">
                  <c:v>2.6571829249999994</c:v>
                </c:pt>
                <c:pt idx="8">
                  <c:v>107.6509891525</c:v>
                </c:pt>
                <c:pt idx="9">
                  <c:v>93.812061187500007</c:v>
                </c:pt>
                <c:pt idx="10">
                  <c:v>50.596504919999994</c:v>
                </c:pt>
                <c:pt idx="11">
                  <c:v>745.19271519000006</c:v>
                </c:pt>
                <c:pt idx="12">
                  <c:v>1493.6338640475001</c:v>
                </c:pt>
              </c:numCache>
            </c:numRef>
          </c:val>
          <c:extLst>
            <c:ext xmlns:c16="http://schemas.microsoft.com/office/drawing/2014/chart" uri="{C3380CC4-5D6E-409C-BE32-E72D297353CC}">
              <c16:uniqueId val="{00000001-8F7C-4BED-8649-F5769314E12E}"/>
            </c:ext>
          </c:extLst>
        </c:ser>
        <c:ser>
          <c:idx val="2"/>
          <c:order val="2"/>
          <c:tx>
            <c:strRef>
              <c:f>'ProdEnergElectricaSEIN (2)'!$I$10</c:f>
              <c:strCache>
                <c:ptCount val="1"/>
                <c:pt idx="0">
                  <c:v>2017</c:v>
                </c:pt>
              </c:strCache>
            </c:strRef>
          </c:tx>
          <c:spPr>
            <a:solidFill>
              <a:schemeClr val="accent3"/>
            </a:solidFill>
            <a:ln>
              <a:solidFill>
                <a:schemeClr val="accent3"/>
              </a:solidFill>
            </a:ln>
          </c:spPr>
          <c:invertIfNegative val="0"/>
          <c:cat>
            <c:strRef>
              <c:f>'ProdEnergElectricaSEIN (2)'!$B$11:$B$23</c:f>
              <c:strCache>
                <c:ptCount val="13"/>
                <c:pt idx="0">
                  <c:v>Agua</c:v>
                </c:pt>
                <c:pt idx="1">
                  <c:v>Gas Natural de Camisea</c:v>
                </c:pt>
                <c:pt idx="2">
                  <c:v>Gas Natural de Aguaytía</c:v>
                </c:pt>
                <c:pt idx="3">
                  <c:v>Gas Natural de Malacas</c:v>
                </c:pt>
                <c:pt idx="4">
                  <c:v>Gas Natural de Las Isla</c:v>
                </c:pt>
                <c:pt idx="5">
                  <c:v>Carbón</c:v>
                </c:pt>
                <c:pt idx="6">
                  <c:v>Residual 500</c:v>
                </c:pt>
                <c:pt idx="7">
                  <c:v>Residual 6</c:v>
                </c:pt>
                <c:pt idx="8">
                  <c:v>Diesel 2</c:v>
                </c:pt>
                <c:pt idx="9">
                  <c:v>Bagazo</c:v>
                </c:pt>
                <c:pt idx="10">
                  <c:v>Biogás</c:v>
                </c:pt>
                <c:pt idx="11">
                  <c:v>Solar</c:v>
                </c:pt>
                <c:pt idx="12">
                  <c:v>Eólica</c:v>
                </c:pt>
              </c:strCache>
            </c:strRef>
          </c:cat>
          <c:val>
            <c:numRef>
              <c:f>'ProdEnergElectricaSEIN (2)'!$I$11:$I$23</c:f>
              <c:numCache>
                <c:formatCode>_(* #,##0.00_);_(* \(#,##0.00\);_(* "-"??_);_(@_)</c:formatCode>
                <c:ptCount val="13"/>
                <c:pt idx="0">
                  <c:v>27741.419127373239</c:v>
                </c:pt>
                <c:pt idx="1">
                  <c:v>17533.645970229143</c:v>
                </c:pt>
                <c:pt idx="2">
                  <c:v>551.35950804963488</c:v>
                </c:pt>
                <c:pt idx="3">
                  <c:v>126.1899293396045</c:v>
                </c:pt>
                <c:pt idx="4">
                  <c:v>9.7034091828799998</c:v>
                </c:pt>
                <c:pt idx="5">
                  <c:v>673.6983736036583</c:v>
                </c:pt>
                <c:pt idx="6">
                  <c:v>126.76813412570822</c:v>
                </c:pt>
                <c:pt idx="7">
                  <c:v>1.7315323146820001</c:v>
                </c:pt>
                <c:pt idx="8">
                  <c:v>751.71495404016821</c:v>
                </c:pt>
                <c:pt idx="9">
                  <c:v>81.687220158217897</c:v>
                </c:pt>
                <c:pt idx="10">
                  <c:v>41.937459880696615</c:v>
                </c:pt>
                <c:pt idx="11">
                  <c:v>288.16779198629291</c:v>
                </c:pt>
                <c:pt idx="12">
                  <c:v>1065.2272572094798</c:v>
                </c:pt>
              </c:numCache>
            </c:numRef>
          </c:val>
          <c:extLst>
            <c:ext xmlns:c16="http://schemas.microsoft.com/office/drawing/2014/chart" uri="{C3380CC4-5D6E-409C-BE32-E72D297353CC}">
              <c16:uniqueId val="{00000002-8F7C-4BED-8649-F5769314E12E}"/>
            </c:ext>
          </c:extLst>
        </c:ser>
        <c:dLbls>
          <c:showLegendKey val="0"/>
          <c:showVal val="0"/>
          <c:showCatName val="0"/>
          <c:showSerName val="0"/>
          <c:showPercent val="0"/>
          <c:showBubbleSize val="0"/>
        </c:dLbls>
        <c:gapWidth val="150"/>
        <c:axId val="104317696"/>
        <c:axId val="104319232"/>
      </c:barChart>
      <c:catAx>
        <c:axId val="104317696"/>
        <c:scaling>
          <c:orientation val="minMax"/>
        </c:scaling>
        <c:delete val="0"/>
        <c:axPos val="l"/>
        <c:numFmt formatCode="General" sourceLinked="1"/>
        <c:majorTickMark val="out"/>
        <c:minorTickMark val="none"/>
        <c:tickLblPos val="nextTo"/>
        <c:crossAx val="104319232"/>
        <c:crosses val="autoZero"/>
        <c:auto val="1"/>
        <c:lblAlgn val="ctr"/>
        <c:lblOffset val="100"/>
        <c:noMultiLvlLbl val="0"/>
      </c:catAx>
      <c:valAx>
        <c:axId val="104319232"/>
        <c:scaling>
          <c:orientation val="minMax"/>
          <c:max val="30000"/>
        </c:scaling>
        <c:delete val="0"/>
        <c:axPos val="b"/>
        <c:majorGridlines/>
        <c:title>
          <c:tx>
            <c:rich>
              <a:bodyPr/>
              <a:lstStyle/>
              <a:p>
                <a:pPr>
                  <a:defRPr/>
                </a:pPr>
                <a:r>
                  <a:rPr lang="en-US"/>
                  <a:t>GWh</a:t>
                </a:r>
              </a:p>
            </c:rich>
          </c:tx>
          <c:layout>
            <c:manualLayout>
              <c:xMode val="edge"/>
              <c:yMode val="edge"/>
              <c:x val="0.94471657836306622"/>
              <c:y val="0.94639220503987032"/>
            </c:manualLayout>
          </c:layout>
          <c:overlay val="0"/>
        </c:title>
        <c:numFmt formatCode="#,##0" sourceLinked="0"/>
        <c:majorTickMark val="out"/>
        <c:minorTickMark val="none"/>
        <c:tickLblPos val="nextTo"/>
        <c:txPr>
          <a:bodyPr/>
          <a:lstStyle/>
          <a:p>
            <a:pPr>
              <a:defRPr b="1"/>
            </a:pPr>
            <a:endParaRPr lang="es-PE"/>
          </a:p>
        </c:txPr>
        <c:crossAx val="104317696"/>
        <c:crosses val="autoZero"/>
        <c:crossBetween val="between"/>
      </c:valAx>
    </c:plotArea>
    <c:legend>
      <c:legendPos val="t"/>
      <c:layout>
        <c:manualLayout>
          <c:xMode val="edge"/>
          <c:yMode val="edge"/>
          <c:x val="0.48041672178613148"/>
          <c:y val="7.5557647875260217E-2"/>
          <c:w val="0.25905436707010593"/>
          <c:h val="5.2517370639502972E-2"/>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100"/>
            </a:pPr>
            <a:r>
              <a:rPr lang="es-PE" sz="1100"/>
              <a:t>Participación</a:t>
            </a:r>
            <a:r>
              <a:rPr lang="es-PE" sz="1100" baseline="0"/>
              <a:t> de las RER en la Producción de Energía Eléctrica en  el SEIN </a:t>
            </a:r>
            <a:endParaRPr lang="es-PE" sz="1100"/>
          </a:p>
        </c:rich>
      </c:tx>
      <c:layout>
        <c:manualLayout>
          <c:xMode val="edge"/>
          <c:yMode val="edge"/>
          <c:x val="0.14286509186351706"/>
          <c:y val="3.832373781373034E-3"/>
        </c:manualLayout>
      </c:layout>
      <c:overlay val="0"/>
    </c:title>
    <c:autoTitleDeleted val="0"/>
    <c:plotArea>
      <c:layout>
        <c:manualLayout>
          <c:layoutTarget val="inner"/>
          <c:xMode val="edge"/>
          <c:yMode val="edge"/>
          <c:x val="3.241049868766404E-2"/>
          <c:y val="0.22772719413206238"/>
          <c:w val="0.85471622047244089"/>
          <c:h val="0.74277408941139267"/>
        </c:manualLayout>
      </c:layout>
      <c:ofPieChart>
        <c:ofPieType val="pie"/>
        <c:varyColors val="1"/>
        <c:ser>
          <c:idx val="0"/>
          <c:order val="0"/>
          <c:explosion val="13"/>
          <c:dPt>
            <c:idx val="1"/>
            <c:bubble3D val="0"/>
            <c:spPr>
              <a:solidFill>
                <a:srgbClr val="00B0F0"/>
              </a:solidFill>
            </c:spPr>
            <c:extLst>
              <c:ext xmlns:c16="http://schemas.microsoft.com/office/drawing/2014/chart" uri="{C3380CC4-5D6E-409C-BE32-E72D297353CC}">
                <c16:uniqueId val="{00000001-4521-45FF-90F5-E169916826BC}"/>
              </c:ext>
            </c:extLst>
          </c:dPt>
          <c:dPt>
            <c:idx val="3"/>
            <c:bubble3D val="0"/>
            <c:spPr>
              <a:solidFill>
                <a:srgbClr val="FFFF00"/>
              </a:solidFill>
              <a:ln>
                <a:solidFill>
                  <a:srgbClr val="FFFF00"/>
                </a:solidFill>
              </a:ln>
            </c:spPr>
            <c:extLst>
              <c:ext xmlns:c16="http://schemas.microsoft.com/office/drawing/2014/chart" uri="{C3380CC4-5D6E-409C-BE32-E72D297353CC}">
                <c16:uniqueId val="{00000003-4521-45FF-90F5-E169916826BC}"/>
              </c:ext>
            </c:extLst>
          </c:dPt>
          <c:dPt>
            <c:idx val="4"/>
            <c:bubble3D val="0"/>
            <c:spPr>
              <a:solidFill>
                <a:schemeClr val="accent6">
                  <a:lumMod val="75000"/>
                </a:schemeClr>
              </a:solidFill>
              <a:ln>
                <a:solidFill>
                  <a:srgbClr val="FFFF00"/>
                </a:solidFill>
              </a:ln>
            </c:spPr>
            <c:extLst>
              <c:ext xmlns:c16="http://schemas.microsoft.com/office/drawing/2014/chart" uri="{C3380CC4-5D6E-409C-BE32-E72D297353CC}">
                <c16:uniqueId val="{00000005-4521-45FF-90F5-E169916826BC}"/>
              </c:ext>
            </c:extLst>
          </c:dPt>
          <c:dPt>
            <c:idx val="5"/>
            <c:bubble3D val="0"/>
            <c:spPr>
              <a:solidFill>
                <a:srgbClr val="FFC000"/>
              </a:solidFill>
              <a:ln>
                <a:solidFill>
                  <a:srgbClr val="FFC000"/>
                </a:solidFill>
              </a:ln>
            </c:spPr>
            <c:extLst>
              <c:ext xmlns:c16="http://schemas.microsoft.com/office/drawing/2014/chart" uri="{C3380CC4-5D6E-409C-BE32-E72D297353CC}">
                <c16:uniqueId val="{00000007-4521-45FF-90F5-E169916826BC}"/>
              </c:ext>
            </c:extLst>
          </c:dPt>
          <c:dLbls>
            <c:dLbl>
              <c:idx val="0"/>
              <c:layout>
                <c:manualLayout>
                  <c:x val="7.087594518254299E-2"/>
                  <c:y val="-9.9718078526483941E-2"/>
                </c:manualLayout>
              </c:layout>
              <c:tx>
                <c:rich>
                  <a:bodyPr/>
                  <a:lstStyle/>
                  <a:p>
                    <a:pPr>
                      <a:defRPr b="1">
                        <a:solidFill>
                          <a:schemeClr val="bg1"/>
                        </a:solidFill>
                      </a:defRPr>
                    </a:pPr>
                    <a:r>
                      <a:rPr lang="en-US"/>
                      <a:t>Producción Total del SEIN</a:t>
                    </a:r>
                    <a:br>
                      <a:rPr lang="en-US"/>
                    </a:br>
                    <a:r>
                      <a:rPr lang="en-US"/>
                      <a:t>91,48%</a:t>
                    </a:r>
                  </a:p>
                </c:rich>
              </c:tx>
              <c:numFmt formatCode="0.00%" sourceLinked="0"/>
              <c:spPr/>
              <c:showLegendKey val="0"/>
              <c:showVal val="0"/>
              <c:showCatName val="1"/>
              <c:showSerName val="0"/>
              <c:showPercent val="1"/>
              <c:showBubbleSize val="0"/>
              <c:separator>
</c:separator>
              <c:extLst>
                <c:ext xmlns:c15="http://schemas.microsoft.com/office/drawing/2012/chart" uri="{CE6537A1-D6FC-4f65-9D91-7224C49458BB}">
                  <c15:layout>
                    <c:manualLayout>
                      <c:w val="0.19534380763444534"/>
                      <c:h val="0.19486946749654219"/>
                    </c:manualLayout>
                  </c15:layout>
                </c:ext>
                <c:ext xmlns:c16="http://schemas.microsoft.com/office/drawing/2014/chart" uri="{C3380CC4-5D6E-409C-BE32-E72D297353CC}">
                  <c16:uniqueId val="{00000008-4521-45FF-90F5-E169916826BC}"/>
                </c:ext>
              </c:extLst>
            </c:dLbl>
            <c:dLbl>
              <c:idx val="1"/>
              <c:layout>
                <c:manualLayout>
                  <c:x val="4.4425227625670638E-2"/>
                  <c:y val="5.2979490505595452E-2"/>
                </c:manualLayout>
              </c:layout>
              <c:tx>
                <c:rich>
                  <a:bodyPr/>
                  <a:lstStyle/>
                  <a:p>
                    <a:r>
                      <a:rPr lang="en-US"/>
                      <a:t>Agua
3,49%</a:t>
                    </a:r>
                  </a:p>
                </c:rich>
              </c:tx>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521-45FF-90F5-E169916826BC}"/>
                </c:ext>
              </c:extLst>
            </c:dLbl>
            <c:dLbl>
              <c:idx val="2"/>
              <c:layout>
                <c:manualLayout>
                  <c:x val="-5.7683370332672138E-2"/>
                  <c:y val="0.13573322716381267"/>
                </c:manualLayout>
              </c:layout>
              <c:tx>
                <c:rich>
                  <a:bodyPr/>
                  <a:lstStyle/>
                  <a:p>
                    <a:r>
                      <a:rPr lang="en-US"/>
                      <a:t>Eólico
3,11%</a:t>
                    </a:r>
                  </a:p>
                </c:rich>
              </c:tx>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4521-45FF-90F5-E169916826BC}"/>
                </c:ext>
              </c:extLst>
            </c:dLbl>
            <c:dLbl>
              <c:idx val="3"/>
              <c:layout>
                <c:manualLayout>
                  <c:x val="-6.71685039370069E-3"/>
                  <c:y val="-0.10561660027405999"/>
                </c:manualLayout>
              </c:layout>
              <c:tx>
                <c:rich>
                  <a:bodyPr/>
                  <a:lstStyle/>
                  <a:p>
                    <a:r>
                      <a:rPr lang="en-US"/>
                      <a:t>Solar
1,44%</a:t>
                    </a:r>
                  </a:p>
                </c:rich>
              </c:tx>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521-45FF-90F5-E169916826BC}"/>
                </c:ext>
              </c:extLst>
            </c:dLbl>
            <c:dLbl>
              <c:idx val="4"/>
              <c:layout>
                <c:manualLayout>
                  <c:x val="2.5363896397081316E-2"/>
                  <c:y val="-9.7611733680088839E-2"/>
                </c:manualLayout>
              </c:layout>
              <c:tx>
                <c:rich>
                  <a:bodyPr/>
                  <a:lstStyle/>
                  <a:p>
                    <a:r>
                      <a:rPr lang="en-US"/>
                      <a:t>Bagazo
0,35%</a:t>
                    </a:r>
                  </a:p>
                </c:rich>
              </c:tx>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521-45FF-90F5-E169916826BC}"/>
                </c:ext>
              </c:extLst>
            </c:dLbl>
            <c:dLbl>
              <c:idx val="5"/>
              <c:layout>
                <c:manualLayout>
                  <c:x val="3.2500147579956867E-2"/>
                  <c:y val="0.11189561295852571"/>
                </c:manualLayout>
              </c:layout>
              <c:tx>
                <c:rich>
                  <a:bodyPr/>
                  <a:lstStyle/>
                  <a:p>
                    <a:pPr>
                      <a:defRPr b="1">
                        <a:solidFill>
                          <a:sysClr val="windowText" lastClr="000000"/>
                        </a:solidFill>
                      </a:defRPr>
                    </a:pPr>
                    <a:r>
                      <a:rPr lang="en-US"/>
                      <a:t>Biogás
0,12%</a:t>
                    </a:r>
                  </a:p>
                </c:rich>
              </c:tx>
              <c:numFmt formatCode="0.00%" sourceLinked="0"/>
              <c:spPr/>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4521-45FF-90F5-E169916826BC}"/>
                </c:ext>
              </c:extLst>
            </c:dLbl>
            <c:dLbl>
              <c:idx val="6"/>
              <c:layout>
                <c:manualLayout>
                  <c:x val="-1.2646618451251252E-2"/>
                  <c:y val="4.3563594568795192E-3"/>
                </c:manualLayout>
              </c:layout>
              <c:tx>
                <c:rich>
                  <a:bodyPr/>
                  <a:lstStyle/>
                  <a:p>
                    <a:r>
                      <a:rPr lang="en-US"/>
                      <a:t>RER</a:t>
                    </a:r>
                  </a:p>
                  <a:p>
                    <a:r>
                      <a:rPr lang="en-US"/>
                      <a:t>8,52%</a:t>
                    </a:r>
                  </a:p>
                </c:rich>
              </c:tx>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A-4521-45FF-90F5-E169916826BC}"/>
                </c:ext>
              </c:extLst>
            </c:dLbl>
            <c:numFmt formatCode="0.00%" sourceLinked="0"/>
            <c:spPr>
              <a:noFill/>
              <a:ln>
                <a:noFill/>
              </a:ln>
              <a:effectLst/>
            </c:spPr>
            <c:txPr>
              <a:bodyPr/>
              <a:lstStyle/>
              <a:p>
                <a:pPr>
                  <a:defRPr b="1"/>
                </a:pPr>
                <a:endParaRPr lang="es-PE"/>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Ref>
              <c:f>('ProdEnergElectricaSEIN (3)'!$M$14,'ProdEnergElectricaSEIN (3)'!$A$13:$A$17)</c:f>
              <c:strCache>
                <c:ptCount val="6"/>
                <c:pt idx="0">
                  <c:v>Producción Total del SEIN</c:v>
                </c:pt>
                <c:pt idx="1">
                  <c:v>Agua</c:v>
                </c:pt>
                <c:pt idx="2">
                  <c:v>Eólica</c:v>
                </c:pt>
                <c:pt idx="3">
                  <c:v>Solar</c:v>
                </c:pt>
                <c:pt idx="4">
                  <c:v>Bagazo</c:v>
                </c:pt>
                <c:pt idx="5">
                  <c:v>Biogás</c:v>
                </c:pt>
              </c:strCache>
            </c:strRef>
          </c:cat>
          <c:val>
            <c:numRef>
              <c:f>('ProdEnergElectricaSEIN (3)'!$Q$14,'ProdEnergElectricaSEIN (3)'!$E$13:$E$17)</c:f>
              <c:numCache>
                <c:formatCode>_(* #,##0.00_);_(* \(#,##0.00\);_(* "-"??_);_(@_)</c:formatCode>
                <c:ptCount val="6"/>
                <c:pt idx="0" formatCode="########\ ###\ ##0.0">
                  <c:v>52889.143633405023</c:v>
                </c:pt>
                <c:pt idx="1">
                  <c:v>1845.1128347400004</c:v>
                </c:pt>
                <c:pt idx="2">
                  <c:v>1646.1619703125</c:v>
                </c:pt>
                <c:pt idx="3">
                  <c:v>761.72576047749976</c:v>
                </c:pt>
                <c:pt idx="4">
                  <c:v>186.31921590500002</c:v>
                </c:pt>
                <c:pt idx="5">
                  <c:v>65.621736262499994</c:v>
                </c:pt>
              </c:numCache>
            </c:numRef>
          </c:val>
          <c:extLst>
            <c:ext xmlns:c16="http://schemas.microsoft.com/office/drawing/2014/chart" uri="{C3380CC4-5D6E-409C-BE32-E72D297353CC}">
              <c16:uniqueId val="{0000000B-4521-45FF-90F5-E169916826BC}"/>
            </c:ext>
          </c:extLst>
        </c:ser>
        <c:dLbls>
          <c:showLegendKey val="0"/>
          <c:showVal val="0"/>
          <c:showCatName val="1"/>
          <c:showSerName val="0"/>
          <c:showPercent val="1"/>
          <c:showBubbleSize val="0"/>
          <c:showLeaderLines val="1"/>
        </c:dLbls>
        <c:gapWidth val="150"/>
        <c:splitType val="pos"/>
        <c:splitPos val="5"/>
        <c:secondPieSize val="75"/>
        <c:serLines/>
      </c:ofPieChart>
    </c:plotArea>
    <c:plotVisOnly val="1"/>
    <c:dispBlanksAs val="gap"/>
    <c:showDLblsOverMax val="0"/>
  </c:chart>
  <c:spPr>
    <a:ln>
      <a:noFill/>
    </a:ln>
  </c:sp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75519938852062"/>
          <c:y val="0.15981770600585485"/>
          <c:w val="0.85938154400742506"/>
          <c:h val="0.71546629536770046"/>
        </c:manualLayout>
      </c:layout>
      <c:barChart>
        <c:barDir val="col"/>
        <c:grouping val="clustered"/>
        <c:varyColors val="0"/>
        <c:ser>
          <c:idx val="2"/>
          <c:order val="0"/>
          <c:tx>
            <c:v>2017</c:v>
          </c:tx>
          <c:invertIfNegative val="0"/>
          <c:val>
            <c:numRef>
              <c:f>'ProdEnergElectricaSEIN (3)'!$H$13:$H$17</c:f>
              <c:numCache>
                <c:formatCode>_(* #,##0.00_);_(* \(#,##0.00\);_(* "-"??_);_(@_)</c:formatCode>
                <c:ptCount val="5"/>
                <c:pt idx="0">
                  <c:v>1001.8839071484376</c:v>
                </c:pt>
                <c:pt idx="1">
                  <c:v>1065.2272572094798</c:v>
                </c:pt>
                <c:pt idx="2">
                  <c:v>288.16779198629291</c:v>
                </c:pt>
                <c:pt idx="3">
                  <c:v>81.687220158217897</c:v>
                </c:pt>
                <c:pt idx="4">
                  <c:v>41.937459880696615</c:v>
                </c:pt>
              </c:numCache>
            </c:numRef>
          </c:val>
          <c:extLst>
            <c:ext xmlns:c16="http://schemas.microsoft.com/office/drawing/2014/chart" uri="{C3380CC4-5D6E-409C-BE32-E72D297353CC}">
              <c16:uniqueId val="{00000002-FAFC-48D8-999E-0EB816DD34CF}"/>
            </c:ext>
          </c:extLst>
        </c:ser>
        <c:ser>
          <c:idx val="1"/>
          <c:order val="1"/>
          <c:tx>
            <c:v>2018</c:v>
          </c:tx>
          <c:spPr>
            <a:solidFill>
              <a:schemeClr val="accent6"/>
            </a:solidFill>
          </c:spPr>
          <c:invertIfNegative val="0"/>
          <c:cat>
            <c:strRef>
              <c:f>'ProdEnergElectricaSEIN (3)'!$A$13:$A$17</c:f>
              <c:strCache>
                <c:ptCount val="5"/>
                <c:pt idx="0">
                  <c:v>Agua</c:v>
                </c:pt>
                <c:pt idx="1">
                  <c:v>Eólica</c:v>
                </c:pt>
                <c:pt idx="2">
                  <c:v>Solar</c:v>
                </c:pt>
                <c:pt idx="3">
                  <c:v>Bagazo</c:v>
                </c:pt>
                <c:pt idx="4">
                  <c:v>Biogás</c:v>
                </c:pt>
              </c:strCache>
            </c:strRef>
          </c:cat>
          <c:val>
            <c:numRef>
              <c:f>'ProdEnergElectricaSEIN (3)'!$F$13:$F$17</c:f>
              <c:numCache>
                <c:formatCode>_(* #,##0.00_);_(* \(#,##0.00\);_(* "-"??_);_(@_)</c:formatCode>
                <c:ptCount val="5"/>
                <c:pt idx="0">
                  <c:v>1290.8966449950001</c:v>
                </c:pt>
                <c:pt idx="1">
                  <c:v>1493.6338640475001</c:v>
                </c:pt>
                <c:pt idx="2">
                  <c:v>745.19271519000006</c:v>
                </c:pt>
                <c:pt idx="3">
                  <c:v>93.812061187500007</c:v>
                </c:pt>
                <c:pt idx="4">
                  <c:v>50.596504919999994</c:v>
                </c:pt>
              </c:numCache>
            </c:numRef>
          </c:val>
          <c:extLst>
            <c:ext xmlns:c16="http://schemas.microsoft.com/office/drawing/2014/chart" uri="{C3380CC4-5D6E-409C-BE32-E72D297353CC}">
              <c16:uniqueId val="{00000000-FAFC-48D8-999E-0EB816DD34CF}"/>
            </c:ext>
          </c:extLst>
        </c:ser>
        <c:ser>
          <c:idx val="0"/>
          <c:order val="2"/>
          <c:tx>
            <c:v>2019</c:v>
          </c:tx>
          <c:spPr>
            <a:solidFill>
              <a:srgbClr val="0070C0"/>
            </a:solidFill>
          </c:spPr>
          <c:invertIfNegative val="0"/>
          <c:cat>
            <c:strRef>
              <c:f>'ProdEnergElectricaSEIN (3)'!$A$13:$A$17</c:f>
              <c:strCache>
                <c:ptCount val="5"/>
                <c:pt idx="0">
                  <c:v>Agua</c:v>
                </c:pt>
                <c:pt idx="1">
                  <c:v>Eólica</c:v>
                </c:pt>
                <c:pt idx="2">
                  <c:v>Solar</c:v>
                </c:pt>
                <c:pt idx="3">
                  <c:v>Bagazo</c:v>
                </c:pt>
                <c:pt idx="4">
                  <c:v>Biogás</c:v>
                </c:pt>
              </c:strCache>
            </c:strRef>
          </c:cat>
          <c:val>
            <c:numRef>
              <c:f>'ProdEnergElectricaSEIN (3)'!$E$13:$E$17</c:f>
              <c:numCache>
                <c:formatCode>_(* #,##0.00_);_(* \(#,##0.00\);_(* "-"??_);_(@_)</c:formatCode>
                <c:ptCount val="5"/>
                <c:pt idx="0">
                  <c:v>1845.1128347400004</c:v>
                </c:pt>
                <c:pt idx="1">
                  <c:v>1646.1619703125</c:v>
                </c:pt>
                <c:pt idx="2">
                  <c:v>761.72576047749976</c:v>
                </c:pt>
                <c:pt idx="3">
                  <c:v>186.31921590500002</c:v>
                </c:pt>
                <c:pt idx="4">
                  <c:v>65.621736262499994</c:v>
                </c:pt>
              </c:numCache>
            </c:numRef>
          </c:val>
          <c:extLst>
            <c:ext xmlns:c16="http://schemas.microsoft.com/office/drawing/2014/chart" uri="{C3380CC4-5D6E-409C-BE32-E72D297353CC}">
              <c16:uniqueId val="{00000001-FAFC-48D8-999E-0EB816DD34CF}"/>
            </c:ext>
          </c:extLst>
        </c:ser>
        <c:dLbls>
          <c:showLegendKey val="0"/>
          <c:showVal val="0"/>
          <c:showCatName val="0"/>
          <c:showSerName val="0"/>
          <c:showPercent val="0"/>
          <c:showBubbleSize val="0"/>
        </c:dLbls>
        <c:gapWidth val="150"/>
        <c:axId val="108950272"/>
        <c:axId val="108951808"/>
      </c:barChart>
      <c:catAx>
        <c:axId val="108950272"/>
        <c:scaling>
          <c:orientation val="minMax"/>
        </c:scaling>
        <c:delete val="0"/>
        <c:axPos val="b"/>
        <c:numFmt formatCode="General" sourceLinked="0"/>
        <c:majorTickMark val="out"/>
        <c:minorTickMark val="none"/>
        <c:tickLblPos val="nextTo"/>
        <c:txPr>
          <a:bodyPr/>
          <a:lstStyle/>
          <a:p>
            <a:pPr>
              <a:defRPr b="1"/>
            </a:pPr>
            <a:endParaRPr lang="es-PE"/>
          </a:p>
        </c:txPr>
        <c:crossAx val="108951808"/>
        <c:crosses val="autoZero"/>
        <c:auto val="1"/>
        <c:lblAlgn val="ctr"/>
        <c:lblOffset val="100"/>
        <c:noMultiLvlLbl val="0"/>
      </c:catAx>
      <c:valAx>
        <c:axId val="108951808"/>
        <c:scaling>
          <c:orientation val="minMax"/>
        </c:scaling>
        <c:delete val="0"/>
        <c:axPos val="l"/>
        <c:majorGridlines/>
        <c:title>
          <c:tx>
            <c:rich>
              <a:bodyPr rot="0" vert="horz"/>
              <a:lstStyle/>
              <a:p>
                <a:pPr>
                  <a:defRPr/>
                </a:pPr>
                <a:r>
                  <a:rPr lang="en-US"/>
                  <a:t>GWh</a:t>
                </a:r>
              </a:p>
            </c:rich>
          </c:tx>
          <c:layout>
            <c:manualLayout>
              <c:xMode val="edge"/>
              <c:yMode val="edge"/>
              <c:x val="4.420840571627694E-2"/>
              <c:y val="4.1607671212256621E-2"/>
            </c:manualLayout>
          </c:layout>
          <c:overlay val="0"/>
        </c:title>
        <c:numFmt formatCode="_(* #,##0.00_);_(* \(#,##0.00\);_(* &quot;-&quot;??_);_(@_)" sourceLinked="1"/>
        <c:majorTickMark val="out"/>
        <c:minorTickMark val="none"/>
        <c:tickLblPos val="nextTo"/>
        <c:crossAx val="108950272"/>
        <c:crosses val="autoZero"/>
        <c:crossBetween val="between"/>
      </c:valAx>
    </c:plotArea>
    <c:legend>
      <c:legendPos val="r"/>
      <c:layout>
        <c:manualLayout>
          <c:xMode val="edge"/>
          <c:yMode val="edge"/>
          <c:x val="0.36451998628481297"/>
          <c:y val="4.2136301679617211E-2"/>
          <c:w val="0.36722583169549838"/>
          <c:h val="9.6638472753262927E-2"/>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46844877580747191"/>
          <c:y val="4.641188144164906E-2"/>
          <c:w val="0.45511045353390789"/>
          <c:h val="0.90731327960698682"/>
        </c:manualLayout>
      </c:layout>
      <c:barChart>
        <c:barDir val="bar"/>
        <c:grouping val="clustered"/>
        <c:varyColors val="0"/>
        <c:ser>
          <c:idx val="0"/>
          <c:order val="0"/>
          <c:tx>
            <c:strRef>
              <c:f>'ProdEnergElectricaSEIN (4)'!$N$7</c:f>
              <c:strCache>
                <c:ptCount val="1"/>
                <c:pt idx="0">
                  <c:v>2019</c:v>
                </c:pt>
              </c:strCache>
            </c:strRef>
          </c:tx>
          <c:spPr>
            <a:solidFill>
              <a:srgbClr val="0070C0"/>
            </a:solidFill>
          </c:spPr>
          <c:invertIfNegative val="0"/>
          <c:cat>
            <c:strRef>
              <c:f>'ProdEnergElectricaSEIN (4)'!$M$8:$M$65</c:f>
              <c:strCache>
                <c:ptCount val="58"/>
                <c:pt idx="0">
                  <c:v>CERRO VERDE</c:v>
                </c:pt>
                <c:pt idx="1">
                  <c:v>ELECTRICA SANTA ROSA / ATRIA</c:v>
                </c:pt>
                <c:pt idx="2">
                  <c:v>PLANTA  ETEN</c:v>
                </c:pt>
                <c:pt idx="3">
                  <c:v>IYEPSA</c:v>
                </c:pt>
                <c:pt idx="4">
                  <c:v>SAMAY I</c:v>
                </c:pt>
                <c:pt idx="5">
                  <c:v>HYDRO PATAPO</c:v>
                </c:pt>
                <c:pt idx="6">
                  <c:v>MAJA ENERGIA</c:v>
                </c:pt>
                <c:pt idx="7">
                  <c:v>GENERACIÓN ANDINA</c:v>
                </c:pt>
                <c:pt idx="8">
                  <c:v>BIOENERGIA</c:v>
                </c:pt>
                <c:pt idx="9">
                  <c:v>ELECTRICA YANAPAMPA</c:v>
                </c:pt>
                <c:pt idx="10">
                  <c:v>HIDROCAÑETE</c:v>
                </c:pt>
                <c:pt idx="11">
                  <c:v>AGROAURORA</c:v>
                </c:pt>
                <c:pt idx="12">
                  <c:v>EGECSAC</c:v>
                </c:pt>
                <c:pt idx="13">
                  <c:v>SAN JACINTO</c:v>
                </c:pt>
                <c:pt idx="14">
                  <c:v>GTS REPARTICION</c:v>
                </c:pt>
                <c:pt idx="15">
                  <c:v>GTS MAJES</c:v>
                </c:pt>
                <c:pt idx="16">
                  <c:v>TACNA SOLAR</c:v>
                </c:pt>
                <c:pt idx="17">
                  <c:v>MOQUEGUA FV</c:v>
                </c:pt>
                <c:pt idx="18">
                  <c:v>SHOUGESA</c:v>
                </c:pt>
                <c:pt idx="19">
                  <c:v>PANAMERICANA SOLAR</c:v>
                </c:pt>
                <c:pt idx="20">
                  <c:v>PETRAMAS</c:v>
                </c:pt>
                <c:pt idx="21">
                  <c:v>RIO BAÑOS</c:v>
                </c:pt>
                <c:pt idx="22">
                  <c:v>ELECTRO ZAÑA</c:v>
                </c:pt>
                <c:pt idx="23">
                  <c:v>AIPSA</c:v>
                </c:pt>
                <c:pt idx="24">
                  <c:v>RIO DOBLE</c:v>
                </c:pt>
                <c:pt idx="25">
                  <c:v>ANDEAN POWER</c:v>
                </c:pt>
                <c:pt idx="26">
                  <c:v>AGUA AZUL</c:v>
                </c:pt>
                <c:pt idx="27">
                  <c:v>HUAURA POWER</c:v>
                </c:pt>
                <c:pt idx="28">
                  <c:v>HIDROMARAÑON/ CELEPSA RENOVABLES</c:v>
                </c:pt>
                <c:pt idx="29">
                  <c:v>SINERSA</c:v>
                </c:pt>
                <c:pt idx="30">
                  <c:v>P.E. MARCONA</c:v>
                </c:pt>
                <c:pt idx="31">
                  <c:v>HIDROELECTRICA HUANCHOR</c:v>
                </c:pt>
                <c:pt idx="32">
                  <c:v>SANTA ANA</c:v>
                </c:pt>
                <c:pt idx="33">
                  <c:v>EGESUR</c:v>
                </c:pt>
                <c:pt idx="34">
                  <c:v>SDF ENERGIA</c:v>
                </c:pt>
                <c:pt idx="35">
                  <c:v>GEPSA</c:v>
                </c:pt>
                <c:pt idx="36">
                  <c:v>TERMOSELVA</c:v>
                </c:pt>
                <c:pt idx="37">
                  <c:v>EMGE JUNÍN / SANTA CRUZ</c:v>
                </c:pt>
                <c:pt idx="38">
                  <c:v>EMGE HUANZA</c:v>
                </c:pt>
                <c:pt idx="39">
                  <c:v>ENERGÍA EÓLICA</c:v>
                </c:pt>
                <c:pt idx="40">
                  <c:v>P.E. TRES HERMANAS</c:v>
                </c:pt>
                <c:pt idx="41">
                  <c:v>ENEL GENERACION PIURA</c:v>
                </c:pt>
                <c:pt idx="42">
                  <c:v>INLAND</c:v>
                </c:pt>
                <c:pt idx="43">
                  <c:v>SAN GABAN</c:v>
                </c:pt>
                <c:pt idx="44">
                  <c:v>EGASA</c:v>
                </c:pt>
                <c:pt idx="45">
                  <c:v>ENEL GREEN POWER PERU</c:v>
                </c:pt>
                <c:pt idx="46">
                  <c:v>CHINANGO</c:v>
                </c:pt>
                <c:pt idx="47">
                  <c:v>CELEPSA</c:v>
                </c:pt>
                <c:pt idx="48">
                  <c:v>EGEMSA</c:v>
                </c:pt>
                <c:pt idx="49">
                  <c:v>TERMOCHILCA</c:v>
                </c:pt>
                <c:pt idx="50">
                  <c:v>ORAZUL ENERGY PERÚ</c:v>
                </c:pt>
                <c:pt idx="51">
                  <c:v>EMGE HUALLAGA</c:v>
                </c:pt>
                <c:pt idx="52">
                  <c:v>STATKRAFT</c:v>
                </c:pt>
                <c:pt idx="53">
                  <c:v>FENIX POWER</c:v>
                </c:pt>
                <c:pt idx="54">
                  <c:v>ENGIE</c:v>
                </c:pt>
                <c:pt idx="55">
                  <c:v>ENEL GENERACION PERU</c:v>
                </c:pt>
                <c:pt idx="56">
                  <c:v>ELECTROPERU</c:v>
                </c:pt>
                <c:pt idx="57">
                  <c:v>KALLPA</c:v>
                </c:pt>
              </c:strCache>
            </c:strRef>
          </c:cat>
          <c:val>
            <c:numRef>
              <c:f>'ProdEnergElectricaSEIN (4)'!$N$8:$N$65</c:f>
              <c:numCache>
                <c:formatCode>General</c:formatCode>
                <c:ptCount val="58"/>
                <c:pt idx="0">
                  <c:v>1.2931202000000002</c:v>
                </c:pt>
                <c:pt idx="1">
                  <c:v>2.2926676675000004</c:v>
                </c:pt>
                <c:pt idx="2">
                  <c:v>2.4880914100000004</c:v>
                </c:pt>
                <c:pt idx="3">
                  <c:v>2.8070590800000002</c:v>
                </c:pt>
                <c:pt idx="4">
                  <c:v>3.5166435174999995</c:v>
                </c:pt>
                <c:pt idx="5">
                  <c:v>4.7484327500000001</c:v>
                </c:pt>
                <c:pt idx="6">
                  <c:v>15.275407190000003</c:v>
                </c:pt>
                <c:pt idx="7">
                  <c:v>16.195115464999997</c:v>
                </c:pt>
                <c:pt idx="8">
                  <c:v>17.976039185000001</c:v>
                </c:pt>
                <c:pt idx="9">
                  <c:v>23.280680952499988</c:v>
                </c:pt>
                <c:pt idx="10">
                  <c:v>27.848900000000114</c:v>
                </c:pt>
                <c:pt idx="11">
                  <c:v>28.416323985000002</c:v>
                </c:pt>
                <c:pt idx="12">
                  <c:v>30.309962492499999</c:v>
                </c:pt>
                <c:pt idx="13">
                  <c:v>42.675145100000002</c:v>
                </c:pt>
                <c:pt idx="14">
                  <c:v>43.386029735000001</c:v>
                </c:pt>
                <c:pt idx="15">
                  <c:v>44.283227165</c:v>
                </c:pt>
                <c:pt idx="16">
                  <c:v>46.744861697499992</c:v>
                </c:pt>
                <c:pt idx="17">
                  <c:v>47.305681909999997</c:v>
                </c:pt>
                <c:pt idx="18">
                  <c:v>47.672637474999988</c:v>
                </c:pt>
                <c:pt idx="19">
                  <c:v>51.300795162499988</c:v>
                </c:pt>
                <c:pt idx="20">
                  <c:v>65.621736262499979</c:v>
                </c:pt>
                <c:pt idx="21">
                  <c:v>67.73978184500001</c:v>
                </c:pt>
                <c:pt idx="22">
                  <c:v>75.630964415000008</c:v>
                </c:pt>
                <c:pt idx="23">
                  <c:v>97.251707635000031</c:v>
                </c:pt>
                <c:pt idx="24">
                  <c:v>105.16163321499999</c:v>
                </c:pt>
                <c:pt idx="25">
                  <c:v>112.48633412249995</c:v>
                </c:pt>
                <c:pt idx="26">
                  <c:v>116.32154733749999</c:v>
                </c:pt>
                <c:pt idx="27">
                  <c:v>138.71428757750002</c:v>
                </c:pt>
                <c:pt idx="28">
                  <c:v>139.8722272425</c:v>
                </c:pt>
                <c:pt idx="29">
                  <c:v>143.34561933499998</c:v>
                </c:pt>
                <c:pt idx="30">
                  <c:v>157.109073615</c:v>
                </c:pt>
                <c:pt idx="31">
                  <c:v>159.07530089749994</c:v>
                </c:pt>
                <c:pt idx="32">
                  <c:v>161.38028916249999</c:v>
                </c:pt>
                <c:pt idx="33">
                  <c:v>165.52859064749998</c:v>
                </c:pt>
                <c:pt idx="34">
                  <c:v>239.59152819250008</c:v>
                </c:pt>
                <c:pt idx="35">
                  <c:v>313.37991256500004</c:v>
                </c:pt>
                <c:pt idx="36">
                  <c:v>323.70749704750006</c:v>
                </c:pt>
                <c:pt idx="37">
                  <c:v>384.85079392749992</c:v>
                </c:pt>
                <c:pt idx="38">
                  <c:v>396.87239993749995</c:v>
                </c:pt>
                <c:pt idx="39">
                  <c:v>443.6823224174999</c:v>
                </c:pt>
                <c:pt idx="40">
                  <c:v>461.16569406999997</c:v>
                </c:pt>
                <c:pt idx="41">
                  <c:v>664.69506771750014</c:v>
                </c:pt>
                <c:pt idx="42">
                  <c:v>672.07825549250003</c:v>
                </c:pt>
                <c:pt idx="43">
                  <c:v>728.24041779499998</c:v>
                </c:pt>
                <c:pt idx="44">
                  <c:v>992.9814904999995</c:v>
                </c:pt>
                <c:pt idx="45">
                  <c:v>1007.2284630425</c:v>
                </c:pt>
                <c:pt idx="46">
                  <c:v>1014.8053215074998</c:v>
                </c:pt>
                <c:pt idx="47">
                  <c:v>1173.2401819100003</c:v>
                </c:pt>
                <c:pt idx="48">
                  <c:v>1254.1142495799998</c:v>
                </c:pt>
                <c:pt idx="49">
                  <c:v>1628.1128102274997</c:v>
                </c:pt>
                <c:pt idx="50">
                  <c:v>2094.0134037300008</c:v>
                </c:pt>
                <c:pt idx="51">
                  <c:v>2297.4375253349999</c:v>
                </c:pt>
                <c:pt idx="52">
                  <c:v>2374.9295916100009</c:v>
                </c:pt>
                <c:pt idx="53">
                  <c:v>3767.4608327125002</c:v>
                </c:pt>
                <c:pt idx="54">
                  <c:v>6603.7172772124959</c:v>
                </c:pt>
                <c:pt idx="55">
                  <c:v>6701.504038942503</c:v>
                </c:pt>
                <c:pt idx="56">
                  <c:v>7178.347104285006</c:v>
                </c:pt>
                <c:pt idx="57">
                  <c:v>7967.9315381975002</c:v>
                </c:pt>
              </c:numCache>
            </c:numRef>
          </c:val>
          <c:extLst>
            <c:ext xmlns:c16="http://schemas.microsoft.com/office/drawing/2014/chart" uri="{C3380CC4-5D6E-409C-BE32-E72D297353CC}">
              <c16:uniqueId val="{00000000-6F6E-4230-86D1-7D4CB3546B4A}"/>
            </c:ext>
          </c:extLst>
        </c:ser>
        <c:ser>
          <c:idx val="1"/>
          <c:order val="1"/>
          <c:tx>
            <c:strRef>
              <c:f>'ProdEnergElectricaSEIN (4)'!$O$7</c:f>
              <c:strCache>
                <c:ptCount val="1"/>
                <c:pt idx="0">
                  <c:v>2018</c:v>
                </c:pt>
              </c:strCache>
            </c:strRef>
          </c:tx>
          <c:spPr>
            <a:solidFill>
              <a:schemeClr val="accent6"/>
            </a:solidFill>
          </c:spPr>
          <c:invertIfNegative val="0"/>
          <c:cat>
            <c:strRef>
              <c:f>'ProdEnergElectricaSEIN (4)'!$M$8:$M$65</c:f>
              <c:strCache>
                <c:ptCount val="58"/>
                <c:pt idx="0">
                  <c:v>CERRO VERDE</c:v>
                </c:pt>
                <c:pt idx="1">
                  <c:v>ELECTRICA SANTA ROSA / ATRIA</c:v>
                </c:pt>
                <c:pt idx="2">
                  <c:v>PLANTA  ETEN</c:v>
                </c:pt>
                <c:pt idx="3">
                  <c:v>IYEPSA</c:v>
                </c:pt>
                <c:pt idx="4">
                  <c:v>SAMAY I</c:v>
                </c:pt>
                <c:pt idx="5">
                  <c:v>HYDRO PATAPO</c:v>
                </c:pt>
                <c:pt idx="6">
                  <c:v>MAJA ENERGIA</c:v>
                </c:pt>
                <c:pt idx="7">
                  <c:v>GENERACIÓN ANDINA</c:v>
                </c:pt>
                <c:pt idx="8">
                  <c:v>BIOENERGIA</c:v>
                </c:pt>
                <c:pt idx="9">
                  <c:v>ELECTRICA YANAPAMPA</c:v>
                </c:pt>
                <c:pt idx="10">
                  <c:v>HIDROCAÑETE</c:v>
                </c:pt>
                <c:pt idx="11">
                  <c:v>AGROAURORA</c:v>
                </c:pt>
                <c:pt idx="12">
                  <c:v>EGECSAC</c:v>
                </c:pt>
                <c:pt idx="13">
                  <c:v>SAN JACINTO</c:v>
                </c:pt>
                <c:pt idx="14">
                  <c:v>GTS REPARTICION</c:v>
                </c:pt>
                <c:pt idx="15">
                  <c:v>GTS MAJES</c:v>
                </c:pt>
                <c:pt idx="16">
                  <c:v>TACNA SOLAR</c:v>
                </c:pt>
                <c:pt idx="17">
                  <c:v>MOQUEGUA FV</c:v>
                </c:pt>
                <c:pt idx="18">
                  <c:v>SHOUGESA</c:v>
                </c:pt>
                <c:pt idx="19">
                  <c:v>PANAMERICANA SOLAR</c:v>
                </c:pt>
                <c:pt idx="20">
                  <c:v>PETRAMAS</c:v>
                </c:pt>
                <c:pt idx="21">
                  <c:v>RIO BAÑOS</c:v>
                </c:pt>
                <c:pt idx="22">
                  <c:v>ELECTRO ZAÑA</c:v>
                </c:pt>
                <c:pt idx="23">
                  <c:v>AIPSA</c:v>
                </c:pt>
                <c:pt idx="24">
                  <c:v>RIO DOBLE</c:v>
                </c:pt>
                <c:pt idx="25">
                  <c:v>ANDEAN POWER</c:v>
                </c:pt>
                <c:pt idx="26">
                  <c:v>AGUA AZUL</c:v>
                </c:pt>
                <c:pt idx="27">
                  <c:v>HUAURA POWER</c:v>
                </c:pt>
                <c:pt idx="28">
                  <c:v>HIDROMARAÑON/ CELEPSA RENOVABLES</c:v>
                </c:pt>
                <c:pt idx="29">
                  <c:v>SINERSA</c:v>
                </c:pt>
                <c:pt idx="30">
                  <c:v>P.E. MARCONA</c:v>
                </c:pt>
                <c:pt idx="31">
                  <c:v>HIDROELECTRICA HUANCHOR</c:v>
                </c:pt>
                <c:pt idx="32">
                  <c:v>SANTA ANA</c:v>
                </c:pt>
                <c:pt idx="33">
                  <c:v>EGESUR</c:v>
                </c:pt>
                <c:pt idx="34">
                  <c:v>SDF ENERGIA</c:v>
                </c:pt>
                <c:pt idx="35">
                  <c:v>GEPSA</c:v>
                </c:pt>
                <c:pt idx="36">
                  <c:v>TERMOSELVA</c:v>
                </c:pt>
                <c:pt idx="37">
                  <c:v>EMGE JUNÍN / SANTA CRUZ</c:v>
                </c:pt>
                <c:pt idx="38">
                  <c:v>EMGE HUANZA</c:v>
                </c:pt>
                <c:pt idx="39">
                  <c:v>ENERGÍA EÓLICA</c:v>
                </c:pt>
                <c:pt idx="40">
                  <c:v>P.E. TRES HERMANAS</c:v>
                </c:pt>
                <c:pt idx="41">
                  <c:v>ENEL GENERACION PIURA</c:v>
                </c:pt>
                <c:pt idx="42">
                  <c:v>INLAND</c:v>
                </c:pt>
                <c:pt idx="43">
                  <c:v>SAN GABAN</c:v>
                </c:pt>
                <c:pt idx="44">
                  <c:v>EGASA</c:v>
                </c:pt>
                <c:pt idx="45">
                  <c:v>ENEL GREEN POWER PERU</c:v>
                </c:pt>
                <c:pt idx="46">
                  <c:v>CHINANGO</c:v>
                </c:pt>
                <c:pt idx="47">
                  <c:v>CELEPSA</c:v>
                </c:pt>
                <c:pt idx="48">
                  <c:v>EGEMSA</c:v>
                </c:pt>
                <c:pt idx="49">
                  <c:v>TERMOCHILCA</c:v>
                </c:pt>
                <c:pt idx="50">
                  <c:v>ORAZUL ENERGY PERÚ</c:v>
                </c:pt>
                <c:pt idx="51">
                  <c:v>EMGE HUALLAGA</c:v>
                </c:pt>
                <c:pt idx="52">
                  <c:v>STATKRAFT</c:v>
                </c:pt>
                <c:pt idx="53">
                  <c:v>FENIX POWER</c:v>
                </c:pt>
                <c:pt idx="54">
                  <c:v>ENGIE</c:v>
                </c:pt>
                <c:pt idx="55">
                  <c:v>ENEL GENERACION PERU</c:v>
                </c:pt>
                <c:pt idx="56">
                  <c:v>ELECTROPERU</c:v>
                </c:pt>
                <c:pt idx="57">
                  <c:v>KALLPA</c:v>
                </c:pt>
              </c:strCache>
            </c:strRef>
          </c:cat>
          <c:val>
            <c:numRef>
              <c:f>'ProdEnergElectricaSEIN (4)'!$O$8:$O$65</c:f>
              <c:numCache>
                <c:formatCode>General</c:formatCode>
                <c:ptCount val="58"/>
                <c:pt idx="0">
                  <c:v>4.6161936424999999</c:v>
                </c:pt>
                <c:pt idx="1">
                  <c:v>2.4208189275000005</c:v>
                </c:pt>
                <c:pt idx="2">
                  <c:v>0.73949656750000015</c:v>
                </c:pt>
                <c:pt idx="3">
                  <c:v>5.6736229525000006</c:v>
                </c:pt>
                <c:pt idx="4">
                  <c:v>42.206283210000002</c:v>
                </c:pt>
                <c:pt idx="5">
                  <c:v>1.3327469999999999</c:v>
                </c:pt>
                <c:pt idx="6">
                  <c:v>22.014612082499998</c:v>
                </c:pt>
                <c:pt idx="9">
                  <c:v>25.131360652499996</c:v>
                </c:pt>
                <c:pt idx="10">
                  <c:v>25.172799999999995</c:v>
                </c:pt>
                <c:pt idx="11">
                  <c:v>4.2346610950000008</c:v>
                </c:pt>
                <c:pt idx="12">
                  <c:v>32.547928302500004</c:v>
                </c:pt>
                <c:pt idx="14">
                  <c:v>41.293103540000004</c:v>
                </c:pt>
                <c:pt idx="15">
                  <c:v>44.47977891</c:v>
                </c:pt>
                <c:pt idx="16">
                  <c:v>48.245522784999999</c:v>
                </c:pt>
                <c:pt idx="17">
                  <c:v>47.724013677499997</c:v>
                </c:pt>
                <c:pt idx="18">
                  <c:v>24.787533060000001</c:v>
                </c:pt>
                <c:pt idx="19">
                  <c:v>51.969911850000003</c:v>
                </c:pt>
                <c:pt idx="20">
                  <c:v>50.596504920000008</c:v>
                </c:pt>
                <c:pt idx="22">
                  <c:v>6.5083375000000001E-3</c:v>
                </c:pt>
                <c:pt idx="23">
                  <c:v>89.577400092500014</c:v>
                </c:pt>
                <c:pt idx="24">
                  <c:v>103.64161667500001</c:v>
                </c:pt>
                <c:pt idx="25">
                  <c:v>13.472173675000001</c:v>
                </c:pt>
                <c:pt idx="26">
                  <c:v>98.082459622499996</c:v>
                </c:pt>
                <c:pt idx="27">
                  <c:v>135.74955265</c:v>
                </c:pt>
                <c:pt idx="28">
                  <c:v>152.66106331750001</c:v>
                </c:pt>
                <c:pt idx="29">
                  <c:v>46.34031045750001</c:v>
                </c:pt>
                <c:pt idx="30">
                  <c:v>148.3829047175</c:v>
                </c:pt>
                <c:pt idx="31">
                  <c:v>145.60563200000001</c:v>
                </c:pt>
                <c:pt idx="32">
                  <c:v>133.75769605249999</c:v>
                </c:pt>
                <c:pt idx="33">
                  <c:v>259.17073287749992</c:v>
                </c:pt>
                <c:pt idx="34">
                  <c:v>216.97864772999998</c:v>
                </c:pt>
                <c:pt idx="35">
                  <c:v>133.18360105750003</c:v>
                </c:pt>
                <c:pt idx="36">
                  <c:v>370.74576912999999</c:v>
                </c:pt>
                <c:pt idx="37">
                  <c:v>416.77160515250006</c:v>
                </c:pt>
                <c:pt idx="38">
                  <c:v>392.62990590499999</c:v>
                </c:pt>
                <c:pt idx="39">
                  <c:v>407.58935932499998</c:v>
                </c:pt>
                <c:pt idx="40">
                  <c:v>465.69155548499998</c:v>
                </c:pt>
                <c:pt idx="41">
                  <c:v>608.20215176999989</c:v>
                </c:pt>
                <c:pt idx="42">
                  <c:v>684.42631551749992</c:v>
                </c:pt>
                <c:pt idx="43">
                  <c:v>804.31513320500005</c:v>
                </c:pt>
                <c:pt idx="44">
                  <c:v>1041.5840493174996</c:v>
                </c:pt>
                <c:pt idx="45">
                  <c:v>896.19161447749991</c:v>
                </c:pt>
                <c:pt idx="46">
                  <c:v>1248.2760493799997</c:v>
                </c:pt>
                <c:pt idx="47">
                  <c:v>1126.3694000474998</c:v>
                </c:pt>
                <c:pt idx="48">
                  <c:v>1285.4429954</c:v>
                </c:pt>
                <c:pt idx="49">
                  <c:v>1791.7008829524998</c:v>
                </c:pt>
                <c:pt idx="50">
                  <c:v>2098.7046602675</c:v>
                </c:pt>
                <c:pt idx="51">
                  <c:v>2467.9245605675001</c:v>
                </c:pt>
                <c:pt idx="52">
                  <c:v>2391.5349838124998</c:v>
                </c:pt>
                <c:pt idx="53">
                  <c:v>3913.5256009949999</c:v>
                </c:pt>
                <c:pt idx="54">
                  <c:v>5333.6571684150022</c:v>
                </c:pt>
                <c:pt idx="55">
                  <c:v>6382.7587684949985</c:v>
                </c:pt>
                <c:pt idx="56">
                  <c:v>6909.7318412449986</c:v>
                </c:pt>
                <c:pt idx="57">
                  <c:v>7627.2135301600001</c:v>
                </c:pt>
              </c:numCache>
            </c:numRef>
          </c:val>
          <c:extLst>
            <c:ext xmlns:c16="http://schemas.microsoft.com/office/drawing/2014/chart" uri="{C3380CC4-5D6E-409C-BE32-E72D297353CC}">
              <c16:uniqueId val="{00000001-6F6E-4230-86D1-7D4CB3546B4A}"/>
            </c:ext>
          </c:extLst>
        </c:ser>
        <c:dLbls>
          <c:showLegendKey val="0"/>
          <c:showVal val="0"/>
          <c:showCatName val="0"/>
          <c:showSerName val="0"/>
          <c:showPercent val="0"/>
          <c:showBubbleSize val="0"/>
        </c:dLbls>
        <c:gapWidth val="150"/>
        <c:axId val="108458368"/>
        <c:axId val="108459904"/>
      </c:barChart>
      <c:catAx>
        <c:axId val="108458368"/>
        <c:scaling>
          <c:orientation val="minMax"/>
        </c:scaling>
        <c:delete val="0"/>
        <c:axPos val="l"/>
        <c:numFmt formatCode="General" sourceLinked="0"/>
        <c:majorTickMark val="out"/>
        <c:minorTickMark val="none"/>
        <c:tickLblPos val="nextTo"/>
        <c:txPr>
          <a:bodyPr/>
          <a:lstStyle/>
          <a:p>
            <a:pPr>
              <a:defRPr sz="800"/>
            </a:pPr>
            <a:endParaRPr lang="es-PE"/>
          </a:p>
        </c:txPr>
        <c:crossAx val="108459904"/>
        <c:crosses val="autoZero"/>
        <c:auto val="1"/>
        <c:lblAlgn val="ctr"/>
        <c:lblOffset val="100"/>
        <c:noMultiLvlLbl val="0"/>
      </c:catAx>
      <c:valAx>
        <c:axId val="108459904"/>
        <c:scaling>
          <c:orientation val="minMax"/>
        </c:scaling>
        <c:delete val="0"/>
        <c:axPos val="b"/>
        <c:majorGridlines>
          <c:spPr>
            <a:ln>
              <a:noFill/>
            </a:ln>
          </c:spPr>
        </c:majorGridlines>
        <c:title>
          <c:tx>
            <c:rich>
              <a:bodyPr/>
              <a:lstStyle/>
              <a:p>
                <a:pPr>
                  <a:defRPr/>
                </a:pPr>
                <a:r>
                  <a:rPr lang="es-PE"/>
                  <a:t>GWh</a:t>
                </a:r>
              </a:p>
            </c:rich>
          </c:tx>
          <c:layout>
            <c:manualLayout>
              <c:xMode val="edge"/>
              <c:yMode val="edge"/>
              <c:x val="0.89676527272535378"/>
              <c:y val="0.97631584694439166"/>
            </c:manualLayout>
          </c:layout>
          <c:overlay val="0"/>
        </c:title>
        <c:numFmt formatCode="General" sourceLinked="1"/>
        <c:majorTickMark val="out"/>
        <c:minorTickMark val="none"/>
        <c:tickLblPos val="nextTo"/>
        <c:txPr>
          <a:bodyPr/>
          <a:lstStyle/>
          <a:p>
            <a:pPr>
              <a:defRPr sz="900" b="1"/>
            </a:pPr>
            <a:endParaRPr lang="es-PE"/>
          </a:p>
        </c:txPr>
        <c:crossAx val="108458368"/>
        <c:crosses val="autoZero"/>
        <c:crossBetween val="between"/>
        <c:majorUnit val="2500"/>
      </c:valAx>
      <c:spPr>
        <a:noFill/>
        <a:ln>
          <a:noFill/>
        </a:ln>
      </c:spPr>
    </c:plotArea>
    <c:legend>
      <c:legendPos val="r"/>
      <c:layout>
        <c:manualLayout>
          <c:xMode val="edge"/>
          <c:yMode val="edge"/>
          <c:x val="0.64310835201015493"/>
          <c:y val="0.53573825015745602"/>
          <c:w val="0.12515361272536146"/>
          <c:h val="5.4041092578253548E-2"/>
        </c:manualLayout>
      </c:layout>
      <c:overlay val="0"/>
    </c:legend>
    <c:plotVisOnly val="1"/>
    <c:dispBlanksAs val="gap"/>
    <c:showDLblsOverMax val="0"/>
  </c:chart>
  <c:spPr>
    <a:noFill/>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0</xdr:col>
      <xdr:colOff>95251</xdr:colOff>
      <xdr:row>0</xdr:row>
      <xdr:rowOff>119062</xdr:rowOff>
    </xdr:from>
    <xdr:to>
      <xdr:col>11</xdr:col>
      <xdr:colOff>1082676</xdr:colOff>
      <xdr:row>8</xdr:row>
      <xdr:rowOff>63182</xdr:rowOff>
    </xdr:to>
    <xdr:pic>
      <xdr:nvPicPr>
        <xdr:cNvPr id="2" name="Imagen 1">
          <a:extLst>
            <a:ext uri="{FF2B5EF4-FFF2-40B4-BE49-F238E27FC236}">
              <a16:creationId xmlns:a16="http://schemas.microsoft.com/office/drawing/2014/main" id="{C97456ED-08E5-4D56-BB37-B742DC35FD0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1" y="119062"/>
          <a:ext cx="7159625" cy="1087120"/>
        </a:xfrm>
        <a:prstGeom prst="rect">
          <a:avLst/>
        </a:prstGeom>
      </xdr:spPr>
    </xdr:pic>
    <xdr:clientData/>
  </xdr:twoCellAnchor>
  <xdr:twoCellAnchor editAs="oneCell">
    <xdr:from>
      <xdr:col>0</xdr:col>
      <xdr:colOff>199056</xdr:colOff>
      <xdr:row>56</xdr:row>
      <xdr:rowOff>93085</xdr:rowOff>
    </xdr:from>
    <xdr:to>
      <xdr:col>4</xdr:col>
      <xdr:colOff>221888</xdr:colOff>
      <xdr:row>64</xdr:row>
      <xdr:rowOff>76237</xdr:rowOff>
    </xdr:to>
    <xdr:pic>
      <xdr:nvPicPr>
        <xdr:cNvPr id="3" name="Imagen 2">
          <a:extLst>
            <a:ext uri="{FF2B5EF4-FFF2-40B4-BE49-F238E27FC236}">
              <a16:creationId xmlns:a16="http://schemas.microsoft.com/office/drawing/2014/main" id="{839BC488-9F36-4B85-9363-A9AAFA235FF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9056" y="8379835"/>
          <a:ext cx="2156432" cy="1126152"/>
        </a:xfrm>
        <a:prstGeom prst="rect">
          <a:avLst/>
        </a:prstGeom>
      </xdr:spPr>
    </xdr:pic>
    <xdr:clientData/>
  </xdr:twoCellAnchor>
  <xdr:twoCellAnchor>
    <xdr:from>
      <xdr:col>0</xdr:col>
      <xdr:colOff>229466</xdr:colOff>
      <xdr:row>63</xdr:row>
      <xdr:rowOff>11907</xdr:rowOff>
    </xdr:from>
    <xdr:to>
      <xdr:col>11</xdr:col>
      <xdr:colOff>1073727</xdr:colOff>
      <xdr:row>69</xdr:row>
      <xdr:rowOff>71596</xdr:rowOff>
    </xdr:to>
    <xdr:sp macro="" textlink="">
      <xdr:nvSpPr>
        <xdr:cNvPr id="4" name="Cuadro de texto 152">
          <a:extLst>
            <a:ext uri="{FF2B5EF4-FFF2-40B4-BE49-F238E27FC236}">
              <a16:creationId xmlns:a16="http://schemas.microsoft.com/office/drawing/2014/main" id="{8E194D1C-CD2A-4104-A5C5-DB5DFC0DC998}"/>
            </a:ext>
          </a:extLst>
        </xdr:cNvPr>
        <xdr:cNvSpPr txBox="1"/>
      </xdr:nvSpPr>
      <xdr:spPr>
        <a:xfrm>
          <a:off x="229466" y="9298782"/>
          <a:ext cx="7016461" cy="91693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1600200" tIns="0" rIns="685800" bIns="0" numCol="1" spcCol="0" rtlCol="0" fromWordArt="0" anchor="b" anchorCtr="0" forceAA="0" compatLnSpc="1">
          <a:prstTxWarp prst="textNoShape">
            <a:avLst/>
          </a:prstTxWarp>
          <a:noAutofit/>
        </a:bodyPr>
        <a:lstStyle/>
        <a:p>
          <a:pPr algn="r">
            <a:spcAft>
              <a:spcPts val="0"/>
            </a:spcAft>
          </a:pPr>
          <a:r>
            <a:rPr lang="es-PE" sz="1400">
              <a:solidFill>
                <a:srgbClr val="1F2532"/>
              </a:solidFill>
              <a:effectLst/>
              <a:ea typeface="Times New Roman" panose="02020603050405020304" pitchFamily="18" charset="0"/>
              <a:cs typeface="Times New Roman" panose="02020603050405020304" pitchFamily="18" charset="0"/>
            </a:rPr>
            <a:t>Lima, 20 de enero de 2020</a:t>
          </a:r>
          <a:endParaRPr lang="es-PE" sz="1100">
            <a:effectLst/>
            <a:ea typeface="Times New Roman" panose="02020603050405020304" pitchFamily="18" charset="0"/>
            <a:cs typeface="Times New Roman" panose="02020603050405020304" pitchFamily="18" charset="0"/>
          </a:endParaRPr>
        </a:p>
        <a:p>
          <a:pPr algn="r">
            <a:spcAft>
              <a:spcPts val="0"/>
            </a:spcAft>
          </a:pPr>
          <a:r>
            <a:rPr lang="es-PE" sz="900">
              <a:solidFill>
                <a:srgbClr val="595959"/>
              </a:solidFill>
              <a:effectLst/>
              <a:ea typeface="Times New Roman" panose="02020603050405020304" pitchFamily="18" charset="0"/>
              <a:cs typeface="Times New Roman" panose="02020603050405020304" pitchFamily="18" charset="0"/>
            </a:rPr>
            <a:t> </a:t>
          </a:r>
          <a:endParaRPr lang="es-PE" sz="1100">
            <a:effectLst/>
            <a:ea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23</xdr:row>
      <xdr:rowOff>107156</xdr:rowOff>
    </xdr:from>
    <xdr:to>
      <xdr:col>11</xdr:col>
      <xdr:colOff>923925</xdr:colOff>
      <xdr:row>49</xdr:row>
      <xdr:rowOff>37306</xdr:rowOff>
    </xdr:to>
    <xdr:sp macro="" textlink="">
      <xdr:nvSpPr>
        <xdr:cNvPr id="5" name="Cuadro de texto 154">
          <a:extLst>
            <a:ext uri="{FF2B5EF4-FFF2-40B4-BE49-F238E27FC236}">
              <a16:creationId xmlns:a16="http://schemas.microsoft.com/office/drawing/2014/main" id="{C3A74B31-2D81-4B1A-B86A-C534CDA64A86}"/>
            </a:ext>
          </a:extLst>
        </xdr:cNvPr>
        <xdr:cNvSpPr txBox="1"/>
      </xdr:nvSpPr>
      <xdr:spPr>
        <a:xfrm>
          <a:off x="0" y="3635547"/>
          <a:ext cx="7061338" cy="3591063"/>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1600200" tIns="0" rIns="685800" bIns="0" numCol="1" spcCol="0" rtlCol="0" fromWordArt="0" anchor="b" anchorCtr="0" forceAA="0" compatLnSpc="1">
          <a:prstTxWarp prst="textNoShape">
            <a:avLst/>
          </a:prstTxWarp>
          <a:noAutofit/>
        </a:bodyPr>
        <a:lstStyle/>
        <a:p>
          <a:pPr algn="r">
            <a:lnSpc>
              <a:spcPct val="115000"/>
            </a:lnSpc>
            <a:spcAft>
              <a:spcPts val="1000"/>
            </a:spcAft>
          </a:pPr>
          <a:r>
            <a:rPr lang="es-PE" sz="4000">
              <a:solidFill>
                <a:srgbClr val="0077A5"/>
              </a:solidFill>
              <a:effectLst/>
              <a:ea typeface="Calibri" panose="020F0502020204030204" pitchFamily="34" charset="0"/>
              <a:cs typeface="Arial" panose="020B0604020202020204" pitchFamily="34" charset="0"/>
            </a:rPr>
            <a:t>INFORME DE LA OPERACIÓN ANUAL DEL SEIN</a:t>
          </a:r>
        </a:p>
        <a:p>
          <a:pPr algn="r">
            <a:lnSpc>
              <a:spcPct val="115000"/>
            </a:lnSpc>
            <a:spcAft>
              <a:spcPts val="1000"/>
            </a:spcAft>
          </a:pPr>
          <a:r>
            <a:rPr lang="es-PE" sz="3600" b="1">
              <a:solidFill>
                <a:srgbClr val="1F2532"/>
              </a:solidFill>
              <a:effectLst/>
              <a:ea typeface="Calibri" panose="020F0502020204030204" pitchFamily="34" charset="0"/>
              <a:cs typeface="Arial" panose="020B0604020202020204" pitchFamily="34" charset="0"/>
            </a:rPr>
            <a:t>2019</a:t>
          </a:r>
          <a:endParaRPr lang="es-PE" sz="2000" b="1">
            <a:effectLst/>
            <a:ea typeface="Calibri" panose="020F0502020204030204" pitchFamily="34" charset="0"/>
            <a:cs typeface="Times New Roman" panose="02020603050405020304" pitchFamily="18" charset="0"/>
          </a:endParaRPr>
        </a:p>
        <a:p>
          <a:pPr algn="r">
            <a:lnSpc>
              <a:spcPct val="115000"/>
            </a:lnSpc>
            <a:spcAft>
              <a:spcPts val="1000"/>
            </a:spcAft>
          </a:pPr>
          <a:r>
            <a:rPr lang="es-PE" sz="3200">
              <a:solidFill>
                <a:srgbClr val="4F81BD"/>
              </a:solidFill>
              <a:effectLst/>
              <a:ea typeface="Calibri" panose="020F0502020204030204" pitchFamily="34" charset="0"/>
              <a:cs typeface="Times New Roman" panose="02020603050405020304" pitchFamily="18" charset="0"/>
            </a:rPr>
            <a:t> </a:t>
          </a:r>
          <a:endParaRPr lang="es-PE" sz="1100">
            <a:effectLst/>
            <a:ea typeface="Calibri" panose="020F0502020204030204" pitchFamily="34" charset="0"/>
            <a:cs typeface="Times New Roman" panose="02020603050405020304" pitchFamily="18" charset="0"/>
          </a:endParaRPr>
        </a:p>
        <a:p>
          <a:pPr algn="r">
            <a:lnSpc>
              <a:spcPct val="115000"/>
            </a:lnSpc>
            <a:spcAft>
              <a:spcPts val="1000"/>
            </a:spcAft>
          </a:pPr>
          <a:r>
            <a:rPr lang="es-PE" sz="1800" cap="small">
              <a:solidFill>
                <a:srgbClr val="404040"/>
              </a:solidFill>
              <a:effectLst/>
              <a:ea typeface="Calibri" panose="020F0502020204030204" pitchFamily="34" charset="0"/>
              <a:cs typeface="Times New Roman" panose="02020603050405020304" pitchFamily="18" charset="0"/>
            </a:rPr>
            <a:t> </a:t>
          </a:r>
          <a:endParaRPr lang="es-PE" sz="1100">
            <a:effectLst/>
            <a:ea typeface="Calibri" panose="020F0502020204030204" pitchFamily="34" charset="0"/>
            <a:cs typeface="Times New Roman" panose="02020603050405020304" pitchFamily="18" charset="0"/>
          </a:endParaRPr>
        </a:p>
      </xdr:txBody>
    </xdr:sp>
    <xdr:clientData/>
  </xdr:twoCellAnchor>
  <xdr:twoCellAnchor>
    <xdr:from>
      <xdr:col>1</xdr:col>
      <xdr:colOff>488674</xdr:colOff>
      <xdr:row>10</xdr:row>
      <xdr:rowOff>103908</xdr:rowOff>
    </xdr:from>
    <xdr:to>
      <xdr:col>11</xdr:col>
      <xdr:colOff>865909</xdr:colOff>
      <xdr:row>14</xdr:row>
      <xdr:rowOff>163598</xdr:rowOff>
    </xdr:to>
    <xdr:sp macro="" textlink="">
      <xdr:nvSpPr>
        <xdr:cNvPr id="6" name="Cuadro de texto 152">
          <a:extLst>
            <a:ext uri="{FF2B5EF4-FFF2-40B4-BE49-F238E27FC236}">
              <a16:creationId xmlns:a16="http://schemas.microsoft.com/office/drawing/2014/main" id="{122B71E3-5D5B-46E9-B4B6-EE82669590DF}"/>
            </a:ext>
          </a:extLst>
        </xdr:cNvPr>
        <xdr:cNvSpPr txBox="1"/>
      </xdr:nvSpPr>
      <xdr:spPr>
        <a:xfrm>
          <a:off x="1018761" y="1511951"/>
          <a:ext cx="5984561" cy="85482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1600200" tIns="0" rIns="685800" bIns="0" numCol="1" spcCol="0" rtlCol="0" fromWordArt="0" anchor="b" anchorCtr="0" forceAA="0" compatLnSpc="1">
          <a:prstTxWarp prst="textNoShape">
            <a:avLst/>
          </a:prstTxWarp>
          <a:noAutofit/>
        </a:bodyPr>
        <a:lstStyle/>
        <a:p>
          <a:pPr algn="r"/>
          <a:r>
            <a:rPr lang="es-PE" sz="1200" b="1" cap="all">
              <a:solidFill>
                <a:schemeClr val="dk1"/>
              </a:solidFill>
              <a:effectLst/>
              <a:latin typeface="+mn-lt"/>
              <a:ea typeface="+mn-ea"/>
              <a:cs typeface="+mn-cs"/>
            </a:rPr>
            <a:t>dirección EJECUTIVA</a:t>
          </a:r>
          <a:endParaRPr lang="es-PE" sz="1200">
            <a:solidFill>
              <a:schemeClr val="dk1"/>
            </a:solidFill>
            <a:effectLst/>
            <a:latin typeface="+mn-lt"/>
            <a:ea typeface="+mn-ea"/>
            <a:cs typeface="+mn-cs"/>
          </a:endParaRPr>
        </a:p>
        <a:p>
          <a:pPr algn="r"/>
          <a:r>
            <a:rPr lang="es-PE" sz="1200" b="1" cap="all">
              <a:solidFill>
                <a:schemeClr val="dk1"/>
              </a:solidFill>
              <a:effectLst/>
              <a:latin typeface="+mn-lt"/>
              <a:ea typeface="+mn-ea"/>
              <a:cs typeface="+mn-cs"/>
            </a:rPr>
            <a:t>SUB DIRECCIÓN DE GESTIÓN DE LA INFORMACIÓN</a:t>
          </a:r>
          <a:endParaRPr lang="es-PE" sz="1200">
            <a:solidFill>
              <a:schemeClr val="dk1"/>
            </a:solidFill>
            <a:effectLst/>
            <a:latin typeface="+mn-lt"/>
            <a:ea typeface="+mn-ea"/>
            <a:cs typeface="+mn-cs"/>
          </a:endParaRPr>
        </a:p>
        <a:p>
          <a:pPr algn="r" fontAlgn="auto"/>
          <a:r>
            <a:rPr lang="es-PE" sz="1200" b="1">
              <a:solidFill>
                <a:schemeClr val="dk1"/>
              </a:solidFill>
              <a:effectLst/>
              <a:latin typeface="+mn-lt"/>
              <a:ea typeface="+mn-ea"/>
              <a:cs typeface="+mn-cs"/>
            </a:rPr>
            <a:t> </a:t>
          </a:r>
          <a:endParaRPr lang="es-PE" sz="1200">
            <a:solidFill>
              <a:schemeClr val="dk1"/>
            </a:solidFill>
            <a:effectLst/>
            <a:latin typeface="+mn-lt"/>
            <a:ea typeface="+mn-ea"/>
            <a:cs typeface="+mn-cs"/>
          </a:endParaRPr>
        </a:p>
        <a:p>
          <a:pPr algn="r" fontAlgn="auto"/>
          <a:r>
            <a:rPr lang="es-PE" sz="1200" b="1">
              <a:solidFill>
                <a:schemeClr val="dk1"/>
              </a:solidFill>
              <a:effectLst/>
              <a:latin typeface="+mn-lt"/>
              <a:ea typeface="+mn-ea"/>
              <a:cs typeface="+mn-cs"/>
            </a:rPr>
            <a:t>INFSGI-ANUAL-2019</a:t>
          </a:r>
          <a:r>
            <a:rPr lang="es-PE" sz="1000">
              <a:solidFill>
                <a:srgbClr val="595959"/>
              </a:solidFill>
              <a:effectLst/>
              <a:ea typeface="Times New Roman" panose="02020603050405020304" pitchFamily="18" charset="0"/>
              <a:cs typeface="Times New Roman" panose="02020603050405020304" pitchFamily="18" charset="0"/>
            </a:rPr>
            <a:t> </a:t>
          </a:r>
          <a:endParaRPr lang="es-PE" sz="1200">
            <a:effectLst/>
            <a:ea typeface="Times New Roman" panose="02020603050405020304" pitchFamily="18" charset="0"/>
            <a:cs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133350</xdr:colOff>
      <xdr:row>2</xdr:row>
      <xdr:rowOff>19050</xdr:rowOff>
    </xdr:from>
    <xdr:to>
      <xdr:col>9</xdr:col>
      <xdr:colOff>695325</xdr:colOff>
      <xdr:row>67</xdr:row>
      <xdr:rowOff>123825</xdr:rowOff>
    </xdr:to>
    <xdr:graphicFrame macro="">
      <xdr:nvGraphicFramePr>
        <xdr:cNvPr id="6" name="Chart 5">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80597</xdr:colOff>
      <xdr:row>26</xdr:row>
      <xdr:rowOff>56030</xdr:rowOff>
    </xdr:from>
    <xdr:to>
      <xdr:col>9</xdr:col>
      <xdr:colOff>533400</xdr:colOff>
      <xdr:row>44</xdr:row>
      <xdr:rowOff>78441</xdr:rowOff>
    </xdr:to>
    <xdr:graphicFrame macro="">
      <xdr:nvGraphicFramePr>
        <xdr:cNvPr id="20" name="Chart 19">
          <a:extLst>
            <a:ext uri="{FF2B5EF4-FFF2-40B4-BE49-F238E27FC236}">
              <a16:creationId xmlns:a16="http://schemas.microsoft.com/office/drawing/2014/main" id="{00000000-0008-0000-08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77956</xdr:colOff>
      <xdr:row>8</xdr:row>
      <xdr:rowOff>194399</xdr:rowOff>
    </xdr:from>
    <xdr:to>
      <xdr:col>9</xdr:col>
      <xdr:colOff>389770</xdr:colOff>
      <xdr:row>74</xdr:row>
      <xdr:rowOff>50184</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212912</xdr:colOff>
      <xdr:row>31</xdr:row>
      <xdr:rowOff>54909</xdr:rowOff>
    </xdr:from>
    <xdr:to>
      <xdr:col>8</xdr:col>
      <xdr:colOff>403411</xdr:colOff>
      <xdr:row>59</xdr:row>
      <xdr:rowOff>43704</xdr:rowOff>
    </xdr:to>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168088</xdr:colOff>
      <xdr:row>5</xdr:row>
      <xdr:rowOff>549088</xdr:rowOff>
    </xdr:from>
    <xdr:to>
      <xdr:col>8</xdr:col>
      <xdr:colOff>358587</xdr:colOff>
      <xdr:row>30</xdr:row>
      <xdr:rowOff>89646</xdr:rowOff>
    </xdr:to>
    <xdr:graphicFrame macro="">
      <xdr:nvGraphicFramePr>
        <xdr:cNvPr id="3" name="Chart 2">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179294</xdr:colOff>
      <xdr:row>33</xdr:row>
      <xdr:rowOff>112058</xdr:rowOff>
    </xdr:from>
    <xdr:to>
      <xdr:col>8</xdr:col>
      <xdr:colOff>369793</xdr:colOff>
      <xdr:row>63</xdr:row>
      <xdr:rowOff>100853</xdr:rowOff>
    </xdr:to>
    <xdr:graphicFrame macro="">
      <xdr:nvGraphicFramePr>
        <xdr:cNvPr id="4" name="Chart 3">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202752</xdr:colOff>
      <xdr:row>33</xdr:row>
      <xdr:rowOff>69646</xdr:rowOff>
    </xdr:from>
    <xdr:to>
      <xdr:col>8</xdr:col>
      <xdr:colOff>393254</xdr:colOff>
      <xdr:row>71</xdr:row>
      <xdr:rowOff>57150</xdr:rowOff>
    </xdr:to>
    <xdr:graphicFrame macro="">
      <xdr:nvGraphicFramePr>
        <xdr:cNvPr id="5" name="Chart 4">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217714</xdr:colOff>
      <xdr:row>4</xdr:row>
      <xdr:rowOff>0</xdr:rowOff>
    </xdr:from>
    <xdr:to>
      <xdr:col>8</xdr:col>
      <xdr:colOff>408216</xdr:colOff>
      <xdr:row>38</xdr:row>
      <xdr:rowOff>11206</xdr:rowOff>
    </xdr:to>
    <xdr:graphicFrame macro="">
      <xdr:nvGraphicFramePr>
        <xdr:cNvPr id="3" name="Chart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170089</xdr:colOff>
      <xdr:row>42</xdr:row>
      <xdr:rowOff>83003</xdr:rowOff>
    </xdr:from>
    <xdr:to>
      <xdr:col>8</xdr:col>
      <xdr:colOff>360591</xdr:colOff>
      <xdr:row>76</xdr:row>
      <xdr:rowOff>94209</xdr:rowOff>
    </xdr:to>
    <xdr:graphicFrame macro="">
      <xdr:nvGraphicFramePr>
        <xdr:cNvPr id="4" name="Chart 3">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66674</xdr:colOff>
      <xdr:row>82</xdr:row>
      <xdr:rowOff>95250</xdr:rowOff>
    </xdr:from>
    <xdr:to>
      <xdr:col>8</xdr:col>
      <xdr:colOff>474889</xdr:colOff>
      <xdr:row>127</xdr:row>
      <xdr:rowOff>9525</xdr:rowOff>
    </xdr:to>
    <xdr:graphicFrame macro="">
      <xdr:nvGraphicFramePr>
        <xdr:cNvPr id="5" name="Chart 4">
          <a:extLst>
            <a:ext uri="{FF2B5EF4-FFF2-40B4-BE49-F238E27FC236}">
              <a16:creationId xmlns:a16="http://schemas.microsoft.com/office/drawing/2014/main" id="{00000000-0008-0000-0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168087</xdr:colOff>
      <xdr:row>26</xdr:row>
      <xdr:rowOff>113179</xdr:rowOff>
    </xdr:from>
    <xdr:to>
      <xdr:col>8</xdr:col>
      <xdr:colOff>347382</xdr:colOff>
      <xdr:row>48</xdr:row>
      <xdr:rowOff>57150</xdr:rowOff>
    </xdr:to>
    <xdr:graphicFrame macro="">
      <xdr:nvGraphicFramePr>
        <xdr:cNvPr id="9" name="Chart 8">
          <a:extLst>
            <a:ext uri="{FF2B5EF4-FFF2-40B4-BE49-F238E27FC236}">
              <a16:creationId xmlns:a16="http://schemas.microsoft.com/office/drawing/2014/main" id="{00000000-0008-0000-0E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61980</xdr:colOff>
      <xdr:row>33</xdr:row>
      <xdr:rowOff>172641</xdr:rowOff>
    </xdr:from>
    <xdr:to>
      <xdr:col>7</xdr:col>
      <xdr:colOff>23812</xdr:colOff>
      <xdr:row>45</xdr:row>
      <xdr:rowOff>116746</xdr:rowOff>
    </xdr:to>
    <xdr:graphicFrame macro="">
      <xdr:nvGraphicFramePr>
        <xdr:cNvPr id="9" name="Chart 8">
          <a:extLst>
            <a:ext uri="{FF2B5EF4-FFF2-40B4-BE49-F238E27FC236}">
              <a16:creationId xmlns:a16="http://schemas.microsoft.com/office/drawing/2014/main" id="{00000000-0008-0000-0F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81510</xdr:colOff>
      <xdr:row>44</xdr:row>
      <xdr:rowOff>76474</xdr:rowOff>
    </xdr:from>
    <xdr:to>
      <xdr:col>7</xdr:col>
      <xdr:colOff>122924</xdr:colOff>
      <xdr:row>57</xdr:row>
      <xdr:rowOff>196453</xdr:rowOff>
    </xdr:to>
    <xdr:graphicFrame macro="">
      <xdr:nvGraphicFramePr>
        <xdr:cNvPr id="3" name="Chart 2">
          <a:extLst>
            <a:ext uri="{FF2B5EF4-FFF2-40B4-BE49-F238E27FC236}">
              <a16:creationId xmlns:a16="http://schemas.microsoft.com/office/drawing/2014/main" id="{37BD2798-3A94-4BCF-BF64-E8606FEA7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4</xdr:col>
      <xdr:colOff>166687</xdr:colOff>
      <xdr:row>42</xdr:row>
      <xdr:rowOff>95250</xdr:rowOff>
    </xdr:from>
    <xdr:ext cx="447045" cy="186269"/>
    <xdr:sp macro="" textlink="">
      <xdr:nvSpPr>
        <xdr:cNvPr id="4" name="TextBox 3">
          <a:extLst>
            <a:ext uri="{FF2B5EF4-FFF2-40B4-BE49-F238E27FC236}">
              <a16:creationId xmlns:a16="http://schemas.microsoft.com/office/drawing/2014/main" id="{2974F1DC-2600-4FA6-88AF-E2456019AC8F}"/>
            </a:ext>
          </a:extLst>
        </xdr:cNvPr>
        <xdr:cNvSpPr txBox="1"/>
      </xdr:nvSpPr>
      <xdr:spPr>
        <a:xfrm>
          <a:off x="5310187" y="8298656"/>
          <a:ext cx="447045" cy="186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PE" sz="600" b="1">
              <a:latin typeface="+mn-lt"/>
            </a:rPr>
            <a:t>CENTRO</a:t>
          </a:r>
        </a:p>
      </xdr:txBody>
    </xdr:sp>
    <xdr:clientData/>
  </xdr:oneCellAnchor>
  <xdr:oneCellAnchor>
    <xdr:from>
      <xdr:col>3</xdr:col>
      <xdr:colOff>634603</xdr:colOff>
      <xdr:row>57</xdr:row>
      <xdr:rowOff>194071</xdr:rowOff>
    </xdr:from>
    <xdr:ext cx="447045" cy="186269"/>
    <xdr:sp macro="" textlink="">
      <xdr:nvSpPr>
        <xdr:cNvPr id="6" name="TextBox 5">
          <a:extLst>
            <a:ext uri="{FF2B5EF4-FFF2-40B4-BE49-F238E27FC236}">
              <a16:creationId xmlns:a16="http://schemas.microsoft.com/office/drawing/2014/main" id="{C3270AAC-17EE-4C88-BDD2-D396B19CCD84}"/>
            </a:ext>
          </a:extLst>
        </xdr:cNvPr>
        <xdr:cNvSpPr txBox="1"/>
      </xdr:nvSpPr>
      <xdr:spPr>
        <a:xfrm>
          <a:off x="3843337" y="11522868"/>
          <a:ext cx="447045" cy="186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PE" sz="600" b="1">
              <a:latin typeface="+mn-lt"/>
            </a:rPr>
            <a:t>CENTRO</a:t>
          </a: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0</xdr:col>
      <xdr:colOff>63556</xdr:colOff>
      <xdr:row>27</xdr:row>
      <xdr:rowOff>76223</xdr:rowOff>
    </xdr:from>
    <xdr:to>
      <xdr:col>10</xdr:col>
      <xdr:colOff>567821</xdr:colOff>
      <xdr:row>54</xdr:row>
      <xdr:rowOff>85725</xdr:rowOff>
    </xdr:to>
    <xdr:graphicFrame macro="">
      <xdr:nvGraphicFramePr>
        <xdr:cNvPr id="3" name="Chart 2">
          <a:extLst>
            <a:ext uri="{FF2B5EF4-FFF2-40B4-BE49-F238E27FC236}">
              <a16:creationId xmlns:a16="http://schemas.microsoft.com/office/drawing/2014/main" id="{00000000-0008-0000-1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55495</xdr:colOff>
      <xdr:row>30</xdr:row>
      <xdr:rowOff>216591</xdr:rowOff>
    </xdr:from>
    <xdr:to>
      <xdr:col>1</xdr:col>
      <xdr:colOff>577298</xdr:colOff>
      <xdr:row>30</xdr:row>
      <xdr:rowOff>866775</xdr:rowOff>
    </xdr:to>
    <xdr:sp macro="" textlink="">
      <xdr:nvSpPr>
        <xdr:cNvPr id="2" name="Rectangle 1">
          <a:extLst>
            <a:ext uri="{FF2B5EF4-FFF2-40B4-BE49-F238E27FC236}">
              <a16:creationId xmlns:a16="http://schemas.microsoft.com/office/drawing/2014/main" id="{F3D5143C-939A-46E9-A215-998A23BE7CCB}"/>
            </a:ext>
          </a:extLst>
        </xdr:cNvPr>
        <xdr:cNvSpPr/>
      </xdr:nvSpPr>
      <xdr:spPr>
        <a:xfrm>
          <a:off x="55495" y="7226991"/>
          <a:ext cx="950428" cy="6501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PE" sz="900" b="1">
              <a:solidFill>
                <a:schemeClr val="tx1"/>
              </a:solidFill>
            </a:rPr>
            <a:t>ENERGÍA</a:t>
          </a:r>
        </a:p>
        <a:p>
          <a:pPr algn="l"/>
          <a:r>
            <a:rPr lang="es-PE" sz="900" b="1">
              <a:solidFill>
                <a:schemeClr val="tx1"/>
              </a:solidFill>
            </a:rPr>
            <a:t>EXPORTADA (GWh)</a:t>
          </a:r>
        </a:p>
      </xdr:txBody>
    </xdr:sp>
    <xdr:clientData/>
  </xdr:twoCellAnchor>
  <xdr:twoCellAnchor>
    <xdr:from>
      <xdr:col>9</xdr:col>
      <xdr:colOff>514352</xdr:colOff>
      <xdr:row>30</xdr:row>
      <xdr:rowOff>247652</xdr:rowOff>
    </xdr:from>
    <xdr:to>
      <xdr:col>10</xdr:col>
      <xdr:colOff>544168</xdr:colOff>
      <xdr:row>30</xdr:row>
      <xdr:rowOff>790576</xdr:rowOff>
    </xdr:to>
    <xdr:sp macro="" textlink="">
      <xdr:nvSpPr>
        <xdr:cNvPr id="6" name="Rectangle 5">
          <a:extLst>
            <a:ext uri="{FF2B5EF4-FFF2-40B4-BE49-F238E27FC236}">
              <a16:creationId xmlns:a16="http://schemas.microsoft.com/office/drawing/2014/main" id="{7AA1E334-58A9-4BAA-A42D-C4735528F1CC}"/>
            </a:ext>
          </a:extLst>
        </xdr:cNvPr>
        <xdr:cNvSpPr/>
      </xdr:nvSpPr>
      <xdr:spPr>
        <a:xfrm>
          <a:off x="8124827" y="7258052"/>
          <a:ext cx="896591" cy="5429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s-PE" sz="900" b="1">
              <a:solidFill>
                <a:schemeClr val="tx1"/>
              </a:solidFill>
            </a:rPr>
            <a:t>POTENCIA</a:t>
          </a:r>
        </a:p>
        <a:p>
          <a:pPr algn="r"/>
          <a:r>
            <a:rPr lang="es-PE" sz="900" b="1">
              <a:solidFill>
                <a:schemeClr val="tx1"/>
              </a:solidFill>
            </a:rPr>
            <a:t>EXPORTADA</a:t>
          </a:r>
        </a:p>
        <a:p>
          <a:pPr algn="r"/>
          <a:r>
            <a:rPr lang="es-PE" sz="900" b="1">
              <a:solidFill>
                <a:schemeClr val="tx1"/>
              </a:solidFill>
            </a:rPr>
            <a:t>(MW)</a:t>
          </a:r>
        </a:p>
      </xdr:txBody>
    </xdr:sp>
    <xdr:clientData/>
  </xdr:twoCellAnchor>
  <xdr:twoCellAnchor>
    <xdr:from>
      <xdr:col>0</xdr:col>
      <xdr:colOff>81171</xdr:colOff>
      <xdr:row>51</xdr:row>
      <xdr:rowOff>172278</xdr:rowOff>
    </xdr:from>
    <xdr:to>
      <xdr:col>1</xdr:col>
      <xdr:colOff>602974</xdr:colOff>
      <xdr:row>54</xdr:row>
      <xdr:rowOff>41412</xdr:rowOff>
    </xdr:to>
    <xdr:sp macro="" textlink="">
      <xdr:nvSpPr>
        <xdr:cNvPr id="7" name="Rectangle 6">
          <a:extLst>
            <a:ext uri="{FF2B5EF4-FFF2-40B4-BE49-F238E27FC236}">
              <a16:creationId xmlns:a16="http://schemas.microsoft.com/office/drawing/2014/main" id="{A143616C-A939-42B8-A0D1-E08FD7950B93}"/>
            </a:ext>
          </a:extLst>
        </xdr:cNvPr>
        <xdr:cNvSpPr/>
      </xdr:nvSpPr>
      <xdr:spPr>
        <a:xfrm>
          <a:off x="81171" y="12289735"/>
          <a:ext cx="952499" cy="5980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PE" sz="900" b="1">
              <a:solidFill>
                <a:schemeClr val="tx1"/>
              </a:solidFill>
            </a:rPr>
            <a:t>ENERGÍA</a:t>
          </a:r>
        </a:p>
        <a:p>
          <a:pPr algn="l"/>
          <a:r>
            <a:rPr lang="es-PE" sz="900" b="1">
              <a:solidFill>
                <a:schemeClr val="tx1"/>
              </a:solidFill>
            </a:rPr>
            <a:t>IMPORTADA (GWh)</a:t>
          </a:r>
        </a:p>
      </xdr:txBody>
    </xdr:sp>
    <xdr:clientData/>
  </xdr:twoCellAnchor>
  <xdr:twoCellAnchor>
    <xdr:from>
      <xdr:col>9</xdr:col>
      <xdr:colOff>528433</xdr:colOff>
      <xdr:row>51</xdr:row>
      <xdr:rowOff>193815</xdr:rowOff>
    </xdr:from>
    <xdr:to>
      <xdr:col>10</xdr:col>
      <xdr:colOff>558249</xdr:colOff>
      <xdr:row>54</xdr:row>
      <xdr:rowOff>49696</xdr:rowOff>
    </xdr:to>
    <xdr:sp macro="" textlink="">
      <xdr:nvSpPr>
        <xdr:cNvPr id="8" name="Rectangle 7">
          <a:extLst>
            <a:ext uri="{FF2B5EF4-FFF2-40B4-BE49-F238E27FC236}">
              <a16:creationId xmlns:a16="http://schemas.microsoft.com/office/drawing/2014/main" id="{42D3B58D-0FF5-4709-986B-1EBCCEC72578}"/>
            </a:ext>
          </a:extLst>
        </xdr:cNvPr>
        <xdr:cNvSpPr/>
      </xdr:nvSpPr>
      <xdr:spPr>
        <a:xfrm>
          <a:off x="8156716" y="12311272"/>
          <a:ext cx="899490" cy="584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s-PE" sz="900" b="1">
              <a:solidFill>
                <a:schemeClr val="tx1"/>
              </a:solidFill>
            </a:rPr>
            <a:t>POTENCIA</a:t>
          </a:r>
        </a:p>
        <a:p>
          <a:pPr algn="r"/>
          <a:r>
            <a:rPr lang="es-PE" sz="900" b="1">
              <a:solidFill>
                <a:schemeClr val="tx1"/>
              </a:solidFill>
            </a:rPr>
            <a:t>IMPORTADA</a:t>
          </a:r>
        </a:p>
        <a:p>
          <a:pPr algn="r"/>
          <a:r>
            <a:rPr lang="es-PE" sz="900" b="1">
              <a:solidFill>
                <a:schemeClr val="tx1"/>
              </a:solidFill>
            </a:rPr>
            <a:t>(MW)</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165652</xdr:colOff>
      <xdr:row>29</xdr:row>
      <xdr:rowOff>0</xdr:rowOff>
    </xdr:from>
    <xdr:to>
      <xdr:col>16</xdr:col>
      <xdr:colOff>364435</xdr:colOff>
      <xdr:row>42</xdr:row>
      <xdr:rowOff>175364</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6569</xdr:colOff>
      <xdr:row>29</xdr:row>
      <xdr:rowOff>24848</xdr:rowOff>
    </xdr:from>
    <xdr:to>
      <xdr:col>8</xdr:col>
      <xdr:colOff>190500</xdr:colOff>
      <xdr:row>43</xdr:row>
      <xdr:rowOff>74315</xdr:rowOff>
    </xdr:to>
    <xdr:graphicFrame macro="">
      <xdr:nvGraphicFramePr>
        <xdr:cNvPr id="4" name="Chart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82826</xdr:colOff>
      <xdr:row>45</xdr:row>
      <xdr:rowOff>57978</xdr:rowOff>
    </xdr:from>
    <xdr:to>
      <xdr:col>15</xdr:col>
      <xdr:colOff>60378</xdr:colOff>
      <xdr:row>46</xdr:row>
      <xdr:rowOff>165652</xdr:rowOff>
    </xdr:to>
    <xdr:pic>
      <xdr:nvPicPr>
        <xdr:cNvPr id="3" name="Picture 2">
          <a:extLst>
            <a:ext uri="{FF2B5EF4-FFF2-40B4-BE49-F238E27FC236}">
              <a16:creationId xmlns:a16="http://schemas.microsoft.com/office/drawing/2014/main" id="{B8700034-8630-44A8-B80C-D7B5EB7FB0F4}"/>
            </a:ext>
          </a:extLst>
        </xdr:cNvPr>
        <xdr:cNvPicPr>
          <a:picLocks noChangeAspect="1"/>
        </xdr:cNvPicPr>
      </xdr:nvPicPr>
      <xdr:blipFill rotWithShape="1">
        <a:blip xmlns:r="http://schemas.openxmlformats.org/officeDocument/2006/relationships" r:embed="rId3"/>
        <a:srcRect l="8472" t="53261" r="2446" b="40089"/>
        <a:stretch/>
      </xdr:blipFill>
      <xdr:spPr>
        <a:xfrm>
          <a:off x="82826" y="9483587"/>
          <a:ext cx="6478543" cy="29817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28575</xdr:colOff>
      <xdr:row>7</xdr:row>
      <xdr:rowOff>52137</xdr:rowOff>
    </xdr:from>
    <xdr:to>
      <xdr:col>10</xdr:col>
      <xdr:colOff>485775</xdr:colOff>
      <xdr:row>50</xdr:row>
      <xdr:rowOff>130550</xdr:rowOff>
    </xdr:to>
    <xdr:sp macro="" textlink="">
      <xdr:nvSpPr>
        <xdr:cNvPr id="2" name="Text Box 2">
          <a:extLst>
            <a:ext uri="{FF2B5EF4-FFF2-40B4-BE49-F238E27FC236}">
              <a16:creationId xmlns:a16="http://schemas.microsoft.com/office/drawing/2014/main" id="{6BDC1578-FF4F-4203-B824-D067C8A84A77}"/>
            </a:ext>
          </a:extLst>
        </xdr:cNvPr>
        <xdr:cNvSpPr txBox="1">
          <a:spLocks noChangeArrowheads="1"/>
        </xdr:cNvSpPr>
      </xdr:nvSpPr>
      <xdr:spPr bwMode="auto">
        <a:xfrm>
          <a:off x="28575" y="1052262"/>
          <a:ext cx="5791200" cy="6241088"/>
        </a:xfrm>
        <a:prstGeom prst="rect">
          <a:avLst/>
        </a:prstGeom>
        <a:solidFill>
          <a:schemeClr val="bg1">
            <a:alpha val="50196"/>
          </a:schemeClr>
        </a:solidFill>
        <a:ln w="9525">
          <a:solidFill>
            <a:schemeClr val="bg1"/>
          </a:solidFill>
          <a:miter lim="800000"/>
          <a:headEnd/>
          <a:tailEnd/>
        </a:ln>
      </xdr:spPr>
      <xdr:txBody>
        <a:bodyPr rot="0" vert="horz" wrap="square" lIns="91440" tIns="45720" rIns="91440" bIns="45720" anchor="t" anchorCtr="0">
          <a:noAutofit/>
        </a:bodyPr>
        <a:lstStyle/>
        <a:p>
          <a:pPr lvl="1" algn="l">
            <a:lnSpc>
              <a:spcPct val="100000"/>
            </a:lnSpc>
            <a:spcAft>
              <a:spcPts val="0"/>
            </a:spcAft>
          </a:pPr>
          <a:r>
            <a:rPr lang="en-GB" sz="1200" b="1">
              <a:effectLst/>
              <a:latin typeface="Arial" panose="020B0604020202020204" pitchFamily="34" charset="0"/>
              <a:ea typeface="Calibri"/>
              <a:cs typeface="Arial" panose="020B0604020202020204" pitchFamily="34" charset="0"/>
            </a:rPr>
            <a:t>Director Ejecutivo (e)</a:t>
          </a:r>
        </a:p>
        <a:p>
          <a:pPr lvl="1" algn="l">
            <a:lnSpc>
              <a:spcPct val="100000"/>
            </a:lnSpc>
            <a:spcAft>
              <a:spcPts val="0"/>
            </a:spcAft>
          </a:pPr>
          <a:r>
            <a:rPr lang="en-US" sz="1200">
              <a:effectLst/>
              <a:latin typeface="Arial" panose="020B0604020202020204" pitchFamily="34" charset="0"/>
              <a:ea typeface="Wingdings-Regular"/>
              <a:cs typeface="Arial" panose="020B0604020202020204" pitchFamily="34" charset="0"/>
            </a:rPr>
            <a:t>Ing. Leonardo Dejo Prado</a:t>
          </a:r>
        </a:p>
        <a:p>
          <a:pPr lvl="1" algn="l">
            <a:lnSpc>
              <a:spcPct val="100000"/>
            </a:lnSpc>
            <a:spcAft>
              <a:spcPts val="0"/>
            </a:spcAft>
          </a:pPr>
          <a:endParaRPr lang="it-IT" sz="1050" b="0">
            <a:effectLst/>
            <a:latin typeface="Arial" panose="020B0604020202020204" pitchFamily="34" charset="0"/>
            <a:ea typeface="Calibri"/>
            <a:cs typeface="Arial" panose="020B0604020202020204" pitchFamily="34" charset="0"/>
          </a:endParaRPr>
        </a:p>
        <a:p>
          <a:pPr lvl="1" algn="l">
            <a:lnSpc>
              <a:spcPct val="100000"/>
            </a:lnSpc>
            <a:spcAft>
              <a:spcPts val="0"/>
            </a:spcAft>
          </a:pPr>
          <a:r>
            <a:rPr lang="it-IT" sz="1100" b="0">
              <a:effectLst/>
              <a:latin typeface="Arial" panose="020B0604020202020204" pitchFamily="34" charset="0"/>
              <a:ea typeface="Calibri"/>
              <a:cs typeface="Arial" panose="020B0604020202020204" pitchFamily="34" charset="0"/>
            </a:rPr>
            <a:t>Revisado y Aprobado</a:t>
          </a:r>
          <a:r>
            <a:rPr lang="it-IT" sz="1100" b="0" baseline="0">
              <a:effectLst/>
              <a:latin typeface="Arial" panose="020B0604020202020204" pitchFamily="34" charset="0"/>
              <a:ea typeface="Calibri"/>
              <a:cs typeface="Arial" panose="020B0604020202020204" pitchFamily="34" charset="0"/>
            </a:rPr>
            <a:t> por:</a:t>
          </a:r>
          <a:endParaRPr lang="en-GB" sz="1100" b="0">
            <a:effectLst/>
            <a:latin typeface="Arial" panose="020B0604020202020204" pitchFamily="34" charset="0"/>
            <a:ea typeface="Calibri"/>
            <a:cs typeface="Arial" panose="020B0604020202020204" pitchFamily="34" charset="0"/>
          </a:endParaRPr>
        </a:p>
        <a:p>
          <a:pPr lvl="1" algn="l">
            <a:lnSpc>
              <a:spcPct val="100000"/>
            </a:lnSpc>
            <a:spcAft>
              <a:spcPts val="0"/>
            </a:spcAft>
          </a:pPr>
          <a:r>
            <a:rPr lang="es-PE" sz="1200" b="1">
              <a:effectLst/>
              <a:latin typeface="Arial" panose="020B0604020202020204" pitchFamily="34" charset="0"/>
              <a:ea typeface="Calibri"/>
              <a:cs typeface="Arial" panose="020B0604020202020204" pitchFamily="34" charset="0"/>
            </a:rPr>
            <a:t>Sub Director de Gestión de la Información (e) </a:t>
          </a:r>
          <a:endParaRPr lang="en-GB" sz="1200">
            <a:effectLst/>
            <a:latin typeface="Arial" panose="020B0604020202020204" pitchFamily="34" charset="0"/>
            <a:ea typeface="Calibri"/>
            <a:cs typeface="Arial" panose="020B0604020202020204" pitchFamily="34" charset="0"/>
          </a:endParaRPr>
        </a:p>
        <a:p>
          <a:pPr marL="457200" lvl="1" indent="0" algn="l">
            <a:lnSpc>
              <a:spcPct val="100000"/>
            </a:lnSpc>
            <a:spcAft>
              <a:spcPts val="0"/>
            </a:spcAft>
          </a:pPr>
          <a:r>
            <a:rPr lang="en-US" sz="1200">
              <a:effectLst/>
              <a:latin typeface="Arial" panose="020B0604020202020204" pitchFamily="34" charset="0"/>
              <a:ea typeface="Wingdings-Regular"/>
              <a:cs typeface="Arial" panose="020B0604020202020204" pitchFamily="34" charset="0"/>
            </a:rPr>
            <a:t>Ing. Jorge Izquierdo Ríos</a:t>
          </a:r>
        </a:p>
        <a:p>
          <a:pPr marL="457200" lvl="1" indent="0" algn="l">
            <a:lnSpc>
              <a:spcPct val="100000"/>
            </a:lnSpc>
            <a:spcAft>
              <a:spcPts val="0"/>
            </a:spcAft>
          </a:pPr>
          <a:endParaRPr lang="en-US" sz="1050">
            <a:effectLst/>
            <a:latin typeface="Arial" panose="020B0604020202020204" pitchFamily="34" charset="0"/>
            <a:ea typeface="Wingdings-Regular"/>
            <a:cs typeface="Arial" panose="020B0604020202020204" pitchFamily="34" charset="0"/>
          </a:endParaRPr>
        </a:p>
        <a:p>
          <a:pPr marL="457200" lvl="1" indent="0" algn="l">
            <a:lnSpc>
              <a:spcPct val="100000"/>
            </a:lnSpc>
            <a:spcAft>
              <a:spcPts val="0"/>
            </a:spcAft>
          </a:pPr>
          <a:r>
            <a:rPr lang="en-US" sz="1100">
              <a:effectLst/>
              <a:latin typeface="Arial" panose="020B0604020202020204" pitchFamily="34" charset="0"/>
              <a:ea typeface="Wingdings-Regular"/>
              <a:cs typeface="Arial" panose="020B0604020202020204" pitchFamily="34" charset="0"/>
            </a:rPr>
            <a:t>Elaborado por:</a:t>
          </a:r>
        </a:p>
        <a:p>
          <a:pPr marL="457200" lvl="1" indent="0" algn="l">
            <a:lnSpc>
              <a:spcPct val="100000"/>
            </a:lnSpc>
            <a:spcAft>
              <a:spcPts val="0"/>
            </a:spcAft>
          </a:pPr>
          <a:r>
            <a:rPr lang="en-US" sz="1200" b="1">
              <a:effectLst/>
              <a:latin typeface="Arial" panose="020B0604020202020204" pitchFamily="34" charset="0"/>
              <a:ea typeface="Wingdings-Regular"/>
              <a:cs typeface="Arial" panose="020B0604020202020204" pitchFamily="34" charset="0"/>
            </a:rPr>
            <a:t>Analista</a:t>
          </a:r>
          <a:r>
            <a:rPr lang="en-US" sz="1200" b="1" baseline="0">
              <a:effectLst/>
              <a:latin typeface="Arial" panose="020B0604020202020204" pitchFamily="34" charset="0"/>
              <a:ea typeface="Wingdings-Regular"/>
              <a:cs typeface="Arial" panose="020B0604020202020204" pitchFamily="34" charset="0"/>
            </a:rPr>
            <a:t> de Gestión de la Información</a:t>
          </a:r>
          <a:endParaRPr lang="en-US" sz="1200" b="1">
            <a:effectLst/>
            <a:latin typeface="Arial" panose="020B0604020202020204" pitchFamily="34" charset="0"/>
            <a:ea typeface="Wingdings-Regular"/>
            <a:cs typeface="Arial" panose="020B0604020202020204" pitchFamily="34" charset="0"/>
          </a:endParaRPr>
        </a:p>
        <a:p>
          <a:pPr marL="457200" marR="0" lvl="1" indent="0" algn="l" defTabSz="914400" eaLnBrk="1" fontAlgn="auto" latinLnBrk="0" hangingPunct="1">
            <a:lnSpc>
              <a:spcPct val="100000"/>
            </a:lnSpc>
            <a:spcBef>
              <a:spcPts val="0"/>
            </a:spcBef>
            <a:spcAft>
              <a:spcPts val="0"/>
            </a:spcAft>
            <a:buClrTx/>
            <a:buSzTx/>
            <a:buFontTx/>
            <a:buNone/>
            <a:tabLst/>
            <a:defRPr/>
          </a:pPr>
          <a:r>
            <a:rPr lang="en-US" sz="1200">
              <a:effectLst/>
              <a:latin typeface="Arial" panose="020B0604020202020204" pitchFamily="34" charset="0"/>
              <a:ea typeface="+mn-ea"/>
              <a:cs typeface="Arial" panose="020B0604020202020204" pitchFamily="34" charset="0"/>
            </a:rPr>
            <a:t>Ing. </a:t>
          </a:r>
          <a:r>
            <a:rPr lang="es-PE" sz="1200">
              <a:effectLst/>
              <a:latin typeface="Arial" panose="020B0604020202020204" pitchFamily="34" charset="0"/>
              <a:ea typeface="+mn-ea"/>
              <a:cs typeface="Arial" panose="020B0604020202020204" pitchFamily="34" charset="0"/>
            </a:rPr>
            <a:t>Ricardo Varas Barrios</a:t>
          </a:r>
        </a:p>
        <a:p>
          <a:pPr marL="457200" marR="0" lvl="1" indent="0" algn="l" defTabSz="914400" eaLnBrk="1" fontAlgn="auto" latinLnBrk="0" hangingPunct="1">
            <a:lnSpc>
              <a:spcPts val="2000"/>
            </a:lnSpc>
            <a:spcBef>
              <a:spcPts val="0"/>
            </a:spcBef>
            <a:spcAft>
              <a:spcPts val="0"/>
            </a:spcAft>
            <a:buClrTx/>
            <a:buSzTx/>
            <a:buFontTx/>
            <a:buNone/>
            <a:tabLst/>
            <a:defRPr/>
          </a:pPr>
          <a:endParaRPr lang="en-GB" sz="1800">
            <a:effectLst/>
            <a:latin typeface="Arial" panose="020B0604020202020204" pitchFamily="34" charset="0"/>
            <a:ea typeface="Calibri"/>
            <a:cs typeface="Arial" panose="020B0604020202020204" pitchFamily="34" charset="0"/>
          </a:endParaRPr>
        </a:p>
        <a:p>
          <a:pPr marL="457200" lvl="1" indent="0" algn="l">
            <a:lnSpc>
              <a:spcPts val="1900"/>
            </a:lnSpc>
            <a:spcAft>
              <a:spcPts val="0"/>
            </a:spcAft>
          </a:pPr>
          <a:r>
            <a:rPr lang="en-GB" sz="1200" b="1">
              <a:effectLst/>
              <a:latin typeface="Arial" panose="020B0604020202020204" pitchFamily="34" charset="0"/>
              <a:ea typeface="Calibri"/>
              <a:cs typeface="Arial" panose="020B0604020202020204" pitchFamily="34" charset="0"/>
            </a:rPr>
            <a:t>Contactos:</a:t>
          </a:r>
        </a:p>
        <a:p>
          <a:pPr marL="457200" lvl="1" indent="0" algn="l">
            <a:lnSpc>
              <a:spcPts val="1400"/>
            </a:lnSpc>
            <a:spcAft>
              <a:spcPts val="0"/>
            </a:spcAft>
          </a:pPr>
          <a:r>
            <a:rPr lang="en-GB" sz="1100">
              <a:effectLst/>
              <a:latin typeface="Arial" panose="020B0604020202020204" pitchFamily="34" charset="0"/>
              <a:ea typeface="Wingdings-Regular"/>
              <a:cs typeface="Arial" panose="020B0604020202020204" pitchFamily="34" charset="0"/>
            </a:rPr>
            <a:t>COES</a:t>
          </a:r>
        </a:p>
        <a:p>
          <a:pPr marL="457200" lvl="1" indent="0" algn="l">
            <a:lnSpc>
              <a:spcPts val="1400"/>
            </a:lnSpc>
            <a:spcAft>
              <a:spcPts val="0"/>
            </a:spcAft>
          </a:pPr>
          <a:r>
            <a:rPr lang="en-GB" sz="1100">
              <a:effectLst/>
              <a:latin typeface="Arial" panose="020B0604020202020204" pitchFamily="34" charset="0"/>
              <a:ea typeface="Wingdings-Regular"/>
              <a:cs typeface="Arial" panose="020B0604020202020204" pitchFamily="34" charset="0"/>
            </a:rPr>
            <a:t>Sub Dirección de Gestión de Información</a:t>
          </a:r>
        </a:p>
        <a:p>
          <a:pPr marL="457200" lvl="1" indent="0" algn="l">
            <a:lnSpc>
              <a:spcPts val="1400"/>
            </a:lnSpc>
            <a:spcAft>
              <a:spcPts val="0"/>
            </a:spcAft>
          </a:pPr>
          <a:r>
            <a:rPr lang="es-PE" sz="1100">
              <a:effectLst/>
              <a:latin typeface="Arial" panose="020B0604020202020204" pitchFamily="34" charset="0"/>
              <a:ea typeface="Wingdings-Regular"/>
              <a:cs typeface="Arial" panose="020B0604020202020204" pitchFamily="34" charset="0"/>
            </a:rPr>
            <a:t>Calle Manuel Roaud y Paz Soldán 364</a:t>
          </a:r>
          <a:endParaRPr lang="en-GB" sz="1100">
            <a:effectLst/>
            <a:latin typeface="Arial" panose="020B0604020202020204" pitchFamily="34" charset="0"/>
            <a:ea typeface="Wingdings-Regular"/>
            <a:cs typeface="Arial" panose="020B0604020202020204" pitchFamily="34" charset="0"/>
          </a:endParaRPr>
        </a:p>
        <a:p>
          <a:pPr marL="457200" lvl="1" indent="0" algn="l">
            <a:lnSpc>
              <a:spcPts val="1400"/>
            </a:lnSpc>
            <a:spcAft>
              <a:spcPts val="0"/>
            </a:spcAft>
          </a:pPr>
          <a:r>
            <a:rPr lang="es-PE" sz="1100">
              <a:effectLst/>
              <a:latin typeface="Arial" panose="020B0604020202020204" pitchFamily="34" charset="0"/>
              <a:ea typeface="Wingdings-Regular"/>
              <a:cs typeface="Arial" panose="020B0604020202020204" pitchFamily="34" charset="0"/>
            </a:rPr>
            <a:t>San Isidro - Lima </a:t>
          </a:r>
        </a:p>
        <a:p>
          <a:pPr marL="457200" lvl="1" indent="0" algn="l">
            <a:lnSpc>
              <a:spcPts val="1400"/>
            </a:lnSpc>
            <a:spcAft>
              <a:spcPts val="0"/>
            </a:spcAft>
          </a:pPr>
          <a:r>
            <a:rPr lang="es-PE" sz="1100">
              <a:effectLst/>
              <a:latin typeface="Arial" panose="020B0604020202020204" pitchFamily="34" charset="0"/>
              <a:ea typeface="Wingdings-Regular"/>
              <a:cs typeface="Arial" panose="020B0604020202020204" pitchFamily="34" charset="0"/>
            </a:rPr>
            <a:t>Perú</a:t>
          </a:r>
          <a:endParaRPr lang="en-GB" sz="1100">
            <a:effectLst/>
            <a:latin typeface="Arial" panose="020B0604020202020204" pitchFamily="34" charset="0"/>
            <a:ea typeface="Wingdings-Regular"/>
            <a:cs typeface="Arial" panose="020B0604020202020204" pitchFamily="34" charset="0"/>
          </a:endParaRPr>
        </a:p>
        <a:p>
          <a:pPr lvl="1" algn="l">
            <a:lnSpc>
              <a:spcPts val="1500"/>
            </a:lnSpc>
            <a:spcAft>
              <a:spcPts val="0"/>
            </a:spcAft>
          </a:pPr>
          <a:r>
            <a:rPr lang="en-GB" sz="1100">
              <a:effectLst/>
              <a:latin typeface="Arial" panose="020B0604020202020204" pitchFamily="34" charset="0"/>
              <a:ea typeface="Wingdings-Regular"/>
              <a:cs typeface="Arial" panose="020B0604020202020204" pitchFamily="34" charset="0"/>
            </a:rPr>
            <a:t> </a:t>
          </a:r>
          <a:r>
            <a:rPr lang="es-ES_tradnl" sz="1100">
              <a:effectLst/>
              <a:latin typeface="Arial" panose="020B0604020202020204" pitchFamily="34" charset="0"/>
              <a:ea typeface="Calibri"/>
              <a:cs typeface="Arial" panose="020B0604020202020204" pitchFamily="34" charset="0"/>
            </a:rPr>
            <a:t>+51 (1) </a:t>
          </a:r>
          <a:r>
            <a:rPr lang="es-PE" sz="1100">
              <a:effectLst/>
              <a:latin typeface="Arial" panose="020B0604020202020204" pitchFamily="34" charset="0"/>
              <a:ea typeface="Calibri"/>
              <a:cs typeface="Arial" panose="020B0604020202020204" pitchFamily="34" charset="0"/>
            </a:rPr>
            <a:t>611</a:t>
          </a:r>
          <a:r>
            <a:rPr lang="es-PE" sz="1100" baseline="0">
              <a:effectLst/>
              <a:latin typeface="Arial" panose="020B0604020202020204" pitchFamily="34" charset="0"/>
              <a:ea typeface="Calibri"/>
              <a:cs typeface="Arial" panose="020B0604020202020204" pitchFamily="34" charset="0"/>
            </a:rPr>
            <a:t> - 8585 </a:t>
          </a:r>
        </a:p>
        <a:p>
          <a:pPr lvl="1" algn="l">
            <a:lnSpc>
              <a:spcPts val="1500"/>
            </a:lnSpc>
            <a:spcAft>
              <a:spcPts val="0"/>
            </a:spcAft>
          </a:pPr>
          <a:r>
            <a:rPr lang="es-PE" sz="1100" baseline="0">
              <a:effectLst/>
              <a:latin typeface="Arial" panose="020B0604020202020204" pitchFamily="34" charset="0"/>
              <a:ea typeface="Calibri"/>
              <a:cs typeface="Arial" panose="020B0604020202020204" pitchFamily="34" charset="0"/>
            </a:rPr>
            <a:t>Anexo: 655</a:t>
          </a:r>
          <a:endParaRPr lang="en-GB" sz="1100">
            <a:effectLst/>
            <a:latin typeface="Arial" panose="020B0604020202020204" pitchFamily="34" charset="0"/>
            <a:ea typeface="Calibri"/>
            <a:cs typeface="Arial" panose="020B0604020202020204" pitchFamily="34" charset="0"/>
          </a:endParaRPr>
        </a:p>
        <a:p>
          <a:pPr lvl="1" algn="l">
            <a:lnSpc>
              <a:spcPts val="1400"/>
            </a:lnSpc>
            <a:spcAft>
              <a:spcPts val="0"/>
            </a:spcAft>
          </a:pPr>
          <a:r>
            <a:rPr lang="es-PE" sz="1100" u="none">
              <a:effectLst/>
              <a:latin typeface="Arial" panose="020B0604020202020204" pitchFamily="34" charset="0"/>
              <a:ea typeface="Wingdings-Regular"/>
              <a:cs typeface="Arial" panose="020B0604020202020204" pitchFamily="34" charset="0"/>
            </a:rPr>
            <a:t>sgi</a:t>
          </a:r>
          <a:r>
            <a:rPr lang="en-GB" sz="1100" u="none">
              <a:effectLst/>
              <a:latin typeface="Arial" panose="020B0604020202020204" pitchFamily="34" charset="0"/>
              <a:ea typeface="+mn-ea"/>
              <a:cs typeface="Arial" panose="020B0604020202020204" pitchFamily="34" charset="0"/>
            </a:rPr>
            <a:t>@</a:t>
          </a:r>
          <a:r>
            <a:rPr lang="es-PE" sz="1100" u="none">
              <a:effectLst/>
              <a:latin typeface="Arial" panose="020B0604020202020204" pitchFamily="34" charset="0"/>
              <a:ea typeface="Wingdings-Regular"/>
              <a:cs typeface="Arial" panose="020B0604020202020204" pitchFamily="34" charset="0"/>
            </a:rPr>
            <a:t>coes.org.pe </a:t>
          </a:r>
          <a:endParaRPr lang="en-GB" sz="1100" u="none">
            <a:effectLst/>
            <a:latin typeface="Arial" panose="020B0604020202020204" pitchFamily="34" charset="0"/>
            <a:ea typeface="Calibri"/>
            <a:cs typeface="Arial" panose="020B0604020202020204" pitchFamily="34" charset="0"/>
          </a:endParaRPr>
        </a:p>
        <a:p>
          <a:pPr lvl="1" algn="l">
            <a:lnSpc>
              <a:spcPts val="2000"/>
            </a:lnSpc>
            <a:spcAft>
              <a:spcPts val="0"/>
            </a:spcAft>
          </a:pPr>
          <a:r>
            <a:rPr lang="es-ES_tradnl" sz="1200" b="1">
              <a:effectLst/>
              <a:latin typeface="Arial" panose="020B0604020202020204" pitchFamily="34" charset="0"/>
              <a:ea typeface="Calibri"/>
              <a:cs typeface="Arial" panose="020B0604020202020204" pitchFamily="34" charset="0"/>
            </a:rPr>
            <a:t> </a:t>
          </a:r>
        </a:p>
        <a:p>
          <a:pPr lvl="1" algn="l">
            <a:lnSpc>
              <a:spcPts val="2000"/>
            </a:lnSpc>
            <a:spcAft>
              <a:spcPts val="0"/>
            </a:spcAft>
          </a:pPr>
          <a:endParaRPr lang="en-GB" sz="1000">
            <a:effectLst/>
            <a:latin typeface="Arial" panose="020B0604020202020204" pitchFamily="34" charset="0"/>
            <a:ea typeface="Calibri"/>
            <a:cs typeface="Arial" panose="020B0604020202020204" pitchFamily="34" charset="0"/>
          </a:endParaRPr>
        </a:p>
        <a:p>
          <a:pPr lvl="1" algn="l">
            <a:lnSpc>
              <a:spcPts val="1900"/>
            </a:lnSpc>
            <a:spcAft>
              <a:spcPts val="0"/>
            </a:spcAft>
          </a:pPr>
          <a:r>
            <a:rPr lang="es-ES_tradnl" sz="1100" b="0">
              <a:effectLst/>
              <a:latin typeface="Arial" panose="020B0604020202020204" pitchFamily="34" charset="0"/>
              <a:ea typeface="Calibri"/>
              <a:cs typeface="Arial" panose="020B0604020202020204" pitchFamily="34" charset="0"/>
            </a:rPr>
            <a:t>Atención al Cliente:</a:t>
          </a:r>
          <a:endParaRPr lang="en-GB" sz="1100" b="0">
            <a:effectLst/>
            <a:latin typeface="Arial" panose="020B0604020202020204" pitchFamily="34" charset="0"/>
            <a:ea typeface="Calibri"/>
            <a:cs typeface="Arial" panose="020B0604020202020204" pitchFamily="34" charset="0"/>
          </a:endParaRPr>
        </a:p>
        <a:p>
          <a:pPr marL="457200" lvl="1" indent="0" algn="l">
            <a:lnSpc>
              <a:spcPts val="1400"/>
            </a:lnSpc>
            <a:spcAft>
              <a:spcPts val="0"/>
            </a:spcAft>
          </a:pPr>
          <a:r>
            <a:rPr lang="en-GB" sz="1100">
              <a:effectLst/>
              <a:latin typeface="Arial" panose="020B0604020202020204" pitchFamily="34" charset="0"/>
              <a:ea typeface="Wingdings-Regular"/>
              <a:cs typeface="Arial" panose="020B0604020202020204" pitchFamily="34" charset="0"/>
            </a:rPr>
            <a:t>+51 (1)611-8585 Anexo 620</a:t>
          </a:r>
        </a:p>
        <a:p>
          <a:pPr marL="457200" lvl="1" indent="0" algn="l">
            <a:lnSpc>
              <a:spcPts val="1400"/>
            </a:lnSpc>
            <a:spcAft>
              <a:spcPts val="0"/>
            </a:spcAft>
          </a:pPr>
          <a:r>
            <a:rPr lang="en-GB" sz="1100" i="0" u="none">
              <a:effectLst/>
              <a:latin typeface="Arial" panose="020B0604020202020204" pitchFamily="34" charset="0"/>
              <a:ea typeface="Wingdings-Regular"/>
              <a:cs typeface="Arial" panose="020B0604020202020204" pitchFamily="34" charset="0"/>
            </a:rPr>
            <a:t>Suscripciones: http://www.coes.org.pe/Portal/publicaciones/suscripcion/index</a:t>
          </a:r>
        </a:p>
        <a:p>
          <a:pPr marL="457200" lvl="1" indent="0" algn="l">
            <a:lnSpc>
              <a:spcPts val="1400"/>
            </a:lnSpc>
            <a:spcAft>
              <a:spcPts val="0"/>
            </a:spcAft>
          </a:pPr>
          <a:endParaRPr lang="en-GB" sz="1050" u="sng">
            <a:effectLst/>
            <a:latin typeface="Arial" panose="020B0604020202020204" pitchFamily="34" charset="0"/>
            <a:ea typeface="Wingdings-Regular"/>
            <a:cs typeface="Arial" panose="020B0604020202020204" pitchFamily="34" charset="0"/>
          </a:endParaRPr>
        </a:p>
        <a:p>
          <a:pPr marL="457200" lvl="1" indent="0" algn="l">
            <a:lnSpc>
              <a:spcPts val="1400"/>
            </a:lnSpc>
            <a:spcAft>
              <a:spcPts val="0"/>
            </a:spcAft>
          </a:pPr>
          <a:r>
            <a:rPr lang="en-GB" sz="1100" b="1">
              <a:solidFill>
                <a:sysClr val="windowText" lastClr="000000"/>
              </a:solidFill>
              <a:effectLst/>
              <a:latin typeface="Arial" panose="020B0604020202020204" pitchFamily="34" charset="0"/>
              <a:ea typeface="Wingdings-Regular"/>
              <a:cs typeface="Arial" panose="020B0604020202020204" pitchFamily="34" charset="0"/>
            </a:rPr>
            <a:t>Este documento puede ser descargado</a:t>
          </a:r>
          <a:r>
            <a:rPr lang="en-GB" sz="1100" b="1" baseline="0">
              <a:solidFill>
                <a:sysClr val="windowText" lastClr="000000"/>
              </a:solidFill>
              <a:effectLst/>
              <a:latin typeface="Arial" panose="020B0604020202020204" pitchFamily="34" charset="0"/>
              <a:ea typeface="Wingdings-Regular"/>
              <a:cs typeface="Arial" panose="020B0604020202020204" pitchFamily="34" charset="0"/>
            </a:rPr>
            <a:t> desde:</a:t>
          </a:r>
          <a:r>
            <a:rPr lang="en-GB" sz="1050" b="1" baseline="0">
              <a:solidFill>
                <a:sysClr val="windowText" lastClr="000000"/>
              </a:solidFill>
              <a:effectLst/>
              <a:latin typeface="Arial" panose="020B0604020202020204" pitchFamily="34" charset="0"/>
              <a:ea typeface="Wingdings-Regular"/>
              <a:cs typeface="Arial" panose="020B0604020202020204" pitchFamily="34" charset="0"/>
            </a:rPr>
            <a:t> </a:t>
          </a:r>
          <a:r>
            <a:rPr lang="en-GB" sz="900">
              <a:solidFill>
                <a:sysClr val="windowText" lastClr="000000"/>
              </a:solidFill>
              <a:effectLst/>
              <a:latin typeface="Arial" panose="020B0604020202020204" pitchFamily="34" charset="0"/>
              <a:ea typeface="Wingdings-Regular"/>
              <a:cs typeface="Arial" panose="020B0604020202020204" pitchFamily="34" charset="0"/>
            </a:rPr>
            <a:t>http://www.coes.org.pe/Portal/PostOperacion/Informes/EvaluacionAnual</a:t>
          </a:r>
          <a:endParaRPr lang="en-GB" sz="900">
            <a:effectLst/>
            <a:latin typeface="Arial" panose="020B0604020202020204" pitchFamily="34" charset="0"/>
            <a:ea typeface="+mn-ea"/>
            <a:cs typeface="Arial" panose="020B0604020202020204" pitchFamily="34" charset="0"/>
          </a:endParaRPr>
        </a:p>
        <a:p>
          <a:pPr lvl="0" algn="ctr">
            <a:lnSpc>
              <a:spcPts val="1400"/>
            </a:lnSpc>
            <a:spcAft>
              <a:spcPts val="1000"/>
            </a:spcAft>
          </a:pPr>
          <a:r>
            <a:rPr lang="en-GB" sz="1000">
              <a:effectLst/>
              <a:latin typeface="Garamond" panose="02020404030301010803" pitchFamily="18" charset="0"/>
              <a:ea typeface="Calibri"/>
              <a:cs typeface="Times New Roman"/>
            </a:rPr>
            <a:t> </a:t>
          </a:r>
        </a:p>
        <a:p>
          <a:pPr lvl="0" algn="ctr">
            <a:lnSpc>
              <a:spcPts val="1400"/>
            </a:lnSpc>
            <a:spcAft>
              <a:spcPts val="1000"/>
            </a:spcAft>
          </a:pPr>
          <a:endParaRPr lang="en-GB" sz="1000">
            <a:effectLst/>
            <a:latin typeface="Garamond" panose="02020404030301010803" pitchFamily="18" charset="0"/>
            <a:ea typeface="Calibri"/>
            <a:cs typeface="Times New Roman"/>
          </a:endParaRPr>
        </a:p>
      </xdr:txBody>
    </xdr:sp>
    <xdr:clientData/>
  </xdr:twoCellAnchor>
  <xdr:twoCellAnchor editAs="oneCell">
    <xdr:from>
      <xdr:col>3</xdr:col>
      <xdr:colOff>253778</xdr:colOff>
      <xdr:row>52</xdr:row>
      <xdr:rowOff>96557</xdr:rowOff>
    </xdr:from>
    <xdr:to>
      <xdr:col>7</xdr:col>
      <xdr:colOff>344365</xdr:colOff>
      <xdr:row>67</xdr:row>
      <xdr:rowOff>93918</xdr:rowOff>
    </xdr:to>
    <xdr:pic>
      <xdr:nvPicPr>
        <xdr:cNvPr id="3" name="Picture 2">
          <a:extLst>
            <a:ext uri="{FF2B5EF4-FFF2-40B4-BE49-F238E27FC236}">
              <a16:creationId xmlns:a16="http://schemas.microsoft.com/office/drawing/2014/main" id="{C88B898C-B7C8-4965-8A95-435B369FADE7}"/>
            </a:ext>
          </a:extLst>
        </xdr:cNvPr>
        <xdr:cNvPicPr>
          <a:picLocks noChangeAspect="1"/>
        </xdr:cNvPicPr>
      </xdr:nvPicPr>
      <xdr:blipFill rotWithShape="1">
        <a:blip xmlns:r="http://schemas.openxmlformats.org/officeDocument/2006/relationships" r:embed="rId1"/>
        <a:srcRect l="27437" t="12014" r="30100" b="15894"/>
        <a:stretch/>
      </xdr:blipFill>
      <xdr:spPr>
        <a:xfrm>
          <a:off x="1853978" y="7545107"/>
          <a:ext cx="2224187" cy="2140486"/>
        </a:xfrm>
        <a:prstGeom prst="rect">
          <a:avLst/>
        </a:prstGeom>
      </xdr:spPr>
    </xdr:pic>
    <xdr:clientData/>
  </xdr:twoCellAnchor>
</xdr:wsDr>
</file>

<file path=xl/drawings/drawing3.xml><?xml version="1.0" encoding="utf-8"?>
<c:userShapes xmlns:c="http://schemas.openxmlformats.org/drawingml/2006/chart">
  <cdr:relSizeAnchor xmlns:cdr="http://schemas.openxmlformats.org/drawingml/2006/chartDrawing">
    <cdr:from>
      <cdr:x>0.16558</cdr:x>
      <cdr:y>0.46639</cdr:y>
    </cdr:from>
    <cdr:to>
      <cdr:x>0.23462</cdr:x>
      <cdr:y>0.46901</cdr:y>
    </cdr:to>
    <cdr:cxnSp macro="">
      <cdr:nvCxnSpPr>
        <cdr:cNvPr id="3" name="Straight Connector 2">
          <a:extLst xmlns:a="http://schemas.openxmlformats.org/drawingml/2006/main">
            <a:ext uri="{FF2B5EF4-FFF2-40B4-BE49-F238E27FC236}">
              <a16:creationId xmlns:a16="http://schemas.microsoft.com/office/drawing/2014/main" id="{2F433AD6-29E3-44F5-9E24-91473B850CDA}"/>
            </a:ext>
          </a:extLst>
        </cdr:cNvPr>
        <cdr:cNvCxnSpPr/>
      </cdr:nvCxnSpPr>
      <cdr:spPr>
        <a:xfrm xmlns:a="http://schemas.openxmlformats.org/drawingml/2006/main" flipV="1">
          <a:off x="617129" y="1236804"/>
          <a:ext cx="257324" cy="6948"/>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0.1566</cdr:x>
      <cdr:y>0.18701</cdr:y>
    </cdr:from>
    <cdr:to>
      <cdr:x>0.39751</cdr:x>
      <cdr:y>0.18897</cdr:y>
    </cdr:to>
    <cdr:cxnSp macro="">
      <cdr:nvCxnSpPr>
        <cdr:cNvPr id="5" name="Straight Connector 4">
          <a:extLst xmlns:a="http://schemas.openxmlformats.org/drawingml/2006/main">
            <a:ext uri="{FF2B5EF4-FFF2-40B4-BE49-F238E27FC236}">
              <a16:creationId xmlns:a16="http://schemas.microsoft.com/office/drawing/2014/main" id="{7B2B745C-017A-44B3-B4E1-F38F3B23070C}"/>
            </a:ext>
          </a:extLst>
        </cdr:cNvPr>
        <cdr:cNvCxnSpPr/>
      </cdr:nvCxnSpPr>
      <cdr:spPr>
        <a:xfrm xmlns:a="http://schemas.openxmlformats.org/drawingml/2006/main" flipV="1">
          <a:off x="536200" y="486103"/>
          <a:ext cx="824863" cy="5101"/>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0.25535</cdr:x>
      <cdr:y>0.12624</cdr:y>
    </cdr:from>
    <cdr:to>
      <cdr:x>0.4282</cdr:x>
      <cdr:y>0.17185</cdr:y>
    </cdr:to>
    <cdr:cxnSp macro="">
      <cdr:nvCxnSpPr>
        <cdr:cNvPr id="9" name="Straight Connector 8">
          <a:extLst xmlns:a="http://schemas.openxmlformats.org/drawingml/2006/main">
            <a:ext uri="{FF2B5EF4-FFF2-40B4-BE49-F238E27FC236}">
              <a16:creationId xmlns:a16="http://schemas.microsoft.com/office/drawing/2014/main" id="{3F6ADCD0-7E18-4B57-9724-5C9FD5971B9B}"/>
            </a:ext>
          </a:extLst>
        </cdr:cNvPr>
        <cdr:cNvCxnSpPr/>
      </cdr:nvCxnSpPr>
      <cdr:spPr>
        <a:xfrm xmlns:a="http://schemas.openxmlformats.org/drawingml/2006/main">
          <a:off x="874321" y="328141"/>
          <a:ext cx="591846" cy="118548"/>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0.38024</cdr:x>
      <cdr:y>0.10109</cdr:y>
    </cdr:from>
    <cdr:to>
      <cdr:x>0.45647</cdr:x>
      <cdr:y>0.17161</cdr:y>
    </cdr:to>
    <cdr:cxnSp macro="">
      <cdr:nvCxnSpPr>
        <cdr:cNvPr id="11" name="Straight Connector 10">
          <a:extLst xmlns:a="http://schemas.openxmlformats.org/drawingml/2006/main">
            <a:ext uri="{FF2B5EF4-FFF2-40B4-BE49-F238E27FC236}">
              <a16:creationId xmlns:a16="http://schemas.microsoft.com/office/drawing/2014/main" id="{702B8270-0DE9-46FF-846E-ACF2CE2A2884}"/>
            </a:ext>
          </a:extLst>
        </cdr:cNvPr>
        <cdr:cNvCxnSpPr/>
      </cdr:nvCxnSpPr>
      <cdr:spPr>
        <a:xfrm xmlns:a="http://schemas.openxmlformats.org/drawingml/2006/main" flipH="1" flipV="1">
          <a:off x="1301943" y="262758"/>
          <a:ext cx="260996" cy="183321"/>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0.47041</cdr:x>
      <cdr:y>0.08845</cdr:y>
    </cdr:from>
    <cdr:to>
      <cdr:x>0.47877</cdr:x>
      <cdr:y>0.16825</cdr:y>
    </cdr:to>
    <cdr:cxnSp macro="">
      <cdr:nvCxnSpPr>
        <cdr:cNvPr id="13" name="Straight Connector 12">
          <a:extLst xmlns:a="http://schemas.openxmlformats.org/drawingml/2006/main">
            <a:ext uri="{FF2B5EF4-FFF2-40B4-BE49-F238E27FC236}">
              <a16:creationId xmlns:a16="http://schemas.microsoft.com/office/drawing/2014/main" id="{3A4A0192-23CD-4F52-88CA-564CD21E870D}"/>
            </a:ext>
          </a:extLst>
        </cdr:cNvPr>
        <cdr:cNvCxnSpPr/>
      </cdr:nvCxnSpPr>
      <cdr:spPr>
        <a:xfrm xmlns:a="http://schemas.openxmlformats.org/drawingml/2006/main" flipH="1" flipV="1">
          <a:off x="1610684" y="229913"/>
          <a:ext cx="28638" cy="20743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0.48815</cdr:x>
      <cdr:y>0.08592</cdr:y>
    </cdr:from>
    <cdr:to>
      <cdr:x>0.55291</cdr:x>
      <cdr:y>0.16398</cdr:y>
    </cdr:to>
    <cdr:cxnSp macro="">
      <cdr:nvCxnSpPr>
        <cdr:cNvPr id="15" name="Straight Connector 14">
          <a:extLst xmlns:a="http://schemas.openxmlformats.org/drawingml/2006/main">
            <a:ext uri="{FF2B5EF4-FFF2-40B4-BE49-F238E27FC236}">
              <a16:creationId xmlns:a16="http://schemas.microsoft.com/office/drawing/2014/main" id="{9F5C4843-6A40-4D71-883B-88A3A1C757A9}"/>
            </a:ext>
          </a:extLst>
        </cdr:cNvPr>
        <cdr:cNvCxnSpPr/>
      </cdr:nvCxnSpPr>
      <cdr:spPr>
        <a:xfrm xmlns:a="http://schemas.openxmlformats.org/drawingml/2006/main" flipV="1">
          <a:off x="1671428" y="223344"/>
          <a:ext cx="221722" cy="20289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0.49146</cdr:x>
      <cdr:y>0.12636</cdr:y>
    </cdr:from>
    <cdr:to>
      <cdr:x>0.64691</cdr:x>
      <cdr:y>0.16439</cdr:y>
    </cdr:to>
    <cdr:cxnSp macro="">
      <cdr:nvCxnSpPr>
        <cdr:cNvPr id="17" name="Straight Connector 16">
          <a:extLst xmlns:a="http://schemas.openxmlformats.org/drawingml/2006/main">
            <a:ext uri="{FF2B5EF4-FFF2-40B4-BE49-F238E27FC236}">
              <a16:creationId xmlns:a16="http://schemas.microsoft.com/office/drawing/2014/main" id="{B0CB57F2-B505-47CF-B004-97AA9A4B47AA}"/>
            </a:ext>
          </a:extLst>
        </cdr:cNvPr>
        <cdr:cNvCxnSpPr/>
      </cdr:nvCxnSpPr>
      <cdr:spPr>
        <a:xfrm xmlns:a="http://schemas.openxmlformats.org/drawingml/2006/main" flipV="1">
          <a:off x="1682753" y="328448"/>
          <a:ext cx="532276" cy="9885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0.7457</cdr:x>
      <cdr:y>0.58038</cdr:y>
    </cdr:from>
    <cdr:to>
      <cdr:x>0.83177</cdr:x>
      <cdr:y>0.59981</cdr:y>
    </cdr:to>
    <cdr:cxnSp macro="">
      <cdr:nvCxnSpPr>
        <cdr:cNvPr id="19" name="Straight Connector 18">
          <a:extLst xmlns:a="http://schemas.openxmlformats.org/drawingml/2006/main">
            <a:ext uri="{FF2B5EF4-FFF2-40B4-BE49-F238E27FC236}">
              <a16:creationId xmlns:a16="http://schemas.microsoft.com/office/drawing/2014/main" id="{1EFC8679-3C31-492F-AAB9-B569FFEAC0B7}"/>
            </a:ext>
          </a:extLst>
        </cdr:cNvPr>
        <cdr:cNvCxnSpPr/>
      </cdr:nvCxnSpPr>
      <cdr:spPr>
        <a:xfrm xmlns:a="http://schemas.openxmlformats.org/drawingml/2006/main">
          <a:off x="2779353" y="1539098"/>
          <a:ext cx="320798" cy="51526"/>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4.xml><?xml version="1.0" encoding="utf-8"?>
<c:userShapes xmlns:c="http://schemas.openxmlformats.org/drawingml/2006/chart">
  <cdr:relSizeAnchor xmlns:cdr="http://schemas.openxmlformats.org/drawingml/2006/chartDrawing">
    <cdr:from>
      <cdr:x>0.13291</cdr:x>
      <cdr:y>0.47476</cdr:y>
    </cdr:from>
    <cdr:to>
      <cdr:x>0.17997</cdr:x>
      <cdr:y>0.47975</cdr:y>
    </cdr:to>
    <cdr:cxnSp macro="">
      <cdr:nvCxnSpPr>
        <cdr:cNvPr id="3" name="Straight Connector 2">
          <a:extLst xmlns:a="http://schemas.openxmlformats.org/drawingml/2006/main">
            <a:ext uri="{FF2B5EF4-FFF2-40B4-BE49-F238E27FC236}">
              <a16:creationId xmlns:a16="http://schemas.microsoft.com/office/drawing/2014/main" id="{9551F67D-08AD-4C95-BE06-034A76B1DCDB}"/>
            </a:ext>
          </a:extLst>
        </cdr:cNvPr>
        <cdr:cNvCxnSpPr/>
      </cdr:nvCxnSpPr>
      <cdr:spPr>
        <a:xfrm xmlns:a="http://schemas.openxmlformats.org/drawingml/2006/main" flipV="1">
          <a:off x="475800" y="1289661"/>
          <a:ext cx="168465" cy="13555"/>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0.11156</cdr:x>
      <cdr:y>0.16232</cdr:y>
    </cdr:from>
    <cdr:to>
      <cdr:x>0.35458</cdr:x>
      <cdr:y>0.18579</cdr:y>
    </cdr:to>
    <cdr:cxnSp macro="">
      <cdr:nvCxnSpPr>
        <cdr:cNvPr id="5" name="Straight Connector 4">
          <a:extLst xmlns:a="http://schemas.openxmlformats.org/drawingml/2006/main">
            <a:ext uri="{FF2B5EF4-FFF2-40B4-BE49-F238E27FC236}">
              <a16:creationId xmlns:a16="http://schemas.microsoft.com/office/drawing/2014/main" id="{CA4241A5-88F8-497D-B31A-0AEB10B7395A}"/>
            </a:ext>
          </a:extLst>
        </cdr:cNvPr>
        <cdr:cNvCxnSpPr/>
      </cdr:nvCxnSpPr>
      <cdr:spPr>
        <a:xfrm xmlns:a="http://schemas.openxmlformats.org/drawingml/2006/main" flipV="1">
          <a:off x="392695" y="434451"/>
          <a:ext cx="855408" cy="62810"/>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0.19339</cdr:x>
      <cdr:y>0.09158</cdr:y>
    </cdr:from>
    <cdr:to>
      <cdr:x>0.39003</cdr:x>
      <cdr:y>0.15169</cdr:y>
    </cdr:to>
    <cdr:cxnSp macro="">
      <cdr:nvCxnSpPr>
        <cdr:cNvPr id="7" name="Straight Connector 6">
          <a:extLst xmlns:a="http://schemas.openxmlformats.org/drawingml/2006/main">
            <a:ext uri="{FF2B5EF4-FFF2-40B4-BE49-F238E27FC236}">
              <a16:creationId xmlns:a16="http://schemas.microsoft.com/office/drawing/2014/main" id="{CB47B7B7-AB1E-49C6-8326-8A7ADC6829B9}"/>
            </a:ext>
          </a:extLst>
        </cdr:cNvPr>
        <cdr:cNvCxnSpPr/>
      </cdr:nvCxnSpPr>
      <cdr:spPr>
        <a:xfrm xmlns:a="http://schemas.openxmlformats.org/drawingml/2006/main">
          <a:off x="680740" y="249850"/>
          <a:ext cx="692174" cy="163995"/>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0.36133</cdr:x>
      <cdr:y>0.061</cdr:y>
    </cdr:from>
    <cdr:to>
      <cdr:x>0.41056</cdr:x>
      <cdr:y>0.14206</cdr:y>
    </cdr:to>
    <cdr:cxnSp macro="">
      <cdr:nvCxnSpPr>
        <cdr:cNvPr id="9" name="Straight Connector 8">
          <a:extLst xmlns:a="http://schemas.openxmlformats.org/drawingml/2006/main">
            <a:ext uri="{FF2B5EF4-FFF2-40B4-BE49-F238E27FC236}">
              <a16:creationId xmlns:a16="http://schemas.microsoft.com/office/drawing/2014/main" id="{69726956-311C-4298-9EE6-6BB8C3AAEA11}"/>
            </a:ext>
          </a:extLst>
        </cdr:cNvPr>
        <cdr:cNvCxnSpPr/>
      </cdr:nvCxnSpPr>
      <cdr:spPr>
        <a:xfrm xmlns:a="http://schemas.openxmlformats.org/drawingml/2006/main">
          <a:off x="1271876" y="166423"/>
          <a:ext cx="173296" cy="221146"/>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0.43109</cdr:x>
      <cdr:y>0.06146</cdr:y>
    </cdr:from>
    <cdr:to>
      <cdr:x>0.47101</cdr:x>
      <cdr:y>0.14447</cdr:y>
    </cdr:to>
    <cdr:cxnSp macro="">
      <cdr:nvCxnSpPr>
        <cdr:cNvPr id="11" name="Straight Connector 10">
          <a:extLst xmlns:a="http://schemas.openxmlformats.org/drawingml/2006/main">
            <a:ext uri="{FF2B5EF4-FFF2-40B4-BE49-F238E27FC236}">
              <a16:creationId xmlns:a16="http://schemas.microsoft.com/office/drawing/2014/main" id="{4F8663E2-65E6-4C04-AA43-21DAA8381D8E}"/>
            </a:ext>
          </a:extLst>
        </cdr:cNvPr>
        <cdr:cNvCxnSpPr/>
      </cdr:nvCxnSpPr>
      <cdr:spPr>
        <a:xfrm xmlns:a="http://schemas.openxmlformats.org/drawingml/2006/main" flipH="1">
          <a:off x="1517431" y="167662"/>
          <a:ext cx="140504" cy="226476"/>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0.43482</cdr:x>
      <cdr:y>0.05779</cdr:y>
    </cdr:from>
    <cdr:to>
      <cdr:x>0.56732</cdr:x>
      <cdr:y>0.14255</cdr:y>
    </cdr:to>
    <cdr:cxnSp macro="">
      <cdr:nvCxnSpPr>
        <cdr:cNvPr id="14" name="Straight Connector 13">
          <a:extLst xmlns:a="http://schemas.openxmlformats.org/drawingml/2006/main">
            <a:ext uri="{FF2B5EF4-FFF2-40B4-BE49-F238E27FC236}">
              <a16:creationId xmlns:a16="http://schemas.microsoft.com/office/drawing/2014/main" id="{27FA0AD7-3177-49B3-990F-CF6A04384573}"/>
            </a:ext>
          </a:extLst>
        </cdr:cNvPr>
        <cdr:cNvCxnSpPr/>
      </cdr:nvCxnSpPr>
      <cdr:spPr>
        <a:xfrm xmlns:a="http://schemas.openxmlformats.org/drawingml/2006/main" flipH="1">
          <a:off x="1530570" y="157655"/>
          <a:ext cx="466396" cy="231235"/>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0.44443</cdr:x>
      <cdr:y>0.10835</cdr:y>
    </cdr:from>
    <cdr:to>
      <cdr:x>0.61211</cdr:x>
      <cdr:y>0.1386</cdr:y>
    </cdr:to>
    <cdr:cxnSp macro="">
      <cdr:nvCxnSpPr>
        <cdr:cNvPr id="16" name="Straight Connector 15">
          <a:extLst xmlns:a="http://schemas.openxmlformats.org/drawingml/2006/main">
            <a:ext uri="{FF2B5EF4-FFF2-40B4-BE49-F238E27FC236}">
              <a16:creationId xmlns:a16="http://schemas.microsoft.com/office/drawing/2014/main" id="{22B3C598-5F2E-411C-8322-6E41161C87A8}"/>
            </a:ext>
          </a:extLst>
        </cdr:cNvPr>
        <cdr:cNvCxnSpPr/>
      </cdr:nvCxnSpPr>
      <cdr:spPr>
        <a:xfrm xmlns:a="http://schemas.openxmlformats.org/drawingml/2006/main" flipH="1">
          <a:off x="1564371" y="295603"/>
          <a:ext cx="590250" cy="82515"/>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0.70633</cdr:x>
      <cdr:y>0.44456</cdr:y>
    </cdr:from>
    <cdr:to>
      <cdr:x>0.79686</cdr:x>
      <cdr:y>0.45418</cdr:y>
    </cdr:to>
    <cdr:cxnSp macro="">
      <cdr:nvCxnSpPr>
        <cdr:cNvPr id="18" name="Straight Connector 17">
          <a:extLst xmlns:a="http://schemas.openxmlformats.org/drawingml/2006/main">
            <a:ext uri="{FF2B5EF4-FFF2-40B4-BE49-F238E27FC236}">
              <a16:creationId xmlns:a16="http://schemas.microsoft.com/office/drawing/2014/main" id="{76AB70D9-2DED-46C5-8107-CB06B96D7A21}"/>
            </a:ext>
          </a:extLst>
        </cdr:cNvPr>
        <cdr:cNvCxnSpPr/>
      </cdr:nvCxnSpPr>
      <cdr:spPr>
        <a:xfrm xmlns:a="http://schemas.openxmlformats.org/drawingml/2006/main" flipH="1">
          <a:off x="2486264" y="1189882"/>
          <a:ext cx="318684" cy="25738"/>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xml><?xml version="1.0" encoding="utf-8"?>
<xdr:wsDr xmlns:xdr="http://schemas.openxmlformats.org/drawingml/2006/spreadsheetDrawing" xmlns:a="http://schemas.openxmlformats.org/drawingml/2006/main">
  <xdr:twoCellAnchor>
    <xdr:from>
      <xdr:col>0</xdr:col>
      <xdr:colOff>163473</xdr:colOff>
      <xdr:row>43</xdr:row>
      <xdr:rowOff>61560</xdr:rowOff>
    </xdr:from>
    <xdr:to>
      <xdr:col>9</xdr:col>
      <xdr:colOff>581525</xdr:colOff>
      <xdr:row>51</xdr:row>
      <xdr:rowOff>38100</xdr:rowOff>
    </xdr:to>
    <xdr:graphicFrame macro="">
      <xdr:nvGraphicFramePr>
        <xdr:cNvPr id="2" name="Chart 1">
          <a:extLst>
            <a:ext uri="{FF2B5EF4-FFF2-40B4-BE49-F238E27FC236}">
              <a16:creationId xmlns:a16="http://schemas.microsoft.com/office/drawing/2014/main" id="{2B8E8F79-49C8-498E-A122-D6AB675BB4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676603</xdr:colOff>
      <xdr:row>19</xdr:row>
      <xdr:rowOff>90464</xdr:rowOff>
    </xdr:from>
    <xdr:to>
      <xdr:col>8</xdr:col>
      <xdr:colOff>402964</xdr:colOff>
      <xdr:row>31</xdr:row>
      <xdr:rowOff>13823</xdr:rowOff>
    </xdr:to>
    <xdr:graphicFrame macro="">
      <xdr:nvGraphicFramePr>
        <xdr:cNvPr id="3" name="Chart 2">
          <a:extLst>
            <a:ext uri="{FF2B5EF4-FFF2-40B4-BE49-F238E27FC236}">
              <a16:creationId xmlns:a16="http://schemas.microsoft.com/office/drawing/2014/main" id="{58E096ED-6494-4DA9-A0F0-3046C735AB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49891</xdr:colOff>
      <xdr:row>19</xdr:row>
      <xdr:rowOff>46561</xdr:rowOff>
    </xdr:from>
    <xdr:to>
      <xdr:col>1</xdr:col>
      <xdr:colOff>568389</xdr:colOff>
      <xdr:row>20</xdr:row>
      <xdr:rowOff>80234</xdr:rowOff>
    </xdr:to>
    <xdr:sp macro="" textlink="">
      <xdr:nvSpPr>
        <xdr:cNvPr id="4" name="Rectangle 3">
          <a:extLst>
            <a:ext uri="{FF2B5EF4-FFF2-40B4-BE49-F238E27FC236}">
              <a16:creationId xmlns:a16="http://schemas.microsoft.com/office/drawing/2014/main" id="{4E5F912D-1DB9-4E78-9825-8F3D617ACDA3}"/>
            </a:ext>
          </a:extLst>
        </xdr:cNvPr>
        <xdr:cNvSpPr/>
      </xdr:nvSpPr>
      <xdr:spPr>
        <a:xfrm>
          <a:off x="735691" y="4399486"/>
          <a:ext cx="518498" cy="22417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PE" sz="700" b="1">
              <a:solidFill>
                <a:schemeClr val="tx1"/>
              </a:solidFill>
              <a:latin typeface="Arial" panose="020B0604020202020204" pitchFamily="34" charset="0"/>
              <a:cs typeface="Arial" panose="020B0604020202020204" pitchFamily="34" charset="0"/>
            </a:rPr>
            <a:t>MW</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53710</xdr:colOff>
      <xdr:row>22</xdr:row>
      <xdr:rowOff>113058</xdr:rowOff>
    </xdr:from>
    <xdr:to>
      <xdr:col>9</xdr:col>
      <xdr:colOff>439488</xdr:colOff>
      <xdr:row>54</xdr:row>
      <xdr:rowOff>29308</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161191</xdr:colOff>
      <xdr:row>30</xdr:row>
      <xdr:rowOff>66260</xdr:rowOff>
    </xdr:from>
    <xdr:to>
      <xdr:col>9</xdr:col>
      <xdr:colOff>249115</xdr:colOff>
      <xdr:row>66</xdr:row>
      <xdr:rowOff>74544</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629478</xdr:colOff>
      <xdr:row>39</xdr:row>
      <xdr:rowOff>115127</xdr:rowOff>
    </xdr:from>
    <xdr:to>
      <xdr:col>7</xdr:col>
      <xdr:colOff>438978</xdr:colOff>
      <xdr:row>59</xdr:row>
      <xdr:rowOff>115956</xdr:rowOff>
    </xdr:to>
    <xdr:graphicFrame macro="">
      <xdr:nvGraphicFramePr>
        <xdr:cNvPr id="2" name="Chart 1">
          <a:extLst>
            <a:ext uri="{FF2B5EF4-FFF2-40B4-BE49-F238E27FC236}">
              <a16:creationId xmlns:a16="http://schemas.microsoft.com/office/drawing/2014/main" id="{1C0F48E9-1271-4A7E-A291-B550BD574C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405848</xdr:colOff>
      <xdr:row>21</xdr:row>
      <xdr:rowOff>82826</xdr:rowOff>
    </xdr:from>
    <xdr:to>
      <xdr:col>7</xdr:col>
      <xdr:colOff>513521</xdr:colOff>
      <xdr:row>36</xdr:row>
      <xdr:rowOff>149087</xdr:rowOff>
    </xdr:to>
    <xdr:graphicFrame macro="">
      <xdr:nvGraphicFramePr>
        <xdr:cNvPr id="3" name="Chart 2">
          <a:extLst>
            <a:ext uri="{FF2B5EF4-FFF2-40B4-BE49-F238E27FC236}">
              <a16:creationId xmlns:a16="http://schemas.microsoft.com/office/drawing/2014/main" id="{DB764C2F-45AC-454D-8B3B-1C381945E0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0.20405</cdr:x>
      <cdr:y>0.09558</cdr:y>
    </cdr:from>
    <cdr:to>
      <cdr:x>0.78399</cdr:x>
      <cdr:y>0.25556</cdr:y>
    </cdr:to>
    <cdr:sp macro="" textlink="">
      <cdr:nvSpPr>
        <cdr:cNvPr id="2" name="TextBox 1"/>
        <cdr:cNvSpPr txBox="1"/>
      </cdr:nvSpPr>
      <cdr:spPr>
        <a:xfrm xmlns:a="http://schemas.openxmlformats.org/drawingml/2006/main">
          <a:off x="1140678" y="314010"/>
          <a:ext cx="3241965" cy="52558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s-PE" sz="1000" b="1"/>
            <a:t>TOTAL</a:t>
          </a:r>
          <a:r>
            <a:rPr lang="es-PE" sz="1000" b="1" baseline="0"/>
            <a:t> SEIN 2019 = 52 889,14 GWh</a:t>
          </a:r>
        </a:p>
        <a:p xmlns:a="http://schemas.openxmlformats.org/drawingml/2006/main">
          <a:pPr algn="ctr"/>
          <a:r>
            <a:rPr lang="es-PE" sz="1000" b="1" baseline="0"/>
            <a:t>               TOTAL RER 2019  =  4 504,94 GWh </a:t>
          </a:r>
          <a:r>
            <a:rPr lang="es-PE" sz="1000" b="1" baseline="0">
              <a:solidFill>
                <a:srgbClr val="FF0000"/>
              </a:solidFill>
            </a:rPr>
            <a:t>(8,52 %)</a:t>
          </a:r>
          <a:endParaRPr lang="es-PE" sz="1000" b="1">
            <a:solidFill>
              <a:srgbClr val="FF0000"/>
            </a:solidFill>
          </a:endParaRP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9D7DA-70DF-42FA-83F3-8553D446185A}">
  <sheetPr>
    <tabColor theme="4"/>
  </sheetPr>
  <dimension ref="A1:L66"/>
  <sheetViews>
    <sheetView showGridLines="0" tabSelected="1" view="pageBreakPreview" zoomScale="115" zoomScaleNormal="70" zoomScaleSheetLayoutView="115" zoomScalePageLayoutView="85" workbookViewId="0">
      <selection activeCell="Q20" sqref="Q20"/>
    </sheetView>
  </sheetViews>
  <sheetFormatPr defaultColWidth="9.33203125" defaultRowHeight="11.25"/>
  <cols>
    <col min="1" max="8" width="9.33203125" style="604"/>
    <col min="9" max="9" width="14.6640625" style="604" customWidth="1"/>
    <col min="10" max="11" width="9.33203125" style="604"/>
    <col min="12" max="12" width="20.5" style="604" customWidth="1"/>
    <col min="13" max="16384" width="9.33203125" style="604"/>
  </cols>
  <sheetData>
    <row r="1" spans="1:12">
      <c r="A1" s="603"/>
      <c r="B1" s="603"/>
      <c r="C1" s="603"/>
      <c r="D1" s="603"/>
      <c r="E1" s="603"/>
      <c r="F1" s="603"/>
      <c r="G1" s="603"/>
      <c r="H1" s="603"/>
      <c r="I1" s="603"/>
      <c r="J1" s="603"/>
      <c r="K1" s="603"/>
      <c r="L1" s="603"/>
    </row>
    <row r="2" spans="1:12">
      <c r="A2" s="603"/>
      <c r="B2" s="603"/>
      <c r="C2" s="603"/>
      <c r="D2" s="603"/>
      <c r="E2" s="603"/>
      <c r="F2" s="603"/>
      <c r="G2" s="603"/>
      <c r="H2" s="603"/>
      <c r="I2" s="603"/>
      <c r="J2" s="603"/>
      <c r="K2" s="603"/>
      <c r="L2" s="603"/>
    </row>
    <row r="3" spans="1:12">
      <c r="A3" s="603"/>
      <c r="B3" s="603"/>
      <c r="C3" s="603"/>
      <c r="D3" s="603"/>
      <c r="E3" s="603"/>
      <c r="F3" s="603"/>
      <c r="G3" s="603"/>
      <c r="H3" s="603"/>
      <c r="I3" s="603"/>
      <c r="J3" s="603"/>
      <c r="K3" s="603"/>
      <c r="L3" s="603"/>
    </row>
    <row r="4" spans="1:12">
      <c r="A4" s="603"/>
      <c r="B4" s="603"/>
      <c r="C4" s="603"/>
      <c r="D4" s="603"/>
      <c r="E4" s="603"/>
      <c r="F4" s="603"/>
      <c r="G4" s="603"/>
      <c r="H4" s="603"/>
      <c r="I4" s="603"/>
      <c r="J4" s="603"/>
      <c r="K4" s="603"/>
      <c r="L4" s="603"/>
    </row>
    <row r="5" spans="1:12">
      <c r="A5" s="603"/>
      <c r="B5" s="603"/>
      <c r="C5" s="603"/>
      <c r="D5" s="603"/>
      <c r="E5" s="603"/>
      <c r="F5" s="603"/>
      <c r="G5" s="603"/>
      <c r="H5" s="603"/>
      <c r="I5" s="603"/>
      <c r="J5" s="603"/>
      <c r="K5" s="603"/>
      <c r="L5" s="603"/>
    </row>
    <row r="6" spans="1:12">
      <c r="A6" s="603"/>
      <c r="B6" s="603"/>
      <c r="C6" s="603"/>
      <c r="D6" s="603"/>
      <c r="E6" s="603"/>
      <c r="F6" s="603"/>
      <c r="G6" s="603"/>
      <c r="H6" s="603"/>
      <c r="I6" s="603"/>
      <c r="J6" s="603"/>
      <c r="K6" s="603"/>
      <c r="L6" s="603"/>
    </row>
    <row r="7" spans="1:12">
      <c r="A7" s="603"/>
      <c r="B7" s="603"/>
      <c r="C7" s="603"/>
      <c r="D7" s="603"/>
      <c r="E7" s="603"/>
      <c r="F7" s="603"/>
      <c r="G7" s="603"/>
      <c r="H7" s="603"/>
      <c r="I7" s="603"/>
      <c r="J7" s="603"/>
      <c r="K7" s="603"/>
      <c r="L7" s="603"/>
    </row>
    <row r="8" spans="1:12">
      <c r="A8" s="603"/>
      <c r="B8" s="603"/>
      <c r="C8" s="603"/>
      <c r="D8" s="603"/>
      <c r="E8" s="603"/>
      <c r="F8" s="603"/>
      <c r="G8" s="603"/>
      <c r="H8" s="603"/>
      <c r="I8" s="603"/>
      <c r="J8" s="603"/>
      <c r="K8" s="603"/>
      <c r="L8" s="603"/>
    </row>
    <row r="9" spans="1:12">
      <c r="A9" s="603"/>
      <c r="B9" s="603"/>
      <c r="C9" s="603"/>
      <c r="D9" s="603"/>
      <c r="E9" s="603"/>
      <c r="F9" s="603"/>
      <c r="G9" s="603"/>
      <c r="H9" s="603"/>
      <c r="I9" s="603"/>
      <c r="J9" s="603"/>
      <c r="K9" s="603"/>
      <c r="L9" s="603"/>
    </row>
    <row r="10" spans="1:12">
      <c r="A10" s="603"/>
      <c r="B10" s="603"/>
      <c r="C10" s="603"/>
      <c r="D10" s="603"/>
      <c r="E10" s="603"/>
      <c r="F10" s="603"/>
      <c r="G10" s="603"/>
      <c r="H10" s="603"/>
      <c r="I10" s="603"/>
      <c r="J10" s="603"/>
      <c r="K10" s="603"/>
      <c r="L10" s="603"/>
    </row>
    <row r="11" spans="1:12" ht="15.75">
      <c r="A11" s="603"/>
      <c r="B11" s="603"/>
      <c r="C11" s="603"/>
      <c r="D11" s="603"/>
      <c r="E11" s="603"/>
      <c r="F11" s="603"/>
      <c r="H11" s="603"/>
      <c r="I11" s="605"/>
      <c r="J11" s="603"/>
      <c r="L11" s="603"/>
    </row>
    <row r="12" spans="1:12" ht="15.75">
      <c r="A12" s="603"/>
      <c r="B12" s="603"/>
      <c r="C12" s="603"/>
      <c r="D12" s="603"/>
      <c r="E12" s="603"/>
      <c r="F12" s="603"/>
      <c r="H12" s="603"/>
      <c r="I12" s="605"/>
      <c r="J12" s="603"/>
      <c r="L12" s="603"/>
    </row>
    <row r="13" spans="1:12" ht="15.75">
      <c r="A13" s="603"/>
      <c r="B13" s="603"/>
      <c r="C13" s="603"/>
      <c r="D13" s="603"/>
      <c r="E13" s="603"/>
      <c r="F13" s="603"/>
      <c r="H13" s="603"/>
      <c r="I13" s="605"/>
      <c r="J13" s="603"/>
      <c r="L13" s="603"/>
    </row>
    <row r="14" spans="1:12" ht="15.75">
      <c r="A14" s="603"/>
      <c r="B14" s="603"/>
      <c r="C14" s="603"/>
      <c r="D14" s="603"/>
      <c r="E14" s="603"/>
      <c r="F14" s="603"/>
      <c r="H14" s="603"/>
      <c r="I14" s="605"/>
      <c r="J14" s="603"/>
      <c r="L14" s="603"/>
    </row>
    <row r="15" spans="1:12" ht="15.75">
      <c r="A15" s="603"/>
      <c r="B15" s="603"/>
      <c r="C15" s="603"/>
      <c r="D15" s="603"/>
      <c r="E15" s="603"/>
      <c r="F15" s="603"/>
      <c r="H15" s="603"/>
      <c r="I15" s="605"/>
      <c r="J15" s="603"/>
      <c r="L15" s="603"/>
    </row>
    <row r="16" spans="1:12">
      <c r="A16" s="603"/>
      <c r="B16" s="603"/>
      <c r="C16" s="603"/>
      <c r="D16" s="603"/>
      <c r="E16" s="603"/>
      <c r="F16" s="603"/>
      <c r="G16" s="603"/>
      <c r="H16" s="603"/>
      <c r="I16" s="603"/>
      <c r="J16" s="603"/>
      <c r="K16" s="603"/>
      <c r="L16" s="603"/>
    </row>
    <row r="17" spans="1:12">
      <c r="A17" s="603"/>
      <c r="B17" s="603"/>
      <c r="C17" s="603"/>
      <c r="D17" s="603"/>
      <c r="E17" s="603"/>
      <c r="F17" s="603"/>
      <c r="G17" s="603"/>
      <c r="H17" s="603"/>
      <c r="I17" s="603"/>
      <c r="J17" s="603"/>
      <c r="K17" s="603"/>
      <c r="L17" s="603"/>
    </row>
    <row r="18" spans="1:12">
      <c r="A18" s="603"/>
      <c r="B18" s="603"/>
      <c r="C18" s="603"/>
      <c r="D18" s="603"/>
      <c r="E18" s="603"/>
      <c r="F18" s="603"/>
      <c r="G18" s="603"/>
      <c r="H18" s="603"/>
      <c r="I18" s="603"/>
      <c r="J18" s="603"/>
      <c r="K18" s="603"/>
      <c r="L18" s="603"/>
    </row>
    <row r="19" spans="1:12">
      <c r="A19" s="603"/>
      <c r="B19" s="603"/>
      <c r="C19" s="603"/>
      <c r="D19" s="603"/>
      <c r="E19" s="603"/>
      <c r="F19" s="603"/>
      <c r="G19" s="603"/>
      <c r="H19" s="603"/>
      <c r="I19" s="603"/>
      <c r="J19" s="603"/>
      <c r="K19" s="603"/>
      <c r="L19" s="603"/>
    </row>
    <row r="20" spans="1:12">
      <c r="A20" s="603"/>
      <c r="B20" s="603"/>
      <c r="C20" s="603"/>
      <c r="D20" s="603"/>
      <c r="E20" s="603"/>
      <c r="F20" s="603"/>
      <c r="G20" s="603"/>
      <c r="H20" s="603"/>
      <c r="I20" s="603"/>
      <c r="J20" s="603"/>
      <c r="K20" s="603"/>
      <c r="L20" s="603"/>
    </row>
    <row r="21" spans="1:12">
      <c r="A21" s="603"/>
      <c r="B21" s="603"/>
      <c r="C21" s="603"/>
      <c r="D21" s="603"/>
      <c r="E21" s="603"/>
      <c r="F21" s="603"/>
      <c r="G21" s="603"/>
      <c r="H21" s="603"/>
      <c r="I21" s="603"/>
      <c r="J21" s="603"/>
      <c r="K21" s="603"/>
      <c r="L21" s="603"/>
    </row>
    <row r="22" spans="1:12">
      <c r="A22" s="603"/>
      <c r="B22" s="603"/>
      <c r="C22" s="603"/>
      <c r="D22" s="603"/>
      <c r="E22" s="603"/>
      <c r="F22" s="603"/>
      <c r="G22" s="603"/>
      <c r="H22" s="603"/>
      <c r="I22" s="603"/>
      <c r="J22" s="603"/>
      <c r="K22" s="603"/>
      <c r="L22" s="603"/>
    </row>
    <row r="23" spans="1:12">
      <c r="A23" s="603"/>
      <c r="B23" s="603"/>
      <c r="C23" s="603"/>
      <c r="D23" s="603"/>
      <c r="E23" s="603"/>
      <c r="F23" s="603"/>
      <c r="G23" s="603"/>
      <c r="H23" s="603"/>
      <c r="I23" s="603"/>
      <c r="J23" s="603"/>
      <c r="K23" s="603"/>
      <c r="L23" s="603"/>
    </row>
    <row r="24" spans="1:12">
      <c r="A24" s="603"/>
      <c r="B24" s="603"/>
      <c r="C24" s="603"/>
      <c r="D24" s="603"/>
      <c r="E24" s="603"/>
      <c r="F24" s="603"/>
      <c r="G24" s="603"/>
      <c r="H24" s="603"/>
      <c r="I24" s="603"/>
      <c r="J24" s="603"/>
      <c r="K24" s="603"/>
      <c r="L24" s="603"/>
    </row>
    <row r="25" spans="1:12">
      <c r="A25" s="603"/>
      <c r="B25" s="603"/>
      <c r="C25" s="603"/>
      <c r="D25" s="603"/>
      <c r="E25" s="603"/>
      <c r="F25" s="603"/>
      <c r="G25" s="603"/>
      <c r="H25" s="603"/>
      <c r="I25" s="603"/>
      <c r="J25" s="603"/>
      <c r="K25" s="603"/>
      <c r="L25" s="603"/>
    </row>
    <row r="26" spans="1:12">
      <c r="A26" s="603"/>
      <c r="B26" s="603"/>
      <c r="C26" s="603"/>
      <c r="D26" s="603"/>
      <c r="E26" s="603"/>
      <c r="F26" s="603"/>
      <c r="G26" s="603"/>
      <c r="H26" s="603"/>
      <c r="I26" s="603"/>
      <c r="J26" s="603"/>
      <c r="K26" s="603"/>
      <c r="L26" s="603"/>
    </row>
    <row r="27" spans="1:12">
      <c r="A27" s="603"/>
      <c r="B27" s="603"/>
      <c r="C27" s="603"/>
      <c r="D27" s="603"/>
      <c r="E27" s="603"/>
      <c r="F27" s="603"/>
      <c r="G27" s="603"/>
      <c r="H27" s="603"/>
      <c r="I27" s="603"/>
      <c r="J27" s="603"/>
      <c r="K27" s="603"/>
      <c r="L27" s="603"/>
    </row>
    <row r="28" spans="1:12">
      <c r="A28" s="603"/>
      <c r="B28" s="603"/>
      <c r="C28" s="603"/>
      <c r="D28" s="603"/>
      <c r="E28" s="603"/>
      <c r="F28" s="603"/>
      <c r="G28" s="603"/>
      <c r="H28" s="603"/>
      <c r="I28" s="603"/>
      <c r="J28" s="603"/>
      <c r="K28" s="603"/>
      <c r="L28" s="603"/>
    </row>
    <row r="29" spans="1:12">
      <c r="A29" s="603"/>
      <c r="B29" s="603"/>
      <c r="C29" s="603"/>
      <c r="D29" s="603"/>
      <c r="E29" s="603"/>
      <c r="F29" s="603"/>
      <c r="G29" s="603"/>
      <c r="H29" s="603"/>
      <c r="I29" s="603"/>
      <c r="J29" s="603"/>
      <c r="K29" s="603"/>
      <c r="L29" s="603"/>
    </row>
    <row r="30" spans="1:12">
      <c r="A30" s="603"/>
      <c r="B30" s="603"/>
      <c r="C30" s="603"/>
      <c r="D30" s="603"/>
      <c r="E30" s="603"/>
      <c r="F30" s="603"/>
      <c r="G30" s="603"/>
      <c r="H30" s="603"/>
      <c r="I30" s="603"/>
      <c r="J30" s="603"/>
      <c r="K30" s="603"/>
      <c r="L30" s="603"/>
    </row>
    <row r="31" spans="1:12">
      <c r="A31" s="603"/>
      <c r="B31" s="603"/>
      <c r="C31" s="603"/>
      <c r="D31" s="603"/>
      <c r="E31" s="603"/>
      <c r="F31" s="603"/>
      <c r="G31" s="603"/>
      <c r="H31" s="603"/>
      <c r="I31" s="603"/>
      <c r="J31" s="603"/>
      <c r="K31" s="603"/>
      <c r="L31" s="603"/>
    </row>
    <row r="32" spans="1:12">
      <c r="A32" s="603"/>
      <c r="B32" s="603"/>
      <c r="C32" s="603"/>
      <c r="D32" s="603"/>
      <c r="E32" s="603"/>
      <c r="F32" s="603"/>
      <c r="G32" s="603"/>
      <c r="H32" s="603"/>
      <c r="I32" s="603"/>
      <c r="J32" s="603"/>
      <c r="K32" s="603"/>
      <c r="L32" s="603"/>
    </row>
    <row r="33" spans="1:12">
      <c r="A33" s="603"/>
      <c r="B33" s="603"/>
      <c r="C33" s="603"/>
      <c r="D33" s="603"/>
      <c r="E33" s="603"/>
      <c r="F33" s="603"/>
      <c r="G33" s="603"/>
      <c r="H33" s="603"/>
      <c r="I33" s="603"/>
      <c r="J33" s="603"/>
      <c r="K33" s="603"/>
      <c r="L33" s="603"/>
    </row>
    <row r="34" spans="1:12">
      <c r="A34" s="603"/>
      <c r="B34" s="603"/>
      <c r="C34" s="603"/>
      <c r="D34" s="603"/>
      <c r="E34" s="603"/>
      <c r="F34" s="603"/>
      <c r="G34" s="603"/>
      <c r="H34" s="603"/>
      <c r="I34" s="603"/>
      <c r="J34" s="603"/>
      <c r="K34" s="603"/>
      <c r="L34" s="603"/>
    </row>
    <row r="35" spans="1:12">
      <c r="A35" s="603"/>
      <c r="B35" s="603"/>
      <c r="C35" s="603"/>
      <c r="D35" s="603"/>
      <c r="E35" s="603"/>
      <c r="F35" s="603"/>
      <c r="G35" s="603"/>
      <c r="H35" s="603"/>
      <c r="I35" s="603"/>
      <c r="J35" s="603"/>
      <c r="K35" s="603"/>
      <c r="L35" s="603"/>
    </row>
    <row r="36" spans="1:12">
      <c r="A36" s="603"/>
      <c r="B36" s="603"/>
      <c r="C36" s="603"/>
      <c r="D36" s="603"/>
      <c r="E36" s="603"/>
      <c r="F36" s="603"/>
      <c r="G36" s="603"/>
      <c r="H36" s="603"/>
      <c r="I36" s="603"/>
      <c r="J36" s="603"/>
      <c r="K36" s="603"/>
      <c r="L36" s="603"/>
    </row>
    <row r="37" spans="1:12">
      <c r="A37" s="603"/>
      <c r="B37" s="603"/>
      <c r="C37" s="603"/>
      <c r="D37" s="603"/>
      <c r="E37" s="603"/>
      <c r="F37" s="603"/>
      <c r="G37" s="603"/>
      <c r="H37" s="603"/>
      <c r="I37" s="603"/>
      <c r="J37" s="603"/>
      <c r="K37" s="603"/>
      <c r="L37" s="603"/>
    </row>
    <row r="38" spans="1:12">
      <c r="A38" s="603"/>
      <c r="B38" s="603"/>
      <c r="C38" s="603"/>
      <c r="D38" s="603"/>
      <c r="E38" s="603"/>
      <c r="F38" s="603"/>
      <c r="G38" s="603"/>
      <c r="H38" s="603"/>
      <c r="I38" s="603"/>
      <c r="J38" s="603"/>
      <c r="K38" s="603"/>
      <c r="L38" s="603"/>
    </row>
    <row r="39" spans="1:12">
      <c r="A39" s="603"/>
      <c r="B39" s="603"/>
      <c r="C39" s="603"/>
      <c r="D39" s="603"/>
      <c r="E39" s="603"/>
      <c r="F39" s="603"/>
      <c r="G39" s="603"/>
      <c r="H39" s="603"/>
      <c r="I39" s="603"/>
      <c r="J39" s="603"/>
      <c r="K39" s="603"/>
      <c r="L39" s="603"/>
    </row>
    <row r="40" spans="1:12">
      <c r="A40" s="603"/>
      <c r="B40" s="603"/>
      <c r="C40" s="603"/>
      <c r="D40" s="603"/>
      <c r="E40" s="603"/>
      <c r="F40" s="603"/>
      <c r="G40" s="603"/>
      <c r="H40" s="603"/>
      <c r="I40" s="603"/>
      <c r="J40" s="603"/>
      <c r="K40" s="603"/>
      <c r="L40" s="603"/>
    </row>
    <row r="41" spans="1:12">
      <c r="A41" s="603"/>
      <c r="B41" s="603"/>
      <c r="C41" s="603"/>
      <c r="D41" s="603"/>
      <c r="E41" s="603"/>
      <c r="F41" s="603"/>
      <c r="G41" s="603"/>
      <c r="H41" s="603"/>
      <c r="I41" s="603"/>
      <c r="J41" s="603"/>
      <c r="K41" s="603"/>
      <c r="L41" s="603"/>
    </row>
    <row r="42" spans="1:12">
      <c r="A42" s="603"/>
      <c r="B42" s="603"/>
      <c r="C42" s="603"/>
      <c r="D42" s="603"/>
      <c r="E42" s="603"/>
      <c r="F42" s="603"/>
      <c r="G42" s="603"/>
      <c r="H42" s="603"/>
      <c r="I42" s="603"/>
      <c r="J42" s="603"/>
      <c r="K42" s="603"/>
      <c r="L42" s="603"/>
    </row>
    <row r="43" spans="1:12">
      <c r="A43" s="603"/>
      <c r="B43" s="603"/>
      <c r="C43" s="603"/>
      <c r="D43" s="603"/>
      <c r="E43" s="603"/>
      <c r="F43" s="603"/>
      <c r="G43" s="603"/>
      <c r="H43" s="603"/>
      <c r="I43" s="603"/>
      <c r="J43" s="603"/>
      <c r="K43" s="603"/>
      <c r="L43" s="603"/>
    </row>
    <row r="44" spans="1:12">
      <c r="A44" s="603"/>
      <c r="B44" s="603"/>
      <c r="C44" s="603"/>
      <c r="D44" s="603"/>
      <c r="E44" s="603"/>
      <c r="F44" s="603"/>
      <c r="G44" s="603"/>
      <c r="H44" s="603"/>
      <c r="I44" s="603"/>
      <c r="J44" s="603"/>
      <c r="K44" s="603"/>
      <c r="L44" s="603"/>
    </row>
    <row r="45" spans="1:12">
      <c r="A45" s="603"/>
      <c r="B45" s="603"/>
      <c r="C45" s="603"/>
      <c r="D45" s="603"/>
      <c r="E45" s="603"/>
      <c r="F45" s="603"/>
      <c r="G45" s="603"/>
      <c r="H45" s="603"/>
      <c r="I45" s="603"/>
      <c r="J45" s="603"/>
      <c r="K45" s="603"/>
      <c r="L45" s="603"/>
    </row>
    <row r="46" spans="1:12">
      <c r="A46" s="603"/>
      <c r="B46" s="603"/>
      <c r="C46" s="603"/>
      <c r="D46" s="603"/>
      <c r="E46" s="603"/>
      <c r="F46" s="603"/>
      <c r="G46" s="603"/>
      <c r="H46" s="603"/>
      <c r="I46" s="603"/>
      <c r="J46" s="603"/>
      <c r="K46" s="603"/>
      <c r="L46" s="603"/>
    </row>
    <row r="47" spans="1:12">
      <c r="A47" s="603"/>
      <c r="B47" s="603"/>
      <c r="C47" s="603"/>
      <c r="D47" s="603"/>
      <c r="E47" s="603"/>
      <c r="F47" s="603"/>
      <c r="G47" s="603"/>
      <c r="H47" s="603"/>
      <c r="I47" s="603"/>
      <c r="J47" s="603"/>
      <c r="K47" s="603"/>
      <c r="L47" s="603"/>
    </row>
    <row r="48" spans="1:12">
      <c r="A48" s="603"/>
      <c r="B48" s="603"/>
      <c r="C48" s="603"/>
      <c r="D48" s="603"/>
      <c r="E48" s="603"/>
      <c r="F48" s="603"/>
      <c r="G48" s="603"/>
      <c r="H48" s="603"/>
      <c r="I48" s="603"/>
      <c r="J48" s="603"/>
      <c r="K48" s="603"/>
      <c r="L48" s="603"/>
    </row>
    <row r="49" spans="1:12">
      <c r="A49" s="603"/>
      <c r="B49" s="603"/>
      <c r="C49" s="603"/>
      <c r="D49" s="603"/>
      <c r="E49" s="603"/>
      <c r="F49" s="603"/>
      <c r="G49" s="603"/>
      <c r="H49" s="603"/>
      <c r="I49" s="603"/>
      <c r="J49" s="603"/>
      <c r="K49" s="603"/>
      <c r="L49" s="603"/>
    </row>
    <row r="50" spans="1:12">
      <c r="A50" s="603"/>
      <c r="B50" s="603"/>
      <c r="C50" s="603"/>
      <c r="D50" s="603"/>
      <c r="E50" s="603"/>
      <c r="F50" s="603"/>
      <c r="G50" s="603"/>
      <c r="H50" s="603"/>
      <c r="I50" s="603"/>
      <c r="J50" s="603"/>
      <c r="K50" s="603"/>
      <c r="L50" s="603"/>
    </row>
    <row r="51" spans="1:12">
      <c r="A51" s="603"/>
      <c r="B51" s="603"/>
      <c r="C51" s="603"/>
      <c r="D51" s="603"/>
      <c r="E51" s="603"/>
      <c r="F51" s="603"/>
      <c r="G51" s="603"/>
      <c r="H51" s="603"/>
      <c r="I51" s="603"/>
      <c r="J51" s="603"/>
      <c r="K51" s="603"/>
      <c r="L51" s="603"/>
    </row>
    <row r="52" spans="1:12">
      <c r="A52" s="603"/>
      <c r="B52" s="603"/>
      <c r="C52" s="603"/>
      <c r="D52" s="603"/>
      <c r="E52" s="603"/>
      <c r="F52" s="603"/>
      <c r="G52" s="603"/>
      <c r="H52" s="603"/>
      <c r="I52" s="603"/>
      <c r="J52" s="603"/>
      <c r="K52" s="603"/>
      <c r="L52" s="603"/>
    </row>
    <row r="53" spans="1:12">
      <c r="A53" s="603"/>
      <c r="B53" s="603"/>
      <c r="C53" s="603"/>
      <c r="D53" s="603"/>
      <c r="E53" s="603"/>
      <c r="F53" s="603"/>
      <c r="G53" s="603"/>
      <c r="H53" s="603"/>
      <c r="I53" s="603"/>
      <c r="J53" s="603"/>
      <c r="K53" s="603"/>
      <c r="L53" s="603"/>
    </row>
    <row r="54" spans="1:12">
      <c r="A54" s="603"/>
      <c r="B54" s="603"/>
      <c r="C54" s="603"/>
      <c r="D54" s="603"/>
      <c r="E54" s="603"/>
      <c r="F54" s="603"/>
      <c r="G54" s="603"/>
      <c r="H54" s="603"/>
      <c r="I54" s="603"/>
      <c r="J54" s="603"/>
      <c r="K54" s="603"/>
      <c r="L54" s="603"/>
    </row>
    <row r="55" spans="1:12">
      <c r="A55" s="603"/>
      <c r="B55" s="603"/>
      <c r="C55" s="603"/>
      <c r="D55" s="603"/>
      <c r="E55" s="603"/>
      <c r="F55" s="603"/>
      <c r="G55" s="603"/>
      <c r="H55" s="603"/>
      <c r="I55" s="603"/>
      <c r="J55" s="603"/>
      <c r="K55" s="603"/>
      <c r="L55" s="603"/>
    </row>
    <row r="56" spans="1:12">
      <c r="A56" s="603"/>
      <c r="B56" s="603"/>
      <c r="C56" s="603"/>
      <c r="D56" s="603"/>
      <c r="E56" s="603"/>
      <c r="F56" s="603"/>
      <c r="G56" s="603"/>
      <c r="H56" s="603"/>
      <c r="I56" s="603"/>
      <c r="J56" s="603"/>
      <c r="K56" s="603"/>
      <c r="L56" s="603"/>
    </row>
    <row r="57" spans="1:12">
      <c r="A57" s="603"/>
      <c r="B57" s="603"/>
      <c r="C57" s="603"/>
      <c r="D57" s="603"/>
      <c r="E57" s="603"/>
      <c r="F57" s="603"/>
      <c r="G57" s="603"/>
      <c r="H57" s="603"/>
      <c r="I57" s="603"/>
      <c r="J57" s="603"/>
      <c r="K57" s="603"/>
      <c r="L57" s="603"/>
    </row>
    <row r="58" spans="1:12">
      <c r="A58" s="603"/>
      <c r="B58" s="603"/>
      <c r="C58" s="603"/>
      <c r="D58" s="603"/>
      <c r="E58" s="603"/>
      <c r="F58" s="603"/>
      <c r="G58" s="603"/>
      <c r="H58" s="603"/>
      <c r="I58" s="603"/>
      <c r="J58" s="603"/>
      <c r="K58" s="603"/>
      <c r="L58" s="603"/>
    </row>
    <row r="59" spans="1:12">
      <c r="A59" s="603"/>
      <c r="B59" s="603"/>
      <c r="C59" s="603"/>
      <c r="D59" s="603"/>
      <c r="E59" s="603"/>
      <c r="F59" s="603"/>
      <c r="G59" s="603"/>
      <c r="H59" s="603"/>
      <c r="I59" s="603"/>
      <c r="J59" s="603"/>
      <c r="K59" s="603"/>
      <c r="L59" s="603"/>
    </row>
    <row r="60" spans="1:12">
      <c r="A60" s="603"/>
      <c r="B60" s="603"/>
      <c r="C60" s="603"/>
      <c r="D60" s="603"/>
      <c r="E60" s="603"/>
      <c r="F60" s="603"/>
      <c r="G60" s="603"/>
      <c r="H60" s="603"/>
      <c r="I60" s="603"/>
      <c r="J60" s="603"/>
      <c r="K60" s="603"/>
      <c r="L60" s="603"/>
    </row>
    <row r="61" spans="1:12">
      <c r="A61" s="603"/>
      <c r="B61" s="603"/>
      <c r="C61" s="603"/>
      <c r="D61" s="603"/>
      <c r="E61" s="603"/>
      <c r="F61" s="603"/>
      <c r="G61" s="603"/>
      <c r="H61" s="603"/>
      <c r="I61" s="603"/>
      <c r="J61" s="603"/>
      <c r="K61" s="603"/>
      <c r="L61" s="603"/>
    </row>
    <row r="62" spans="1:12">
      <c r="A62" s="603"/>
      <c r="B62" s="603"/>
      <c r="C62" s="603"/>
      <c r="D62" s="603"/>
      <c r="E62" s="603"/>
      <c r="F62" s="603"/>
      <c r="G62" s="603"/>
      <c r="H62" s="603"/>
      <c r="I62" s="603"/>
      <c r="J62" s="603"/>
      <c r="K62" s="603"/>
      <c r="L62" s="603"/>
    </row>
    <row r="63" spans="1:12">
      <c r="A63" s="603"/>
      <c r="B63" s="603"/>
      <c r="C63" s="603"/>
      <c r="D63" s="603"/>
      <c r="E63" s="603"/>
      <c r="F63" s="603"/>
      <c r="G63" s="603"/>
      <c r="H63" s="603"/>
      <c r="I63" s="603"/>
      <c r="J63" s="603"/>
      <c r="K63" s="603"/>
      <c r="L63" s="603"/>
    </row>
    <row r="64" spans="1:12">
      <c r="A64" s="603"/>
      <c r="B64" s="603"/>
      <c r="C64" s="603"/>
      <c r="D64" s="603"/>
      <c r="E64" s="603"/>
      <c r="F64" s="603"/>
      <c r="G64" s="603"/>
      <c r="H64" s="603"/>
      <c r="I64" s="603"/>
      <c r="J64" s="603"/>
      <c r="K64" s="603"/>
      <c r="L64" s="603"/>
    </row>
    <row r="65" spans="1:12">
      <c r="A65" s="603"/>
      <c r="B65" s="603"/>
      <c r="C65" s="603"/>
      <c r="D65" s="603"/>
      <c r="E65" s="603"/>
      <c r="F65" s="603"/>
      <c r="G65" s="603"/>
      <c r="H65" s="603"/>
      <c r="I65" s="603"/>
      <c r="J65" s="603"/>
      <c r="K65" s="603"/>
      <c r="L65" s="603"/>
    </row>
    <row r="66" spans="1:12">
      <c r="A66" s="603"/>
      <c r="B66" s="603"/>
      <c r="C66" s="603"/>
      <c r="D66" s="603"/>
      <c r="E66" s="603"/>
      <c r="F66" s="603"/>
      <c r="G66" s="603"/>
      <c r="H66" s="603"/>
      <c r="I66" s="603"/>
      <c r="J66" s="603"/>
      <c r="K66" s="603"/>
      <c r="L66" s="603"/>
    </row>
  </sheetData>
  <pageMargins left="0.26960784313725489" right="0.22058823529411764" top="0.36764705882352944" bottom="0.26960784313725489"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sheetPr>
  <dimension ref="A1:V340"/>
  <sheetViews>
    <sheetView view="pageBreakPreview" topLeftCell="A5" zoomScaleNormal="100" zoomScaleSheetLayoutView="100" workbookViewId="0">
      <selection activeCell="Q20" sqref="Q20"/>
    </sheetView>
  </sheetViews>
  <sheetFormatPr defaultColWidth="9.33203125" defaultRowHeight="11.25"/>
  <cols>
    <col min="1" max="1" width="41.83203125" style="124" customWidth="1"/>
    <col min="2" max="2" width="14.6640625" style="124" customWidth="1"/>
    <col min="3" max="3" width="13.6640625" style="124" customWidth="1"/>
    <col min="4" max="4" width="14" style="124" customWidth="1"/>
    <col min="5" max="5" width="15.33203125" style="124" customWidth="1"/>
    <col min="6" max="6" width="12.5" style="124" customWidth="1"/>
    <col min="7" max="7" width="11.1640625" style="124" customWidth="1"/>
    <col min="8" max="8" width="12.1640625" style="124" customWidth="1"/>
    <col min="9" max="9" width="9.83203125" style="124" customWidth="1"/>
    <col min="10" max="10" width="8.33203125" style="159" customWidth="1"/>
    <col min="11" max="11" width="1.5" style="124" customWidth="1"/>
    <col min="12" max="12" width="9.33203125" style="124"/>
    <col min="13" max="13" width="31" style="124" bestFit="1" customWidth="1"/>
    <col min="14" max="15" width="11.1640625" style="124" bestFit="1" customWidth="1"/>
    <col min="16" max="16" width="9.33203125" style="124"/>
    <col min="17" max="17" width="14.33203125" style="124" customWidth="1"/>
    <col min="18" max="18" width="12" style="124" customWidth="1"/>
    <col min="19" max="16384" width="9.33203125" style="124"/>
  </cols>
  <sheetData>
    <row r="1" spans="1:22" ht="14.1" customHeight="1">
      <c r="A1" s="152"/>
      <c r="B1" s="153"/>
      <c r="C1" s="153"/>
      <c r="D1" s="153"/>
      <c r="E1" s="153"/>
      <c r="F1" s="153"/>
      <c r="G1" s="154"/>
      <c r="H1" s="154"/>
      <c r="I1" s="155"/>
      <c r="J1" s="155"/>
      <c r="K1" s="123"/>
    </row>
    <row r="2" spans="1:22" ht="14.1" customHeight="1">
      <c r="A2" s="156"/>
      <c r="B2" s="157"/>
      <c r="C2" s="157"/>
      <c r="D2" s="157"/>
      <c r="E2" s="157"/>
      <c r="F2" s="157"/>
      <c r="G2" s="158"/>
      <c r="H2" s="158"/>
      <c r="I2" s="158"/>
      <c r="J2" s="158"/>
      <c r="K2" s="126"/>
    </row>
    <row r="3" spans="1:22" ht="21" customHeight="1">
      <c r="A3" s="156"/>
      <c r="B3" s="157"/>
      <c r="C3" s="157"/>
      <c r="D3" s="157"/>
      <c r="E3" s="157"/>
      <c r="F3" s="157"/>
      <c r="G3" s="158"/>
      <c r="H3" s="158"/>
      <c r="I3" s="158"/>
      <c r="J3" s="158"/>
      <c r="K3" s="126"/>
    </row>
    <row r="4" spans="1:22" ht="24" customHeight="1">
      <c r="A4" s="1027" t="s">
        <v>350</v>
      </c>
      <c r="B4" s="1027"/>
      <c r="C4" s="1027"/>
      <c r="D4" s="1027"/>
      <c r="E4" s="1027"/>
      <c r="F4" s="1027"/>
      <c r="G4" s="1027"/>
      <c r="H4" s="1027"/>
      <c r="I4" s="1027"/>
      <c r="J4" s="161"/>
      <c r="K4" s="127"/>
    </row>
    <row r="5" spans="1:22" ht="15.95" customHeight="1">
      <c r="A5" s="159"/>
      <c r="B5" s="160"/>
      <c r="C5" s="162"/>
      <c r="D5" s="163"/>
      <c r="E5" s="163"/>
      <c r="F5" s="161"/>
      <c r="G5" s="164"/>
      <c r="H5" s="164"/>
      <c r="I5" s="165"/>
      <c r="J5" s="161"/>
      <c r="K5" s="127"/>
    </row>
    <row r="6" spans="1:22" s="136" customFormat="1" ht="15.75">
      <c r="A6" s="466" t="s">
        <v>294</v>
      </c>
      <c r="B6" s="168"/>
      <c r="C6" s="168"/>
      <c r="D6" s="168"/>
      <c r="E6" s="168"/>
      <c r="F6" s="168"/>
      <c r="G6" s="168"/>
      <c r="H6" s="168"/>
      <c r="I6" s="168"/>
      <c r="J6" s="176"/>
      <c r="K6" s="134"/>
      <c r="M6" s="298"/>
      <c r="N6" s="298"/>
      <c r="O6" s="298"/>
      <c r="P6" s="298"/>
      <c r="Q6" s="298"/>
      <c r="R6" s="298"/>
      <c r="S6" s="298"/>
      <c r="T6" s="298"/>
      <c r="U6" s="298"/>
      <c r="V6" s="298"/>
    </row>
    <row r="7" spans="1:22" s="136" customFormat="1" ht="12.75">
      <c r="A7" s="167"/>
      <c r="B7" s="168"/>
      <c r="C7" s="168"/>
      <c r="D7" s="168"/>
      <c r="E7" s="168"/>
      <c r="F7" s="168"/>
      <c r="G7" s="168"/>
      <c r="H7" s="168"/>
      <c r="I7" s="168"/>
      <c r="J7" s="176"/>
      <c r="K7" s="134"/>
      <c r="M7" s="298"/>
      <c r="N7" s="298"/>
      <c r="O7" s="298"/>
      <c r="P7" s="298"/>
      <c r="Q7" s="298"/>
      <c r="R7" s="298"/>
      <c r="S7" s="298"/>
      <c r="T7" s="298"/>
      <c r="U7" s="298"/>
      <c r="V7" s="298"/>
    </row>
    <row r="8" spans="1:22" s="136" customFormat="1" ht="21.75" customHeight="1">
      <c r="A8" s="1023" t="s">
        <v>217</v>
      </c>
      <c r="B8" s="1009" t="s">
        <v>349</v>
      </c>
      <c r="C8" s="1010"/>
      <c r="D8" s="1011"/>
      <c r="E8" s="168"/>
      <c r="F8" s="168"/>
      <c r="G8" s="1024" t="s">
        <v>506</v>
      </c>
      <c r="H8" s="1024"/>
      <c r="I8" s="1024"/>
      <c r="J8" s="176"/>
      <c r="K8" s="134"/>
      <c r="M8" s="298"/>
      <c r="N8" s="298"/>
      <c r="O8" s="298"/>
      <c r="P8" s="298"/>
      <c r="Q8" s="298"/>
      <c r="R8" s="298"/>
      <c r="S8" s="298"/>
      <c r="T8" s="298"/>
      <c r="U8" s="298"/>
      <c r="V8" s="298"/>
    </row>
    <row r="9" spans="1:22" s="136" customFormat="1" ht="18" customHeight="1">
      <c r="A9" s="1023"/>
      <c r="B9" s="896">
        <v>2019</v>
      </c>
      <c r="C9" s="896">
        <v>2018</v>
      </c>
      <c r="D9" s="1025" t="s">
        <v>38</v>
      </c>
      <c r="E9" s="168"/>
      <c r="F9" s="168"/>
      <c r="G9" s="168"/>
      <c r="H9" s="168"/>
      <c r="I9" s="168"/>
      <c r="J9" s="176"/>
      <c r="K9" s="134"/>
      <c r="M9" s="370" t="s">
        <v>21</v>
      </c>
      <c r="N9" s="370">
        <v>2018</v>
      </c>
      <c r="O9" s="370">
        <v>2017</v>
      </c>
      <c r="P9" s="298"/>
      <c r="Q9" s="298"/>
      <c r="R9" s="298"/>
      <c r="S9" s="298"/>
      <c r="T9" s="298"/>
      <c r="U9" s="298"/>
      <c r="V9" s="298"/>
    </row>
    <row r="10" spans="1:22" s="136" customFormat="1" ht="18" customHeight="1">
      <c r="A10" s="1023"/>
      <c r="B10" s="897">
        <v>43801.8125</v>
      </c>
      <c r="C10" s="898">
        <v>43451.822916666664</v>
      </c>
      <c r="D10" s="1025"/>
      <c r="E10" s="168"/>
      <c r="F10" s="168"/>
      <c r="G10" s="168"/>
      <c r="H10" s="168"/>
      <c r="I10" s="168"/>
      <c r="J10" s="176"/>
      <c r="K10" s="134"/>
      <c r="M10" s="298" t="s">
        <v>221</v>
      </c>
      <c r="N10" s="298"/>
      <c r="O10" s="298">
        <v>20.295780000000001</v>
      </c>
      <c r="P10" s="298"/>
      <c r="Q10" s="298"/>
      <c r="R10" s="298"/>
      <c r="S10" s="298"/>
      <c r="T10" s="298"/>
      <c r="U10" s="298"/>
      <c r="V10" s="298"/>
    </row>
    <row r="11" spans="1:22" s="136" customFormat="1" ht="18" customHeight="1">
      <c r="A11" s="1023"/>
      <c r="B11" s="899">
        <v>43801.8125</v>
      </c>
      <c r="C11" s="900">
        <v>43451.822916666664</v>
      </c>
      <c r="D11" s="1026"/>
      <c r="E11" s="168"/>
      <c r="F11" s="168"/>
      <c r="G11" s="168"/>
      <c r="H11" s="168"/>
      <c r="I11" s="168"/>
      <c r="J11" s="176"/>
      <c r="K11" s="134"/>
      <c r="M11" s="298" t="s">
        <v>54</v>
      </c>
      <c r="N11" s="298"/>
      <c r="O11" s="298">
        <v>11.861000000000001</v>
      </c>
      <c r="P11" s="298"/>
      <c r="Q11" s="298"/>
      <c r="R11" s="298"/>
      <c r="S11" s="298"/>
      <c r="T11" s="298"/>
      <c r="U11" s="298"/>
      <c r="V11" s="298"/>
    </row>
    <row r="12" spans="1:22" s="136" customFormat="1" ht="12.75">
      <c r="A12" s="784" t="s">
        <v>594</v>
      </c>
      <c r="B12" s="785">
        <v>1327.7857300000001</v>
      </c>
      <c r="C12" s="785">
        <v>751.21424999999999</v>
      </c>
      <c r="D12" s="786">
        <f t="shared" ref="D12:D68" si="0">+B12/C12-1</f>
        <v>0.76751935949031869</v>
      </c>
      <c r="E12" s="168"/>
      <c r="F12" s="168"/>
      <c r="G12" s="168"/>
      <c r="H12" s="168"/>
      <c r="I12" s="168"/>
      <c r="J12" s="176"/>
      <c r="K12" s="134"/>
      <c r="M12" s="298" t="s">
        <v>73</v>
      </c>
      <c r="N12" s="298">
        <v>0</v>
      </c>
      <c r="O12" s="298">
        <v>122.69233</v>
      </c>
      <c r="P12" s="298"/>
      <c r="Q12" s="298"/>
      <c r="R12" s="298"/>
      <c r="S12" s="298"/>
      <c r="T12" s="298"/>
      <c r="U12" s="298"/>
      <c r="V12" s="298"/>
    </row>
    <row r="13" spans="1:22" s="136" customFormat="1" ht="12.75">
      <c r="A13" s="787" t="s">
        <v>213</v>
      </c>
      <c r="B13" s="788">
        <v>961.80266000000006</v>
      </c>
      <c r="C13" s="788">
        <v>1017.5046399999998</v>
      </c>
      <c r="D13" s="789">
        <f t="shared" si="0"/>
        <v>-5.4743711045877608E-2</v>
      </c>
      <c r="E13" s="168"/>
      <c r="F13" s="168"/>
      <c r="G13" s="168"/>
      <c r="H13" s="168"/>
      <c r="I13" s="168"/>
      <c r="J13" s="176"/>
      <c r="K13" s="134"/>
      <c r="M13" s="298" t="s">
        <v>71</v>
      </c>
      <c r="N13" s="298">
        <v>0</v>
      </c>
      <c r="O13" s="298">
        <v>0</v>
      </c>
      <c r="P13" s="298"/>
      <c r="Q13" s="298"/>
      <c r="R13" s="298"/>
      <c r="S13" s="298"/>
      <c r="T13" s="298"/>
      <c r="U13" s="298"/>
      <c r="V13" s="298"/>
    </row>
    <row r="14" spans="1:22" s="136" customFormat="1" ht="12.75">
      <c r="A14" s="790" t="s">
        <v>394</v>
      </c>
      <c r="B14" s="791">
        <v>875.17266000000006</v>
      </c>
      <c r="C14" s="791">
        <v>785.28833000000009</v>
      </c>
      <c r="D14" s="792">
        <f t="shared" si="0"/>
        <v>0.11446029001857183</v>
      </c>
      <c r="E14" s="168"/>
      <c r="F14" s="168"/>
      <c r="G14" s="168"/>
      <c r="H14" s="168"/>
      <c r="I14" s="168"/>
      <c r="J14" s="176"/>
      <c r="K14" s="134"/>
      <c r="M14" s="298" t="s">
        <v>407</v>
      </c>
      <c r="N14" s="298">
        <v>0</v>
      </c>
      <c r="O14" s="298">
        <v>129.16291000000001</v>
      </c>
      <c r="P14" s="298"/>
      <c r="Q14" s="298"/>
      <c r="R14" s="298"/>
      <c r="S14" s="298"/>
      <c r="T14" s="298"/>
      <c r="U14" s="298"/>
      <c r="V14" s="298"/>
    </row>
    <row r="15" spans="1:22" s="136" customFormat="1" ht="12.75">
      <c r="A15" s="787" t="s">
        <v>230</v>
      </c>
      <c r="B15" s="788">
        <v>862.00319999999999</v>
      </c>
      <c r="C15" s="788">
        <v>837.01967999999999</v>
      </c>
      <c r="D15" s="789">
        <f t="shared" si="0"/>
        <v>2.9848187082052835E-2</v>
      </c>
      <c r="E15" s="168"/>
      <c r="F15" s="168"/>
      <c r="G15" s="168"/>
      <c r="H15" s="168"/>
      <c r="I15" s="168"/>
      <c r="J15" s="176"/>
      <c r="K15" s="134"/>
      <c r="M15" s="298" t="s">
        <v>410</v>
      </c>
      <c r="N15" s="298">
        <v>0</v>
      </c>
      <c r="O15" s="298">
        <v>0</v>
      </c>
      <c r="P15" s="298"/>
      <c r="Q15" s="298"/>
      <c r="R15" s="298"/>
      <c r="S15" s="298"/>
      <c r="T15" s="298"/>
      <c r="U15" s="298"/>
      <c r="V15" s="298"/>
    </row>
    <row r="16" spans="1:22" s="136" customFormat="1" ht="12.75">
      <c r="A16" s="790" t="s">
        <v>396</v>
      </c>
      <c r="B16" s="791">
        <v>452.97059999999999</v>
      </c>
      <c r="C16" s="791">
        <v>360.29655000000002</v>
      </c>
      <c r="D16" s="792">
        <f t="shared" si="0"/>
        <v>0.25721603495787004</v>
      </c>
      <c r="E16" s="168"/>
      <c r="F16" s="168"/>
      <c r="G16" s="168"/>
      <c r="H16" s="168"/>
      <c r="I16" s="168"/>
      <c r="J16" s="176"/>
      <c r="K16" s="134"/>
      <c r="M16" s="298" t="s">
        <v>65</v>
      </c>
      <c r="N16" s="298">
        <v>0</v>
      </c>
      <c r="O16" s="298">
        <v>0</v>
      </c>
      <c r="P16" s="298"/>
      <c r="Q16" s="298"/>
      <c r="R16" s="298"/>
      <c r="S16" s="298"/>
      <c r="T16" s="298"/>
      <c r="U16" s="298"/>
      <c r="V16" s="298"/>
    </row>
    <row r="17" spans="1:22" s="136" customFormat="1" ht="12.75">
      <c r="A17" s="787" t="s">
        <v>236</v>
      </c>
      <c r="B17" s="788">
        <v>355.59897999999998</v>
      </c>
      <c r="C17" s="788">
        <v>339.10036000000002</v>
      </c>
      <c r="D17" s="789">
        <f t="shared" si="0"/>
        <v>4.865409166772916E-2</v>
      </c>
      <c r="E17" s="168"/>
      <c r="F17" s="168"/>
      <c r="G17" s="168"/>
      <c r="H17" s="168"/>
      <c r="I17" s="168"/>
      <c r="J17" s="176"/>
      <c r="K17" s="134"/>
      <c r="M17" s="301" t="s">
        <v>64</v>
      </c>
      <c r="N17" s="301">
        <v>0</v>
      </c>
      <c r="O17" s="301">
        <v>0</v>
      </c>
      <c r="P17" s="298"/>
      <c r="Q17" s="298"/>
      <c r="R17" s="298"/>
      <c r="S17" s="298"/>
      <c r="T17" s="298"/>
      <c r="U17" s="298"/>
      <c r="V17" s="298"/>
    </row>
    <row r="18" spans="1:22" s="136" customFormat="1" ht="12.75">
      <c r="A18" s="790" t="s">
        <v>240</v>
      </c>
      <c r="B18" s="791">
        <v>337.84769000000006</v>
      </c>
      <c r="C18" s="791">
        <v>339.57974999999999</v>
      </c>
      <c r="D18" s="792">
        <f t="shared" si="0"/>
        <v>-5.1005986075434162E-3</v>
      </c>
      <c r="E18" s="168"/>
      <c r="F18" s="168"/>
      <c r="G18" s="168"/>
      <c r="H18" s="168"/>
      <c r="I18" s="168"/>
      <c r="J18" s="176"/>
      <c r="K18" s="134"/>
      <c r="M18" s="298" t="s">
        <v>214</v>
      </c>
      <c r="N18" s="298">
        <v>0</v>
      </c>
      <c r="O18" s="298">
        <v>0</v>
      </c>
      <c r="P18" s="298"/>
      <c r="Q18" s="298"/>
      <c r="R18" s="298"/>
      <c r="S18" s="298"/>
      <c r="T18" s="298"/>
      <c r="U18" s="298"/>
      <c r="V18" s="298"/>
    </row>
    <row r="19" spans="1:22" s="136" customFormat="1" ht="12.75">
      <c r="A19" s="787" t="s">
        <v>395</v>
      </c>
      <c r="B19" s="788">
        <v>270.53350999999998</v>
      </c>
      <c r="C19" s="788">
        <v>541.04791</v>
      </c>
      <c r="D19" s="789">
        <f t="shared" si="0"/>
        <v>-0.49998233982643059</v>
      </c>
      <c r="E19" s="168"/>
      <c r="F19" s="168"/>
      <c r="G19" s="168"/>
      <c r="H19" s="168"/>
      <c r="I19" s="168"/>
      <c r="J19" s="176"/>
      <c r="K19" s="134"/>
      <c r="M19" s="298" t="s">
        <v>233</v>
      </c>
      <c r="N19" s="298">
        <v>0</v>
      </c>
      <c r="O19" s="298">
        <v>0</v>
      </c>
      <c r="P19" s="298"/>
      <c r="Q19" s="298"/>
      <c r="R19" s="298"/>
      <c r="S19" s="298"/>
      <c r="T19" s="298"/>
      <c r="U19" s="298"/>
      <c r="V19" s="298"/>
    </row>
    <row r="20" spans="1:22" s="136" customFormat="1" ht="12.75">
      <c r="A20" s="790" t="s">
        <v>55</v>
      </c>
      <c r="B20" s="791">
        <v>190.60316</v>
      </c>
      <c r="C20" s="791">
        <v>134.03176999999999</v>
      </c>
      <c r="D20" s="792">
        <f t="shared" si="0"/>
        <v>0.42207448278867021</v>
      </c>
      <c r="E20" s="168"/>
      <c r="F20" s="168"/>
      <c r="G20" s="168"/>
      <c r="H20" s="168"/>
      <c r="I20" s="168"/>
      <c r="J20" s="176"/>
      <c r="K20" s="134"/>
      <c r="M20" s="301" t="s">
        <v>199</v>
      </c>
      <c r="N20" s="301">
        <v>0</v>
      </c>
      <c r="O20" s="301">
        <v>0</v>
      </c>
      <c r="P20" s="298"/>
      <c r="Q20" s="298"/>
      <c r="R20" s="298"/>
      <c r="S20" s="298"/>
      <c r="T20" s="298"/>
      <c r="U20" s="298"/>
      <c r="V20" s="298"/>
    </row>
    <row r="21" spans="1:22" s="136" customFormat="1" ht="12.75">
      <c r="A21" s="787" t="s">
        <v>57</v>
      </c>
      <c r="B21" s="788">
        <v>168.97479000000004</v>
      </c>
      <c r="C21" s="788">
        <v>167.72149000000002</v>
      </c>
      <c r="D21" s="789">
        <f t="shared" si="0"/>
        <v>7.472506951852198E-3</v>
      </c>
      <c r="E21" s="168"/>
      <c r="F21" s="168"/>
      <c r="G21" s="168"/>
      <c r="H21" s="168"/>
      <c r="I21" s="168"/>
      <c r="J21" s="176"/>
      <c r="K21" s="134"/>
      <c r="M21" s="298" t="s">
        <v>388</v>
      </c>
      <c r="N21" s="298">
        <v>0</v>
      </c>
      <c r="O21" s="298"/>
      <c r="P21" s="298"/>
      <c r="Q21" s="298"/>
      <c r="R21" s="298"/>
      <c r="S21" s="298"/>
      <c r="T21" s="298"/>
      <c r="U21" s="298"/>
      <c r="V21" s="298"/>
    </row>
    <row r="22" spans="1:22" s="136" customFormat="1" ht="12.75">
      <c r="A22" s="790" t="s">
        <v>59</v>
      </c>
      <c r="B22" s="791">
        <v>164.24513999999999</v>
      </c>
      <c r="C22" s="791">
        <v>166.62601000000001</v>
      </c>
      <c r="D22" s="792">
        <f t="shared" si="0"/>
        <v>-1.4288705586840922E-2</v>
      </c>
      <c r="E22" s="168"/>
      <c r="F22" s="168"/>
      <c r="G22" s="168"/>
      <c r="H22" s="168"/>
      <c r="I22" s="168"/>
      <c r="J22" s="176"/>
      <c r="K22" s="134"/>
      <c r="M22" s="298" t="s">
        <v>408</v>
      </c>
      <c r="N22" s="298">
        <v>0</v>
      </c>
      <c r="O22" s="298">
        <v>0</v>
      </c>
      <c r="P22" s="298"/>
      <c r="Q22" s="298"/>
      <c r="R22" s="298"/>
      <c r="S22" s="298"/>
      <c r="T22" s="298"/>
      <c r="U22" s="298"/>
      <c r="V22" s="298"/>
    </row>
    <row r="23" spans="1:22" s="136" customFormat="1" ht="12.75">
      <c r="A23" s="787" t="s">
        <v>232</v>
      </c>
      <c r="B23" s="788">
        <v>128.48525000000001</v>
      </c>
      <c r="C23" s="788">
        <v>84.311989999999994</v>
      </c>
      <c r="D23" s="789">
        <f t="shared" si="0"/>
        <v>0.52392619365288406</v>
      </c>
      <c r="E23" s="168"/>
      <c r="F23" s="168"/>
      <c r="G23" s="168"/>
      <c r="H23" s="168"/>
      <c r="I23" s="168"/>
      <c r="J23" s="176"/>
      <c r="K23" s="134"/>
      <c r="M23" s="298" t="s">
        <v>409</v>
      </c>
      <c r="N23" s="298">
        <v>0.90700000000000003</v>
      </c>
      <c r="O23" s="298"/>
      <c r="P23" s="298"/>
      <c r="Q23" s="298"/>
      <c r="R23" s="298"/>
      <c r="S23" s="298"/>
      <c r="T23" s="298"/>
      <c r="U23" s="298"/>
      <c r="V23" s="298"/>
    </row>
    <row r="24" spans="1:22" s="136" customFormat="1" ht="12.75">
      <c r="A24" s="790" t="s">
        <v>238</v>
      </c>
      <c r="B24" s="791">
        <v>108.87512000000001</v>
      </c>
      <c r="C24" s="791">
        <v>110.10356</v>
      </c>
      <c r="D24" s="792">
        <f t="shared" si="0"/>
        <v>-1.115713243059524E-2</v>
      </c>
      <c r="E24" s="168"/>
      <c r="F24" s="168"/>
      <c r="G24" s="168"/>
      <c r="H24" s="168"/>
      <c r="I24" s="168"/>
      <c r="J24" s="176"/>
      <c r="K24" s="134"/>
      <c r="M24" s="298" t="s">
        <v>228</v>
      </c>
      <c r="N24" s="298">
        <v>0.94188000000000005</v>
      </c>
      <c r="O24" s="298">
        <v>0</v>
      </c>
      <c r="P24" s="298"/>
      <c r="Q24" s="298"/>
      <c r="R24" s="298"/>
      <c r="S24" s="298"/>
      <c r="T24" s="298"/>
      <c r="U24" s="298"/>
      <c r="V24" s="298"/>
    </row>
    <row r="25" spans="1:22" s="136" customFormat="1" ht="12.75">
      <c r="A25" s="787" t="s">
        <v>595</v>
      </c>
      <c r="B25" s="788">
        <v>89.43329</v>
      </c>
      <c r="C25" s="788">
        <v>90.325099999999992</v>
      </c>
      <c r="D25" s="789">
        <f t="shared" si="0"/>
        <v>-9.8733353187541173E-3</v>
      </c>
      <c r="E25" s="168"/>
      <c r="F25" s="168"/>
      <c r="G25" s="168"/>
      <c r="H25" s="168"/>
      <c r="I25" s="168"/>
      <c r="J25" s="176"/>
      <c r="K25" s="134"/>
      <c r="M25" s="301" t="s">
        <v>235</v>
      </c>
      <c r="N25" s="301">
        <v>1.5269999999999999</v>
      </c>
      <c r="O25" s="301">
        <v>3.8529999999999998</v>
      </c>
      <c r="P25" s="298"/>
      <c r="Q25" s="298"/>
      <c r="R25" s="298"/>
      <c r="S25" s="298"/>
      <c r="T25" s="298"/>
      <c r="U25" s="298"/>
      <c r="V25" s="298"/>
    </row>
    <row r="26" spans="1:22" s="136" customFormat="1" ht="12.75">
      <c r="A26" s="790" t="s">
        <v>398</v>
      </c>
      <c r="B26" s="791">
        <v>88.887209999999996</v>
      </c>
      <c r="C26" s="791">
        <v>88.366280000000003</v>
      </c>
      <c r="D26" s="792">
        <f t="shared" si="0"/>
        <v>5.8951219854450621E-3</v>
      </c>
      <c r="E26" s="168"/>
      <c r="F26" s="168"/>
      <c r="G26" s="168"/>
      <c r="H26" s="168"/>
      <c r="I26" s="168"/>
      <c r="J26" s="176"/>
      <c r="K26" s="134"/>
      <c r="M26" s="298" t="s">
        <v>70</v>
      </c>
      <c r="N26" s="298">
        <v>2.3944800000000002</v>
      </c>
      <c r="O26" s="298">
        <v>20.301360000000003</v>
      </c>
      <c r="P26" s="298"/>
      <c r="Q26" s="298"/>
      <c r="R26" s="298"/>
      <c r="S26" s="298"/>
      <c r="T26" s="298"/>
      <c r="U26" s="298"/>
      <c r="V26" s="298"/>
    </row>
    <row r="27" spans="1:22" s="136" customFormat="1" ht="12.75">
      <c r="A27" s="787" t="s">
        <v>399</v>
      </c>
      <c r="B27" s="788">
        <v>80.862840000000006</v>
      </c>
      <c r="C27" s="788">
        <v>81.192689999999999</v>
      </c>
      <c r="D27" s="789">
        <f t="shared" si="0"/>
        <v>-4.0625578484958513E-3</v>
      </c>
      <c r="E27" s="168"/>
      <c r="F27" s="168"/>
      <c r="G27" s="168"/>
      <c r="H27" s="168"/>
      <c r="I27" s="168"/>
      <c r="J27" s="176"/>
      <c r="K27" s="134"/>
      <c r="M27" s="298" t="s">
        <v>63</v>
      </c>
      <c r="N27" s="298">
        <v>2.4</v>
      </c>
      <c r="O27" s="298">
        <v>3.2</v>
      </c>
      <c r="P27" s="298"/>
      <c r="Q27" s="298"/>
      <c r="R27" s="298"/>
      <c r="S27" s="298"/>
      <c r="T27" s="298"/>
      <c r="U27" s="298"/>
      <c r="V27" s="298"/>
    </row>
    <row r="28" spans="1:22" s="136" customFormat="1" ht="12.75">
      <c r="A28" s="790" t="s">
        <v>237</v>
      </c>
      <c r="B28" s="791">
        <v>71.902060000000006</v>
      </c>
      <c r="C28" s="791">
        <v>80.15558</v>
      </c>
      <c r="D28" s="792">
        <f t="shared" si="0"/>
        <v>-0.10296875152048046</v>
      </c>
      <c r="E28" s="168"/>
      <c r="F28" s="168"/>
      <c r="G28" s="168"/>
      <c r="H28" s="168"/>
      <c r="I28" s="168"/>
      <c r="J28" s="176"/>
      <c r="K28" s="134"/>
      <c r="M28" s="298" t="s">
        <v>229</v>
      </c>
      <c r="N28" s="298">
        <v>3.60182</v>
      </c>
      <c r="O28" s="298">
        <v>3.2308500000000002</v>
      </c>
      <c r="P28" s="298"/>
      <c r="Q28" s="298"/>
      <c r="R28" s="298"/>
      <c r="S28" s="298"/>
      <c r="T28" s="298"/>
      <c r="U28" s="298"/>
      <c r="V28" s="298"/>
    </row>
    <row r="29" spans="1:22" s="136" customFormat="1" ht="12.75">
      <c r="A29" s="787" t="s">
        <v>62</v>
      </c>
      <c r="B29" s="788">
        <v>67.464019999999991</v>
      </c>
      <c r="C29" s="788">
        <v>34.778909999999996</v>
      </c>
      <c r="D29" s="789">
        <f t="shared" si="0"/>
        <v>0.93979684814733977</v>
      </c>
      <c r="E29" s="168"/>
      <c r="F29" s="168"/>
      <c r="G29" s="168"/>
      <c r="H29" s="168"/>
      <c r="I29" s="168"/>
      <c r="J29" s="176"/>
      <c r="K29" s="134"/>
      <c r="M29" s="298" t="s">
        <v>58</v>
      </c>
      <c r="N29" s="298">
        <v>4.9903599999999999</v>
      </c>
      <c r="O29" s="298">
        <v>0</v>
      </c>
      <c r="P29" s="298"/>
      <c r="Q29" s="298"/>
      <c r="R29" s="298"/>
      <c r="S29" s="298"/>
      <c r="T29" s="298"/>
      <c r="U29" s="298"/>
      <c r="V29" s="298"/>
    </row>
    <row r="30" spans="1:22" s="136" customFormat="1" ht="12.75">
      <c r="A30" s="790" t="s">
        <v>61</v>
      </c>
      <c r="B30" s="791">
        <v>65.52637</v>
      </c>
      <c r="C30" s="791">
        <v>56.806190000000001</v>
      </c>
      <c r="D30" s="792">
        <f t="shared" si="0"/>
        <v>0.15350756669299592</v>
      </c>
      <c r="E30" s="168"/>
      <c r="F30" s="168"/>
      <c r="G30" s="168"/>
      <c r="H30" s="168"/>
      <c r="I30" s="168"/>
      <c r="J30" s="176"/>
      <c r="K30" s="134"/>
      <c r="M30" s="298" t="s">
        <v>406</v>
      </c>
      <c r="N30" s="298">
        <v>6.8082000000000011</v>
      </c>
      <c r="O30" s="298">
        <v>4.5601000000000003</v>
      </c>
      <c r="P30" s="298"/>
      <c r="Q30" s="298"/>
      <c r="R30" s="298"/>
      <c r="S30" s="298"/>
      <c r="T30" s="298"/>
      <c r="U30" s="298"/>
      <c r="V30" s="298"/>
    </row>
    <row r="31" spans="1:22" s="136" customFormat="1" ht="12.75">
      <c r="A31" s="787" t="s">
        <v>596</v>
      </c>
      <c r="B31" s="788">
        <v>52.42991</v>
      </c>
      <c r="C31" s="788">
        <v>53.975630000000002</v>
      </c>
      <c r="D31" s="789">
        <f t="shared" si="0"/>
        <v>-2.8637368382731343E-2</v>
      </c>
      <c r="E31" s="168"/>
      <c r="F31" s="168"/>
      <c r="G31" s="168"/>
      <c r="H31" s="168"/>
      <c r="I31" s="168"/>
      <c r="J31" s="176"/>
      <c r="K31" s="134"/>
      <c r="M31" s="298" t="s">
        <v>67</v>
      </c>
      <c r="N31" s="298">
        <v>9.4473900000000004</v>
      </c>
      <c r="O31" s="298">
        <v>19.433199999999999</v>
      </c>
      <c r="P31" s="298"/>
      <c r="Q31" s="298"/>
      <c r="R31" s="298"/>
      <c r="S31" s="298"/>
      <c r="T31" s="298"/>
      <c r="U31" s="298"/>
      <c r="V31" s="298"/>
    </row>
    <row r="32" spans="1:22" s="136" customFormat="1" ht="12.75">
      <c r="A32" s="790" t="s">
        <v>239</v>
      </c>
      <c r="B32" s="791">
        <v>27.175370000000001</v>
      </c>
      <c r="C32" s="791">
        <v>27.943930000000002</v>
      </c>
      <c r="D32" s="792">
        <f t="shared" si="0"/>
        <v>-2.7503647482655436E-2</v>
      </c>
      <c r="E32" s="168"/>
      <c r="F32" s="168"/>
      <c r="G32" s="168"/>
      <c r="H32" s="168"/>
      <c r="I32" s="168"/>
      <c r="J32" s="176"/>
      <c r="K32" s="134"/>
      <c r="M32" s="301" t="s">
        <v>226</v>
      </c>
      <c r="N32" s="301">
        <v>12.84328</v>
      </c>
      <c r="O32" s="301">
        <v>0</v>
      </c>
      <c r="P32" s="298"/>
      <c r="Q32" s="298"/>
      <c r="R32" s="298"/>
      <c r="S32" s="298"/>
      <c r="T32" s="298"/>
      <c r="U32" s="298"/>
      <c r="V32" s="298"/>
    </row>
    <row r="33" spans="1:22" s="136" customFormat="1" ht="12.75">
      <c r="A33" s="787" t="s">
        <v>70</v>
      </c>
      <c r="B33" s="788">
        <v>23.368099999999998</v>
      </c>
      <c r="C33" s="788">
        <v>2.3944800000000002</v>
      </c>
      <c r="D33" s="789">
        <f t="shared" si="0"/>
        <v>8.7591543884267136</v>
      </c>
      <c r="E33" s="168"/>
      <c r="F33" s="168"/>
      <c r="G33" s="168"/>
      <c r="H33" s="168"/>
      <c r="I33" s="168"/>
      <c r="J33" s="176"/>
      <c r="K33" s="134"/>
      <c r="M33" s="301" t="s">
        <v>227</v>
      </c>
      <c r="N33" s="301">
        <v>13.55499</v>
      </c>
      <c r="O33" s="301">
        <v>0</v>
      </c>
      <c r="P33" s="298"/>
      <c r="Q33" s="298"/>
      <c r="R33" s="298"/>
      <c r="S33" s="298"/>
      <c r="T33" s="298"/>
      <c r="U33" s="298"/>
      <c r="V33" s="298"/>
    </row>
    <row r="34" spans="1:22" s="136" customFormat="1" ht="12.75">
      <c r="A34" s="790" t="s">
        <v>403</v>
      </c>
      <c r="B34" s="791">
        <v>20.784780000000001</v>
      </c>
      <c r="C34" s="791">
        <v>25.828679999999999</v>
      </c>
      <c r="D34" s="792">
        <f t="shared" si="0"/>
        <v>-0.19528291805853015</v>
      </c>
      <c r="E34" s="168"/>
      <c r="F34" s="168"/>
      <c r="G34" s="168"/>
      <c r="H34" s="168"/>
      <c r="I34" s="168"/>
      <c r="J34" s="176"/>
      <c r="K34" s="134"/>
      <c r="M34" s="298" t="s">
        <v>231</v>
      </c>
      <c r="N34" s="298">
        <v>15.892329999999999</v>
      </c>
      <c r="O34" s="298"/>
      <c r="P34" s="298"/>
      <c r="Q34" s="298"/>
      <c r="R34" s="298"/>
      <c r="S34" s="298"/>
      <c r="T34" s="298"/>
      <c r="U34" s="298"/>
      <c r="V34" s="298"/>
    </row>
    <row r="35" spans="1:22" s="136" customFormat="1" ht="12.75">
      <c r="A35" s="787" t="s">
        <v>377</v>
      </c>
      <c r="B35" s="788">
        <v>20.720690000000001</v>
      </c>
      <c r="C35" s="788">
        <v>20.367170000000002</v>
      </c>
      <c r="D35" s="789">
        <f t="shared" si="0"/>
        <v>1.7357345178539818E-2</v>
      </c>
      <c r="E35" s="168"/>
      <c r="F35" s="168"/>
      <c r="G35" s="168"/>
      <c r="H35" s="168"/>
      <c r="I35" s="168"/>
      <c r="J35" s="176"/>
      <c r="K35" s="134"/>
      <c r="M35" s="298" t="s">
        <v>401</v>
      </c>
      <c r="N35" s="298">
        <v>16.815079999999998</v>
      </c>
      <c r="O35" s="298">
        <v>32.93768</v>
      </c>
      <c r="P35" s="298"/>
      <c r="Q35" s="298"/>
      <c r="R35" s="298"/>
      <c r="S35" s="298"/>
      <c r="T35" s="298"/>
      <c r="U35" s="298"/>
      <c r="V35" s="298"/>
    </row>
    <row r="36" spans="1:22" s="136" customFormat="1" ht="12.75">
      <c r="A36" s="790" t="s">
        <v>405</v>
      </c>
      <c r="B36" s="791">
        <v>20.062539999999998</v>
      </c>
      <c r="C36" s="791">
        <v>19.850020000000001</v>
      </c>
      <c r="D36" s="792">
        <f t="shared" si="0"/>
        <v>1.0706286442028645E-2</v>
      </c>
      <c r="E36" s="168"/>
      <c r="F36" s="168"/>
      <c r="G36" s="168"/>
      <c r="H36" s="168"/>
      <c r="I36" s="168"/>
      <c r="J36" s="176"/>
      <c r="K36" s="134"/>
      <c r="M36" s="298" t="s">
        <v>234</v>
      </c>
      <c r="N36" s="298">
        <v>17.88</v>
      </c>
      <c r="O36" s="298">
        <v>0</v>
      </c>
      <c r="P36" s="298"/>
      <c r="Q36" s="298"/>
      <c r="R36" s="298"/>
      <c r="S36" s="298"/>
      <c r="T36" s="298"/>
      <c r="U36" s="298"/>
      <c r="V36" s="298"/>
    </row>
    <row r="37" spans="1:22" s="136" customFormat="1" ht="12.75">
      <c r="A37" s="787" t="s">
        <v>234</v>
      </c>
      <c r="B37" s="788">
        <v>19.3874</v>
      </c>
      <c r="C37" s="788">
        <v>17.88</v>
      </c>
      <c r="D37" s="789">
        <f t="shared" si="0"/>
        <v>8.4306487695749555E-2</v>
      </c>
      <c r="E37" s="168"/>
      <c r="F37" s="168"/>
      <c r="G37" s="168"/>
      <c r="H37" s="168"/>
      <c r="I37" s="168"/>
      <c r="J37" s="176"/>
      <c r="K37" s="134"/>
      <c r="M37" s="298" t="s">
        <v>404</v>
      </c>
      <c r="N37" s="298">
        <v>18.104219999999998</v>
      </c>
      <c r="O37" s="298"/>
      <c r="P37" s="298"/>
      <c r="Q37" s="298"/>
      <c r="R37" s="298"/>
      <c r="S37" s="298"/>
      <c r="T37" s="298"/>
      <c r="U37" s="298"/>
      <c r="V37" s="298"/>
    </row>
    <row r="38" spans="1:22" s="136" customFormat="1" ht="12.75">
      <c r="A38" s="790" t="s">
        <v>402</v>
      </c>
      <c r="B38" s="791">
        <v>19.142140000000001</v>
      </c>
      <c r="C38" s="791">
        <v>18.877369999999999</v>
      </c>
      <c r="D38" s="792">
        <f t="shared" si="0"/>
        <v>1.4025788549994145E-2</v>
      </c>
      <c r="E38" s="168"/>
      <c r="F38" s="168"/>
      <c r="G38" s="168"/>
      <c r="H38" s="168"/>
      <c r="I38" s="168"/>
      <c r="J38" s="176"/>
      <c r="K38" s="134"/>
      <c r="M38" s="298" t="s">
        <v>402</v>
      </c>
      <c r="N38" s="298">
        <v>18.877369999999999</v>
      </c>
      <c r="O38" s="298"/>
      <c r="P38" s="298"/>
      <c r="Q38" s="298"/>
      <c r="R38" s="298"/>
      <c r="S38" s="298"/>
      <c r="T38" s="298"/>
      <c r="U38" s="298"/>
      <c r="V38" s="298"/>
    </row>
    <row r="39" spans="1:22" s="136" customFormat="1" ht="12.75">
      <c r="A39" s="787" t="s">
        <v>231</v>
      </c>
      <c r="B39" s="788">
        <v>19.05782</v>
      </c>
      <c r="C39" s="788">
        <v>15.892329999999999</v>
      </c>
      <c r="D39" s="789">
        <f t="shared" si="0"/>
        <v>0.19918350550233987</v>
      </c>
      <c r="E39" s="168"/>
      <c r="F39" s="168"/>
      <c r="G39" s="168"/>
      <c r="H39" s="168"/>
      <c r="I39" s="168"/>
      <c r="J39" s="176"/>
      <c r="K39" s="134"/>
      <c r="M39" s="298" t="s">
        <v>405</v>
      </c>
      <c r="N39" s="298">
        <v>19.850020000000001</v>
      </c>
      <c r="O39" s="298"/>
      <c r="P39" s="298"/>
      <c r="Q39" s="298"/>
      <c r="R39" s="298"/>
      <c r="S39" s="298"/>
      <c r="T39" s="298"/>
      <c r="U39" s="298"/>
      <c r="V39" s="298"/>
    </row>
    <row r="40" spans="1:22" s="136" customFormat="1" ht="12.75">
      <c r="A40" s="790" t="s">
        <v>404</v>
      </c>
      <c r="B40" s="791">
        <v>18.517849999999999</v>
      </c>
      <c r="C40" s="791">
        <v>18.104219999999998</v>
      </c>
      <c r="D40" s="792">
        <f t="shared" si="0"/>
        <v>2.284715939156734E-2</v>
      </c>
      <c r="E40" s="168"/>
      <c r="F40" s="168"/>
      <c r="G40" s="168"/>
      <c r="H40" s="168"/>
      <c r="I40" s="168"/>
      <c r="J40" s="176"/>
      <c r="K40" s="134"/>
      <c r="M40" s="298" t="s">
        <v>377</v>
      </c>
      <c r="N40" s="298">
        <v>20.367170000000002</v>
      </c>
      <c r="O40" s="298"/>
      <c r="P40" s="298"/>
      <c r="Q40" s="298"/>
      <c r="R40" s="298"/>
      <c r="S40" s="298"/>
      <c r="T40" s="298"/>
      <c r="U40" s="298"/>
      <c r="V40" s="298"/>
    </row>
    <row r="41" spans="1:22" s="136" customFormat="1" ht="12.75">
      <c r="A41" s="787" t="s">
        <v>67</v>
      </c>
      <c r="B41" s="788">
        <v>18.142810000000001</v>
      </c>
      <c r="C41" s="788">
        <v>9.4473900000000004</v>
      </c>
      <c r="D41" s="789">
        <f t="shared" si="0"/>
        <v>0.92040447149953586</v>
      </c>
      <c r="E41" s="168"/>
      <c r="F41" s="168"/>
      <c r="G41" s="168"/>
      <c r="H41" s="168"/>
      <c r="I41" s="168"/>
      <c r="J41" s="176"/>
      <c r="K41" s="134"/>
      <c r="M41" s="298" t="s">
        <v>69</v>
      </c>
      <c r="N41" s="298">
        <v>20.883690000000001</v>
      </c>
      <c r="O41" s="298">
        <v>0</v>
      </c>
      <c r="P41" s="298"/>
      <c r="Q41" s="298"/>
      <c r="R41" s="298"/>
      <c r="S41" s="298"/>
      <c r="T41" s="298"/>
      <c r="U41" s="298"/>
      <c r="V41" s="298"/>
    </row>
    <row r="42" spans="1:22" s="136" customFormat="1" ht="12.75">
      <c r="A42" s="790" t="s">
        <v>221</v>
      </c>
      <c r="B42" s="791">
        <v>16.593600000000002</v>
      </c>
      <c r="C42" s="791"/>
      <c r="D42" s="792"/>
      <c r="E42" s="168"/>
      <c r="F42" s="168"/>
      <c r="G42" s="168"/>
      <c r="H42" s="168"/>
      <c r="I42" s="168"/>
      <c r="J42" s="176"/>
      <c r="K42" s="134"/>
      <c r="M42" s="298" t="s">
        <v>403</v>
      </c>
      <c r="N42" s="298">
        <v>25.828679999999999</v>
      </c>
      <c r="O42" s="298">
        <v>16.99982</v>
      </c>
      <c r="P42" s="298"/>
      <c r="Q42" s="298"/>
      <c r="R42" s="298"/>
      <c r="S42" s="298"/>
      <c r="T42" s="298"/>
      <c r="U42" s="298"/>
      <c r="V42" s="298"/>
    </row>
    <row r="43" spans="1:22" s="136" customFormat="1" ht="12.75">
      <c r="A43" s="787" t="s">
        <v>60</v>
      </c>
      <c r="B43" s="788">
        <v>12.276</v>
      </c>
      <c r="C43" s="788">
        <v>46.206550000000007</v>
      </c>
      <c r="D43" s="789">
        <f t="shared" si="0"/>
        <v>-0.7343233805596826</v>
      </c>
      <c r="E43" s="168"/>
      <c r="F43" s="168"/>
      <c r="G43" s="168"/>
      <c r="H43" s="168"/>
      <c r="I43" s="168"/>
      <c r="J43" s="176"/>
      <c r="K43" s="134"/>
      <c r="M43" s="298" t="s">
        <v>239</v>
      </c>
      <c r="N43" s="298">
        <v>27.943930000000002</v>
      </c>
      <c r="O43" s="298">
        <v>26.39648</v>
      </c>
      <c r="P43" s="298"/>
      <c r="Q43" s="298"/>
      <c r="R43" s="298"/>
      <c r="S43" s="298"/>
      <c r="T43" s="298"/>
      <c r="U43" s="298"/>
      <c r="V43" s="298"/>
    </row>
    <row r="44" spans="1:22" s="136" customFormat="1" ht="12.75">
      <c r="A44" s="790" t="s">
        <v>388</v>
      </c>
      <c r="B44" s="791">
        <v>10.88509</v>
      </c>
      <c r="C44" s="791">
        <v>0</v>
      </c>
      <c r="D44" s="792"/>
      <c r="E44" s="168"/>
      <c r="F44" s="168"/>
      <c r="G44" s="168"/>
      <c r="H44" s="168"/>
      <c r="I44" s="168"/>
      <c r="J44" s="176"/>
      <c r="K44" s="134"/>
      <c r="M44" s="302" t="s">
        <v>62</v>
      </c>
      <c r="N44" s="302">
        <v>34.778909999999996</v>
      </c>
      <c r="O44" s="302">
        <v>6.8383699999999994</v>
      </c>
      <c r="P44" s="298"/>
      <c r="Q44" s="298"/>
      <c r="R44" s="298"/>
      <c r="S44" s="298"/>
      <c r="T44" s="298"/>
      <c r="U44" s="298"/>
      <c r="V44" s="298"/>
    </row>
    <row r="45" spans="1:22" s="136" customFormat="1" ht="12.75">
      <c r="A45" s="787" t="s">
        <v>56</v>
      </c>
      <c r="B45" s="788">
        <v>9.8530200000000008</v>
      </c>
      <c r="C45" s="788">
        <v>182.12267</v>
      </c>
      <c r="D45" s="789">
        <f t="shared" si="0"/>
        <v>-0.94589899214633744</v>
      </c>
      <c r="E45" s="168"/>
      <c r="F45" s="168"/>
      <c r="G45" s="168"/>
      <c r="H45" s="168"/>
      <c r="I45" s="168"/>
      <c r="J45" s="176"/>
      <c r="K45" s="134"/>
      <c r="M45" s="301" t="s">
        <v>400</v>
      </c>
      <c r="N45" s="301">
        <v>37.160550000000001</v>
      </c>
      <c r="O45" s="301">
        <v>37.327280000000002</v>
      </c>
      <c r="P45" s="298"/>
      <c r="Q45" s="298"/>
      <c r="R45" s="298"/>
      <c r="S45" s="298"/>
      <c r="T45" s="298"/>
      <c r="U45" s="298"/>
      <c r="V45" s="298"/>
    </row>
    <row r="46" spans="1:22" s="136" customFormat="1" ht="12.75">
      <c r="A46" s="790" t="s">
        <v>598</v>
      </c>
      <c r="B46" s="791">
        <v>8.9375</v>
      </c>
      <c r="C46" s="791"/>
      <c r="D46" s="792"/>
      <c r="E46" s="168"/>
      <c r="F46" s="168"/>
      <c r="G46" s="168"/>
      <c r="H46" s="168"/>
      <c r="I46" s="168"/>
      <c r="J46" s="176"/>
      <c r="K46" s="134"/>
      <c r="M46" s="302" t="s">
        <v>60</v>
      </c>
      <c r="N46" s="301">
        <v>46.206550000000007</v>
      </c>
      <c r="O46" s="301">
        <v>49.393899999999995</v>
      </c>
      <c r="P46" s="298"/>
      <c r="Q46" s="298"/>
      <c r="R46" s="298"/>
      <c r="S46" s="298"/>
      <c r="T46" s="298"/>
      <c r="U46" s="298"/>
      <c r="V46" s="298"/>
    </row>
    <row r="47" spans="1:22" s="136" customFormat="1" ht="12.75">
      <c r="A47" s="787" t="s">
        <v>599</v>
      </c>
      <c r="B47" s="788">
        <v>8.335840000000001</v>
      </c>
      <c r="C47" s="788"/>
      <c r="D47" s="789"/>
      <c r="E47" s="168"/>
      <c r="F47" s="168"/>
      <c r="G47" s="168"/>
      <c r="H47" s="168"/>
      <c r="I47" s="168"/>
      <c r="J47" s="176"/>
      <c r="K47" s="134"/>
      <c r="M47" s="298" t="s">
        <v>61</v>
      </c>
      <c r="N47" s="298">
        <v>56.806190000000001</v>
      </c>
      <c r="O47" s="298">
        <v>17.57508</v>
      </c>
      <c r="P47" s="298"/>
      <c r="Q47" s="298"/>
      <c r="R47" s="298"/>
      <c r="S47" s="298"/>
      <c r="T47" s="298"/>
      <c r="U47" s="298"/>
      <c r="V47" s="298"/>
    </row>
    <row r="48" spans="1:22" s="136" customFormat="1" ht="12.75">
      <c r="A48" s="790" t="s">
        <v>597</v>
      </c>
      <c r="B48" s="791">
        <v>6.4589999999999996</v>
      </c>
      <c r="C48" s="791"/>
      <c r="D48" s="792"/>
      <c r="E48" s="168"/>
      <c r="F48" s="168"/>
      <c r="G48" s="168"/>
      <c r="H48" s="168"/>
      <c r="I48" s="168"/>
      <c r="J48" s="176"/>
      <c r="K48" s="134"/>
      <c r="M48" s="298" t="s">
        <v>237</v>
      </c>
      <c r="N48" s="298">
        <v>80.15558</v>
      </c>
      <c r="O48" s="298">
        <v>56.634650000000001</v>
      </c>
      <c r="P48" s="298"/>
      <c r="Q48" s="298"/>
      <c r="R48" s="298"/>
      <c r="S48" s="298"/>
      <c r="T48" s="298"/>
      <c r="U48" s="298"/>
      <c r="V48" s="298"/>
    </row>
    <row r="49" spans="1:22" s="136" customFormat="1" ht="12.75">
      <c r="A49" s="787" t="s">
        <v>66</v>
      </c>
      <c r="B49" s="788">
        <v>6.0778999999999996</v>
      </c>
      <c r="C49" s="788">
        <v>6.8082000000000011</v>
      </c>
      <c r="D49" s="789">
        <f t="shared" si="0"/>
        <v>-0.10726770658911333</v>
      </c>
      <c r="E49" s="168"/>
      <c r="F49" s="168"/>
      <c r="G49" s="168"/>
      <c r="H49" s="168"/>
      <c r="I49" s="168"/>
      <c r="J49" s="176"/>
      <c r="K49" s="134"/>
      <c r="M49" s="298" t="s">
        <v>399</v>
      </c>
      <c r="N49" s="298">
        <v>81.192689999999999</v>
      </c>
      <c r="O49" s="298">
        <v>93.507350000000002</v>
      </c>
      <c r="P49" s="298"/>
      <c r="Q49" s="298"/>
      <c r="R49" s="298"/>
      <c r="S49" s="298"/>
      <c r="T49" s="298"/>
      <c r="U49" s="298"/>
      <c r="V49" s="298"/>
    </row>
    <row r="50" spans="1:22" s="136" customFormat="1" ht="12.75">
      <c r="A50" s="790" t="s">
        <v>63</v>
      </c>
      <c r="B50" s="791">
        <v>3.6</v>
      </c>
      <c r="C50" s="791">
        <v>2.4</v>
      </c>
      <c r="D50" s="792">
        <f t="shared" si="0"/>
        <v>0.5</v>
      </c>
      <c r="E50" s="168"/>
      <c r="F50" s="168"/>
      <c r="G50" s="168"/>
      <c r="H50" s="168"/>
      <c r="I50" s="168"/>
      <c r="J50" s="176"/>
      <c r="K50" s="134"/>
      <c r="M50" s="298" t="s">
        <v>232</v>
      </c>
      <c r="N50" s="298">
        <v>84.311989999999994</v>
      </c>
      <c r="O50" s="298"/>
      <c r="P50" s="298"/>
      <c r="Q50" s="298"/>
      <c r="R50" s="298"/>
      <c r="S50" s="298"/>
      <c r="T50" s="298"/>
      <c r="U50" s="298"/>
      <c r="V50" s="298"/>
    </row>
    <row r="51" spans="1:22" s="136" customFormat="1" ht="12.75">
      <c r="A51" s="787" t="s">
        <v>229</v>
      </c>
      <c r="B51" s="788">
        <v>3.4600600000000004</v>
      </c>
      <c r="C51" s="788">
        <v>3.60182</v>
      </c>
      <c r="D51" s="789">
        <f t="shared" si="0"/>
        <v>-3.9357880182796401E-2</v>
      </c>
      <c r="E51" s="168"/>
      <c r="F51" s="168"/>
      <c r="G51" s="168"/>
      <c r="H51" s="168"/>
      <c r="I51" s="168"/>
      <c r="J51" s="176"/>
      <c r="K51" s="134"/>
      <c r="M51" s="298" t="s">
        <v>398</v>
      </c>
      <c r="N51" s="298">
        <v>88.366280000000003</v>
      </c>
      <c r="O51" s="298">
        <v>83.772379999999998</v>
      </c>
      <c r="P51" s="298"/>
      <c r="Q51" s="298"/>
      <c r="R51" s="298"/>
      <c r="S51" s="298"/>
      <c r="T51" s="298"/>
      <c r="U51" s="298"/>
      <c r="V51" s="298"/>
    </row>
    <row r="52" spans="1:22" s="136" customFormat="1" ht="12.75">
      <c r="A52" s="790" t="s">
        <v>58</v>
      </c>
      <c r="B52" s="791">
        <v>2.4837899999999999</v>
      </c>
      <c r="C52" s="791">
        <v>4.9903599999999999</v>
      </c>
      <c r="D52" s="792">
        <f t="shared" si="0"/>
        <v>-0.50228240046810257</v>
      </c>
      <c r="E52" s="168"/>
      <c r="F52" s="168"/>
      <c r="G52" s="168"/>
      <c r="H52" s="168"/>
      <c r="I52" s="168"/>
      <c r="J52" s="176"/>
      <c r="K52" s="134"/>
      <c r="M52" s="298" t="s">
        <v>397</v>
      </c>
      <c r="N52" s="298">
        <v>90.325099999999992</v>
      </c>
      <c r="O52" s="298">
        <v>90.278629999999993</v>
      </c>
      <c r="P52" s="298"/>
      <c r="Q52" s="298"/>
      <c r="R52" s="298"/>
      <c r="S52" s="298"/>
      <c r="T52" s="298"/>
      <c r="U52" s="298"/>
      <c r="V52" s="298"/>
    </row>
    <row r="53" spans="1:22" s="136" customFormat="1" ht="12.75">
      <c r="A53" s="787" t="s">
        <v>409</v>
      </c>
      <c r="B53" s="788">
        <v>0.69699999999999995</v>
      </c>
      <c r="C53" s="788">
        <v>0.90700000000000003</v>
      </c>
      <c r="D53" s="789">
        <f t="shared" si="0"/>
        <v>-0.23153252480705633</v>
      </c>
      <c r="E53" s="168"/>
      <c r="F53" s="168"/>
      <c r="G53" s="168"/>
      <c r="H53" s="168"/>
      <c r="I53" s="168"/>
      <c r="J53" s="176"/>
      <c r="K53" s="134"/>
      <c r="M53" s="298" t="s">
        <v>238</v>
      </c>
      <c r="N53" s="298">
        <v>110.10356</v>
      </c>
      <c r="O53" s="298">
        <v>110.68579</v>
      </c>
      <c r="P53" s="298"/>
      <c r="Q53" s="298"/>
      <c r="R53" s="298"/>
      <c r="S53" s="298"/>
      <c r="T53" s="298"/>
      <c r="U53" s="298"/>
      <c r="V53" s="298"/>
    </row>
    <row r="54" spans="1:22" s="136" customFormat="1" ht="12.75">
      <c r="A54" s="790" t="s">
        <v>600</v>
      </c>
      <c r="B54" s="791">
        <v>0.14888000000000001</v>
      </c>
      <c r="C54" s="791">
        <v>0.94188000000000005</v>
      </c>
      <c r="D54" s="792">
        <f t="shared" si="0"/>
        <v>-0.84193315496666243</v>
      </c>
      <c r="E54" s="168"/>
      <c r="F54" s="168"/>
      <c r="G54" s="168"/>
      <c r="H54" s="168"/>
      <c r="I54" s="168"/>
      <c r="J54" s="176"/>
      <c r="K54" s="134"/>
      <c r="M54" s="298" t="s">
        <v>55</v>
      </c>
      <c r="N54" s="298">
        <v>134.03176999999999</v>
      </c>
      <c r="O54" s="298">
        <v>215.91942999999998</v>
      </c>
      <c r="P54" s="298"/>
      <c r="Q54" s="298"/>
      <c r="R54" s="298"/>
      <c r="S54" s="298"/>
      <c r="T54" s="298"/>
      <c r="U54" s="298"/>
      <c r="V54" s="298"/>
    </row>
    <row r="55" spans="1:22" s="136" customFormat="1" ht="12.75">
      <c r="A55" s="787" t="s">
        <v>227</v>
      </c>
      <c r="B55" s="788">
        <v>0</v>
      </c>
      <c r="C55" s="788">
        <v>13.55499</v>
      </c>
      <c r="D55" s="789">
        <f t="shared" si="0"/>
        <v>-1</v>
      </c>
      <c r="E55" s="168"/>
      <c r="F55" s="168"/>
      <c r="G55" s="168"/>
      <c r="H55" s="168"/>
      <c r="I55" s="168"/>
      <c r="J55" s="176"/>
      <c r="K55" s="134"/>
      <c r="M55" s="298" t="s">
        <v>59</v>
      </c>
      <c r="N55" s="298">
        <v>166.62601000000001</v>
      </c>
      <c r="O55" s="298">
        <v>168.08004999999997</v>
      </c>
      <c r="P55" s="298"/>
      <c r="Q55" s="298"/>
      <c r="R55" s="298"/>
      <c r="S55" s="298"/>
      <c r="T55" s="298"/>
      <c r="U55" s="298"/>
      <c r="V55" s="298"/>
    </row>
    <row r="56" spans="1:22" s="136" customFormat="1" ht="12.75">
      <c r="A56" s="790" t="s">
        <v>226</v>
      </c>
      <c r="B56" s="791">
        <v>0</v>
      </c>
      <c r="C56" s="791">
        <v>12.84328</v>
      </c>
      <c r="D56" s="792">
        <f t="shared" si="0"/>
        <v>-1</v>
      </c>
      <c r="E56" s="168"/>
      <c r="F56" s="168"/>
      <c r="G56" s="168"/>
      <c r="H56" s="168"/>
      <c r="I56" s="168"/>
      <c r="J56" s="176"/>
      <c r="K56" s="134"/>
      <c r="M56" s="298" t="s">
        <v>57</v>
      </c>
      <c r="N56" s="298">
        <v>167.72149000000002</v>
      </c>
      <c r="O56" s="298">
        <v>197.24307999999999</v>
      </c>
      <c r="P56" s="298"/>
      <c r="Q56" s="298"/>
      <c r="R56" s="298"/>
      <c r="S56" s="298"/>
      <c r="T56" s="298"/>
      <c r="U56" s="298"/>
      <c r="V56" s="298"/>
    </row>
    <row r="57" spans="1:22" s="136" customFormat="1" ht="12.75">
      <c r="A57" s="787" t="s">
        <v>408</v>
      </c>
      <c r="B57" s="788">
        <v>0</v>
      </c>
      <c r="C57" s="788">
        <v>0</v>
      </c>
      <c r="D57" s="789"/>
      <c r="E57" s="168"/>
      <c r="F57" s="168"/>
      <c r="G57" s="168"/>
      <c r="H57" s="168"/>
      <c r="I57" s="168"/>
      <c r="J57" s="176"/>
      <c r="K57" s="134"/>
      <c r="M57" s="298" t="s">
        <v>56</v>
      </c>
      <c r="N57" s="298">
        <v>182.12267</v>
      </c>
      <c r="O57" s="298">
        <v>197.39031</v>
      </c>
      <c r="P57" s="298"/>
      <c r="Q57" s="298"/>
      <c r="R57" s="298"/>
      <c r="S57" s="298"/>
      <c r="T57" s="298"/>
      <c r="U57" s="298"/>
      <c r="V57" s="298"/>
    </row>
    <row r="58" spans="1:22" s="136" customFormat="1" ht="12.75">
      <c r="A58" s="790" t="s">
        <v>199</v>
      </c>
      <c r="B58" s="791">
        <v>0</v>
      </c>
      <c r="C58" s="791">
        <v>0</v>
      </c>
      <c r="D58" s="792"/>
      <c r="E58" s="168"/>
      <c r="F58" s="168"/>
      <c r="G58" s="168"/>
      <c r="H58" s="168"/>
      <c r="I58" s="168"/>
      <c r="J58" s="176"/>
      <c r="K58" s="134"/>
      <c r="M58" s="298" t="s">
        <v>72</v>
      </c>
      <c r="N58" s="298">
        <v>291.77163999999999</v>
      </c>
      <c r="O58" s="298">
        <v>172.17124999999999</v>
      </c>
      <c r="P58" s="298"/>
      <c r="Q58" s="298"/>
      <c r="R58" s="298"/>
      <c r="S58" s="298"/>
      <c r="T58" s="298"/>
      <c r="U58" s="298"/>
      <c r="V58" s="298"/>
    </row>
    <row r="59" spans="1:22" s="136" customFormat="1" ht="12.75">
      <c r="A59" s="787" t="s">
        <v>233</v>
      </c>
      <c r="B59" s="788">
        <v>0</v>
      </c>
      <c r="C59" s="788">
        <v>0</v>
      </c>
      <c r="D59" s="789"/>
      <c r="E59" s="168"/>
      <c r="F59" s="168"/>
      <c r="G59" s="168"/>
      <c r="H59" s="168"/>
      <c r="I59" s="168"/>
      <c r="J59" s="176"/>
      <c r="K59" s="134"/>
      <c r="M59" s="298" t="s">
        <v>236</v>
      </c>
      <c r="N59" s="298">
        <v>339.10036000000002</v>
      </c>
      <c r="O59" s="298">
        <v>361.23822000000001</v>
      </c>
      <c r="P59" s="298"/>
      <c r="Q59" s="298"/>
      <c r="R59" s="298"/>
      <c r="S59" s="298"/>
      <c r="T59" s="298"/>
      <c r="U59" s="298"/>
      <c r="V59" s="298"/>
    </row>
    <row r="60" spans="1:22" s="136" customFormat="1" ht="12.75">
      <c r="A60" s="790" t="s">
        <v>214</v>
      </c>
      <c r="B60" s="791">
        <v>0</v>
      </c>
      <c r="C60" s="791">
        <v>0</v>
      </c>
      <c r="D60" s="792"/>
      <c r="E60" s="168"/>
      <c r="F60" s="168"/>
      <c r="G60" s="168"/>
      <c r="H60" s="168"/>
      <c r="I60" s="168"/>
      <c r="J60" s="176"/>
      <c r="K60" s="134"/>
      <c r="M60" s="298" t="s">
        <v>240</v>
      </c>
      <c r="N60" s="298">
        <v>339.57974999999999</v>
      </c>
      <c r="O60" s="298">
        <v>327.91179</v>
      </c>
      <c r="P60" s="298"/>
      <c r="Q60" s="298"/>
      <c r="R60" s="298"/>
      <c r="S60" s="298"/>
      <c r="T60" s="298"/>
      <c r="U60" s="298"/>
      <c r="V60" s="298"/>
    </row>
    <row r="61" spans="1:22" s="136" customFormat="1" ht="12.75">
      <c r="A61" s="787" t="s">
        <v>235</v>
      </c>
      <c r="B61" s="788">
        <v>0</v>
      </c>
      <c r="C61" s="788">
        <v>1.5269999999999999</v>
      </c>
      <c r="D61" s="789">
        <f t="shared" si="0"/>
        <v>-1</v>
      </c>
      <c r="E61" s="168"/>
      <c r="F61" s="168"/>
      <c r="G61" s="168"/>
      <c r="H61" s="168"/>
      <c r="I61" s="168"/>
      <c r="J61" s="176"/>
      <c r="K61" s="134"/>
      <c r="M61" s="298" t="s">
        <v>396</v>
      </c>
      <c r="N61" s="298">
        <v>360.29655000000002</v>
      </c>
      <c r="O61" s="298">
        <v>455.30390999999997</v>
      </c>
      <c r="P61" s="298"/>
      <c r="Q61" s="298"/>
      <c r="R61" s="298"/>
      <c r="S61" s="298"/>
      <c r="T61" s="298"/>
      <c r="U61" s="298"/>
      <c r="V61" s="298"/>
    </row>
    <row r="62" spans="1:22" s="139" customFormat="1" ht="12" customHeight="1">
      <c r="A62" s="790" t="s">
        <v>64</v>
      </c>
      <c r="B62" s="791">
        <v>0</v>
      </c>
      <c r="C62" s="791">
        <v>0</v>
      </c>
      <c r="D62" s="792"/>
      <c r="E62" s="169"/>
      <c r="F62" s="169"/>
      <c r="G62" s="169"/>
      <c r="H62" s="170"/>
      <c r="I62" s="170"/>
      <c r="J62" s="170"/>
      <c r="K62" s="138"/>
      <c r="M62" s="298" t="s">
        <v>395</v>
      </c>
      <c r="N62" s="298">
        <v>541.04791</v>
      </c>
      <c r="O62" s="298">
        <v>0</v>
      </c>
      <c r="P62" s="299"/>
      <c r="Q62" s="299"/>
      <c r="R62" s="299"/>
      <c r="S62" s="299"/>
      <c r="T62" s="299"/>
      <c r="U62" s="299"/>
      <c r="V62" s="299"/>
    </row>
    <row r="63" spans="1:22" s="137" customFormat="1" ht="14.1" customHeight="1">
      <c r="A63" s="787" t="s">
        <v>65</v>
      </c>
      <c r="B63" s="788">
        <v>0</v>
      </c>
      <c r="C63" s="788">
        <v>0</v>
      </c>
      <c r="D63" s="789"/>
      <c r="E63" s="168"/>
      <c r="F63" s="168"/>
      <c r="G63" s="168"/>
      <c r="H63" s="168"/>
      <c r="I63" s="168"/>
      <c r="J63" s="176"/>
      <c r="K63" s="140"/>
      <c r="M63" s="298" t="s">
        <v>393</v>
      </c>
      <c r="N63" s="298">
        <v>751.21424999999999</v>
      </c>
      <c r="O63" s="298">
        <v>646.08299999999997</v>
      </c>
      <c r="P63" s="300"/>
      <c r="Q63" s="300"/>
      <c r="R63" s="300"/>
      <c r="S63" s="300"/>
      <c r="T63" s="300"/>
      <c r="U63" s="300"/>
      <c r="V63" s="300"/>
    </row>
    <row r="64" spans="1:22" s="125" customFormat="1" ht="12" customHeight="1">
      <c r="A64" s="790" t="s">
        <v>410</v>
      </c>
      <c r="B64" s="791">
        <v>0</v>
      </c>
      <c r="C64" s="791">
        <v>0</v>
      </c>
      <c r="D64" s="792"/>
      <c r="E64" s="169"/>
      <c r="F64" s="169"/>
      <c r="G64" s="169"/>
      <c r="H64" s="170"/>
      <c r="I64" s="170"/>
      <c r="J64" s="170"/>
      <c r="K64" s="134"/>
      <c r="M64" s="298" t="s">
        <v>394</v>
      </c>
      <c r="N64" s="298">
        <v>785.28833000000009</v>
      </c>
      <c r="O64" s="298">
        <v>899.98611000000017</v>
      </c>
      <c r="P64" s="301"/>
      <c r="Q64" s="301"/>
      <c r="R64" s="301"/>
      <c r="S64" s="301"/>
      <c r="T64" s="301"/>
      <c r="U64" s="301"/>
      <c r="V64" s="301"/>
    </row>
    <row r="65" spans="1:22" s="125" customFormat="1" ht="12" customHeight="1">
      <c r="A65" s="787" t="s">
        <v>407</v>
      </c>
      <c r="B65" s="788">
        <v>0</v>
      </c>
      <c r="C65" s="788">
        <v>0</v>
      </c>
      <c r="D65" s="789"/>
      <c r="E65" s="168"/>
      <c r="F65" s="168"/>
      <c r="G65" s="168"/>
      <c r="H65" s="168"/>
      <c r="I65" s="168"/>
      <c r="J65" s="176"/>
      <c r="K65" s="134"/>
      <c r="M65" s="298" t="s">
        <v>230</v>
      </c>
      <c r="N65" s="298">
        <v>837.01967999999999</v>
      </c>
      <c r="O65" s="298">
        <v>851.45999999999992</v>
      </c>
      <c r="P65" s="301"/>
      <c r="Q65" s="301"/>
      <c r="R65" s="301"/>
      <c r="S65" s="301"/>
      <c r="T65" s="301"/>
      <c r="U65" s="301"/>
      <c r="V65" s="301"/>
    </row>
    <row r="66" spans="1:22" s="125" customFormat="1" ht="12" customHeight="1">
      <c r="A66" s="790" t="s">
        <v>69</v>
      </c>
      <c r="B66" s="791">
        <v>0</v>
      </c>
      <c r="C66" s="791">
        <v>20.883690000000001</v>
      </c>
      <c r="D66" s="792">
        <f t="shared" si="0"/>
        <v>-1</v>
      </c>
      <c r="E66" s="169"/>
      <c r="F66" s="169"/>
      <c r="G66" s="169"/>
      <c r="H66" s="170"/>
      <c r="I66" s="170"/>
      <c r="J66" s="170"/>
      <c r="K66" s="134"/>
      <c r="M66" s="298" t="s">
        <v>213</v>
      </c>
      <c r="N66" s="298">
        <v>1017.5046399999998</v>
      </c>
      <c r="O66" s="298">
        <v>1105.33825</v>
      </c>
      <c r="P66" s="301"/>
      <c r="Q66" s="301"/>
      <c r="R66" s="301"/>
      <c r="S66" s="301"/>
      <c r="T66" s="301"/>
      <c r="U66" s="301"/>
      <c r="V66" s="301"/>
    </row>
    <row r="67" spans="1:22" s="142" customFormat="1" ht="12" customHeight="1">
      <c r="A67" s="787" t="s">
        <v>71</v>
      </c>
      <c r="B67" s="788">
        <v>0</v>
      </c>
      <c r="C67" s="788">
        <v>0</v>
      </c>
      <c r="D67" s="789"/>
      <c r="E67" s="178"/>
      <c r="F67" s="178"/>
      <c r="G67" s="178"/>
      <c r="H67" s="178"/>
      <c r="I67" s="178"/>
      <c r="J67" s="178"/>
      <c r="R67" s="302"/>
      <c r="S67" s="302"/>
      <c r="T67" s="302"/>
      <c r="U67" s="302"/>
      <c r="V67" s="302"/>
    </row>
    <row r="68" spans="1:22" s="125" customFormat="1" ht="12" customHeight="1">
      <c r="A68" s="790" t="s">
        <v>72</v>
      </c>
      <c r="B68" s="791">
        <v>0</v>
      </c>
      <c r="C68" s="791">
        <v>291.77163999999999</v>
      </c>
      <c r="D68" s="792">
        <f t="shared" si="0"/>
        <v>-1</v>
      </c>
      <c r="E68" s="177"/>
      <c r="F68" s="177"/>
      <c r="G68" s="157"/>
      <c r="H68" s="176"/>
      <c r="I68" s="176"/>
      <c r="J68" s="176"/>
      <c r="K68" s="134"/>
      <c r="R68" s="301"/>
      <c r="S68" s="301"/>
      <c r="T68" s="301"/>
      <c r="U68" s="301"/>
      <c r="V68" s="301"/>
    </row>
    <row r="69" spans="1:22" s="125" customFormat="1" ht="12" customHeight="1">
      <c r="A69" s="787" t="s">
        <v>73</v>
      </c>
      <c r="B69" s="788">
        <v>0</v>
      </c>
      <c r="C69" s="788">
        <v>0</v>
      </c>
      <c r="D69" s="789"/>
      <c r="E69" s="177"/>
      <c r="F69" s="177"/>
      <c r="G69" s="157"/>
      <c r="H69" s="176"/>
      <c r="I69" s="176"/>
      <c r="J69" s="176"/>
      <c r="K69" s="134"/>
      <c r="R69" s="301"/>
      <c r="S69" s="301"/>
      <c r="T69" s="301"/>
      <c r="U69" s="301"/>
      <c r="V69" s="301"/>
    </row>
    <row r="70" spans="1:22" s="125" customFormat="1" ht="12" customHeight="1">
      <c r="A70" s="198" t="s">
        <v>320</v>
      </c>
      <c r="B70" s="199">
        <f>SUM(B12:B69)</f>
        <v>7017.5713699999988</v>
      </c>
      <c r="C70" s="199">
        <f>SUM(C12:C69)</f>
        <v>6884.5913399999981</v>
      </c>
      <c r="D70" s="202">
        <f>+B70/C70-1</f>
        <v>1.9315602543810595E-2</v>
      </c>
      <c r="E70" s="157"/>
      <c r="F70" s="157"/>
      <c r="G70" s="157"/>
      <c r="H70" s="180"/>
      <c r="I70" s="180"/>
      <c r="J70" s="180"/>
      <c r="K70" s="129"/>
      <c r="R70" s="301"/>
      <c r="S70" s="301"/>
      <c r="T70" s="301"/>
      <c r="U70" s="301"/>
      <c r="V70" s="301"/>
    </row>
    <row r="71" spans="1:22" s="125" customFormat="1" ht="12" customHeight="1">
      <c r="A71" s="157"/>
      <c r="B71" s="157"/>
      <c r="C71" s="157"/>
      <c r="D71" s="157"/>
      <c r="E71" s="157"/>
      <c r="F71" s="157"/>
      <c r="G71" s="157"/>
      <c r="H71" s="180"/>
      <c r="I71" s="180"/>
      <c r="J71" s="180"/>
      <c r="K71" s="129"/>
      <c r="R71" s="301"/>
      <c r="S71" s="301"/>
      <c r="T71" s="301"/>
      <c r="U71" s="301"/>
      <c r="V71" s="301"/>
    </row>
    <row r="72" spans="1:22" s="125" customFormat="1" ht="15.75" customHeight="1">
      <c r="A72" s="191" t="s">
        <v>40</v>
      </c>
      <c r="B72" s="200">
        <v>0</v>
      </c>
      <c r="C72" s="200">
        <v>0</v>
      </c>
      <c r="D72" s="201"/>
      <c r="E72" s="159"/>
      <c r="F72" s="159"/>
      <c r="G72" s="159"/>
      <c r="H72" s="157"/>
      <c r="I72" s="157"/>
      <c r="J72" s="157"/>
      <c r="M72" s="301"/>
      <c r="N72" s="301"/>
      <c r="O72" s="301"/>
      <c r="P72" s="301"/>
      <c r="Q72" s="301"/>
      <c r="R72" s="301"/>
      <c r="S72" s="301"/>
      <c r="T72" s="301"/>
      <c r="U72" s="301"/>
      <c r="V72" s="301"/>
    </row>
    <row r="73" spans="1:22" s="125" customFormat="1" ht="15.75" customHeight="1">
      <c r="A73" s="205" t="s">
        <v>348</v>
      </c>
      <c r="B73" s="282">
        <f>+B70+B72</f>
        <v>7017.5713699999988</v>
      </c>
      <c r="C73" s="282">
        <f>+C70+C72</f>
        <v>6884.5913399999981</v>
      </c>
      <c r="D73" s="283">
        <f>+B73/C73-1</f>
        <v>1.9315602543810595E-2</v>
      </c>
      <c r="E73" s="159"/>
      <c r="F73" s="159"/>
      <c r="G73" s="159"/>
      <c r="H73" s="157"/>
      <c r="I73" s="157"/>
      <c r="J73" s="157"/>
      <c r="M73" s="301"/>
      <c r="N73" s="301"/>
      <c r="O73" s="301"/>
      <c r="P73" s="301"/>
      <c r="Q73" s="301"/>
      <c r="R73" s="301"/>
      <c r="S73" s="301"/>
      <c r="T73" s="301"/>
      <c r="U73" s="301"/>
      <c r="V73" s="301"/>
    </row>
    <row r="74" spans="1:22" s="125" customFormat="1" ht="12" customHeight="1">
      <c r="A74" s="159"/>
      <c r="B74" s="159"/>
      <c r="C74" s="159"/>
      <c r="D74" s="159"/>
      <c r="E74" s="159"/>
      <c r="F74" s="159"/>
      <c r="G74" s="159"/>
      <c r="H74" s="157"/>
      <c r="I74" s="157"/>
      <c r="J74" s="157"/>
      <c r="M74" s="301"/>
      <c r="N74" s="301"/>
      <c r="O74" s="301"/>
      <c r="P74" s="301"/>
      <c r="Q74" s="301"/>
      <c r="R74" s="301"/>
      <c r="S74" s="301"/>
      <c r="T74" s="301"/>
      <c r="U74" s="301"/>
      <c r="V74" s="301"/>
    </row>
    <row r="75" spans="1:22" s="125" customFormat="1" ht="17.25" customHeight="1">
      <c r="A75" s="136" t="s">
        <v>347</v>
      </c>
      <c r="B75" s="159"/>
      <c r="C75" s="159"/>
      <c r="D75" s="159"/>
      <c r="E75" s="159"/>
      <c r="F75" s="159"/>
      <c r="G75" s="159"/>
      <c r="H75" s="157"/>
      <c r="I75" s="157"/>
      <c r="J75" s="157"/>
      <c r="M75" s="301"/>
      <c r="N75" s="301"/>
      <c r="O75" s="301"/>
      <c r="P75" s="301"/>
      <c r="Q75" s="301"/>
      <c r="R75" s="301"/>
      <c r="S75" s="301"/>
      <c r="T75" s="301"/>
      <c r="U75" s="301"/>
      <c r="V75" s="301"/>
    </row>
    <row r="76" spans="1:22" s="125" customFormat="1" ht="12" customHeight="1">
      <c r="A76" s="178"/>
      <c r="B76" s="178"/>
      <c r="C76" s="178"/>
      <c r="D76" s="178"/>
      <c r="E76" s="159"/>
      <c r="F76" s="159"/>
      <c r="G76" s="159"/>
      <c r="H76" s="157"/>
      <c r="I76" s="157"/>
      <c r="J76" s="157"/>
      <c r="M76" s="301"/>
      <c r="N76" s="301"/>
      <c r="O76" s="301"/>
      <c r="P76" s="301"/>
      <c r="Q76" s="301"/>
      <c r="R76" s="301"/>
      <c r="S76" s="301"/>
      <c r="T76" s="301"/>
      <c r="U76" s="301"/>
      <c r="V76" s="301"/>
    </row>
    <row r="77" spans="1:22" s="125" customFormat="1" ht="12" customHeight="1">
      <c r="A77" s="124"/>
      <c r="B77" s="124"/>
      <c r="C77" s="124"/>
      <c r="D77" s="124"/>
      <c r="E77" s="124"/>
      <c r="F77" s="124"/>
      <c r="G77" s="124"/>
      <c r="J77" s="157"/>
      <c r="M77" s="301"/>
      <c r="N77" s="301"/>
      <c r="O77" s="301"/>
      <c r="P77" s="301"/>
      <c r="Q77" s="301"/>
      <c r="R77" s="301"/>
      <c r="S77" s="301"/>
      <c r="T77" s="301"/>
      <c r="U77" s="301"/>
      <c r="V77" s="301"/>
    </row>
    <row r="78" spans="1:22" s="125" customFormat="1" ht="12" customHeight="1">
      <c r="A78" s="124"/>
      <c r="B78" s="124"/>
      <c r="C78" s="124"/>
      <c r="D78" s="124"/>
      <c r="E78" s="124"/>
      <c r="F78" s="124"/>
      <c r="G78" s="124"/>
      <c r="J78" s="157"/>
      <c r="M78" s="301"/>
      <c r="N78" s="301"/>
      <c r="O78" s="301"/>
      <c r="P78" s="301"/>
      <c r="Q78" s="301"/>
      <c r="R78" s="301"/>
      <c r="S78" s="301"/>
      <c r="T78" s="301"/>
      <c r="U78" s="301"/>
      <c r="V78" s="301"/>
    </row>
    <row r="79" spans="1:22" s="125" customFormat="1" ht="12" customHeight="1">
      <c r="A79" s="124"/>
      <c r="B79" s="124"/>
      <c r="C79" s="124"/>
      <c r="D79" s="124"/>
      <c r="E79" s="124"/>
      <c r="F79" s="124"/>
      <c r="G79" s="124"/>
      <c r="J79" s="157"/>
      <c r="M79" s="301"/>
      <c r="N79" s="301"/>
      <c r="O79" s="301"/>
      <c r="P79" s="301"/>
      <c r="Q79" s="301"/>
      <c r="R79" s="301"/>
      <c r="S79" s="301"/>
      <c r="T79" s="301"/>
      <c r="U79" s="301"/>
      <c r="V79" s="301"/>
    </row>
    <row r="80" spans="1:22" s="125" customFormat="1" ht="12" customHeight="1">
      <c r="A80" s="124"/>
      <c r="B80" s="124"/>
      <c r="C80" s="124"/>
      <c r="D80" s="124"/>
      <c r="E80" s="124"/>
      <c r="F80" s="124"/>
      <c r="G80" s="124"/>
      <c r="J80" s="157"/>
      <c r="M80" s="301"/>
      <c r="N80" s="301"/>
      <c r="O80" s="301"/>
      <c r="P80" s="301"/>
      <c r="Q80" s="301"/>
      <c r="R80" s="301"/>
      <c r="S80" s="301"/>
      <c r="T80" s="301"/>
      <c r="U80" s="301"/>
      <c r="V80" s="301"/>
    </row>
    <row r="81" spans="1:22" s="142" customFormat="1" ht="12" customHeight="1">
      <c r="A81" s="124"/>
      <c r="B81" s="124"/>
      <c r="C81" s="124"/>
      <c r="D81" s="124"/>
      <c r="E81" s="124"/>
      <c r="F81" s="124"/>
      <c r="G81" s="124"/>
      <c r="J81" s="178"/>
      <c r="M81" s="302"/>
      <c r="N81" s="302"/>
      <c r="O81" s="302"/>
      <c r="P81" s="302"/>
      <c r="Q81" s="302"/>
      <c r="R81" s="302"/>
      <c r="S81" s="302"/>
      <c r="T81" s="302"/>
      <c r="U81" s="302"/>
      <c r="V81" s="302"/>
    </row>
    <row r="82" spans="1:22" s="125" customFormat="1" ht="12" customHeight="1">
      <c r="A82" s="124"/>
      <c r="B82" s="124"/>
      <c r="C82" s="124"/>
      <c r="D82" s="124"/>
      <c r="E82" s="124"/>
      <c r="F82" s="124"/>
      <c r="G82" s="124"/>
      <c r="J82" s="157"/>
      <c r="M82" s="301"/>
      <c r="N82" s="301"/>
      <c r="O82" s="301"/>
      <c r="P82" s="301"/>
      <c r="Q82" s="301"/>
      <c r="R82" s="301"/>
      <c r="S82" s="301"/>
      <c r="T82" s="301"/>
      <c r="U82" s="301"/>
      <c r="V82" s="301"/>
    </row>
    <row r="83" spans="1:22" s="142" customFormat="1" ht="12" customHeight="1">
      <c r="A83" s="124"/>
      <c r="B83" s="124"/>
      <c r="C83" s="124"/>
      <c r="D83" s="124"/>
      <c r="E83" s="124"/>
      <c r="F83" s="124"/>
      <c r="G83" s="124"/>
      <c r="H83" s="141"/>
      <c r="I83" s="141"/>
      <c r="J83" s="175"/>
      <c r="K83" s="141"/>
      <c r="M83" s="302"/>
      <c r="N83" s="302"/>
      <c r="O83" s="302"/>
      <c r="P83" s="302"/>
      <c r="Q83" s="302"/>
      <c r="R83" s="302"/>
      <c r="S83" s="302"/>
      <c r="T83" s="302"/>
      <c r="U83" s="302"/>
      <c r="V83" s="302"/>
    </row>
    <row r="84" spans="1:22" s="125" customFormat="1" ht="12" customHeight="1">
      <c r="A84" s="124"/>
      <c r="B84" s="124"/>
      <c r="C84" s="124"/>
      <c r="D84" s="124"/>
      <c r="E84" s="124"/>
      <c r="F84" s="124"/>
      <c r="G84" s="124"/>
      <c r="H84" s="143"/>
      <c r="I84" s="143"/>
      <c r="J84" s="181"/>
      <c r="K84" s="143"/>
      <c r="M84" s="301"/>
      <c r="N84" s="301"/>
      <c r="O84" s="301"/>
      <c r="P84" s="301"/>
      <c r="Q84" s="301"/>
      <c r="R84" s="301"/>
      <c r="S84" s="301"/>
      <c r="T84" s="301"/>
      <c r="U84" s="301"/>
      <c r="V84" s="301"/>
    </row>
    <row r="85" spans="1:22" ht="12" customHeight="1">
      <c r="M85" s="294"/>
      <c r="N85" s="294"/>
      <c r="O85" s="294"/>
      <c r="P85" s="294"/>
      <c r="Q85" s="294"/>
      <c r="R85" s="294"/>
      <c r="S85" s="294"/>
      <c r="T85" s="294"/>
      <c r="U85" s="294"/>
      <c r="V85" s="294"/>
    </row>
    <row r="86" spans="1:22" ht="12" customHeight="1">
      <c r="M86" s="294"/>
      <c r="N86" s="294"/>
      <c r="O86" s="294"/>
      <c r="P86" s="294"/>
      <c r="Q86" s="294"/>
      <c r="R86" s="294"/>
      <c r="S86" s="294"/>
      <c r="T86" s="294"/>
      <c r="U86" s="294"/>
      <c r="V86" s="294"/>
    </row>
    <row r="87" spans="1:22" ht="12" customHeight="1">
      <c r="M87" s="294"/>
      <c r="N87" s="294"/>
      <c r="O87" s="294"/>
      <c r="P87" s="294"/>
      <c r="Q87" s="294"/>
      <c r="R87" s="294"/>
      <c r="S87" s="294"/>
      <c r="T87" s="294"/>
      <c r="U87" s="294"/>
      <c r="V87" s="294"/>
    </row>
    <row r="88" spans="1:22" ht="12" customHeight="1">
      <c r="M88" s="294"/>
      <c r="N88" s="294"/>
      <c r="O88" s="294"/>
      <c r="P88" s="294"/>
      <c r="Q88" s="294"/>
      <c r="R88" s="294"/>
      <c r="S88" s="294"/>
      <c r="T88" s="294"/>
      <c r="U88" s="294"/>
      <c r="V88" s="294"/>
    </row>
    <row r="89" spans="1:22" ht="12" customHeight="1">
      <c r="M89" s="294"/>
      <c r="N89" s="294"/>
      <c r="O89" s="294"/>
      <c r="P89" s="294"/>
      <c r="Q89" s="294"/>
      <c r="R89" s="294"/>
      <c r="S89" s="294"/>
      <c r="T89" s="294"/>
      <c r="U89" s="294"/>
      <c r="V89" s="294"/>
    </row>
    <row r="90" spans="1:22" ht="12" customHeight="1">
      <c r="M90" s="294"/>
      <c r="N90" s="294"/>
      <c r="O90" s="294"/>
      <c r="P90" s="294"/>
      <c r="Q90" s="294"/>
      <c r="R90" s="294"/>
      <c r="S90" s="294"/>
      <c r="T90" s="294"/>
      <c r="U90" s="294"/>
      <c r="V90" s="294"/>
    </row>
    <row r="91" spans="1:22" ht="12" customHeight="1">
      <c r="M91" s="294"/>
      <c r="N91" s="294"/>
      <c r="O91" s="294"/>
      <c r="P91" s="294"/>
      <c r="Q91" s="294"/>
      <c r="R91" s="294"/>
      <c r="S91" s="294"/>
      <c r="T91" s="294"/>
      <c r="U91" s="294"/>
      <c r="V91" s="294"/>
    </row>
    <row r="92" spans="1:22" ht="12" customHeight="1">
      <c r="M92" s="294"/>
      <c r="N92" s="294"/>
      <c r="O92" s="294"/>
      <c r="P92" s="294"/>
      <c r="Q92" s="294"/>
      <c r="R92" s="294"/>
      <c r="S92" s="294"/>
      <c r="T92" s="294"/>
      <c r="U92" s="294"/>
      <c r="V92" s="294"/>
    </row>
    <row r="93" spans="1:22" ht="12" customHeight="1">
      <c r="A93" s="136"/>
      <c r="M93" s="294"/>
      <c r="N93" s="294"/>
      <c r="O93" s="294"/>
      <c r="P93" s="294"/>
      <c r="Q93" s="294"/>
      <c r="R93" s="294"/>
      <c r="S93" s="294"/>
      <c r="T93" s="294"/>
      <c r="U93" s="294"/>
      <c r="V93" s="294"/>
    </row>
    <row r="94" spans="1:22" ht="12" customHeight="1">
      <c r="M94" s="294"/>
      <c r="N94" s="294"/>
      <c r="O94" s="294"/>
      <c r="P94" s="294"/>
      <c r="Q94" s="294"/>
      <c r="R94" s="294"/>
      <c r="S94" s="294"/>
      <c r="T94" s="294"/>
      <c r="U94" s="294"/>
      <c r="V94" s="294"/>
    </row>
    <row r="95" spans="1:22" ht="12" customHeight="1">
      <c r="M95" s="294"/>
      <c r="N95" s="294"/>
      <c r="O95" s="294"/>
      <c r="P95" s="294"/>
      <c r="Q95" s="294"/>
      <c r="R95" s="294"/>
      <c r="S95" s="294"/>
      <c r="T95" s="294"/>
      <c r="U95" s="294"/>
      <c r="V95" s="294"/>
    </row>
    <row r="96" spans="1:22" ht="12" customHeight="1">
      <c r="M96" s="294"/>
      <c r="N96" s="294"/>
      <c r="O96" s="294"/>
      <c r="P96" s="294"/>
      <c r="Q96" s="294"/>
      <c r="R96" s="294"/>
      <c r="S96" s="294"/>
      <c r="T96" s="294"/>
      <c r="U96" s="294"/>
      <c r="V96" s="294"/>
    </row>
    <row r="97" spans="13:22" ht="12" customHeight="1">
      <c r="M97" s="294"/>
      <c r="N97" s="294"/>
      <c r="O97" s="294"/>
      <c r="P97" s="294"/>
      <c r="Q97" s="294"/>
      <c r="R97" s="294"/>
      <c r="S97" s="294"/>
      <c r="T97" s="294"/>
      <c r="U97" s="294"/>
      <c r="V97" s="294"/>
    </row>
    <row r="98" spans="13:22" ht="12" customHeight="1">
      <c r="M98" s="294"/>
      <c r="N98" s="294"/>
      <c r="O98" s="294"/>
      <c r="P98" s="294"/>
      <c r="Q98" s="294"/>
      <c r="R98" s="294"/>
      <c r="S98" s="294"/>
      <c r="T98" s="294"/>
      <c r="U98" s="294"/>
      <c r="V98" s="294"/>
    </row>
    <row r="99" spans="13:22" ht="12" customHeight="1">
      <c r="M99" s="294"/>
      <c r="N99" s="294"/>
      <c r="O99" s="294"/>
      <c r="P99" s="294"/>
      <c r="Q99" s="294"/>
      <c r="R99" s="294"/>
      <c r="S99" s="294"/>
      <c r="T99" s="294"/>
      <c r="U99" s="294"/>
      <c r="V99" s="294"/>
    </row>
    <row r="100" spans="13:22" ht="12" customHeight="1">
      <c r="M100" s="294"/>
      <c r="N100" s="294"/>
      <c r="O100" s="294"/>
      <c r="P100" s="294"/>
      <c r="Q100" s="294"/>
      <c r="R100" s="294"/>
      <c r="S100" s="294"/>
      <c r="T100" s="294"/>
      <c r="U100" s="294"/>
      <c r="V100" s="294"/>
    </row>
    <row r="101" spans="13:22" ht="12" customHeight="1">
      <c r="M101" s="294"/>
      <c r="N101" s="294"/>
      <c r="O101" s="294"/>
      <c r="P101" s="294"/>
      <c r="Q101" s="294"/>
      <c r="R101" s="294"/>
      <c r="S101" s="294"/>
      <c r="T101" s="294"/>
      <c r="U101" s="294"/>
      <c r="V101" s="294"/>
    </row>
    <row r="102" spans="13:22" ht="12" customHeight="1">
      <c r="M102" s="294"/>
      <c r="N102" s="294"/>
      <c r="O102" s="294"/>
      <c r="P102" s="294"/>
      <c r="Q102" s="294"/>
      <c r="R102" s="294"/>
      <c r="S102" s="294"/>
      <c r="T102" s="294"/>
      <c r="U102" s="294"/>
      <c r="V102" s="294"/>
    </row>
    <row r="103" spans="13:22" ht="12" customHeight="1">
      <c r="M103" s="294"/>
      <c r="N103" s="294"/>
      <c r="O103" s="294"/>
      <c r="P103" s="294"/>
      <c r="Q103" s="294"/>
      <c r="R103" s="294"/>
      <c r="S103" s="294"/>
      <c r="T103" s="294"/>
      <c r="U103" s="294"/>
      <c r="V103" s="294"/>
    </row>
    <row r="104" spans="13:22" ht="8.25" customHeight="1">
      <c r="M104" s="294"/>
      <c r="N104" s="294"/>
      <c r="O104" s="294"/>
      <c r="P104" s="294"/>
      <c r="Q104" s="294"/>
      <c r="R104" s="294"/>
      <c r="S104" s="294"/>
      <c r="T104" s="294"/>
      <c r="U104" s="294"/>
      <c r="V104" s="294"/>
    </row>
    <row r="105" spans="13:22" ht="8.25" customHeight="1">
      <c r="M105" s="294"/>
      <c r="N105" s="294"/>
      <c r="O105" s="294"/>
      <c r="P105" s="294"/>
      <c r="Q105" s="294"/>
      <c r="R105" s="294"/>
      <c r="S105" s="294"/>
      <c r="T105" s="294"/>
      <c r="U105" s="294"/>
      <c r="V105" s="294"/>
    </row>
    <row r="106" spans="13:22" ht="8.25" customHeight="1">
      <c r="M106" s="294"/>
      <c r="N106" s="294"/>
      <c r="O106" s="294"/>
      <c r="P106" s="294"/>
      <c r="Q106" s="294"/>
      <c r="R106" s="294"/>
      <c r="S106" s="294"/>
      <c r="T106" s="294"/>
      <c r="U106" s="294"/>
      <c r="V106" s="294"/>
    </row>
    <row r="107" spans="13:22" ht="8.25" customHeight="1">
      <c r="M107" s="294"/>
      <c r="N107" s="294"/>
      <c r="O107" s="294"/>
      <c r="P107" s="294"/>
      <c r="Q107" s="294"/>
      <c r="R107" s="294"/>
      <c r="S107" s="294"/>
      <c r="T107" s="294"/>
      <c r="U107" s="294"/>
      <c r="V107" s="294"/>
    </row>
    <row r="108" spans="13:22" ht="8.25" customHeight="1">
      <c r="M108" s="294"/>
      <c r="N108" s="294"/>
      <c r="O108" s="294"/>
      <c r="P108" s="294"/>
      <c r="Q108" s="294"/>
      <c r="R108" s="294"/>
      <c r="S108" s="294"/>
      <c r="T108" s="294"/>
      <c r="U108" s="294"/>
      <c r="V108" s="294"/>
    </row>
    <row r="109" spans="13:22" ht="8.25" customHeight="1">
      <c r="M109" s="294"/>
      <c r="N109" s="294"/>
      <c r="O109" s="294"/>
      <c r="P109" s="294"/>
      <c r="Q109" s="294"/>
      <c r="R109" s="294"/>
      <c r="S109" s="294"/>
      <c r="T109" s="294"/>
      <c r="U109" s="294"/>
      <c r="V109" s="294"/>
    </row>
    <row r="110" spans="13:22" ht="11.45" customHeight="1">
      <c r="M110" s="294"/>
      <c r="N110" s="294"/>
      <c r="O110" s="294"/>
      <c r="P110" s="294"/>
      <c r="Q110" s="294"/>
      <c r="R110" s="294"/>
      <c r="S110" s="294"/>
      <c r="T110" s="294"/>
      <c r="U110" s="294"/>
      <c r="V110" s="294"/>
    </row>
    <row r="111" spans="13:22" ht="11.45" customHeight="1">
      <c r="M111" s="294"/>
      <c r="N111" s="294"/>
      <c r="O111" s="294"/>
      <c r="P111" s="294"/>
      <c r="Q111" s="294"/>
      <c r="R111" s="294"/>
      <c r="S111" s="294"/>
      <c r="T111" s="294"/>
      <c r="U111" s="294"/>
      <c r="V111" s="294"/>
    </row>
    <row r="112" spans="13:22" ht="11.45" customHeight="1">
      <c r="M112" s="294"/>
      <c r="N112" s="294"/>
      <c r="O112" s="294"/>
      <c r="P112" s="294"/>
      <c r="Q112" s="294"/>
      <c r="R112" s="294"/>
      <c r="S112" s="294"/>
      <c r="T112" s="294"/>
      <c r="U112" s="294"/>
      <c r="V112" s="294"/>
    </row>
    <row r="113" spans="13:22" ht="9" customHeight="1">
      <c r="M113" s="294"/>
      <c r="N113" s="294"/>
      <c r="O113" s="294"/>
      <c r="P113" s="294"/>
      <c r="Q113" s="294"/>
      <c r="R113" s="294"/>
      <c r="S113" s="294"/>
      <c r="T113" s="294"/>
      <c r="U113" s="294"/>
      <c r="V113" s="294"/>
    </row>
    <row r="114" spans="13:22" ht="8.85" customHeight="1">
      <c r="M114" s="294"/>
      <c r="N114" s="294"/>
      <c r="O114" s="294"/>
      <c r="P114" s="294"/>
      <c r="Q114" s="294"/>
      <c r="R114" s="294"/>
      <c r="S114" s="294"/>
      <c r="T114" s="294"/>
      <c r="U114" s="294"/>
      <c r="V114" s="294"/>
    </row>
    <row r="115" spans="13:22" ht="8.85" customHeight="1">
      <c r="M115" s="294"/>
      <c r="N115" s="294"/>
      <c r="O115" s="294"/>
      <c r="P115" s="294"/>
      <c r="Q115" s="294"/>
      <c r="R115" s="294"/>
      <c r="S115" s="294"/>
      <c r="T115" s="294"/>
      <c r="U115" s="294"/>
      <c r="V115" s="294"/>
    </row>
    <row r="116" spans="13:22" ht="8.85" customHeight="1">
      <c r="M116" s="294"/>
      <c r="N116" s="294"/>
      <c r="O116" s="294"/>
      <c r="P116" s="294"/>
      <c r="Q116" s="294"/>
      <c r="R116" s="294"/>
      <c r="S116" s="294"/>
      <c r="T116" s="294"/>
      <c r="U116" s="294"/>
      <c r="V116" s="294"/>
    </row>
    <row r="117" spans="13:22" ht="8.85" customHeight="1">
      <c r="M117" s="294"/>
      <c r="N117" s="294"/>
      <c r="O117" s="294"/>
      <c r="P117" s="294"/>
      <c r="Q117" s="294"/>
      <c r="R117" s="294"/>
      <c r="S117" s="294"/>
      <c r="T117" s="294"/>
      <c r="U117" s="294"/>
      <c r="V117" s="294"/>
    </row>
    <row r="118" spans="13:22" ht="8.85" customHeight="1">
      <c r="M118" s="294"/>
      <c r="N118" s="294"/>
      <c r="O118" s="294"/>
      <c r="P118" s="294"/>
      <c r="Q118" s="294"/>
      <c r="R118" s="294"/>
      <c r="S118" s="294"/>
      <c r="T118" s="294"/>
      <c r="U118" s="294"/>
      <c r="V118" s="294"/>
    </row>
    <row r="119" spans="13:22" ht="8.85" customHeight="1">
      <c r="M119" s="294"/>
      <c r="N119" s="294"/>
      <c r="O119" s="294"/>
      <c r="P119" s="294"/>
      <c r="Q119" s="294"/>
      <c r="R119" s="294"/>
      <c r="S119" s="294"/>
      <c r="T119" s="294"/>
      <c r="U119" s="294"/>
      <c r="V119" s="294"/>
    </row>
    <row r="120" spans="13:22" ht="8.85" customHeight="1">
      <c r="M120" s="294"/>
      <c r="N120" s="294"/>
      <c r="O120" s="294"/>
      <c r="P120" s="294"/>
      <c r="Q120" s="294"/>
      <c r="R120" s="294"/>
      <c r="S120" s="294"/>
      <c r="T120" s="294"/>
      <c r="U120" s="294"/>
      <c r="V120" s="294"/>
    </row>
    <row r="121" spans="13:22" ht="8.85" customHeight="1">
      <c r="M121" s="294"/>
      <c r="N121" s="294"/>
      <c r="O121" s="294"/>
      <c r="P121" s="294"/>
      <c r="Q121" s="294"/>
      <c r="R121" s="294"/>
      <c r="S121" s="294"/>
      <c r="T121" s="294"/>
      <c r="U121" s="294"/>
      <c r="V121" s="294"/>
    </row>
    <row r="122" spans="13:22" ht="8.85" customHeight="1">
      <c r="M122" s="294"/>
      <c r="N122" s="294"/>
      <c r="O122" s="294"/>
      <c r="P122" s="294"/>
      <c r="Q122" s="294"/>
      <c r="R122" s="294"/>
      <c r="S122" s="294"/>
      <c r="T122" s="294"/>
      <c r="U122" s="294"/>
      <c r="V122" s="294"/>
    </row>
    <row r="123" spans="13:22" ht="8.85" customHeight="1">
      <c r="M123" s="294"/>
      <c r="N123" s="294"/>
      <c r="O123" s="294"/>
      <c r="P123" s="294"/>
      <c r="Q123" s="294"/>
      <c r="R123" s="294"/>
      <c r="S123" s="294"/>
      <c r="T123" s="294"/>
      <c r="U123" s="294"/>
      <c r="V123" s="294"/>
    </row>
    <row r="124" spans="13:22" ht="8.85" customHeight="1">
      <c r="M124" s="294"/>
      <c r="N124" s="294"/>
      <c r="O124" s="294"/>
      <c r="P124" s="294"/>
      <c r="Q124" s="294"/>
      <c r="R124" s="294"/>
      <c r="S124" s="294"/>
      <c r="T124" s="294"/>
      <c r="U124" s="294"/>
      <c r="V124" s="294"/>
    </row>
    <row r="125" spans="13:22" ht="8.85" customHeight="1">
      <c r="M125" s="294"/>
      <c r="N125" s="294"/>
      <c r="O125" s="294"/>
      <c r="P125" s="294"/>
      <c r="Q125" s="294"/>
      <c r="R125" s="294"/>
      <c r="S125" s="294"/>
      <c r="T125" s="294"/>
      <c r="U125" s="294"/>
      <c r="V125" s="294"/>
    </row>
    <row r="126" spans="13:22" ht="8.85" customHeight="1">
      <c r="M126" s="294"/>
      <c r="N126" s="294"/>
      <c r="O126" s="294"/>
      <c r="P126" s="294"/>
      <c r="Q126" s="294"/>
      <c r="R126" s="294"/>
      <c r="S126" s="294"/>
      <c r="T126" s="294"/>
      <c r="U126" s="294"/>
      <c r="V126" s="294"/>
    </row>
    <row r="127" spans="13:22" ht="8.85" customHeight="1">
      <c r="M127" s="294"/>
      <c r="N127" s="294"/>
      <c r="O127" s="294"/>
      <c r="P127" s="294"/>
      <c r="Q127" s="294"/>
      <c r="R127" s="294"/>
      <c r="S127" s="294"/>
      <c r="T127" s="294"/>
      <c r="U127" s="294"/>
      <c r="V127" s="294"/>
    </row>
    <row r="128" spans="13:22" ht="8.85" customHeight="1">
      <c r="M128" s="294"/>
      <c r="N128" s="294"/>
      <c r="O128" s="294"/>
      <c r="P128" s="294"/>
      <c r="Q128" s="294"/>
      <c r="R128" s="294"/>
      <c r="S128" s="294"/>
      <c r="T128" s="294"/>
      <c r="U128" s="294"/>
      <c r="V128" s="294"/>
    </row>
    <row r="129" spans="13:22" ht="8.85" customHeight="1">
      <c r="M129" s="294"/>
      <c r="N129" s="294"/>
      <c r="O129" s="294"/>
      <c r="P129" s="294"/>
      <c r="Q129" s="294"/>
      <c r="R129" s="294"/>
      <c r="S129" s="294"/>
      <c r="T129" s="294"/>
      <c r="U129" s="294"/>
      <c r="V129" s="294"/>
    </row>
    <row r="130" spans="13:22" ht="8.85" customHeight="1">
      <c r="M130" s="294"/>
      <c r="N130" s="294"/>
      <c r="O130" s="294"/>
      <c r="P130" s="294"/>
      <c r="Q130" s="294"/>
      <c r="R130" s="294"/>
      <c r="S130" s="294"/>
      <c r="T130" s="294"/>
      <c r="U130" s="294"/>
      <c r="V130" s="294"/>
    </row>
    <row r="131" spans="13:22" ht="8.85" customHeight="1">
      <c r="M131" s="294"/>
      <c r="N131" s="294"/>
      <c r="O131" s="294"/>
      <c r="P131" s="294"/>
      <c r="Q131" s="294"/>
      <c r="R131" s="294"/>
      <c r="S131" s="294"/>
      <c r="T131" s="294"/>
      <c r="U131" s="294"/>
      <c r="V131" s="294"/>
    </row>
    <row r="132" spans="13:22" ht="8.85" customHeight="1">
      <c r="M132" s="294"/>
      <c r="N132" s="294"/>
      <c r="O132" s="294"/>
      <c r="P132" s="294"/>
      <c r="Q132" s="294"/>
      <c r="R132" s="294"/>
      <c r="S132" s="294"/>
      <c r="T132" s="294"/>
      <c r="U132" s="294"/>
      <c r="V132" s="294"/>
    </row>
    <row r="133" spans="13:22" ht="8.85" customHeight="1">
      <c r="M133" s="294"/>
      <c r="N133" s="294"/>
      <c r="O133" s="294"/>
      <c r="P133" s="294"/>
      <c r="Q133" s="294"/>
      <c r="R133" s="294"/>
      <c r="S133" s="294"/>
      <c r="T133" s="294"/>
      <c r="U133" s="294"/>
      <c r="V133" s="294"/>
    </row>
    <row r="134" spans="13:22" ht="8.85" customHeight="1">
      <c r="M134" s="294"/>
      <c r="N134" s="294"/>
      <c r="O134" s="294"/>
      <c r="P134" s="294"/>
      <c r="Q134" s="294"/>
      <c r="R134" s="294"/>
      <c r="S134" s="294"/>
      <c r="T134" s="294"/>
      <c r="U134" s="294"/>
      <c r="V134" s="294"/>
    </row>
    <row r="135" spans="13:22" ht="8.85" customHeight="1">
      <c r="M135" s="294"/>
      <c r="N135" s="294"/>
      <c r="O135" s="294"/>
      <c r="P135" s="294"/>
      <c r="Q135" s="294"/>
      <c r="R135" s="294"/>
      <c r="S135" s="294"/>
      <c r="T135" s="294"/>
      <c r="U135" s="294"/>
      <c r="V135" s="294"/>
    </row>
    <row r="136" spans="13:22" ht="8.85" customHeight="1">
      <c r="M136" s="294"/>
      <c r="N136" s="294"/>
      <c r="O136" s="294"/>
      <c r="P136" s="294"/>
      <c r="Q136" s="294"/>
      <c r="R136" s="294"/>
      <c r="S136" s="294"/>
      <c r="T136" s="294"/>
      <c r="U136" s="294"/>
      <c r="V136" s="294"/>
    </row>
    <row r="137" spans="13:22" ht="8.85" customHeight="1">
      <c r="M137" s="294"/>
      <c r="N137" s="294"/>
      <c r="O137" s="294"/>
      <c r="P137" s="294"/>
      <c r="Q137" s="294"/>
      <c r="R137" s="294"/>
      <c r="S137" s="294"/>
      <c r="T137" s="294"/>
      <c r="U137" s="294"/>
      <c r="V137" s="294"/>
    </row>
    <row r="138" spans="13:22" ht="8.85" customHeight="1">
      <c r="M138" s="294"/>
      <c r="N138" s="294"/>
      <c r="O138" s="294"/>
      <c r="P138" s="294"/>
      <c r="Q138" s="294"/>
      <c r="R138" s="294"/>
      <c r="S138" s="294"/>
      <c r="T138" s="294"/>
      <c r="U138" s="294"/>
      <c r="V138" s="294"/>
    </row>
    <row r="139" spans="13:22" ht="8.85" customHeight="1">
      <c r="M139" s="294"/>
      <c r="N139" s="294"/>
      <c r="O139" s="294"/>
      <c r="P139" s="294"/>
      <c r="Q139" s="294"/>
      <c r="R139" s="294"/>
      <c r="S139" s="294"/>
      <c r="T139" s="294"/>
      <c r="U139" s="294"/>
      <c r="V139" s="294"/>
    </row>
    <row r="140" spans="13:22" ht="8.85" customHeight="1">
      <c r="M140" s="294"/>
      <c r="N140" s="294"/>
      <c r="O140" s="294"/>
      <c r="P140" s="294"/>
      <c r="Q140" s="294"/>
      <c r="R140" s="294"/>
      <c r="S140" s="294"/>
      <c r="T140" s="294"/>
      <c r="U140" s="294"/>
      <c r="V140" s="294"/>
    </row>
    <row r="141" spans="13:22" ht="8.85" customHeight="1">
      <c r="M141" s="294"/>
      <c r="N141" s="294"/>
      <c r="O141" s="294"/>
      <c r="P141" s="294"/>
      <c r="Q141" s="294"/>
      <c r="R141" s="294"/>
      <c r="S141" s="294"/>
      <c r="T141" s="294"/>
      <c r="U141" s="294"/>
      <c r="V141" s="294"/>
    </row>
    <row r="142" spans="13:22" ht="8.85" customHeight="1">
      <c r="M142" s="294"/>
      <c r="N142" s="294"/>
      <c r="O142" s="294"/>
      <c r="P142" s="294"/>
      <c r="Q142" s="294"/>
      <c r="R142" s="294"/>
      <c r="S142" s="294"/>
      <c r="T142" s="294"/>
      <c r="U142" s="294"/>
      <c r="V142" s="294"/>
    </row>
    <row r="143" spans="13:22" ht="8.85" customHeight="1">
      <c r="M143" s="294"/>
      <c r="N143" s="294"/>
      <c r="O143" s="294"/>
      <c r="P143" s="294"/>
      <c r="Q143" s="294"/>
      <c r="R143" s="294"/>
      <c r="S143" s="294"/>
      <c r="T143" s="294"/>
      <c r="U143" s="294"/>
      <c r="V143" s="294"/>
    </row>
    <row r="144" spans="13:22" ht="8.85" customHeight="1">
      <c r="M144" s="294"/>
      <c r="N144" s="294"/>
      <c r="O144" s="294"/>
      <c r="P144" s="294"/>
      <c r="Q144" s="294"/>
      <c r="R144" s="294"/>
      <c r="S144" s="294"/>
      <c r="T144" s="294"/>
      <c r="U144" s="294"/>
      <c r="V144" s="294"/>
    </row>
    <row r="145" spans="13:22" ht="8.85" customHeight="1">
      <c r="M145" s="294"/>
      <c r="N145" s="294"/>
      <c r="O145" s="294"/>
      <c r="P145" s="294"/>
      <c r="Q145" s="294"/>
      <c r="R145" s="294"/>
      <c r="S145" s="294"/>
      <c r="T145" s="294"/>
      <c r="U145" s="294"/>
      <c r="V145" s="294"/>
    </row>
    <row r="146" spans="13:22" ht="8.85" customHeight="1">
      <c r="M146" s="294"/>
      <c r="N146" s="294"/>
      <c r="O146" s="294"/>
      <c r="P146" s="294"/>
      <c r="Q146" s="294"/>
      <c r="R146" s="294"/>
      <c r="S146" s="294"/>
      <c r="T146" s="294"/>
      <c r="U146" s="294"/>
      <c r="V146" s="294"/>
    </row>
    <row r="147" spans="13:22" ht="8.85" customHeight="1">
      <c r="M147" s="294"/>
      <c r="N147" s="294"/>
      <c r="O147" s="294"/>
      <c r="P147" s="294"/>
      <c r="Q147" s="294"/>
      <c r="R147" s="294"/>
      <c r="S147" s="294"/>
      <c r="T147" s="294"/>
      <c r="U147" s="294"/>
      <c r="V147" s="294"/>
    </row>
    <row r="148" spans="13:22" ht="8.85" customHeight="1">
      <c r="M148" s="294"/>
      <c r="N148" s="294"/>
      <c r="O148" s="294"/>
      <c r="P148" s="294"/>
      <c r="Q148" s="294"/>
      <c r="R148" s="294"/>
      <c r="S148" s="294"/>
      <c r="T148" s="294"/>
      <c r="U148" s="294"/>
      <c r="V148" s="294"/>
    </row>
    <row r="149" spans="13:22" ht="8.85" customHeight="1">
      <c r="M149" s="294"/>
      <c r="N149" s="294"/>
      <c r="O149" s="294"/>
      <c r="P149" s="294"/>
      <c r="Q149" s="294"/>
      <c r="R149" s="294"/>
      <c r="S149" s="294"/>
      <c r="T149" s="294"/>
      <c r="U149" s="294"/>
      <c r="V149" s="294"/>
    </row>
    <row r="150" spans="13:22" ht="8.85" customHeight="1">
      <c r="M150" s="294"/>
      <c r="N150" s="294"/>
      <c r="O150" s="294"/>
      <c r="P150" s="294"/>
      <c r="Q150" s="294"/>
      <c r="R150" s="294"/>
      <c r="S150" s="294"/>
      <c r="T150" s="294"/>
      <c r="U150" s="294"/>
      <c r="V150" s="294"/>
    </row>
    <row r="151" spans="13:22" ht="8.85" customHeight="1">
      <c r="M151" s="294"/>
      <c r="N151" s="294"/>
      <c r="O151" s="294"/>
      <c r="P151" s="294"/>
      <c r="Q151" s="294"/>
      <c r="R151" s="294"/>
      <c r="S151" s="294"/>
      <c r="T151" s="294"/>
      <c r="U151" s="294"/>
      <c r="V151" s="294"/>
    </row>
    <row r="152" spans="13:22" ht="8.85" customHeight="1">
      <c r="M152" s="294"/>
      <c r="N152" s="294"/>
      <c r="O152" s="294"/>
      <c r="P152" s="294"/>
      <c r="Q152" s="294"/>
      <c r="R152" s="294"/>
      <c r="S152" s="294"/>
      <c r="T152" s="294"/>
      <c r="U152" s="294"/>
      <c r="V152" s="294"/>
    </row>
    <row r="153" spans="13:22" ht="8.85" customHeight="1">
      <c r="M153" s="294"/>
      <c r="N153" s="294"/>
      <c r="O153" s="294"/>
      <c r="P153" s="294"/>
      <c r="Q153" s="294"/>
      <c r="R153" s="294"/>
      <c r="S153" s="294"/>
      <c r="T153" s="294"/>
      <c r="U153" s="294"/>
      <c r="V153" s="294"/>
    </row>
    <row r="154" spans="13:22" ht="8.85" customHeight="1">
      <c r="M154" s="294"/>
      <c r="N154" s="294"/>
      <c r="O154" s="294"/>
      <c r="P154" s="294"/>
      <c r="Q154" s="294"/>
      <c r="R154" s="294"/>
      <c r="S154" s="294"/>
      <c r="T154" s="294"/>
      <c r="U154" s="294"/>
      <c r="V154" s="294"/>
    </row>
    <row r="155" spans="13:22" ht="8.85" customHeight="1">
      <c r="M155" s="294"/>
      <c r="N155" s="294"/>
      <c r="O155" s="294"/>
      <c r="P155" s="294"/>
      <c r="Q155" s="294"/>
      <c r="R155" s="294"/>
      <c r="S155" s="294"/>
      <c r="T155" s="294"/>
      <c r="U155" s="294"/>
      <c r="V155" s="294"/>
    </row>
    <row r="156" spans="13:22" ht="8.85" customHeight="1">
      <c r="M156" s="294"/>
      <c r="N156" s="294"/>
      <c r="O156" s="294"/>
      <c r="P156" s="294"/>
      <c r="Q156" s="294"/>
      <c r="R156" s="294"/>
      <c r="S156" s="294"/>
      <c r="T156" s="294"/>
      <c r="U156" s="294"/>
      <c r="V156" s="294"/>
    </row>
    <row r="157" spans="13:22" ht="8.85" customHeight="1">
      <c r="M157" s="294"/>
      <c r="N157" s="294"/>
      <c r="O157" s="294"/>
      <c r="P157" s="294"/>
      <c r="Q157" s="294"/>
      <c r="R157" s="294"/>
      <c r="S157" s="294"/>
      <c r="T157" s="294"/>
      <c r="U157" s="294"/>
      <c r="V157" s="294"/>
    </row>
    <row r="158" spans="13:22" ht="8.85" customHeight="1">
      <c r="M158" s="294"/>
      <c r="N158" s="294"/>
      <c r="O158" s="294"/>
      <c r="P158" s="294"/>
      <c r="Q158" s="294"/>
      <c r="R158" s="294"/>
      <c r="S158" s="294"/>
      <c r="T158" s="294"/>
      <c r="U158" s="294"/>
      <c r="V158" s="294"/>
    </row>
    <row r="159" spans="13:22" ht="8.85" customHeight="1">
      <c r="M159" s="294"/>
      <c r="N159" s="294"/>
      <c r="O159" s="294"/>
      <c r="P159" s="294"/>
      <c r="Q159" s="294"/>
      <c r="R159" s="294"/>
      <c r="S159" s="294"/>
      <c r="T159" s="294"/>
      <c r="U159" s="294"/>
      <c r="V159" s="294"/>
    </row>
    <row r="160" spans="13:22" ht="8.85" customHeight="1">
      <c r="M160" s="294"/>
      <c r="N160" s="294"/>
      <c r="O160" s="294"/>
      <c r="P160" s="294"/>
      <c r="Q160" s="294"/>
      <c r="R160" s="294"/>
      <c r="S160" s="294"/>
      <c r="T160" s="294"/>
      <c r="U160" s="294"/>
      <c r="V160" s="294"/>
    </row>
    <row r="161" spans="13:22" ht="8.85" customHeight="1">
      <c r="M161" s="294"/>
      <c r="N161" s="294"/>
      <c r="O161" s="294"/>
      <c r="P161" s="294"/>
      <c r="Q161" s="294"/>
      <c r="R161" s="294"/>
      <c r="S161" s="294"/>
      <c r="T161" s="294"/>
      <c r="U161" s="294"/>
      <c r="V161" s="294"/>
    </row>
    <row r="162" spans="13:22" ht="8.85" customHeight="1">
      <c r="M162" s="294"/>
      <c r="N162" s="294"/>
      <c r="O162" s="294"/>
      <c r="P162" s="294"/>
      <c r="Q162" s="294"/>
      <c r="R162" s="294"/>
      <c r="S162" s="294"/>
      <c r="T162" s="294"/>
      <c r="U162" s="294"/>
      <c r="V162" s="294"/>
    </row>
    <row r="163" spans="13:22" ht="8.85" customHeight="1">
      <c r="M163" s="294"/>
      <c r="N163" s="294"/>
      <c r="O163" s="294"/>
      <c r="P163" s="294"/>
      <c r="Q163" s="294"/>
      <c r="R163" s="294"/>
      <c r="S163" s="294"/>
      <c r="T163" s="294"/>
      <c r="U163" s="294"/>
      <c r="V163" s="294"/>
    </row>
    <row r="164" spans="13:22" ht="8.85" customHeight="1">
      <c r="M164" s="294"/>
      <c r="N164" s="294"/>
      <c r="O164" s="294"/>
      <c r="P164" s="294"/>
      <c r="Q164" s="294"/>
      <c r="R164" s="294"/>
      <c r="S164" s="294"/>
      <c r="T164" s="294"/>
      <c r="U164" s="294"/>
      <c r="V164" s="294"/>
    </row>
    <row r="165" spans="13:22" ht="8.85" customHeight="1">
      <c r="M165" s="294"/>
      <c r="N165" s="294"/>
      <c r="O165" s="294"/>
      <c r="P165" s="294"/>
      <c r="Q165" s="294"/>
      <c r="R165" s="294"/>
      <c r="S165" s="294"/>
      <c r="T165" s="294"/>
      <c r="U165" s="294"/>
      <c r="V165" s="294"/>
    </row>
    <row r="166" spans="13:22" ht="8.85" customHeight="1">
      <c r="M166" s="294"/>
      <c r="N166" s="294"/>
      <c r="O166" s="294"/>
      <c r="P166" s="294"/>
      <c r="Q166" s="294"/>
      <c r="R166" s="294"/>
      <c r="S166" s="294"/>
      <c r="T166" s="294"/>
      <c r="U166" s="294"/>
      <c r="V166" s="294"/>
    </row>
    <row r="167" spans="13:22" ht="8.85" customHeight="1">
      <c r="M167" s="294"/>
      <c r="N167" s="294"/>
      <c r="O167" s="294"/>
      <c r="P167" s="294"/>
      <c r="Q167" s="294"/>
      <c r="R167" s="294"/>
      <c r="S167" s="294"/>
      <c r="T167" s="294"/>
      <c r="U167" s="294"/>
      <c r="V167" s="294"/>
    </row>
    <row r="168" spans="13:22" ht="8.85" customHeight="1">
      <c r="M168" s="294"/>
      <c r="N168" s="294"/>
      <c r="O168" s="294"/>
      <c r="P168" s="294"/>
      <c r="Q168" s="294"/>
      <c r="R168" s="294"/>
      <c r="S168" s="294"/>
      <c r="T168" s="294"/>
      <c r="U168" s="294"/>
      <c r="V168" s="294"/>
    </row>
    <row r="169" spans="13:22" ht="8.85" customHeight="1">
      <c r="M169" s="294"/>
      <c r="N169" s="294"/>
      <c r="O169" s="294"/>
      <c r="P169" s="294"/>
      <c r="Q169" s="294"/>
      <c r="R169" s="294"/>
      <c r="S169" s="294"/>
      <c r="T169" s="294"/>
      <c r="U169" s="294"/>
      <c r="V169" s="294"/>
    </row>
    <row r="170" spans="13:22" ht="8.85" customHeight="1">
      <c r="M170" s="294"/>
      <c r="N170" s="294"/>
      <c r="O170" s="294"/>
      <c r="P170" s="294"/>
      <c r="Q170" s="294"/>
      <c r="R170" s="294"/>
      <c r="S170" s="294"/>
      <c r="T170" s="294"/>
      <c r="U170" s="294"/>
      <c r="V170" s="294"/>
    </row>
    <row r="171" spans="13:22" ht="8.85" customHeight="1">
      <c r="M171" s="294"/>
      <c r="N171" s="294"/>
      <c r="O171" s="294"/>
      <c r="P171" s="294"/>
      <c r="Q171" s="294"/>
      <c r="R171" s="294"/>
      <c r="S171" s="294"/>
      <c r="T171" s="294"/>
      <c r="U171" s="294"/>
      <c r="V171" s="294"/>
    </row>
    <row r="172" spans="13:22" ht="8.85" customHeight="1">
      <c r="M172" s="294"/>
      <c r="N172" s="294"/>
      <c r="O172" s="294"/>
      <c r="P172" s="294"/>
      <c r="Q172" s="294"/>
      <c r="R172" s="294"/>
      <c r="S172" s="294"/>
      <c r="T172" s="294"/>
      <c r="U172" s="294"/>
      <c r="V172" s="294"/>
    </row>
    <row r="173" spans="13:22" ht="8.85" customHeight="1">
      <c r="M173" s="294"/>
      <c r="N173" s="294"/>
      <c r="O173" s="294"/>
      <c r="P173" s="294"/>
      <c r="Q173" s="294"/>
      <c r="R173" s="294"/>
      <c r="S173" s="294"/>
      <c r="T173" s="294"/>
      <c r="U173" s="294"/>
      <c r="V173" s="294"/>
    </row>
    <row r="174" spans="13:22" ht="8.85" customHeight="1">
      <c r="M174" s="294"/>
      <c r="N174" s="294"/>
      <c r="O174" s="294"/>
      <c r="P174" s="294"/>
      <c r="Q174" s="294"/>
      <c r="R174" s="294"/>
      <c r="S174" s="294"/>
      <c r="T174" s="294"/>
      <c r="U174" s="294"/>
      <c r="V174" s="294"/>
    </row>
    <row r="175" spans="13:22" ht="8.85" customHeight="1">
      <c r="M175" s="294"/>
      <c r="N175" s="294"/>
      <c r="O175" s="294"/>
      <c r="P175" s="294"/>
      <c r="Q175" s="294"/>
      <c r="R175" s="294"/>
      <c r="S175" s="294"/>
      <c r="T175" s="294"/>
      <c r="U175" s="294"/>
      <c r="V175" s="294"/>
    </row>
    <row r="176" spans="13:22" ht="8.85" customHeight="1">
      <c r="M176" s="294"/>
      <c r="N176" s="294"/>
      <c r="O176" s="294"/>
      <c r="P176" s="294"/>
      <c r="Q176" s="294"/>
      <c r="R176" s="294"/>
      <c r="S176" s="294"/>
      <c r="T176" s="294"/>
      <c r="U176" s="294"/>
      <c r="V176" s="294"/>
    </row>
    <row r="177" spans="13:22" ht="8.85" customHeight="1">
      <c r="M177" s="294"/>
      <c r="N177" s="294"/>
      <c r="O177" s="294"/>
      <c r="P177" s="294"/>
      <c r="Q177" s="294"/>
      <c r="R177" s="294"/>
      <c r="S177" s="294"/>
      <c r="T177" s="294"/>
      <c r="U177" s="294"/>
      <c r="V177" s="294"/>
    </row>
    <row r="178" spans="13:22" ht="8.85" customHeight="1">
      <c r="M178" s="294"/>
      <c r="N178" s="294"/>
      <c r="O178" s="294"/>
      <c r="P178" s="294"/>
      <c r="Q178" s="294"/>
      <c r="R178" s="294"/>
      <c r="S178" s="294"/>
      <c r="T178" s="294"/>
      <c r="U178" s="294"/>
      <c r="V178" s="294"/>
    </row>
    <row r="179" spans="13:22" ht="8.85" customHeight="1">
      <c r="M179" s="294"/>
      <c r="N179" s="294"/>
      <c r="O179" s="294"/>
      <c r="P179" s="294"/>
      <c r="Q179" s="294"/>
      <c r="R179" s="294"/>
      <c r="S179" s="294"/>
      <c r="T179" s="294"/>
      <c r="U179" s="294"/>
      <c r="V179" s="294"/>
    </row>
    <row r="180" spans="13:22" ht="8.85" customHeight="1">
      <c r="M180" s="294"/>
      <c r="N180" s="294"/>
      <c r="O180" s="294"/>
      <c r="P180" s="294"/>
      <c r="Q180" s="294"/>
      <c r="R180" s="294"/>
      <c r="S180" s="294"/>
      <c r="T180" s="294"/>
      <c r="U180" s="294"/>
      <c r="V180" s="294"/>
    </row>
    <row r="181" spans="13:22" ht="8.85" customHeight="1">
      <c r="M181" s="294"/>
      <c r="N181" s="294"/>
      <c r="O181" s="294"/>
      <c r="P181" s="294"/>
      <c r="Q181" s="294"/>
      <c r="R181" s="294"/>
      <c r="S181" s="294"/>
      <c r="T181" s="294"/>
      <c r="U181" s="294"/>
      <c r="V181" s="294"/>
    </row>
    <row r="182" spans="13:22" ht="8.85" customHeight="1">
      <c r="M182" s="294"/>
      <c r="N182" s="294"/>
      <c r="O182" s="294"/>
      <c r="P182" s="294"/>
      <c r="Q182" s="294"/>
      <c r="R182" s="294"/>
      <c r="S182" s="294"/>
      <c r="T182" s="294"/>
      <c r="U182" s="294"/>
      <c r="V182" s="294"/>
    </row>
    <row r="183" spans="13:22" ht="8.85" customHeight="1">
      <c r="M183" s="294"/>
      <c r="N183" s="294"/>
      <c r="O183" s="294"/>
      <c r="P183" s="294"/>
      <c r="Q183" s="294"/>
      <c r="R183" s="294"/>
      <c r="S183" s="294"/>
      <c r="T183" s="294"/>
      <c r="U183" s="294"/>
      <c r="V183" s="294"/>
    </row>
    <row r="184" spans="13:22" ht="8.85" customHeight="1">
      <c r="M184" s="294"/>
      <c r="N184" s="294"/>
      <c r="O184" s="294"/>
      <c r="P184" s="294"/>
      <c r="Q184" s="294"/>
      <c r="R184" s="294"/>
      <c r="S184" s="294"/>
      <c r="T184" s="294"/>
      <c r="U184" s="294"/>
      <c r="V184" s="294"/>
    </row>
    <row r="185" spans="13:22" ht="8.85" customHeight="1">
      <c r="M185" s="294"/>
      <c r="N185" s="294"/>
      <c r="O185" s="294"/>
      <c r="P185" s="294"/>
      <c r="Q185" s="294"/>
      <c r="R185" s="294"/>
      <c r="S185" s="294"/>
      <c r="T185" s="294"/>
      <c r="U185" s="294"/>
      <c r="V185" s="294"/>
    </row>
    <row r="186" spans="13:22" ht="8.85" customHeight="1"/>
    <row r="187" spans="13:22" ht="8.85" customHeight="1"/>
    <row r="188" spans="13:22" ht="8.85" customHeight="1"/>
    <row r="189" spans="13:22" ht="8.85" customHeight="1"/>
    <row r="190" spans="13:22" ht="8.85" customHeight="1"/>
    <row r="191" spans="13:22" ht="8.85" customHeight="1"/>
    <row r="192" spans="13:22" ht="8.85" customHeight="1"/>
    <row r="193" ht="8.85" customHeight="1"/>
    <row r="194" ht="8.85" customHeight="1"/>
    <row r="195" ht="8.85" customHeight="1"/>
    <row r="196" ht="8.85" customHeight="1"/>
    <row r="197" ht="8.85" customHeight="1"/>
    <row r="198" ht="8.85" customHeight="1"/>
    <row r="199" ht="8.85" customHeight="1"/>
    <row r="200" ht="8.85" customHeight="1"/>
    <row r="201" ht="8.85" customHeight="1"/>
    <row r="202" ht="8.85" customHeight="1"/>
    <row r="203" ht="8.85" customHeight="1"/>
    <row r="204" ht="8.85" customHeight="1"/>
    <row r="205" ht="8.85" customHeight="1"/>
    <row r="206" ht="8.85" customHeight="1"/>
    <row r="207" ht="8.85" customHeight="1"/>
    <row r="208" ht="8.85" customHeight="1"/>
    <row r="209" ht="8.85" customHeight="1"/>
    <row r="210" ht="8.85" customHeight="1"/>
    <row r="211" ht="8.85" customHeight="1"/>
    <row r="212" ht="8.85" customHeight="1"/>
    <row r="213" ht="8.85" customHeight="1"/>
    <row r="214" ht="8.85" customHeight="1"/>
    <row r="215" ht="8.85" customHeight="1"/>
    <row r="216" ht="8.85" customHeight="1"/>
    <row r="217" ht="8.85" customHeight="1"/>
    <row r="218" ht="8.85" customHeight="1"/>
    <row r="219" ht="8.85" customHeight="1"/>
    <row r="220" ht="8.85" customHeight="1"/>
    <row r="221" ht="8.85" customHeight="1"/>
    <row r="222" ht="8.85" customHeight="1"/>
    <row r="223" ht="8.85" customHeight="1"/>
    <row r="224" ht="8.85" customHeight="1"/>
    <row r="225" ht="8.85" customHeight="1"/>
    <row r="226" ht="8.85" customHeight="1"/>
    <row r="227" ht="8.85" customHeight="1"/>
    <row r="228" ht="8.85" customHeight="1"/>
    <row r="229" ht="8.85" customHeight="1"/>
    <row r="230" ht="8.85" customHeight="1"/>
    <row r="231" ht="8.85" customHeight="1"/>
    <row r="232" ht="8.85" customHeight="1"/>
    <row r="233" ht="8.85" customHeight="1"/>
    <row r="234" ht="8.85" customHeight="1"/>
    <row r="235" ht="8.85" customHeight="1"/>
    <row r="236" ht="8.85" customHeight="1"/>
    <row r="237" ht="8.85" customHeight="1"/>
    <row r="238" ht="8.85" customHeight="1"/>
    <row r="239" ht="8.85" customHeight="1"/>
    <row r="240" ht="8.85" customHeight="1"/>
    <row r="241" ht="8.85" customHeight="1"/>
    <row r="242" ht="8.85" customHeight="1"/>
    <row r="243" ht="8.85" customHeight="1"/>
    <row r="244" ht="8.85" customHeight="1"/>
    <row r="245" ht="8.85" customHeight="1"/>
    <row r="246" ht="8.85" customHeight="1"/>
    <row r="247" ht="8.85" customHeight="1"/>
    <row r="248" ht="8.85" customHeight="1"/>
    <row r="249" ht="8.85" customHeight="1"/>
    <row r="250" ht="8.85" customHeight="1"/>
    <row r="251" ht="8.85" customHeight="1"/>
    <row r="252" ht="8.85" customHeight="1"/>
    <row r="253" ht="8.85" customHeight="1"/>
    <row r="254" ht="8.85" customHeight="1"/>
    <row r="255" ht="8.85" customHeight="1"/>
    <row r="256" ht="8.85" customHeight="1"/>
    <row r="257" ht="8.85" customHeight="1"/>
    <row r="258" ht="8.85" customHeight="1"/>
    <row r="259" ht="8.85" customHeight="1"/>
    <row r="260" ht="8.85" customHeight="1"/>
    <row r="261" ht="8.85" customHeight="1"/>
    <row r="262" ht="8.85" customHeight="1"/>
    <row r="263" ht="8.85" customHeight="1"/>
    <row r="264" ht="8.85" customHeight="1"/>
    <row r="265" ht="8.85" customHeight="1"/>
    <row r="266" ht="8.85" customHeight="1"/>
    <row r="267" ht="8.85" customHeight="1"/>
    <row r="268" ht="8.85" customHeight="1"/>
    <row r="269" ht="8.85" customHeight="1"/>
    <row r="270" ht="8.85" customHeight="1"/>
    <row r="271" ht="8.85" customHeight="1"/>
    <row r="272" ht="8.85" customHeight="1"/>
    <row r="273" ht="8.85" customHeight="1"/>
    <row r="274" ht="8.85" customHeight="1"/>
    <row r="275" ht="8.85" customHeight="1"/>
    <row r="276" ht="8.85" customHeight="1"/>
    <row r="277" ht="8.85" customHeight="1"/>
    <row r="278" ht="8.85" customHeight="1"/>
    <row r="279" ht="8.85" customHeight="1"/>
    <row r="280" ht="8.85" customHeight="1"/>
    <row r="281" ht="8.85" customHeight="1"/>
    <row r="282" ht="8.85" customHeight="1"/>
    <row r="283" ht="8.85" customHeight="1"/>
    <row r="284" ht="8.85" customHeight="1"/>
    <row r="285" ht="8.85" customHeight="1"/>
    <row r="286" ht="8.85" customHeight="1"/>
    <row r="287" ht="8.85" customHeight="1"/>
    <row r="288" ht="8.85" customHeight="1"/>
    <row r="289" ht="8.85" customHeight="1"/>
    <row r="290" ht="8.85" customHeight="1"/>
    <row r="291" ht="8.85" customHeight="1"/>
    <row r="292" ht="8.85" customHeight="1"/>
    <row r="293" ht="8.85" customHeight="1"/>
    <row r="294" ht="8.85" customHeight="1"/>
    <row r="295" ht="8.85" customHeight="1"/>
    <row r="296" ht="8.85" customHeight="1"/>
    <row r="297" ht="8.85" customHeight="1"/>
    <row r="298" ht="8.85" customHeight="1"/>
    <row r="299" ht="8.85" customHeight="1"/>
    <row r="300" ht="8.85" customHeight="1"/>
    <row r="301" ht="8.85" customHeight="1"/>
    <row r="302" ht="8.85" customHeight="1"/>
    <row r="303" ht="8.85" customHeight="1"/>
    <row r="304" ht="8.85" customHeight="1"/>
    <row r="305" ht="8.85" customHeight="1"/>
    <row r="306" ht="8.85" customHeight="1"/>
    <row r="307" ht="8.85" customHeight="1"/>
    <row r="308" ht="8.85" customHeight="1"/>
    <row r="309" ht="8.85" customHeight="1"/>
    <row r="310" ht="8.85" customHeight="1"/>
    <row r="311" ht="8.85" customHeight="1"/>
    <row r="312" ht="8.85" customHeight="1"/>
    <row r="313" ht="8.85" customHeight="1"/>
    <row r="314" ht="8.85" customHeight="1"/>
    <row r="315" ht="8.85" customHeight="1"/>
    <row r="316" ht="8.85" customHeight="1"/>
    <row r="317" ht="8.85" customHeight="1"/>
    <row r="318" ht="8.85" customHeight="1"/>
    <row r="319" ht="8.85" customHeight="1"/>
    <row r="320" ht="8.85" customHeight="1"/>
    <row r="321" ht="8.85" customHeight="1"/>
    <row r="322" ht="8.85" customHeight="1"/>
    <row r="323" ht="8.85" customHeight="1"/>
    <row r="324" ht="8.85" customHeight="1"/>
    <row r="325" ht="8.85" customHeight="1"/>
    <row r="326" ht="8.85" customHeight="1"/>
    <row r="327" ht="8.85" customHeight="1"/>
    <row r="328" ht="8.85" customHeight="1"/>
    <row r="329" ht="8.85" customHeight="1"/>
    <row r="330" ht="8.85" customHeight="1"/>
    <row r="331" ht="8.85" customHeight="1"/>
    <row r="332" ht="8.85" customHeight="1"/>
    <row r="333" ht="8.85" customHeight="1"/>
    <row r="334" ht="8.85" customHeight="1"/>
    <row r="335" ht="8.85" customHeight="1"/>
    <row r="336" ht="8.85" customHeight="1"/>
    <row r="337" ht="8.85" customHeight="1"/>
    <row r="338" ht="8.85" customHeight="1"/>
    <row r="339" ht="8.85" customHeight="1"/>
    <row r="340" ht="8.85" customHeight="1"/>
  </sheetData>
  <mergeCells count="5">
    <mergeCell ref="A8:A11"/>
    <mergeCell ref="B8:D8"/>
    <mergeCell ref="G8:I8"/>
    <mergeCell ref="D9:D11"/>
    <mergeCell ref="A4:I4"/>
  </mergeCells>
  <pageMargins left="0.51181102362204722" right="0.51181102362204722" top="0.77" bottom="0.74803149606299213" header="0.31496062992125984" footer="0.31496062992125984"/>
  <pageSetup paperSize="9" scale="76" orientation="portrait" r:id="rId1"/>
  <headerFooter>
    <oddHeader xml:space="preserve">&amp;L&amp;"Calibri Light,Regular"&amp;10 &amp;C&amp;"Calibri Light,Regular"&amp;10 &amp;R&amp;"Calibri Light,Bold"&amp;10Informe de la Operación Anual - 2019
INFSGI-ANUAL-2019
Versión: 01
</oddHeader>
    <oddFooter>&amp;L&amp;"Calibri Light,Regular"&amp;12COES SINAC - 2019&amp;C&amp;"Calibri Light,Regular"&amp;12 8&amp;R&amp;"Calibri Light,Regular"&amp;12Dirección Ejecutiva
Sub Dirección de Gestión de Información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sheetPr>
  <dimension ref="A1:AD275"/>
  <sheetViews>
    <sheetView view="pageBreakPreview" zoomScaleNormal="100" zoomScaleSheetLayoutView="100" workbookViewId="0">
      <selection activeCell="Q20" sqref="Q20"/>
    </sheetView>
  </sheetViews>
  <sheetFormatPr defaultColWidth="9.33203125" defaultRowHeight="11.25"/>
  <cols>
    <col min="1" max="1" width="36" style="124" customWidth="1"/>
    <col min="2" max="2" width="20.5" style="124" customWidth="1"/>
    <col min="3" max="3" width="18.1640625" style="124" customWidth="1"/>
    <col min="4" max="4" width="16.5" style="124" customWidth="1"/>
    <col min="5" max="5" width="16.33203125" style="124" customWidth="1"/>
    <col min="6" max="6" width="14" style="124" customWidth="1"/>
    <col min="7" max="7" width="11.1640625" style="124" customWidth="1"/>
    <col min="8" max="8" width="12.1640625" style="124" customWidth="1"/>
    <col min="9" max="9" width="9.83203125" style="124" customWidth="1"/>
    <col min="10" max="10" width="12.83203125" style="159" customWidth="1"/>
    <col min="11" max="17" width="9.33203125" style="720"/>
    <col min="18" max="16384" width="9.33203125" style="124"/>
  </cols>
  <sheetData>
    <row r="1" spans="1:30" ht="28.5" customHeight="1">
      <c r="A1" s="152"/>
      <c r="B1" s="153"/>
      <c r="C1" s="153"/>
      <c r="D1" s="153"/>
      <c r="E1" s="153"/>
      <c r="F1" s="153"/>
      <c r="G1" s="154"/>
      <c r="H1" s="154"/>
      <c r="I1" s="155"/>
      <c r="J1" s="155"/>
    </row>
    <row r="2" spans="1:30" ht="30.75" customHeight="1">
      <c r="A2" s="156"/>
      <c r="B2" s="157"/>
      <c r="C2" s="157"/>
      <c r="D2" s="157"/>
      <c r="E2" s="157"/>
      <c r="F2" s="157"/>
      <c r="G2" s="158"/>
      <c r="H2" s="158"/>
      <c r="I2" s="158"/>
      <c r="J2" s="158"/>
    </row>
    <row r="3" spans="1:30" ht="25.5" customHeight="1">
      <c r="A3" s="1029" t="s">
        <v>367</v>
      </c>
      <c r="B3" s="1029"/>
      <c r="C3" s="1029"/>
      <c r="D3" s="1029"/>
      <c r="E3" s="1029"/>
      <c r="F3" s="1029"/>
      <c r="G3" s="1029"/>
      <c r="H3" s="1029"/>
      <c r="I3" s="1029"/>
      <c r="J3" s="158"/>
    </row>
    <row r="4" spans="1:30" ht="25.5" customHeight="1">
      <c r="A4" s="156"/>
      <c r="B4" s="157"/>
      <c r="C4" s="157"/>
      <c r="D4" s="157"/>
      <c r="E4" s="157"/>
      <c r="F4" s="157"/>
      <c r="G4" s="158"/>
      <c r="H4" s="158"/>
      <c r="I4" s="158"/>
      <c r="J4" s="158"/>
    </row>
    <row r="5" spans="1:30" ht="24" customHeight="1">
      <c r="A5" s="1028" t="s">
        <v>295</v>
      </c>
      <c r="B5" s="1028"/>
      <c r="C5" s="1028"/>
      <c r="D5" s="1028"/>
      <c r="E5" s="1028"/>
      <c r="F5" s="1028"/>
      <c r="G5" s="1028"/>
      <c r="H5" s="1028"/>
      <c r="I5" s="1028"/>
      <c r="J5" s="161"/>
    </row>
    <row r="6" spans="1:30" ht="15.95" customHeight="1">
      <c r="A6" s="159"/>
      <c r="B6" s="160"/>
      <c r="C6" s="162"/>
      <c r="D6" s="163"/>
      <c r="E6" s="163"/>
      <c r="F6" s="161"/>
      <c r="G6" s="164"/>
      <c r="H6" s="164"/>
      <c r="I6" s="165"/>
      <c r="J6" s="161"/>
      <c r="R6" s="294"/>
      <c r="S6" s="294"/>
      <c r="T6" s="294"/>
      <c r="U6" s="294"/>
      <c r="V6" s="294"/>
      <c r="W6" s="294"/>
      <c r="X6" s="294"/>
      <c r="Y6" s="294"/>
      <c r="Z6" s="294"/>
      <c r="AA6" s="294"/>
      <c r="AB6" s="294"/>
      <c r="AC6" s="294"/>
      <c r="AD6" s="294"/>
    </row>
    <row r="7" spans="1:30" ht="45.75" customHeight="1">
      <c r="A7" s="159"/>
      <c r="B7" s="1030" t="s">
        <v>96</v>
      </c>
      <c r="C7" s="1031"/>
      <c r="D7" s="802" t="s">
        <v>554</v>
      </c>
      <c r="E7" s="802" t="s">
        <v>555</v>
      </c>
      <c r="F7" s="803" t="s">
        <v>556</v>
      </c>
      <c r="G7" s="164"/>
      <c r="H7" s="164"/>
      <c r="I7" s="165"/>
      <c r="J7" s="161"/>
      <c r="R7" s="294"/>
      <c r="S7" s="294"/>
      <c r="T7" s="294"/>
      <c r="U7" s="294"/>
      <c r="V7" s="294"/>
      <c r="W7" s="294"/>
      <c r="X7" s="294"/>
      <c r="Y7" s="294"/>
      <c r="Z7" s="294"/>
      <c r="AA7" s="294"/>
      <c r="AB7" s="294"/>
      <c r="AC7" s="294"/>
      <c r="AD7" s="294"/>
    </row>
    <row r="8" spans="1:30" ht="14.25" customHeight="1">
      <c r="A8" s="159"/>
      <c r="B8" s="804" t="s">
        <v>97</v>
      </c>
      <c r="C8" s="805"/>
      <c r="D8" s="806">
        <v>24.997999191284102</v>
      </c>
      <c r="E8" s="807">
        <v>13.724</v>
      </c>
      <c r="F8" s="808">
        <v>0.82148055896852967</v>
      </c>
      <c r="G8" s="164"/>
      <c r="H8" s="164"/>
      <c r="I8" s="165"/>
      <c r="J8" s="161"/>
      <c r="R8" s="294"/>
      <c r="S8" s="294"/>
      <c r="T8" s="294"/>
      <c r="U8" s="294"/>
      <c r="V8" s="294"/>
      <c r="W8" s="294"/>
      <c r="X8" s="294"/>
      <c r="Y8" s="294"/>
      <c r="Z8" s="294"/>
      <c r="AA8" s="294"/>
      <c r="AB8" s="294"/>
      <c r="AC8" s="294"/>
      <c r="AD8" s="294"/>
    </row>
    <row r="9" spans="1:30" ht="14.25" customHeight="1">
      <c r="A9" s="159"/>
      <c r="B9" s="809" t="s">
        <v>98</v>
      </c>
      <c r="C9" s="810"/>
      <c r="D9" s="811">
        <v>63.966999053955</v>
      </c>
      <c r="E9" s="812">
        <v>74.947999999999993</v>
      </c>
      <c r="F9" s="813">
        <v>-0.14651492963181131</v>
      </c>
      <c r="G9" s="164"/>
      <c r="H9" s="164"/>
      <c r="I9" s="165"/>
      <c r="J9" s="161"/>
      <c r="L9" s="721" t="s">
        <v>91</v>
      </c>
      <c r="R9" s="294"/>
      <c r="S9" s="294"/>
      <c r="T9" s="294"/>
      <c r="U9" s="294"/>
      <c r="V9" s="294"/>
      <c r="W9" s="294"/>
      <c r="X9" s="294"/>
      <c r="Y9" s="294"/>
      <c r="Z9" s="294"/>
      <c r="AA9" s="294"/>
      <c r="AB9" s="294"/>
      <c r="AC9" s="294"/>
      <c r="AD9" s="294"/>
    </row>
    <row r="10" spans="1:30" ht="14.25" customHeight="1">
      <c r="A10" s="159"/>
      <c r="B10" s="814" t="s">
        <v>99</v>
      </c>
      <c r="C10" s="805"/>
      <c r="D10" s="806">
        <v>56.001998901367102</v>
      </c>
      <c r="E10" s="807">
        <v>63.640999999999998</v>
      </c>
      <c r="F10" s="808">
        <v>-0.12003270059604494</v>
      </c>
      <c r="G10" s="164"/>
      <c r="H10" s="164"/>
      <c r="I10" s="165"/>
      <c r="J10" s="161"/>
      <c r="L10" s="721" t="s">
        <v>92</v>
      </c>
      <c r="R10" s="294"/>
      <c r="S10" s="294"/>
      <c r="T10" s="294"/>
      <c r="U10" s="294"/>
      <c r="V10" s="294"/>
      <c r="W10" s="294"/>
      <c r="X10" s="294"/>
      <c r="Y10" s="294"/>
      <c r="Z10" s="294"/>
      <c r="AA10" s="294"/>
      <c r="AB10" s="294"/>
      <c r="AC10" s="294"/>
      <c r="AD10" s="294"/>
    </row>
    <row r="11" spans="1:30" ht="14.25" customHeight="1">
      <c r="A11" s="159"/>
      <c r="B11" s="809" t="s">
        <v>100</v>
      </c>
      <c r="C11" s="810"/>
      <c r="D11" s="811">
        <v>25.834999084472599</v>
      </c>
      <c r="E11" s="812">
        <v>36.265999999999998</v>
      </c>
      <c r="F11" s="813">
        <v>-0.28762479775898636</v>
      </c>
      <c r="G11" s="164"/>
      <c r="H11" s="164"/>
      <c r="I11" s="165"/>
      <c r="J11" s="161"/>
      <c r="M11" s="722">
        <v>2017</v>
      </c>
      <c r="N11" s="722">
        <v>2018</v>
      </c>
      <c r="O11" s="722">
        <v>2019</v>
      </c>
      <c r="R11" s="294"/>
      <c r="S11" s="294"/>
      <c r="T11" s="294"/>
      <c r="U11" s="294"/>
      <c r="V11" s="294"/>
      <c r="W11" s="294"/>
      <c r="X11" s="294"/>
      <c r="Y11" s="294"/>
      <c r="Z11" s="294"/>
      <c r="AA11" s="294"/>
      <c r="AB11" s="294"/>
      <c r="AC11" s="294"/>
      <c r="AD11" s="294"/>
    </row>
    <row r="12" spans="1:30" ht="14.25" customHeight="1">
      <c r="A12" s="159"/>
      <c r="B12" s="804" t="s">
        <v>101</v>
      </c>
      <c r="C12" s="805"/>
      <c r="D12" s="806">
        <v>6.1719999313354403</v>
      </c>
      <c r="E12" s="807">
        <v>1.6040000000000001</v>
      </c>
      <c r="F12" s="808">
        <v>2.847880256443541</v>
      </c>
      <c r="G12" s="164"/>
      <c r="H12" s="164"/>
      <c r="I12" s="165"/>
      <c r="J12" s="161"/>
      <c r="L12" s="723">
        <v>1</v>
      </c>
      <c r="M12" s="724">
        <v>93.1</v>
      </c>
      <c r="N12" s="724">
        <v>104.46</v>
      </c>
      <c r="O12" s="724">
        <v>117.2900009</v>
      </c>
      <c r="R12" s="294"/>
      <c r="S12" s="294"/>
      <c r="T12" s="294"/>
      <c r="U12" s="294"/>
      <c r="V12" s="294"/>
      <c r="W12" s="294"/>
      <c r="X12" s="294"/>
      <c r="Y12" s="294"/>
      <c r="Z12" s="294"/>
      <c r="AA12" s="294"/>
      <c r="AB12" s="294"/>
      <c r="AC12" s="294"/>
      <c r="AD12" s="294"/>
    </row>
    <row r="13" spans="1:30" ht="14.25" customHeight="1">
      <c r="A13" s="159"/>
      <c r="B13" s="809" t="s">
        <v>102</v>
      </c>
      <c r="C13" s="810"/>
      <c r="D13" s="811">
        <v>5.13800001144409</v>
      </c>
      <c r="E13" s="812">
        <v>0.106</v>
      </c>
      <c r="F13" s="813">
        <v>47.471698221170662</v>
      </c>
      <c r="G13" s="164"/>
      <c r="H13" s="164"/>
      <c r="I13" s="165"/>
      <c r="J13" s="161"/>
      <c r="L13" s="723">
        <v>2</v>
      </c>
      <c r="M13" s="724">
        <v>93.1</v>
      </c>
      <c r="N13" s="724">
        <v>103.4720001</v>
      </c>
      <c r="O13" s="724">
        <v>116.0110016</v>
      </c>
      <c r="R13" s="294"/>
      <c r="S13" s="294"/>
      <c r="T13" s="294"/>
      <c r="U13" s="294"/>
      <c r="V13" s="294"/>
      <c r="W13" s="294"/>
      <c r="X13" s="294"/>
      <c r="Y13" s="294"/>
      <c r="Z13" s="294"/>
      <c r="AA13" s="294"/>
      <c r="AB13" s="294"/>
      <c r="AC13" s="294"/>
      <c r="AD13" s="294"/>
    </row>
    <row r="14" spans="1:30" ht="14.25" customHeight="1">
      <c r="A14" s="159"/>
      <c r="B14" s="804" t="s">
        <v>103</v>
      </c>
      <c r="C14" s="805"/>
      <c r="D14" s="806">
        <v>54.650001525878899</v>
      </c>
      <c r="E14" s="807">
        <v>66.19</v>
      </c>
      <c r="F14" s="808">
        <v>-0.17434655497992294</v>
      </c>
      <c r="G14" s="164"/>
      <c r="H14" s="164"/>
      <c r="I14" s="165"/>
      <c r="J14" s="161"/>
      <c r="L14" s="723">
        <v>3</v>
      </c>
      <c r="M14" s="724">
        <v>98.74</v>
      </c>
      <c r="N14" s="724">
        <v>106.08699799999999</v>
      </c>
      <c r="O14" s="724">
        <v>117.6</v>
      </c>
      <c r="R14" s="294"/>
      <c r="S14" s="294"/>
      <c r="T14" s="294"/>
      <c r="U14" s="294"/>
      <c r="V14" s="294"/>
      <c r="W14" s="294"/>
      <c r="X14" s="294"/>
      <c r="Y14" s="294"/>
      <c r="Z14" s="294"/>
      <c r="AA14" s="294"/>
      <c r="AB14" s="294"/>
      <c r="AC14" s="294"/>
      <c r="AD14" s="294"/>
    </row>
    <row r="15" spans="1:30" ht="14.25" customHeight="1">
      <c r="A15" s="159"/>
      <c r="B15" s="809" t="s">
        <v>104</v>
      </c>
      <c r="C15" s="810"/>
      <c r="D15" s="811">
        <v>214.93400573730401</v>
      </c>
      <c r="E15" s="812">
        <v>205.916</v>
      </c>
      <c r="F15" s="813">
        <v>4.3794584866178481E-2</v>
      </c>
      <c r="G15" s="164"/>
      <c r="H15" s="164"/>
      <c r="I15" s="165"/>
      <c r="J15" s="161"/>
      <c r="L15" s="723">
        <v>4</v>
      </c>
      <c r="M15" s="724">
        <v>98.74</v>
      </c>
      <c r="N15" s="724">
        <v>112.7200012</v>
      </c>
      <c r="O15" s="724">
        <v>128.32000729999999</v>
      </c>
      <c r="R15" s="294"/>
      <c r="S15" s="294"/>
      <c r="T15" s="294"/>
      <c r="U15" s="294"/>
      <c r="V15" s="294"/>
      <c r="W15" s="294"/>
      <c r="X15" s="294"/>
      <c r="Y15" s="294"/>
      <c r="Z15" s="294"/>
      <c r="AA15" s="294"/>
      <c r="AB15" s="294"/>
      <c r="AC15" s="294"/>
      <c r="AD15" s="294"/>
    </row>
    <row r="16" spans="1:30" ht="14.25" customHeight="1">
      <c r="A16" s="159"/>
      <c r="B16" s="804" t="s">
        <v>286</v>
      </c>
      <c r="C16" s="805"/>
      <c r="D16" s="806">
        <v>15.2600002288818</v>
      </c>
      <c r="E16" s="807">
        <v>12.05</v>
      </c>
      <c r="F16" s="808">
        <v>0.26639006048811614</v>
      </c>
      <c r="G16" s="164"/>
      <c r="H16" s="164"/>
      <c r="I16" s="165"/>
      <c r="J16" s="161"/>
      <c r="L16" s="723">
        <v>5</v>
      </c>
      <c r="M16" s="724">
        <v>125.15</v>
      </c>
      <c r="N16" s="724">
        <v>122.3190002</v>
      </c>
      <c r="O16" s="724">
        <v>139.2400055</v>
      </c>
      <c r="R16" s="294"/>
      <c r="S16" s="294"/>
      <c r="T16" s="294"/>
      <c r="U16" s="294"/>
      <c r="V16" s="294"/>
      <c r="W16" s="294"/>
      <c r="X16" s="294"/>
      <c r="Y16" s="294"/>
      <c r="Z16" s="294"/>
      <c r="AA16" s="294"/>
      <c r="AB16" s="294"/>
      <c r="AC16" s="294"/>
      <c r="AD16" s="294"/>
    </row>
    <row r="17" spans="1:30" ht="14.25" customHeight="1">
      <c r="A17" s="159"/>
      <c r="B17" s="809" t="s">
        <v>105</v>
      </c>
      <c r="C17" s="810"/>
      <c r="D17" s="811">
        <v>131.14500427246</v>
      </c>
      <c r="E17" s="812">
        <v>67.131</v>
      </c>
      <c r="F17" s="813">
        <v>0.95356845976463922</v>
      </c>
      <c r="G17" s="164"/>
      <c r="H17" s="164"/>
      <c r="I17" s="165"/>
      <c r="J17" s="161"/>
      <c r="L17" s="723">
        <v>6</v>
      </c>
      <c r="M17" s="724">
        <v>125.15</v>
      </c>
      <c r="N17" s="724">
        <v>126.1559982</v>
      </c>
      <c r="O17" s="724">
        <v>150.94</v>
      </c>
      <c r="R17" s="294"/>
      <c r="S17" s="294"/>
      <c r="T17" s="294"/>
      <c r="U17" s="294"/>
      <c r="V17" s="294"/>
      <c r="W17" s="294"/>
      <c r="X17" s="294"/>
      <c r="Y17" s="294"/>
      <c r="Z17" s="294"/>
      <c r="AA17" s="294"/>
      <c r="AB17" s="294"/>
      <c r="AC17" s="294"/>
      <c r="AD17" s="294"/>
    </row>
    <row r="18" spans="1:30" ht="14.25" customHeight="1">
      <c r="A18" s="159"/>
      <c r="B18" s="804" t="s">
        <v>106</v>
      </c>
      <c r="C18" s="805"/>
      <c r="D18" s="806">
        <v>64.709999084472599</v>
      </c>
      <c r="E18" s="807">
        <v>73.930000000000007</v>
      </c>
      <c r="F18" s="808">
        <v>-0.12471257832446106</v>
      </c>
      <c r="G18" s="164"/>
      <c r="H18" s="164"/>
      <c r="I18" s="165"/>
      <c r="J18" s="161"/>
      <c r="L18" s="723">
        <v>7</v>
      </c>
      <c r="M18" s="724">
        <v>142.99</v>
      </c>
      <c r="N18" s="724">
        <v>142.9900055</v>
      </c>
      <c r="O18" s="724">
        <v>162.4909973</v>
      </c>
      <c r="R18" s="294"/>
      <c r="S18" s="294"/>
      <c r="T18" s="294"/>
      <c r="U18" s="294"/>
      <c r="V18" s="294"/>
      <c r="W18" s="294"/>
      <c r="X18" s="294"/>
      <c r="Y18" s="294"/>
      <c r="Z18" s="294"/>
      <c r="AA18" s="294"/>
      <c r="AB18" s="294"/>
      <c r="AC18" s="294"/>
      <c r="AD18" s="294"/>
    </row>
    <row r="19" spans="1:30" ht="14.25" customHeight="1">
      <c r="A19" s="159"/>
      <c r="B19" s="809" t="s">
        <v>107</v>
      </c>
      <c r="C19" s="810"/>
      <c r="D19" s="811">
        <v>3.81200003623962</v>
      </c>
      <c r="E19" s="812">
        <v>3.8</v>
      </c>
      <c r="F19" s="813">
        <v>3.1579042735842646E-3</v>
      </c>
      <c r="G19" s="164"/>
      <c r="H19" s="164"/>
      <c r="I19" s="165"/>
      <c r="J19" s="161"/>
      <c r="L19" s="723">
        <v>8</v>
      </c>
      <c r="M19" s="724">
        <v>142.99</v>
      </c>
      <c r="N19" s="724">
        <v>134.13600159999999</v>
      </c>
      <c r="O19" s="724">
        <v>169.03700259999999</v>
      </c>
      <c r="R19" s="294"/>
      <c r="S19" s="294"/>
      <c r="T19" s="294"/>
      <c r="U19" s="294"/>
      <c r="V19" s="294"/>
      <c r="W19" s="294"/>
      <c r="X19" s="294"/>
      <c r="Y19" s="294"/>
      <c r="Z19" s="294"/>
      <c r="AA19" s="294"/>
      <c r="AB19" s="294"/>
      <c r="AC19" s="294"/>
      <c r="AD19" s="294"/>
    </row>
    <row r="20" spans="1:30" ht="14.25" customHeight="1">
      <c r="A20" s="159"/>
      <c r="B20" s="804" t="s">
        <v>108</v>
      </c>
      <c r="C20" s="805"/>
      <c r="D20" s="806">
        <v>24.053640365600501</v>
      </c>
      <c r="E20" s="807">
        <v>40.250999999999998</v>
      </c>
      <c r="F20" s="808">
        <v>-0.40240887516830631</v>
      </c>
      <c r="G20" s="164"/>
      <c r="H20" s="164"/>
      <c r="I20" s="165"/>
      <c r="J20" s="161"/>
      <c r="L20" s="723">
        <v>9</v>
      </c>
      <c r="M20" s="724">
        <v>159.53</v>
      </c>
      <c r="N20" s="724">
        <v>153.34500120000001</v>
      </c>
      <c r="O20" s="724">
        <v>182.64300539999999</v>
      </c>
      <c r="R20" s="294"/>
      <c r="S20" s="294"/>
      <c r="T20" s="294"/>
      <c r="U20" s="294"/>
      <c r="V20" s="294"/>
      <c r="W20" s="294"/>
      <c r="X20" s="294"/>
      <c r="Y20" s="294"/>
      <c r="Z20" s="294"/>
      <c r="AA20" s="294"/>
      <c r="AB20" s="294"/>
      <c r="AC20" s="294"/>
      <c r="AD20" s="294"/>
    </row>
    <row r="21" spans="1:30" ht="14.25" customHeight="1">
      <c r="A21" s="159"/>
      <c r="B21" s="809" t="s">
        <v>109</v>
      </c>
      <c r="C21" s="810"/>
      <c r="D21" s="811">
        <v>7.2448601722717196</v>
      </c>
      <c r="E21" s="812">
        <v>3.6019999999999999</v>
      </c>
      <c r="F21" s="813">
        <v>1.0113437457722709</v>
      </c>
      <c r="G21" s="164"/>
      <c r="H21" s="164"/>
      <c r="I21" s="165"/>
      <c r="J21" s="161"/>
      <c r="L21" s="723">
        <v>10</v>
      </c>
      <c r="M21" s="724">
        <v>159.53</v>
      </c>
      <c r="N21" s="724">
        <v>153.0590057</v>
      </c>
      <c r="O21" s="724">
        <v>190.99600219999999</v>
      </c>
      <c r="R21" s="294"/>
      <c r="S21" s="294"/>
      <c r="T21" s="294"/>
      <c r="U21" s="294"/>
      <c r="V21" s="294"/>
      <c r="W21" s="294"/>
      <c r="X21" s="294"/>
      <c r="Y21" s="294"/>
      <c r="Z21" s="294"/>
      <c r="AA21" s="294"/>
      <c r="AB21" s="294"/>
      <c r="AC21" s="294"/>
      <c r="AD21" s="294"/>
    </row>
    <row r="22" spans="1:30" s="136" customFormat="1" ht="14.25" customHeight="1">
      <c r="A22" s="182"/>
      <c r="B22" s="804" t="s">
        <v>278</v>
      </c>
      <c r="C22" s="805"/>
      <c r="D22" s="806">
        <v>2.3910000324249201</v>
      </c>
      <c r="E22" s="807">
        <v>3.581</v>
      </c>
      <c r="F22" s="808">
        <v>-0.33230940172440099</v>
      </c>
      <c r="G22" s="182"/>
      <c r="H22" s="182"/>
      <c r="I22" s="165"/>
      <c r="J22" s="161"/>
      <c r="K22" s="726"/>
      <c r="L22" s="723">
        <v>11</v>
      </c>
      <c r="M22" s="724">
        <v>184.94</v>
      </c>
      <c r="N22" s="724">
        <v>162.93200680000001</v>
      </c>
      <c r="O22" s="724">
        <v>200.89500427246</v>
      </c>
      <c r="P22" s="726"/>
      <c r="Q22" s="726"/>
      <c r="R22" s="298"/>
      <c r="S22" s="298"/>
      <c r="T22" s="298"/>
      <c r="U22" s="298"/>
      <c r="V22" s="298"/>
      <c r="W22" s="298"/>
      <c r="X22" s="298"/>
      <c r="Y22" s="298"/>
      <c r="Z22" s="298"/>
      <c r="AA22" s="298"/>
      <c r="AB22" s="298"/>
      <c r="AC22" s="298"/>
      <c r="AD22" s="298"/>
    </row>
    <row r="23" spans="1:30" s="136" customFormat="1" ht="14.25" customHeight="1">
      <c r="A23" s="182"/>
      <c r="B23" s="809" t="s">
        <v>279</v>
      </c>
      <c r="C23" s="810"/>
      <c r="D23" s="811">
        <v>7.2160000801086399</v>
      </c>
      <c r="E23" s="812">
        <v>5.298</v>
      </c>
      <c r="F23" s="813">
        <v>0.3620234201790562</v>
      </c>
      <c r="G23" s="164"/>
      <c r="H23" s="164"/>
      <c r="I23" s="165"/>
      <c r="J23" s="161"/>
      <c r="K23" s="726"/>
      <c r="L23" s="723">
        <v>12</v>
      </c>
      <c r="M23" s="724">
        <v>184.94</v>
      </c>
      <c r="N23" s="724">
        <v>172.76199339999999</v>
      </c>
      <c r="O23" s="724">
        <v>209.09500120000001</v>
      </c>
      <c r="P23" s="726"/>
      <c r="Q23" s="726"/>
      <c r="R23" s="298"/>
      <c r="S23" s="298"/>
      <c r="T23" s="298"/>
      <c r="U23" s="298"/>
      <c r="V23" s="298"/>
      <c r="W23" s="298"/>
      <c r="X23" s="298"/>
      <c r="Y23" s="298"/>
      <c r="Z23" s="298"/>
      <c r="AA23" s="298"/>
      <c r="AB23" s="298"/>
      <c r="AC23" s="298"/>
      <c r="AD23" s="298"/>
    </row>
    <row r="24" spans="1:30" s="136" customFormat="1" ht="14.25" customHeight="1">
      <c r="A24" s="182"/>
      <c r="B24" s="804" t="s">
        <v>553</v>
      </c>
      <c r="C24" s="805"/>
      <c r="D24" s="806">
        <v>0.49700000882148698</v>
      </c>
      <c r="E24" s="807">
        <v>0.53400000000000003</v>
      </c>
      <c r="F24" s="808">
        <v>-6.9288372993470126E-2</v>
      </c>
      <c r="G24" s="164"/>
      <c r="H24" s="164"/>
      <c r="I24" s="165"/>
      <c r="J24" s="161"/>
      <c r="K24" s="726"/>
      <c r="L24" s="723">
        <v>13</v>
      </c>
      <c r="M24" s="724">
        <v>203.73</v>
      </c>
      <c r="N24" s="724">
        <v>182.13900760000001</v>
      </c>
      <c r="O24" s="724">
        <v>215.7310028</v>
      </c>
      <c r="P24" s="726"/>
      <c r="Q24" s="726"/>
      <c r="R24" s="298"/>
      <c r="S24" s="298"/>
      <c r="T24" s="298"/>
      <c r="U24" s="298"/>
      <c r="V24" s="298"/>
      <c r="W24" s="298"/>
      <c r="X24" s="298"/>
      <c r="Y24" s="298"/>
      <c r="Z24" s="298"/>
      <c r="AA24" s="298"/>
      <c r="AB24" s="298"/>
      <c r="AC24" s="298"/>
      <c r="AD24" s="298"/>
    </row>
    <row r="25" spans="1:30" s="136" customFormat="1" ht="14.25" customHeight="1">
      <c r="A25" s="182"/>
      <c r="B25" s="809" t="s">
        <v>280</v>
      </c>
      <c r="C25" s="810"/>
      <c r="D25" s="811">
        <v>146.45399475097599</v>
      </c>
      <c r="E25" s="812">
        <v>117.40300000000001</v>
      </c>
      <c r="F25" s="813">
        <v>0.24744678373615656</v>
      </c>
      <c r="G25" s="164"/>
      <c r="H25" s="164"/>
      <c r="I25" s="165"/>
      <c r="J25" s="161"/>
      <c r="K25" s="726"/>
      <c r="L25" s="723">
        <v>14</v>
      </c>
      <c r="M25" s="724">
        <v>203.73</v>
      </c>
      <c r="N25" s="724">
        <v>191.4750061</v>
      </c>
      <c r="O25" s="724">
        <v>219.1710052</v>
      </c>
      <c r="P25" s="726"/>
      <c r="Q25" s="726"/>
      <c r="R25" s="298"/>
      <c r="S25" s="298"/>
      <c r="T25" s="298"/>
      <c r="U25" s="298"/>
      <c r="V25" s="298"/>
      <c r="W25" s="298"/>
      <c r="X25" s="298"/>
      <c r="Y25" s="298"/>
      <c r="Z25" s="298"/>
      <c r="AA25" s="298"/>
      <c r="AB25" s="298"/>
      <c r="AC25" s="298"/>
      <c r="AD25" s="298"/>
    </row>
    <row r="26" spans="1:30" s="136" customFormat="1" ht="14.25" customHeight="1">
      <c r="A26" s="182"/>
      <c r="B26" s="804" t="s">
        <v>110</v>
      </c>
      <c r="C26" s="805"/>
      <c r="D26" s="806">
        <v>18.093999862670898</v>
      </c>
      <c r="E26" s="807">
        <v>10.355</v>
      </c>
      <c r="F26" s="808">
        <v>0.74736840779052605</v>
      </c>
      <c r="G26" s="164"/>
      <c r="H26" s="164"/>
      <c r="I26" s="165"/>
      <c r="J26" s="161"/>
      <c r="K26" s="726"/>
      <c r="L26" s="723">
        <v>15</v>
      </c>
      <c r="M26" s="724">
        <v>203.73</v>
      </c>
      <c r="N26" s="724">
        <v>198.43899540000001</v>
      </c>
      <c r="O26" s="724">
        <v>220.17399599999999</v>
      </c>
      <c r="P26" s="726"/>
      <c r="Q26" s="726"/>
      <c r="R26" s="298"/>
      <c r="S26" s="298"/>
      <c r="T26" s="298"/>
      <c r="U26" s="298"/>
      <c r="V26" s="298"/>
      <c r="W26" s="298"/>
      <c r="X26" s="298"/>
      <c r="Y26" s="298"/>
      <c r="Z26" s="298"/>
      <c r="AA26" s="298"/>
      <c r="AB26" s="298"/>
      <c r="AC26" s="298"/>
      <c r="AD26" s="298"/>
    </row>
    <row r="27" spans="1:30" s="136" customFormat="1" ht="14.25" customHeight="1">
      <c r="A27" s="182"/>
      <c r="B27" s="809" t="s">
        <v>111</v>
      </c>
      <c r="C27" s="810"/>
      <c r="D27" s="811">
        <v>28.713999999999999</v>
      </c>
      <c r="E27" s="812">
        <v>7.7779999999999996</v>
      </c>
      <c r="F27" s="813">
        <v>2.6916945230136284</v>
      </c>
      <c r="G27" s="168"/>
      <c r="H27" s="168"/>
      <c r="I27" s="168"/>
      <c r="J27" s="176"/>
      <c r="K27" s="726"/>
      <c r="L27" s="723">
        <v>16</v>
      </c>
      <c r="M27" s="724">
        <v>222.8</v>
      </c>
      <c r="N27" s="724">
        <v>201.52999879999999</v>
      </c>
      <c r="O27" s="724">
        <v>220.3150024</v>
      </c>
      <c r="P27" s="726"/>
      <c r="Q27" s="726"/>
      <c r="R27" s="298"/>
      <c r="S27" s="298"/>
      <c r="T27" s="298"/>
      <c r="U27" s="298"/>
      <c r="V27" s="298"/>
      <c r="W27" s="298"/>
      <c r="X27" s="298"/>
      <c r="Y27" s="298"/>
      <c r="Z27" s="298"/>
      <c r="AA27" s="298"/>
      <c r="AB27" s="298"/>
      <c r="AC27" s="298"/>
      <c r="AD27" s="298"/>
    </row>
    <row r="28" spans="1:30" s="136" customFormat="1" ht="14.25" customHeight="1">
      <c r="A28" s="182"/>
      <c r="B28" s="815" t="s">
        <v>112</v>
      </c>
      <c r="C28" s="816"/>
      <c r="D28" s="817">
        <v>233.53700256347599</v>
      </c>
      <c r="E28" s="818">
        <v>151.84100000000001</v>
      </c>
      <c r="F28" s="819">
        <v>0.53803651558851684</v>
      </c>
      <c r="G28" s="168"/>
      <c r="H28" s="168"/>
      <c r="I28" s="168"/>
      <c r="J28" s="176"/>
      <c r="K28" s="726"/>
      <c r="L28" s="723">
        <v>17</v>
      </c>
      <c r="M28" s="724">
        <v>222.8</v>
      </c>
      <c r="N28" s="724">
        <v>206.03700259999999</v>
      </c>
      <c r="O28" s="724">
        <v>220.56</v>
      </c>
      <c r="P28" s="726"/>
      <c r="Q28" s="726"/>
      <c r="R28" s="298"/>
      <c r="S28" s="298"/>
      <c r="T28" s="298"/>
      <c r="U28" s="298"/>
      <c r="V28" s="298"/>
      <c r="W28" s="298"/>
      <c r="X28" s="298"/>
      <c r="Y28" s="298"/>
      <c r="Z28" s="298"/>
      <c r="AA28" s="298"/>
      <c r="AB28" s="298"/>
      <c r="AC28" s="298"/>
      <c r="AD28" s="298"/>
    </row>
    <row r="29" spans="1:30" s="136" customFormat="1" ht="14.25" customHeight="1">
      <c r="A29" s="182"/>
      <c r="G29" s="168"/>
      <c r="H29" s="168"/>
      <c r="I29" s="168"/>
      <c r="J29" s="176"/>
      <c r="K29" s="726"/>
      <c r="L29" s="723">
        <v>18</v>
      </c>
      <c r="M29" s="724">
        <v>225.58</v>
      </c>
      <c r="N29" s="724">
        <v>213.67399599999999</v>
      </c>
      <c r="O29" s="724">
        <v>224.15199279999999</v>
      </c>
      <c r="P29" s="726"/>
      <c r="Q29" s="726"/>
      <c r="R29" s="298"/>
      <c r="S29" s="298"/>
      <c r="T29" s="298"/>
      <c r="U29" s="298"/>
      <c r="V29" s="298"/>
      <c r="W29" s="298"/>
      <c r="X29" s="298"/>
      <c r="Y29" s="298"/>
      <c r="Z29" s="298"/>
      <c r="AA29" s="298"/>
      <c r="AB29" s="298"/>
      <c r="AC29" s="298"/>
      <c r="AD29" s="298"/>
    </row>
    <row r="30" spans="1:30" s="136" customFormat="1" ht="12.75">
      <c r="A30" s="167"/>
      <c r="B30" s="284"/>
      <c r="C30" s="168"/>
      <c r="D30" s="168"/>
      <c r="E30" s="168"/>
      <c r="F30" s="168"/>
      <c r="G30" s="168"/>
      <c r="H30" s="168"/>
      <c r="I30" s="168"/>
      <c r="J30" s="176"/>
      <c r="K30" s="726"/>
      <c r="L30" s="723">
        <v>19</v>
      </c>
      <c r="M30" s="724">
        <v>225.58</v>
      </c>
      <c r="N30" s="724">
        <v>216.75700380000001</v>
      </c>
      <c r="O30" s="724">
        <v>224.378006</v>
      </c>
      <c r="P30" s="726"/>
      <c r="Q30" s="726"/>
      <c r="R30" s="298"/>
      <c r="S30" s="298"/>
      <c r="T30" s="298"/>
      <c r="U30" s="298"/>
      <c r="V30" s="298"/>
      <c r="W30" s="298"/>
      <c r="X30" s="298"/>
      <c r="Y30" s="298"/>
      <c r="Z30" s="298"/>
      <c r="AA30" s="298"/>
      <c r="AB30" s="298"/>
      <c r="AC30" s="298"/>
      <c r="AD30" s="298"/>
    </row>
    <row r="31" spans="1:30" s="136" customFormat="1" ht="12.75">
      <c r="A31" s="167"/>
      <c r="B31" s="168"/>
      <c r="C31" s="168"/>
      <c r="D31" s="168"/>
      <c r="E31" s="168"/>
      <c r="F31" s="168"/>
      <c r="G31" s="168"/>
      <c r="H31" s="168"/>
      <c r="I31" s="168"/>
      <c r="J31" s="176"/>
      <c r="K31" s="726"/>
      <c r="L31" s="723">
        <v>20</v>
      </c>
      <c r="M31" s="724">
        <v>226.61</v>
      </c>
      <c r="N31" s="724">
        <v>217.29400630000001</v>
      </c>
      <c r="O31" s="724">
        <v>224.60401920000001</v>
      </c>
      <c r="P31" s="726"/>
      <c r="Q31" s="726"/>
      <c r="R31" s="298"/>
      <c r="S31" s="298"/>
      <c r="T31" s="298"/>
      <c r="U31" s="298"/>
      <c r="V31" s="298"/>
      <c r="W31" s="298"/>
      <c r="X31" s="298"/>
      <c r="Y31" s="298"/>
      <c r="Z31" s="298"/>
      <c r="AA31" s="298"/>
      <c r="AB31" s="298"/>
      <c r="AC31" s="298"/>
      <c r="AD31" s="298"/>
    </row>
    <row r="32" spans="1:30" s="136" customFormat="1" ht="12.75">
      <c r="A32" s="167"/>
      <c r="B32" s="168"/>
      <c r="C32" s="168"/>
      <c r="D32" s="168"/>
      <c r="E32" s="168"/>
      <c r="F32" s="168"/>
      <c r="G32" s="168"/>
      <c r="H32" s="168"/>
      <c r="I32" s="168"/>
      <c r="J32" s="176"/>
      <c r="K32" s="726"/>
      <c r="L32" s="723">
        <v>21</v>
      </c>
      <c r="M32" s="724">
        <v>226.61</v>
      </c>
      <c r="N32" s="724">
        <v>218.3190002</v>
      </c>
      <c r="O32" s="724">
        <v>223.4909973</v>
      </c>
      <c r="P32" s="726"/>
      <c r="Q32" s="726"/>
      <c r="R32" s="298"/>
      <c r="S32" s="298"/>
      <c r="T32" s="298"/>
      <c r="U32" s="298"/>
      <c r="V32" s="298"/>
      <c r="W32" s="298"/>
      <c r="X32" s="298"/>
      <c r="Y32" s="298"/>
      <c r="Z32" s="298"/>
      <c r="AA32" s="298"/>
      <c r="AB32" s="298"/>
      <c r="AC32" s="298"/>
      <c r="AD32" s="298"/>
    </row>
    <row r="33" spans="1:30" s="136" customFormat="1" ht="12.75">
      <c r="A33" s="167"/>
      <c r="B33" s="168"/>
      <c r="C33" s="168"/>
      <c r="D33" s="168"/>
      <c r="E33" s="168"/>
      <c r="F33" s="168"/>
      <c r="G33" s="168"/>
      <c r="H33" s="168"/>
      <c r="I33" s="168"/>
      <c r="J33" s="176"/>
      <c r="K33" s="726"/>
      <c r="L33" s="723">
        <v>22</v>
      </c>
      <c r="M33" s="724">
        <v>227.42</v>
      </c>
      <c r="N33" s="724">
        <v>218.79899599999999</v>
      </c>
      <c r="O33" s="724">
        <v>222.62600710000001</v>
      </c>
      <c r="P33" s="726"/>
      <c r="Q33" s="726"/>
      <c r="R33" s="298"/>
      <c r="S33" s="298"/>
      <c r="T33" s="298"/>
      <c r="U33" s="298"/>
      <c r="V33" s="298"/>
      <c r="W33" s="298"/>
      <c r="X33" s="298"/>
      <c r="Y33" s="298"/>
      <c r="Z33" s="298"/>
      <c r="AA33" s="298"/>
      <c r="AB33" s="298"/>
      <c r="AC33" s="298"/>
      <c r="AD33" s="298"/>
    </row>
    <row r="34" spans="1:30" s="136" customFormat="1" ht="12.75">
      <c r="A34" s="167"/>
      <c r="B34" s="168"/>
      <c r="C34" s="168"/>
      <c r="D34" s="168"/>
      <c r="E34" s="168"/>
      <c r="F34" s="168"/>
      <c r="G34" s="168"/>
      <c r="H34" s="168"/>
      <c r="I34" s="168"/>
      <c r="J34" s="176"/>
      <c r="K34" s="726"/>
      <c r="L34" s="723">
        <v>23</v>
      </c>
      <c r="M34" s="724">
        <v>227.42</v>
      </c>
      <c r="N34" s="724">
        <v>217.8880005</v>
      </c>
      <c r="O34" s="724">
        <v>221.62399289999999</v>
      </c>
      <c r="P34" s="726"/>
      <c r="Q34" s="726"/>
      <c r="R34" s="298"/>
      <c r="S34" s="298"/>
      <c r="T34" s="298"/>
      <c r="U34" s="298"/>
      <c r="V34" s="298"/>
      <c r="W34" s="298"/>
      <c r="X34" s="298"/>
      <c r="Y34" s="298"/>
      <c r="Z34" s="298"/>
      <c r="AA34" s="298"/>
      <c r="AB34" s="298"/>
      <c r="AC34" s="298"/>
      <c r="AD34" s="298"/>
    </row>
    <row r="35" spans="1:30" s="136" customFormat="1" ht="12.75">
      <c r="A35" s="167"/>
      <c r="B35" s="168"/>
      <c r="C35" s="168"/>
      <c r="D35" s="168"/>
      <c r="E35" s="168"/>
      <c r="F35" s="168"/>
      <c r="G35" s="168"/>
      <c r="H35" s="168"/>
      <c r="I35" s="168"/>
      <c r="J35" s="176"/>
      <c r="K35" s="726"/>
      <c r="L35" s="723">
        <v>24</v>
      </c>
      <c r="M35" s="724">
        <v>227.45</v>
      </c>
      <c r="N35" s="724">
        <v>216.04899599999999</v>
      </c>
      <c r="O35" s="724">
        <v>218.3840027</v>
      </c>
      <c r="P35" s="726"/>
      <c r="Q35" s="726"/>
      <c r="R35" s="298"/>
      <c r="S35" s="298"/>
      <c r="T35" s="298"/>
      <c r="U35" s="298"/>
      <c r="V35" s="298"/>
      <c r="W35" s="298"/>
      <c r="X35" s="298"/>
      <c r="Y35" s="298"/>
      <c r="Z35" s="298"/>
      <c r="AA35" s="298"/>
      <c r="AB35" s="298"/>
      <c r="AC35" s="298"/>
      <c r="AD35" s="298"/>
    </row>
    <row r="36" spans="1:30" s="136" customFormat="1" ht="12.75">
      <c r="A36" s="167"/>
      <c r="B36" s="168"/>
      <c r="C36" s="168"/>
      <c r="D36" s="168"/>
      <c r="E36" s="168"/>
      <c r="F36" s="168"/>
      <c r="G36" s="168"/>
      <c r="H36" s="168"/>
      <c r="I36" s="168"/>
      <c r="J36" s="176"/>
      <c r="K36" s="726"/>
      <c r="L36" s="723">
        <v>25</v>
      </c>
      <c r="M36" s="724">
        <v>227.45</v>
      </c>
      <c r="N36" s="724">
        <v>212.24600219999999</v>
      </c>
      <c r="O36" s="724">
        <v>215.08099369999999</v>
      </c>
      <c r="P36" s="726"/>
      <c r="Q36" s="726"/>
      <c r="R36" s="298"/>
      <c r="S36" s="298"/>
      <c r="T36" s="298"/>
      <c r="U36" s="298"/>
      <c r="V36" s="298"/>
      <c r="W36" s="298"/>
      <c r="X36" s="298"/>
      <c r="Y36" s="298"/>
      <c r="Z36" s="298"/>
      <c r="AA36" s="298"/>
      <c r="AB36" s="298"/>
      <c r="AC36" s="298"/>
      <c r="AD36" s="298"/>
    </row>
    <row r="37" spans="1:30" s="136" customFormat="1" ht="15" customHeight="1">
      <c r="A37" s="167"/>
      <c r="B37" s="168"/>
      <c r="C37" s="168"/>
      <c r="D37" s="168"/>
      <c r="E37" s="168"/>
      <c r="F37" s="168"/>
      <c r="G37" s="168"/>
      <c r="H37" s="168"/>
      <c r="I37" s="168"/>
      <c r="J37" s="176"/>
      <c r="K37" s="726"/>
      <c r="L37" s="723">
        <v>26</v>
      </c>
      <c r="M37" s="724">
        <v>225.56</v>
      </c>
      <c r="N37" s="724">
        <v>210.22099299999999</v>
      </c>
      <c r="O37" s="724">
        <v>210.41900630000001</v>
      </c>
      <c r="P37" s="726"/>
      <c r="Q37" s="726"/>
      <c r="R37" s="298"/>
      <c r="S37" s="298"/>
      <c r="T37" s="298"/>
      <c r="U37" s="298"/>
      <c r="V37" s="298"/>
      <c r="W37" s="298"/>
      <c r="X37" s="298"/>
      <c r="Y37" s="298"/>
      <c r="Z37" s="298"/>
      <c r="AA37" s="298"/>
      <c r="AB37" s="298"/>
      <c r="AC37" s="298"/>
      <c r="AD37" s="298"/>
    </row>
    <row r="38" spans="1:30" s="136" customFormat="1" ht="15" customHeight="1">
      <c r="A38" s="167"/>
      <c r="B38" s="168"/>
      <c r="C38" s="168"/>
      <c r="D38" s="168"/>
      <c r="E38" s="168"/>
      <c r="F38" s="168"/>
      <c r="G38" s="168"/>
      <c r="H38" s="168"/>
      <c r="I38" s="168"/>
      <c r="J38" s="176"/>
      <c r="K38" s="726"/>
      <c r="L38" s="723">
        <v>27</v>
      </c>
      <c r="M38" s="724">
        <v>225.56</v>
      </c>
      <c r="N38" s="724">
        <v>209.85200499999999</v>
      </c>
      <c r="O38" s="724">
        <v>204.23</v>
      </c>
      <c r="P38" s="726"/>
      <c r="Q38" s="726"/>
      <c r="R38" s="298"/>
      <c r="S38" s="298"/>
      <c r="T38" s="298"/>
      <c r="U38" s="298"/>
      <c r="V38" s="298"/>
      <c r="W38" s="298"/>
      <c r="X38" s="298"/>
      <c r="Y38" s="298"/>
      <c r="Z38" s="298"/>
      <c r="AA38" s="298"/>
      <c r="AB38" s="298"/>
      <c r="AC38" s="298"/>
      <c r="AD38" s="298"/>
    </row>
    <row r="39" spans="1:30" s="136" customFormat="1" ht="15" customHeight="1">
      <c r="A39" s="167"/>
      <c r="B39" s="168"/>
      <c r="C39" s="168"/>
      <c r="D39" s="168"/>
      <c r="E39" s="168"/>
      <c r="F39" s="168"/>
      <c r="G39" s="168"/>
      <c r="H39" s="168"/>
      <c r="I39" s="168"/>
      <c r="J39" s="176"/>
      <c r="K39" s="726"/>
      <c r="L39" s="723">
        <v>28</v>
      </c>
      <c r="M39" s="724">
        <v>225.56</v>
      </c>
      <c r="N39" s="727">
        <v>203.92900090000001</v>
      </c>
      <c r="O39" s="727">
        <v>201.1309967</v>
      </c>
      <c r="P39" s="726"/>
      <c r="Q39" s="726"/>
      <c r="R39" s="298"/>
      <c r="S39" s="298"/>
      <c r="T39" s="298"/>
      <c r="U39" s="298"/>
      <c r="V39" s="298"/>
      <c r="W39" s="298"/>
      <c r="X39" s="298"/>
      <c r="Y39" s="298"/>
      <c r="Z39" s="298"/>
      <c r="AA39" s="298"/>
      <c r="AB39" s="298"/>
      <c r="AC39" s="298"/>
      <c r="AD39" s="298"/>
    </row>
    <row r="40" spans="1:30" s="136" customFormat="1" ht="15" customHeight="1">
      <c r="A40" s="167"/>
      <c r="B40" s="168"/>
      <c r="C40" s="168"/>
      <c r="D40" s="168"/>
      <c r="E40" s="168"/>
      <c r="F40" s="168"/>
      <c r="G40" s="168"/>
      <c r="H40" s="168"/>
      <c r="I40" s="168"/>
      <c r="J40" s="176"/>
      <c r="K40" s="726"/>
      <c r="L40" s="723">
        <v>29</v>
      </c>
      <c r="M40" s="724">
        <v>222.04</v>
      </c>
      <c r="N40" s="724">
        <v>200.56300350000001</v>
      </c>
      <c r="O40" s="724">
        <v>196.16000366210901</v>
      </c>
      <c r="P40" s="726"/>
      <c r="Q40" s="726"/>
      <c r="R40" s="298"/>
      <c r="S40" s="298"/>
      <c r="T40" s="298"/>
      <c r="U40" s="298"/>
      <c r="V40" s="298"/>
      <c r="W40" s="298"/>
      <c r="X40" s="298"/>
      <c r="Y40" s="298"/>
      <c r="Z40" s="298"/>
      <c r="AA40" s="298"/>
      <c r="AB40" s="298"/>
      <c r="AC40" s="298"/>
      <c r="AD40" s="298"/>
    </row>
    <row r="41" spans="1:30" s="136" customFormat="1" ht="15" customHeight="1">
      <c r="A41" s="167"/>
      <c r="B41" s="168"/>
      <c r="C41" s="168"/>
      <c r="D41" s="168"/>
      <c r="E41" s="168"/>
      <c r="F41" s="168"/>
      <c r="G41" s="168"/>
      <c r="H41" s="168"/>
      <c r="I41" s="168"/>
      <c r="J41" s="176"/>
      <c r="K41" s="726"/>
      <c r="L41" s="723">
        <v>30</v>
      </c>
      <c r="M41" s="724">
        <v>222.04</v>
      </c>
      <c r="N41" s="724">
        <v>194.94900509999999</v>
      </c>
      <c r="O41" s="724">
        <v>193.86</v>
      </c>
      <c r="P41" s="726"/>
      <c r="Q41" s="726"/>
      <c r="R41" s="298"/>
      <c r="S41" s="298"/>
      <c r="T41" s="298"/>
      <c r="U41" s="298"/>
      <c r="V41" s="298"/>
      <c r="W41" s="298"/>
      <c r="X41" s="298"/>
      <c r="Y41" s="298"/>
      <c r="Z41" s="298"/>
      <c r="AA41" s="298"/>
      <c r="AB41" s="298"/>
      <c r="AC41" s="298"/>
      <c r="AD41" s="298"/>
    </row>
    <row r="42" spans="1:30" s="136" customFormat="1" ht="15" customHeight="1">
      <c r="A42" s="167"/>
      <c r="B42" s="168"/>
      <c r="C42" s="168"/>
      <c r="D42" s="168"/>
      <c r="E42" s="168"/>
      <c r="F42" s="168"/>
      <c r="G42" s="168"/>
      <c r="H42" s="168"/>
      <c r="I42" s="168"/>
      <c r="J42" s="176"/>
      <c r="K42" s="726"/>
      <c r="L42" s="723">
        <v>31</v>
      </c>
      <c r="M42" s="724">
        <v>213.13</v>
      </c>
      <c r="N42" s="724">
        <v>188.386</v>
      </c>
      <c r="O42" s="724">
        <v>186.24800110000001</v>
      </c>
      <c r="P42" s="726"/>
      <c r="Q42" s="726"/>
      <c r="R42" s="298"/>
      <c r="S42" s="298"/>
      <c r="T42" s="298"/>
      <c r="U42" s="298"/>
      <c r="V42" s="298"/>
      <c r="W42" s="298"/>
      <c r="X42" s="298"/>
      <c r="Y42" s="298"/>
      <c r="Z42" s="298"/>
      <c r="AA42" s="298"/>
      <c r="AB42" s="298"/>
      <c r="AC42" s="298"/>
      <c r="AD42" s="298"/>
    </row>
    <row r="43" spans="1:30" s="136" customFormat="1" ht="15" customHeight="1">
      <c r="A43" s="167"/>
      <c r="B43" s="168"/>
      <c r="C43" s="168"/>
      <c r="D43" s="168"/>
      <c r="E43" s="168"/>
      <c r="F43" s="168"/>
      <c r="G43" s="168"/>
      <c r="H43" s="168"/>
      <c r="I43" s="168"/>
      <c r="J43" s="176"/>
      <c r="K43" s="726"/>
      <c r="L43" s="723">
        <v>32</v>
      </c>
      <c r="M43" s="724">
        <v>213.13</v>
      </c>
      <c r="N43" s="724">
        <v>184.72900390000001</v>
      </c>
      <c r="O43" s="724">
        <v>182.40899659999999</v>
      </c>
      <c r="P43" s="726"/>
      <c r="Q43" s="726"/>
      <c r="R43" s="298"/>
      <c r="S43" s="298"/>
      <c r="T43" s="298"/>
      <c r="U43" s="298"/>
      <c r="V43" s="298"/>
      <c r="W43" s="298"/>
      <c r="X43" s="298"/>
      <c r="Y43" s="298"/>
      <c r="Z43" s="298"/>
      <c r="AA43" s="298"/>
      <c r="AB43" s="298"/>
      <c r="AC43" s="298"/>
      <c r="AD43" s="298"/>
    </row>
    <row r="44" spans="1:30" s="136" customFormat="1" ht="15" customHeight="1">
      <c r="A44" s="167"/>
      <c r="B44" s="168"/>
      <c r="C44" s="168"/>
      <c r="D44" s="168"/>
      <c r="E44" s="168"/>
      <c r="F44" s="168"/>
      <c r="G44" s="168"/>
      <c r="H44" s="168"/>
      <c r="I44" s="168"/>
      <c r="J44" s="176"/>
      <c r="K44" s="726"/>
      <c r="L44" s="723">
        <v>33</v>
      </c>
      <c r="M44" s="724">
        <v>205.97</v>
      </c>
      <c r="N44" s="724">
        <v>178.8809967</v>
      </c>
      <c r="O44" s="724">
        <v>178.6940002</v>
      </c>
      <c r="P44" s="726"/>
      <c r="Q44" s="726"/>
      <c r="R44" s="298"/>
      <c r="S44" s="298"/>
      <c r="T44" s="298"/>
      <c r="U44" s="298"/>
      <c r="V44" s="298"/>
      <c r="W44" s="298"/>
      <c r="X44" s="298"/>
      <c r="Y44" s="298"/>
      <c r="Z44" s="298"/>
      <c r="AA44" s="298"/>
      <c r="AB44" s="298"/>
      <c r="AC44" s="298"/>
      <c r="AD44" s="298"/>
    </row>
    <row r="45" spans="1:30" s="136" customFormat="1" ht="15" customHeight="1">
      <c r="A45" s="167"/>
      <c r="B45" s="168"/>
      <c r="C45" s="168"/>
      <c r="D45" s="168"/>
      <c r="E45" s="168"/>
      <c r="F45" s="168"/>
      <c r="G45" s="168"/>
      <c r="H45" s="168"/>
      <c r="I45" s="168"/>
      <c r="J45" s="176"/>
      <c r="K45" s="726"/>
      <c r="L45" s="723">
        <v>34</v>
      </c>
      <c r="M45" s="724">
        <v>199.49</v>
      </c>
      <c r="N45" s="724">
        <v>176.98599239999999</v>
      </c>
      <c r="O45" s="724">
        <v>173.61300660000001</v>
      </c>
      <c r="P45" s="726"/>
      <c r="Q45" s="726"/>
      <c r="R45" s="298"/>
      <c r="S45" s="298"/>
      <c r="T45" s="298"/>
      <c r="U45" s="298"/>
      <c r="V45" s="298"/>
      <c r="W45" s="298"/>
      <c r="X45" s="298"/>
      <c r="Y45" s="298"/>
      <c r="Z45" s="298"/>
      <c r="AA45" s="298"/>
      <c r="AB45" s="298"/>
      <c r="AC45" s="298"/>
      <c r="AD45" s="298"/>
    </row>
    <row r="46" spans="1:30" s="136" customFormat="1" ht="15" customHeight="1">
      <c r="A46" s="167"/>
      <c r="B46" s="168"/>
      <c r="C46" s="168"/>
      <c r="D46" s="168"/>
      <c r="E46" s="168"/>
      <c r="F46" s="168"/>
      <c r="G46" s="168"/>
      <c r="H46" s="168"/>
      <c r="I46" s="168"/>
      <c r="J46" s="176"/>
      <c r="K46" s="726"/>
      <c r="L46" s="723">
        <v>35</v>
      </c>
      <c r="M46" s="728">
        <v>193.4</v>
      </c>
      <c r="N46" s="724">
        <v>173.36999510000001</v>
      </c>
      <c r="O46" s="724">
        <v>170.0189972</v>
      </c>
      <c r="P46" s="726"/>
      <c r="Q46" s="726"/>
      <c r="R46" s="298"/>
      <c r="S46" s="298"/>
      <c r="T46" s="298"/>
      <c r="U46" s="298"/>
      <c r="V46" s="298"/>
      <c r="W46" s="298"/>
      <c r="X46" s="298"/>
      <c r="Y46" s="298"/>
      <c r="Z46" s="298"/>
      <c r="AA46" s="298"/>
      <c r="AB46" s="298"/>
      <c r="AC46" s="298"/>
      <c r="AD46" s="298"/>
    </row>
    <row r="47" spans="1:30" s="136" customFormat="1" ht="15" customHeight="1">
      <c r="A47" s="167"/>
      <c r="B47" s="168"/>
      <c r="C47" s="168"/>
      <c r="D47" s="168"/>
      <c r="E47" s="168"/>
      <c r="F47" s="168"/>
      <c r="G47" s="168"/>
      <c r="H47" s="168"/>
      <c r="I47" s="168"/>
      <c r="J47" s="176"/>
      <c r="K47" s="726"/>
      <c r="L47" s="723">
        <v>36</v>
      </c>
      <c r="M47" s="728">
        <v>187.93</v>
      </c>
      <c r="N47" s="724">
        <v>167.63</v>
      </c>
      <c r="O47" s="724">
        <v>166.0690002</v>
      </c>
      <c r="P47" s="726"/>
      <c r="Q47" s="726"/>
      <c r="R47" s="298"/>
      <c r="S47" s="298"/>
      <c r="T47" s="298"/>
      <c r="U47" s="298"/>
      <c r="V47" s="298"/>
      <c r="W47" s="298"/>
      <c r="X47" s="298"/>
      <c r="Y47" s="298"/>
      <c r="Z47" s="298"/>
      <c r="AA47" s="298"/>
      <c r="AB47" s="298"/>
      <c r="AC47" s="298"/>
      <c r="AD47" s="298"/>
    </row>
    <row r="48" spans="1:30" s="136" customFormat="1" ht="15" customHeight="1">
      <c r="A48" s="167"/>
      <c r="B48" s="168"/>
      <c r="C48" s="168"/>
      <c r="D48" s="168"/>
      <c r="E48" s="168"/>
      <c r="F48" s="168"/>
      <c r="G48" s="168"/>
      <c r="H48" s="168"/>
      <c r="I48" s="168"/>
      <c r="J48" s="176"/>
      <c r="K48" s="726"/>
      <c r="L48" s="723">
        <v>37</v>
      </c>
      <c r="M48" s="724">
        <v>182.85</v>
      </c>
      <c r="N48" s="724">
        <v>162.30700680000001</v>
      </c>
      <c r="O48" s="724">
        <v>159.17399599999999</v>
      </c>
      <c r="P48" s="726"/>
      <c r="Q48" s="726"/>
      <c r="R48" s="298"/>
      <c r="S48" s="298"/>
      <c r="T48" s="298"/>
      <c r="U48" s="298"/>
      <c r="V48" s="298"/>
      <c r="W48" s="298"/>
      <c r="X48" s="298"/>
      <c r="Y48" s="298"/>
      <c r="Z48" s="298"/>
      <c r="AA48" s="298"/>
      <c r="AB48" s="298"/>
      <c r="AC48" s="298"/>
      <c r="AD48" s="298"/>
    </row>
    <row r="49" spans="1:30" s="136" customFormat="1" ht="15" customHeight="1">
      <c r="A49" s="167"/>
      <c r="B49" s="168"/>
      <c r="C49" s="168"/>
      <c r="D49" s="168"/>
      <c r="E49" s="168"/>
      <c r="F49" s="168"/>
      <c r="G49" s="168"/>
      <c r="H49" s="168"/>
      <c r="I49" s="168"/>
      <c r="J49" s="176"/>
      <c r="K49" s="726"/>
      <c r="L49" s="723">
        <v>38</v>
      </c>
      <c r="M49" s="724">
        <v>179.77</v>
      </c>
      <c r="N49" s="724">
        <v>159.02699279999999</v>
      </c>
      <c r="O49" s="724">
        <v>157.84</v>
      </c>
      <c r="P49" s="726"/>
      <c r="Q49" s="726"/>
      <c r="R49" s="298"/>
      <c r="S49" s="298"/>
      <c r="T49" s="298"/>
      <c r="U49" s="298"/>
      <c r="V49" s="298"/>
      <c r="W49" s="298"/>
      <c r="X49" s="298"/>
      <c r="Y49" s="298"/>
      <c r="Z49" s="298"/>
      <c r="AA49" s="298"/>
      <c r="AB49" s="298"/>
      <c r="AC49" s="298"/>
      <c r="AD49" s="298"/>
    </row>
    <row r="50" spans="1:30" s="136" customFormat="1" ht="15" customHeight="1">
      <c r="A50" s="167"/>
      <c r="B50" s="168"/>
      <c r="C50" s="168"/>
      <c r="D50" s="168"/>
      <c r="E50" s="168"/>
      <c r="F50" s="168"/>
      <c r="G50" s="168"/>
      <c r="H50" s="168"/>
      <c r="I50" s="168"/>
      <c r="J50" s="176"/>
      <c r="K50" s="726"/>
      <c r="L50" s="723">
        <v>39</v>
      </c>
      <c r="M50" s="724">
        <v>173.62</v>
      </c>
      <c r="N50" s="724">
        <v>153.61700440000001</v>
      </c>
      <c r="O50" s="724">
        <v>156.28199768066401</v>
      </c>
      <c r="P50" s="726"/>
      <c r="Q50" s="726"/>
      <c r="R50" s="298"/>
      <c r="S50" s="298"/>
      <c r="T50" s="298"/>
      <c r="U50" s="298"/>
      <c r="V50" s="298"/>
      <c r="W50" s="298"/>
      <c r="X50" s="298"/>
      <c r="Y50" s="298"/>
      <c r="Z50" s="298"/>
      <c r="AA50" s="298"/>
      <c r="AB50" s="298"/>
      <c r="AC50" s="298"/>
      <c r="AD50" s="298"/>
    </row>
    <row r="51" spans="1:30" s="136" customFormat="1" ht="15" customHeight="1">
      <c r="A51" s="167"/>
      <c r="B51" s="168"/>
      <c r="C51" s="168"/>
      <c r="D51" s="168"/>
      <c r="E51" s="168"/>
      <c r="F51" s="168"/>
      <c r="G51" s="168"/>
      <c r="H51" s="168"/>
      <c r="I51" s="168"/>
      <c r="J51" s="176"/>
      <c r="K51" s="726"/>
      <c r="L51" s="723">
        <v>40</v>
      </c>
      <c r="M51" s="724">
        <v>163</v>
      </c>
      <c r="N51" s="724">
        <v>151.72999569999999</v>
      </c>
      <c r="O51" s="724">
        <v>148.3529968</v>
      </c>
      <c r="P51" s="726"/>
      <c r="Q51" s="726"/>
      <c r="R51" s="298"/>
      <c r="S51" s="298"/>
      <c r="T51" s="298"/>
      <c r="U51" s="298"/>
      <c r="V51" s="298"/>
      <c r="W51" s="298"/>
      <c r="X51" s="298"/>
      <c r="Y51" s="298"/>
      <c r="Z51" s="298"/>
      <c r="AA51" s="298"/>
      <c r="AB51" s="298"/>
      <c r="AC51" s="298"/>
      <c r="AD51" s="298"/>
    </row>
    <row r="52" spans="1:30" s="136" customFormat="1" ht="15" customHeight="1">
      <c r="A52" s="167"/>
      <c r="B52" s="168"/>
      <c r="C52" s="168"/>
      <c r="D52" s="168"/>
      <c r="E52" s="168"/>
      <c r="F52" s="168"/>
      <c r="G52" s="168"/>
      <c r="H52" s="168"/>
      <c r="I52" s="168"/>
      <c r="J52" s="176"/>
      <c r="K52" s="726"/>
      <c r="L52" s="723">
        <v>41</v>
      </c>
      <c r="M52" s="724">
        <v>156.5</v>
      </c>
      <c r="N52" s="724">
        <v>147.996002197265</v>
      </c>
      <c r="O52" s="724">
        <v>151.04400630000001</v>
      </c>
      <c r="P52" s="726"/>
      <c r="Q52" s="726"/>
      <c r="R52" s="298"/>
      <c r="S52" s="298"/>
      <c r="T52" s="298"/>
      <c r="U52" s="298"/>
      <c r="V52" s="298"/>
      <c r="W52" s="298"/>
      <c r="X52" s="298"/>
      <c r="Y52" s="298"/>
      <c r="Z52" s="298"/>
      <c r="AA52" s="298"/>
      <c r="AB52" s="298"/>
      <c r="AC52" s="298"/>
      <c r="AD52" s="298"/>
    </row>
    <row r="53" spans="1:30" s="136" customFormat="1" ht="15" customHeight="1">
      <c r="A53" s="167"/>
      <c r="B53" s="168"/>
      <c r="C53" s="168"/>
      <c r="D53" s="168"/>
      <c r="E53" s="168"/>
      <c r="F53" s="168"/>
      <c r="G53" s="168"/>
      <c r="H53" s="168"/>
      <c r="I53" s="168"/>
      <c r="J53" s="176"/>
      <c r="K53" s="726"/>
      <c r="L53" s="723">
        <v>42</v>
      </c>
      <c r="M53" s="724">
        <v>152.78</v>
      </c>
      <c r="N53" s="724">
        <v>144.53999328613199</v>
      </c>
      <c r="O53" s="724">
        <v>146.53</v>
      </c>
      <c r="P53" s="726"/>
      <c r="Q53" s="726"/>
      <c r="R53" s="298"/>
      <c r="S53" s="298"/>
      <c r="T53" s="298"/>
      <c r="U53" s="298"/>
      <c r="V53" s="298"/>
      <c r="W53" s="298"/>
      <c r="X53" s="298"/>
      <c r="Y53" s="298"/>
      <c r="Z53" s="298"/>
      <c r="AA53" s="298"/>
      <c r="AB53" s="298"/>
      <c r="AC53" s="298"/>
      <c r="AD53" s="298"/>
    </row>
    <row r="54" spans="1:30" s="136" customFormat="1" ht="15" customHeight="1">
      <c r="A54" s="167"/>
      <c r="B54" s="168"/>
      <c r="C54" s="168"/>
      <c r="D54" s="168"/>
      <c r="E54" s="168"/>
      <c r="F54" s="168"/>
      <c r="G54" s="168"/>
      <c r="H54" s="168"/>
      <c r="I54" s="168"/>
      <c r="J54" s="176"/>
      <c r="K54" s="726"/>
      <c r="L54" s="723">
        <v>43</v>
      </c>
      <c r="M54" s="724">
        <v>148.63</v>
      </c>
      <c r="N54" s="724">
        <v>143.72300720214801</v>
      </c>
      <c r="O54" s="724">
        <v>137.7400055</v>
      </c>
      <c r="P54" s="726"/>
      <c r="Q54" s="726"/>
      <c r="R54" s="298"/>
      <c r="S54" s="298"/>
      <c r="T54" s="298"/>
      <c r="U54" s="298"/>
      <c r="V54" s="298"/>
      <c r="W54" s="298"/>
      <c r="X54" s="298"/>
      <c r="Y54" s="298"/>
      <c r="Z54" s="298"/>
      <c r="AA54" s="298"/>
      <c r="AB54" s="298"/>
      <c r="AC54" s="298"/>
      <c r="AD54" s="298"/>
    </row>
    <row r="55" spans="1:30" s="136" customFormat="1" ht="15" customHeight="1">
      <c r="A55" s="167"/>
      <c r="B55" s="168"/>
      <c r="C55" s="168"/>
      <c r="D55" s="168"/>
      <c r="E55" s="168"/>
      <c r="F55" s="168"/>
      <c r="G55" s="168"/>
      <c r="H55" s="168"/>
      <c r="I55" s="168"/>
      <c r="J55" s="176"/>
      <c r="K55" s="726"/>
      <c r="L55" s="723">
        <v>44</v>
      </c>
      <c r="M55" s="724">
        <v>142.91</v>
      </c>
      <c r="N55" s="724">
        <v>142.33900449999999</v>
      </c>
      <c r="O55" s="724">
        <v>133.1380005</v>
      </c>
      <c r="P55" s="726"/>
      <c r="Q55" s="726"/>
      <c r="R55" s="298"/>
      <c r="S55" s="298"/>
      <c r="T55" s="298"/>
      <c r="U55" s="298"/>
      <c r="V55" s="298"/>
      <c r="W55" s="298"/>
      <c r="X55" s="298"/>
      <c r="Y55" s="298"/>
      <c r="Z55" s="298"/>
      <c r="AA55" s="298"/>
      <c r="AB55" s="298"/>
      <c r="AC55" s="298"/>
      <c r="AD55" s="298"/>
    </row>
    <row r="56" spans="1:30" s="136" customFormat="1" ht="15" customHeight="1">
      <c r="A56" s="167"/>
      <c r="B56" s="168"/>
      <c r="C56" s="168"/>
      <c r="D56" s="168"/>
      <c r="E56" s="168"/>
      <c r="F56" s="168"/>
      <c r="G56" s="168"/>
      <c r="H56" s="168"/>
      <c r="I56" s="168"/>
      <c r="J56" s="176"/>
      <c r="K56" s="726"/>
      <c r="L56" s="723">
        <v>45</v>
      </c>
      <c r="M56" s="724">
        <v>137.04</v>
      </c>
      <c r="N56" s="724">
        <v>143.13200380000001</v>
      </c>
      <c r="O56" s="724">
        <v>125.7330017</v>
      </c>
      <c r="P56" s="726"/>
      <c r="Q56" s="726"/>
      <c r="R56" s="298"/>
      <c r="S56" s="298"/>
      <c r="T56" s="298"/>
      <c r="U56" s="298"/>
      <c r="V56" s="298"/>
      <c r="W56" s="298"/>
      <c r="X56" s="298"/>
      <c r="Y56" s="298"/>
      <c r="Z56" s="298"/>
      <c r="AA56" s="298"/>
      <c r="AB56" s="298"/>
      <c r="AC56" s="298"/>
      <c r="AD56" s="298"/>
    </row>
    <row r="57" spans="1:30" s="136" customFormat="1" ht="15" customHeight="1">
      <c r="A57" s="167"/>
      <c r="B57" s="168"/>
      <c r="C57" s="168"/>
      <c r="D57" s="168"/>
      <c r="E57" s="168"/>
      <c r="F57" s="168"/>
      <c r="G57" s="168"/>
      <c r="H57" s="168"/>
      <c r="I57" s="168"/>
      <c r="J57" s="176"/>
      <c r="K57" s="726"/>
      <c r="L57" s="723">
        <v>46</v>
      </c>
      <c r="M57" s="724">
        <v>131.22999999999999</v>
      </c>
      <c r="N57" s="724">
        <v>141.37</v>
      </c>
      <c r="O57" s="724">
        <v>125.2030029</v>
      </c>
      <c r="P57" s="726"/>
      <c r="Q57" s="726"/>
      <c r="R57" s="298"/>
      <c r="S57" s="298"/>
      <c r="T57" s="298"/>
      <c r="U57" s="298"/>
      <c r="V57" s="298"/>
      <c r="W57" s="298"/>
      <c r="X57" s="298"/>
      <c r="Y57" s="298"/>
      <c r="Z57" s="298"/>
      <c r="AA57" s="298"/>
      <c r="AB57" s="298"/>
      <c r="AC57" s="298"/>
      <c r="AD57" s="298"/>
    </row>
    <row r="58" spans="1:30" s="136" customFormat="1" ht="12.75">
      <c r="A58" s="167"/>
      <c r="B58" s="168"/>
      <c r="C58" s="168"/>
      <c r="D58" s="168"/>
      <c r="E58" s="168"/>
      <c r="F58" s="168"/>
      <c r="G58" s="168"/>
      <c r="H58" s="168"/>
      <c r="I58" s="168"/>
      <c r="J58" s="176"/>
      <c r="K58" s="726"/>
      <c r="L58" s="723">
        <v>47</v>
      </c>
      <c r="M58" s="724">
        <v>125.5</v>
      </c>
      <c r="N58" s="724">
        <v>140.33900449999999</v>
      </c>
      <c r="O58" s="724">
        <v>120.5130005</v>
      </c>
      <c r="P58" s="726"/>
      <c r="Q58" s="726"/>
      <c r="R58" s="298"/>
      <c r="S58" s="298"/>
      <c r="T58" s="298"/>
      <c r="U58" s="298"/>
      <c r="V58" s="298"/>
      <c r="W58" s="298"/>
      <c r="X58" s="298"/>
      <c r="Y58" s="298"/>
      <c r="Z58" s="298"/>
      <c r="AA58" s="298"/>
      <c r="AB58" s="298"/>
      <c r="AC58" s="298"/>
      <c r="AD58" s="298"/>
    </row>
    <row r="59" spans="1:30" s="136" customFormat="1" ht="12.75">
      <c r="A59" s="167"/>
      <c r="B59" s="168"/>
      <c r="C59" s="168"/>
      <c r="D59" s="168"/>
      <c r="E59" s="168"/>
      <c r="F59" s="168"/>
      <c r="G59" s="168"/>
      <c r="H59" s="168"/>
      <c r="I59" s="168"/>
      <c r="J59" s="176"/>
      <c r="K59" s="726"/>
      <c r="L59" s="723">
        <v>48</v>
      </c>
      <c r="M59" s="724">
        <v>120.41</v>
      </c>
      <c r="N59" s="724">
        <v>137.8150024</v>
      </c>
      <c r="O59" s="724">
        <v>119.3089981</v>
      </c>
      <c r="P59" s="726"/>
      <c r="Q59" s="726"/>
      <c r="R59" s="298"/>
      <c r="S59" s="298"/>
      <c r="T59" s="298"/>
      <c r="U59" s="298"/>
      <c r="V59" s="298"/>
      <c r="W59" s="298"/>
      <c r="X59" s="298"/>
      <c r="Y59" s="298"/>
      <c r="Z59" s="298"/>
      <c r="AA59" s="298"/>
      <c r="AB59" s="298"/>
      <c r="AC59" s="298"/>
      <c r="AD59" s="298"/>
    </row>
    <row r="60" spans="1:30" s="136" customFormat="1" ht="12.75">
      <c r="A60" s="167"/>
      <c r="B60" s="168"/>
      <c r="C60" s="168"/>
      <c r="D60" s="168"/>
      <c r="E60" s="168"/>
      <c r="F60" s="168"/>
      <c r="G60" s="168"/>
      <c r="H60" s="168"/>
      <c r="I60" s="168"/>
      <c r="J60" s="176"/>
      <c r="K60" s="726"/>
      <c r="L60" s="723">
        <v>49</v>
      </c>
      <c r="M60" s="724">
        <v>115.91300200000001</v>
      </c>
      <c r="N60" s="724">
        <v>129.0279999</v>
      </c>
      <c r="O60" s="724">
        <v>119.33200069999999</v>
      </c>
      <c r="P60" s="726"/>
      <c r="Q60" s="726"/>
      <c r="R60" s="298"/>
      <c r="S60" s="298"/>
      <c r="T60" s="298"/>
      <c r="U60" s="298"/>
      <c r="V60" s="298"/>
      <c r="W60" s="298"/>
      <c r="X60" s="298"/>
      <c r="Y60" s="298"/>
      <c r="Z60" s="298"/>
      <c r="AA60" s="298"/>
      <c r="AB60" s="298"/>
      <c r="AC60" s="298"/>
      <c r="AD60" s="298"/>
    </row>
    <row r="61" spans="1:30" ht="8.85" customHeight="1">
      <c r="A61" s="159"/>
      <c r="B61" s="159"/>
      <c r="C61" s="159"/>
      <c r="D61" s="159"/>
      <c r="E61" s="159"/>
      <c r="F61" s="159"/>
      <c r="G61" s="159"/>
      <c r="H61" s="159"/>
      <c r="I61" s="159"/>
      <c r="L61" s="723">
        <v>50</v>
      </c>
      <c r="M61" s="724">
        <v>110.0599976</v>
      </c>
      <c r="N61" s="724">
        <v>129.30000000000001</v>
      </c>
      <c r="O61" s="724">
        <v>135.91499329999999</v>
      </c>
      <c r="P61" s="726"/>
      <c r="Q61" s="726"/>
      <c r="R61" s="294"/>
      <c r="S61" s="294"/>
      <c r="T61" s="294"/>
      <c r="U61" s="294"/>
      <c r="V61" s="294"/>
      <c r="W61" s="294"/>
      <c r="X61" s="294"/>
      <c r="Y61" s="294"/>
      <c r="Z61" s="294"/>
      <c r="AA61" s="294"/>
      <c r="AB61" s="294"/>
      <c r="AC61" s="294"/>
      <c r="AD61" s="294"/>
    </row>
    <row r="62" spans="1:30" ht="8.85" customHeight="1">
      <c r="L62" s="723">
        <v>51</v>
      </c>
      <c r="M62" s="724">
        <v>107.5970001</v>
      </c>
      <c r="N62" s="724">
        <v>129</v>
      </c>
      <c r="O62" s="724">
        <v>131.21000670000001</v>
      </c>
      <c r="P62" s="726"/>
      <c r="Q62" s="726"/>
      <c r="R62" s="294"/>
      <c r="S62" s="294"/>
      <c r="T62" s="294"/>
      <c r="U62" s="294"/>
      <c r="V62" s="294"/>
      <c r="W62" s="294"/>
      <c r="X62" s="294"/>
      <c r="Y62" s="294"/>
      <c r="Z62" s="294"/>
      <c r="AA62" s="294"/>
      <c r="AB62" s="294"/>
      <c r="AC62" s="294"/>
      <c r="AD62" s="294"/>
    </row>
    <row r="63" spans="1:30" ht="8.85" customHeight="1">
      <c r="L63" s="723">
        <v>52</v>
      </c>
      <c r="M63" s="724">
        <v>104.4029999</v>
      </c>
      <c r="N63" s="724">
        <v>130.4810028</v>
      </c>
      <c r="O63" s="724">
        <v>139.86399840000001</v>
      </c>
      <c r="P63" s="726"/>
      <c r="Q63" s="726"/>
      <c r="R63" s="294"/>
      <c r="S63" s="294"/>
      <c r="T63" s="294"/>
      <c r="U63" s="294"/>
      <c r="V63" s="294"/>
      <c r="W63" s="294"/>
      <c r="X63" s="294"/>
      <c r="Y63" s="294"/>
      <c r="Z63" s="294"/>
      <c r="AA63" s="294"/>
      <c r="AB63" s="294"/>
      <c r="AC63" s="294"/>
      <c r="AD63" s="294"/>
    </row>
    <row r="64" spans="1:30" ht="8.85" customHeight="1">
      <c r="L64" s="723">
        <v>53</v>
      </c>
      <c r="M64" s="724"/>
      <c r="N64" s="724"/>
      <c r="O64" s="725">
        <v>146.8090057</v>
      </c>
      <c r="P64" s="726"/>
      <c r="Q64" s="726"/>
      <c r="R64" s="294"/>
      <c r="S64" s="294"/>
      <c r="T64" s="294"/>
      <c r="U64" s="294"/>
      <c r="V64" s="294"/>
      <c r="W64" s="294"/>
      <c r="X64" s="294"/>
      <c r="Y64" s="294"/>
      <c r="Z64" s="294"/>
      <c r="AA64" s="294"/>
      <c r="AB64" s="294"/>
      <c r="AC64" s="294"/>
      <c r="AD64" s="294"/>
    </row>
    <row r="65" spans="18:30" ht="8.85" customHeight="1">
      <c r="R65" s="294"/>
      <c r="S65" s="294"/>
      <c r="T65" s="294"/>
      <c r="U65" s="294"/>
      <c r="V65" s="294"/>
      <c r="W65" s="294"/>
      <c r="X65" s="294"/>
      <c r="Y65" s="294"/>
      <c r="Z65" s="294"/>
      <c r="AA65" s="294"/>
      <c r="AB65" s="294"/>
      <c r="AC65" s="294"/>
      <c r="AD65" s="294"/>
    </row>
    <row r="66" spans="18:30" ht="8.85" customHeight="1">
      <c r="R66" s="294"/>
      <c r="S66" s="294"/>
      <c r="T66" s="294"/>
      <c r="U66" s="294"/>
      <c r="V66" s="294"/>
      <c r="W66" s="294"/>
      <c r="X66" s="294"/>
      <c r="Y66" s="294"/>
      <c r="Z66" s="294"/>
      <c r="AA66" s="294"/>
      <c r="AB66" s="294"/>
      <c r="AC66" s="294"/>
      <c r="AD66" s="294"/>
    </row>
    <row r="67" spans="18:30" ht="8.85" customHeight="1">
      <c r="R67" s="294"/>
      <c r="S67" s="294"/>
      <c r="T67" s="294"/>
      <c r="U67" s="294"/>
      <c r="V67" s="294"/>
      <c r="W67" s="294"/>
      <c r="X67" s="294"/>
      <c r="Y67" s="294"/>
      <c r="Z67" s="294"/>
      <c r="AA67" s="294"/>
      <c r="AB67" s="294"/>
      <c r="AC67" s="294"/>
      <c r="AD67" s="294"/>
    </row>
    <row r="68" spans="18:30" ht="8.85" customHeight="1">
      <c r="R68" s="294"/>
      <c r="S68" s="294"/>
      <c r="T68" s="294"/>
      <c r="U68" s="294"/>
      <c r="V68" s="294"/>
      <c r="W68" s="294"/>
      <c r="X68" s="294"/>
      <c r="Y68" s="294"/>
      <c r="Z68" s="294"/>
      <c r="AA68" s="294"/>
      <c r="AB68" s="294"/>
      <c r="AC68" s="294"/>
      <c r="AD68" s="294"/>
    </row>
    <row r="69" spans="18:30" ht="8.85" customHeight="1">
      <c r="R69" s="294"/>
      <c r="S69" s="294"/>
      <c r="T69" s="294"/>
      <c r="U69" s="294"/>
      <c r="V69" s="294"/>
      <c r="W69" s="294"/>
      <c r="X69" s="294"/>
      <c r="Y69" s="294"/>
      <c r="Z69" s="294"/>
      <c r="AA69" s="294"/>
      <c r="AB69" s="294"/>
      <c r="AC69" s="294"/>
      <c r="AD69" s="294"/>
    </row>
    <row r="70" spans="18:30" ht="8.85" customHeight="1">
      <c r="R70" s="294"/>
      <c r="S70" s="294"/>
      <c r="T70" s="294"/>
      <c r="U70" s="294"/>
      <c r="V70" s="294"/>
      <c r="W70" s="294"/>
      <c r="X70" s="294"/>
      <c r="Y70" s="294"/>
      <c r="Z70" s="294"/>
      <c r="AA70" s="294"/>
      <c r="AB70" s="294"/>
      <c r="AC70" s="294"/>
      <c r="AD70" s="294"/>
    </row>
    <row r="71" spans="18:30" ht="8.85" customHeight="1">
      <c r="R71" s="294"/>
      <c r="S71" s="294"/>
      <c r="T71" s="294"/>
      <c r="U71" s="294"/>
      <c r="V71" s="294"/>
      <c r="W71" s="294"/>
      <c r="X71" s="294"/>
      <c r="Y71" s="294"/>
      <c r="Z71" s="294"/>
      <c r="AA71" s="294"/>
      <c r="AB71" s="294"/>
      <c r="AC71" s="294"/>
      <c r="AD71" s="294"/>
    </row>
    <row r="72" spans="18:30" ht="8.85" customHeight="1">
      <c r="R72" s="294"/>
      <c r="S72" s="294"/>
      <c r="T72" s="294"/>
      <c r="U72" s="294"/>
      <c r="V72" s="294"/>
      <c r="W72" s="294"/>
      <c r="X72" s="294"/>
      <c r="Y72" s="294"/>
      <c r="Z72" s="294"/>
      <c r="AA72" s="294"/>
      <c r="AB72" s="294"/>
      <c r="AC72" s="294"/>
      <c r="AD72" s="294"/>
    </row>
    <row r="73" spans="18:30" ht="8.85" customHeight="1">
      <c r="R73" s="294"/>
      <c r="S73" s="294"/>
      <c r="T73" s="294"/>
      <c r="U73" s="294"/>
      <c r="V73" s="294"/>
      <c r="W73" s="294"/>
      <c r="X73" s="294"/>
      <c r="Y73" s="294"/>
      <c r="Z73" s="294"/>
      <c r="AA73" s="294"/>
      <c r="AB73" s="294"/>
      <c r="AC73" s="294"/>
      <c r="AD73" s="294"/>
    </row>
    <row r="74" spans="18:30" ht="8.85" customHeight="1">
      <c r="R74" s="294"/>
      <c r="S74" s="294"/>
      <c r="T74" s="294"/>
      <c r="U74" s="294"/>
      <c r="V74" s="294"/>
      <c r="W74" s="294"/>
      <c r="X74" s="294"/>
      <c r="Y74" s="294"/>
      <c r="Z74" s="294"/>
      <c r="AA74" s="294"/>
      <c r="AB74" s="294"/>
      <c r="AC74" s="294"/>
      <c r="AD74" s="294"/>
    </row>
    <row r="75" spans="18:30" ht="8.85" customHeight="1">
      <c r="R75" s="294"/>
      <c r="S75" s="294"/>
      <c r="T75" s="294"/>
      <c r="U75" s="294"/>
      <c r="V75" s="294"/>
      <c r="W75" s="294"/>
      <c r="X75" s="294"/>
      <c r="Y75" s="294"/>
      <c r="Z75" s="294"/>
      <c r="AA75" s="294"/>
      <c r="AB75" s="294"/>
      <c r="AC75" s="294"/>
      <c r="AD75" s="294"/>
    </row>
    <row r="76" spans="18:30" ht="8.85" customHeight="1">
      <c r="R76" s="294"/>
      <c r="S76" s="294"/>
      <c r="T76" s="294"/>
      <c r="U76" s="294"/>
      <c r="V76" s="294"/>
      <c r="W76" s="294"/>
      <c r="X76" s="294"/>
      <c r="Y76" s="294"/>
      <c r="Z76" s="294"/>
      <c r="AA76" s="294"/>
      <c r="AB76" s="294"/>
      <c r="AC76" s="294"/>
      <c r="AD76" s="294"/>
    </row>
    <row r="77" spans="18:30" ht="8.85" customHeight="1">
      <c r="R77" s="294"/>
      <c r="S77" s="294"/>
      <c r="T77" s="294"/>
      <c r="U77" s="294"/>
      <c r="V77" s="294"/>
      <c r="W77" s="294"/>
      <c r="X77" s="294"/>
      <c r="Y77" s="294"/>
      <c r="Z77" s="294"/>
      <c r="AA77" s="294"/>
      <c r="AB77" s="294"/>
      <c r="AC77" s="294"/>
      <c r="AD77" s="294"/>
    </row>
    <row r="78" spans="18:30" ht="8.85" customHeight="1">
      <c r="R78" s="294"/>
      <c r="S78" s="294"/>
      <c r="T78" s="294"/>
      <c r="U78" s="294"/>
      <c r="V78" s="294"/>
      <c r="W78" s="294"/>
      <c r="X78" s="294"/>
      <c r="Y78" s="294"/>
      <c r="Z78" s="294"/>
      <c r="AA78" s="294"/>
      <c r="AB78" s="294"/>
      <c r="AC78" s="294"/>
      <c r="AD78" s="294"/>
    </row>
    <row r="79" spans="18:30" ht="8.85" customHeight="1">
      <c r="R79" s="294"/>
      <c r="S79" s="294"/>
      <c r="T79" s="294"/>
      <c r="U79" s="294"/>
      <c r="V79" s="294"/>
      <c r="W79" s="294"/>
      <c r="X79" s="294"/>
      <c r="Y79" s="294"/>
      <c r="Z79" s="294"/>
      <c r="AA79" s="294"/>
      <c r="AB79" s="294"/>
      <c r="AC79" s="294"/>
      <c r="AD79" s="294"/>
    </row>
    <row r="80" spans="18:30" ht="8.85" customHeight="1">
      <c r="R80" s="294"/>
      <c r="S80" s="294"/>
      <c r="T80" s="294"/>
      <c r="U80" s="294"/>
      <c r="V80" s="294"/>
      <c r="W80" s="294"/>
      <c r="X80" s="294"/>
      <c r="Y80" s="294"/>
      <c r="Z80" s="294"/>
      <c r="AA80" s="294"/>
      <c r="AB80" s="294"/>
      <c r="AC80" s="294"/>
      <c r="AD80" s="294"/>
    </row>
    <row r="81" spans="18:30" ht="8.85" customHeight="1">
      <c r="R81" s="294"/>
      <c r="S81" s="294"/>
      <c r="T81" s="294"/>
      <c r="U81" s="294"/>
      <c r="V81" s="294"/>
      <c r="W81" s="294"/>
      <c r="X81" s="294"/>
      <c r="Y81" s="294"/>
      <c r="Z81" s="294"/>
      <c r="AA81" s="294"/>
      <c r="AB81" s="294"/>
      <c r="AC81" s="294"/>
      <c r="AD81" s="294"/>
    </row>
    <row r="82" spans="18:30" ht="8.85" customHeight="1">
      <c r="R82" s="294"/>
      <c r="S82" s="294"/>
      <c r="T82" s="294"/>
      <c r="U82" s="294"/>
      <c r="V82" s="294"/>
      <c r="W82" s="294"/>
      <c r="X82" s="294"/>
      <c r="Y82" s="294"/>
      <c r="Z82" s="294"/>
      <c r="AA82" s="294"/>
      <c r="AB82" s="294"/>
      <c r="AC82" s="294"/>
      <c r="AD82" s="294"/>
    </row>
    <row r="83" spans="18:30" ht="8.85" customHeight="1">
      <c r="R83" s="294"/>
      <c r="S83" s="294"/>
      <c r="T83" s="294"/>
      <c r="U83" s="294"/>
      <c r="V83" s="294"/>
      <c r="W83" s="294"/>
      <c r="X83" s="294"/>
      <c r="Y83" s="294"/>
      <c r="Z83" s="294"/>
      <c r="AA83" s="294"/>
      <c r="AB83" s="294"/>
      <c r="AC83" s="294"/>
      <c r="AD83" s="294"/>
    </row>
    <row r="84" spans="18:30" ht="8.85" customHeight="1">
      <c r="R84" s="294"/>
      <c r="S84" s="294"/>
      <c r="T84" s="294"/>
      <c r="U84" s="294"/>
      <c r="V84" s="294"/>
      <c r="W84" s="294"/>
      <c r="X84" s="294"/>
      <c r="Y84" s="294"/>
      <c r="Z84" s="294"/>
      <c r="AA84" s="294"/>
      <c r="AB84" s="294"/>
      <c r="AC84" s="294"/>
      <c r="AD84" s="294"/>
    </row>
    <row r="85" spans="18:30" ht="8.85" customHeight="1">
      <c r="R85" s="294"/>
      <c r="S85" s="294"/>
      <c r="T85" s="294"/>
      <c r="U85" s="294"/>
      <c r="V85" s="294"/>
      <c r="W85" s="294"/>
      <c r="X85" s="294"/>
      <c r="Y85" s="294"/>
      <c r="Z85" s="294"/>
      <c r="AA85" s="294"/>
      <c r="AB85" s="294"/>
      <c r="AC85" s="294"/>
      <c r="AD85" s="294"/>
    </row>
    <row r="86" spans="18:30" ht="8.85" customHeight="1">
      <c r="R86" s="294"/>
      <c r="S86" s="294"/>
      <c r="T86" s="294"/>
      <c r="U86" s="294"/>
      <c r="V86" s="294"/>
      <c r="W86" s="294"/>
      <c r="X86" s="294"/>
      <c r="Y86" s="294"/>
      <c r="Z86" s="294"/>
      <c r="AA86" s="294"/>
      <c r="AB86" s="294"/>
      <c r="AC86" s="294"/>
      <c r="AD86" s="294"/>
    </row>
    <row r="87" spans="18:30" ht="8.85" customHeight="1">
      <c r="R87" s="294"/>
      <c r="S87" s="294"/>
      <c r="T87" s="294"/>
      <c r="U87" s="294"/>
      <c r="V87" s="294"/>
      <c r="W87" s="294"/>
      <c r="X87" s="294"/>
      <c r="Y87" s="294"/>
      <c r="Z87" s="294"/>
      <c r="AA87" s="294"/>
      <c r="AB87" s="294"/>
      <c r="AC87" s="294"/>
      <c r="AD87" s="294"/>
    </row>
    <row r="88" spans="18:30" ht="8.85" customHeight="1">
      <c r="R88" s="294"/>
      <c r="S88" s="294"/>
      <c r="T88" s="294"/>
      <c r="U88" s="294"/>
      <c r="V88" s="294"/>
      <c r="W88" s="294"/>
      <c r="X88" s="294"/>
      <c r="Y88" s="294"/>
      <c r="Z88" s="294"/>
      <c r="AA88" s="294"/>
      <c r="AB88" s="294"/>
      <c r="AC88" s="294"/>
      <c r="AD88" s="294"/>
    </row>
    <row r="89" spans="18:30" ht="8.85" customHeight="1">
      <c r="R89" s="294"/>
      <c r="S89" s="294"/>
      <c r="T89" s="294"/>
      <c r="U89" s="294"/>
      <c r="V89" s="294"/>
      <c r="W89" s="294"/>
      <c r="X89" s="294"/>
      <c r="Y89" s="294"/>
      <c r="Z89" s="294"/>
      <c r="AA89" s="294"/>
      <c r="AB89" s="294"/>
      <c r="AC89" s="294"/>
      <c r="AD89" s="294"/>
    </row>
    <row r="90" spans="18:30" ht="8.85" customHeight="1">
      <c r="R90" s="294"/>
      <c r="S90" s="294"/>
      <c r="T90" s="294"/>
      <c r="U90" s="294"/>
      <c r="V90" s="294"/>
      <c r="W90" s="294"/>
      <c r="X90" s="294"/>
      <c r="Y90" s="294"/>
      <c r="Z90" s="294"/>
      <c r="AA90" s="294"/>
      <c r="AB90" s="294"/>
      <c r="AC90" s="294"/>
      <c r="AD90" s="294"/>
    </row>
    <row r="91" spans="18:30" ht="8.85" customHeight="1">
      <c r="R91" s="294"/>
      <c r="S91" s="294"/>
      <c r="T91" s="294"/>
      <c r="U91" s="294"/>
      <c r="V91" s="294"/>
      <c r="W91" s="294"/>
      <c r="X91" s="294"/>
      <c r="Y91" s="294"/>
      <c r="Z91" s="294"/>
      <c r="AA91" s="294"/>
      <c r="AB91" s="294"/>
      <c r="AC91" s="294"/>
      <c r="AD91" s="294"/>
    </row>
    <row r="92" spans="18:30" ht="8.85" customHeight="1">
      <c r="R92" s="294"/>
      <c r="S92" s="294"/>
      <c r="T92" s="294"/>
      <c r="U92" s="294"/>
      <c r="V92" s="294"/>
      <c r="W92" s="294"/>
      <c r="X92" s="294"/>
      <c r="Y92" s="294"/>
      <c r="Z92" s="294"/>
      <c r="AA92" s="294"/>
      <c r="AB92" s="294"/>
      <c r="AC92" s="294"/>
      <c r="AD92" s="294"/>
    </row>
    <row r="93" spans="18:30" ht="8.85" customHeight="1">
      <c r="R93" s="294"/>
      <c r="S93" s="294"/>
      <c r="T93" s="294"/>
      <c r="U93" s="294"/>
      <c r="V93" s="294"/>
      <c r="W93" s="294"/>
      <c r="X93" s="294"/>
      <c r="Y93" s="294"/>
      <c r="Z93" s="294"/>
      <c r="AA93" s="294"/>
      <c r="AB93" s="294"/>
      <c r="AC93" s="294"/>
      <c r="AD93" s="294"/>
    </row>
    <row r="94" spans="18:30" ht="8.85" customHeight="1">
      <c r="R94" s="294"/>
      <c r="S94" s="294"/>
      <c r="T94" s="294"/>
      <c r="U94" s="294"/>
      <c r="V94" s="294"/>
      <c r="W94" s="294"/>
      <c r="X94" s="294"/>
      <c r="Y94" s="294"/>
      <c r="Z94" s="294"/>
      <c r="AA94" s="294"/>
      <c r="AB94" s="294"/>
      <c r="AC94" s="294"/>
      <c r="AD94" s="294"/>
    </row>
    <row r="95" spans="18:30" ht="8.85" customHeight="1">
      <c r="R95" s="294"/>
      <c r="S95" s="294"/>
      <c r="T95" s="294"/>
      <c r="U95" s="294"/>
      <c r="V95" s="294"/>
      <c r="W95" s="294"/>
      <c r="X95" s="294"/>
      <c r="Y95" s="294"/>
      <c r="Z95" s="294"/>
      <c r="AA95" s="294"/>
      <c r="AB95" s="294"/>
      <c r="AC95" s="294"/>
      <c r="AD95" s="294"/>
    </row>
    <row r="96" spans="18:30" ht="8.85" customHeight="1">
      <c r="R96" s="294"/>
      <c r="S96" s="294"/>
      <c r="T96" s="294"/>
      <c r="U96" s="294"/>
      <c r="V96" s="294"/>
      <c r="W96" s="294"/>
      <c r="X96" s="294"/>
      <c r="Y96" s="294"/>
      <c r="Z96" s="294"/>
      <c r="AA96" s="294"/>
      <c r="AB96" s="294"/>
      <c r="AC96" s="294"/>
      <c r="AD96" s="294"/>
    </row>
    <row r="97" spans="18:30" ht="8.85" customHeight="1">
      <c r="R97" s="294"/>
      <c r="S97" s="294"/>
      <c r="T97" s="294"/>
      <c r="U97" s="294"/>
      <c r="V97" s="294"/>
      <c r="W97" s="294"/>
      <c r="X97" s="294"/>
      <c r="Y97" s="294"/>
      <c r="Z97" s="294"/>
      <c r="AA97" s="294"/>
      <c r="AB97" s="294"/>
      <c r="AC97" s="294"/>
      <c r="AD97" s="294"/>
    </row>
    <row r="98" spans="18:30" ht="8.85" customHeight="1">
      <c r="R98" s="294"/>
      <c r="S98" s="294"/>
      <c r="T98" s="294"/>
      <c r="U98" s="294"/>
      <c r="V98" s="294"/>
      <c r="W98" s="294"/>
      <c r="X98" s="294"/>
      <c r="Y98" s="294"/>
      <c r="Z98" s="294"/>
      <c r="AA98" s="294"/>
      <c r="AB98" s="294"/>
      <c r="AC98" s="294"/>
      <c r="AD98" s="294"/>
    </row>
    <row r="99" spans="18:30" ht="8.85" customHeight="1">
      <c r="R99" s="294"/>
      <c r="S99" s="294"/>
      <c r="T99" s="294"/>
      <c r="U99" s="294"/>
      <c r="V99" s="294"/>
      <c r="W99" s="294"/>
      <c r="X99" s="294"/>
      <c r="Y99" s="294"/>
      <c r="Z99" s="294"/>
      <c r="AA99" s="294"/>
      <c r="AB99" s="294"/>
      <c r="AC99" s="294"/>
      <c r="AD99" s="294"/>
    </row>
    <row r="100" spans="18:30" ht="8.85" customHeight="1">
      <c r="R100" s="294"/>
      <c r="S100" s="294"/>
      <c r="T100" s="294"/>
      <c r="U100" s="294"/>
      <c r="V100" s="294"/>
      <c r="W100" s="294"/>
      <c r="X100" s="294"/>
      <c r="Y100" s="294"/>
      <c r="Z100" s="294"/>
      <c r="AA100" s="294"/>
      <c r="AB100" s="294"/>
      <c r="AC100" s="294"/>
      <c r="AD100" s="294"/>
    </row>
    <row r="101" spans="18:30" ht="8.85" customHeight="1">
      <c r="R101" s="294"/>
      <c r="S101" s="294"/>
      <c r="T101" s="294"/>
      <c r="U101" s="294"/>
      <c r="V101" s="294"/>
      <c r="W101" s="294"/>
      <c r="X101" s="294"/>
      <c r="Y101" s="294"/>
      <c r="Z101" s="294"/>
      <c r="AA101" s="294"/>
      <c r="AB101" s="294"/>
      <c r="AC101" s="294"/>
      <c r="AD101" s="294"/>
    </row>
    <row r="102" spans="18:30" ht="8.85" customHeight="1">
      <c r="R102" s="294"/>
      <c r="S102" s="294"/>
      <c r="T102" s="294"/>
      <c r="U102" s="294"/>
      <c r="V102" s="294"/>
      <c r="W102" s="294"/>
      <c r="X102" s="294"/>
      <c r="Y102" s="294"/>
      <c r="Z102" s="294"/>
      <c r="AA102" s="294"/>
      <c r="AB102" s="294"/>
      <c r="AC102" s="294"/>
      <c r="AD102" s="294"/>
    </row>
    <row r="103" spans="18:30" ht="8.85" customHeight="1">
      <c r="R103" s="294"/>
      <c r="S103" s="294"/>
      <c r="T103" s="294"/>
      <c r="U103" s="294"/>
      <c r="V103" s="294"/>
      <c r="W103" s="294"/>
      <c r="X103" s="294"/>
      <c r="Y103" s="294"/>
      <c r="Z103" s="294"/>
      <c r="AA103" s="294"/>
      <c r="AB103" s="294"/>
      <c r="AC103" s="294"/>
      <c r="AD103" s="294"/>
    </row>
    <row r="104" spans="18:30" ht="8.85" customHeight="1">
      <c r="R104" s="294"/>
      <c r="S104" s="294"/>
      <c r="T104" s="294"/>
      <c r="U104" s="294"/>
      <c r="V104" s="294"/>
      <c r="W104" s="294"/>
      <c r="X104" s="294"/>
      <c r="Y104" s="294"/>
      <c r="Z104" s="294"/>
      <c r="AA104" s="294"/>
      <c r="AB104" s="294"/>
      <c r="AC104" s="294"/>
      <c r="AD104" s="294"/>
    </row>
    <row r="105" spans="18:30" ht="8.85" customHeight="1">
      <c r="R105" s="294"/>
      <c r="S105" s="294"/>
      <c r="T105" s="294"/>
      <c r="U105" s="294"/>
      <c r="V105" s="294"/>
      <c r="W105" s="294"/>
      <c r="X105" s="294"/>
      <c r="Y105" s="294"/>
      <c r="Z105" s="294"/>
      <c r="AA105" s="294"/>
      <c r="AB105" s="294"/>
      <c r="AC105" s="294"/>
      <c r="AD105" s="294"/>
    </row>
    <row r="106" spans="18:30" ht="8.85" customHeight="1">
      <c r="R106" s="294"/>
      <c r="S106" s="294"/>
      <c r="T106" s="294"/>
      <c r="U106" s="294"/>
      <c r="V106" s="294"/>
      <c r="W106" s="294"/>
      <c r="X106" s="294"/>
      <c r="Y106" s="294"/>
      <c r="Z106" s="294"/>
      <c r="AA106" s="294"/>
      <c r="AB106" s="294"/>
      <c r="AC106" s="294"/>
      <c r="AD106" s="294"/>
    </row>
    <row r="107" spans="18:30" ht="8.85" customHeight="1">
      <c r="R107" s="294"/>
      <c r="S107" s="294"/>
      <c r="T107" s="294"/>
      <c r="U107" s="294"/>
      <c r="V107" s="294"/>
      <c r="W107" s="294"/>
      <c r="X107" s="294"/>
      <c r="Y107" s="294"/>
      <c r="Z107" s="294"/>
      <c r="AA107" s="294"/>
      <c r="AB107" s="294"/>
      <c r="AC107" s="294"/>
      <c r="AD107" s="294"/>
    </row>
    <row r="108" spans="18:30">
      <c r="R108" s="294"/>
      <c r="S108" s="294"/>
      <c r="T108" s="294"/>
      <c r="U108" s="294"/>
      <c r="V108" s="294"/>
      <c r="W108" s="294"/>
      <c r="X108" s="294"/>
      <c r="Y108" s="294"/>
      <c r="Z108" s="294"/>
      <c r="AA108" s="294"/>
      <c r="AB108" s="294"/>
      <c r="AC108" s="294"/>
      <c r="AD108" s="294"/>
    </row>
    <row r="109" spans="18:30">
      <c r="R109" s="294"/>
      <c r="S109" s="294"/>
      <c r="T109" s="294"/>
      <c r="U109" s="294"/>
      <c r="V109" s="294"/>
      <c r="W109" s="294"/>
      <c r="X109" s="294"/>
      <c r="Y109" s="294"/>
      <c r="Z109" s="294"/>
      <c r="AA109" s="294"/>
      <c r="AB109" s="294"/>
      <c r="AC109" s="294"/>
      <c r="AD109" s="294"/>
    </row>
    <row r="110" spans="18:30">
      <c r="R110" s="294"/>
      <c r="S110" s="294"/>
      <c r="T110" s="294"/>
      <c r="U110" s="294"/>
      <c r="V110" s="294"/>
      <c r="W110" s="294"/>
      <c r="X110" s="294"/>
      <c r="Y110" s="294"/>
      <c r="Z110" s="294"/>
      <c r="AA110" s="294"/>
      <c r="AB110" s="294"/>
      <c r="AC110" s="294"/>
      <c r="AD110" s="294"/>
    </row>
    <row r="111" spans="18:30">
      <c r="R111" s="294"/>
      <c r="S111" s="294"/>
      <c r="T111" s="294"/>
      <c r="U111" s="294"/>
      <c r="V111" s="294"/>
      <c r="W111" s="294"/>
      <c r="X111" s="294"/>
      <c r="Y111" s="294"/>
      <c r="Z111" s="294"/>
      <c r="AA111" s="294"/>
      <c r="AB111" s="294"/>
      <c r="AC111" s="294"/>
      <c r="AD111" s="294"/>
    </row>
    <row r="112" spans="18:30">
      <c r="R112" s="294"/>
      <c r="S112" s="294"/>
      <c r="T112" s="294"/>
      <c r="U112" s="294"/>
      <c r="V112" s="294"/>
      <c r="W112" s="294"/>
      <c r="X112" s="294"/>
      <c r="Y112" s="294"/>
      <c r="Z112" s="294"/>
      <c r="AA112" s="294"/>
      <c r="AB112" s="294"/>
      <c r="AC112" s="294"/>
      <c r="AD112" s="294"/>
    </row>
    <row r="113" spans="18:30">
      <c r="R113" s="294"/>
      <c r="S113" s="294"/>
      <c r="T113" s="294"/>
      <c r="U113" s="294"/>
      <c r="V113" s="294"/>
      <c r="W113" s="294"/>
      <c r="X113" s="294"/>
      <c r="Y113" s="294"/>
      <c r="Z113" s="294"/>
      <c r="AA113" s="294"/>
      <c r="AB113" s="294"/>
      <c r="AC113" s="294"/>
      <c r="AD113" s="294"/>
    </row>
    <row r="114" spans="18:30">
      <c r="R114" s="294"/>
      <c r="S114" s="294"/>
      <c r="T114" s="294"/>
      <c r="U114" s="294"/>
      <c r="V114" s="294"/>
      <c r="W114" s="294"/>
      <c r="X114" s="294"/>
      <c r="Y114" s="294"/>
      <c r="Z114" s="294"/>
      <c r="AA114" s="294"/>
      <c r="AB114" s="294"/>
      <c r="AC114" s="294"/>
      <c r="AD114" s="294"/>
    </row>
    <row r="115" spans="18:30">
      <c r="R115" s="294"/>
      <c r="S115" s="294"/>
      <c r="T115" s="294"/>
      <c r="U115" s="294"/>
      <c r="V115" s="294"/>
      <c r="W115" s="294"/>
      <c r="X115" s="294"/>
      <c r="Y115" s="294"/>
      <c r="Z115" s="294"/>
      <c r="AA115" s="294"/>
      <c r="AB115" s="294"/>
      <c r="AC115" s="294"/>
      <c r="AD115" s="294"/>
    </row>
    <row r="116" spans="18:30">
      <c r="R116" s="294"/>
      <c r="S116" s="294"/>
      <c r="T116" s="294"/>
      <c r="U116" s="294"/>
      <c r="V116" s="294"/>
      <c r="W116" s="294"/>
      <c r="X116" s="294"/>
      <c r="Y116" s="294"/>
      <c r="Z116" s="294"/>
      <c r="AA116" s="294"/>
      <c r="AB116" s="294"/>
      <c r="AC116" s="294"/>
      <c r="AD116" s="294"/>
    </row>
    <row r="117" spans="18:30">
      <c r="R117" s="294"/>
      <c r="S117" s="294"/>
      <c r="T117" s="294"/>
      <c r="U117" s="294"/>
      <c r="V117" s="294"/>
      <c r="W117" s="294"/>
      <c r="X117" s="294"/>
      <c r="Y117" s="294"/>
      <c r="Z117" s="294"/>
      <c r="AA117" s="294"/>
      <c r="AB117" s="294"/>
      <c r="AC117" s="294"/>
      <c r="AD117" s="294"/>
    </row>
    <row r="118" spans="18:30">
      <c r="R118" s="294"/>
      <c r="S118" s="294"/>
      <c r="T118" s="294"/>
      <c r="U118" s="294"/>
      <c r="V118" s="294"/>
      <c r="W118" s="294"/>
      <c r="X118" s="294"/>
      <c r="Y118" s="294"/>
      <c r="Z118" s="294"/>
      <c r="AA118" s="294"/>
      <c r="AB118" s="294"/>
      <c r="AC118" s="294"/>
      <c r="AD118" s="294"/>
    </row>
    <row r="119" spans="18:30">
      <c r="R119" s="294"/>
      <c r="S119" s="294"/>
      <c r="T119" s="294"/>
      <c r="U119" s="294"/>
      <c r="V119" s="294"/>
      <c r="W119" s="294"/>
      <c r="X119" s="294"/>
      <c r="Y119" s="294"/>
      <c r="Z119" s="294"/>
      <c r="AA119" s="294"/>
      <c r="AB119" s="294"/>
      <c r="AC119" s="294"/>
      <c r="AD119" s="294"/>
    </row>
    <row r="120" spans="18:30">
      <c r="R120" s="294"/>
      <c r="S120" s="294"/>
      <c r="T120" s="294"/>
      <c r="U120" s="294"/>
      <c r="V120" s="294"/>
      <c r="W120" s="294"/>
      <c r="X120" s="294"/>
      <c r="Y120" s="294"/>
      <c r="Z120" s="294"/>
      <c r="AA120" s="294"/>
      <c r="AB120" s="294"/>
      <c r="AC120" s="294"/>
      <c r="AD120" s="294"/>
    </row>
    <row r="121" spans="18:30">
      <c r="R121" s="294"/>
      <c r="S121" s="294"/>
      <c r="T121" s="294"/>
      <c r="U121" s="294"/>
      <c r="V121" s="294"/>
      <c r="W121" s="294"/>
      <c r="X121" s="294"/>
      <c r="Y121" s="294"/>
      <c r="Z121" s="294"/>
      <c r="AA121" s="294"/>
      <c r="AB121" s="294"/>
      <c r="AC121" s="294"/>
      <c r="AD121" s="294"/>
    </row>
    <row r="122" spans="18:30">
      <c r="R122" s="294"/>
      <c r="S122" s="294"/>
      <c r="T122" s="294"/>
      <c r="U122" s="294"/>
      <c r="V122" s="294"/>
      <c r="W122" s="294"/>
      <c r="X122" s="294"/>
      <c r="Y122" s="294"/>
      <c r="Z122" s="294"/>
      <c r="AA122" s="294"/>
      <c r="AB122" s="294"/>
      <c r="AC122" s="294"/>
      <c r="AD122" s="294"/>
    </row>
    <row r="123" spans="18:30">
      <c r="R123" s="294"/>
      <c r="S123" s="294"/>
      <c r="T123" s="294"/>
      <c r="U123" s="294"/>
      <c r="V123" s="294"/>
      <c r="W123" s="294"/>
      <c r="X123" s="294"/>
      <c r="Y123" s="294"/>
      <c r="Z123" s="294"/>
      <c r="AA123" s="294"/>
      <c r="AB123" s="294"/>
      <c r="AC123" s="294"/>
      <c r="AD123" s="294"/>
    </row>
    <row r="124" spans="18:30">
      <c r="R124" s="294"/>
      <c r="S124" s="294"/>
      <c r="T124" s="294"/>
      <c r="U124" s="294"/>
      <c r="V124" s="294"/>
      <c r="W124" s="294"/>
      <c r="X124" s="294"/>
      <c r="Y124" s="294"/>
      <c r="Z124" s="294"/>
      <c r="AA124" s="294"/>
      <c r="AB124" s="294"/>
      <c r="AC124" s="294"/>
      <c r="AD124" s="294"/>
    </row>
    <row r="125" spans="18:30">
      <c r="R125" s="294"/>
      <c r="S125" s="294"/>
      <c r="T125" s="294"/>
      <c r="U125" s="294"/>
      <c r="V125" s="294"/>
      <c r="W125" s="294"/>
      <c r="X125" s="294"/>
      <c r="Y125" s="294"/>
      <c r="Z125" s="294"/>
      <c r="AA125" s="294"/>
      <c r="AB125" s="294"/>
      <c r="AC125" s="294"/>
      <c r="AD125" s="294"/>
    </row>
    <row r="126" spans="18:30">
      <c r="R126" s="294"/>
      <c r="S126" s="294"/>
      <c r="T126" s="294"/>
      <c r="U126" s="294"/>
      <c r="V126" s="294"/>
      <c r="W126" s="294"/>
      <c r="X126" s="294"/>
      <c r="Y126" s="294"/>
      <c r="Z126" s="294"/>
      <c r="AA126" s="294"/>
      <c r="AB126" s="294"/>
      <c r="AC126" s="294"/>
      <c r="AD126" s="294"/>
    </row>
    <row r="127" spans="18:30">
      <c r="R127" s="294"/>
      <c r="S127" s="294"/>
      <c r="T127" s="294"/>
      <c r="U127" s="294"/>
      <c r="V127" s="294"/>
      <c r="W127" s="294"/>
      <c r="X127" s="294"/>
      <c r="Y127" s="294"/>
      <c r="Z127" s="294"/>
      <c r="AA127" s="294"/>
      <c r="AB127" s="294"/>
      <c r="AC127" s="294"/>
      <c r="AD127" s="294"/>
    </row>
    <row r="128" spans="18:30">
      <c r="R128" s="294"/>
      <c r="S128" s="294"/>
      <c r="T128" s="294"/>
      <c r="U128" s="294"/>
      <c r="V128" s="294"/>
      <c r="W128" s="294"/>
      <c r="X128" s="294"/>
      <c r="Y128" s="294"/>
      <c r="Z128" s="294"/>
      <c r="AA128" s="294"/>
      <c r="AB128" s="294"/>
      <c r="AC128" s="294"/>
      <c r="AD128" s="294"/>
    </row>
    <row r="129" spans="18:30">
      <c r="R129" s="294"/>
      <c r="S129" s="294"/>
      <c r="T129" s="294"/>
      <c r="U129" s="294"/>
      <c r="V129" s="294"/>
      <c r="W129" s="294"/>
      <c r="X129" s="294"/>
      <c r="Y129" s="294"/>
      <c r="Z129" s="294"/>
      <c r="AA129" s="294"/>
      <c r="AB129" s="294"/>
      <c r="AC129" s="294"/>
      <c r="AD129" s="294"/>
    </row>
    <row r="130" spans="18:30">
      <c r="R130" s="294"/>
      <c r="S130" s="294"/>
      <c r="T130" s="294"/>
      <c r="U130" s="294"/>
      <c r="V130" s="294"/>
      <c r="W130" s="294"/>
      <c r="X130" s="294"/>
      <c r="Y130" s="294"/>
      <c r="Z130" s="294"/>
      <c r="AA130" s="294"/>
      <c r="AB130" s="294"/>
      <c r="AC130" s="294"/>
      <c r="AD130" s="294"/>
    </row>
    <row r="131" spans="18:30">
      <c r="R131" s="294"/>
      <c r="S131" s="294"/>
      <c r="T131" s="294"/>
      <c r="U131" s="294"/>
      <c r="V131" s="294"/>
      <c r="W131" s="294"/>
      <c r="X131" s="294"/>
      <c r="Y131" s="294"/>
      <c r="Z131" s="294"/>
      <c r="AA131" s="294"/>
      <c r="AB131" s="294"/>
      <c r="AC131" s="294"/>
      <c r="AD131" s="294"/>
    </row>
    <row r="132" spans="18:30">
      <c r="R132" s="294"/>
      <c r="S132" s="294"/>
      <c r="T132" s="294"/>
      <c r="U132" s="294"/>
      <c r="V132" s="294"/>
      <c r="W132" s="294"/>
      <c r="X132" s="294"/>
      <c r="Y132" s="294"/>
      <c r="Z132" s="294"/>
      <c r="AA132" s="294"/>
      <c r="AB132" s="294"/>
      <c r="AC132" s="294"/>
      <c r="AD132" s="294"/>
    </row>
    <row r="133" spans="18:30">
      <c r="R133" s="294"/>
      <c r="S133" s="294"/>
      <c r="T133" s="294"/>
      <c r="U133" s="294"/>
      <c r="V133" s="294"/>
      <c r="W133" s="294"/>
      <c r="X133" s="294"/>
      <c r="Y133" s="294"/>
      <c r="Z133" s="294"/>
      <c r="AA133" s="294"/>
      <c r="AB133" s="294"/>
      <c r="AC133" s="294"/>
      <c r="AD133" s="294"/>
    </row>
    <row r="134" spans="18:30">
      <c r="R134" s="294"/>
      <c r="S134" s="294"/>
      <c r="T134" s="294"/>
      <c r="U134" s="294"/>
      <c r="V134" s="294"/>
      <c r="W134" s="294"/>
      <c r="X134" s="294"/>
      <c r="Y134" s="294"/>
      <c r="Z134" s="294"/>
      <c r="AA134" s="294"/>
      <c r="AB134" s="294"/>
      <c r="AC134" s="294"/>
      <c r="AD134" s="294"/>
    </row>
    <row r="135" spans="18:30">
      <c r="R135" s="294"/>
      <c r="S135" s="294"/>
      <c r="T135" s="294"/>
      <c r="U135" s="294"/>
      <c r="V135" s="294"/>
      <c r="W135" s="294"/>
      <c r="X135" s="294"/>
      <c r="Y135" s="294"/>
      <c r="Z135" s="294"/>
      <c r="AA135" s="294"/>
      <c r="AB135" s="294"/>
      <c r="AC135" s="294"/>
      <c r="AD135" s="294"/>
    </row>
    <row r="136" spans="18:30">
      <c r="R136" s="294"/>
      <c r="S136" s="294"/>
      <c r="T136" s="294"/>
      <c r="U136" s="294"/>
      <c r="V136" s="294"/>
      <c r="W136" s="294"/>
      <c r="X136" s="294"/>
      <c r="Y136" s="294"/>
      <c r="Z136" s="294"/>
      <c r="AA136" s="294"/>
      <c r="AB136" s="294"/>
      <c r="AC136" s="294"/>
      <c r="AD136" s="294"/>
    </row>
    <row r="137" spans="18:30">
      <c r="R137" s="294"/>
      <c r="S137" s="294"/>
      <c r="T137" s="294"/>
      <c r="U137" s="294"/>
      <c r="V137" s="294"/>
      <c r="W137" s="294"/>
      <c r="X137" s="294"/>
      <c r="Y137" s="294"/>
      <c r="Z137" s="294"/>
      <c r="AA137" s="294"/>
      <c r="AB137" s="294"/>
      <c r="AC137" s="294"/>
      <c r="AD137" s="294"/>
    </row>
    <row r="138" spans="18:30">
      <c r="R138" s="294"/>
      <c r="S138" s="294"/>
      <c r="T138" s="294"/>
      <c r="U138" s="294"/>
      <c r="V138" s="294"/>
      <c r="W138" s="294"/>
      <c r="X138" s="294"/>
      <c r="Y138" s="294"/>
      <c r="Z138" s="294"/>
      <c r="AA138" s="294"/>
      <c r="AB138" s="294"/>
      <c r="AC138" s="294"/>
      <c r="AD138" s="294"/>
    </row>
    <row r="139" spans="18:30">
      <c r="R139" s="294"/>
      <c r="S139" s="294"/>
      <c r="T139" s="294"/>
      <c r="U139" s="294"/>
      <c r="V139" s="294"/>
      <c r="W139" s="294"/>
      <c r="X139" s="294"/>
      <c r="Y139" s="294"/>
      <c r="Z139" s="294"/>
      <c r="AA139" s="294"/>
      <c r="AB139" s="294"/>
      <c r="AC139" s="294"/>
      <c r="AD139" s="294"/>
    </row>
    <row r="140" spans="18:30">
      <c r="R140" s="294"/>
      <c r="S140" s="294"/>
      <c r="T140" s="294"/>
      <c r="U140" s="294"/>
      <c r="V140" s="294"/>
      <c r="W140" s="294"/>
      <c r="X140" s="294"/>
      <c r="Y140" s="294"/>
      <c r="Z140" s="294"/>
      <c r="AA140" s="294"/>
      <c r="AB140" s="294"/>
      <c r="AC140" s="294"/>
      <c r="AD140" s="294"/>
    </row>
    <row r="141" spans="18:30">
      <c r="R141" s="294"/>
      <c r="S141" s="294"/>
      <c r="T141" s="294"/>
      <c r="U141" s="294"/>
      <c r="V141" s="294"/>
      <c r="W141" s="294"/>
      <c r="X141" s="294"/>
      <c r="Y141" s="294"/>
      <c r="Z141" s="294"/>
      <c r="AA141" s="294"/>
      <c r="AB141" s="294"/>
      <c r="AC141" s="294"/>
      <c r="AD141" s="294"/>
    </row>
    <row r="142" spans="18:30">
      <c r="R142" s="294"/>
      <c r="S142" s="294"/>
      <c r="T142" s="294"/>
      <c r="U142" s="294"/>
      <c r="V142" s="294"/>
      <c r="W142" s="294"/>
      <c r="X142" s="294"/>
      <c r="Y142" s="294"/>
      <c r="Z142" s="294"/>
      <c r="AA142" s="294"/>
      <c r="AB142" s="294"/>
      <c r="AC142" s="294"/>
      <c r="AD142" s="294"/>
    </row>
    <row r="143" spans="18:30">
      <c r="R143" s="294"/>
      <c r="S143" s="294"/>
      <c r="T143" s="294"/>
      <c r="U143" s="294"/>
      <c r="V143" s="294"/>
      <c r="W143" s="294"/>
      <c r="X143" s="294"/>
      <c r="Y143" s="294"/>
      <c r="Z143" s="294"/>
      <c r="AA143" s="294"/>
      <c r="AB143" s="294"/>
      <c r="AC143" s="294"/>
      <c r="AD143" s="294"/>
    </row>
    <row r="144" spans="18:30">
      <c r="R144" s="294"/>
      <c r="S144" s="294"/>
      <c r="T144" s="294"/>
      <c r="U144" s="294"/>
      <c r="V144" s="294"/>
      <c r="W144" s="294"/>
      <c r="X144" s="294"/>
      <c r="Y144" s="294"/>
      <c r="Z144" s="294"/>
      <c r="AA144" s="294"/>
      <c r="AB144" s="294"/>
      <c r="AC144" s="294"/>
      <c r="AD144" s="294"/>
    </row>
    <row r="145" spans="18:30">
      <c r="R145" s="294"/>
      <c r="S145" s="294"/>
      <c r="T145" s="294"/>
      <c r="U145" s="294"/>
      <c r="V145" s="294"/>
      <c r="W145" s="294"/>
      <c r="X145" s="294"/>
      <c r="Y145" s="294"/>
      <c r="Z145" s="294"/>
      <c r="AA145" s="294"/>
      <c r="AB145" s="294"/>
      <c r="AC145" s="294"/>
      <c r="AD145" s="294"/>
    </row>
    <row r="146" spans="18:30">
      <c r="R146" s="294"/>
      <c r="S146" s="294"/>
      <c r="T146" s="294"/>
      <c r="U146" s="294"/>
      <c r="V146" s="294"/>
      <c r="W146" s="294"/>
      <c r="X146" s="294"/>
      <c r="Y146" s="294"/>
      <c r="Z146" s="294"/>
      <c r="AA146" s="294"/>
      <c r="AB146" s="294"/>
      <c r="AC146" s="294"/>
      <c r="AD146" s="294"/>
    </row>
    <row r="147" spans="18:30">
      <c r="R147" s="294"/>
      <c r="S147" s="294"/>
      <c r="T147" s="294"/>
      <c r="U147" s="294"/>
      <c r="V147" s="294"/>
      <c r="W147" s="294"/>
      <c r="X147" s="294"/>
      <c r="Y147" s="294"/>
      <c r="Z147" s="294"/>
      <c r="AA147" s="294"/>
      <c r="AB147" s="294"/>
      <c r="AC147" s="294"/>
      <c r="AD147" s="294"/>
    </row>
    <row r="148" spans="18:30">
      <c r="R148" s="294"/>
      <c r="S148" s="294"/>
      <c r="T148" s="294"/>
      <c r="U148" s="294"/>
      <c r="V148" s="294"/>
      <c r="W148" s="294"/>
      <c r="X148" s="294"/>
      <c r="Y148" s="294"/>
      <c r="Z148" s="294"/>
      <c r="AA148" s="294"/>
      <c r="AB148" s="294"/>
      <c r="AC148" s="294"/>
      <c r="AD148" s="294"/>
    </row>
    <row r="149" spans="18:30">
      <c r="R149" s="294"/>
      <c r="S149" s="294"/>
      <c r="T149" s="294"/>
      <c r="U149" s="294"/>
      <c r="V149" s="294"/>
      <c r="W149" s="294"/>
      <c r="X149" s="294"/>
      <c r="Y149" s="294"/>
      <c r="Z149" s="294"/>
      <c r="AA149" s="294"/>
      <c r="AB149" s="294"/>
      <c r="AC149" s="294"/>
      <c r="AD149" s="294"/>
    </row>
    <row r="150" spans="18:30">
      <c r="R150" s="294"/>
      <c r="S150" s="294"/>
      <c r="T150" s="294"/>
      <c r="U150" s="294"/>
      <c r="V150" s="294"/>
      <c r="W150" s="294"/>
      <c r="X150" s="294"/>
      <c r="Y150" s="294"/>
      <c r="Z150" s="294"/>
      <c r="AA150" s="294"/>
      <c r="AB150" s="294"/>
      <c r="AC150" s="294"/>
      <c r="AD150" s="294"/>
    </row>
    <row r="151" spans="18:30">
      <c r="R151" s="294"/>
      <c r="S151" s="294"/>
      <c r="T151" s="294"/>
      <c r="U151" s="294"/>
      <c r="V151" s="294"/>
      <c r="W151" s="294"/>
      <c r="X151" s="294"/>
      <c r="Y151" s="294"/>
      <c r="Z151" s="294"/>
      <c r="AA151" s="294"/>
      <c r="AB151" s="294"/>
      <c r="AC151" s="294"/>
      <c r="AD151" s="294"/>
    </row>
    <row r="152" spans="18:30">
      <c r="R152" s="294"/>
      <c r="S152" s="294"/>
      <c r="T152" s="294"/>
      <c r="U152" s="294"/>
      <c r="V152" s="294"/>
      <c r="W152" s="294"/>
      <c r="X152" s="294"/>
      <c r="Y152" s="294"/>
      <c r="Z152" s="294"/>
      <c r="AA152" s="294"/>
      <c r="AB152" s="294"/>
      <c r="AC152" s="294"/>
      <c r="AD152" s="294"/>
    </row>
    <row r="153" spans="18:30">
      <c r="R153" s="294"/>
      <c r="S153" s="294"/>
      <c r="T153" s="294"/>
      <c r="U153" s="294"/>
      <c r="V153" s="294"/>
      <c r="W153" s="294"/>
      <c r="X153" s="294"/>
      <c r="Y153" s="294"/>
      <c r="Z153" s="294"/>
      <c r="AA153" s="294"/>
      <c r="AB153" s="294"/>
      <c r="AC153" s="294"/>
      <c r="AD153" s="294"/>
    </row>
    <row r="154" spans="18:30">
      <c r="R154" s="294"/>
      <c r="S154" s="294"/>
      <c r="T154" s="294"/>
      <c r="U154" s="294"/>
      <c r="V154" s="294"/>
      <c r="W154" s="294"/>
      <c r="X154" s="294"/>
      <c r="Y154" s="294"/>
      <c r="Z154" s="294"/>
      <c r="AA154" s="294"/>
      <c r="AB154" s="294"/>
      <c r="AC154" s="294"/>
      <c r="AD154" s="294"/>
    </row>
    <row r="155" spans="18:30">
      <c r="R155" s="294"/>
      <c r="S155" s="294"/>
      <c r="T155" s="294"/>
      <c r="U155" s="294"/>
      <c r="V155" s="294"/>
      <c r="W155" s="294"/>
      <c r="X155" s="294"/>
      <c r="Y155" s="294"/>
      <c r="Z155" s="294"/>
      <c r="AA155" s="294"/>
      <c r="AB155" s="294"/>
      <c r="AC155" s="294"/>
      <c r="AD155" s="294"/>
    </row>
    <row r="156" spans="18:30">
      <c r="R156" s="294"/>
      <c r="S156" s="294"/>
      <c r="T156" s="294"/>
      <c r="U156" s="294"/>
      <c r="V156" s="294"/>
      <c r="W156" s="294"/>
      <c r="X156" s="294"/>
      <c r="Y156" s="294"/>
      <c r="Z156" s="294"/>
      <c r="AA156" s="294"/>
      <c r="AB156" s="294"/>
      <c r="AC156" s="294"/>
      <c r="AD156" s="294"/>
    </row>
    <row r="157" spans="18:30">
      <c r="R157" s="294"/>
      <c r="S157" s="294"/>
      <c r="T157" s="294"/>
      <c r="U157" s="294"/>
      <c r="V157" s="294"/>
      <c r="W157" s="294"/>
      <c r="X157" s="294"/>
      <c r="Y157" s="294"/>
      <c r="Z157" s="294"/>
      <c r="AA157" s="294"/>
      <c r="AB157" s="294"/>
      <c r="AC157" s="294"/>
      <c r="AD157" s="294"/>
    </row>
    <row r="158" spans="18:30">
      <c r="R158" s="294"/>
      <c r="S158" s="294"/>
      <c r="T158" s="294"/>
      <c r="U158" s="294"/>
      <c r="V158" s="294"/>
      <c r="W158" s="294"/>
      <c r="X158" s="294"/>
      <c r="Y158" s="294"/>
      <c r="Z158" s="294"/>
      <c r="AA158" s="294"/>
      <c r="AB158" s="294"/>
      <c r="AC158" s="294"/>
      <c r="AD158" s="294"/>
    </row>
    <row r="159" spans="18:30">
      <c r="R159" s="294"/>
      <c r="S159" s="294"/>
      <c r="T159" s="294"/>
      <c r="U159" s="294"/>
      <c r="V159" s="294"/>
      <c r="W159" s="294"/>
      <c r="X159" s="294"/>
      <c r="Y159" s="294"/>
      <c r="Z159" s="294"/>
      <c r="AA159" s="294"/>
      <c r="AB159" s="294"/>
      <c r="AC159" s="294"/>
      <c r="AD159" s="294"/>
    </row>
    <row r="160" spans="18:30">
      <c r="R160" s="294"/>
      <c r="S160" s="294"/>
      <c r="T160" s="294"/>
      <c r="U160" s="294"/>
      <c r="V160" s="294"/>
      <c r="W160" s="294"/>
      <c r="X160" s="294"/>
      <c r="Y160" s="294"/>
      <c r="Z160" s="294"/>
      <c r="AA160" s="294"/>
      <c r="AB160" s="294"/>
      <c r="AC160" s="294"/>
      <c r="AD160" s="294"/>
    </row>
    <row r="161" spans="18:30">
      <c r="R161" s="294"/>
      <c r="S161" s="294"/>
      <c r="T161" s="294"/>
      <c r="U161" s="294"/>
      <c r="V161" s="294"/>
      <c r="W161" s="294"/>
      <c r="X161" s="294"/>
      <c r="Y161" s="294"/>
      <c r="Z161" s="294"/>
      <c r="AA161" s="294"/>
      <c r="AB161" s="294"/>
      <c r="AC161" s="294"/>
      <c r="AD161" s="294"/>
    </row>
    <row r="162" spans="18:30">
      <c r="R162" s="294"/>
      <c r="S162" s="294"/>
      <c r="T162" s="294"/>
      <c r="U162" s="294"/>
      <c r="V162" s="294"/>
      <c r="W162" s="294"/>
      <c r="X162" s="294"/>
      <c r="Y162" s="294"/>
      <c r="Z162" s="294"/>
      <c r="AA162" s="294"/>
      <c r="AB162" s="294"/>
      <c r="AC162" s="294"/>
      <c r="AD162" s="294"/>
    </row>
    <row r="163" spans="18:30">
      <c r="R163" s="294"/>
      <c r="S163" s="294"/>
      <c r="T163" s="294"/>
      <c r="U163" s="294"/>
      <c r="V163" s="294"/>
      <c r="W163" s="294"/>
      <c r="X163" s="294"/>
      <c r="Y163" s="294"/>
      <c r="Z163" s="294"/>
      <c r="AA163" s="294"/>
      <c r="AB163" s="294"/>
      <c r="AC163" s="294"/>
      <c r="AD163" s="294"/>
    </row>
    <row r="164" spans="18:30">
      <c r="R164" s="294"/>
      <c r="S164" s="294"/>
      <c r="T164" s="294"/>
      <c r="U164" s="294"/>
      <c r="V164" s="294"/>
      <c r="W164" s="294"/>
      <c r="X164" s="294"/>
      <c r="Y164" s="294"/>
      <c r="Z164" s="294"/>
      <c r="AA164" s="294"/>
      <c r="AB164" s="294"/>
      <c r="AC164" s="294"/>
      <c r="AD164" s="294"/>
    </row>
    <row r="165" spans="18:30">
      <c r="R165" s="294"/>
      <c r="S165" s="294"/>
      <c r="T165" s="294"/>
      <c r="U165" s="294"/>
      <c r="V165" s="294"/>
      <c r="W165" s="294"/>
      <c r="X165" s="294"/>
      <c r="Y165" s="294"/>
      <c r="Z165" s="294"/>
      <c r="AA165" s="294"/>
      <c r="AB165" s="294"/>
      <c r="AC165" s="294"/>
      <c r="AD165" s="294"/>
    </row>
    <row r="166" spans="18:30">
      <c r="R166" s="294"/>
      <c r="S166" s="294"/>
      <c r="T166" s="294"/>
      <c r="U166" s="294"/>
      <c r="V166" s="294"/>
      <c r="W166" s="294"/>
      <c r="X166" s="294"/>
      <c r="Y166" s="294"/>
      <c r="Z166" s="294"/>
      <c r="AA166" s="294"/>
      <c r="AB166" s="294"/>
      <c r="AC166" s="294"/>
      <c r="AD166" s="294"/>
    </row>
    <row r="167" spans="18:30">
      <c r="R167" s="294"/>
      <c r="S167" s="294"/>
      <c r="T167" s="294"/>
      <c r="U167" s="294"/>
      <c r="V167" s="294"/>
      <c r="W167" s="294"/>
      <c r="X167" s="294"/>
      <c r="Y167" s="294"/>
      <c r="Z167" s="294"/>
      <c r="AA167" s="294"/>
      <c r="AB167" s="294"/>
      <c r="AC167" s="294"/>
      <c r="AD167" s="294"/>
    </row>
    <row r="168" spans="18:30">
      <c r="R168" s="294"/>
      <c r="S168" s="294"/>
      <c r="T168" s="294"/>
      <c r="U168" s="294"/>
      <c r="V168" s="294"/>
      <c r="W168" s="294"/>
      <c r="X168" s="294"/>
      <c r="Y168" s="294"/>
      <c r="Z168" s="294"/>
      <c r="AA168" s="294"/>
      <c r="AB168" s="294"/>
      <c r="AC168" s="294"/>
      <c r="AD168" s="294"/>
    </row>
    <row r="169" spans="18:30">
      <c r="R169" s="294"/>
      <c r="S169" s="294"/>
      <c r="T169" s="294"/>
      <c r="U169" s="294"/>
      <c r="V169" s="294"/>
      <c r="W169" s="294"/>
      <c r="X169" s="294"/>
      <c r="Y169" s="294"/>
      <c r="Z169" s="294"/>
      <c r="AA169" s="294"/>
      <c r="AB169" s="294"/>
      <c r="AC169" s="294"/>
      <c r="AD169" s="294"/>
    </row>
    <row r="170" spans="18:30">
      <c r="R170" s="294"/>
      <c r="S170" s="294"/>
      <c r="T170" s="294"/>
      <c r="U170" s="294"/>
      <c r="V170" s="294"/>
      <c r="W170" s="294"/>
      <c r="X170" s="294"/>
      <c r="Y170" s="294"/>
      <c r="Z170" s="294"/>
      <c r="AA170" s="294"/>
      <c r="AB170" s="294"/>
      <c r="AC170" s="294"/>
      <c r="AD170" s="294"/>
    </row>
    <row r="171" spans="18:30">
      <c r="R171" s="294"/>
      <c r="S171" s="294"/>
      <c r="T171" s="294"/>
      <c r="U171" s="294"/>
      <c r="V171" s="294"/>
      <c r="W171" s="294"/>
      <c r="X171" s="294"/>
      <c r="Y171" s="294"/>
      <c r="Z171" s="294"/>
      <c r="AA171" s="294"/>
      <c r="AB171" s="294"/>
      <c r="AC171" s="294"/>
      <c r="AD171" s="294"/>
    </row>
    <row r="172" spans="18:30">
      <c r="R172" s="294"/>
      <c r="S172" s="294"/>
      <c r="T172" s="294"/>
      <c r="U172" s="294"/>
      <c r="V172" s="294"/>
      <c r="W172" s="294"/>
      <c r="X172" s="294"/>
      <c r="Y172" s="294"/>
      <c r="Z172" s="294"/>
      <c r="AA172" s="294"/>
      <c r="AB172" s="294"/>
      <c r="AC172" s="294"/>
      <c r="AD172" s="294"/>
    </row>
    <row r="173" spans="18:30">
      <c r="R173" s="294"/>
      <c r="S173" s="294"/>
      <c r="T173" s="294"/>
      <c r="U173" s="294"/>
      <c r="V173" s="294"/>
      <c r="W173" s="294"/>
      <c r="X173" s="294"/>
      <c r="Y173" s="294"/>
      <c r="Z173" s="294"/>
      <c r="AA173" s="294"/>
      <c r="AB173" s="294"/>
      <c r="AC173" s="294"/>
      <c r="AD173" s="294"/>
    </row>
    <row r="174" spans="18:30">
      <c r="R174" s="294"/>
      <c r="S174" s="294"/>
      <c r="T174" s="294"/>
      <c r="U174" s="294"/>
      <c r="V174" s="294"/>
      <c r="W174" s="294"/>
      <c r="X174" s="294"/>
      <c r="Y174" s="294"/>
      <c r="Z174" s="294"/>
      <c r="AA174" s="294"/>
      <c r="AB174" s="294"/>
      <c r="AC174" s="294"/>
      <c r="AD174" s="294"/>
    </row>
    <row r="175" spans="18:30">
      <c r="R175" s="294"/>
      <c r="S175" s="294"/>
      <c r="T175" s="294"/>
      <c r="U175" s="294"/>
      <c r="V175" s="294"/>
      <c r="W175" s="294"/>
      <c r="X175" s="294"/>
      <c r="Y175" s="294"/>
      <c r="Z175" s="294"/>
      <c r="AA175" s="294"/>
      <c r="AB175" s="294"/>
      <c r="AC175" s="294"/>
      <c r="AD175" s="294"/>
    </row>
    <row r="176" spans="18:30">
      <c r="R176" s="294"/>
      <c r="S176" s="294"/>
      <c r="T176" s="294"/>
      <c r="U176" s="294"/>
      <c r="V176" s="294"/>
      <c r="W176" s="294"/>
      <c r="X176" s="294"/>
      <c r="Y176" s="294"/>
      <c r="Z176" s="294"/>
      <c r="AA176" s="294"/>
      <c r="AB176" s="294"/>
      <c r="AC176" s="294"/>
      <c r="AD176" s="294"/>
    </row>
    <row r="177" spans="18:30">
      <c r="R177" s="294"/>
      <c r="S177" s="294"/>
      <c r="T177" s="294"/>
      <c r="U177" s="294"/>
      <c r="V177" s="294"/>
      <c r="W177" s="294"/>
      <c r="X177" s="294"/>
      <c r="Y177" s="294"/>
      <c r="Z177" s="294"/>
      <c r="AA177" s="294"/>
      <c r="AB177" s="294"/>
      <c r="AC177" s="294"/>
      <c r="AD177" s="294"/>
    </row>
    <row r="178" spans="18:30">
      <c r="R178" s="294"/>
      <c r="S178" s="294"/>
      <c r="T178" s="294"/>
      <c r="U178" s="294"/>
      <c r="V178" s="294"/>
      <c r="W178" s="294"/>
      <c r="X178" s="294"/>
      <c r="Y178" s="294"/>
      <c r="Z178" s="294"/>
      <c r="AA178" s="294"/>
      <c r="AB178" s="294"/>
      <c r="AC178" s="294"/>
      <c r="AD178" s="294"/>
    </row>
    <row r="179" spans="18:30">
      <c r="R179" s="294"/>
      <c r="S179" s="294"/>
      <c r="T179" s="294"/>
      <c r="U179" s="294"/>
      <c r="V179" s="294"/>
      <c r="W179" s="294"/>
      <c r="X179" s="294"/>
      <c r="Y179" s="294"/>
      <c r="Z179" s="294"/>
      <c r="AA179" s="294"/>
      <c r="AB179" s="294"/>
      <c r="AC179" s="294"/>
      <c r="AD179" s="294"/>
    </row>
    <row r="180" spans="18:30">
      <c r="R180" s="294"/>
      <c r="S180" s="294"/>
      <c r="T180" s="294"/>
      <c r="U180" s="294"/>
      <c r="V180" s="294"/>
      <c r="W180" s="294"/>
      <c r="X180" s="294"/>
      <c r="Y180" s="294"/>
      <c r="Z180" s="294"/>
      <c r="AA180" s="294"/>
      <c r="AB180" s="294"/>
      <c r="AC180" s="294"/>
      <c r="AD180" s="294"/>
    </row>
    <row r="181" spans="18:30">
      <c r="R181" s="294"/>
      <c r="S181" s="294"/>
      <c r="T181" s="294"/>
      <c r="U181" s="294"/>
      <c r="V181" s="294"/>
      <c r="W181" s="294"/>
      <c r="X181" s="294"/>
      <c r="Y181" s="294"/>
      <c r="Z181" s="294"/>
      <c r="AA181" s="294"/>
      <c r="AB181" s="294"/>
      <c r="AC181" s="294"/>
      <c r="AD181" s="294"/>
    </row>
    <row r="182" spans="18:30">
      <c r="R182" s="294"/>
      <c r="S182" s="294"/>
      <c r="T182" s="294"/>
      <c r="U182" s="294"/>
      <c r="V182" s="294"/>
      <c r="W182" s="294"/>
      <c r="X182" s="294"/>
      <c r="Y182" s="294"/>
      <c r="Z182" s="294"/>
      <c r="AA182" s="294"/>
      <c r="AB182" s="294"/>
      <c r="AC182" s="294"/>
      <c r="AD182" s="294"/>
    </row>
    <row r="183" spans="18:30">
      <c r="R183" s="294"/>
      <c r="S183" s="294"/>
      <c r="T183" s="294"/>
      <c r="U183" s="294"/>
      <c r="V183" s="294"/>
      <c r="W183" s="294"/>
      <c r="X183" s="294"/>
      <c r="Y183" s="294"/>
      <c r="Z183" s="294"/>
      <c r="AA183" s="294"/>
      <c r="AB183" s="294"/>
      <c r="AC183" s="294"/>
      <c r="AD183" s="294"/>
    </row>
    <row r="184" spans="18:30">
      <c r="R184" s="294"/>
      <c r="S184" s="294"/>
      <c r="T184" s="294"/>
      <c r="U184" s="294"/>
      <c r="V184" s="294"/>
      <c r="W184" s="294"/>
      <c r="X184" s="294"/>
      <c r="Y184" s="294"/>
      <c r="Z184" s="294"/>
      <c r="AA184" s="294"/>
      <c r="AB184" s="294"/>
      <c r="AC184" s="294"/>
      <c r="AD184" s="294"/>
    </row>
    <row r="185" spans="18:30">
      <c r="R185" s="294"/>
      <c r="S185" s="294"/>
      <c r="T185" s="294"/>
      <c r="U185" s="294"/>
      <c r="V185" s="294"/>
      <c r="W185" s="294"/>
      <c r="X185" s="294"/>
      <c r="Y185" s="294"/>
      <c r="Z185" s="294"/>
      <c r="AA185" s="294"/>
      <c r="AB185" s="294"/>
      <c r="AC185" s="294"/>
      <c r="AD185" s="294"/>
    </row>
    <row r="186" spans="18:30">
      <c r="R186" s="294"/>
      <c r="S186" s="294"/>
      <c r="T186" s="294"/>
      <c r="U186" s="294"/>
      <c r="V186" s="294"/>
      <c r="W186" s="294"/>
      <c r="X186" s="294"/>
      <c r="Y186" s="294"/>
      <c r="Z186" s="294"/>
      <c r="AA186" s="294"/>
      <c r="AB186" s="294"/>
      <c r="AC186" s="294"/>
      <c r="AD186" s="294"/>
    </row>
    <row r="187" spans="18:30">
      <c r="R187" s="294"/>
      <c r="S187" s="294"/>
      <c r="T187" s="294"/>
      <c r="U187" s="294"/>
      <c r="V187" s="294"/>
      <c r="W187" s="294"/>
      <c r="X187" s="294"/>
      <c r="Y187" s="294"/>
      <c r="Z187" s="294"/>
      <c r="AA187" s="294"/>
      <c r="AB187" s="294"/>
      <c r="AC187" s="294"/>
      <c r="AD187" s="294"/>
    </row>
    <row r="188" spans="18:30">
      <c r="R188" s="294"/>
      <c r="S188" s="294"/>
      <c r="T188" s="294"/>
      <c r="U188" s="294"/>
      <c r="V188" s="294"/>
      <c r="W188" s="294"/>
      <c r="X188" s="294"/>
      <c r="Y188" s="294"/>
      <c r="Z188" s="294"/>
      <c r="AA188" s="294"/>
      <c r="AB188" s="294"/>
      <c r="AC188" s="294"/>
      <c r="AD188" s="294"/>
    </row>
    <row r="189" spans="18:30">
      <c r="R189" s="294"/>
      <c r="S189" s="294"/>
      <c r="T189" s="294"/>
      <c r="U189" s="294"/>
      <c r="V189" s="294"/>
      <c r="W189" s="294"/>
      <c r="X189" s="294"/>
      <c r="Y189" s="294"/>
      <c r="Z189" s="294"/>
      <c r="AA189" s="294"/>
      <c r="AB189" s="294"/>
      <c r="AC189" s="294"/>
      <c r="AD189" s="294"/>
    </row>
    <row r="190" spans="18:30">
      <c r="R190" s="294"/>
      <c r="S190" s="294"/>
      <c r="T190" s="294"/>
      <c r="U190" s="294"/>
      <c r="V190" s="294"/>
      <c r="W190" s="294"/>
      <c r="X190" s="294"/>
      <c r="Y190" s="294"/>
      <c r="Z190" s="294"/>
      <c r="AA190" s="294"/>
      <c r="AB190" s="294"/>
      <c r="AC190" s="294"/>
      <c r="AD190" s="294"/>
    </row>
    <row r="191" spans="18:30">
      <c r="R191" s="294"/>
      <c r="S191" s="294"/>
      <c r="T191" s="294"/>
      <c r="U191" s="294"/>
      <c r="V191" s="294"/>
      <c r="W191" s="294"/>
      <c r="X191" s="294"/>
      <c r="Y191" s="294"/>
      <c r="Z191" s="294"/>
      <c r="AA191" s="294"/>
      <c r="AB191" s="294"/>
      <c r="AC191" s="294"/>
      <c r="AD191" s="294"/>
    </row>
    <row r="192" spans="18:30">
      <c r="R192" s="294"/>
      <c r="S192" s="294"/>
      <c r="T192" s="294"/>
      <c r="U192" s="294"/>
      <c r="V192" s="294"/>
      <c r="W192" s="294"/>
      <c r="X192" s="294"/>
      <c r="Y192" s="294"/>
      <c r="Z192" s="294"/>
      <c r="AA192" s="294"/>
      <c r="AB192" s="294"/>
      <c r="AC192" s="294"/>
      <c r="AD192" s="294"/>
    </row>
    <row r="193" spans="18:30">
      <c r="R193" s="294"/>
      <c r="S193" s="294"/>
      <c r="T193" s="294"/>
      <c r="U193" s="294"/>
      <c r="V193" s="294"/>
      <c r="W193" s="294"/>
      <c r="X193" s="294"/>
      <c r="Y193" s="294"/>
      <c r="Z193" s="294"/>
      <c r="AA193" s="294"/>
      <c r="AB193" s="294"/>
      <c r="AC193" s="294"/>
      <c r="AD193" s="294"/>
    </row>
    <row r="194" spans="18:30">
      <c r="R194" s="294"/>
      <c r="S194" s="294"/>
      <c r="T194" s="294"/>
      <c r="U194" s="294"/>
      <c r="V194" s="294"/>
      <c r="W194" s="294"/>
      <c r="X194" s="294"/>
      <c r="Y194" s="294"/>
      <c r="Z194" s="294"/>
      <c r="AA194" s="294"/>
      <c r="AB194" s="294"/>
      <c r="AC194" s="294"/>
      <c r="AD194" s="294"/>
    </row>
    <row r="195" spans="18:30">
      <c r="R195" s="294"/>
      <c r="S195" s="294"/>
      <c r="T195" s="294"/>
      <c r="U195" s="294"/>
      <c r="V195" s="294"/>
      <c r="W195" s="294"/>
      <c r="X195" s="294"/>
      <c r="Y195" s="294"/>
      <c r="Z195" s="294"/>
      <c r="AA195" s="294"/>
      <c r="AB195" s="294"/>
      <c r="AC195" s="294"/>
      <c r="AD195" s="294"/>
    </row>
    <row r="196" spans="18:30">
      <c r="R196" s="294"/>
      <c r="S196" s="294"/>
      <c r="T196" s="294"/>
      <c r="U196" s="294"/>
      <c r="V196" s="294"/>
      <c r="W196" s="294"/>
      <c r="X196" s="294"/>
      <c r="Y196" s="294"/>
      <c r="Z196" s="294"/>
      <c r="AA196" s="294"/>
      <c r="AB196" s="294"/>
      <c r="AC196" s="294"/>
      <c r="AD196" s="294"/>
    </row>
    <row r="197" spans="18:30">
      <c r="R197" s="294"/>
      <c r="S197" s="294"/>
      <c r="T197" s="294"/>
      <c r="U197" s="294"/>
      <c r="V197" s="294"/>
      <c r="W197" s="294"/>
      <c r="X197" s="294"/>
      <c r="Y197" s="294"/>
      <c r="Z197" s="294"/>
      <c r="AA197" s="294"/>
      <c r="AB197" s="294"/>
      <c r="AC197" s="294"/>
      <c r="AD197" s="294"/>
    </row>
    <row r="198" spans="18:30">
      <c r="R198" s="294"/>
      <c r="S198" s="294"/>
      <c r="T198" s="294"/>
      <c r="U198" s="294"/>
      <c r="V198" s="294"/>
      <c r="W198" s="294"/>
      <c r="X198" s="294"/>
      <c r="Y198" s="294"/>
      <c r="Z198" s="294"/>
      <c r="AA198" s="294"/>
      <c r="AB198" s="294"/>
      <c r="AC198" s="294"/>
      <c r="AD198" s="294"/>
    </row>
    <row r="199" spans="18:30">
      <c r="R199" s="294"/>
      <c r="S199" s="294"/>
      <c r="T199" s="294"/>
      <c r="U199" s="294"/>
      <c r="V199" s="294"/>
      <c r="W199" s="294"/>
      <c r="X199" s="294"/>
      <c r="Y199" s="294"/>
      <c r="Z199" s="294"/>
      <c r="AA199" s="294"/>
      <c r="AB199" s="294"/>
      <c r="AC199" s="294"/>
      <c r="AD199" s="294"/>
    </row>
    <row r="200" spans="18:30">
      <c r="R200" s="294"/>
      <c r="S200" s="294"/>
      <c r="T200" s="294"/>
      <c r="U200" s="294"/>
      <c r="V200" s="294"/>
      <c r="W200" s="294"/>
      <c r="X200" s="294"/>
      <c r="Y200" s="294"/>
      <c r="Z200" s="294"/>
      <c r="AA200" s="294"/>
      <c r="AB200" s="294"/>
      <c r="AC200" s="294"/>
      <c r="AD200" s="294"/>
    </row>
    <row r="201" spans="18:30">
      <c r="R201" s="294"/>
      <c r="S201" s="294"/>
      <c r="T201" s="294"/>
      <c r="U201" s="294"/>
      <c r="V201" s="294"/>
      <c r="W201" s="294"/>
      <c r="X201" s="294"/>
      <c r="Y201" s="294"/>
      <c r="Z201" s="294"/>
      <c r="AA201" s="294"/>
      <c r="AB201" s="294"/>
      <c r="AC201" s="294"/>
      <c r="AD201" s="294"/>
    </row>
    <row r="202" spans="18:30">
      <c r="R202" s="294"/>
      <c r="S202" s="294"/>
      <c r="T202" s="294"/>
      <c r="U202" s="294"/>
      <c r="V202" s="294"/>
      <c r="W202" s="294"/>
      <c r="X202" s="294"/>
      <c r="Y202" s="294"/>
      <c r="Z202" s="294"/>
      <c r="AA202" s="294"/>
      <c r="AB202" s="294"/>
      <c r="AC202" s="294"/>
      <c r="AD202" s="294"/>
    </row>
    <row r="203" spans="18:30">
      <c r="R203" s="294"/>
      <c r="S203" s="294"/>
      <c r="T203" s="294"/>
      <c r="U203" s="294"/>
      <c r="V203" s="294"/>
      <c r="W203" s="294"/>
      <c r="X203" s="294"/>
      <c r="Y203" s="294"/>
      <c r="Z203" s="294"/>
      <c r="AA203" s="294"/>
      <c r="AB203" s="294"/>
      <c r="AC203" s="294"/>
      <c r="AD203" s="294"/>
    </row>
    <row r="204" spans="18:30">
      <c r="R204" s="294"/>
      <c r="S204" s="294"/>
      <c r="T204" s="294"/>
      <c r="U204" s="294"/>
      <c r="V204" s="294"/>
      <c r="W204" s="294"/>
      <c r="X204" s="294"/>
      <c r="Y204" s="294"/>
      <c r="Z204" s="294"/>
      <c r="AA204" s="294"/>
      <c r="AB204" s="294"/>
      <c r="AC204" s="294"/>
      <c r="AD204" s="294"/>
    </row>
    <row r="205" spans="18:30">
      <c r="R205" s="294"/>
      <c r="S205" s="294"/>
      <c r="T205" s="294"/>
      <c r="U205" s="294"/>
      <c r="V205" s="294"/>
      <c r="W205" s="294"/>
      <c r="X205" s="294"/>
      <c r="Y205" s="294"/>
      <c r="Z205" s="294"/>
      <c r="AA205" s="294"/>
      <c r="AB205" s="294"/>
      <c r="AC205" s="294"/>
      <c r="AD205" s="294"/>
    </row>
    <row r="206" spans="18:30">
      <c r="R206" s="294"/>
      <c r="S206" s="294"/>
      <c r="T206" s="294"/>
      <c r="U206" s="294"/>
      <c r="V206" s="294"/>
      <c r="W206" s="294"/>
      <c r="X206" s="294"/>
      <c r="Y206" s="294"/>
      <c r="Z206" s="294"/>
      <c r="AA206" s="294"/>
      <c r="AB206" s="294"/>
      <c r="AC206" s="294"/>
      <c r="AD206" s="294"/>
    </row>
    <row r="207" spans="18:30">
      <c r="R207" s="294"/>
      <c r="S207" s="294"/>
      <c r="T207" s="294"/>
      <c r="U207" s="294"/>
      <c r="V207" s="294"/>
      <c r="W207" s="294"/>
      <c r="X207" s="294"/>
      <c r="Y207" s="294"/>
      <c r="Z207" s="294"/>
      <c r="AA207" s="294"/>
      <c r="AB207" s="294"/>
      <c r="AC207" s="294"/>
      <c r="AD207" s="294"/>
    </row>
    <row r="208" spans="18:30">
      <c r="R208" s="294"/>
      <c r="S208" s="294"/>
      <c r="T208" s="294"/>
      <c r="U208" s="294"/>
      <c r="V208" s="294"/>
      <c r="W208" s="294"/>
      <c r="X208" s="294"/>
      <c r="Y208" s="294"/>
      <c r="Z208" s="294"/>
      <c r="AA208" s="294"/>
      <c r="AB208" s="294"/>
      <c r="AC208" s="294"/>
      <c r="AD208" s="294"/>
    </row>
    <row r="209" spans="18:30">
      <c r="R209" s="294"/>
      <c r="S209" s="294"/>
      <c r="T209" s="294"/>
      <c r="U209" s="294"/>
      <c r="V209" s="294"/>
      <c r="W209" s="294"/>
      <c r="X209" s="294"/>
      <c r="Y209" s="294"/>
      <c r="Z209" s="294"/>
      <c r="AA209" s="294"/>
      <c r="AB209" s="294"/>
      <c r="AC209" s="294"/>
      <c r="AD209" s="294"/>
    </row>
    <row r="210" spans="18:30">
      <c r="R210" s="294"/>
      <c r="S210" s="294"/>
      <c r="T210" s="294"/>
      <c r="U210" s="294"/>
      <c r="V210" s="294"/>
      <c r="W210" s="294"/>
      <c r="X210" s="294"/>
      <c r="Y210" s="294"/>
      <c r="Z210" s="294"/>
      <c r="AA210" s="294"/>
      <c r="AB210" s="294"/>
      <c r="AC210" s="294"/>
      <c r="AD210" s="294"/>
    </row>
    <row r="211" spans="18:30">
      <c r="R211" s="294"/>
      <c r="S211" s="294"/>
      <c r="T211" s="294"/>
      <c r="U211" s="294"/>
      <c r="V211" s="294"/>
      <c r="W211" s="294"/>
      <c r="X211" s="294"/>
      <c r="Y211" s="294"/>
      <c r="Z211" s="294"/>
      <c r="AA211" s="294"/>
      <c r="AB211" s="294"/>
      <c r="AC211" s="294"/>
      <c r="AD211" s="294"/>
    </row>
    <row r="212" spans="18:30">
      <c r="R212" s="294"/>
      <c r="S212" s="294"/>
      <c r="T212" s="294"/>
      <c r="U212" s="294"/>
      <c r="V212" s="294"/>
      <c r="W212" s="294"/>
      <c r="X212" s="294"/>
      <c r="Y212" s="294"/>
      <c r="Z212" s="294"/>
      <c r="AA212" s="294"/>
      <c r="AB212" s="294"/>
      <c r="AC212" s="294"/>
      <c r="AD212" s="294"/>
    </row>
    <row r="213" spans="18:30">
      <c r="R213" s="294"/>
      <c r="S213" s="294"/>
      <c r="T213" s="294"/>
      <c r="U213" s="294"/>
      <c r="V213" s="294"/>
      <c r="W213" s="294"/>
      <c r="X213" s="294"/>
      <c r="Y213" s="294"/>
      <c r="Z213" s="294"/>
      <c r="AA213" s="294"/>
      <c r="AB213" s="294"/>
      <c r="AC213" s="294"/>
      <c r="AD213" s="294"/>
    </row>
    <row r="214" spans="18:30">
      <c r="R214" s="294"/>
      <c r="S214" s="294"/>
      <c r="T214" s="294"/>
      <c r="U214" s="294"/>
      <c r="V214" s="294"/>
      <c r="W214" s="294"/>
      <c r="X214" s="294"/>
      <c r="Y214" s="294"/>
      <c r="Z214" s="294"/>
      <c r="AA214" s="294"/>
      <c r="AB214" s="294"/>
      <c r="AC214" s="294"/>
      <c r="AD214" s="294"/>
    </row>
    <row r="215" spans="18:30">
      <c r="R215" s="294"/>
      <c r="S215" s="294"/>
      <c r="T215" s="294"/>
      <c r="U215" s="294"/>
      <c r="V215" s="294"/>
      <c r="W215" s="294"/>
      <c r="X215" s="294"/>
      <c r="Y215" s="294"/>
      <c r="Z215" s="294"/>
      <c r="AA215" s="294"/>
      <c r="AB215" s="294"/>
      <c r="AC215" s="294"/>
      <c r="AD215" s="294"/>
    </row>
    <row r="216" spans="18:30">
      <c r="R216" s="294"/>
      <c r="S216" s="294"/>
      <c r="T216" s="294"/>
      <c r="U216" s="294"/>
      <c r="V216" s="294"/>
      <c r="W216" s="294"/>
      <c r="X216" s="294"/>
      <c r="Y216" s="294"/>
      <c r="Z216" s="294"/>
      <c r="AA216" s="294"/>
      <c r="AB216" s="294"/>
      <c r="AC216" s="294"/>
      <c r="AD216" s="294"/>
    </row>
    <row r="217" spans="18:30">
      <c r="R217" s="294"/>
      <c r="S217" s="294"/>
      <c r="T217" s="294"/>
      <c r="U217" s="294"/>
      <c r="V217" s="294"/>
      <c r="W217" s="294"/>
      <c r="X217" s="294"/>
      <c r="Y217" s="294"/>
      <c r="Z217" s="294"/>
      <c r="AA217" s="294"/>
      <c r="AB217" s="294"/>
      <c r="AC217" s="294"/>
      <c r="AD217" s="294"/>
    </row>
    <row r="218" spans="18:30">
      <c r="R218" s="294"/>
      <c r="S218" s="294"/>
      <c r="T218" s="294"/>
      <c r="U218" s="294"/>
      <c r="V218" s="294"/>
      <c r="W218" s="294"/>
      <c r="X218" s="294"/>
      <c r="Y218" s="294"/>
      <c r="Z218" s="294"/>
      <c r="AA218" s="294"/>
      <c r="AB218" s="294"/>
      <c r="AC218" s="294"/>
      <c r="AD218" s="294"/>
    </row>
    <row r="219" spans="18:30">
      <c r="R219" s="294"/>
      <c r="S219" s="294"/>
      <c r="T219" s="294"/>
      <c r="U219" s="294"/>
      <c r="V219" s="294"/>
      <c r="W219" s="294"/>
      <c r="X219" s="294"/>
      <c r="Y219" s="294"/>
      <c r="Z219" s="294"/>
      <c r="AA219" s="294"/>
      <c r="AB219" s="294"/>
      <c r="AC219" s="294"/>
      <c r="AD219" s="294"/>
    </row>
    <row r="220" spans="18:30">
      <c r="R220" s="294"/>
      <c r="S220" s="294"/>
      <c r="T220" s="294"/>
      <c r="U220" s="294"/>
      <c r="V220" s="294"/>
      <c r="W220" s="294"/>
      <c r="X220" s="294"/>
      <c r="Y220" s="294"/>
      <c r="Z220" s="294"/>
      <c r="AA220" s="294"/>
      <c r="AB220" s="294"/>
      <c r="AC220" s="294"/>
      <c r="AD220" s="294"/>
    </row>
    <row r="221" spans="18:30">
      <c r="R221" s="294"/>
      <c r="S221" s="294"/>
      <c r="T221" s="294"/>
      <c r="U221" s="294"/>
      <c r="V221" s="294"/>
      <c r="W221" s="294"/>
      <c r="X221" s="294"/>
      <c r="Y221" s="294"/>
      <c r="Z221" s="294"/>
      <c r="AA221" s="294"/>
      <c r="AB221" s="294"/>
      <c r="AC221" s="294"/>
      <c r="AD221" s="294"/>
    </row>
    <row r="222" spans="18:30">
      <c r="R222" s="294"/>
      <c r="S222" s="294"/>
      <c r="T222" s="294"/>
      <c r="U222" s="294"/>
      <c r="V222" s="294"/>
      <c r="W222" s="294"/>
      <c r="X222" s="294"/>
      <c r="Y222" s="294"/>
      <c r="Z222" s="294"/>
      <c r="AA222" s="294"/>
      <c r="AB222" s="294"/>
      <c r="AC222" s="294"/>
      <c r="AD222" s="294"/>
    </row>
    <row r="223" spans="18:30">
      <c r="R223" s="294"/>
      <c r="S223" s="294"/>
      <c r="T223" s="294"/>
      <c r="U223" s="294"/>
      <c r="V223" s="294"/>
      <c r="W223" s="294"/>
      <c r="X223" s="294"/>
      <c r="Y223" s="294"/>
      <c r="Z223" s="294"/>
      <c r="AA223" s="294"/>
      <c r="AB223" s="294"/>
      <c r="AC223" s="294"/>
      <c r="AD223" s="294"/>
    </row>
    <row r="224" spans="18:30">
      <c r="R224" s="294"/>
      <c r="S224" s="294"/>
      <c r="T224" s="294"/>
      <c r="U224" s="294"/>
      <c r="V224" s="294"/>
      <c r="W224" s="294"/>
      <c r="X224" s="294"/>
      <c r="Y224" s="294"/>
      <c r="Z224" s="294"/>
      <c r="AA224" s="294"/>
      <c r="AB224" s="294"/>
      <c r="AC224" s="294"/>
      <c r="AD224" s="294"/>
    </row>
    <row r="225" spans="18:30">
      <c r="R225" s="294"/>
      <c r="S225" s="294"/>
      <c r="T225" s="294"/>
      <c r="U225" s="294"/>
      <c r="V225" s="294"/>
      <c r="W225" s="294"/>
      <c r="X225" s="294"/>
      <c r="Y225" s="294"/>
      <c r="Z225" s="294"/>
      <c r="AA225" s="294"/>
      <c r="AB225" s="294"/>
      <c r="AC225" s="294"/>
      <c r="AD225" s="294"/>
    </row>
    <row r="226" spans="18:30">
      <c r="R226" s="294"/>
      <c r="S226" s="294"/>
      <c r="T226" s="294"/>
      <c r="U226" s="294"/>
      <c r="V226" s="294"/>
      <c r="W226" s="294"/>
      <c r="X226" s="294"/>
      <c r="Y226" s="294"/>
      <c r="Z226" s="294"/>
      <c r="AA226" s="294"/>
      <c r="AB226" s="294"/>
      <c r="AC226" s="294"/>
      <c r="AD226" s="294"/>
    </row>
    <row r="227" spans="18:30">
      <c r="R227" s="294"/>
      <c r="S227" s="294"/>
      <c r="T227" s="294"/>
      <c r="U227" s="294"/>
      <c r="V227" s="294"/>
      <c r="W227" s="294"/>
      <c r="X227" s="294"/>
      <c r="Y227" s="294"/>
      <c r="Z227" s="294"/>
      <c r="AA227" s="294"/>
      <c r="AB227" s="294"/>
      <c r="AC227" s="294"/>
      <c r="AD227" s="294"/>
    </row>
    <row r="228" spans="18:30">
      <c r="R228" s="294"/>
      <c r="S228" s="294"/>
      <c r="T228" s="294"/>
      <c r="U228" s="294"/>
      <c r="V228" s="294"/>
      <c r="W228" s="294"/>
      <c r="X228" s="294"/>
      <c r="Y228" s="294"/>
      <c r="Z228" s="294"/>
      <c r="AA228" s="294"/>
      <c r="AB228" s="294"/>
      <c r="AC228" s="294"/>
      <c r="AD228" s="294"/>
    </row>
    <row r="229" spans="18:30">
      <c r="R229" s="294"/>
      <c r="S229" s="294"/>
      <c r="T229" s="294"/>
      <c r="U229" s="294"/>
      <c r="V229" s="294"/>
      <c r="W229" s="294"/>
      <c r="X229" s="294"/>
      <c r="Y229" s="294"/>
      <c r="Z229" s="294"/>
      <c r="AA229" s="294"/>
      <c r="AB229" s="294"/>
      <c r="AC229" s="294"/>
      <c r="AD229" s="294"/>
    </row>
    <row r="230" spans="18:30">
      <c r="R230" s="294"/>
      <c r="S230" s="294"/>
      <c r="T230" s="294"/>
      <c r="U230" s="294"/>
      <c r="V230" s="294"/>
      <c r="W230" s="294"/>
      <c r="X230" s="294"/>
      <c r="Y230" s="294"/>
      <c r="Z230" s="294"/>
      <c r="AA230" s="294"/>
      <c r="AB230" s="294"/>
      <c r="AC230" s="294"/>
      <c r="AD230" s="294"/>
    </row>
    <row r="231" spans="18:30">
      <c r="R231" s="294"/>
      <c r="S231" s="294"/>
      <c r="T231" s="294"/>
      <c r="U231" s="294"/>
      <c r="V231" s="294"/>
      <c r="W231" s="294"/>
      <c r="X231" s="294"/>
      <c r="Y231" s="294"/>
      <c r="Z231" s="294"/>
      <c r="AA231" s="294"/>
      <c r="AB231" s="294"/>
      <c r="AC231" s="294"/>
      <c r="AD231" s="294"/>
    </row>
    <row r="232" spans="18:30">
      <c r="R232" s="294"/>
      <c r="S232" s="294"/>
      <c r="T232" s="294"/>
      <c r="U232" s="294"/>
      <c r="V232" s="294"/>
      <c r="W232" s="294"/>
      <c r="X232" s="294"/>
      <c r="Y232" s="294"/>
      <c r="Z232" s="294"/>
      <c r="AA232" s="294"/>
      <c r="AB232" s="294"/>
      <c r="AC232" s="294"/>
      <c r="AD232" s="294"/>
    </row>
    <row r="233" spans="18:30">
      <c r="R233" s="294"/>
      <c r="S233" s="294"/>
      <c r="T233" s="294"/>
      <c r="U233" s="294"/>
      <c r="V233" s="294"/>
      <c r="W233" s="294"/>
      <c r="X233" s="294"/>
      <c r="Y233" s="294"/>
      <c r="Z233" s="294"/>
      <c r="AA233" s="294"/>
      <c r="AB233" s="294"/>
      <c r="AC233" s="294"/>
      <c r="AD233" s="294"/>
    </row>
    <row r="234" spans="18:30">
      <c r="R234" s="294"/>
      <c r="S234" s="294"/>
      <c r="T234" s="294"/>
      <c r="U234" s="294"/>
      <c r="V234" s="294"/>
      <c r="W234" s="294"/>
      <c r="X234" s="294"/>
      <c r="Y234" s="294"/>
      <c r="Z234" s="294"/>
      <c r="AA234" s="294"/>
      <c r="AB234" s="294"/>
      <c r="AC234" s="294"/>
      <c r="AD234" s="294"/>
    </row>
    <row r="235" spans="18:30">
      <c r="R235" s="294"/>
      <c r="S235" s="294"/>
      <c r="T235" s="294"/>
      <c r="U235" s="294"/>
      <c r="V235" s="294"/>
      <c r="W235" s="294"/>
      <c r="X235" s="294"/>
      <c r="Y235" s="294"/>
      <c r="Z235" s="294"/>
      <c r="AA235" s="294"/>
      <c r="AB235" s="294"/>
      <c r="AC235" s="294"/>
      <c r="AD235" s="294"/>
    </row>
    <row r="236" spans="18:30">
      <c r="R236" s="294"/>
      <c r="S236" s="294"/>
      <c r="T236" s="294"/>
      <c r="U236" s="294"/>
      <c r="V236" s="294"/>
      <c r="W236" s="294"/>
      <c r="X236" s="294"/>
      <c r="Y236" s="294"/>
      <c r="Z236" s="294"/>
      <c r="AA236" s="294"/>
      <c r="AB236" s="294"/>
      <c r="AC236" s="294"/>
      <c r="AD236" s="294"/>
    </row>
    <row r="237" spans="18:30">
      <c r="R237" s="294"/>
      <c r="S237" s="294"/>
      <c r="T237" s="294"/>
      <c r="U237" s="294"/>
      <c r="V237" s="294"/>
      <c r="W237" s="294"/>
      <c r="X237" s="294"/>
      <c r="Y237" s="294"/>
      <c r="Z237" s="294"/>
      <c r="AA237" s="294"/>
      <c r="AB237" s="294"/>
      <c r="AC237" s="294"/>
      <c r="AD237" s="294"/>
    </row>
    <row r="238" spans="18:30">
      <c r="R238" s="294"/>
      <c r="S238" s="294"/>
      <c r="T238" s="294"/>
      <c r="U238" s="294"/>
      <c r="V238" s="294"/>
      <c r="W238" s="294"/>
      <c r="X238" s="294"/>
      <c r="Y238" s="294"/>
      <c r="Z238" s="294"/>
      <c r="AA238" s="294"/>
      <c r="AB238" s="294"/>
      <c r="AC238" s="294"/>
      <c r="AD238" s="294"/>
    </row>
    <row r="239" spans="18:30">
      <c r="R239" s="294"/>
      <c r="S239" s="294"/>
      <c r="T239" s="294"/>
      <c r="U239" s="294"/>
      <c r="V239" s="294"/>
      <c r="W239" s="294"/>
      <c r="X239" s="294"/>
      <c r="Y239" s="294"/>
      <c r="Z239" s="294"/>
      <c r="AA239" s="294"/>
      <c r="AB239" s="294"/>
      <c r="AC239" s="294"/>
      <c r="AD239" s="294"/>
    </row>
    <row r="240" spans="18:30">
      <c r="R240" s="294"/>
      <c r="S240" s="294"/>
      <c r="T240" s="294"/>
      <c r="U240" s="294"/>
      <c r="V240" s="294"/>
      <c r="W240" s="294"/>
      <c r="X240" s="294"/>
      <c r="Y240" s="294"/>
      <c r="Z240" s="294"/>
      <c r="AA240" s="294"/>
      <c r="AB240" s="294"/>
      <c r="AC240" s="294"/>
      <c r="AD240" s="294"/>
    </row>
    <row r="241" spans="18:30">
      <c r="R241" s="294"/>
      <c r="S241" s="294"/>
      <c r="T241" s="294"/>
      <c r="U241" s="294"/>
      <c r="V241" s="294"/>
      <c r="W241" s="294"/>
      <c r="X241" s="294"/>
      <c r="Y241" s="294"/>
      <c r="Z241" s="294"/>
      <c r="AA241" s="294"/>
      <c r="AB241" s="294"/>
      <c r="AC241" s="294"/>
      <c r="AD241" s="294"/>
    </row>
    <row r="242" spans="18:30">
      <c r="R242" s="294"/>
      <c r="S242" s="294"/>
      <c r="T242" s="294"/>
      <c r="U242" s="294"/>
      <c r="V242" s="294"/>
      <c r="W242" s="294"/>
      <c r="X242" s="294"/>
      <c r="Y242" s="294"/>
      <c r="Z242" s="294"/>
      <c r="AA242" s="294"/>
      <c r="AB242" s="294"/>
      <c r="AC242" s="294"/>
      <c r="AD242" s="294"/>
    </row>
    <row r="243" spans="18:30">
      <c r="R243" s="294"/>
      <c r="S243" s="294"/>
      <c r="T243" s="294"/>
      <c r="U243" s="294"/>
      <c r="V243" s="294"/>
      <c r="W243" s="294"/>
      <c r="X243" s="294"/>
      <c r="Y243" s="294"/>
      <c r="Z243" s="294"/>
      <c r="AA243" s="294"/>
      <c r="AB243" s="294"/>
      <c r="AC243" s="294"/>
      <c r="AD243" s="294"/>
    </row>
    <row r="244" spans="18:30">
      <c r="R244" s="294"/>
      <c r="S244" s="294"/>
      <c r="T244" s="294"/>
      <c r="U244" s="294"/>
      <c r="V244" s="294"/>
      <c r="W244" s="294"/>
      <c r="X244" s="294"/>
      <c r="Y244" s="294"/>
      <c r="Z244" s="294"/>
      <c r="AA244" s="294"/>
      <c r="AB244" s="294"/>
      <c r="AC244" s="294"/>
      <c r="AD244" s="294"/>
    </row>
    <row r="245" spans="18:30">
      <c r="R245" s="294"/>
      <c r="S245" s="294"/>
      <c r="T245" s="294"/>
      <c r="U245" s="294"/>
      <c r="V245" s="294"/>
      <c r="W245" s="294"/>
      <c r="X245" s="294"/>
      <c r="Y245" s="294"/>
      <c r="Z245" s="294"/>
      <c r="AA245" s="294"/>
      <c r="AB245" s="294"/>
      <c r="AC245" s="294"/>
      <c r="AD245" s="294"/>
    </row>
    <row r="246" spans="18:30">
      <c r="R246" s="294"/>
      <c r="S246" s="294"/>
      <c r="T246" s="294"/>
      <c r="U246" s="294"/>
      <c r="V246" s="294"/>
      <c r="W246" s="294"/>
      <c r="X246" s="294"/>
      <c r="Y246" s="294"/>
      <c r="Z246" s="294"/>
      <c r="AA246" s="294"/>
      <c r="AB246" s="294"/>
      <c r="AC246" s="294"/>
      <c r="AD246" s="294"/>
    </row>
    <row r="247" spans="18:30">
      <c r="R247" s="294"/>
      <c r="S247" s="294"/>
      <c r="T247" s="294"/>
      <c r="U247" s="294"/>
      <c r="V247" s="294"/>
      <c r="W247" s="294"/>
      <c r="X247" s="294"/>
      <c r="Y247" s="294"/>
      <c r="Z247" s="294"/>
      <c r="AA247" s="294"/>
      <c r="AB247" s="294"/>
      <c r="AC247" s="294"/>
      <c r="AD247" s="294"/>
    </row>
    <row r="248" spans="18:30">
      <c r="R248" s="294"/>
      <c r="S248" s="294"/>
      <c r="T248" s="294"/>
      <c r="U248" s="294"/>
      <c r="V248" s="294"/>
      <c r="W248" s="294"/>
      <c r="X248" s="294"/>
      <c r="Y248" s="294"/>
      <c r="Z248" s="294"/>
      <c r="AA248" s="294"/>
      <c r="AB248" s="294"/>
      <c r="AC248" s="294"/>
      <c r="AD248" s="294"/>
    </row>
    <row r="249" spans="18:30">
      <c r="R249" s="294"/>
      <c r="S249" s="294"/>
      <c r="T249" s="294"/>
      <c r="U249" s="294"/>
      <c r="V249" s="294"/>
      <c r="W249" s="294"/>
      <c r="X249" s="294"/>
      <c r="Y249" s="294"/>
      <c r="Z249" s="294"/>
      <c r="AA249" s="294"/>
      <c r="AB249" s="294"/>
      <c r="AC249" s="294"/>
      <c r="AD249" s="294"/>
    </row>
    <row r="250" spans="18:30">
      <c r="R250" s="294"/>
      <c r="S250" s="294"/>
      <c r="T250" s="294"/>
      <c r="U250" s="294"/>
      <c r="V250" s="294"/>
      <c r="W250" s="294"/>
      <c r="X250" s="294"/>
      <c r="Y250" s="294"/>
      <c r="Z250" s="294"/>
      <c r="AA250" s="294"/>
      <c r="AB250" s="294"/>
      <c r="AC250" s="294"/>
      <c r="AD250" s="294"/>
    </row>
    <row r="251" spans="18:30">
      <c r="R251" s="294"/>
      <c r="S251" s="294"/>
      <c r="T251" s="294"/>
      <c r="U251" s="294"/>
      <c r="V251" s="294"/>
      <c r="W251" s="294"/>
      <c r="X251" s="294"/>
      <c r="Y251" s="294"/>
      <c r="Z251" s="294"/>
      <c r="AA251" s="294"/>
      <c r="AB251" s="294"/>
      <c r="AC251" s="294"/>
      <c r="AD251" s="294"/>
    </row>
    <row r="252" spans="18:30">
      <c r="R252" s="294"/>
      <c r="S252" s="294"/>
      <c r="T252" s="294"/>
      <c r="U252" s="294"/>
      <c r="V252" s="294"/>
      <c r="W252" s="294"/>
      <c r="X252" s="294"/>
      <c r="Y252" s="294"/>
      <c r="Z252" s="294"/>
      <c r="AA252" s="294"/>
      <c r="AB252" s="294"/>
      <c r="AC252" s="294"/>
      <c r="AD252" s="294"/>
    </row>
    <row r="253" spans="18:30">
      <c r="R253" s="294"/>
      <c r="S253" s="294"/>
      <c r="T253" s="294"/>
      <c r="U253" s="294"/>
      <c r="V253" s="294"/>
      <c r="W253" s="294"/>
      <c r="X253" s="294"/>
      <c r="Y253" s="294"/>
      <c r="Z253" s="294"/>
      <c r="AA253" s="294"/>
      <c r="AB253" s="294"/>
      <c r="AC253" s="294"/>
      <c r="AD253" s="294"/>
    </row>
    <row r="254" spans="18:30">
      <c r="R254" s="294"/>
      <c r="S254" s="294"/>
      <c r="T254" s="294"/>
      <c r="U254" s="294"/>
      <c r="V254" s="294"/>
      <c r="W254" s="294"/>
      <c r="X254" s="294"/>
      <c r="Y254" s="294"/>
      <c r="Z254" s="294"/>
      <c r="AA254" s="294"/>
      <c r="AB254" s="294"/>
      <c r="AC254" s="294"/>
      <c r="AD254" s="294"/>
    </row>
    <row r="255" spans="18:30">
      <c r="R255" s="294"/>
      <c r="S255" s="294"/>
      <c r="T255" s="294"/>
      <c r="U255" s="294"/>
      <c r="V255" s="294"/>
      <c r="W255" s="294"/>
      <c r="X255" s="294"/>
      <c r="Y255" s="294"/>
      <c r="Z255" s="294"/>
      <c r="AA255" s="294"/>
      <c r="AB255" s="294"/>
      <c r="AC255" s="294"/>
      <c r="AD255" s="294"/>
    </row>
    <row r="256" spans="18:30">
      <c r="R256" s="294"/>
      <c r="S256" s="294"/>
      <c r="T256" s="294"/>
      <c r="U256" s="294"/>
      <c r="V256" s="294"/>
      <c r="W256" s="294"/>
      <c r="X256" s="294"/>
      <c r="Y256" s="294"/>
      <c r="Z256" s="294"/>
      <c r="AA256" s="294"/>
      <c r="AB256" s="294"/>
      <c r="AC256" s="294"/>
      <c r="AD256" s="294"/>
    </row>
    <row r="257" spans="18:30">
      <c r="R257" s="294"/>
      <c r="S257" s="294"/>
      <c r="T257" s="294"/>
      <c r="U257" s="294"/>
      <c r="V257" s="294"/>
      <c r="W257" s="294"/>
      <c r="X257" s="294"/>
      <c r="Y257" s="294"/>
      <c r="Z257" s="294"/>
      <c r="AA257" s="294"/>
      <c r="AB257" s="294"/>
      <c r="AC257" s="294"/>
      <c r="AD257" s="294"/>
    </row>
    <row r="258" spans="18:30">
      <c r="R258" s="294"/>
      <c r="S258" s="294"/>
      <c r="T258" s="294"/>
      <c r="U258" s="294"/>
      <c r="V258" s="294"/>
      <c r="W258" s="294"/>
      <c r="X258" s="294"/>
      <c r="Y258" s="294"/>
      <c r="Z258" s="294"/>
      <c r="AA258" s="294"/>
      <c r="AB258" s="294"/>
      <c r="AC258" s="294"/>
      <c r="AD258" s="294"/>
    </row>
    <row r="259" spans="18:30">
      <c r="R259" s="294"/>
      <c r="S259" s="294"/>
      <c r="T259" s="294"/>
      <c r="U259" s="294"/>
      <c r="V259" s="294"/>
      <c r="W259" s="294"/>
      <c r="X259" s="294"/>
      <c r="Y259" s="294"/>
      <c r="Z259" s="294"/>
      <c r="AA259" s="294"/>
      <c r="AB259" s="294"/>
      <c r="AC259" s="294"/>
      <c r="AD259" s="294"/>
    </row>
    <row r="260" spans="18:30">
      <c r="R260" s="294"/>
      <c r="S260" s="294"/>
      <c r="T260" s="294"/>
      <c r="U260" s="294"/>
      <c r="V260" s="294"/>
      <c r="W260" s="294"/>
      <c r="X260" s="294"/>
      <c r="Y260" s="294"/>
      <c r="Z260" s="294"/>
      <c r="AA260" s="294"/>
      <c r="AB260" s="294"/>
      <c r="AC260" s="294"/>
      <c r="AD260" s="294"/>
    </row>
    <row r="261" spans="18:30">
      <c r="R261" s="294"/>
      <c r="S261" s="294"/>
      <c r="T261" s="294"/>
      <c r="U261" s="294"/>
      <c r="V261" s="294"/>
      <c r="W261" s="294"/>
      <c r="X261" s="294"/>
      <c r="Y261" s="294"/>
      <c r="Z261" s="294"/>
      <c r="AA261" s="294"/>
      <c r="AB261" s="294"/>
      <c r="AC261" s="294"/>
      <c r="AD261" s="294"/>
    </row>
    <row r="262" spans="18:30">
      <c r="R262" s="294"/>
      <c r="S262" s="294"/>
      <c r="T262" s="294"/>
      <c r="U262" s="294"/>
      <c r="V262" s="294"/>
      <c r="W262" s="294"/>
      <c r="X262" s="294"/>
      <c r="Y262" s="294"/>
      <c r="Z262" s="294"/>
      <c r="AA262" s="294"/>
      <c r="AB262" s="294"/>
      <c r="AC262" s="294"/>
      <c r="AD262" s="294"/>
    </row>
    <row r="263" spans="18:30">
      <c r="R263" s="294"/>
      <c r="S263" s="294"/>
      <c r="T263" s="294"/>
      <c r="U263" s="294"/>
      <c r="V263" s="294"/>
      <c r="W263" s="294"/>
      <c r="X263" s="294"/>
      <c r="Y263" s="294"/>
      <c r="Z263" s="294"/>
      <c r="AA263" s="294"/>
      <c r="AB263" s="294"/>
      <c r="AC263" s="294"/>
      <c r="AD263" s="294"/>
    </row>
    <row r="264" spans="18:30">
      <c r="R264" s="294"/>
      <c r="S264" s="294"/>
      <c r="T264" s="294"/>
      <c r="U264" s="294"/>
      <c r="V264" s="294"/>
      <c r="W264" s="294"/>
      <c r="X264" s="294"/>
      <c r="Y264" s="294"/>
      <c r="Z264" s="294"/>
      <c r="AA264" s="294"/>
      <c r="AB264" s="294"/>
      <c r="AC264" s="294"/>
      <c r="AD264" s="294"/>
    </row>
    <row r="265" spans="18:30">
      <c r="R265" s="294"/>
      <c r="S265" s="294"/>
      <c r="T265" s="294"/>
      <c r="U265" s="294"/>
      <c r="V265" s="294"/>
      <c r="W265" s="294"/>
      <c r="X265" s="294"/>
      <c r="Y265" s="294"/>
      <c r="Z265" s="294"/>
      <c r="AA265" s="294"/>
      <c r="AB265" s="294"/>
      <c r="AC265" s="294"/>
      <c r="AD265" s="294"/>
    </row>
    <row r="266" spans="18:30">
      <c r="R266" s="294"/>
      <c r="S266" s="294"/>
      <c r="T266" s="294"/>
      <c r="U266" s="294"/>
      <c r="V266" s="294"/>
      <c r="W266" s="294"/>
      <c r="X266" s="294"/>
      <c r="Y266" s="294"/>
      <c r="Z266" s="294"/>
      <c r="AA266" s="294"/>
      <c r="AB266" s="294"/>
      <c r="AC266" s="294"/>
      <c r="AD266" s="294"/>
    </row>
    <row r="267" spans="18:30">
      <c r="R267" s="294"/>
      <c r="S267" s="294"/>
      <c r="T267" s="294"/>
      <c r="U267" s="294"/>
      <c r="V267" s="294"/>
      <c r="W267" s="294"/>
      <c r="X267" s="294"/>
      <c r="Y267" s="294"/>
      <c r="Z267" s="294"/>
      <c r="AA267" s="294"/>
      <c r="AB267" s="294"/>
      <c r="AC267" s="294"/>
      <c r="AD267" s="294"/>
    </row>
    <row r="268" spans="18:30">
      <c r="R268" s="294"/>
      <c r="S268" s="294"/>
      <c r="T268" s="294"/>
      <c r="U268" s="294"/>
      <c r="V268" s="294"/>
      <c r="W268" s="294"/>
      <c r="X268" s="294"/>
      <c r="Y268" s="294"/>
      <c r="Z268" s="294"/>
      <c r="AA268" s="294"/>
      <c r="AB268" s="294"/>
      <c r="AC268" s="294"/>
      <c r="AD268" s="294"/>
    </row>
    <row r="269" spans="18:30">
      <c r="R269" s="294"/>
      <c r="S269" s="294"/>
      <c r="T269" s="294"/>
      <c r="U269" s="294"/>
      <c r="V269" s="294"/>
      <c r="W269" s="294"/>
      <c r="X269" s="294"/>
      <c r="Y269" s="294"/>
      <c r="Z269" s="294"/>
      <c r="AA269" s="294"/>
      <c r="AB269" s="294"/>
      <c r="AC269" s="294"/>
      <c r="AD269" s="294"/>
    </row>
    <row r="270" spans="18:30">
      <c r="R270" s="294"/>
      <c r="S270" s="294"/>
      <c r="T270" s="294"/>
      <c r="U270" s="294"/>
      <c r="V270" s="294"/>
      <c r="W270" s="294"/>
      <c r="X270" s="294"/>
      <c r="Y270" s="294"/>
      <c r="Z270" s="294"/>
      <c r="AA270" s="294"/>
      <c r="AB270" s="294"/>
      <c r="AC270" s="294"/>
      <c r="AD270" s="294"/>
    </row>
    <row r="271" spans="18:30">
      <c r="R271" s="294"/>
      <c r="S271" s="294"/>
      <c r="T271" s="294"/>
      <c r="U271" s="294"/>
      <c r="V271" s="294"/>
      <c r="W271" s="294"/>
      <c r="X271" s="294"/>
      <c r="Y271" s="294"/>
      <c r="Z271" s="294"/>
      <c r="AA271" s="294"/>
      <c r="AB271" s="294"/>
      <c r="AC271" s="294"/>
      <c r="AD271" s="294"/>
    </row>
    <row r="272" spans="18:30">
      <c r="R272" s="294"/>
      <c r="S272" s="294"/>
      <c r="T272" s="294"/>
      <c r="U272" s="294"/>
      <c r="V272" s="294"/>
      <c r="W272" s="294"/>
      <c r="X272" s="294"/>
      <c r="Y272" s="294"/>
      <c r="Z272" s="294"/>
      <c r="AA272" s="294"/>
      <c r="AB272" s="294"/>
      <c r="AC272" s="294"/>
      <c r="AD272" s="294"/>
    </row>
    <row r="273" spans="18:30">
      <c r="R273" s="294"/>
      <c r="S273" s="294"/>
      <c r="T273" s="294"/>
      <c r="U273" s="294"/>
      <c r="V273" s="294"/>
      <c r="W273" s="294"/>
      <c r="X273" s="294"/>
      <c r="Y273" s="294"/>
      <c r="Z273" s="294"/>
      <c r="AA273" s="294"/>
      <c r="AB273" s="294"/>
      <c r="AC273" s="294"/>
      <c r="AD273" s="294"/>
    </row>
    <row r="274" spans="18:30">
      <c r="R274" s="294"/>
      <c r="S274" s="294"/>
      <c r="T274" s="294"/>
      <c r="U274" s="294"/>
      <c r="V274" s="294"/>
      <c r="W274" s="294"/>
      <c r="X274" s="294"/>
      <c r="Y274" s="294"/>
      <c r="Z274" s="294"/>
      <c r="AA274" s="294"/>
      <c r="AB274" s="294"/>
      <c r="AC274" s="294"/>
      <c r="AD274" s="294"/>
    </row>
    <row r="275" spans="18:30">
      <c r="R275" s="294"/>
      <c r="S275" s="294"/>
      <c r="T275" s="294"/>
      <c r="U275" s="294"/>
      <c r="V275" s="294"/>
      <c r="W275" s="294"/>
      <c r="X275" s="294"/>
      <c r="Y275" s="294"/>
      <c r="Z275" s="294"/>
      <c r="AA275" s="294"/>
      <c r="AB275" s="294"/>
      <c r="AC275" s="294"/>
      <c r="AD275" s="294"/>
    </row>
  </sheetData>
  <mergeCells count="3">
    <mergeCell ref="A5:I5"/>
    <mergeCell ref="A3:I3"/>
    <mergeCell ref="B7:C7"/>
  </mergeCells>
  <pageMargins left="0.51181102362204722" right="0.51181102362204722" top="0.69" bottom="0.74803149606299213" header="0.31496062992125984" footer="0.31496062992125984"/>
  <pageSetup paperSize="9" scale="70" orientation="portrait" r:id="rId1"/>
  <headerFooter>
    <oddHeader xml:space="preserve">&amp;L&amp;"Calibri Light,Regular"&amp;10 &amp;C&amp;"Calibri Light,Regular"&amp;10 &amp;R&amp;"Calibri Light,Bold"&amp;10Informe de la Operación Anual - 2019
INFSGI-ANUAL-2019
Versión: 01
</oddHeader>
    <oddFooter>&amp;L&amp;"Calibri Light,Regular"&amp;12COES SINAC - 2019&amp;C&amp;"Calibri Light,Regular"&amp;12 9&amp;R&amp;"Calibri Light,Regular"&amp;12Dirección Ejecutiva
Sub Dirección de Gestión de Información</oddFooter>
  </headerFooter>
  <rowBreaks count="1" manualBreakCount="1">
    <brk id="60" max="8"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AS543"/>
  <sheetViews>
    <sheetView view="pageBreakPreview" zoomScale="70" zoomScaleNormal="100" zoomScaleSheetLayoutView="70" workbookViewId="0">
      <selection activeCell="Q20" sqref="Q20"/>
    </sheetView>
  </sheetViews>
  <sheetFormatPr defaultColWidth="9.33203125" defaultRowHeight="11.25"/>
  <cols>
    <col min="1" max="1" width="36" style="124" customWidth="1"/>
    <col min="2" max="2" width="16.5" style="124" customWidth="1"/>
    <col min="3" max="3" width="16.1640625" style="124" customWidth="1"/>
    <col min="4" max="4" width="16.5" style="124" customWidth="1"/>
    <col min="5" max="5" width="16.33203125" style="124" customWidth="1"/>
    <col min="6" max="6" width="14" style="124" customWidth="1"/>
    <col min="7" max="7" width="11.1640625" style="124" customWidth="1"/>
    <col min="8" max="8" width="12.1640625" style="124" customWidth="1"/>
    <col min="9" max="9" width="9.83203125" style="124" customWidth="1"/>
    <col min="10" max="16384" width="9.33203125" style="124"/>
  </cols>
  <sheetData>
    <row r="1" spans="1:45" ht="14.1" customHeight="1">
      <c r="A1" s="152"/>
      <c r="B1" s="153"/>
      <c r="C1" s="153"/>
      <c r="D1" s="153"/>
      <c r="E1" s="153"/>
      <c r="F1" s="153"/>
      <c r="G1" s="154"/>
      <c r="H1" s="154"/>
      <c r="I1" s="155"/>
    </row>
    <row r="2" spans="1:45" ht="14.1" customHeight="1">
      <c r="A2" s="156"/>
      <c r="B2" s="157"/>
      <c r="C2" s="157"/>
      <c r="D2" s="157"/>
      <c r="E2" s="157"/>
      <c r="F2" s="157"/>
      <c r="G2" s="158"/>
      <c r="H2" s="158"/>
      <c r="I2" s="158"/>
    </row>
    <row r="3" spans="1:45" ht="14.1" customHeight="1">
      <c r="A3" s="156"/>
      <c r="B3" s="157"/>
      <c r="C3" s="157"/>
      <c r="D3" s="157"/>
      <c r="E3" s="157"/>
      <c r="F3" s="157"/>
      <c r="G3" s="158"/>
      <c r="H3" s="158"/>
      <c r="I3" s="158"/>
    </row>
    <row r="4" spans="1:45" ht="24" customHeight="1">
      <c r="A4" s="998" t="s">
        <v>95</v>
      </c>
      <c r="B4" s="998"/>
      <c r="C4" s="998"/>
      <c r="D4" s="998"/>
      <c r="E4" s="998"/>
      <c r="F4" s="998"/>
      <c r="G4" s="998"/>
      <c r="H4" s="998"/>
      <c r="I4" s="998"/>
    </row>
    <row r="5" spans="1:45" ht="15.95" customHeight="1">
      <c r="A5" s="159"/>
      <c r="B5" s="160"/>
      <c r="C5" s="162"/>
      <c r="D5" s="163"/>
      <c r="E5" s="163"/>
      <c r="F5" s="161"/>
      <c r="G5" s="164"/>
      <c r="H5" s="164"/>
      <c r="I5" s="165"/>
      <c r="J5" s="294"/>
      <c r="K5" s="294"/>
      <c r="L5" s="294"/>
      <c r="M5" s="294"/>
      <c r="N5" s="294"/>
      <c r="O5" s="294"/>
      <c r="P5" s="294"/>
      <c r="Q5" s="294"/>
      <c r="R5" s="294"/>
      <c r="S5" s="294"/>
      <c r="T5" s="294"/>
      <c r="U5" s="294"/>
      <c r="V5" s="294"/>
      <c r="W5" s="294"/>
      <c r="X5" s="294"/>
      <c r="Y5" s="294"/>
      <c r="Z5" s="294"/>
      <c r="AA5" s="294"/>
      <c r="AB5" s="294"/>
      <c r="AC5" s="294"/>
      <c r="AD5" s="294"/>
      <c r="AE5" s="294"/>
      <c r="AF5" s="294"/>
      <c r="AG5" s="294"/>
      <c r="AH5" s="294"/>
      <c r="AI5" s="294"/>
      <c r="AJ5" s="294"/>
      <c r="AK5" s="294"/>
      <c r="AL5" s="294"/>
      <c r="AM5" s="294"/>
      <c r="AN5" s="294"/>
      <c r="AO5" s="294"/>
      <c r="AP5" s="294"/>
      <c r="AQ5" s="294"/>
      <c r="AR5" s="294"/>
      <c r="AS5" s="294"/>
    </row>
    <row r="6" spans="1:45" ht="45.75" customHeight="1">
      <c r="A6" s="159"/>
      <c r="B6" s="265"/>
      <c r="C6" s="265"/>
      <c r="D6" s="341"/>
      <c r="E6" s="341"/>
      <c r="F6" s="161"/>
      <c r="G6" s="164"/>
      <c r="H6" s="164"/>
      <c r="I6" s="165"/>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4"/>
      <c r="AS6" s="294"/>
    </row>
    <row r="7" spans="1:45" ht="14.25" customHeight="1">
      <c r="A7" s="159"/>
      <c r="B7" s="343"/>
      <c r="C7" s="344"/>
      <c r="D7" s="343"/>
      <c r="E7" s="343"/>
      <c r="F7" s="161"/>
      <c r="G7" s="164"/>
      <c r="H7" s="164"/>
      <c r="I7" s="165"/>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294"/>
      <c r="AL7" s="294"/>
      <c r="AM7" s="294"/>
      <c r="AN7" s="294"/>
      <c r="AO7" s="294"/>
      <c r="AP7" s="294"/>
      <c r="AQ7" s="294"/>
      <c r="AR7" s="294"/>
      <c r="AS7" s="294"/>
    </row>
    <row r="8" spans="1:45" ht="14.25" customHeight="1">
      <c r="A8" s="159"/>
      <c r="B8" s="343"/>
      <c r="C8" s="344"/>
      <c r="D8" s="343"/>
      <c r="E8" s="343"/>
      <c r="F8" s="161"/>
      <c r="G8" s="164"/>
      <c r="H8" s="164"/>
      <c r="I8" s="165"/>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294"/>
      <c r="AL8" s="294"/>
      <c r="AM8" s="294"/>
      <c r="AN8" s="294"/>
      <c r="AO8" s="294"/>
      <c r="AP8" s="294"/>
      <c r="AQ8" s="294"/>
      <c r="AR8" s="294"/>
      <c r="AS8" s="294"/>
    </row>
    <row r="9" spans="1:45" ht="14.25" customHeight="1">
      <c r="A9" s="159"/>
      <c r="B9" s="343"/>
      <c r="C9" s="344"/>
      <c r="D9" s="343"/>
      <c r="E9" s="343"/>
      <c r="F9" s="161"/>
      <c r="G9" s="164"/>
      <c r="H9" s="164"/>
      <c r="I9" s="165"/>
      <c r="J9" s="294"/>
      <c r="K9" s="310" t="s">
        <v>93</v>
      </c>
      <c r="L9" s="294"/>
      <c r="M9" s="294"/>
      <c r="N9" s="294"/>
      <c r="O9" s="294"/>
      <c r="P9" s="294"/>
      <c r="Q9" s="315" t="s">
        <v>94</v>
      </c>
      <c r="R9" s="294"/>
      <c r="S9" s="294"/>
      <c r="T9" s="294"/>
      <c r="U9" s="294"/>
      <c r="V9" s="294"/>
      <c r="W9" s="294"/>
      <c r="X9" s="294"/>
      <c r="Y9" s="294"/>
      <c r="Z9" s="294"/>
      <c r="AA9" s="294"/>
      <c r="AB9" s="294"/>
      <c r="AC9" s="294"/>
      <c r="AD9" s="294"/>
      <c r="AE9" s="294"/>
      <c r="AF9" s="294"/>
      <c r="AG9" s="294"/>
      <c r="AH9" s="294"/>
      <c r="AI9" s="294"/>
      <c r="AJ9" s="294"/>
      <c r="AK9" s="294"/>
      <c r="AL9" s="294"/>
      <c r="AM9" s="294"/>
      <c r="AN9" s="294"/>
      <c r="AO9" s="294"/>
      <c r="AP9" s="294"/>
      <c r="AQ9" s="294"/>
      <c r="AR9" s="294"/>
      <c r="AS9" s="294"/>
    </row>
    <row r="10" spans="1:45" ht="13.5" customHeight="1">
      <c r="A10" s="159"/>
      <c r="B10" s="343"/>
      <c r="C10" s="344"/>
      <c r="D10" s="343"/>
      <c r="E10" s="343"/>
      <c r="F10" s="161"/>
      <c r="G10" s="164"/>
      <c r="H10" s="164"/>
      <c r="I10" s="165"/>
      <c r="J10" s="294"/>
      <c r="K10" s="294"/>
      <c r="L10" s="318">
        <v>2017</v>
      </c>
      <c r="M10" s="318">
        <v>2018</v>
      </c>
      <c r="N10" s="318">
        <v>2019</v>
      </c>
      <c r="O10" s="294"/>
      <c r="P10" s="294"/>
      <c r="Q10" s="318">
        <v>2017</v>
      </c>
      <c r="R10" s="318">
        <v>2018</v>
      </c>
      <c r="S10" s="318">
        <v>2019</v>
      </c>
      <c r="T10" s="294"/>
      <c r="U10" s="294"/>
      <c r="V10" s="294"/>
      <c r="W10" s="294"/>
      <c r="X10" s="294"/>
      <c r="Y10" s="294"/>
      <c r="Z10" s="294"/>
      <c r="AA10" s="294"/>
      <c r="AB10" s="294"/>
      <c r="AC10" s="294"/>
      <c r="AD10" s="294"/>
      <c r="AE10" s="294"/>
      <c r="AF10" s="294"/>
      <c r="AG10" s="294"/>
      <c r="AH10" s="294"/>
      <c r="AI10" s="294"/>
      <c r="AJ10" s="294"/>
      <c r="AK10" s="294"/>
      <c r="AL10" s="294"/>
      <c r="AM10" s="294"/>
      <c r="AN10" s="294"/>
      <c r="AO10" s="294"/>
      <c r="AP10" s="294"/>
      <c r="AQ10" s="294"/>
      <c r="AR10" s="294"/>
      <c r="AS10" s="294"/>
    </row>
    <row r="11" spans="1:45" ht="13.5" customHeight="1">
      <c r="A11" s="159"/>
      <c r="B11" s="343"/>
      <c r="C11" s="344"/>
      <c r="D11" s="343"/>
      <c r="E11" s="343"/>
      <c r="F11" s="161"/>
      <c r="G11" s="164"/>
      <c r="H11" s="164"/>
      <c r="I11" s="165"/>
      <c r="J11" s="294"/>
      <c r="K11" s="319">
        <v>1</v>
      </c>
      <c r="L11" s="320">
        <v>27.559000019999999</v>
      </c>
      <c r="M11" s="320">
        <v>34.76</v>
      </c>
      <c r="N11" s="321">
        <v>71.125</v>
      </c>
      <c r="O11" s="294"/>
      <c r="P11" s="319">
        <v>1</v>
      </c>
      <c r="Q11" s="323">
        <v>122.19600180599998</v>
      </c>
      <c r="R11" s="324">
        <v>210.20000000000002</v>
      </c>
      <c r="S11" s="324">
        <v>190.20000426299998</v>
      </c>
      <c r="T11" s="294"/>
      <c r="U11" s="294"/>
      <c r="V11" s="294"/>
      <c r="W11" s="294"/>
      <c r="X11" s="294"/>
      <c r="Y11" s="294"/>
      <c r="Z11" s="294"/>
      <c r="AA11" s="294"/>
      <c r="AB11" s="294"/>
      <c r="AC11" s="294"/>
      <c r="AD11" s="294"/>
      <c r="AE11" s="294"/>
      <c r="AF11" s="294"/>
      <c r="AG11" s="294"/>
      <c r="AH11" s="294"/>
      <c r="AI11" s="294"/>
      <c r="AJ11" s="294"/>
      <c r="AK11" s="294"/>
      <c r="AL11" s="294"/>
      <c r="AM11" s="294"/>
      <c r="AN11" s="294"/>
      <c r="AO11" s="294"/>
      <c r="AP11" s="294"/>
      <c r="AQ11" s="294"/>
      <c r="AR11" s="294"/>
      <c r="AS11" s="294"/>
    </row>
    <row r="12" spans="1:45" ht="13.5" customHeight="1">
      <c r="A12" s="159"/>
      <c r="B12" s="343"/>
      <c r="C12" s="344"/>
      <c r="D12" s="343"/>
      <c r="E12" s="343"/>
      <c r="F12" s="161"/>
      <c r="G12" s="164"/>
      <c r="H12" s="164"/>
      <c r="I12" s="165"/>
      <c r="J12" s="294"/>
      <c r="K12" s="319">
        <v>2</v>
      </c>
      <c r="L12" s="320">
        <v>36.5890007</v>
      </c>
      <c r="M12" s="320">
        <v>47.749000549999998</v>
      </c>
      <c r="N12" s="321">
        <v>79.228996280000004</v>
      </c>
      <c r="O12" s="294"/>
      <c r="P12" s="319">
        <v>2</v>
      </c>
      <c r="Q12" s="323">
        <v>136.535000822</v>
      </c>
      <c r="R12" s="324">
        <v>216.70300435500002</v>
      </c>
      <c r="S12" s="324">
        <v>185.80498987600001</v>
      </c>
      <c r="T12" s="294"/>
      <c r="U12" s="294"/>
      <c r="V12" s="294"/>
      <c r="W12" s="294"/>
      <c r="X12" s="294"/>
      <c r="Y12" s="294"/>
      <c r="Z12" s="294"/>
      <c r="AA12" s="294"/>
      <c r="AB12" s="294"/>
      <c r="AC12" s="294"/>
      <c r="AD12" s="294"/>
      <c r="AE12" s="294"/>
      <c r="AF12" s="294"/>
      <c r="AG12" s="294"/>
      <c r="AH12" s="294"/>
      <c r="AI12" s="294"/>
      <c r="AJ12" s="294"/>
      <c r="AK12" s="294"/>
      <c r="AL12" s="294"/>
      <c r="AM12" s="294"/>
      <c r="AN12" s="294"/>
      <c r="AO12" s="294"/>
      <c r="AP12" s="294"/>
      <c r="AQ12" s="294"/>
      <c r="AR12" s="294"/>
      <c r="AS12" s="294"/>
    </row>
    <row r="13" spans="1:45" ht="13.5" customHeight="1">
      <c r="A13" s="159"/>
      <c r="B13" s="343"/>
      <c r="C13" s="344"/>
      <c r="D13" s="343"/>
      <c r="E13" s="343"/>
      <c r="F13" s="161"/>
      <c r="G13" s="164"/>
      <c r="H13" s="164"/>
      <c r="I13" s="165"/>
      <c r="J13" s="294"/>
      <c r="K13" s="319">
        <v>3</v>
      </c>
      <c r="L13" s="320">
        <v>63.17599869</v>
      </c>
      <c r="M13" s="320">
        <v>67.130996699999997</v>
      </c>
      <c r="N13" s="321">
        <v>106.65</v>
      </c>
      <c r="O13" s="294"/>
      <c r="P13" s="319">
        <v>3</v>
      </c>
      <c r="Q13" s="323">
        <v>170.80799961000002</v>
      </c>
      <c r="R13" s="324">
        <v>232.83600043999999</v>
      </c>
      <c r="S13" s="324">
        <v>190.06000000000003</v>
      </c>
      <c r="T13" s="294"/>
      <c r="U13" s="294"/>
      <c r="V13" s="294"/>
      <c r="W13" s="294"/>
      <c r="X13" s="294"/>
      <c r="Y13" s="294"/>
      <c r="Z13" s="294"/>
      <c r="AA13" s="294"/>
      <c r="AB13" s="294"/>
      <c r="AC13" s="294"/>
      <c r="AD13" s="294"/>
      <c r="AE13" s="294"/>
      <c r="AF13" s="294"/>
      <c r="AG13" s="294"/>
      <c r="AH13" s="294"/>
      <c r="AI13" s="294"/>
      <c r="AJ13" s="294"/>
      <c r="AK13" s="294"/>
      <c r="AL13" s="294"/>
      <c r="AM13" s="294"/>
      <c r="AN13" s="294"/>
      <c r="AO13" s="294"/>
      <c r="AP13" s="294"/>
      <c r="AQ13" s="294"/>
      <c r="AR13" s="294"/>
      <c r="AS13" s="294"/>
    </row>
    <row r="14" spans="1:45" ht="13.5" customHeight="1">
      <c r="A14" s="159"/>
      <c r="B14" s="343"/>
      <c r="C14" s="344"/>
      <c r="D14" s="343"/>
      <c r="E14" s="343"/>
      <c r="F14" s="161"/>
      <c r="G14" s="164"/>
      <c r="H14" s="164"/>
      <c r="I14" s="165"/>
      <c r="J14" s="294"/>
      <c r="K14" s="319">
        <v>4</v>
      </c>
      <c r="L14" s="320">
        <v>113.2139969</v>
      </c>
      <c r="M14" s="320">
        <v>93.789001459999994</v>
      </c>
      <c r="N14" s="321">
        <v>140.34500120000001</v>
      </c>
      <c r="O14" s="294"/>
      <c r="P14" s="319">
        <v>4</v>
      </c>
      <c r="Q14" s="323">
        <v>186.385000214</v>
      </c>
      <c r="R14" s="324">
        <v>271.78000545999998</v>
      </c>
      <c r="S14" s="324">
        <v>198.06799936900001</v>
      </c>
      <c r="T14" s="294"/>
      <c r="U14" s="294"/>
      <c r="V14" s="294"/>
      <c r="W14" s="294"/>
      <c r="X14" s="294"/>
      <c r="Y14" s="294"/>
      <c r="Z14" s="294"/>
      <c r="AA14" s="294"/>
      <c r="AB14" s="294"/>
      <c r="AC14" s="294"/>
      <c r="AD14" s="294"/>
      <c r="AE14" s="294"/>
      <c r="AF14" s="294"/>
      <c r="AG14" s="294"/>
      <c r="AH14" s="294"/>
      <c r="AI14" s="294"/>
      <c r="AJ14" s="294"/>
      <c r="AK14" s="294"/>
      <c r="AL14" s="294"/>
      <c r="AM14" s="294"/>
      <c r="AN14" s="294"/>
      <c r="AO14" s="294"/>
      <c r="AP14" s="294"/>
      <c r="AQ14" s="294"/>
      <c r="AR14" s="294"/>
      <c r="AS14" s="294"/>
    </row>
    <row r="15" spans="1:45" ht="13.5" customHeight="1">
      <c r="A15" s="159"/>
      <c r="B15" s="343"/>
      <c r="C15" s="344"/>
      <c r="D15" s="343"/>
      <c r="E15" s="343"/>
      <c r="F15" s="161"/>
      <c r="G15" s="164"/>
      <c r="H15" s="164"/>
      <c r="I15" s="165"/>
      <c r="J15" s="294"/>
      <c r="K15" s="319">
        <v>5</v>
      </c>
      <c r="L15" s="320">
        <v>156.8220062</v>
      </c>
      <c r="M15" s="320">
        <v>111.01599880000001</v>
      </c>
      <c r="N15" s="321">
        <v>186.18299870000001</v>
      </c>
      <c r="O15" s="294"/>
      <c r="P15" s="319">
        <v>5</v>
      </c>
      <c r="Q15" s="323">
        <v>204.80799868699998</v>
      </c>
      <c r="R15" s="324">
        <v>269.07999802</v>
      </c>
      <c r="S15" s="324">
        <v>217.55805158600003</v>
      </c>
      <c r="T15" s="294"/>
      <c r="U15" s="294"/>
      <c r="V15" s="294"/>
      <c r="W15" s="294"/>
      <c r="X15" s="294"/>
      <c r="Y15" s="294"/>
      <c r="Z15" s="294"/>
      <c r="AA15" s="294"/>
      <c r="AB15" s="294"/>
      <c r="AC15" s="294"/>
      <c r="AD15" s="294"/>
      <c r="AE15" s="294"/>
      <c r="AF15" s="294"/>
      <c r="AG15" s="294"/>
      <c r="AH15" s="294"/>
      <c r="AI15" s="294"/>
      <c r="AJ15" s="294"/>
      <c r="AK15" s="294"/>
      <c r="AL15" s="294"/>
      <c r="AM15" s="294"/>
      <c r="AN15" s="294"/>
      <c r="AO15" s="294"/>
      <c r="AP15" s="294"/>
      <c r="AQ15" s="294"/>
      <c r="AR15" s="294"/>
      <c r="AS15" s="294"/>
    </row>
    <row r="16" spans="1:45" ht="13.5" customHeight="1">
      <c r="A16" s="159"/>
      <c r="B16" s="343"/>
      <c r="C16" s="344"/>
      <c r="D16" s="343"/>
      <c r="E16" s="343"/>
      <c r="F16" s="161"/>
      <c r="G16" s="164"/>
      <c r="H16" s="164"/>
      <c r="I16" s="165"/>
      <c r="J16" s="294"/>
      <c r="K16" s="319">
        <v>6</v>
      </c>
      <c r="L16" s="320">
        <v>168.8840027</v>
      </c>
      <c r="M16" s="320">
        <v>126.6029968</v>
      </c>
      <c r="N16" s="321">
        <v>222.22</v>
      </c>
      <c r="O16" s="294"/>
      <c r="P16" s="319">
        <v>6</v>
      </c>
      <c r="Q16" s="323">
        <v>201.82999366799999</v>
      </c>
      <c r="R16" s="324">
        <v>273.52000047000001</v>
      </c>
      <c r="S16" s="324">
        <v>279.10000000000002</v>
      </c>
      <c r="T16" s="294"/>
      <c r="U16" s="294"/>
      <c r="V16" s="294"/>
      <c r="W16" s="294"/>
      <c r="X16" s="294"/>
      <c r="Y16" s="294"/>
      <c r="Z16" s="294"/>
      <c r="AA16" s="294"/>
      <c r="AB16" s="294"/>
      <c r="AC16" s="294"/>
      <c r="AD16" s="294"/>
      <c r="AE16" s="294"/>
      <c r="AF16" s="294"/>
      <c r="AG16" s="294"/>
      <c r="AH16" s="294"/>
      <c r="AI16" s="294"/>
      <c r="AJ16" s="294"/>
      <c r="AK16" s="294"/>
      <c r="AL16" s="294"/>
      <c r="AM16" s="294"/>
      <c r="AN16" s="294"/>
      <c r="AO16" s="294"/>
      <c r="AP16" s="294"/>
      <c r="AQ16" s="294"/>
      <c r="AR16" s="294"/>
      <c r="AS16" s="294"/>
    </row>
    <row r="17" spans="1:45" ht="13.5" customHeight="1">
      <c r="A17" s="159"/>
      <c r="B17" s="343"/>
      <c r="C17" s="344"/>
      <c r="D17" s="343"/>
      <c r="E17" s="343"/>
      <c r="F17" s="161"/>
      <c r="G17" s="164"/>
      <c r="H17" s="164"/>
      <c r="I17" s="165"/>
      <c r="J17" s="294"/>
      <c r="K17" s="319">
        <v>7</v>
      </c>
      <c r="L17" s="320">
        <v>196.28300479999999</v>
      </c>
      <c r="M17" s="320">
        <v>135.7250061</v>
      </c>
      <c r="N17" s="321">
        <v>277.02099609999999</v>
      </c>
      <c r="O17" s="294"/>
      <c r="P17" s="319">
        <v>7</v>
      </c>
      <c r="Q17" s="323">
        <v>199.59600258</v>
      </c>
      <c r="R17" s="324">
        <v>302.63299941999998</v>
      </c>
      <c r="S17" s="324">
        <v>338.21854399</v>
      </c>
      <c r="T17" s="294"/>
      <c r="U17" s="294"/>
      <c r="V17" s="294"/>
      <c r="W17" s="294"/>
      <c r="X17" s="294"/>
      <c r="Y17" s="294"/>
      <c r="Z17" s="294"/>
      <c r="AA17" s="294"/>
      <c r="AB17" s="294"/>
      <c r="AC17" s="294"/>
      <c r="AD17" s="294"/>
      <c r="AE17" s="294"/>
      <c r="AF17" s="294"/>
      <c r="AG17" s="294"/>
      <c r="AH17" s="294"/>
      <c r="AI17" s="294"/>
      <c r="AJ17" s="294"/>
      <c r="AK17" s="294"/>
      <c r="AL17" s="294"/>
      <c r="AM17" s="294"/>
      <c r="AN17" s="294"/>
      <c r="AO17" s="294"/>
      <c r="AP17" s="294"/>
      <c r="AQ17" s="294"/>
      <c r="AR17" s="294"/>
      <c r="AS17" s="294"/>
    </row>
    <row r="18" spans="1:45" ht="13.5" customHeight="1">
      <c r="A18" s="159"/>
      <c r="B18" s="343"/>
      <c r="C18" s="344"/>
      <c r="D18" s="343"/>
      <c r="E18" s="343"/>
      <c r="F18" s="161"/>
      <c r="G18" s="164"/>
      <c r="H18" s="164"/>
      <c r="I18" s="165"/>
      <c r="J18" s="294"/>
      <c r="K18" s="319">
        <v>8</v>
      </c>
      <c r="L18" s="320">
        <v>230.18899540000001</v>
      </c>
      <c r="M18" s="320">
        <v>159.2149963</v>
      </c>
      <c r="N18" s="321">
        <v>293.06698610000001</v>
      </c>
      <c r="O18" s="294"/>
      <c r="P18" s="319">
        <v>8</v>
      </c>
      <c r="Q18" s="323">
        <v>214.34299659800001</v>
      </c>
      <c r="R18" s="324">
        <v>328.23703</v>
      </c>
      <c r="S18" s="324">
        <v>388.64800643000001</v>
      </c>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294"/>
      <c r="AR18" s="294"/>
      <c r="AS18" s="294"/>
    </row>
    <row r="19" spans="1:45" ht="13.5" customHeight="1">
      <c r="A19" s="159"/>
      <c r="B19" s="343"/>
      <c r="C19" s="344"/>
      <c r="D19" s="343"/>
      <c r="E19" s="343"/>
      <c r="F19" s="161"/>
      <c r="G19" s="164"/>
      <c r="H19" s="164"/>
      <c r="I19" s="165"/>
      <c r="J19" s="294"/>
      <c r="K19" s="319">
        <v>9</v>
      </c>
      <c r="L19" s="320">
        <v>249.13000489999999</v>
      </c>
      <c r="M19" s="320">
        <v>186.18299870000001</v>
      </c>
      <c r="N19" s="321">
        <v>294.29501340000002</v>
      </c>
      <c r="O19" s="294"/>
      <c r="P19" s="319">
        <v>9</v>
      </c>
      <c r="Q19" s="323">
        <v>250.89400288000002</v>
      </c>
      <c r="R19" s="324">
        <v>343.54049999999995</v>
      </c>
      <c r="S19" s="324">
        <v>377.13099283000003</v>
      </c>
      <c r="T19" s="294"/>
      <c r="U19" s="294"/>
      <c r="V19" s="294"/>
      <c r="W19" s="294"/>
      <c r="X19" s="294"/>
      <c r="Y19" s="294"/>
      <c r="Z19" s="294"/>
      <c r="AA19" s="294"/>
      <c r="AB19" s="294"/>
      <c r="AC19" s="294"/>
      <c r="AD19" s="294"/>
      <c r="AE19" s="294"/>
      <c r="AF19" s="294"/>
      <c r="AG19" s="294"/>
      <c r="AH19" s="294"/>
      <c r="AI19" s="294"/>
      <c r="AJ19" s="294"/>
      <c r="AK19" s="294"/>
      <c r="AL19" s="294"/>
      <c r="AM19" s="294"/>
      <c r="AN19" s="294"/>
      <c r="AO19" s="294"/>
      <c r="AP19" s="294"/>
      <c r="AQ19" s="294"/>
      <c r="AR19" s="294"/>
      <c r="AS19" s="294"/>
    </row>
    <row r="20" spans="1:45" ht="13.5" customHeight="1">
      <c r="A20" s="159"/>
      <c r="B20" s="343"/>
      <c r="C20" s="344"/>
      <c r="D20" s="343"/>
      <c r="E20" s="343"/>
      <c r="F20" s="161"/>
      <c r="G20" s="164"/>
      <c r="H20" s="164"/>
      <c r="I20" s="165"/>
      <c r="J20" s="294"/>
      <c r="K20" s="319">
        <v>10</v>
      </c>
      <c r="L20" s="320">
        <v>311.77999999999997</v>
      </c>
      <c r="M20" s="320">
        <v>203.96099849999999</v>
      </c>
      <c r="N20" s="321">
        <v>291.91101070000002</v>
      </c>
      <c r="O20" s="294"/>
      <c r="P20" s="319">
        <v>10</v>
      </c>
      <c r="Q20" s="323">
        <v>298.99899296000001</v>
      </c>
      <c r="R20" s="324">
        <v>371.29100467000001</v>
      </c>
      <c r="S20" s="324">
        <v>385.62499995999997</v>
      </c>
      <c r="T20" s="294"/>
      <c r="U20" s="294"/>
      <c r="V20" s="294"/>
      <c r="W20" s="294"/>
      <c r="X20" s="294"/>
      <c r="Y20" s="294"/>
      <c r="Z20" s="294"/>
      <c r="AA20" s="294"/>
      <c r="AB20" s="294"/>
      <c r="AC20" s="294"/>
      <c r="AD20" s="294"/>
      <c r="AE20" s="294"/>
      <c r="AF20" s="294"/>
      <c r="AG20" s="294"/>
      <c r="AH20" s="294"/>
      <c r="AI20" s="294"/>
      <c r="AJ20" s="294"/>
      <c r="AK20" s="294"/>
      <c r="AL20" s="294"/>
      <c r="AM20" s="294"/>
      <c r="AN20" s="294"/>
      <c r="AO20" s="294"/>
      <c r="AP20" s="294"/>
      <c r="AQ20" s="294"/>
      <c r="AR20" s="294"/>
      <c r="AS20" s="294"/>
    </row>
    <row r="21" spans="1:45" s="136" customFormat="1" ht="13.5" customHeight="1">
      <c r="A21" s="182"/>
      <c r="B21" s="343"/>
      <c r="C21" s="344"/>
      <c r="D21" s="343"/>
      <c r="E21" s="343"/>
      <c r="F21" s="161"/>
      <c r="G21" s="164"/>
      <c r="H21" s="164"/>
      <c r="I21" s="165"/>
      <c r="J21" s="298"/>
      <c r="K21" s="319">
        <v>11</v>
      </c>
      <c r="L21" s="320">
        <v>332.70800000000003</v>
      </c>
      <c r="M21" s="320">
        <v>230.18899540000001</v>
      </c>
      <c r="N21" s="321">
        <v>301.204986572265</v>
      </c>
      <c r="O21" s="298"/>
      <c r="P21" s="319">
        <v>11</v>
      </c>
      <c r="Q21" s="323">
        <v>321.03300188000003</v>
      </c>
      <c r="R21" s="324">
        <v>390.38299555999998</v>
      </c>
      <c r="S21" s="324">
        <v>389.38100242614604</v>
      </c>
      <c r="T21" s="298"/>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row>
    <row r="22" spans="1:45" s="136" customFormat="1" ht="13.5" customHeight="1">
      <c r="A22" s="182"/>
      <c r="B22" s="343"/>
      <c r="C22" s="344"/>
      <c r="D22" s="343"/>
      <c r="E22" s="343"/>
      <c r="F22" s="161"/>
      <c r="G22" s="164"/>
      <c r="H22" s="164"/>
      <c r="I22" s="165"/>
      <c r="J22" s="298"/>
      <c r="K22" s="319">
        <v>12</v>
      </c>
      <c r="L22" s="320">
        <v>344.881012</v>
      </c>
      <c r="M22" s="320">
        <v>282.71701050000001</v>
      </c>
      <c r="N22" s="321">
        <v>310.0090027</v>
      </c>
      <c r="O22" s="298"/>
      <c r="P22" s="319">
        <v>12</v>
      </c>
      <c r="Q22" s="323">
        <v>332.34900279999999</v>
      </c>
      <c r="R22" s="324">
        <v>412.41217171999995</v>
      </c>
      <c r="S22" s="324">
        <v>386.27799791999996</v>
      </c>
      <c r="T22" s="298"/>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row>
    <row r="23" spans="1:45" s="136" customFormat="1" ht="13.5" customHeight="1">
      <c r="A23" s="182"/>
      <c r="B23" s="343"/>
      <c r="C23" s="344"/>
      <c r="D23" s="343"/>
      <c r="E23" s="343"/>
      <c r="F23" s="161"/>
      <c r="G23" s="164"/>
      <c r="H23" s="164"/>
      <c r="I23" s="165"/>
      <c r="J23" s="298"/>
      <c r="K23" s="319">
        <v>13</v>
      </c>
      <c r="L23" s="320">
        <v>338.77499390000003</v>
      </c>
      <c r="M23" s="320">
        <v>329.68899540000001</v>
      </c>
      <c r="N23" s="321">
        <v>333.91799930000002</v>
      </c>
      <c r="O23" s="298"/>
      <c r="P23" s="319">
        <v>13</v>
      </c>
      <c r="Q23" s="323">
        <v>366.02899361000004</v>
      </c>
      <c r="R23" s="324">
        <v>410.83199501000001</v>
      </c>
      <c r="S23" s="324">
        <v>388.98099517000003</v>
      </c>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row>
    <row r="24" spans="1:45" s="136" customFormat="1" ht="13.5" customHeight="1">
      <c r="A24" s="182"/>
      <c r="B24" s="343"/>
      <c r="C24" s="344"/>
      <c r="D24" s="343"/>
      <c r="E24" s="343"/>
      <c r="F24" s="161"/>
      <c r="G24" s="164"/>
      <c r="H24" s="164"/>
      <c r="I24" s="165"/>
      <c r="J24" s="298"/>
      <c r="K24" s="319">
        <v>14</v>
      </c>
      <c r="L24" s="320">
        <v>338.77999390000002</v>
      </c>
      <c r="M24" s="320">
        <v>329.68899540000001</v>
      </c>
      <c r="N24" s="321">
        <v>335.73699950000002</v>
      </c>
      <c r="O24" s="298"/>
      <c r="P24" s="319">
        <v>14</v>
      </c>
      <c r="Q24" s="323">
        <v>382.58400344</v>
      </c>
      <c r="R24" s="324">
        <v>403.70400233999999</v>
      </c>
      <c r="S24" s="324">
        <v>393.36499596000004</v>
      </c>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row>
    <row r="25" spans="1:45" s="136" customFormat="1" ht="13.5" customHeight="1">
      <c r="A25" s="182"/>
      <c r="B25" s="343"/>
      <c r="C25" s="344"/>
      <c r="D25" s="343"/>
      <c r="E25" s="343"/>
      <c r="F25" s="161"/>
      <c r="G25" s="164"/>
      <c r="H25" s="164"/>
      <c r="I25" s="165"/>
      <c r="J25" s="298"/>
      <c r="K25" s="319">
        <v>15</v>
      </c>
      <c r="L25" s="320">
        <v>347.94900510000002</v>
      </c>
      <c r="M25" s="320">
        <v>326.67999270000001</v>
      </c>
      <c r="N25" s="321">
        <v>335.73699950000002</v>
      </c>
      <c r="O25" s="298"/>
      <c r="P25" s="319">
        <v>15</v>
      </c>
      <c r="Q25" s="323">
        <v>385.29699126999998</v>
      </c>
      <c r="R25" s="324">
        <v>399.27400204999998</v>
      </c>
      <c r="S25" s="324">
        <v>385.77799804</v>
      </c>
      <c r="T25" s="298"/>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row>
    <row r="26" spans="1:45" s="136" customFormat="1" ht="13.5" customHeight="1">
      <c r="A26" s="182"/>
      <c r="B26" s="343"/>
      <c r="C26" s="344"/>
      <c r="D26" s="343"/>
      <c r="E26" s="343"/>
      <c r="F26" s="168"/>
      <c r="G26" s="168"/>
      <c r="H26" s="168"/>
      <c r="I26" s="168"/>
      <c r="J26" s="298"/>
      <c r="K26" s="319">
        <v>16</v>
      </c>
      <c r="L26" s="320">
        <v>354.11401369999999</v>
      </c>
      <c r="M26" s="320">
        <v>314.7409973</v>
      </c>
      <c r="N26" s="321">
        <v>335.73699950000002</v>
      </c>
      <c r="O26" s="298"/>
      <c r="P26" s="319">
        <v>16</v>
      </c>
      <c r="Q26" s="323">
        <v>384.95899003</v>
      </c>
      <c r="R26" s="324">
        <v>394.58499913000003</v>
      </c>
      <c r="S26" s="324">
        <v>385.72399323999997</v>
      </c>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row>
    <row r="27" spans="1:45" s="136" customFormat="1" ht="13.5" customHeight="1">
      <c r="A27" s="182"/>
      <c r="B27" s="343"/>
      <c r="C27" s="344"/>
      <c r="D27" s="343"/>
      <c r="E27" s="343"/>
      <c r="F27" s="168"/>
      <c r="G27" s="168"/>
      <c r="H27" s="168"/>
      <c r="I27" s="168"/>
      <c r="J27" s="298"/>
      <c r="K27" s="319">
        <v>17</v>
      </c>
      <c r="L27" s="320">
        <v>351.02700809999999</v>
      </c>
      <c r="M27" s="320">
        <v>305.89001459999997</v>
      </c>
      <c r="N27" s="321">
        <v>335.73699950000002</v>
      </c>
      <c r="O27" s="298"/>
      <c r="P27" s="319">
        <v>17</v>
      </c>
      <c r="Q27" s="323">
        <v>381.86699488000005</v>
      </c>
      <c r="R27" s="324">
        <v>392.29800030000007</v>
      </c>
      <c r="S27" s="324">
        <v>388.74200823000001</v>
      </c>
      <c r="T27" s="298"/>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row>
    <row r="28" spans="1:45" s="136" customFormat="1" ht="13.5" customHeight="1">
      <c r="A28" s="182"/>
      <c r="B28" s="343"/>
      <c r="C28" s="344"/>
      <c r="D28" s="343"/>
      <c r="E28" s="343"/>
      <c r="F28" s="168"/>
      <c r="G28" s="168"/>
      <c r="H28" s="168"/>
      <c r="I28" s="168"/>
      <c r="J28" s="298"/>
      <c r="K28" s="319">
        <v>18</v>
      </c>
      <c r="L28" s="320">
        <v>354.11401369999999</v>
      </c>
      <c r="M28" s="320">
        <v>314.7409973</v>
      </c>
      <c r="N28" s="321">
        <v>335.73699950000002</v>
      </c>
      <c r="O28" s="298"/>
      <c r="P28" s="319">
        <v>18</v>
      </c>
      <c r="Q28" s="323">
        <v>382.77999115</v>
      </c>
      <c r="R28" s="324">
        <v>390.15600400999995</v>
      </c>
      <c r="S28" s="324">
        <v>386.49800113000003</v>
      </c>
      <c r="T28" s="298"/>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row>
    <row r="29" spans="1:45" s="136" customFormat="1" ht="13.5" customHeight="1">
      <c r="A29" s="167"/>
      <c r="B29" s="168"/>
      <c r="C29" s="168"/>
      <c r="D29" s="168"/>
      <c r="E29" s="168"/>
      <c r="F29" s="168"/>
      <c r="G29" s="168"/>
      <c r="H29" s="168"/>
      <c r="I29" s="168"/>
      <c r="J29" s="298"/>
      <c r="K29" s="319">
        <v>19</v>
      </c>
      <c r="L29" s="320">
        <v>363.43499759999997</v>
      </c>
      <c r="M29" s="320">
        <v>314.7409973</v>
      </c>
      <c r="N29" s="321">
        <v>314.7409973</v>
      </c>
      <c r="O29" s="298"/>
      <c r="P29" s="319">
        <v>19</v>
      </c>
      <c r="Q29" s="323">
        <v>381.91700169999996</v>
      </c>
      <c r="R29" s="324">
        <v>386.47099490999994</v>
      </c>
      <c r="S29" s="324">
        <v>384.38200000000001</v>
      </c>
      <c r="T29" s="298"/>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row>
    <row r="30" spans="1:45" s="136" customFormat="1" ht="13.5" customHeight="1">
      <c r="A30" s="167"/>
      <c r="B30" s="168"/>
      <c r="C30" s="168"/>
      <c r="D30" s="168"/>
      <c r="E30" s="168"/>
      <c r="F30" s="168"/>
      <c r="G30" s="168"/>
      <c r="H30" s="168"/>
      <c r="I30" s="168"/>
      <c r="J30" s="298"/>
      <c r="K30" s="319">
        <v>20</v>
      </c>
      <c r="L30" s="320">
        <v>366.56100459999999</v>
      </c>
      <c r="M30" s="320">
        <v>314.7409973</v>
      </c>
      <c r="N30" s="321">
        <v>315.3340149</v>
      </c>
      <c r="O30" s="298"/>
      <c r="P30" s="319">
        <v>20</v>
      </c>
      <c r="Q30" s="323">
        <v>379.35699083999998</v>
      </c>
      <c r="R30" s="324">
        <v>382.00799562999993</v>
      </c>
      <c r="S30" s="324">
        <v>381.56399727000002</v>
      </c>
      <c r="T30" s="298"/>
      <c r="U30" s="298"/>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row>
    <row r="31" spans="1:45" s="136" customFormat="1" ht="27" customHeight="1">
      <c r="A31" s="167"/>
      <c r="B31" s="168"/>
      <c r="C31" s="168"/>
      <c r="D31" s="168"/>
      <c r="E31" s="168"/>
      <c r="F31" s="168"/>
      <c r="G31" s="168"/>
      <c r="H31" s="168"/>
      <c r="I31" s="168"/>
      <c r="J31" s="298"/>
      <c r="K31" s="319">
        <v>21</v>
      </c>
      <c r="L31" s="320">
        <v>357.21099850000002</v>
      </c>
      <c r="M31" s="320">
        <v>314.7409973</v>
      </c>
      <c r="N31" s="321">
        <v>311.78100590000003</v>
      </c>
      <c r="O31" s="298"/>
      <c r="P31" s="319">
        <v>21</v>
      </c>
      <c r="Q31" s="323">
        <v>375.59600258</v>
      </c>
      <c r="R31" s="324">
        <v>378.52099610999994</v>
      </c>
      <c r="S31" s="324">
        <v>376.47088237999998</v>
      </c>
      <c r="T31" s="298"/>
      <c r="U31" s="298"/>
      <c r="V31" s="298"/>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row>
    <row r="32" spans="1:45" s="136" customFormat="1" ht="24.75" customHeight="1">
      <c r="A32" s="167"/>
      <c r="B32" s="168"/>
      <c r="C32" s="168"/>
      <c r="D32" s="168"/>
      <c r="E32" s="168"/>
      <c r="F32" s="168"/>
      <c r="G32" s="168"/>
      <c r="H32" s="168"/>
      <c r="I32" s="168"/>
      <c r="J32" s="298"/>
      <c r="K32" s="319">
        <v>22</v>
      </c>
      <c r="L32" s="320">
        <v>341.82</v>
      </c>
      <c r="M32" s="320">
        <v>311.78100590000003</v>
      </c>
      <c r="N32" s="321">
        <v>310.60000609999997</v>
      </c>
      <c r="O32" s="298"/>
      <c r="P32" s="319">
        <v>22</v>
      </c>
      <c r="Q32" s="323">
        <v>373.52000000000004</v>
      </c>
      <c r="R32" s="324">
        <v>375.20999716</v>
      </c>
      <c r="S32" s="324">
        <v>370.73099807</v>
      </c>
      <c r="T32" s="298"/>
      <c r="U32" s="298"/>
      <c r="V32" s="298"/>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row>
    <row r="33" spans="1:45" s="136" customFormat="1" ht="24.75" customHeight="1">
      <c r="A33" s="167"/>
      <c r="B33" s="168"/>
      <c r="C33" s="168"/>
      <c r="D33" s="168"/>
      <c r="E33" s="168"/>
      <c r="F33" s="168"/>
      <c r="G33" s="168"/>
      <c r="H33" s="168"/>
      <c r="I33" s="168"/>
      <c r="J33" s="298"/>
      <c r="K33" s="319">
        <v>23</v>
      </c>
      <c r="L33" s="320">
        <v>326.67999270000001</v>
      </c>
      <c r="M33" s="320">
        <v>308.82998659999998</v>
      </c>
      <c r="N33" s="321">
        <v>307.06500240000003</v>
      </c>
      <c r="O33" s="298"/>
      <c r="P33" s="319">
        <v>23</v>
      </c>
      <c r="Q33" s="323">
        <v>369.22100255000004</v>
      </c>
      <c r="R33" s="324">
        <v>374.07600211999994</v>
      </c>
      <c r="S33" s="324">
        <v>363.24299430999997</v>
      </c>
      <c r="T33" s="298"/>
      <c r="U33" s="298"/>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row>
    <row r="34" spans="1:45" s="136" customFormat="1" ht="27.75" customHeight="1">
      <c r="A34" s="167"/>
      <c r="B34" s="168"/>
      <c r="C34" s="168"/>
      <c r="D34" s="168"/>
      <c r="E34" s="168"/>
      <c r="F34" s="168"/>
      <c r="G34" s="168"/>
      <c r="H34" s="168"/>
      <c r="I34" s="168"/>
      <c r="J34" s="298"/>
      <c r="K34" s="319">
        <v>24</v>
      </c>
      <c r="L34" s="320">
        <v>308.82998659999998</v>
      </c>
      <c r="M34" s="320">
        <v>300.0379944</v>
      </c>
      <c r="N34" s="321">
        <v>302.9590149</v>
      </c>
      <c r="O34" s="298"/>
      <c r="P34" s="319">
        <v>24</v>
      </c>
      <c r="Q34" s="323">
        <v>364.44200138999997</v>
      </c>
      <c r="R34" s="324">
        <v>370.89200402</v>
      </c>
      <c r="S34" s="324">
        <v>357.21200376000002</v>
      </c>
      <c r="T34" s="298"/>
      <c r="U34" s="298"/>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row>
    <row r="35" spans="1:45" s="136" customFormat="1" ht="12.75">
      <c r="A35" s="167"/>
      <c r="B35" s="168"/>
      <c r="C35" s="168"/>
      <c r="D35" s="168"/>
      <c r="E35" s="168"/>
      <c r="F35" s="168"/>
      <c r="G35" s="168"/>
      <c r="H35" s="168"/>
      <c r="I35" s="168"/>
      <c r="J35" s="298"/>
      <c r="K35" s="319">
        <v>25</v>
      </c>
      <c r="L35" s="320">
        <v>291.33300780000002</v>
      </c>
      <c r="M35" s="320">
        <v>294.22500609999997</v>
      </c>
      <c r="N35" s="321">
        <v>300.0379944</v>
      </c>
      <c r="O35" s="298"/>
      <c r="P35" s="319">
        <v>25</v>
      </c>
      <c r="Q35" s="323">
        <v>359.61999897999999</v>
      </c>
      <c r="R35" s="324">
        <v>366.71700096999996</v>
      </c>
      <c r="S35" s="324">
        <v>352.1909981</v>
      </c>
      <c r="T35" s="298"/>
      <c r="U35" s="298"/>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row>
    <row r="36" spans="1:45" s="136" customFormat="1" ht="12.75">
      <c r="A36" s="167"/>
      <c r="B36" s="168"/>
      <c r="C36" s="168"/>
      <c r="D36" s="168"/>
      <c r="E36" s="168"/>
      <c r="F36" s="168"/>
      <c r="G36" s="168"/>
      <c r="H36" s="168"/>
      <c r="I36" s="168"/>
      <c r="J36" s="298"/>
      <c r="K36" s="319">
        <v>26</v>
      </c>
      <c r="L36" s="320">
        <v>268.55099489999998</v>
      </c>
      <c r="M36" s="320">
        <v>282.71701050000001</v>
      </c>
      <c r="N36" s="321">
        <v>296.06698610000001</v>
      </c>
      <c r="O36" s="298"/>
      <c r="P36" s="319">
        <v>26</v>
      </c>
      <c r="Q36" s="323">
        <v>354.77499773999995</v>
      </c>
      <c r="R36" s="324">
        <v>361.43599508999995</v>
      </c>
      <c r="S36" s="324">
        <v>346.62612917400003</v>
      </c>
      <c r="T36" s="298"/>
      <c r="U36" s="298"/>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row>
    <row r="37" spans="1:45" s="136" customFormat="1" ht="12.75">
      <c r="A37" s="167"/>
      <c r="B37" s="168"/>
      <c r="C37" s="168"/>
      <c r="D37" s="168"/>
      <c r="E37" s="168"/>
      <c r="F37" s="168"/>
      <c r="G37" s="168"/>
      <c r="H37" s="168"/>
      <c r="I37" s="168"/>
      <c r="J37" s="298"/>
      <c r="K37" s="319">
        <v>27</v>
      </c>
      <c r="L37" s="320">
        <v>265.7470093</v>
      </c>
      <c r="M37" s="320">
        <v>271.36</v>
      </c>
      <c r="N37" s="321">
        <v>275.89</v>
      </c>
      <c r="O37" s="298"/>
      <c r="P37" s="319">
        <v>27</v>
      </c>
      <c r="Q37" s="323">
        <v>349.77999684000002</v>
      </c>
      <c r="R37" s="324">
        <v>355.34</v>
      </c>
      <c r="S37" s="324">
        <v>341.25900444999996</v>
      </c>
      <c r="T37" s="298"/>
      <c r="U37" s="298"/>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row>
    <row r="38" spans="1:45" s="136" customFormat="1" ht="12.75">
      <c r="A38" s="167"/>
      <c r="B38" s="168"/>
      <c r="C38" s="168"/>
      <c r="D38" s="168"/>
      <c r="E38" s="168"/>
      <c r="F38" s="168"/>
      <c r="G38" s="168"/>
      <c r="H38" s="168"/>
      <c r="I38" s="168"/>
      <c r="J38" s="298"/>
      <c r="K38" s="319">
        <v>28</v>
      </c>
      <c r="L38" s="320">
        <v>243.66999820000001</v>
      </c>
      <c r="M38" s="325">
        <v>260.16900629999998</v>
      </c>
      <c r="N38" s="321">
        <v>248.58200070000001</v>
      </c>
      <c r="O38" s="298"/>
      <c r="P38" s="319">
        <v>28</v>
      </c>
      <c r="Q38" s="323">
        <v>344.32400322999996</v>
      </c>
      <c r="R38" s="324">
        <v>349.01599981000004</v>
      </c>
      <c r="S38" s="324">
        <v>337.18899436699996</v>
      </c>
      <c r="T38" s="298"/>
      <c r="U38" s="298"/>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row>
    <row r="39" spans="1:45" s="136" customFormat="1" ht="12.75">
      <c r="A39" s="167"/>
      <c r="B39" s="168"/>
      <c r="C39" s="168"/>
      <c r="D39" s="168"/>
      <c r="E39" s="168"/>
      <c r="F39" s="168"/>
      <c r="G39" s="168"/>
      <c r="H39" s="168"/>
      <c r="I39" s="168"/>
      <c r="J39" s="298"/>
      <c r="K39" s="319">
        <v>29</v>
      </c>
      <c r="L39" s="320">
        <v>227.5220032</v>
      </c>
      <c r="M39" s="320">
        <v>251.88</v>
      </c>
      <c r="N39" s="321">
        <v>238.787994384765</v>
      </c>
      <c r="O39" s="298"/>
      <c r="P39" s="319">
        <v>29</v>
      </c>
      <c r="Q39" s="323">
        <v>338.60699847999996</v>
      </c>
      <c r="R39" s="324">
        <v>343.97999999999996</v>
      </c>
      <c r="S39" s="324">
        <v>333.50600986443789</v>
      </c>
      <c r="T39" s="298"/>
      <c r="U39" s="298"/>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row>
    <row r="40" spans="1:45" s="136" customFormat="1" ht="15" customHeight="1">
      <c r="A40" s="167"/>
      <c r="B40" s="168"/>
      <c r="C40" s="168"/>
      <c r="D40" s="168"/>
      <c r="E40" s="168"/>
      <c r="F40" s="168"/>
      <c r="G40" s="168"/>
      <c r="H40" s="168"/>
      <c r="I40" s="168"/>
      <c r="J40" s="298"/>
      <c r="K40" s="319">
        <v>30</v>
      </c>
      <c r="L40" s="320">
        <v>216.95199579999999</v>
      </c>
      <c r="M40" s="320">
        <v>232.8650055</v>
      </c>
      <c r="N40" s="321">
        <v>229.12</v>
      </c>
      <c r="O40" s="298"/>
      <c r="P40" s="319">
        <v>30</v>
      </c>
      <c r="Q40" s="323">
        <v>332.49400331000004</v>
      </c>
      <c r="R40" s="324">
        <v>342.06599807739167</v>
      </c>
      <c r="S40" s="324">
        <v>324.04999999999995</v>
      </c>
      <c r="T40" s="298"/>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row>
    <row r="41" spans="1:45" s="136" customFormat="1" ht="15" customHeight="1">
      <c r="A41" s="167"/>
      <c r="B41" s="168"/>
      <c r="C41" s="168"/>
      <c r="D41" s="168"/>
      <c r="E41" s="168"/>
      <c r="F41" s="168"/>
      <c r="G41" s="168"/>
      <c r="H41" s="168"/>
      <c r="I41" s="168"/>
      <c r="J41" s="298"/>
      <c r="K41" s="319">
        <v>31</v>
      </c>
      <c r="L41" s="320">
        <v>209.128006</v>
      </c>
      <c r="M41" s="320">
        <v>211.726</v>
      </c>
      <c r="N41" s="321">
        <v>219.05400090000001</v>
      </c>
      <c r="O41" s="298"/>
      <c r="P41" s="319">
        <v>31</v>
      </c>
      <c r="Q41" s="323">
        <v>324</v>
      </c>
      <c r="R41" s="324">
        <v>335.23199999999997</v>
      </c>
      <c r="S41" s="324">
        <v>318.10600236499999</v>
      </c>
      <c r="T41" s="298"/>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row>
    <row r="42" spans="1:45" s="136" customFormat="1" ht="15" customHeight="1">
      <c r="A42" s="167"/>
      <c r="B42" s="168"/>
      <c r="C42" s="168"/>
      <c r="D42" s="168"/>
      <c r="E42" s="168"/>
      <c r="F42" s="168"/>
      <c r="G42" s="168"/>
      <c r="H42" s="168"/>
      <c r="I42" s="168"/>
      <c r="J42" s="298"/>
      <c r="K42" s="319">
        <v>32</v>
      </c>
      <c r="L42" s="320">
        <v>198.83200070000001</v>
      </c>
      <c r="M42" s="320">
        <v>181.19200129999999</v>
      </c>
      <c r="N42" s="321">
        <v>209.128006</v>
      </c>
      <c r="O42" s="298"/>
      <c r="P42" s="319">
        <v>32</v>
      </c>
      <c r="Q42" s="323">
        <v>320.73399734000003</v>
      </c>
      <c r="R42" s="324">
        <v>329.56800555999996</v>
      </c>
      <c r="S42" s="324">
        <v>312.078003352</v>
      </c>
      <c r="T42" s="298"/>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row>
    <row r="43" spans="1:45" s="136" customFormat="1" ht="15" customHeight="1">
      <c r="A43" s="167"/>
      <c r="B43" s="168"/>
      <c r="C43" s="168"/>
      <c r="D43" s="168"/>
      <c r="E43" s="168"/>
      <c r="F43" s="168"/>
      <c r="G43" s="168"/>
      <c r="H43" s="168"/>
      <c r="I43" s="168"/>
      <c r="J43" s="298"/>
      <c r="K43" s="319">
        <v>33</v>
      </c>
      <c r="L43" s="320">
        <v>188.69299319999999</v>
      </c>
      <c r="M43" s="320">
        <v>152.0650024</v>
      </c>
      <c r="N43" s="321">
        <v>199.85499569999999</v>
      </c>
      <c r="O43" s="298"/>
      <c r="P43" s="319">
        <v>33</v>
      </c>
      <c r="Q43" s="323">
        <v>314.19900131999998</v>
      </c>
      <c r="R43" s="324">
        <v>323.79099748000004</v>
      </c>
      <c r="S43" s="324">
        <v>312.078003352</v>
      </c>
      <c r="T43" s="298"/>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row>
    <row r="44" spans="1:45" s="136" customFormat="1" ht="15" customHeight="1">
      <c r="A44" s="167"/>
      <c r="B44" s="168"/>
      <c r="C44" s="168"/>
      <c r="D44" s="168"/>
      <c r="E44" s="168"/>
      <c r="F44" s="168"/>
      <c r="G44" s="168"/>
      <c r="H44" s="168"/>
      <c r="I44" s="168"/>
      <c r="J44" s="298"/>
      <c r="K44" s="319">
        <v>34</v>
      </c>
      <c r="L44" s="320">
        <v>183.68200680000001</v>
      </c>
      <c r="M44" s="320">
        <v>156.8220062</v>
      </c>
      <c r="N44" s="321">
        <v>188.69299319999999</v>
      </c>
      <c r="O44" s="298"/>
      <c r="P44" s="319">
        <v>34</v>
      </c>
      <c r="Q44" s="323">
        <v>307.85200500000002</v>
      </c>
      <c r="R44" s="324">
        <v>317.64699750999995</v>
      </c>
      <c r="S44" s="324">
        <v>299.58200316099999</v>
      </c>
      <c r="T44" s="298"/>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row>
    <row r="45" spans="1:45" s="136" customFormat="1" ht="15" customHeight="1">
      <c r="A45" s="167"/>
      <c r="B45" s="168"/>
      <c r="C45" s="168"/>
      <c r="D45" s="168"/>
      <c r="E45" s="168"/>
      <c r="F45" s="168"/>
      <c r="G45" s="168"/>
      <c r="H45" s="168"/>
      <c r="I45" s="168"/>
      <c r="J45" s="298"/>
      <c r="K45" s="319">
        <v>35</v>
      </c>
      <c r="L45" s="320">
        <v>176.23899840000001</v>
      </c>
      <c r="M45" s="327">
        <v>156.82</v>
      </c>
      <c r="N45" s="321">
        <v>177.72099299999999</v>
      </c>
      <c r="O45" s="298"/>
      <c r="P45" s="319">
        <v>35</v>
      </c>
      <c r="Q45" s="323">
        <v>300.83900069999999</v>
      </c>
      <c r="R45" s="324">
        <v>311.42</v>
      </c>
      <c r="S45" s="324">
        <v>292.71899843200003</v>
      </c>
      <c r="T45" s="298"/>
      <c r="U45" s="298"/>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row>
    <row r="46" spans="1:45" s="136" customFormat="1" ht="15" customHeight="1">
      <c r="A46" s="167"/>
      <c r="B46" s="168"/>
      <c r="C46" s="168"/>
      <c r="D46" s="168"/>
      <c r="E46" s="168"/>
      <c r="F46" s="168"/>
      <c r="G46" s="168"/>
      <c r="H46" s="168"/>
      <c r="I46" s="168"/>
      <c r="J46" s="298"/>
      <c r="K46" s="319">
        <v>36</v>
      </c>
      <c r="L46" s="320">
        <v>168.8840027</v>
      </c>
      <c r="M46" s="327">
        <v>159.21</v>
      </c>
      <c r="N46" s="321">
        <v>164.99800110000001</v>
      </c>
      <c r="O46" s="298"/>
      <c r="P46" s="319">
        <v>36</v>
      </c>
      <c r="Q46" s="323">
        <v>293.46100233999999</v>
      </c>
      <c r="R46" s="324">
        <v>305.20999999999998</v>
      </c>
      <c r="S46" s="324">
        <v>286.64699412499999</v>
      </c>
      <c r="T46" s="298"/>
      <c r="U46" s="298"/>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row>
    <row r="47" spans="1:45" s="136" customFormat="1" ht="15" customHeight="1">
      <c r="A47" s="167"/>
      <c r="B47" s="168"/>
      <c r="C47" s="168"/>
      <c r="D47" s="168"/>
      <c r="E47" s="168"/>
      <c r="F47" s="168"/>
      <c r="G47" s="168"/>
      <c r="H47" s="168"/>
      <c r="I47" s="168"/>
      <c r="J47" s="298"/>
      <c r="K47" s="319">
        <v>37</v>
      </c>
      <c r="L47" s="320">
        <v>159.2149963</v>
      </c>
      <c r="M47" s="327">
        <v>159.2149963</v>
      </c>
      <c r="N47" s="321">
        <v>154.53400055</v>
      </c>
      <c r="O47" s="298"/>
      <c r="P47" s="319">
        <v>37</v>
      </c>
      <c r="Q47" s="323">
        <v>287.76599501999999</v>
      </c>
      <c r="R47" s="324">
        <v>299.17000225600003</v>
      </c>
      <c r="S47" s="324">
        <v>280.605003845</v>
      </c>
      <c r="T47" s="298"/>
      <c r="U47" s="298"/>
      <c r="V47" s="298"/>
      <c r="W47" s="298"/>
      <c r="X47" s="298"/>
      <c r="Y47" s="298"/>
      <c r="Z47" s="298"/>
      <c r="AA47" s="298"/>
      <c r="AB47" s="298"/>
      <c r="AC47" s="298"/>
      <c r="AD47" s="298"/>
      <c r="AE47" s="298"/>
      <c r="AF47" s="298"/>
      <c r="AG47" s="298"/>
      <c r="AH47" s="298"/>
      <c r="AI47" s="298"/>
      <c r="AJ47" s="298"/>
      <c r="AK47" s="298"/>
      <c r="AL47" s="298"/>
      <c r="AM47" s="298"/>
      <c r="AN47" s="298"/>
      <c r="AO47" s="298"/>
      <c r="AP47" s="298"/>
      <c r="AQ47" s="298"/>
      <c r="AR47" s="298"/>
      <c r="AS47" s="298"/>
    </row>
    <row r="48" spans="1:45" s="136" customFormat="1" ht="15" customHeight="1">
      <c r="A48" s="167"/>
      <c r="B48" s="168"/>
      <c r="C48" s="168"/>
      <c r="D48" s="168"/>
      <c r="E48" s="168"/>
      <c r="F48" s="168"/>
      <c r="G48" s="168"/>
      <c r="H48" s="168"/>
      <c r="I48" s="168"/>
      <c r="J48" s="298"/>
      <c r="K48" s="319">
        <v>38</v>
      </c>
      <c r="L48" s="320">
        <v>149.70199579999999</v>
      </c>
      <c r="M48" s="327">
        <v>149.70199579999999</v>
      </c>
      <c r="N48" s="321">
        <v>144.07</v>
      </c>
      <c r="O48" s="298"/>
      <c r="P48" s="319">
        <v>38</v>
      </c>
      <c r="Q48" s="323">
        <v>282.07300377000001</v>
      </c>
      <c r="R48" s="324">
        <v>292.45899891799996</v>
      </c>
      <c r="S48" s="324">
        <v>274.21999999999997</v>
      </c>
      <c r="T48" s="298"/>
      <c r="U48" s="298"/>
      <c r="V48" s="298"/>
      <c r="W48" s="298"/>
      <c r="X48" s="298"/>
      <c r="Y48" s="298"/>
      <c r="Z48" s="298"/>
      <c r="AA48" s="298"/>
      <c r="AB48" s="298"/>
      <c r="AC48" s="298"/>
      <c r="AD48" s="298"/>
      <c r="AE48" s="298"/>
      <c r="AF48" s="298"/>
      <c r="AG48" s="298"/>
      <c r="AH48" s="298"/>
      <c r="AI48" s="298"/>
      <c r="AJ48" s="298"/>
      <c r="AK48" s="298"/>
      <c r="AL48" s="298"/>
      <c r="AM48" s="298"/>
      <c r="AN48" s="298"/>
      <c r="AO48" s="298"/>
      <c r="AP48" s="298"/>
      <c r="AQ48" s="298"/>
      <c r="AR48" s="298"/>
      <c r="AS48" s="298"/>
    </row>
    <row r="49" spans="1:45" s="136" customFormat="1" ht="15" customHeight="1">
      <c r="A49" s="167"/>
      <c r="B49" s="168"/>
      <c r="C49" s="168"/>
      <c r="D49" s="168"/>
      <c r="E49" s="168"/>
      <c r="F49" s="168"/>
      <c r="G49" s="168"/>
      <c r="H49" s="168"/>
      <c r="I49" s="168"/>
      <c r="J49" s="298"/>
      <c r="K49" s="319">
        <v>39</v>
      </c>
      <c r="L49" s="320">
        <v>138.02999879999999</v>
      </c>
      <c r="M49" s="327">
        <v>117.6380005</v>
      </c>
      <c r="N49" s="321">
        <v>135.725006103515</v>
      </c>
      <c r="O49" s="298"/>
      <c r="P49" s="319">
        <v>39</v>
      </c>
      <c r="Q49" s="323">
        <v>275.53000069000001</v>
      </c>
      <c r="R49" s="324">
        <v>286.11999916000002</v>
      </c>
      <c r="S49" s="324">
        <v>267.58499765396107</v>
      </c>
      <c r="T49" s="298"/>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8"/>
      <c r="AR49" s="298"/>
      <c r="AS49" s="298"/>
    </row>
    <row r="50" spans="1:45" s="136" customFormat="1" ht="15" customHeight="1">
      <c r="A50" s="167"/>
      <c r="B50" s="168"/>
      <c r="C50" s="168"/>
      <c r="D50" s="168"/>
      <c r="E50" s="168"/>
      <c r="F50" s="168"/>
      <c r="G50" s="168"/>
      <c r="H50" s="168"/>
      <c r="I50" s="168"/>
      <c r="J50" s="298"/>
      <c r="K50" s="319">
        <v>40</v>
      </c>
      <c r="L50" s="320">
        <v>131.14500430000001</v>
      </c>
      <c r="M50" s="320">
        <v>91.680000309999997</v>
      </c>
      <c r="N50" s="321">
        <v>127.0559998</v>
      </c>
      <c r="O50" s="298"/>
      <c r="P50" s="319">
        <v>40</v>
      </c>
      <c r="Q50" s="323">
        <v>268.25699615000002</v>
      </c>
      <c r="R50" s="324">
        <v>278.57999837699998</v>
      </c>
      <c r="S50" s="324">
        <v>260.96199703900004</v>
      </c>
      <c r="T50" s="298"/>
      <c r="U50" s="298"/>
      <c r="V50" s="298"/>
      <c r="W50" s="298"/>
      <c r="X50" s="298"/>
      <c r="Y50" s="298"/>
      <c r="Z50" s="298"/>
      <c r="AA50" s="298"/>
      <c r="AB50" s="298"/>
      <c r="AC50" s="298"/>
      <c r="AD50" s="298"/>
      <c r="AE50" s="298"/>
      <c r="AF50" s="298"/>
      <c r="AG50" s="298"/>
      <c r="AH50" s="298"/>
      <c r="AI50" s="298"/>
      <c r="AJ50" s="298"/>
      <c r="AK50" s="298"/>
      <c r="AL50" s="298"/>
      <c r="AM50" s="298"/>
      <c r="AN50" s="298"/>
      <c r="AO50" s="298"/>
      <c r="AP50" s="298"/>
      <c r="AQ50" s="298"/>
      <c r="AR50" s="298"/>
      <c r="AS50" s="298"/>
    </row>
    <row r="51" spans="1:45" s="136" customFormat="1" ht="15" customHeight="1">
      <c r="A51" s="167"/>
      <c r="B51" s="168"/>
      <c r="C51" s="168"/>
      <c r="D51" s="168"/>
      <c r="E51" s="168"/>
      <c r="F51" s="168"/>
      <c r="G51" s="168"/>
      <c r="H51" s="168"/>
      <c r="I51" s="168"/>
      <c r="J51" s="298"/>
      <c r="K51" s="319">
        <v>41</v>
      </c>
      <c r="L51" s="320">
        <v>108.82900239999999</v>
      </c>
      <c r="M51" s="320">
        <v>71.125</v>
      </c>
      <c r="N51" s="321">
        <v>110.13999939999999</v>
      </c>
      <c r="O51" s="298"/>
      <c r="P51" s="319">
        <v>41</v>
      </c>
      <c r="Q51" s="323">
        <v>261.21399689000003</v>
      </c>
      <c r="R51" s="324">
        <v>271.23250496387476</v>
      </c>
      <c r="S51" s="324">
        <v>253.29600046600001</v>
      </c>
      <c r="T51" s="298"/>
      <c r="U51" s="298"/>
      <c r="V51" s="298"/>
      <c r="W51" s="298"/>
      <c r="X51" s="298"/>
      <c r="Y51" s="298"/>
      <c r="Z51" s="298"/>
      <c r="AA51" s="298"/>
      <c r="AB51" s="298"/>
      <c r="AC51" s="298"/>
      <c r="AD51" s="298"/>
      <c r="AE51" s="298"/>
      <c r="AF51" s="298"/>
      <c r="AG51" s="298"/>
      <c r="AH51" s="298"/>
      <c r="AI51" s="298"/>
      <c r="AJ51" s="298"/>
      <c r="AK51" s="298"/>
      <c r="AL51" s="298"/>
      <c r="AM51" s="298"/>
      <c r="AN51" s="298"/>
      <c r="AO51" s="298"/>
      <c r="AP51" s="298"/>
      <c r="AQ51" s="298"/>
      <c r="AR51" s="298"/>
      <c r="AS51" s="298"/>
    </row>
    <row r="52" spans="1:45" s="136" customFormat="1" ht="15" customHeight="1">
      <c r="A52" s="167"/>
      <c r="B52" s="168"/>
      <c r="C52" s="168"/>
      <c r="D52" s="168"/>
      <c r="E52" s="168"/>
      <c r="F52" s="168"/>
      <c r="G52" s="168"/>
      <c r="H52" s="168"/>
      <c r="I52" s="168"/>
      <c r="J52" s="298"/>
      <c r="K52" s="319">
        <v>42</v>
      </c>
      <c r="L52" s="320">
        <v>95.908996579999993</v>
      </c>
      <c r="M52" s="320">
        <v>59.261001586913999</v>
      </c>
      <c r="N52" s="321">
        <v>100.61</v>
      </c>
      <c r="O52" s="298"/>
      <c r="P52" s="319">
        <v>42</v>
      </c>
      <c r="Q52" s="323">
        <v>255.58900451</v>
      </c>
      <c r="R52" s="324">
        <v>256.27199935913058</v>
      </c>
      <c r="S52" s="324">
        <v>246.06</v>
      </c>
      <c r="T52" s="298"/>
      <c r="U52" s="298"/>
      <c r="V52" s="298"/>
      <c r="W52" s="298"/>
      <c r="X52" s="298"/>
      <c r="Y52" s="298"/>
      <c r="Z52" s="298"/>
      <c r="AA52" s="298"/>
      <c r="AB52" s="298"/>
      <c r="AC52" s="298"/>
      <c r="AD52" s="298"/>
      <c r="AE52" s="298"/>
      <c r="AF52" s="298"/>
      <c r="AG52" s="298"/>
      <c r="AH52" s="298"/>
      <c r="AI52" s="298"/>
      <c r="AJ52" s="298"/>
      <c r="AK52" s="298"/>
      <c r="AL52" s="298"/>
      <c r="AM52" s="298"/>
      <c r="AN52" s="298"/>
      <c r="AO52" s="298"/>
      <c r="AP52" s="298"/>
      <c r="AQ52" s="298"/>
      <c r="AR52" s="298"/>
      <c r="AS52" s="298"/>
    </row>
    <row r="53" spans="1:45" s="136" customFormat="1" ht="15" customHeight="1">
      <c r="A53" s="167"/>
      <c r="B53" s="168"/>
      <c r="C53" s="168"/>
      <c r="D53" s="168"/>
      <c r="E53" s="168"/>
      <c r="F53" s="168"/>
      <c r="G53" s="168"/>
      <c r="H53" s="168"/>
      <c r="I53" s="168"/>
      <c r="J53" s="298"/>
      <c r="K53" s="319">
        <v>43</v>
      </c>
      <c r="L53" s="320">
        <v>83.341003420000007</v>
      </c>
      <c r="M53" s="320">
        <v>47.749000549316399</v>
      </c>
      <c r="N53" s="321">
        <v>95.484001160000005</v>
      </c>
      <c r="O53" s="298"/>
      <c r="P53" s="319">
        <v>43</v>
      </c>
      <c r="Q53" s="323">
        <v>249.85500335</v>
      </c>
      <c r="R53" s="324">
        <v>249.67099761962871</v>
      </c>
      <c r="S53" s="324">
        <v>241.02699661899999</v>
      </c>
      <c r="T53" s="298"/>
      <c r="U53" s="298"/>
      <c r="V53" s="298"/>
      <c r="W53" s="298"/>
      <c r="X53" s="298"/>
      <c r="Y53" s="298"/>
      <c r="Z53" s="298"/>
      <c r="AA53" s="298"/>
      <c r="AB53" s="298"/>
      <c r="AC53" s="298"/>
      <c r="AD53" s="298"/>
      <c r="AE53" s="298"/>
      <c r="AF53" s="298"/>
      <c r="AG53" s="298"/>
      <c r="AH53" s="298"/>
      <c r="AI53" s="298"/>
      <c r="AJ53" s="298"/>
      <c r="AK53" s="298"/>
      <c r="AL53" s="298"/>
      <c r="AM53" s="298"/>
      <c r="AN53" s="298"/>
      <c r="AO53" s="298"/>
      <c r="AP53" s="298"/>
      <c r="AQ53" s="298"/>
      <c r="AR53" s="298"/>
      <c r="AS53" s="298"/>
    </row>
    <row r="54" spans="1:45" s="136" customFormat="1" ht="15" customHeight="1">
      <c r="A54" s="167"/>
      <c r="B54" s="168"/>
      <c r="C54" s="168"/>
      <c r="D54" s="168"/>
      <c r="E54" s="168"/>
      <c r="F54" s="168"/>
      <c r="G54" s="168"/>
      <c r="H54" s="168"/>
      <c r="I54" s="168"/>
      <c r="J54" s="298"/>
      <c r="K54" s="319">
        <v>44</v>
      </c>
      <c r="L54" s="320">
        <v>75.16</v>
      </c>
      <c r="M54" s="320">
        <v>38.424999239999998</v>
      </c>
      <c r="N54" s="321">
        <v>89.581001279999995</v>
      </c>
      <c r="O54" s="298"/>
      <c r="P54" s="319">
        <v>44</v>
      </c>
      <c r="Q54" s="323">
        <v>242.79000000000002</v>
      </c>
      <c r="R54" s="324">
        <v>249.67099761962871</v>
      </c>
      <c r="S54" s="324">
        <v>234.19399833099999</v>
      </c>
      <c r="T54" s="298"/>
      <c r="U54" s="298"/>
      <c r="V54" s="298"/>
      <c r="W54" s="298"/>
      <c r="X54" s="298"/>
      <c r="Y54" s="298"/>
      <c r="Z54" s="298"/>
      <c r="AA54" s="298"/>
      <c r="AB54" s="298"/>
      <c r="AC54" s="298"/>
      <c r="AD54" s="298"/>
      <c r="AE54" s="298"/>
      <c r="AF54" s="298"/>
      <c r="AG54" s="298"/>
      <c r="AH54" s="298"/>
      <c r="AI54" s="298"/>
      <c r="AJ54" s="298"/>
      <c r="AK54" s="298"/>
      <c r="AL54" s="298"/>
      <c r="AM54" s="298"/>
      <c r="AN54" s="298"/>
      <c r="AO54" s="298"/>
      <c r="AP54" s="298"/>
      <c r="AQ54" s="298"/>
      <c r="AR54" s="298"/>
      <c r="AS54" s="298"/>
    </row>
    <row r="55" spans="1:45" s="136" customFormat="1" ht="15" customHeight="1">
      <c r="A55" s="167"/>
      <c r="B55" s="168"/>
      <c r="C55" s="168"/>
      <c r="D55" s="168"/>
      <c r="E55" s="168"/>
      <c r="F55" s="168"/>
      <c r="G55" s="168"/>
      <c r="H55" s="168"/>
      <c r="I55" s="168"/>
      <c r="J55" s="298"/>
      <c r="K55" s="319">
        <v>45</v>
      </c>
      <c r="L55" s="320">
        <v>65.149002080000002</v>
      </c>
      <c r="M55" s="320">
        <v>31.142000199999998</v>
      </c>
      <c r="N55" s="321">
        <v>79.638999940000005</v>
      </c>
      <c r="O55" s="298"/>
      <c r="P55" s="319">
        <v>45</v>
      </c>
      <c r="Q55" s="323">
        <v>235.60499572000001</v>
      </c>
      <c r="R55" s="324">
        <v>243.378839739</v>
      </c>
      <c r="S55" s="324">
        <v>228.64612817499997</v>
      </c>
      <c r="T55" s="298"/>
      <c r="U55" s="298"/>
      <c r="V55" s="298"/>
      <c r="W55" s="298"/>
      <c r="X55" s="298"/>
      <c r="Y55" s="298"/>
      <c r="Z55" s="298"/>
      <c r="AA55" s="298"/>
      <c r="AB55" s="298"/>
      <c r="AC55" s="298"/>
      <c r="AD55" s="298"/>
      <c r="AE55" s="298"/>
      <c r="AF55" s="298"/>
      <c r="AG55" s="298"/>
      <c r="AH55" s="298"/>
      <c r="AI55" s="298"/>
      <c r="AJ55" s="298"/>
      <c r="AK55" s="298"/>
      <c r="AL55" s="298"/>
      <c r="AM55" s="298"/>
      <c r="AN55" s="298"/>
      <c r="AO55" s="298"/>
      <c r="AP55" s="298"/>
      <c r="AQ55" s="298"/>
      <c r="AR55" s="298"/>
      <c r="AS55" s="298"/>
    </row>
    <row r="56" spans="1:45" s="136" customFormat="1" ht="15" customHeight="1">
      <c r="A56" s="167"/>
      <c r="B56" s="168"/>
      <c r="C56" s="168"/>
      <c r="D56" s="168"/>
      <c r="E56" s="168"/>
      <c r="F56" s="168"/>
      <c r="G56" s="168"/>
      <c r="H56" s="168"/>
      <c r="I56" s="168"/>
      <c r="J56" s="298"/>
      <c r="K56" s="319">
        <v>46</v>
      </c>
      <c r="L56" s="320">
        <v>47.749000549999998</v>
      </c>
      <c r="M56" s="320">
        <v>22.26</v>
      </c>
      <c r="N56" s="321">
        <v>80.049003600000006</v>
      </c>
      <c r="O56" s="298"/>
      <c r="P56" s="319">
        <v>46</v>
      </c>
      <c r="Q56" s="323">
        <v>230.54900361099999</v>
      </c>
      <c r="R56" s="324">
        <v>236.34</v>
      </c>
      <c r="S56" s="324">
        <v>222.81199835999999</v>
      </c>
      <c r="T56" s="298"/>
      <c r="U56" s="298"/>
      <c r="V56" s="298"/>
      <c r="W56" s="298"/>
      <c r="X56" s="298"/>
      <c r="Y56" s="298"/>
      <c r="Z56" s="298"/>
      <c r="AA56" s="298"/>
      <c r="AB56" s="298"/>
      <c r="AC56" s="298"/>
      <c r="AD56" s="298"/>
      <c r="AE56" s="298"/>
      <c r="AF56" s="298"/>
      <c r="AG56" s="298"/>
      <c r="AH56" s="298"/>
      <c r="AI56" s="298"/>
      <c r="AJ56" s="298"/>
      <c r="AK56" s="298"/>
      <c r="AL56" s="298"/>
      <c r="AM56" s="298"/>
      <c r="AN56" s="298"/>
      <c r="AO56" s="298"/>
      <c r="AP56" s="298"/>
      <c r="AQ56" s="298"/>
      <c r="AR56" s="298"/>
      <c r="AS56" s="298"/>
    </row>
    <row r="57" spans="1:45" s="136" customFormat="1" ht="15" customHeight="1">
      <c r="A57" s="167"/>
      <c r="B57" s="168"/>
      <c r="C57" s="168"/>
      <c r="D57" s="168"/>
      <c r="E57" s="168"/>
      <c r="F57" s="168"/>
      <c r="G57" s="168"/>
      <c r="H57" s="168"/>
      <c r="I57" s="168"/>
      <c r="J57" s="298"/>
      <c r="K57" s="319">
        <v>47</v>
      </c>
      <c r="L57" s="320">
        <v>34.763999939999998</v>
      </c>
      <c r="M57" s="320">
        <v>17.044000629999999</v>
      </c>
      <c r="N57" s="321">
        <v>85.825996399999994</v>
      </c>
      <c r="O57" s="298"/>
      <c r="P57" s="319">
        <v>47</v>
      </c>
      <c r="Q57" s="323">
        <v>223.60000467499998</v>
      </c>
      <c r="R57" s="324">
        <v>227.62000255999999</v>
      </c>
      <c r="S57" s="324">
        <v>216.31200409100001</v>
      </c>
      <c r="T57" s="298"/>
      <c r="U57" s="298"/>
      <c r="V57" s="298"/>
      <c r="W57" s="298"/>
      <c r="X57" s="298"/>
      <c r="Y57" s="298"/>
      <c r="Z57" s="298"/>
      <c r="AA57" s="298"/>
      <c r="AB57" s="298"/>
      <c r="AC57" s="298"/>
      <c r="AD57" s="298"/>
      <c r="AE57" s="298"/>
      <c r="AF57" s="298"/>
      <c r="AG57" s="298"/>
      <c r="AH57" s="298"/>
      <c r="AI57" s="298"/>
      <c r="AJ57" s="298"/>
      <c r="AK57" s="298"/>
      <c r="AL57" s="298"/>
      <c r="AM57" s="298"/>
      <c r="AN57" s="298"/>
      <c r="AO57" s="298"/>
      <c r="AP57" s="298"/>
      <c r="AQ57" s="298"/>
      <c r="AR57" s="298"/>
      <c r="AS57" s="298"/>
    </row>
    <row r="58" spans="1:45" s="136" customFormat="1" ht="15" customHeight="1">
      <c r="A58" s="167"/>
      <c r="B58" s="168"/>
      <c r="C58" s="168"/>
      <c r="D58" s="168"/>
      <c r="E58" s="168"/>
      <c r="F58" s="168"/>
      <c r="G58" s="168"/>
      <c r="H58" s="168"/>
      <c r="I58" s="168"/>
      <c r="J58" s="298"/>
      <c r="K58" s="319">
        <v>48</v>
      </c>
      <c r="L58" s="320">
        <v>13.618000029999999</v>
      </c>
      <c r="M58" s="320">
        <v>36.5890007</v>
      </c>
      <c r="N58" s="321">
        <v>77.596000669999995</v>
      </c>
      <c r="O58" s="298"/>
      <c r="P58" s="319">
        <v>48</v>
      </c>
      <c r="Q58" s="323">
        <v>217.17600035300001</v>
      </c>
      <c r="R58" s="324">
        <v>220.01436420799999</v>
      </c>
      <c r="S58" s="324">
        <v>210.250997547</v>
      </c>
      <c r="T58" s="298"/>
      <c r="U58" s="298"/>
      <c r="V58" s="298"/>
      <c r="W58" s="298"/>
      <c r="X58" s="298"/>
      <c r="Y58" s="298"/>
      <c r="Z58" s="298"/>
      <c r="AA58" s="298"/>
      <c r="AB58" s="298"/>
      <c r="AC58" s="298"/>
      <c r="AD58" s="298"/>
      <c r="AE58" s="298"/>
      <c r="AF58" s="298"/>
      <c r="AG58" s="298"/>
      <c r="AH58" s="298"/>
      <c r="AI58" s="298"/>
      <c r="AJ58" s="298"/>
      <c r="AK58" s="298"/>
      <c r="AL58" s="298"/>
      <c r="AM58" s="298"/>
      <c r="AN58" s="298"/>
      <c r="AO58" s="298"/>
      <c r="AP58" s="298"/>
      <c r="AQ58" s="298"/>
      <c r="AR58" s="298"/>
      <c r="AS58" s="298"/>
    </row>
    <row r="59" spans="1:45" s="136" customFormat="1" ht="15" customHeight="1">
      <c r="A59" s="167"/>
      <c r="B59" s="168"/>
      <c r="C59" s="168"/>
      <c r="D59" s="168"/>
      <c r="E59" s="168"/>
      <c r="F59" s="168"/>
      <c r="G59" s="168"/>
      <c r="H59" s="168"/>
      <c r="I59" s="168"/>
      <c r="J59" s="298"/>
      <c r="K59" s="319">
        <v>49</v>
      </c>
      <c r="L59" s="328">
        <v>8.5520000459999999</v>
      </c>
      <c r="M59" s="320">
        <v>36.590000000000003</v>
      </c>
      <c r="N59" s="321">
        <v>54.613998410000001</v>
      </c>
      <c r="O59" s="298"/>
      <c r="P59" s="319">
        <v>49</v>
      </c>
      <c r="Q59" s="323">
        <v>210.45100211699997</v>
      </c>
      <c r="R59" s="324">
        <v>212.37999999999997</v>
      </c>
      <c r="S59" s="324">
        <v>202.73299884100001</v>
      </c>
      <c r="T59" s="298"/>
      <c r="U59" s="298"/>
      <c r="V59" s="298"/>
      <c r="W59" s="298"/>
      <c r="X59" s="298"/>
      <c r="Y59" s="298"/>
      <c r="Z59" s="298"/>
      <c r="AA59" s="298"/>
      <c r="AB59" s="298"/>
      <c r="AC59" s="298"/>
      <c r="AD59" s="298"/>
      <c r="AE59" s="298"/>
      <c r="AF59" s="298"/>
      <c r="AG59" s="298"/>
      <c r="AH59" s="298"/>
      <c r="AI59" s="298"/>
      <c r="AJ59" s="298"/>
      <c r="AK59" s="298"/>
      <c r="AL59" s="298"/>
      <c r="AM59" s="298"/>
      <c r="AN59" s="298"/>
      <c r="AO59" s="298"/>
      <c r="AP59" s="298"/>
      <c r="AQ59" s="298"/>
      <c r="AR59" s="298"/>
      <c r="AS59" s="298"/>
    </row>
    <row r="60" spans="1:45" s="136" customFormat="1" ht="15" customHeight="1">
      <c r="A60" s="167"/>
      <c r="B60" s="168"/>
      <c r="C60" s="168"/>
      <c r="D60" s="168"/>
      <c r="E60" s="168"/>
      <c r="F60" s="168"/>
      <c r="G60" s="168"/>
      <c r="H60" s="168"/>
      <c r="I60" s="168"/>
      <c r="J60" s="298"/>
      <c r="K60" s="319">
        <v>50</v>
      </c>
      <c r="L60" s="320">
        <v>13.618000029999999</v>
      </c>
      <c r="M60" s="320">
        <v>34.763999939999998</v>
      </c>
      <c r="N60" s="321">
        <v>64.358001709999996</v>
      </c>
      <c r="O60" s="298"/>
      <c r="P60" s="319">
        <v>50</v>
      </c>
      <c r="Q60" s="323">
        <v>203.37099885499998</v>
      </c>
      <c r="R60" s="324">
        <v>205.46782675599999</v>
      </c>
      <c r="S60" s="324">
        <v>195.51400422099999</v>
      </c>
      <c r="T60" s="298"/>
      <c r="U60" s="298"/>
      <c r="V60" s="298"/>
      <c r="W60" s="298"/>
      <c r="X60" s="298"/>
      <c r="Y60" s="298"/>
      <c r="Z60" s="298"/>
      <c r="AA60" s="298"/>
      <c r="AB60" s="298"/>
      <c r="AC60" s="298"/>
      <c r="AD60" s="298"/>
      <c r="AE60" s="298"/>
      <c r="AF60" s="298"/>
      <c r="AG60" s="298"/>
      <c r="AH60" s="298"/>
      <c r="AI60" s="298"/>
      <c r="AJ60" s="298"/>
      <c r="AK60" s="298"/>
      <c r="AL60" s="298"/>
      <c r="AM60" s="298"/>
      <c r="AN60" s="298"/>
      <c r="AO60" s="298"/>
      <c r="AP60" s="298"/>
      <c r="AQ60" s="298"/>
      <c r="AR60" s="298"/>
      <c r="AS60" s="298"/>
    </row>
    <row r="61" spans="1:45" s="136" customFormat="1" ht="15" customHeight="1">
      <c r="A61" s="167"/>
      <c r="B61" s="168"/>
      <c r="C61" s="168"/>
      <c r="D61" s="168"/>
      <c r="E61" s="168"/>
      <c r="F61" s="168"/>
      <c r="G61" s="168"/>
      <c r="H61" s="168"/>
      <c r="I61" s="168"/>
      <c r="J61" s="298"/>
      <c r="K61" s="319">
        <v>51</v>
      </c>
      <c r="L61" s="320">
        <v>18.771999359999999</v>
      </c>
      <c r="M61" s="320">
        <v>38.4</v>
      </c>
      <c r="N61" s="321">
        <v>80.049003600000006</v>
      </c>
      <c r="O61" s="298"/>
      <c r="P61" s="319">
        <v>51</v>
      </c>
      <c r="Q61" s="323">
        <v>202.35899971500001</v>
      </c>
      <c r="R61" s="324">
        <v>199</v>
      </c>
      <c r="S61" s="324">
        <v>188.995997891</v>
      </c>
      <c r="T61" s="298"/>
      <c r="U61" s="298"/>
      <c r="V61" s="298"/>
      <c r="W61" s="298"/>
      <c r="X61" s="298"/>
      <c r="Y61" s="298"/>
      <c r="Z61" s="298"/>
      <c r="AA61" s="298"/>
      <c r="AB61" s="298"/>
      <c r="AC61" s="298"/>
      <c r="AD61" s="298"/>
      <c r="AE61" s="298"/>
      <c r="AF61" s="298"/>
      <c r="AG61" s="298"/>
      <c r="AH61" s="298"/>
      <c r="AI61" s="298"/>
      <c r="AJ61" s="298"/>
      <c r="AK61" s="298"/>
      <c r="AL61" s="298"/>
      <c r="AM61" s="298"/>
      <c r="AN61" s="298"/>
      <c r="AO61" s="298"/>
      <c r="AP61" s="298"/>
      <c r="AQ61" s="298"/>
      <c r="AR61" s="298"/>
      <c r="AS61" s="298"/>
    </row>
    <row r="62" spans="1:45" s="136" customFormat="1" ht="12.75">
      <c r="A62" s="167"/>
      <c r="B62" s="168"/>
      <c r="C62" s="168"/>
      <c r="D62" s="168"/>
      <c r="E62" s="168"/>
      <c r="F62" s="168"/>
      <c r="G62" s="168"/>
      <c r="H62" s="168"/>
      <c r="I62" s="168"/>
      <c r="J62" s="298"/>
      <c r="K62" s="319">
        <v>52</v>
      </c>
      <c r="L62" s="320">
        <v>25.781999590000002</v>
      </c>
      <c r="M62" s="320">
        <v>59.261001589999999</v>
      </c>
      <c r="N62" s="321">
        <v>108.82900239999999</v>
      </c>
      <c r="O62" s="298"/>
      <c r="P62" s="319">
        <v>52</v>
      </c>
      <c r="Q62" s="323">
        <v>201.25199794899999</v>
      </c>
      <c r="R62" s="324">
        <v>192.88799664499999</v>
      </c>
      <c r="S62" s="324">
        <v>184.65400219100002</v>
      </c>
      <c r="T62" s="298"/>
      <c r="U62" s="298"/>
      <c r="V62" s="298"/>
      <c r="W62" s="298"/>
      <c r="X62" s="298"/>
      <c r="Y62" s="298"/>
      <c r="Z62" s="298"/>
      <c r="AA62" s="298"/>
      <c r="AB62" s="298"/>
      <c r="AC62" s="298"/>
      <c r="AD62" s="298"/>
      <c r="AE62" s="298"/>
      <c r="AF62" s="298"/>
      <c r="AG62" s="298"/>
      <c r="AH62" s="298"/>
      <c r="AI62" s="298"/>
      <c r="AJ62" s="298"/>
      <c r="AK62" s="298"/>
      <c r="AL62" s="298"/>
      <c r="AM62" s="298"/>
      <c r="AN62" s="298"/>
      <c r="AO62" s="298"/>
      <c r="AP62" s="298"/>
      <c r="AQ62" s="298"/>
      <c r="AR62" s="298"/>
      <c r="AS62" s="298"/>
    </row>
    <row r="63" spans="1:45" s="136" customFormat="1" ht="12.75">
      <c r="A63" s="167"/>
      <c r="B63" s="168"/>
      <c r="C63" s="168"/>
      <c r="D63" s="168"/>
      <c r="E63" s="168"/>
      <c r="F63" s="168"/>
      <c r="G63" s="168"/>
      <c r="H63" s="168"/>
      <c r="I63" s="168"/>
      <c r="J63" s="298"/>
      <c r="K63" s="319">
        <v>53</v>
      </c>
      <c r="L63" s="298"/>
      <c r="M63" s="298"/>
      <c r="N63" s="298">
        <v>140.34500120000001</v>
      </c>
      <c r="O63" s="298"/>
      <c r="P63" s="319">
        <v>53</v>
      </c>
      <c r="Q63" s="322"/>
      <c r="R63" s="323"/>
      <c r="S63" s="324">
        <v>183.63100289100001</v>
      </c>
      <c r="T63" s="298"/>
      <c r="U63" s="298"/>
      <c r="V63" s="298"/>
      <c r="W63" s="298"/>
      <c r="X63" s="298"/>
      <c r="Y63" s="298"/>
      <c r="Z63" s="298"/>
      <c r="AA63" s="298"/>
      <c r="AB63" s="298"/>
      <c r="AC63" s="298"/>
      <c r="AD63" s="298"/>
      <c r="AE63" s="298"/>
      <c r="AF63" s="298"/>
      <c r="AG63" s="298"/>
      <c r="AH63" s="298"/>
      <c r="AI63" s="298"/>
      <c r="AJ63" s="298"/>
      <c r="AK63" s="298"/>
      <c r="AL63" s="298"/>
      <c r="AM63" s="298"/>
      <c r="AN63" s="298"/>
      <c r="AO63" s="298"/>
      <c r="AP63" s="298"/>
      <c r="AQ63" s="298"/>
      <c r="AR63" s="298"/>
      <c r="AS63" s="298"/>
    </row>
    <row r="64" spans="1:45" s="136" customFormat="1" ht="12.75">
      <c r="A64" s="167"/>
      <c r="B64" s="168"/>
      <c r="C64" s="168"/>
      <c r="D64" s="168"/>
      <c r="E64" s="168"/>
      <c r="F64" s="168"/>
      <c r="G64" s="168"/>
      <c r="H64" s="168"/>
      <c r="I64" s="168"/>
      <c r="J64" s="298"/>
      <c r="K64" s="298"/>
      <c r="L64" s="298"/>
      <c r="M64" s="298"/>
      <c r="N64" s="298"/>
      <c r="O64" s="298"/>
      <c r="P64" s="298"/>
      <c r="Q64" s="298"/>
      <c r="R64" s="298"/>
      <c r="S64" s="298"/>
      <c r="T64" s="298"/>
      <c r="U64" s="298"/>
      <c r="V64" s="298"/>
      <c r="W64" s="298"/>
      <c r="X64" s="298"/>
      <c r="Y64" s="298"/>
      <c r="Z64" s="298"/>
      <c r="AA64" s="298"/>
      <c r="AB64" s="298"/>
      <c r="AC64" s="298"/>
      <c r="AD64" s="298"/>
      <c r="AE64" s="298"/>
      <c r="AF64" s="298"/>
      <c r="AG64" s="298"/>
      <c r="AH64" s="298"/>
      <c r="AI64" s="298"/>
      <c r="AJ64" s="298"/>
      <c r="AK64" s="298"/>
      <c r="AL64" s="298"/>
      <c r="AM64" s="298"/>
      <c r="AN64" s="298"/>
      <c r="AO64" s="298"/>
      <c r="AP64" s="298"/>
      <c r="AQ64" s="298"/>
      <c r="AR64" s="298"/>
      <c r="AS64" s="298"/>
    </row>
    <row r="65" spans="1:45" s="136" customFormat="1" ht="12.75">
      <c r="A65" s="167"/>
      <c r="B65" s="168"/>
      <c r="C65" s="168"/>
      <c r="D65" s="168"/>
      <c r="E65" s="168"/>
      <c r="F65" s="168"/>
      <c r="G65" s="168"/>
      <c r="H65" s="168"/>
      <c r="I65" s="168"/>
      <c r="J65" s="298"/>
      <c r="K65" s="298"/>
      <c r="L65" s="298"/>
      <c r="M65" s="298"/>
      <c r="N65" s="298"/>
      <c r="O65" s="298"/>
      <c r="P65" s="298"/>
      <c r="Q65" s="298"/>
      <c r="R65" s="298"/>
      <c r="S65" s="298"/>
      <c r="T65" s="298"/>
      <c r="U65" s="298"/>
      <c r="V65" s="298"/>
      <c r="W65" s="298"/>
      <c r="X65" s="298"/>
      <c r="Y65" s="298"/>
      <c r="Z65" s="298"/>
      <c r="AA65" s="298"/>
      <c r="AB65" s="298"/>
      <c r="AC65" s="298"/>
      <c r="AD65" s="298"/>
      <c r="AE65" s="298"/>
      <c r="AF65" s="298"/>
      <c r="AG65" s="298"/>
      <c r="AH65" s="298"/>
      <c r="AI65" s="298"/>
      <c r="AJ65" s="298"/>
      <c r="AK65" s="298"/>
      <c r="AL65" s="298"/>
      <c r="AM65" s="298"/>
      <c r="AN65" s="298"/>
      <c r="AO65" s="298"/>
      <c r="AP65" s="298"/>
      <c r="AQ65" s="298"/>
      <c r="AR65" s="298"/>
      <c r="AS65" s="298"/>
    </row>
    <row r="66" spans="1:45" s="136" customFormat="1" ht="12.75">
      <c r="A66" s="167"/>
      <c r="B66" s="168"/>
      <c r="C66" s="168"/>
      <c r="D66" s="168"/>
      <c r="E66" s="168"/>
      <c r="F66" s="168"/>
      <c r="G66" s="168"/>
      <c r="H66" s="168"/>
      <c r="I66" s="168"/>
      <c r="J66" s="298"/>
      <c r="K66" s="298"/>
      <c r="L66" s="298"/>
      <c r="M66" s="298"/>
      <c r="N66" s="298"/>
      <c r="O66" s="298"/>
      <c r="P66" s="298"/>
      <c r="Q66" s="298"/>
      <c r="R66" s="298"/>
      <c r="S66" s="298"/>
      <c r="T66" s="298"/>
      <c r="U66" s="298"/>
      <c r="V66" s="298"/>
      <c r="W66" s="298"/>
      <c r="X66" s="298"/>
      <c r="Y66" s="298"/>
      <c r="Z66" s="298"/>
      <c r="AA66" s="298"/>
      <c r="AB66" s="298"/>
      <c r="AC66" s="298"/>
      <c r="AD66" s="298"/>
      <c r="AE66" s="298"/>
      <c r="AF66" s="298"/>
      <c r="AG66" s="298"/>
      <c r="AH66" s="298"/>
      <c r="AI66" s="298"/>
      <c r="AJ66" s="298"/>
      <c r="AK66" s="298"/>
      <c r="AL66" s="298"/>
      <c r="AM66" s="298"/>
      <c r="AN66" s="298"/>
      <c r="AO66" s="298"/>
      <c r="AP66" s="298"/>
      <c r="AQ66" s="298"/>
      <c r="AR66" s="298"/>
      <c r="AS66" s="298"/>
    </row>
    <row r="67" spans="1:45" s="136" customFormat="1" ht="12.75">
      <c r="A67" s="167"/>
      <c r="B67" s="168"/>
      <c r="C67" s="168"/>
      <c r="D67" s="168"/>
      <c r="E67" s="168"/>
      <c r="F67" s="168"/>
      <c r="G67" s="168"/>
      <c r="H67" s="168"/>
      <c r="I67" s="168"/>
      <c r="J67" s="298"/>
      <c r="K67" s="298"/>
      <c r="L67" s="298"/>
      <c r="M67" s="298"/>
      <c r="N67" s="298"/>
      <c r="O67" s="298"/>
      <c r="P67" s="298"/>
      <c r="Q67" s="298"/>
      <c r="R67" s="298"/>
      <c r="S67" s="298"/>
      <c r="T67" s="298"/>
      <c r="U67" s="298"/>
      <c r="V67" s="298"/>
      <c r="W67" s="298"/>
      <c r="X67" s="298"/>
      <c r="Y67" s="298"/>
      <c r="Z67" s="298"/>
      <c r="AA67" s="298"/>
      <c r="AB67" s="298"/>
      <c r="AC67" s="298"/>
      <c r="AD67" s="298"/>
      <c r="AE67" s="298"/>
      <c r="AF67" s="298"/>
      <c r="AG67" s="298"/>
      <c r="AH67" s="298"/>
      <c r="AI67" s="298"/>
      <c r="AJ67" s="298"/>
      <c r="AK67" s="298"/>
      <c r="AL67" s="298"/>
      <c r="AM67" s="298"/>
      <c r="AN67" s="298"/>
      <c r="AO67" s="298"/>
      <c r="AP67" s="298"/>
      <c r="AQ67" s="298"/>
      <c r="AR67" s="298"/>
      <c r="AS67" s="298"/>
    </row>
    <row r="68" spans="1:45" s="136" customFormat="1" ht="12.75">
      <c r="A68" s="167"/>
      <c r="B68" s="168"/>
      <c r="C68" s="168"/>
      <c r="D68" s="168"/>
      <c r="E68" s="168"/>
      <c r="F68" s="168"/>
      <c r="G68" s="168"/>
      <c r="H68" s="168"/>
      <c r="I68" s="168"/>
      <c r="J68" s="298"/>
      <c r="K68" s="298"/>
      <c r="L68" s="298"/>
      <c r="M68" s="298"/>
      <c r="N68" s="298"/>
      <c r="O68" s="298"/>
      <c r="P68" s="298"/>
      <c r="Q68" s="298"/>
      <c r="R68" s="298"/>
      <c r="S68" s="298"/>
      <c r="T68" s="298"/>
      <c r="U68" s="298"/>
      <c r="V68" s="298"/>
      <c r="W68" s="298"/>
      <c r="X68" s="298"/>
      <c r="Y68" s="298"/>
      <c r="Z68" s="298"/>
      <c r="AA68" s="298"/>
      <c r="AB68" s="298"/>
      <c r="AC68" s="298"/>
      <c r="AD68" s="298"/>
      <c r="AE68" s="298"/>
      <c r="AF68" s="298"/>
      <c r="AG68" s="298"/>
      <c r="AH68" s="298"/>
      <c r="AI68" s="298"/>
      <c r="AJ68" s="298"/>
      <c r="AK68" s="298"/>
      <c r="AL68" s="298"/>
      <c r="AM68" s="298"/>
      <c r="AN68" s="298"/>
      <c r="AO68" s="298"/>
      <c r="AP68" s="298"/>
      <c r="AQ68" s="298"/>
      <c r="AR68" s="298"/>
      <c r="AS68" s="298"/>
    </row>
    <row r="69" spans="1:45" s="136" customFormat="1" ht="12.75">
      <c r="A69" s="167"/>
      <c r="B69" s="168"/>
      <c r="C69" s="168"/>
      <c r="D69" s="168"/>
      <c r="E69" s="168"/>
      <c r="F69" s="168"/>
      <c r="G69" s="168"/>
      <c r="H69" s="168"/>
      <c r="I69" s="168"/>
      <c r="J69" s="298"/>
      <c r="K69" s="298"/>
      <c r="L69" s="298"/>
      <c r="M69" s="298"/>
      <c r="N69" s="298"/>
      <c r="O69" s="298"/>
      <c r="P69" s="298"/>
      <c r="Q69" s="298"/>
      <c r="R69" s="298"/>
      <c r="S69" s="298"/>
      <c r="T69" s="298"/>
      <c r="U69" s="298"/>
      <c r="V69" s="298"/>
      <c r="W69" s="298"/>
      <c r="X69" s="298"/>
      <c r="Y69" s="298"/>
      <c r="Z69" s="298"/>
      <c r="AA69" s="298"/>
      <c r="AB69" s="298"/>
      <c r="AC69" s="298"/>
      <c r="AD69" s="298"/>
      <c r="AE69" s="298"/>
      <c r="AF69" s="298"/>
      <c r="AG69" s="298"/>
      <c r="AH69" s="298"/>
      <c r="AI69" s="298"/>
      <c r="AJ69" s="298"/>
      <c r="AK69" s="298"/>
      <c r="AL69" s="298"/>
      <c r="AM69" s="298"/>
      <c r="AN69" s="298"/>
      <c r="AO69" s="298"/>
      <c r="AP69" s="298"/>
      <c r="AQ69" s="298"/>
      <c r="AR69" s="298"/>
      <c r="AS69" s="298"/>
    </row>
    <row r="70" spans="1:45" s="136" customFormat="1" ht="12.75">
      <c r="A70" s="167"/>
      <c r="B70" s="168"/>
      <c r="C70" s="168"/>
      <c r="D70" s="168"/>
      <c r="E70" s="168"/>
      <c r="F70" s="168"/>
      <c r="G70" s="168"/>
      <c r="H70" s="168"/>
      <c r="I70" s="168"/>
      <c r="J70" s="298"/>
      <c r="K70" s="298"/>
      <c r="L70" s="298"/>
      <c r="M70" s="298"/>
      <c r="N70" s="298"/>
      <c r="O70" s="298"/>
      <c r="P70" s="298"/>
      <c r="Q70" s="298"/>
      <c r="R70" s="298"/>
      <c r="S70" s="298"/>
      <c r="T70" s="298"/>
      <c r="U70" s="298"/>
      <c r="V70" s="298"/>
      <c r="W70" s="298"/>
      <c r="X70" s="298"/>
      <c r="Y70" s="298"/>
      <c r="Z70" s="298"/>
      <c r="AA70" s="298"/>
      <c r="AB70" s="298"/>
      <c r="AC70" s="298"/>
      <c r="AD70" s="298"/>
      <c r="AE70" s="298"/>
      <c r="AF70" s="298"/>
      <c r="AG70" s="298"/>
      <c r="AH70" s="298"/>
      <c r="AI70" s="298"/>
      <c r="AJ70" s="298"/>
      <c r="AK70" s="298"/>
      <c r="AL70" s="298"/>
      <c r="AM70" s="298"/>
      <c r="AN70" s="298"/>
      <c r="AO70" s="298"/>
      <c r="AP70" s="298"/>
      <c r="AQ70" s="298"/>
      <c r="AR70" s="298"/>
      <c r="AS70" s="298"/>
    </row>
    <row r="71" spans="1:45" s="136" customFormat="1" ht="12.75">
      <c r="A71" s="167"/>
      <c r="B71" s="168"/>
      <c r="C71" s="168"/>
      <c r="D71" s="168"/>
      <c r="E71" s="168"/>
      <c r="F71" s="168"/>
      <c r="G71" s="168"/>
      <c r="H71" s="168"/>
      <c r="I71" s="168"/>
      <c r="J71" s="298"/>
      <c r="K71" s="298"/>
      <c r="L71" s="298"/>
      <c r="M71" s="298"/>
      <c r="N71" s="298"/>
      <c r="O71" s="298"/>
      <c r="P71" s="298"/>
      <c r="Q71" s="298"/>
      <c r="R71" s="298"/>
      <c r="S71" s="298"/>
      <c r="T71" s="298"/>
      <c r="U71" s="298"/>
      <c r="V71" s="298"/>
      <c r="W71" s="298"/>
      <c r="X71" s="298"/>
      <c r="Y71" s="298"/>
      <c r="Z71" s="298"/>
      <c r="AA71" s="298"/>
      <c r="AB71" s="298"/>
      <c r="AC71" s="298"/>
      <c r="AD71" s="298"/>
      <c r="AE71" s="298"/>
      <c r="AF71" s="298"/>
      <c r="AG71" s="298"/>
      <c r="AH71" s="298"/>
      <c r="AI71" s="298"/>
      <c r="AJ71" s="298"/>
      <c r="AK71" s="298"/>
      <c r="AL71" s="298"/>
      <c r="AM71" s="298"/>
      <c r="AN71" s="298"/>
      <c r="AO71" s="298"/>
      <c r="AP71" s="298"/>
      <c r="AQ71" s="298"/>
      <c r="AR71" s="298"/>
      <c r="AS71" s="298"/>
    </row>
    <row r="72" spans="1:45" s="136" customFormat="1" ht="12.75">
      <c r="A72" s="167"/>
      <c r="B72" s="168"/>
      <c r="C72" s="168"/>
      <c r="D72" s="168"/>
      <c r="E72" s="168"/>
      <c r="F72" s="168"/>
      <c r="G72" s="168"/>
      <c r="H72" s="168"/>
      <c r="I72" s="168"/>
      <c r="J72" s="298"/>
      <c r="K72" s="298"/>
      <c r="L72" s="298"/>
      <c r="M72" s="298"/>
      <c r="N72" s="298"/>
      <c r="O72" s="298"/>
      <c r="P72" s="298"/>
      <c r="Q72" s="298"/>
      <c r="R72" s="298"/>
      <c r="S72" s="298"/>
      <c r="T72" s="298"/>
      <c r="U72" s="298"/>
      <c r="V72" s="298"/>
      <c r="W72" s="298"/>
      <c r="X72" s="298"/>
      <c r="Y72" s="298"/>
      <c r="Z72" s="298"/>
      <c r="AA72" s="298"/>
      <c r="AB72" s="298"/>
      <c r="AC72" s="298"/>
      <c r="AD72" s="298"/>
      <c r="AE72" s="298"/>
      <c r="AF72" s="298"/>
      <c r="AG72" s="298"/>
      <c r="AH72" s="298"/>
      <c r="AI72" s="298"/>
      <c r="AJ72" s="298"/>
      <c r="AK72" s="298"/>
      <c r="AL72" s="298"/>
      <c r="AM72" s="298"/>
      <c r="AN72" s="298"/>
      <c r="AO72" s="298"/>
      <c r="AP72" s="298"/>
      <c r="AQ72" s="298"/>
      <c r="AR72" s="298"/>
      <c r="AS72" s="298"/>
    </row>
    <row r="73" spans="1:45" s="136" customFormat="1" ht="12.75">
      <c r="A73" s="167"/>
      <c r="B73" s="168"/>
      <c r="C73" s="168"/>
      <c r="D73" s="168"/>
      <c r="E73" s="168"/>
      <c r="F73" s="168"/>
      <c r="G73" s="168"/>
      <c r="H73" s="168"/>
      <c r="I73" s="168"/>
      <c r="J73" s="298"/>
      <c r="K73" s="298"/>
      <c r="L73" s="298"/>
      <c r="M73" s="298"/>
      <c r="N73" s="298"/>
      <c r="O73" s="298"/>
      <c r="P73" s="298"/>
      <c r="Q73" s="298"/>
      <c r="R73" s="298"/>
      <c r="S73" s="298"/>
      <c r="T73" s="298"/>
      <c r="U73" s="298"/>
      <c r="V73" s="298"/>
      <c r="W73" s="298"/>
      <c r="X73" s="298"/>
      <c r="Y73" s="298"/>
      <c r="Z73" s="298"/>
      <c r="AA73" s="298"/>
      <c r="AB73" s="298"/>
      <c r="AC73" s="298"/>
      <c r="AD73" s="298"/>
      <c r="AE73" s="298"/>
      <c r="AF73" s="298"/>
      <c r="AG73" s="298"/>
      <c r="AH73" s="298"/>
      <c r="AI73" s="298"/>
      <c r="AJ73" s="298"/>
      <c r="AK73" s="298"/>
      <c r="AL73" s="298"/>
      <c r="AM73" s="298"/>
      <c r="AN73" s="298"/>
      <c r="AO73" s="298"/>
      <c r="AP73" s="298"/>
      <c r="AQ73" s="298"/>
      <c r="AR73" s="298"/>
      <c r="AS73" s="298"/>
    </row>
    <row r="74" spans="1:45" s="136" customFormat="1" ht="12.75">
      <c r="A74" s="167"/>
      <c r="B74" s="168"/>
      <c r="C74" s="168"/>
      <c r="D74" s="168"/>
      <c r="E74" s="168"/>
      <c r="F74" s="168"/>
      <c r="G74" s="168"/>
      <c r="H74" s="168"/>
      <c r="I74" s="168"/>
      <c r="J74" s="298"/>
      <c r="K74" s="298"/>
      <c r="L74" s="298"/>
      <c r="M74" s="298"/>
      <c r="N74" s="298"/>
      <c r="O74" s="298"/>
      <c r="P74" s="298"/>
      <c r="Q74" s="298"/>
      <c r="R74" s="298"/>
      <c r="S74" s="298"/>
      <c r="T74" s="298"/>
      <c r="U74" s="298"/>
      <c r="V74" s="298"/>
      <c r="W74" s="298"/>
      <c r="X74" s="298"/>
      <c r="Y74" s="298"/>
      <c r="Z74" s="298"/>
      <c r="AA74" s="298"/>
      <c r="AB74" s="298"/>
      <c r="AC74" s="298"/>
      <c r="AD74" s="298"/>
      <c r="AE74" s="298"/>
      <c r="AF74" s="298"/>
      <c r="AG74" s="298"/>
      <c r="AH74" s="298"/>
      <c r="AI74" s="298"/>
      <c r="AJ74" s="298"/>
      <c r="AK74" s="298"/>
      <c r="AL74" s="298"/>
      <c r="AM74" s="298"/>
      <c r="AN74" s="298"/>
      <c r="AO74" s="298"/>
      <c r="AP74" s="298"/>
      <c r="AQ74" s="298"/>
      <c r="AR74" s="298"/>
      <c r="AS74" s="298"/>
    </row>
    <row r="75" spans="1:45" s="136" customFormat="1" ht="12.75">
      <c r="A75" s="167"/>
      <c r="B75" s="168"/>
      <c r="C75" s="168"/>
      <c r="D75" s="168"/>
      <c r="E75" s="168"/>
      <c r="F75" s="168"/>
      <c r="G75" s="168"/>
      <c r="H75" s="168"/>
      <c r="I75" s="168"/>
      <c r="J75" s="298"/>
      <c r="K75" s="298"/>
      <c r="L75" s="298"/>
      <c r="M75" s="298"/>
      <c r="N75" s="298"/>
      <c r="O75" s="298"/>
      <c r="P75" s="298"/>
      <c r="Q75" s="298"/>
      <c r="R75" s="298"/>
      <c r="S75" s="298"/>
      <c r="T75" s="298"/>
      <c r="U75" s="298"/>
      <c r="V75" s="298"/>
      <c r="W75" s="298"/>
      <c r="X75" s="298"/>
      <c r="Y75" s="298"/>
      <c r="Z75" s="298"/>
      <c r="AA75" s="298"/>
      <c r="AB75" s="298"/>
      <c r="AC75" s="298"/>
      <c r="AD75" s="298"/>
      <c r="AE75" s="298"/>
      <c r="AF75" s="298"/>
      <c r="AG75" s="298"/>
      <c r="AH75" s="298"/>
      <c r="AI75" s="298"/>
      <c r="AJ75" s="298"/>
      <c r="AK75" s="298"/>
      <c r="AL75" s="298"/>
      <c r="AM75" s="298"/>
      <c r="AN75" s="298"/>
      <c r="AO75" s="298"/>
      <c r="AP75" s="298"/>
      <c r="AQ75" s="298"/>
      <c r="AR75" s="298"/>
      <c r="AS75" s="298"/>
    </row>
    <row r="76" spans="1:45" s="136" customFormat="1" ht="12.75">
      <c r="A76" s="167"/>
      <c r="B76" s="168"/>
      <c r="C76" s="168"/>
      <c r="D76" s="168"/>
      <c r="E76" s="168"/>
      <c r="F76" s="168"/>
      <c r="G76" s="168"/>
      <c r="H76" s="168"/>
      <c r="I76" s="168"/>
      <c r="J76" s="298"/>
      <c r="K76" s="298"/>
      <c r="L76" s="298"/>
      <c r="M76" s="298"/>
      <c r="N76" s="298"/>
      <c r="O76" s="298"/>
      <c r="P76" s="298"/>
      <c r="Q76" s="298"/>
      <c r="R76" s="298"/>
      <c r="S76" s="298"/>
      <c r="T76" s="298"/>
      <c r="U76" s="298"/>
      <c r="V76" s="298"/>
      <c r="W76" s="298"/>
      <c r="X76" s="298"/>
      <c r="Y76" s="298"/>
      <c r="Z76" s="298"/>
      <c r="AA76" s="298"/>
      <c r="AB76" s="298"/>
      <c r="AC76" s="298"/>
      <c r="AD76" s="298"/>
      <c r="AE76" s="298"/>
      <c r="AF76" s="298"/>
      <c r="AG76" s="298"/>
      <c r="AH76" s="298"/>
      <c r="AI76" s="298"/>
      <c r="AJ76" s="298"/>
      <c r="AK76" s="298"/>
      <c r="AL76" s="298"/>
      <c r="AM76" s="298"/>
      <c r="AN76" s="298"/>
      <c r="AO76" s="298"/>
      <c r="AP76" s="298"/>
      <c r="AQ76" s="298"/>
      <c r="AR76" s="298"/>
      <c r="AS76" s="298"/>
    </row>
    <row r="77" spans="1:45" s="136" customFormat="1" ht="12.75">
      <c r="A77" s="167"/>
      <c r="B77" s="168"/>
      <c r="C77" s="168"/>
      <c r="D77" s="168"/>
      <c r="E77" s="168"/>
      <c r="F77" s="168"/>
      <c r="G77" s="168"/>
      <c r="H77" s="168"/>
      <c r="I77" s="168"/>
      <c r="J77" s="298"/>
      <c r="K77" s="298"/>
      <c r="L77" s="298"/>
      <c r="M77" s="298"/>
      <c r="N77" s="298"/>
      <c r="O77" s="298"/>
      <c r="P77" s="298"/>
      <c r="Q77" s="298"/>
      <c r="R77" s="298"/>
      <c r="S77" s="298"/>
      <c r="T77" s="298"/>
      <c r="U77" s="298"/>
      <c r="V77" s="298"/>
      <c r="W77" s="298"/>
      <c r="X77" s="298"/>
      <c r="Y77" s="298"/>
      <c r="Z77" s="298"/>
      <c r="AA77" s="298"/>
      <c r="AB77" s="298"/>
      <c r="AC77" s="298"/>
      <c r="AD77" s="298"/>
      <c r="AE77" s="298"/>
      <c r="AF77" s="298"/>
      <c r="AG77" s="298"/>
      <c r="AH77" s="298"/>
      <c r="AI77" s="298"/>
      <c r="AJ77" s="298"/>
      <c r="AK77" s="298"/>
      <c r="AL77" s="298"/>
      <c r="AM77" s="298"/>
      <c r="AN77" s="298"/>
      <c r="AO77" s="298"/>
      <c r="AP77" s="298"/>
      <c r="AQ77" s="298"/>
      <c r="AR77" s="298"/>
      <c r="AS77" s="298"/>
    </row>
    <row r="78" spans="1:45" s="136" customFormat="1" ht="12.75">
      <c r="A78" s="167"/>
      <c r="B78" s="168"/>
      <c r="C78" s="168"/>
      <c r="D78" s="168"/>
      <c r="E78" s="168"/>
      <c r="F78" s="168"/>
      <c r="G78" s="168"/>
      <c r="H78" s="168"/>
      <c r="I78" s="168"/>
      <c r="J78" s="298"/>
      <c r="K78" s="298"/>
      <c r="L78" s="298"/>
      <c r="M78" s="298"/>
      <c r="N78" s="298"/>
      <c r="O78" s="298"/>
      <c r="P78" s="298"/>
      <c r="Q78" s="298"/>
      <c r="R78" s="298"/>
      <c r="S78" s="298"/>
      <c r="T78" s="298"/>
      <c r="U78" s="298"/>
      <c r="V78" s="298"/>
      <c r="W78" s="298"/>
      <c r="X78" s="298"/>
      <c r="Y78" s="298"/>
      <c r="Z78" s="298"/>
      <c r="AA78" s="298"/>
      <c r="AB78" s="298"/>
      <c r="AC78" s="298"/>
      <c r="AD78" s="298"/>
      <c r="AE78" s="298"/>
      <c r="AF78" s="298"/>
      <c r="AG78" s="298"/>
      <c r="AH78" s="298"/>
      <c r="AI78" s="298"/>
      <c r="AJ78" s="298"/>
      <c r="AK78" s="298"/>
      <c r="AL78" s="298"/>
      <c r="AM78" s="298"/>
      <c r="AN78" s="298"/>
      <c r="AO78" s="298"/>
      <c r="AP78" s="298"/>
      <c r="AQ78" s="298"/>
      <c r="AR78" s="298"/>
      <c r="AS78" s="298"/>
    </row>
    <row r="79" spans="1:45" s="136" customFormat="1" ht="12.75">
      <c r="A79" s="167"/>
      <c r="B79" s="168"/>
      <c r="C79" s="168"/>
      <c r="D79" s="168"/>
      <c r="E79" s="168"/>
      <c r="F79" s="168"/>
      <c r="G79" s="168"/>
      <c r="H79" s="168"/>
      <c r="I79" s="168"/>
      <c r="J79" s="298"/>
      <c r="K79" s="298"/>
      <c r="L79" s="298"/>
      <c r="M79" s="298"/>
      <c r="N79" s="298"/>
      <c r="O79" s="298"/>
      <c r="P79" s="298"/>
      <c r="Q79" s="298"/>
      <c r="R79" s="298"/>
      <c r="S79" s="298"/>
      <c r="T79" s="298"/>
      <c r="U79" s="298"/>
      <c r="V79" s="298"/>
      <c r="W79" s="298"/>
      <c r="X79" s="298"/>
      <c r="Y79" s="298"/>
      <c r="Z79" s="298"/>
      <c r="AA79" s="298"/>
      <c r="AB79" s="298"/>
      <c r="AC79" s="298"/>
      <c r="AD79" s="298"/>
      <c r="AE79" s="298"/>
      <c r="AF79" s="298"/>
      <c r="AG79" s="298"/>
      <c r="AH79" s="298"/>
      <c r="AI79" s="298"/>
      <c r="AJ79" s="298"/>
      <c r="AK79" s="298"/>
      <c r="AL79" s="298"/>
      <c r="AM79" s="298"/>
      <c r="AN79" s="298"/>
      <c r="AO79" s="298"/>
      <c r="AP79" s="298"/>
      <c r="AQ79" s="298"/>
      <c r="AR79" s="298"/>
      <c r="AS79" s="298"/>
    </row>
    <row r="80" spans="1:45" s="136" customFormat="1" ht="12.75">
      <c r="A80" s="167"/>
      <c r="B80" s="168"/>
      <c r="C80" s="168"/>
      <c r="D80" s="168"/>
      <c r="E80" s="168"/>
      <c r="F80" s="168"/>
      <c r="G80" s="168"/>
      <c r="H80" s="168"/>
      <c r="I80" s="168"/>
      <c r="J80" s="298"/>
      <c r="K80" s="298"/>
      <c r="L80" s="298"/>
      <c r="M80" s="298"/>
      <c r="N80" s="298"/>
      <c r="O80" s="298"/>
      <c r="P80" s="298"/>
      <c r="Q80" s="298"/>
      <c r="R80" s="298"/>
      <c r="S80" s="298"/>
      <c r="T80" s="298"/>
      <c r="U80" s="298"/>
      <c r="V80" s="298"/>
      <c r="W80" s="298"/>
      <c r="X80" s="298"/>
      <c r="Y80" s="298"/>
      <c r="Z80" s="298"/>
      <c r="AA80" s="298"/>
      <c r="AB80" s="298"/>
      <c r="AC80" s="298"/>
      <c r="AD80" s="298"/>
      <c r="AE80" s="298"/>
      <c r="AF80" s="298"/>
      <c r="AG80" s="298"/>
      <c r="AH80" s="298"/>
      <c r="AI80" s="298"/>
      <c r="AJ80" s="298"/>
      <c r="AK80" s="298"/>
      <c r="AL80" s="298"/>
      <c r="AM80" s="298"/>
      <c r="AN80" s="298"/>
      <c r="AO80" s="298"/>
      <c r="AP80" s="298"/>
      <c r="AQ80" s="298"/>
      <c r="AR80" s="298"/>
      <c r="AS80" s="298"/>
    </row>
    <row r="81" spans="1:45" s="136" customFormat="1" ht="12.75">
      <c r="A81" s="167"/>
      <c r="B81" s="168"/>
      <c r="C81" s="168"/>
      <c r="D81" s="168"/>
      <c r="E81" s="168"/>
      <c r="F81" s="168"/>
      <c r="G81" s="168"/>
      <c r="H81" s="168"/>
      <c r="I81" s="168"/>
      <c r="J81" s="298"/>
      <c r="K81" s="298"/>
      <c r="L81" s="298"/>
      <c r="M81" s="298"/>
      <c r="N81" s="298"/>
      <c r="O81" s="298"/>
      <c r="P81" s="298"/>
      <c r="Q81" s="298"/>
      <c r="R81" s="298"/>
      <c r="S81" s="298"/>
      <c r="T81" s="298"/>
      <c r="U81" s="298"/>
      <c r="V81" s="298"/>
      <c r="W81" s="298"/>
      <c r="X81" s="298"/>
      <c r="Y81" s="298"/>
      <c r="Z81" s="298"/>
      <c r="AA81" s="298"/>
      <c r="AB81" s="298"/>
      <c r="AC81" s="298"/>
      <c r="AD81" s="298"/>
      <c r="AE81" s="298"/>
      <c r="AF81" s="298"/>
      <c r="AG81" s="298"/>
      <c r="AH81" s="298"/>
      <c r="AI81" s="298"/>
      <c r="AJ81" s="298"/>
      <c r="AK81" s="298"/>
      <c r="AL81" s="298"/>
      <c r="AM81" s="298"/>
      <c r="AN81" s="298"/>
      <c r="AO81" s="298"/>
      <c r="AP81" s="298"/>
      <c r="AQ81" s="298"/>
      <c r="AR81" s="298"/>
      <c r="AS81" s="298"/>
    </row>
    <row r="82" spans="1:45" s="136" customFormat="1" ht="12.75">
      <c r="A82" s="167"/>
      <c r="B82" s="168"/>
      <c r="C82" s="168"/>
      <c r="D82" s="168"/>
      <c r="E82" s="168"/>
      <c r="F82" s="168"/>
      <c r="G82" s="168"/>
      <c r="H82" s="168"/>
      <c r="I82" s="168"/>
      <c r="J82" s="298"/>
      <c r="K82" s="298"/>
      <c r="L82" s="298"/>
      <c r="M82" s="298"/>
      <c r="N82" s="298"/>
      <c r="O82" s="298"/>
      <c r="P82" s="298"/>
      <c r="Q82" s="298"/>
      <c r="R82" s="298"/>
      <c r="S82" s="298"/>
      <c r="T82" s="298"/>
      <c r="U82" s="298"/>
      <c r="V82" s="298"/>
      <c r="W82" s="298"/>
      <c r="X82" s="298"/>
      <c r="Y82" s="298"/>
      <c r="Z82" s="298"/>
      <c r="AA82" s="298"/>
      <c r="AB82" s="298"/>
      <c r="AC82" s="298"/>
      <c r="AD82" s="298"/>
      <c r="AE82" s="298"/>
      <c r="AF82" s="298"/>
      <c r="AG82" s="298"/>
      <c r="AH82" s="298"/>
      <c r="AI82" s="298"/>
      <c r="AJ82" s="298"/>
      <c r="AK82" s="298"/>
      <c r="AL82" s="298"/>
      <c r="AM82" s="298"/>
      <c r="AN82" s="298"/>
      <c r="AO82" s="298"/>
      <c r="AP82" s="298"/>
      <c r="AQ82" s="298"/>
      <c r="AR82" s="298"/>
      <c r="AS82" s="298"/>
    </row>
    <row r="83" spans="1:45" s="136" customFormat="1" ht="12.75">
      <c r="A83" s="167"/>
      <c r="B83" s="168"/>
      <c r="C83" s="168"/>
      <c r="D83" s="168"/>
      <c r="E83" s="168"/>
      <c r="F83" s="168"/>
      <c r="G83" s="168"/>
      <c r="H83" s="168"/>
      <c r="I83" s="168"/>
      <c r="J83" s="298"/>
      <c r="K83" s="298"/>
      <c r="L83" s="298"/>
      <c r="M83" s="298"/>
      <c r="N83" s="298"/>
      <c r="O83" s="298"/>
      <c r="P83" s="298"/>
      <c r="Q83" s="298"/>
      <c r="R83" s="298"/>
      <c r="S83" s="298"/>
      <c r="T83" s="298"/>
      <c r="U83" s="298"/>
      <c r="V83" s="298"/>
      <c r="W83" s="298"/>
      <c r="X83" s="298"/>
      <c r="Y83" s="298"/>
      <c r="Z83" s="298"/>
      <c r="AA83" s="298"/>
      <c r="AB83" s="298"/>
      <c r="AC83" s="298"/>
      <c r="AD83" s="298"/>
      <c r="AE83" s="298"/>
      <c r="AF83" s="298"/>
      <c r="AG83" s="298"/>
      <c r="AH83" s="298"/>
      <c r="AI83" s="298"/>
      <c r="AJ83" s="298"/>
      <c r="AK83" s="298"/>
      <c r="AL83" s="298"/>
      <c r="AM83" s="298"/>
      <c r="AN83" s="298"/>
      <c r="AO83" s="298"/>
      <c r="AP83" s="298"/>
      <c r="AQ83" s="298"/>
      <c r="AR83" s="298"/>
      <c r="AS83" s="298"/>
    </row>
    <row r="84" spans="1:45" s="136" customFormat="1" ht="40.5" customHeight="1">
      <c r="A84" s="167"/>
      <c r="B84" s="168"/>
      <c r="C84" s="168"/>
      <c r="D84" s="168"/>
      <c r="E84" s="168"/>
      <c r="F84" s="168"/>
      <c r="G84" s="168"/>
      <c r="H84" s="168"/>
      <c r="I84" s="168"/>
      <c r="J84" s="298"/>
      <c r="K84" s="298"/>
      <c r="L84" s="298"/>
      <c r="M84" s="298"/>
      <c r="N84" s="298"/>
      <c r="O84" s="298"/>
      <c r="P84" s="298"/>
      <c r="Q84" s="298"/>
      <c r="R84" s="298"/>
      <c r="S84" s="298"/>
      <c r="T84" s="298"/>
      <c r="U84" s="298"/>
      <c r="V84" s="298"/>
      <c r="W84" s="298"/>
      <c r="X84" s="298"/>
      <c r="Y84" s="298"/>
      <c r="Z84" s="298"/>
      <c r="AA84" s="298"/>
      <c r="AB84" s="298"/>
      <c r="AC84" s="298"/>
      <c r="AD84" s="298"/>
      <c r="AE84" s="298"/>
      <c r="AF84" s="298"/>
      <c r="AG84" s="298"/>
      <c r="AH84" s="298"/>
      <c r="AI84" s="298"/>
      <c r="AJ84" s="298"/>
      <c r="AK84" s="298"/>
      <c r="AL84" s="298"/>
      <c r="AM84" s="298"/>
      <c r="AN84" s="298"/>
      <c r="AO84" s="298"/>
      <c r="AP84" s="298"/>
      <c r="AQ84" s="298"/>
      <c r="AR84" s="298"/>
      <c r="AS84" s="298"/>
    </row>
    <row r="85" spans="1:45" s="136" customFormat="1" ht="12.75">
      <c r="A85" s="167"/>
      <c r="B85" s="168"/>
      <c r="C85" s="168"/>
      <c r="D85" s="168"/>
      <c r="E85" s="168"/>
      <c r="F85" s="168"/>
      <c r="G85" s="168"/>
      <c r="H85" s="168"/>
      <c r="I85" s="168"/>
      <c r="J85" s="298"/>
      <c r="K85" s="298"/>
      <c r="L85" s="298"/>
      <c r="M85" s="298"/>
      <c r="N85" s="298"/>
      <c r="O85" s="298"/>
      <c r="P85" s="298"/>
      <c r="Q85" s="298"/>
      <c r="R85" s="298"/>
      <c r="S85" s="298"/>
      <c r="T85" s="298"/>
      <c r="U85" s="298"/>
      <c r="V85" s="298"/>
      <c r="W85" s="298"/>
      <c r="X85" s="298"/>
      <c r="Y85" s="298"/>
      <c r="Z85" s="298"/>
      <c r="AA85" s="298"/>
      <c r="AB85" s="298"/>
      <c r="AC85" s="298"/>
      <c r="AD85" s="298"/>
      <c r="AE85" s="298"/>
      <c r="AF85" s="298"/>
      <c r="AG85" s="298"/>
      <c r="AH85" s="298"/>
      <c r="AI85" s="298"/>
      <c r="AJ85" s="298"/>
      <c r="AK85" s="298"/>
      <c r="AL85" s="298"/>
      <c r="AM85" s="298"/>
      <c r="AN85" s="298"/>
      <c r="AO85" s="298"/>
      <c r="AP85" s="298"/>
      <c r="AQ85" s="298"/>
      <c r="AR85" s="298"/>
      <c r="AS85" s="298"/>
    </row>
    <row r="86" spans="1:45" s="136" customFormat="1" ht="12.75">
      <c r="A86" s="167"/>
      <c r="B86" s="168"/>
      <c r="C86" s="168"/>
      <c r="D86" s="168"/>
      <c r="E86" s="168"/>
      <c r="F86" s="168"/>
      <c r="G86" s="168"/>
      <c r="H86" s="168"/>
      <c r="I86" s="168"/>
      <c r="J86" s="298"/>
      <c r="K86" s="298"/>
      <c r="L86" s="298"/>
      <c r="M86" s="298"/>
      <c r="N86" s="298"/>
      <c r="O86" s="298"/>
      <c r="P86" s="298"/>
      <c r="Q86" s="298"/>
      <c r="R86" s="298"/>
      <c r="S86" s="298"/>
      <c r="T86" s="298"/>
      <c r="U86" s="298"/>
      <c r="V86" s="298"/>
      <c r="W86" s="298"/>
      <c r="X86" s="298"/>
      <c r="Y86" s="298"/>
      <c r="Z86" s="298"/>
      <c r="AA86" s="298"/>
      <c r="AB86" s="298"/>
      <c r="AC86" s="298"/>
      <c r="AD86" s="298"/>
      <c r="AE86" s="298"/>
      <c r="AF86" s="298"/>
      <c r="AG86" s="298"/>
      <c r="AH86" s="298"/>
      <c r="AI86" s="298"/>
      <c r="AJ86" s="298"/>
      <c r="AK86" s="298"/>
      <c r="AL86" s="298"/>
      <c r="AM86" s="298"/>
      <c r="AN86" s="298"/>
      <c r="AO86" s="298"/>
      <c r="AP86" s="298"/>
      <c r="AQ86" s="298"/>
      <c r="AR86" s="298"/>
      <c r="AS86" s="298"/>
    </row>
    <row r="87" spans="1:45" s="136" customFormat="1" ht="12.75">
      <c r="A87" s="167"/>
      <c r="B87" s="168"/>
      <c r="C87" s="168"/>
      <c r="D87" s="168"/>
      <c r="E87" s="168"/>
      <c r="F87" s="168"/>
      <c r="G87" s="168"/>
      <c r="H87" s="168"/>
      <c r="I87" s="168"/>
      <c r="J87" s="298"/>
      <c r="K87" s="298"/>
      <c r="L87" s="298"/>
      <c r="M87" s="298"/>
      <c r="N87" s="298"/>
      <c r="O87" s="298"/>
      <c r="P87" s="298"/>
      <c r="Q87" s="298"/>
      <c r="R87" s="298"/>
      <c r="S87" s="298"/>
      <c r="T87" s="298"/>
      <c r="U87" s="298"/>
      <c r="V87" s="298"/>
      <c r="W87" s="298"/>
      <c r="X87" s="298"/>
      <c r="Y87" s="298"/>
      <c r="Z87" s="298"/>
      <c r="AA87" s="298"/>
      <c r="AB87" s="298"/>
      <c r="AC87" s="298"/>
      <c r="AD87" s="298"/>
      <c r="AE87" s="298"/>
      <c r="AF87" s="298"/>
      <c r="AG87" s="298"/>
      <c r="AH87" s="298"/>
      <c r="AI87" s="298"/>
      <c r="AJ87" s="298"/>
      <c r="AK87" s="298"/>
      <c r="AL87" s="298"/>
      <c r="AM87" s="298"/>
      <c r="AN87" s="298"/>
      <c r="AO87" s="298"/>
      <c r="AP87" s="298"/>
      <c r="AQ87" s="298"/>
      <c r="AR87" s="298"/>
      <c r="AS87" s="298"/>
    </row>
    <row r="88" spans="1:45" s="136" customFormat="1" ht="12.75">
      <c r="A88" s="167"/>
      <c r="B88" s="168"/>
      <c r="C88" s="168"/>
      <c r="D88" s="168"/>
      <c r="E88" s="168"/>
      <c r="F88" s="168"/>
      <c r="G88" s="168"/>
      <c r="H88" s="168"/>
      <c r="I88" s="168"/>
      <c r="J88" s="298"/>
      <c r="K88" s="298"/>
      <c r="L88" s="298"/>
      <c r="M88" s="298"/>
      <c r="N88" s="298"/>
      <c r="O88" s="298"/>
      <c r="P88" s="298"/>
      <c r="Q88" s="298"/>
      <c r="R88" s="298"/>
      <c r="S88" s="298"/>
      <c r="T88" s="298"/>
      <c r="U88" s="298"/>
      <c r="V88" s="298"/>
      <c r="W88" s="298"/>
      <c r="X88" s="298"/>
      <c r="Y88" s="298"/>
      <c r="Z88" s="298"/>
      <c r="AA88" s="298"/>
      <c r="AB88" s="298"/>
      <c r="AC88" s="298"/>
      <c r="AD88" s="298"/>
      <c r="AE88" s="298"/>
      <c r="AF88" s="298"/>
      <c r="AG88" s="298"/>
      <c r="AH88" s="298"/>
      <c r="AI88" s="298"/>
      <c r="AJ88" s="298"/>
      <c r="AK88" s="298"/>
      <c r="AL88" s="298"/>
      <c r="AM88" s="298"/>
      <c r="AN88" s="298"/>
      <c r="AO88" s="298"/>
      <c r="AP88" s="298"/>
      <c r="AQ88" s="298"/>
      <c r="AR88" s="298"/>
      <c r="AS88" s="298"/>
    </row>
    <row r="89" spans="1:45" s="136" customFormat="1" ht="12.75">
      <c r="A89" s="167"/>
      <c r="B89" s="168"/>
      <c r="C89" s="168"/>
      <c r="D89" s="168"/>
      <c r="E89" s="168"/>
      <c r="F89" s="168"/>
      <c r="G89" s="168"/>
      <c r="H89" s="168"/>
      <c r="I89" s="168"/>
      <c r="J89" s="298"/>
      <c r="K89" s="298"/>
      <c r="L89" s="298"/>
      <c r="M89" s="298"/>
      <c r="N89" s="298"/>
      <c r="O89" s="298"/>
      <c r="P89" s="298"/>
      <c r="Q89" s="298"/>
      <c r="R89" s="298"/>
      <c r="S89" s="298"/>
      <c r="T89" s="298"/>
      <c r="U89" s="298"/>
      <c r="V89" s="298"/>
      <c r="W89" s="298"/>
      <c r="X89" s="298"/>
      <c r="Y89" s="298"/>
      <c r="Z89" s="298"/>
      <c r="AA89" s="298"/>
      <c r="AB89" s="298"/>
      <c r="AC89" s="298"/>
      <c r="AD89" s="298"/>
      <c r="AE89" s="298"/>
      <c r="AF89" s="298"/>
      <c r="AG89" s="298"/>
      <c r="AH89" s="298"/>
      <c r="AI89" s="298"/>
      <c r="AJ89" s="298"/>
      <c r="AK89" s="298"/>
      <c r="AL89" s="298"/>
      <c r="AM89" s="298"/>
      <c r="AN89" s="298"/>
      <c r="AO89" s="298"/>
      <c r="AP89" s="298"/>
      <c r="AQ89" s="298"/>
      <c r="AR89" s="298"/>
      <c r="AS89" s="298"/>
    </row>
    <row r="90" spans="1:45" s="136" customFormat="1" ht="12.75">
      <c r="A90" s="167"/>
      <c r="B90" s="168"/>
      <c r="C90" s="168"/>
      <c r="D90" s="168"/>
      <c r="E90" s="168"/>
      <c r="F90" s="168"/>
      <c r="G90" s="168"/>
      <c r="H90" s="168"/>
      <c r="I90" s="168"/>
      <c r="J90" s="298"/>
      <c r="K90" s="298"/>
      <c r="L90" s="298"/>
      <c r="M90" s="298"/>
      <c r="N90" s="298"/>
      <c r="O90" s="298"/>
      <c r="P90" s="298"/>
      <c r="Q90" s="298"/>
      <c r="R90" s="298"/>
      <c r="S90" s="298"/>
      <c r="T90" s="298"/>
      <c r="U90" s="298"/>
      <c r="V90" s="298"/>
      <c r="W90" s="298"/>
      <c r="X90" s="298"/>
      <c r="Y90" s="298"/>
      <c r="Z90" s="298"/>
      <c r="AA90" s="298"/>
      <c r="AB90" s="298"/>
      <c r="AC90" s="298"/>
      <c r="AD90" s="298"/>
      <c r="AE90" s="298"/>
      <c r="AF90" s="298"/>
      <c r="AG90" s="298"/>
      <c r="AH90" s="298"/>
      <c r="AI90" s="298"/>
      <c r="AJ90" s="298"/>
      <c r="AK90" s="298"/>
      <c r="AL90" s="298"/>
      <c r="AM90" s="298"/>
      <c r="AN90" s="298"/>
      <c r="AO90" s="298"/>
      <c r="AP90" s="298"/>
      <c r="AQ90" s="298"/>
      <c r="AR90" s="298"/>
      <c r="AS90" s="298"/>
    </row>
    <row r="91" spans="1:45" s="136" customFormat="1" ht="12.75">
      <c r="A91" s="167"/>
      <c r="B91" s="168"/>
      <c r="C91" s="168"/>
      <c r="D91" s="168"/>
      <c r="E91" s="168"/>
      <c r="F91" s="168"/>
      <c r="G91" s="168"/>
      <c r="H91" s="168"/>
      <c r="I91" s="168"/>
      <c r="J91" s="298"/>
      <c r="K91" s="298"/>
      <c r="L91" s="298"/>
      <c r="M91" s="298"/>
      <c r="N91" s="298"/>
      <c r="O91" s="298"/>
      <c r="P91" s="298"/>
      <c r="Q91" s="298"/>
      <c r="R91" s="298"/>
      <c r="S91" s="298"/>
      <c r="T91" s="298"/>
      <c r="U91" s="298"/>
      <c r="V91" s="298"/>
      <c r="W91" s="298"/>
      <c r="X91" s="298"/>
      <c r="Y91" s="298"/>
      <c r="Z91" s="298"/>
      <c r="AA91" s="298"/>
      <c r="AB91" s="298"/>
      <c r="AC91" s="298"/>
      <c r="AD91" s="298"/>
      <c r="AE91" s="298"/>
      <c r="AF91" s="298"/>
      <c r="AG91" s="298"/>
      <c r="AH91" s="298"/>
      <c r="AI91" s="298"/>
      <c r="AJ91" s="298"/>
      <c r="AK91" s="298"/>
      <c r="AL91" s="298"/>
      <c r="AM91" s="298"/>
      <c r="AN91" s="298"/>
      <c r="AO91" s="298"/>
      <c r="AP91" s="298"/>
      <c r="AQ91" s="298"/>
      <c r="AR91" s="298"/>
      <c r="AS91" s="298"/>
    </row>
    <row r="92" spans="1:45" s="136" customFormat="1" ht="12.75">
      <c r="A92" s="167"/>
      <c r="B92" s="168"/>
      <c r="C92" s="168"/>
      <c r="D92" s="168"/>
      <c r="E92" s="168"/>
      <c r="F92" s="168"/>
      <c r="G92" s="168"/>
      <c r="H92" s="168"/>
      <c r="I92" s="168"/>
      <c r="J92" s="298"/>
      <c r="K92" s="298"/>
      <c r="L92" s="298"/>
      <c r="M92" s="298"/>
      <c r="N92" s="298"/>
      <c r="O92" s="298"/>
      <c r="P92" s="298"/>
      <c r="Q92" s="298"/>
      <c r="R92" s="298"/>
      <c r="S92" s="298"/>
      <c r="T92" s="298"/>
      <c r="U92" s="298"/>
      <c r="V92" s="298"/>
      <c r="W92" s="298"/>
      <c r="X92" s="298"/>
      <c r="Y92" s="298"/>
      <c r="Z92" s="298"/>
      <c r="AA92" s="298"/>
      <c r="AB92" s="298"/>
      <c r="AC92" s="298"/>
      <c r="AD92" s="298"/>
      <c r="AE92" s="298"/>
      <c r="AF92" s="298"/>
      <c r="AG92" s="298"/>
      <c r="AH92" s="298"/>
      <c r="AI92" s="298"/>
      <c r="AJ92" s="298"/>
      <c r="AK92" s="298"/>
      <c r="AL92" s="298"/>
      <c r="AM92" s="298"/>
      <c r="AN92" s="298"/>
      <c r="AO92" s="298"/>
      <c r="AP92" s="298"/>
      <c r="AQ92" s="298"/>
      <c r="AR92" s="298"/>
      <c r="AS92" s="298"/>
    </row>
    <row r="93" spans="1:45" s="136" customFormat="1" ht="12.75">
      <c r="A93" s="167"/>
      <c r="B93" s="168"/>
      <c r="C93" s="168"/>
      <c r="D93" s="168"/>
      <c r="E93" s="168"/>
      <c r="F93" s="168"/>
      <c r="G93" s="168"/>
      <c r="H93" s="168"/>
      <c r="I93" s="168"/>
      <c r="J93" s="298"/>
      <c r="K93" s="298"/>
      <c r="L93" s="298"/>
      <c r="M93" s="298"/>
      <c r="N93" s="298"/>
      <c r="O93" s="298"/>
      <c r="P93" s="298"/>
      <c r="Q93" s="298"/>
      <c r="R93" s="298"/>
      <c r="S93" s="298"/>
      <c r="T93" s="298"/>
      <c r="U93" s="298"/>
      <c r="V93" s="298"/>
      <c r="W93" s="298"/>
      <c r="X93" s="298"/>
      <c r="Y93" s="298"/>
      <c r="Z93" s="298"/>
      <c r="AA93" s="298"/>
      <c r="AB93" s="298"/>
      <c r="AC93" s="298"/>
      <c r="AD93" s="298"/>
      <c r="AE93" s="298"/>
      <c r="AF93" s="298"/>
      <c r="AG93" s="298"/>
      <c r="AH93" s="298"/>
      <c r="AI93" s="298"/>
      <c r="AJ93" s="298"/>
      <c r="AK93" s="298"/>
      <c r="AL93" s="298"/>
      <c r="AM93" s="298"/>
      <c r="AN93" s="298"/>
      <c r="AO93" s="298"/>
      <c r="AP93" s="298"/>
      <c r="AQ93" s="298"/>
      <c r="AR93" s="298"/>
      <c r="AS93" s="298"/>
    </row>
    <row r="94" spans="1:45" s="136" customFormat="1" ht="12.75">
      <c r="A94" s="167"/>
      <c r="B94" s="168"/>
      <c r="C94" s="168"/>
      <c r="D94" s="168"/>
      <c r="E94" s="168"/>
      <c r="F94" s="168"/>
      <c r="G94" s="168"/>
      <c r="H94" s="168"/>
      <c r="I94" s="168"/>
      <c r="J94" s="298"/>
      <c r="K94" s="298"/>
      <c r="L94" s="298"/>
      <c r="M94" s="298"/>
      <c r="N94" s="298"/>
      <c r="O94" s="298"/>
      <c r="P94" s="298"/>
      <c r="Q94" s="298"/>
      <c r="R94" s="298"/>
      <c r="S94" s="298"/>
      <c r="T94" s="298"/>
      <c r="U94" s="298"/>
      <c r="V94" s="298"/>
      <c r="W94" s="298"/>
      <c r="X94" s="298"/>
      <c r="Y94" s="298"/>
      <c r="Z94" s="298"/>
      <c r="AA94" s="298"/>
      <c r="AB94" s="298"/>
      <c r="AC94" s="298"/>
      <c r="AD94" s="298"/>
      <c r="AE94" s="298"/>
      <c r="AF94" s="298"/>
      <c r="AG94" s="298"/>
      <c r="AH94" s="298"/>
      <c r="AI94" s="298"/>
      <c r="AJ94" s="298"/>
      <c r="AK94" s="298"/>
      <c r="AL94" s="298"/>
      <c r="AM94" s="298"/>
      <c r="AN94" s="298"/>
      <c r="AO94" s="298"/>
      <c r="AP94" s="298"/>
      <c r="AQ94" s="298"/>
      <c r="AR94" s="298"/>
      <c r="AS94" s="298"/>
    </row>
    <row r="95" spans="1:45" s="136" customFormat="1" ht="12.75">
      <c r="A95" s="167"/>
      <c r="B95" s="168"/>
      <c r="C95" s="168"/>
      <c r="D95" s="168"/>
      <c r="E95" s="168"/>
      <c r="F95" s="168"/>
      <c r="G95" s="168"/>
      <c r="H95" s="168"/>
      <c r="I95" s="168"/>
      <c r="J95" s="298"/>
      <c r="K95" s="298"/>
      <c r="L95" s="298"/>
      <c r="M95" s="298"/>
      <c r="N95" s="298"/>
      <c r="O95" s="298"/>
      <c r="P95" s="298"/>
      <c r="Q95" s="298"/>
      <c r="R95" s="298"/>
      <c r="S95" s="298"/>
      <c r="T95" s="298"/>
      <c r="U95" s="298"/>
      <c r="V95" s="298"/>
      <c r="W95" s="298"/>
      <c r="X95" s="298"/>
      <c r="Y95" s="298"/>
      <c r="Z95" s="298"/>
      <c r="AA95" s="298"/>
      <c r="AB95" s="298"/>
      <c r="AC95" s="298"/>
      <c r="AD95" s="298"/>
      <c r="AE95" s="298"/>
      <c r="AF95" s="298"/>
      <c r="AG95" s="298"/>
      <c r="AH95" s="298"/>
      <c r="AI95" s="298"/>
      <c r="AJ95" s="298"/>
      <c r="AK95" s="298"/>
      <c r="AL95" s="298"/>
      <c r="AM95" s="298"/>
      <c r="AN95" s="298"/>
      <c r="AO95" s="298"/>
      <c r="AP95" s="298"/>
      <c r="AQ95" s="298"/>
      <c r="AR95" s="298"/>
      <c r="AS95" s="298"/>
    </row>
    <row r="96" spans="1:45" s="136" customFormat="1" ht="12.75">
      <c r="A96" s="167"/>
      <c r="B96" s="168"/>
      <c r="C96" s="168"/>
      <c r="D96" s="168"/>
      <c r="E96" s="168"/>
      <c r="F96" s="168"/>
      <c r="G96" s="168"/>
      <c r="H96" s="168"/>
      <c r="I96" s="168"/>
      <c r="J96" s="298"/>
      <c r="K96" s="298"/>
      <c r="L96" s="298"/>
      <c r="M96" s="298"/>
      <c r="N96" s="298"/>
      <c r="O96" s="298"/>
      <c r="P96" s="298"/>
      <c r="Q96" s="298"/>
      <c r="R96" s="298"/>
      <c r="S96" s="298"/>
      <c r="T96" s="298"/>
      <c r="U96" s="298"/>
      <c r="V96" s="298"/>
      <c r="W96" s="298"/>
      <c r="X96" s="298"/>
      <c r="Y96" s="298"/>
      <c r="Z96" s="298"/>
      <c r="AA96" s="298"/>
      <c r="AB96" s="298"/>
      <c r="AC96" s="298"/>
      <c r="AD96" s="298"/>
      <c r="AE96" s="298"/>
      <c r="AF96" s="298"/>
      <c r="AG96" s="298"/>
      <c r="AH96" s="298"/>
      <c r="AI96" s="298"/>
      <c r="AJ96" s="298"/>
      <c r="AK96" s="298"/>
      <c r="AL96" s="298"/>
      <c r="AM96" s="298"/>
      <c r="AN96" s="298"/>
      <c r="AO96" s="298"/>
      <c r="AP96" s="298"/>
      <c r="AQ96" s="298"/>
      <c r="AR96" s="298"/>
      <c r="AS96" s="298"/>
    </row>
    <row r="97" spans="1:45" s="136" customFormat="1" ht="12.75">
      <c r="A97" s="167"/>
      <c r="B97" s="168"/>
      <c r="C97" s="168"/>
      <c r="D97" s="168"/>
      <c r="E97" s="168"/>
      <c r="F97" s="168"/>
      <c r="G97" s="168"/>
      <c r="H97" s="168"/>
      <c r="I97" s="168"/>
      <c r="J97" s="298"/>
      <c r="K97" s="298"/>
      <c r="L97" s="298"/>
      <c r="M97" s="298"/>
      <c r="N97" s="298"/>
      <c r="O97" s="298"/>
      <c r="P97" s="298"/>
      <c r="Q97" s="298"/>
      <c r="R97" s="298"/>
      <c r="S97" s="298"/>
      <c r="T97" s="298"/>
      <c r="U97" s="298"/>
      <c r="V97" s="298"/>
      <c r="W97" s="298"/>
      <c r="X97" s="298"/>
      <c r="Y97" s="298"/>
      <c r="Z97" s="298"/>
      <c r="AA97" s="298"/>
      <c r="AB97" s="298"/>
      <c r="AC97" s="298"/>
      <c r="AD97" s="298"/>
      <c r="AE97" s="298"/>
      <c r="AF97" s="298"/>
      <c r="AG97" s="298"/>
      <c r="AH97" s="298"/>
      <c r="AI97" s="298"/>
      <c r="AJ97" s="298"/>
      <c r="AK97" s="298"/>
      <c r="AL97" s="298"/>
      <c r="AM97" s="298"/>
      <c r="AN97" s="298"/>
      <c r="AO97" s="298"/>
      <c r="AP97" s="298"/>
      <c r="AQ97" s="298"/>
      <c r="AR97" s="298"/>
      <c r="AS97" s="298"/>
    </row>
    <row r="98" spans="1:45" s="136" customFormat="1" ht="12.75">
      <c r="A98" s="167"/>
      <c r="B98" s="168"/>
      <c r="C98" s="168"/>
      <c r="D98" s="168"/>
      <c r="E98" s="168"/>
      <c r="F98" s="168"/>
      <c r="G98" s="168"/>
      <c r="H98" s="168"/>
      <c r="I98" s="168"/>
      <c r="J98" s="298"/>
      <c r="K98" s="298"/>
      <c r="L98" s="298"/>
      <c r="M98" s="298"/>
      <c r="N98" s="298"/>
      <c r="O98" s="298"/>
      <c r="P98" s="298"/>
      <c r="Q98" s="298"/>
      <c r="R98" s="298"/>
      <c r="S98" s="298"/>
      <c r="T98" s="298"/>
      <c r="U98" s="298"/>
      <c r="V98" s="298"/>
      <c r="W98" s="298"/>
      <c r="X98" s="298"/>
      <c r="Y98" s="298"/>
      <c r="Z98" s="298"/>
      <c r="AA98" s="298"/>
      <c r="AB98" s="298"/>
      <c r="AC98" s="298"/>
      <c r="AD98" s="298"/>
      <c r="AE98" s="298"/>
      <c r="AF98" s="298"/>
      <c r="AG98" s="298"/>
      <c r="AH98" s="298"/>
      <c r="AI98" s="298"/>
      <c r="AJ98" s="298"/>
      <c r="AK98" s="298"/>
      <c r="AL98" s="298"/>
      <c r="AM98" s="298"/>
      <c r="AN98" s="298"/>
      <c r="AO98" s="298"/>
      <c r="AP98" s="298"/>
      <c r="AQ98" s="298"/>
      <c r="AR98" s="298"/>
      <c r="AS98" s="298"/>
    </row>
    <row r="99" spans="1:45" s="136" customFormat="1" ht="12.75">
      <c r="A99" s="167"/>
      <c r="B99" s="168"/>
      <c r="C99" s="168"/>
      <c r="D99" s="168"/>
      <c r="E99" s="168"/>
      <c r="F99" s="168"/>
      <c r="G99" s="168"/>
      <c r="H99" s="168"/>
      <c r="I99" s="168"/>
      <c r="J99" s="298"/>
      <c r="K99" s="298"/>
      <c r="L99" s="298"/>
      <c r="M99" s="298"/>
      <c r="N99" s="298"/>
      <c r="O99" s="298"/>
      <c r="P99" s="298"/>
      <c r="Q99" s="298"/>
      <c r="R99" s="298"/>
      <c r="S99" s="298"/>
      <c r="T99" s="298"/>
      <c r="U99" s="298"/>
      <c r="V99" s="298"/>
      <c r="W99" s="298"/>
      <c r="X99" s="298"/>
      <c r="Y99" s="298"/>
      <c r="Z99" s="298"/>
      <c r="AA99" s="298"/>
      <c r="AB99" s="298"/>
      <c r="AC99" s="298"/>
      <c r="AD99" s="298"/>
      <c r="AE99" s="298"/>
      <c r="AF99" s="298"/>
      <c r="AG99" s="298"/>
      <c r="AH99" s="298"/>
      <c r="AI99" s="298"/>
      <c r="AJ99" s="298"/>
      <c r="AK99" s="298"/>
      <c r="AL99" s="298"/>
      <c r="AM99" s="298"/>
      <c r="AN99" s="298"/>
      <c r="AO99" s="298"/>
      <c r="AP99" s="298"/>
      <c r="AQ99" s="298"/>
      <c r="AR99" s="298"/>
      <c r="AS99" s="298"/>
    </row>
    <row r="100" spans="1:45" s="136" customFormat="1" ht="12.75">
      <c r="A100" s="167"/>
      <c r="B100" s="168"/>
      <c r="C100" s="168"/>
      <c r="D100" s="168"/>
      <c r="E100" s="168"/>
      <c r="F100" s="168"/>
      <c r="G100" s="168"/>
      <c r="H100" s="168"/>
      <c r="I100" s="168"/>
      <c r="J100" s="298"/>
      <c r="K100" s="298"/>
      <c r="L100" s="298"/>
      <c r="M100" s="298"/>
      <c r="N100" s="298"/>
      <c r="O100" s="298"/>
      <c r="P100" s="298"/>
      <c r="Q100" s="298"/>
      <c r="R100" s="298"/>
      <c r="S100" s="298"/>
      <c r="T100" s="298"/>
      <c r="U100" s="298"/>
      <c r="V100" s="298"/>
      <c r="W100" s="298"/>
      <c r="X100" s="298"/>
      <c r="Y100" s="298"/>
      <c r="Z100" s="298"/>
      <c r="AA100" s="298"/>
      <c r="AB100" s="298"/>
      <c r="AC100" s="298"/>
      <c r="AD100" s="298"/>
      <c r="AE100" s="298"/>
      <c r="AF100" s="298"/>
      <c r="AG100" s="298"/>
      <c r="AH100" s="298"/>
      <c r="AI100" s="298"/>
      <c r="AJ100" s="298"/>
      <c r="AK100" s="298"/>
      <c r="AL100" s="298"/>
      <c r="AM100" s="298"/>
      <c r="AN100" s="298"/>
      <c r="AO100" s="298"/>
      <c r="AP100" s="298"/>
      <c r="AQ100" s="298"/>
      <c r="AR100" s="298"/>
      <c r="AS100" s="298"/>
    </row>
    <row r="101" spans="1:45" s="136" customFormat="1" ht="12.75">
      <c r="A101" s="167"/>
      <c r="B101" s="168"/>
      <c r="C101" s="168"/>
      <c r="D101" s="168"/>
      <c r="E101" s="168"/>
      <c r="F101" s="168"/>
      <c r="G101" s="168"/>
      <c r="H101" s="168"/>
      <c r="I101" s="168"/>
      <c r="J101" s="298"/>
      <c r="K101" s="298"/>
      <c r="L101" s="298"/>
      <c r="M101" s="298"/>
      <c r="N101" s="298"/>
      <c r="O101" s="298"/>
      <c r="P101" s="298"/>
      <c r="Q101" s="298"/>
      <c r="R101" s="298"/>
      <c r="S101" s="298"/>
      <c r="T101" s="298"/>
      <c r="U101" s="298"/>
      <c r="V101" s="298"/>
      <c r="W101" s="298"/>
      <c r="X101" s="298"/>
      <c r="Y101" s="298"/>
      <c r="Z101" s="298"/>
      <c r="AA101" s="298"/>
      <c r="AB101" s="298"/>
      <c r="AC101" s="298"/>
      <c r="AD101" s="298"/>
      <c r="AE101" s="298"/>
      <c r="AF101" s="298"/>
      <c r="AG101" s="298"/>
      <c r="AH101" s="298"/>
      <c r="AI101" s="298"/>
      <c r="AJ101" s="298"/>
      <c r="AK101" s="298"/>
      <c r="AL101" s="298"/>
      <c r="AM101" s="298"/>
      <c r="AN101" s="298"/>
      <c r="AO101" s="298"/>
      <c r="AP101" s="298"/>
      <c r="AQ101" s="298"/>
      <c r="AR101" s="298"/>
      <c r="AS101" s="298"/>
    </row>
    <row r="102" spans="1:45" s="139" customFormat="1" ht="12" customHeight="1">
      <c r="A102" s="167"/>
      <c r="B102" s="168"/>
      <c r="C102" s="168"/>
      <c r="D102" s="168"/>
      <c r="E102" s="168"/>
      <c r="F102" s="168"/>
      <c r="G102" s="168"/>
      <c r="H102" s="168"/>
      <c r="I102" s="168"/>
      <c r="J102" s="299"/>
      <c r="K102" s="299"/>
      <c r="L102" s="299"/>
      <c r="M102" s="299"/>
      <c r="N102" s="299"/>
      <c r="O102" s="299"/>
      <c r="P102" s="299"/>
      <c r="Q102" s="299"/>
      <c r="R102" s="299"/>
      <c r="S102" s="299"/>
      <c r="T102" s="299"/>
      <c r="U102" s="299"/>
      <c r="V102" s="299"/>
      <c r="W102" s="299"/>
      <c r="X102" s="299"/>
      <c r="Y102" s="299"/>
      <c r="Z102" s="299"/>
      <c r="AA102" s="299"/>
      <c r="AB102" s="299"/>
      <c r="AC102" s="299"/>
      <c r="AD102" s="299"/>
      <c r="AE102" s="299"/>
      <c r="AF102" s="299"/>
      <c r="AG102" s="299"/>
      <c r="AH102" s="299"/>
      <c r="AI102" s="299"/>
      <c r="AJ102" s="299"/>
      <c r="AK102" s="299"/>
      <c r="AL102" s="299"/>
      <c r="AM102" s="299"/>
      <c r="AN102" s="299"/>
      <c r="AO102" s="299"/>
      <c r="AP102" s="299"/>
      <c r="AQ102" s="299"/>
      <c r="AR102" s="299"/>
      <c r="AS102" s="299"/>
    </row>
    <row r="103" spans="1:45" s="137" customFormat="1" ht="14.1" customHeight="1">
      <c r="A103" s="167"/>
      <c r="B103" s="168"/>
      <c r="C103" s="168"/>
      <c r="D103" s="168"/>
      <c r="E103" s="168"/>
      <c r="F103" s="168"/>
      <c r="G103" s="168"/>
      <c r="H103" s="168"/>
      <c r="I103" s="168"/>
      <c r="J103" s="300"/>
      <c r="K103" s="300"/>
      <c r="L103" s="300"/>
      <c r="M103" s="300"/>
      <c r="N103" s="300"/>
      <c r="O103" s="300"/>
      <c r="P103" s="300"/>
      <c r="Q103" s="300"/>
      <c r="R103" s="300"/>
      <c r="S103" s="300"/>
      <c r="T103" s="300"/>
      <c r="U103" s="300"/>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row>
    <row r="104" spans="1:45" s="125" customFormat="1" ht="12" customHeight="1">
      <c r="A104" s="167"/>
      <c r="B104" s="168"/>
      <c r="C104" s="168"/>
      <c r="D104" s="168"/>
      <c r="E104" s="168"/>
      <c r="F104" s="168"/>
      <c r="G104" s="168"/>
      <c r="H104" s="168"/>
      <c r="I104" s="168"/>
      <c r="J104" s="301"/>
      <c r="K104" s="301"/>
      <c r="L104" s="301"/>
      <c r="M104" s="301"/>
      <c r="N104" s="301"/>
      <c r="O104" s="301"/>
      <c r="P104" s="301"/>
      <c r="Q104" s="301"/>
      <c r="R104" s="301"/>
      <c r="S104" s="301"/>
      <c r="T104" s="301"/>
      <c r="U104" s="301"/>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row>
    <row r="105" spans="1:45" s="125" customFormat="1" ht="12" customHeight="1">
      <c r="A105" s="167"/>
      <c r="B105" s="168"/>
      <c r="C105" s="168"/>
      <c r="D105" s="168"/>
      <c r="E105" s="168"/>
      <c r="F105" s="168"/>
      <c r="G105" s="168"/>
      <c r="H105" s="168"/>
      <c r="I105" s="168"/>
      <c r="J105" s="301"/>
      <c r="K105" s="301"/>
      <c r="L105" s="301"/>
      <c r="M105" s="301"/>
      <c r="N105" s="301"/>
      <c r="O105" s="301"/>
      <c r="P105" s="301"/>
      <c r="Q105" s="301"/>
      <c r="R105" s="301"/>
      <c r="S105" s="301"/>
      <c r="T105" s="301"/>
      <c r="U105" s="301"/>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row>
    <row r="106" spans="1:45" s="125" customFormat="1" ht="12" customHeight="1">
      <c r="A106" s="167"/>
      <c r="B106" s="168"/>
      <c r="C106" s="168"/>
      <c r="D106" s="168"/>
      <c r="E106" s="168"/>
      <c r="F106" s="168"/>
      <c r="G106" s="168"/>
      <c r="H106" s="168"/>
      <c r="I106" s="168"/>
      <c r="J106" s="301"/>
      <c r="K106" s="301"/>
      <c r="L106" s="301"/>
      <c r="M106" s="301"/>
      <c r="N106" s="301"/>
      <c r="O106" s="301"/>
      <c r="P106" s="301"/>
      <c r="Q106" s="301"/>
      <c r="R106" s="301"/>
      <c r="S106" s="301"/>
      <c r="T106" s="301"/>
      <c r="U106" s="301"/>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row>
    <row r="107" spans="1:45" s="142" customFormat="1" ht="12" customHeight="1">
      <c r="A107" s="167"/>
      <c r="B107" s="168"/>
      <c r="C107" s="168"/>
      <c r="D107" s="168"/>
      <c r="E107" s="168"/>
      <c r="F107" s="168"/>
      <c r="G107" s="168"/>
      <c r="H107" s="168"/>
      <c r="I107" s="168"/>
      <c r="J107" s="302"/>
      <c r="K107" s="302"/>
      <c r="L107" s="302"/>
      <c r="M107" s="302"/>
      <c r="N107" s="302"/>
      <c r="O107" s="302"/>
      <c r="P107" s="302"/>
      <c r="Q107" s="302"/>
      <c r="R107" s="302"/>
      <c r="S107" s="302"/>
      <c r="T107" s="302"/>
      <c r="U107" s="302"/>
      <c r="V107" s="302"/>
      <c r="W107" s="302"/>
      <c r="X107" s="302"/>
      <c r="Y107" s="302"/>
      <c r="Z107" s="302"/>
      <c r="AA107" s="302"/>
      <c r="AB107" s="302"/>
      <c r="AC107" s="302"/>
      <c r="AD107" s="302"/>
      <c r="AE107" s="302"/>
      <c r="AF107" s="302"/>
      <c r="AG107" s="302"/>
      <c r="AH107" s="302"/>
      <c r="AI107" s="302"/>
      <c r="AJ107" s="302"/>
      <c r="AK107" s="302"/>
      <c r="AL107" s="302"/>
      <c r="AM107" s="302"/>
      <c r="AN107" s="302"/>
      <c r="AO107" s="302"/>
      <c r="AP107" s="302"/>
      <c r="AQ107" s="302"/>
      <c r="AR107" s="302"/>
      <c r="AS107" s="302"/>
    </row>
    <row r="108" spans="1:45" s="125" customFormat="1" ht="12" customHeight="1">
      <c r="A108" s="167"/>
      <c r="B108" s="168"/>
      <c r="C108" s="168"/>
      <c r="D108" s="168"/>
      <c r="E108" s="168"/>
      <c r="F108" s="168"/>
      <c r="G108" s="168"/>
      <c r="H108" s="168"/>
      <c r="I108" s="168"/>
      <c r="J108" s="301"/>
      <c r="K108" s="301"/>
      <c r="L108" s="301"/>
      <c r="M108" s="301"/>
      <c r="N108" s="301"/>
      <c r="O108" s="301"/>
      <c r="P108" s="301"/>
      <c r="Q108" s="301"/>
      <c r="R108" s="301"/>
      <c r="S108" s="301"/>
      <c r="T108" s="301"/>
      <c r="U108" s="301"/>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row>
    <row r="109" spans="1:45" s="125" customFormat="1" ht="12" customHeight="1">
      <c r="A109" s="167"/>
      <c r="B109" s="168"/>
      <c r="C109" s="168"/>
      <c r="D109" s="168"/>
      <c r="E109" s="168"/>
      <c r="F109" s="168"/>
      <c r="G109" s="168"/>
      <c r="H109" s="168"/>
      <c r="I109" s="168"/>
      <c r="J109" s="301"/>
      <c r="K109" s="301"/>
      <c r="L109" s="301"/>
      <c r="M109" s="301"/>
      <c r="N109" s="301"/>
      <c r="O109" s="301"/>
      <c r="P109" s="301"/>
      <c r="Q109" s="301"/>
      <c r="R109" s="301"/>
      <c r="S109" s="301"/>
      <c r="T109" s="301"/>
      <c r="U109" s="301"/>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row>
    <row r="110" spans="1:45" s="125" customFormat="1" ht="12" customHeight="1">
      <c r="A110" s="167"/>
      <c r="B110" s="168"/>
      <c r="C110" s="168"/>
      <c r="D110" s="168"/>
      <c r="E110" s="168"/>
      <c r="F110" s="168"/>
      <c r="G110" s="168"/>
      <c r="H110" s="168"/>
      <c r="I110" s="168"/>
      <c r="J110" s="301"/>
      <c r="K110" s="301"/>
      <c r="L110" s="301"/>
      <c r="M110" s="301"/>
      <c r="N110" s="301"/>
      <c r="O110" s="301"/>
      <c r="P110" s="301"/>
      <c r="Q110" s="301"/>
      <c r="R110" s="301"/>
      <c r="S110" s="301"/>
      <c r="T110" s="301"/>
      <c r="U110" s="301"/>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row>
    <row r="111" spans="1:45" s="125" customFormat="1" ht="12" customHeight="1">
      <c r="A111" s="167"/>
      <c r="B111" s="168"/>
      <c r="C111" s="168"/>
      <c r="D111" s="168"/>
      <c r="E111" s="168"/>
      <c r="F111" s="168"/>
      <c r="G111" s="168"/>
      <c r="H111" s="168"/>
      <c r="I111" s="168"/>
      <c r="J111" s="301"/>
      <c r="K111" s="301"/>
      <c r="L111" s="301"/>
      <c r="M111" s="301"/>
      <c r="N111" s="301"/>
      <c r="O111" s="301"/>
      <c r="P111" s="301"/>
      <c r="Q111" s="301"/>
      <c r="R111" s="301"/>
      <c r="S111" s="301"/>
      <c r="T111" s="301"/>
      <c r="U111" s="301"/>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row>
    <row r="112" spans="1:45" s="125" customFormat="1" ht="12" customHeight="1">
      <c r="A112" s="167"/>
      <c r="B112" s="168"/>
      <c r="C112" s="168"/>
      <c r="D112" s="168"/>
      <c r="E112" s="168"/>
      <c r="F112" s="168"/>
      <c r="G112" s="168"/>
      <c r="H112" s="168"/>
      <c r="I112" s="168"/>
      <c r="J112" s="301"/>
      <c r="K112" s="301"/>
      <c r="L112" s="301"/>
      <c r="M112" s="301"/>
      <c r="N112" s="301"/>
      <c r="O112" s="301"/>
      <c r="P112" s="301"/>
      <c r="Q112" s="301"/>
      <c r="R112" s="301"/>
      <c r="S112" s="301"/>
      <c r="T112" s="301"/>
      <c r="U112" s="301"/>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row>
    <row r="113" spans="1:45" s="125" customFormat="1" ht="12" customHeight="1">
      <c r="A113" s="167"/>
      <c r="B113" s="168"/>
      <c r="C113" s="168"/>
      <c r="D113" s="168"/>
      <c r="E113" s="168"/>
      <c r="F113" s="168"/>
      <c r="G113" s="168"/>
      <c r="H113" s="168"/>
      <c r="I113" s="168"/>
      <c r="J113" s="301"/>
      <c r="K113" s="301"/>
      <c r="L113" s="301"/>
      <c r="M113" s="301"/>
      <c r="N113" s="301"/>
      <c r="O113" s="301"/>
      <c r="P113" s="301"/>
      <c r="Q113" s="301"/>
      <c r="R113" s="301"/>
      <c r="S113" s="301"/>
      <c r="T113" s="301"/>
      <c r="U113" s="301"/>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row>
    <row r="114" spans="1:45" s="125" customFormat="1" ht="12" customHeight="1">
      <c r="A114" s="167"/>
      <c r="B114" s="168"/>
      <c r="C114" s="168"/>
      <c r="D114" s="168"/>
      <c r="E114" s="168"/>
      <c r="F114" s="168"/>
      <c r="G114" s="168"/>
      <c r="H114" s="168"/>
      <c r="I114" s="168"/>
      <c r="J114" s="301"/>
      <c r="K114" s="301"/>
      <c r="L114" s="301"/>
      <c r="M114" s="301"/>
      <c r="N114" s="301"/>
      <c r="O114" s="301"/>
      <c r="P114" s="301"/>
      <c r="Q114" s="301"/>
      <c r="R114" s="301"/>
      <c r="S114" s="301"/>
      <c r="T114" s="301"/>
      <c r="U114" s="301"/>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row>
    <row r="115" spans="1:45" s="125" customFormat="1" ht="12" customHeight="1">
      <c r="A115" s="167"/>
      <c r="B115" s="168"/>
      <c r="C115" s="168"/>
      <c r="D115" s="168"/>
      <c r="E115" s="168"/>
      <c r="F115" s="168"/>
      <c r="G115" s="168"/>
      <c r="H115" s="168"/>
      <c r="I115" s="168"/>
      <c r="J115" s="301"/>
      <c r="K115" s="301"/>
      <c r="L115" s="301"/>
      <c r="M115" s="301"/>
      <c r="N115" s="301"/>
      <c r="O115" s="301"/>
      <c r="P115" s="301"/>
      <c r="Q115" s="301"/>
      <c r="R115" s="301"/>
      <c r="S115" s="301"/>
      <c r="T115" s="301"/>
      <c r="U115" s="301"/>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row>
    <row r="116" spans="1:45" s="142" customFormat="1" ht="12" customHeight="1">
      <c r="A116" s="167"/>
      <c r="B116" s="168"/>
      <c r="C116" s="168"/>
      <c r="D116" s="168"/>
      <c r="E116" s="168"/>
      <c r="F116" s="168"/>
      <c r="G116" s="168"/>
      <c r="H116" s="168"/>
      <c r="I116" s="168"/>
      <c r="J116" s="302"/>
      <c r="K116" s="302"/>
      <c r="L116" s="302"/>
      <c r="M116" s="302"/>
      <c r="N116" s="302"/>
      <c r="O116" s="302"/>
      <c r="P116" s="302"/>
      <c r="Q116" s="302"/>
      <c r="R116" s="302"/>
      <c r="S116" s="302"/>
      <c r="T116" s="302"/>
      <c r="U116" s="302"/>
      <c r="V116" s="302"/>
      <c r="W116" s="302"/>
      <c r="X116" s="302"/>
      <c r="Y116" s="302"/>
      <c r="Z116" s="302"/>
      <c r="AA116" s="302"/>
      <c r="AB116" s="302"/>
      <c r="AC116" s="302"/>
      <c r="AD116" s="302"/>
      <c r="AE116" s="302"/>
      <c r="AF116" s="302"/>
      <c r="AG116" s="302"/>
      <c r="AH116" s="302"/>
      <c r="AI116" s="302"/>
      <c r="AJ116" s="302"/>
      <c r="AK116" s="302"/>
      <c r="AL116" s="302"/>
      <c r="AM116" s="302"/>
      <c r="AN116" s="302"/>
      <c r="AO116" s="302"/>
      <c r="AP116" s="302"/>
      <c r="AQ116" s="302"/>
      <c r="AR116" s="302"/>
      <c r="AS116" s="302"/>
    </row>
    <row r="117" spans="1:45" s="125" customFormat="1" ht="12" customHeight="1">
      <c r="A117" s="167"/>
      <c r="B117" s="168"/>
      <c r="C117" s="168"/>
      <c r="D117" s="168"/>
      <c r="E117" s="168"/>
      <c r="F117" s="168"/>
      <c r="G117" s="168"/>
      <c r="H117" s="168"/>
      <c r="I117" s="168"/>
      <c r="J117" s="301"/>
      <c r="K117" s="301"/>
      <c r="L117" s="301"/>
      <c r="M117" s="301"/>
      <c r="N117" s="301"/>
      <c r="O117" s="301"/>
      <c r="P117" s="301"/>
      <c r="Q117" s="301"/>
      <c r="R117" s="301"/>
      <c r="S117" s="301"/>
      <c r="T117" s="301"/>
      <c r="U117" s="301"/>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row>
    <row r="118" spans="1:45" s="142" customFormat="1" ht="12" customHeight="1">
      <c r="A118" s="167"/>
      <c r="B118" s="168"/>
      <c r="C118" s="168"/>
      <c r="D118" s="168"/>
      <c r="E118" s="168"/>
      <c r="F118" s="168"/>
      <c r="G118" s="168"/>
      <c r="H118" s="168"/>
      <c r="I118" s="168"/>
      <c r="J118" s="302"/>
      <c r="K118" s="302"/>
      <c r="L118" s="302"/>
      <c r="M118" s="302"/>
      <c r="N118" s="302"/>
      <c r="O118" s="302"/>
      <c r="P118" s="302"/>
      <c r="Q118" s="302"/>
      <c r="R118" s="302"/>
      <c r="S118" s="302"/>
      <c r="T118" s="302"/>
      <c r="U118" s="302"/>
      <c r="V118" s="302"/>
      <c r="W118" s="302"/>
      <c r="X118" s="302"/>
      <c r="Y118" s="302"/>
      <c r="Z118" s="302"/>
      <c r="AA118" s="302"/>
      <c r="AB118" s="302"/>
      <c r="AC118" s="302"/>
      <c r="AD118" s="302"/>
      <c r="AE118" s="302"/>
      <c r="AF118" s="302"/>
      <c r="AG118" s="302"/>
      <c r="AH118" s="302"/>
      <c r="AI118" s="302"/>
      <c r="AJ118" s="302"/>
      <c r="AK118" s="302"/>
      <c r="AL118" s="302"/>
      <c r="AM118" s="302"/>
      <c r="AN118" s="302"/>
      <c r="AO118" s="302"/>
      <c r="AP118" s="302"/>
      <c r="AQ118" s="302"/>
      <c r="AR118" s="302"/>
      <c r="AS118" s="302"/>
    </row>
    <row r="119" spans="1:45" s="125" customFormat="1" ht="12" customHeight="1">
      <c r="A119" s="167"/>
      <c r="B119" s="168"/>
      <c r="C119" s="168"/>
      <c r="D119" s="168"/>
      <c r="E119" s="168"/>
      <c r="F119" s="168"/>
      <c r="G119" s="168"/>
      <c r="H119" s="168"/>
      <c r="I119" s="168"/>
      <c r="J119" s="301"/>
      <c r="K119" s="301"/>
      <c r="L119" s="301"/>
      <c r="M119" s="301"/>
      <c r="N119" s="301"/>
      <c r="O119" s="301"/>
      <c r="P119" s="301"/>
      <c r="Q119" s="301"/>
      <c r="R119" s="301"/>
      <c r="S119" s="301"/>
      <c r="T119" s="301"/>
      <c r="U119" s="301"/>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row>
    <row r="120" spans="1:45" ht="12" customHeight="1">
      <c r="A120" s="167"/>
      <c r="B120" s="168"/>
      <c r="C120" s="168"/>
      <c r="D120" s="168"/>
      <c r="E120" s="168"/>
      <c r="F120" s="168"/>
      <c r="G120" s="168"/>
      <c r="H120" s="168"/>
      <c r="I120" s="168"/>
      <c r="J120" s="294"/>
      <c r="K120" s="294"/>
      <c r="L120" s="294"/>
      <c r="M120" s="294"/>
      <c r="N120" s="294"/>
      <c r="O120" s="294"/>
      <c r="P120" s="294"/>
      <c r="Q120" s="294"/>
      <c r="R120" s="294"/>
      <c r="S120" s="294"/>
      <c r="T120" s="294"/>
      <c r="U120" s="294"/>
      <c r="V120" s="294"/>
      <c r="W120" s="294"/>
      <c r="X120" s="294"/>
      <c r="Y120" s="294"/>
      <c r="Z120" s="294"/>
      <c r="AA120" s="294"/>
      <c r="AB120" s="294"/>
      <c r="AC120" s="294"/>
      <c r="AD120" s="294"/>
      <c r="AE120" s="294"/>
      <c r="AF120" s="294"/>
      <c r="AG120" s="294"/>
      <c r="AH120" s="294"/>
      <c r="AI120" s="294"/>
      <c r="AJ120" s="294"/>
      <c r="AK120" s="294"/>
      <c r="AL120" s="294"/>
      <c r="AM120" s="294"/>
      <c r="AN120" s="294"/>
      <c r="AO120" s="294"/>
      <c r="AP120" s="294"/>
      <c r="AQ120" s="294"/>
      <c r="AR120" s="294"/>
      <c r="AS120" s="294"/>
    </row>
    <row r="121" spans="1:45" ht="12" customHeight="1">
      <c r="A121" s="167"/>
      <c r="B121" s="168"/>
      <c r="C121" s="168"/>
      <c r="D121" s="168"/>
      <c r="E121" s="168"/>
      <c r="F121" s="168"/>
      <c r="G121" s="168"/>
      <c r="H121" s="168"/>
      <c r="I121" s="168"/>
      <c r="J121" s="294"/>
      <c r="K121" s="294"/>
      <c r="L121" s="294"/>
      <c r="M121" s="294"/>
      <c r="N121" s="294"/>
      <c r="O121" s="294"/>
      <c r="P121" s="294"/>
      <c r="Q121" s="294"/>
      <c r="R121" s="294"/>
      <c r="S121" s="294"/>
      <c r="T121" s="294"/>
      <c r="U121" s="294"/>
      <c r="V121" s="294"/>
      <c r="W121" s="294"/>
      <c r="X121" s="294"/>
      <c r="Y121" s="294"/>
      <c r="Z121" s="294"/>
      <c r="AA121" s="294"/>
      <c r="AB121" s="294"/>
      <c r="AC121" s="294"/>
      <c r="AD121" s="294"/>
      <c r="AE121" s="294"/>
      <c r="AF121" s="294"/>
      <c r="AG121" s="294"/>
      <c r="AH121" s="294"/>
      <c r="AI121" s="294"/>
      <c r="AJ121" s="294"/>
      <c r="AK121" s="294"/>
      <c r="AL121" s="294"/>
      <c r="AM121" s="294"/>
      <c r="AN121" s="294"/>
      <c r="AO121" s="294"/>
      <c r="AP121" s="294"/>
      <c r="AQ121" s="294"/>
      <c r="AR121" s="294"/>
      <c r="AS121" s="294"/>
    </row>
    <row r="122" spans="1:45" ht="12" customHeight="1">
      <c r="A122" s="167"/>
      <c r="B122" s="168"/>
      <c r="C122" s="168"/>
      <c r="D122" s="168"/>
      <c r="E122" s="168"/>
      <c r="F122" s="168"/>
      <c r="G122" s="168"/>
      <c r="H122" s="168"/>
      <c r="I122" s="168"/>
      <c r="J122" s="294"/>
      <c r="K122" s="294"/>
      <c r="L122" s="294"/>
      <c r="M122" s="294"/>
      <c r="N122" s="294"/>
      <c r="O122" s="294"/>
      <c r="P122" s="294"/>
      <c r="Q122" s="294"/>
      <c r="R122" s="294"/>
      <c r="S122" s="294"/>
      <c r="T122" s="294"/>
      <c r="U122" s="294"/>
      <c r="V122" s="294"/>
      <c r="W122" s="294"/>
      <c r="X122" s="294"/>
      <c r="Y122" s="294"/>
      <c r="Z122" s="294"/>
      <c r="AA122" s="294"/>
      <c r="AB122" s="294"/>
      <c r="AC122" s="294"/>
      <c r="AD122" s="294"/>
      <c r="AE122" s="294"/>
      <c r="AF122" s="294"/>
      <c r="AG122" s="294"/>
      <c r="AH122" s="294"/>
      <c r="AI122" s="294"/>
      <c r="AJ122" s="294"/>
      <c r="AK122" s="294"/>
      <c r="AL122" s="294"/>
      <c r="AM122" s="294"/>
      <c r="AN122" s="294"/>
      <c r="AO122" s="294"/>
      <c r="AP122" s="294"/>
      <c r="AQ122" s="294"/>
      <c r="AR122" s="294"/>
      <c r="AS122" s="294"/>
    </row>
    <row r="123" spans="1:45" ht="12" customHeight="1">
      <c r="A123" s="167"/>
      <c r="B123" s="168"/>
      <c r="C123" s="168"/>
      <c r="D123" s="168"/>
      <c r="E123" s="168"/>
      <c r="F123" s="168"/>
      <c r="G123" s="168"/>
      <c r="H123" s="168"/>
      <c r="I123" s="168"/>
      <c r="J123" s="294"/>
      <c r="K123" s="294"/>
      <c r="L123" s="294"/>
      <c r="M123" s="294"/>
      <c r="N123" s="294"/>
      <c r="O123" s="294"/>
      <c r="P123" s="294"/>
      <c r="Q123" s="294"/>
      <c r="R123" s="294"/>
      <c r="S123" s="294"/>
      <c r="T123" s="294"/>
      <c r="U123" s="294"/>
      <c r="V123" s="294"/>
      <c r="W123" s="294"/>
      <c r="X123" s="294"/>
      <c r="Y123" s="294"/>
      <c r="Z123" s="294"/>
      <c r="AA123" s="294"/>
      <c r="AB123" s="294"/>
      <c r="AC123" s="294"/>
      <c r="AD123" s="294"/>
      <c r="AE123" s="294"/>
      <c r="AF123" s="294"/>
      <c r="AG123" s="294"/>
      <c r="AH123" s="294"/>
      <c r="AI123" s="294"/>
      <c r="AJ123" s="294"/>
      <c r="AK123" s="294"/>
      <c r="AL123" s="294"/>
      <c r="AM123" s="294"/>
      <c r="AN123" s="294"/>
      <c r="AO123" s="294"/>
      <c r="AP123" s="294"/>
      <c r="AQ123" s="294"/>
      <c r="AR123" s="294"/>
      <c r="AS123" s="294"/>
    </row>
    <row r="124" spans="1:45" ht="12" customHeight="1">
      <c r="A124" s="159"/>
      <c r="B124" s="159"/>
      <c r="C124" s="159"/>
      <c r="D124" s="159"/>
      <c r="E124" s="159"/>
      <c r="F124" s="159"/>
      <c r="G124" s="159"/>
      <c r="H124" s="159"/>
      <c r="I124" s="159"/>
      <c r="J124" s="294"/>
      <c r="K124" s="294"/>
      <c r="L124" s="294"/>
      <c r="M124" s="294"/>
      <c r="N124" s="294"/>
      <c r="O124" s="294"/>
      <c r="P124" s="294"/>
      <c r="Q124" s="294"/>
      <c r="R124" s="294"/>
      <c r="S124" s="294"/>
      <c r="T124" s="294"/>
      <c r="U124" s="294"/>
      <c r="V124" s="294"/>
      <c r="W124" s="294"/>
      <c r="X124" s="294"/>
      <c r="Y124" s="294"/>
      <c r="Z124" s="294"/>
      <c r="AA124" s="294"/>
      <c r="AB124" s="294"/>
      <c r="AC124" s="294"/>
      <c r="AD124" s="294"/>
      <c r="AE124" s="294"/>
      <c r="AF124" s="294"/>
      <c r="AG124" s="294"/>
      <c r="AH124" s="294"/>
      <c r="AI124" s="294"/>
      <c r="AJ124" s="294"/>
      <c r="AK124" s="294"/>
      <c r="AL124" s="294"/>
      <c r="AM124" s="294"/>
      <c r="AN124" s="294"/>
      <c r="AO124" s="294"/>
      <c r="AP124" s="294"/>
      <c r="AQ124" s="294"/>
      <c r="AR124" s="294"/>
      <c r="AS124" s="294"/>
    </row>
    <row r="125" spans="1:45" ht="22.5" customHeight="1">
      <c r="A125" s="1032"/>
      <c r="B125" s="1032"/>
      <c r="C125" s="1032"/>
      <c r="D125" s="1032"/>
      <c r="E125" s="1032"/>
      <c r="F125" s="1032"/>
      <c r="G125" s="1032"/>
      <c r="H125" s="1032"/>
      <c r="I125" s="1032"/>
      <c r="J125" s="294"/>
      <c r="K125" s="294"/>
      <c r="L125" s="294"/>
      <c r="M125" s="294"/>
      <c r="N125" s="294"/>
      <c r="O125" s="294"/>
      <c r="P125" s="294"/>
      <c r="Q125" s="294"/>
      <c r="R125" s="294"/>
      <c r="S125" s="294"/>
      <c r="T125" s="294"/>
      <c r="U125" s="294"/>
      <c r="V125" s="294"/>
      <c r="W125" s="294"/>
      <c r="X125" s="294"/>
      <c r="Y125" s="294"/>
      <c r="Z125" s="294"/>
      <c r="AA125" s="294"/>
      <c r="AB125" s="294"/>
      <c r="AC125" s="294"/>
      <c r="AD125" s="294"/>
      <c r="AE125" s="294"/>
      <c r="AF125" s="294"/>
      <c r="AG125" s="294"/>
      <c r="AH125" s="294"/>
      <c r="AI125" s="294"/>
      <c r="AJ125" s="294"/>
      <c r="AK125" s="294"/>
      <c r="AL125" s="294"/>
      <c r="AM125" s="294"/>
      <c r="AN125" s="294"/>
      <c r="AO125" s="294"/>
      <c r="AP125" s="294"/>
      <c r="AQ125" s="294"/>
      <c r="AR125" s="294"/>
      <c r="AS125" s="294"/>
    </row>
    <row r="126" spans="1:45" ht="12" customHeight="1">
      <c r="A126" s="167"/>
      <c r="B126" s="168"/>
      <c r="C126" s="168"/>
      <c r="D126" s="168"/>
      <c r="E126" s="168"/>
      <c r="F126" s="168"/>
      <c r="G126" s="168"/>
      <c r="H126" s="168"/>
      <c r="I126" s="168"/>
      <c r="J126" s="294"/>
      <c r="K126" s="294"/>
      <c r="L126" s="294"/>
      <c r="M126" s="294"/>
      <c r="N126" s="294"/>
      <c r="O126" s="294"/>
      <c r="P126" s="294"/>
      <c r="Q126" s="294"/>
      <c r="R126" s="294"/>
      <c r="S126" s="294"/>
      <c r="T126" s="294"/>
      <c r="U126" s="294"/>
      <c r="V126" s="294"/>
      <c r="W126" s="294"/>
      <c r="X126" s="294"/>
      <c r="Y126" s="294"/>
      <c r="Z126" s="294"/>
      <c r="AA126" s="294"/>
      <c r="AB126" s="294"/>
      <c r="AC126" s="294"/>
      <c r="AD126" s="294"/>
      <c r="AE126" s="294"/>
      <c r="AF126" s="294"/>
      <c r="AG126" s="294"/>
      <c r="AH126" s="294"/>
      <c r="AI126" s="294"/>
      <c r="AJ126" s="294"/>
      <c r="AK126" s="294"/>
      <c r="AL126" s="294"/>
      <c r="AM126" s="294"/>
      <c r="AN126" s="294"/>
      <c r="AO126" s="294"/>
      <c r="AP126" s="294"/>
      <c r="AQ126" s="294"/>
      <c r="AR126" s="294"/>
      <c r="AS126" s="294"/>
    </row>
    <row r="127" spans="1:45" ht="12" customHeight="1">
      <c r="A127" s="167"/>
      <c r="B127" s="168"/>
      <c r="C127" s="168"/>
      <c r="D127" s="168"/>
      <c r="E127" s="168"/>
      <c r="F127" s="168"/>
      <c r="G127" s="168"/>
      <c r="H127" s="168"/>
      <c r="I127" s="168"/>
      <c r="J127" s="294"/>
      <c r="K127" s="294"/>
      <c r="L127" s="294"/>
      <c r="M127" s="294"/>
      <c r="N127" s="294"/>
      <c r="O127" s="294"/>
      <c r="P127" s="294"/>
      <c r="Q127" s="294"/>
      <c r="R127" s="294"/>
      <c r="S127" s="294"/>
      <c r="T127" s="294"/>
      <c r="U127" s="294"/>
      <c r="V127" s="294"/>
      <c r="W127" s="294"/>
      <c r="X127" s="294"/>
      <c r="Y127" s="294"/>
      <c r="Z127" s="294"/>
      <c r="AA127" s="294"/>
      <c r="AB127" s="294"/>
      <c r="AC127" s="294"/>
      <c r="AD127" s="294"/>
      <c r="AE127" s="294"/>
      <c r="AF127" s="294"/>
      <c r="AG127" s="294"/>
      <c r="AH127" s="294"/>
      <c r="AI127" s="294"/>
      <c r="AJ127" s="294"/>
      <c r="AK127" s="294"/>
      <c r="AL127" s="294"/>
      <c r="AM127" s="294"/>
      <c r="AN127" s="294"/>
      <c r="AO127" s="294"/>
      <c r="AP127" s="294"/>
      <c r="AQ127" s="294"/>
      <c r="AR127" s="294"/>
      <c r="AS127" s="294"/>
    </row>
    <row r="128" spans="1:45" ht="25.5" customHeight="1">
      <c r="A128" s="167"/>
      <c r="B128" s="1033"/>
      <c r="C128" s="1033"/>
      <c r="D128" s="345"/>
      <c r="E128" s="345"/>
      <c r="F128" s="265"/>
      <c r="G128" s="168"/>
      <c r="H128" s="168"/>
      <c r="I128" s="168"/>
      <c r="J128" s="294"/>
      <c r="K128" s="294"/>
      <c r="L128" s="294"/>
      <c r="M128" s="294"/>
      <c r="N128" s="294"/>
      <c r="O128" s="294"/>
      <c r="P128" s="294"/>
      <c r="Q128" s="294"/>
      <c r="R128" s="294"/>
      <c r="S128" s="294"/>
      <c r="T128" s="294"/>
      <c r="U128" s="294"/>
      <c r="V128" s="294"/>
      <c r="W128" s="294"/>
      <c r="X128" s="294"/>
      <c r="Y128" s="294"/>
      <c r="Z128" s="294"/>
      <c r="AA128" s="294"/>
      <c r="AB128" s="294"/>
      <c r="AC128" s="294"/>
      <c r="AD128" s="294"/>
      <c r="AE128" s="294"/>
      <c r="AF128" s="294"/>
      <c r="AG128" s="294"/>
      <c r="AH128" s="294"/>
      <c r="AI128" s="294"/>
      <c r="AJ128" s="294"/>
      <c r="AK128" s="294"/>
      <c r="AL128" s="294"/>
      <c r="AM128" s="294"/>
      <c r="AN128" s="294"/>
      <c r="AO128" s="294"/>
      <c r="AP128" s="294"/>
      <c r="AQ128" s="294"/>
      <c r="AR128" s="294"/>
      <c r="AS128" s="294"/>
    </row>
    <row r="129" spans="1:45" ht="15" customHeight="1">
      <c r="A129" s="167"/>
      <c r="B129" s="343"/>
      <c r="C129" s="344"/>
      <c r="D129" s="343"/>
      <c r="E129" s="343"/>
      <c r="F129" s="346"/>
      <c r="G129" s="168"/>
      <c r="H129" s="168"/>
      <c r="I129" s="168"/>
      <c r="J129" s="294"/>
      <c r="K129" s="294"/>
      <c r="L129" s="294"/>
      <c r="M129" s="294"/>
      <c r="N129" s="294"/>
      <c r="O129" s="294"/>
      <c r="P129" s="294"/>
      <c r="Q129" s="294"/>
      <c r="R129" s="294"/>
      <c r="S129" s="294"/>
      <c r="T129" s="294"/>
      <c r="U129" s="294"/>
      <c r="V129" s="294"/>
      <c r="W129" s="294"/>
      <c r="X129" s="294"/>
      <c r="Y129" s="294"/>
      <c r="Z129" s="294"/>
      <c r="AA129" s="294"/>
      <c r="AB129" s="294"/>
      <c r="AC129" s="294"/>
      <c r="AD129" s="294"/>
      <c r="AE129" s="294"/>
      <c r="AF129" s="294"/>
      <c r="AG129" s="294"/>
      <c r="AH129" s="294"/>
      <c r="AI129" s="294"/>
      <c r="AJ129" s="294"/>
      <c r="AK129" s="294"/>
      <c r="AL129" s="294"/>
      <c r="AM129" s="294"/>
      <c r="AN129" s="294"/>
      <c r="AO129" s="294"/>
      <c r="AP129" s="294"/>
      <c r="AQ129" s="294"/>
      <c r="AR129" s="294"/>
      <c r="AS129" s="294"/>
    </row>
    <row r="130" spans="1:45" ht="15" customHeight="1">
      <c r="A130" s="167"/>
      <c r="B130" s="343"/>
      <c r="C130" s="344"/>
      <c r="D130" s="343"/>
      <c r="E130" s="343"/>
      <c r="F130" s="346"/>
      <c r="G130" s="168"/>
      <c r="H130" s="168"/>
      <c r="I130" s="168"/>
      <c r="J130" s="294"/>
      <c r="K130" s="294"/>
      <c r="L130" s="294"/>
      <c r="M130" s="294"/>
      <c r="N130" s="294"/>
      <c r="O130" s="294"/>
      <c r="P130" s="294"/>
      <c r="Q130" s="294"/>
      <c r="R130" s="294"/>
      <c r="S130" s="294"/>
      <c r="T130" s="294"/>
      <c r="U130" s="294"/>
      <c r="V130" s="294"/>
      <c r="W130" s="294"/>
      <c r="X130" s="294"/>
      <c r="Y130" s="294"/>
      <c r="Z130" s="294"/>
      <c r="AA130" s="294"/>
      <c r="AB130" s="294"/>
      <c r="AC130" s="294"/>
      <c r="AD130" s="294"/>
      <c r="AE130" s="294"/>
      <c r="AF130" s="294"/>
      <c r="AG130" s="294"/>
      <c r="AH130" s="294"/>
      <c r="AI130" s="294"/>
      <c r="AJ130" s="294"/>
      <c r="AK130" s="294"/>
      <c r="AL130" s="294"/>
      <c r="AM130" s="294"/>
      <c r="AN130" s="294"/>
      <c r="AO130" s="294"/>
      <c r="AP130" s="294"/>
      <c r="AQ130" s="294"/>
      <c r="AR130" s="294"/>
      <c r="AS130" s="294"/>
    </row>
    <row r="131" spans="1:45" ht="15" customHeight="1">
      <c r="A131" s="167"/>
      <c r="B131" s="343"/>
      <c r="C131" s="344"/>
      <c r="D131" s="343"/>
      <c r="E131" s="343"/>
      <c r="F131" s="346"/>
      <c r="G131" s="168"/>
      <c r="H131" s="168"/>
      <c r="I131" s="168"/>
      <c r="J131" s="294"/>
      <c r="K131" s="294"/>
      <c r="L131" s="294"/>
      <c r="M131" s="294"/>
      <c r="N131" s="294"/>
      <c r="O131" s="294"/>
      <c r="P131" s="294"/>
      <c r="Q131" s="294"/>
      <c r="R131" s="294"/>
      <c r="S131" s="294"/>
      <c r="T131" s="294"/>
      <c r="U131" s="294"/>
      <c r="V131" s="294"/>
      <c r="W131" s="294"/>
      <c r="X131" s="294"/>
      <c r="Y131" s="294"/>
      <c r="Z131" s="294"/>
      <c r="AA131" s="294"/>
      <c r="AB131" s="294"/>
      <c r="AC131" s="294"/>
      <c r="AD131" s="294"/>
      <c r="AE131" s="294"/>
      <c r="AF131" s="294"/>
      <c r="AG131" s="294"/>
      <c r="AH131" s="294"/>
      <c r="AI131" s="294"/>
      <c r="AJ131" s="294"/>
      <c r="AK131" s="294"/>
      <c r="AL131" s="294"/>
      <c r="AM131" s="294"/>
      <c r="AN131" s="294"/>
      <c r="AO131" s="294"/>
      <c r="AP131" s="294"/>
      <c r="AQ131" s="294"/>
      <c r="AR131" s="294"/>
      <c r="AS131" s="294"/>
    </row>
    <row r="132" spans="1:45" ht="15" customHeight="1">
      <c r="A132" s="167"/>
      <c r="B132" s="343"/>
      <c r="C132" s="344"/>
      <c r="D132" s="343"/>
      <c r="E132" s="343"/>
      <c r="F132" s="346"/>
      <c r="G132" s="168"/>
      <c r="H132" s="168"/>
      <c r="I132" s="168"/>
      <c r="J132" s="294"/>
      <c r="K132" s="294"/>
      <c r="L132" s="294"/>
      <c r="M132" s="294"/>
      <c r="N132" s="294"/>
      <c r="O132" s="294"/>
      <c r="P132" s="294"/>
      <c r="Q132" s="294"/>
      <c r="R132" s="294"/>
      <c r="S132" s="294"/>
      <c r="T132" s="294"/>
      <c r="U132" s="294"/>
      <c r="V132" s="294"/>
      <c r="W132" s="294"/>
      <c r="X132" s="294"/>
      <c r="Y132" s="294"/>
      <c r="Z132" s="294"/>
      <c r="AA132" s="294"/>
      <c r="AB132" s="294"/>
      <c r="AC132" s="294"/>
      <c r="AD132" s="294"/>
      <c r="AE132" s="294"/>
      <c r="AF132" s="294"/>
      <c r="AG132" s="294"/>
      <c r="AH132" s="294"/>
      <c r="AI132" s="294"/>
      <c r="AJ132" s="294"/>
      <c r="AK132" s="294"/>
      <c r="AL132" s="294"/>
      <c r="AM132" s="294"/>
      <c r="AN132" s="294"/>
      <c r="AO132" s="294"/>
      <c r="AP132" s="294"/>
      <c r="AQ132" s="294"/>
      <c r="AR132" s="294"/>
      <c r="AS132" s="294"/>
    </row>
    <row r="133" spans="1:45" ht="15" customHeight="1">
      <c r="A133" s="167"/>
      <c r="B133" s="343"/>
      <c r="C133" s="344"/>
      <c r="D133" s="343"/>
      <c r="E133" s="343"/>
      <c r="F133" s="346"/>
      <c r="G133" s="168"/>
      <c r="H133" s="168"/>
      <c r="I133" s="168"/>
      <c r="J133" s="294"/>
      <c r="K133" s="294"/>
      <c r="L133" s="294"/>
      <c r="M133" s="294"/>
      <c r="N133" s="294"/>
      <c r="O133" s="294"/>
      <c r="P133" s="294"/>
      <c r="Q133" s="294"/>
      <c r="R133" s="294"/>
      <c r="S133" s="294"/>
      <c r="T133" s="294"/>
      <c r="U133" s="294"/>
      <c r="V133" s="294"/>
      <c r="W133" s="294"/>
      <c r="X133" s="294"/>
      <c r="Y133" s="294"/>
      <c r="Z133" s="294"/>
      <c r="AA133" s="294"/>
      <c r="AB133" s="294"/>
      <c r="AC133" s="294"/>
      <c r="AD133" s="294"/>
      <c r="AE133" s="294"/>
      <c r="AF133" s="294"/>
      <c r="AG133" s="294"/>
      <c r="AH133" s="294"/>
      <c r="AI133" s="294"/>
      <c r="AJ133" s="294"/>
      <c r="AK133" s="294"/>
      <c r="AL133" s="294"/>
      <c r="AM133" s="294"/>
      <c r="AN133" s="294"/>
      <c r="AO133" s="294"/>
      <c r="AP133" s="294"/>
      <c r="AQ133" s="294"/>
      <c r="AR133" s="294"/>
      <c r="AS133" s="294"/>
    </row>
    <row r="134" spans="1:45" ht="15" customHeight="1">
      <c r="A134" s="167"/>
      <c r="B134" s="343"/>
      <c r="C134" s="344"/>
      <c r="D134" s="343"/>
      <c r="E134" s="343"/>
      <c r="F134" s="346"/>
      <c r="G134" s="168"/>
      <c r="H134" s="168"/>
      <c r="I134" s="168"/>
      <c r="J134" s="294"/>
      <c r="K134" s="294"/>
      <c r="L134" s="294"/>
      <c r="M134" s="294"/>
      <c r="N134" s="294"/>
      <c r="O134" s="294"/>
      <c r="P134" s="294"/>
      <c r="Q134" s="294"/>
      <c r="R134" s="294"/>
      <c r="S134" s="294"/>
      <c r="T134" s="294"/>
      <c r="U134" s="294"/>
      <c r="V134" s="294"/>
      <c r="W134" s="294"/>
      <c r="X134" s="294"/>
      <c r="Y134" s="294"/>
      <c r="Z134" s="294"/>
      <c r="AA134" s="294"/>
      <c r="AB134" s="294"/>
      <c r="AC134" s="294"/>
      <c r="AD134" s="294"/>
      <c r="AE134" s="294"/>
      <c r="AF134" s="294"/>
      <c r="AG134" s="294"/>
      <c r="AH134" s="294"/>
      <c r="AI134" s="294"/>
      <c r="AJ134" s="294"/>
      <c r="AK134" s="294"/>
      <c r="AL134" s="294"/>
      <c r="AM134" s="294"/>
      <c r="AN134" s="294"/>
      <c r="AO134" s="294"/>
      <c r="AP134" s="294"/>
      <c r="AQ134" s="294"/>
      <c r="AR134" s="294"/>
      <c r="AS134" s="294"/>
    </row>
    <row r="135" spans="1:45" ht="15" customHeight="1">
      <c r="A135" s="167"/>
      <c r="B135" s="343"/>
      <c r="C135" s="344"/>
      <c r="D135" s="343"/>
      <c r="E135" s="343"/>
      <c r="F135" s="346"/>
      <c r="G135" s="168"/>
      <c r="H135" s="168"/>
      <c r="I135" s="168"/>
      <c r="J135" s="294"/>
      <c r="K135" s="294"/>
      <c r="L135" s="294"/>
      <c r="M135" s="294"/>
      <c r="N135" s="294"/>
      <c r="O135" s="294"/>
      <c r="P135" s="294"/>
      <c r="Q135" s="294"/>
      <c r="R135" s="294"/>
      <c r="S135" s="294"/>
      <c r="T135" s="294"/>
      <c r="U135" s="294"/>
      <c r="V135" s="294"/>
      <c r="W135" s="294"/>
      <c r="X135" s="294"/>
      <c r="Y135" s="294"/>
      <c r="Z135" s="294"/>
      <c r="AA135" s="294"/>
      <c r="AB135" s="294"/>
      <c r="AC135" s="294"/>
      <c r="AD135" s="294"/>
      <c r="AE135" s="294"/>
      <c r="AF135" s="294"/>
      <c r="AG135" s="294"/>
      <c r="AH135" s="294"/>
      <c r="AI135" s="294"/>
      <c r="AJ135" s="294"/>
      <c r="AK135" s="294"/>
      <c r="AL135" s="294"/>
      <c r="AM135" s="294"/>
      <c r="AN135" s="294"/>
      <c r="AO135" s="294"/>
      <c r="AP135" s="294"/>
      <c r="AQ135" s="294"/>
      <c r="AR135" s="294"/>
      <c r="AS135" s="294"/>
    </row>
    <row r="136" spans="1:45" ht="15" customHeight="1">
      <c r="A136" s="167"/>
      <c r="B136" s="343"/>
      <c r="C136" s="344"/>
      <c r="D136" s="343"/>
      <c r="E136" s="343"/>
      <c r="F136" s="346"/>
      <c r="G136" s="168"/>
      <c r="H136" s="168"/>
      <c r="I136" s="168"/>
      <c r="J136" s="294"/>
      <c r="K136" s="294"/>
      <c r="L136" s="294"/>
      <c r="M136" s="294"/>
      <c r="N136" s="294"/>
      <c r="O136" s="294"/>
      <c r="P136" s="294"/>
      <c r="Q136" s="294"/>
      <c r="R136" s="294"/>
      <c r="S136" s="294"/>
      <c r="T136" s="294"/>
      <c r="U136" s="294"/>
      <c r="V136" s="294"/>
      <c r="W136" s="294"/>
      <c r="X136" s="294"/>
      <c r="Y136" s="294"/>
      <c r="Z136" s="294"/>
      <c r="AA136" s="294"/>
      <c r="AB136" s="294"/>
      <c r="AC136" s="294"/>
      <c r="AD136" s="294"/>
      <c r="AE136" s="294"/>
      <c r="AF136" s="294"/>
      <c r="AG136" s="294"/>
      <c r="AH136" s="294"/>
      <c r="AI136" s="294"/>
      <c r="AJ136" s="294"/>
      <c r="AK136" s="294"/>
      <c r="AL136" s="294"/>
      <c r="AM136" s="294"/>
      <c r="AN136" s="294"/>
      <c r="AO136" s="294"/>
      <c r="AP136" s="294"/>
      <c r="AQ136" s="294"/>
      <c r="AR136" s="294"/>
      <c r="AS136" s="294"/>
    </row>
    <row r="137" spans="1:45" ht="15" customHeight="1">
      <c r="A137" s="167"/>
      <c r="B137" s="343"/>
      <c r="C137" s="344"/>
      <c r="D137" s="343"/>
      <c r="E137" s="343"/>
      <c r="F137" s="346"/>
      <c r="G137" s="168"/>
      <c r="H137" s="168"/>
      <c r="I137" s="168"/>
      <c r="J137" s="294"/>
      <c r="K137" s="294"/>
      <c r="L137" s="294"/>
      <c r="M137" s="294"/>
      <c r="N137" s="294"/>
      <c r="O137" s="294"/>
      <c r="P137" s="294"/>
      <c r="Q137" s="294"/>
      <c r="R137" s="294"/>
      <c r="S137" s="294"/>
      <c r="T137" s="294"/>
      <c r="U137" s="294"/>
      <c r="V137" s="294"/>
      <c r="W137" s="294"/>
      <c r="X137" s="294"/>
      <c r="Y137" s="294"/>
      <c r="Z137" s="294"/>
      <c r="AA137" s="294"/>
      <c r="AB137" s="294"/>
      <c r="AC137" s="294"/>
      <c r="AD137" s="294"/>
      <c r="AE137" s="294"/>
      <c r="AF137" s="294"/>
      <c r="AG137" s="294"/>
      <c r="AH137" s="294"/>
      <c r="AI137" s="294"/>
      <c r="AJ137" s="294"/>
      <c r="AK137" s="294"/>
      <c r="AL137" s="294"/>
      <c r="AM137" s="294"/>
      <c r="AN137" s="294"/>
      <c r="AO137" s="294"/>
      <c r="AP137" s="294"/>
      <c r="AQ137" s="294"/>
      <c r="AR137" s="294"/>
      <c r="AS137" s="294"/>
    </row>
    <row r="138" spans="1:45" ht="15" customHeight="1">
      <c r="A138" s="167"/>
      <c r="B138" s="343"/>
      <c r="C138" s="344"/>
      <c r="D138" s="343"/>
      <c r="E138" s="343"/>
      <c r="F138" s="346"/>
      <c r="G138" s="168"/>
      <c r="H138" s="168"/>
      <c r="I138" s="168"/>
      <c r="J138" s="294"/>
      <c r="K138" s="294"/>
      <c r="L138" s="294"/>
      <c r="M138" s="294"/>
      <c r="N138" s="294"/>
      <c r="O138" s="294"/>
      <c r="P138" s="294"/>
      <c r="Q138" s="294"/>
      <c r="R138" s="294"/>
      <c r="S138" s="294"/>
      <c r="T138" s="294"/>
      <c r="U138" s="294"/>
      <c r="V138" s="294"/>
      <c r="W138" s="294"/>
      <c r="X138" s="294"/>
      <c r="Y138" s="294"/>
      <c r="Z138" s="294"/>
      <c r="AA138" s="294"/>
      <c r="AB138" s="294"/>
      <c r="AC138" s="294"/>
      <c r="AD138" s="294"/>
      <c r="AE138" s="294"/>
      <c r="AF138" s="294"/>
      <c r="AG138" s="294"/>
      <c r="AH138" s="294"/>
      <c r="AI138" s="294"/>
      <c r="AJ138" s="294"/>
      <c r="AK138" s="294"/>
      <c r="AL138" s="294"/>
      <c r="AM138" s="294"/>
      <c r="AN138" s="294"/>
      <c r="AO138" s="294"/>
      <c r="AP138" s="294"/>
      <c r="AQ138" s="294"/>
      <c r="AR138" s="294"/>
      <c r="AS138" s="294"/>
    </row>
    <row r="139" spans="1:45" ht="15" customHeight="1">
      <c r="A139" s="167"/>
      <c r="B139" s="343"/>
      <c r="C139" s="344"/>
      <c r="D139" s="343"/>
      <c r="E139" s="343"/>
      <c r="F139" s="346"/>
      <c r="G139" s="168"/>
      <c r="H139" s="168"/>
      <c r="I139" s="168"/>
      <c r="J139" s="294"/>
      <c r="K139" s="294"/>
      <c r="L139" s="294"/>
      <c r="M139" s="294"/>
      <c r="N139" s="294"/>
      <c r="O139" s="294"/>
      <c r="P139" s="294"/>
      <c r="Q139" s="294"/>
      <c r="R139" s="294"/>
      <c r="S139" s="294"/>
      <c r="T139" s="294"/>
      <c r="U139" s="294"/>
      <c r="V139" s="294"/>
      <c r="W139" s="294"/>
      <c r="X139" s="294"/>
      <c r="Y139" s="294"/>
      <c r="Z139" s="294"/>
      <c r="AA139" s="294"/>
      <c r="AB139" s="294"/>
      <c r="AC139" s="294"/>
      <c r="AD139" s="294"/>
      <c r="AE139" s="294"/>
      <c r="AF139" s="294"/>
      <c r="AG139" s="294"/>
      <c r="AH139" s="294"/>
      <c r="AI139" s="294"/>
      <c r="AJ139" s="294"/>
      <c r="AK139" s="294"/>
      <c r="AL139" s="294"/>
      <c r="AM139" s="294"/>
      <c r="AN139" s="294"/>
      <c r="AO139" s="294"/>
      <c r="AP139" s="294"/>
      <c r="AQ139" s="294"/>
      <c r="AR139" s="294"/>
      <c r="AS139" s="294"/>
    </row>
    <row r="140" spans="1:45" ht="15" customHeight="1">
      <c r="A140" s="167"/>
      <c r="B140" s="343"/>
      <c r="C140" s="344"/>
      <c r="D140" s="343"/>
      <c r="E140" s="343"/>
      <c r="F140" s="346"/>
      <c r="G140" s="168"/>
      <c r="H140" s="168"/>
      <c r="I140" s="168"/>
      <c r="J140" s="294"/>
      <c r="K140" s="294"/>
      <c r="L140" s="294"/>
      <c r="M140" s="294"/>
      <c r="N140" s="294"/>
      <c r="O140" s="294"/>
      <c r="P140" s="294"/>
      <c r="Q140" s="294"/>
      <c r="R140" s="294"/>
      <c r="S140" s="294"/>
      <c r="T140" s="294"/>
      <c r="U140" s="294"/>
      <c r="V140" s="294"/>
      <c r="W140" s="294"/>
      <c r="X140" s="294"/>
      <c r="Y140" s="294"/>
      <c r="Z140" s="294"/>
      <c r="AA140" s="294"/>
      <c r="AB140" s="294"/>
      <c r="AC140" s="294"/>
      <c r="AD140" s="294"/>
      <c r="AE140" s="294"/>
      <c r="AF140" s="294"/>
      <c r="AG140" s="294"/>
      <c r="AH140" s="294"/>
      <c r="AI140" s="294"/>
      <c r="AJ140" s="294"/>
      <c r="AK140" s="294"/>
      <c r="AL140" s="294"/>
      <c r="AM140" s="294"/>
      <c r="AN140" s="294"/>
      <c r="AO140" s="294"/>
      <c r="AP140" s="294"/>
      <c r="AQ140" s="294"/>
      <c r="AR140" s="294"/>
      <c r="AS140" s="294"/>
    </row>
    <row r="141" spans="1:45" ht="15" customHeight="1">
      <c r="A141" s="167"/>
      <c r="B141" s="343"/>
      <c r="C141" s="344"/>
      <c r="D141" s="343"/>
      <c r="E141" s="343"/>
      <c r="F141" s="346"/>
      <c r="G141" s="168"/>
      <c r="H141" s="168"/>
      <c r="I141" s="168"/>
      <c r="J141" s="294"/>
      <c r="K141" s="294"/>
      <c r="L141" s="294"/>
      <c r="M141" s="294"/>
      <c r="N141" s="294"/>
      <c r="O141" s="294"/>
      <c r="P141" s="294"/>
      <c r="Q141" s="294"/>
      <c r="R141" s="294"/>
      <c r="S141" s="294"/>
      <c r="T141" s="294"/>
      <c r="U141" s="294"/>
      <c r="V141" s="294"/>
      <c r="W141" s="294"/>
      <c r="X141" s="294"/>
      <c r="Y141" s="294"/>
      <c r="Z141" s="294"/>
      <c r="AA141" s="294"/>
      <c r="AB141" s="294"/>
      <c r="AC141" s="294"/>
      <c r="AD141" s="294"/>
      <c r="AE141" s="294"/>
      <c r="AF141" s="294"/>
      <c r="AG141" s="294"/>
      <c r="AH141" s="294"/>
      <c r="AI141" s="294"/>
      <c r="AJ141" s="294"/>
      <c r="AK141" s="294"/>
      <c r="AL141" s="294"/>
      <c r="AM141" s="294"/>
      <c r="AN141" s="294"/>
      <c r="AO141" s="294"/>
      <c r="AP141" s="294"/>
      <c r="AQ141" s="294"/>
      <c r="AR141" s="294"/>
      <c r="AS141" s="294"/>
    </row>
    <row r="142" spans="1:45" ht="15" customHeight="1">
      <c r="A142" s="167"/>
      <c r="B142" s="343"/>
      <c r="C142" s="344"/>
      <c r="D142" s="347"/>
      <c r="E142" s="347"/>
      <c r="F142" s="346"/>
      <c r="G142" s="168"/>
      <c r="H142" s="168"/>
      <c r="I142" s="168"/>
      <c r="J142" s="294"/>
      <c r="K142" s="294"/>
      <c r="L142" s="294"/>
      <c r="M142" s="294"/>
      <c r="N142" s="294"/>
      <c r="O142" s="294"/>
      <c r="P142" s="294"/>
      <c r="Q142" s="294"/>
      <c r="R142" s="294"/>
      <c r="S142" s="294"/>
      <c r="T142" s="294"/>
      <c r="U142" s="294"/>
      <c r="V142" s="294"/>
      <c r="W142" s="294"/>
      <c r="X142" s="294"/>
      <c r="Y142" s="294"/>
      <c r="Z142" s="294"/>
      <c r="AA142" s="294"/>
      <c r="AB142" s="294"/>
      <c r="AC142" s="294"/>
      <c r="AD142" s="294"/>
      <c r="AE142" s="294"/>
      <c r="AF142" s="294"/>
      <c r="AG142" s="294"/>
      <c r="AH142" s="294"/>
      <c r="AI142" s="294"/>
      <c r="AJ142" s="294"/>
      <c r="AK142" s="294"/>
      <c r="AL142" s="294"/>
      <c r="AM142" s="294"/>
      <c r="AN142" s="294"/>
      <c r="AO142" s="294"/>
      <c r="AP142" s="294"/>
      <c r="AQ142" s="294"/>
      <c r="AR142" s="294"/>
      <c r="AS142" s="294"/>
    </row>
    <row r="143" spans="1:45" ht="15" customHeight="1">
      <c r="A143" s="167"/>
      <c r="B143" s="343"/>
      <c r="C143" s="344"/>
      <c r="D143" s="343"/>
      <c r="E143" s="343"/>
      <c r="F143" s="346"/>
      <c r="G143" s="168"/>
      <c r="H143" s="168"/>
      <c r="I143" s="168"/>
      <c r="J143" s="294"/>
      <c r="K143" s="294"/>
      <c r="L143" s="294"/>
      <c r="M143" s="294"/>
      <c r="N143" s="294"/>
      <c r="O143" s="294"/>
      <c r="P143" s="294"/>
      <c r="Q143" s="294"/>
      <c r="R143" s="294"/>
      <c r="S143" s="294"/>
      <c r="T143" s="294"/>
      <c r="U143" s="294"/>
      <c r="V143" s="294"/>
      <c r="W143" s="294"/>
      <c r="X143" s="294"/>
      <c r="Y143" s="294"/>
      <c r="Z143" s="294"/>
      <c r="AA143" s="294"/>
      <c r="AB143" s="294"/>
      <c r="AC143" s="294"/>
      <c r="AD143" s="294"/>
      <c r="AE143" s="294"/>
      <c r="AF143" s="294"/>
      <c r="AG143" s="294"/>
      <c r="AH143" s="294"/>
      <c r="AI143" s="294"/>
      <c r="AJ143" s="294"/>
      <c r="AK143" s="294"/>
      <c r="AL143" s="294"/>
      <c r="AM143" s="294"/>
      <c r="AN143" s="294"/>
      <c r="AO143" s="294"/>
      <c r="AP143" s="294"/>
      <c r="AQ143" s="294"/>
      <c r="AR143" s="294"/>
      <c r="AS143" s="294"/>
    </row>
    <row r="144" spans="1:45" ht="15" customHeight="1">
      <c r="A144" s="167"/>
      <c r="B144" s="343"/>
      <c r="C144" s="344"/>
      <c r="D144" s="343"/>
      <c r="E144" s="343"/>
      <c r="F144" s="346"/>
      <c r="G144" s="168"/>
      <c r="H144" s="168"/>
      <c r="I144" s="168"/>
      <c r="J144" s="294"/>
      <c r="K144" s="294"/>
      <c r="L144" s="294"/>
      <c r="M144" s="294"/>
      <c r="N144" s="294"/>
      <c r="O144" s="294"/>
      <c r="P144" s="294"/>
      <c r="Q144" s="294"/>
      <c r="R144" s="294"/>
      <c r="S144" s="294"/>
      <c r="T144" s="294"/>
      <c r="U144" s="294"/>
      <c r="V144" s="294"/>
      <c r="W144" s="294"/>
      <c r="X144" s="294"/>
      <c r="Y144" s="294"/>
      <c r="Z144" s="294"/>
      <c r="AA144" s="294"/>
      <c r="AB144" s="294"/>
      <c r="AC144" s="294"/>
      <c r="AD144" s="294"/>
      <c r="AE144" s="294"/>
      <c r="AF144" s="294"/>
      <c r="AG144" s="294"/>
      <c r="AH144" s="294"/>
      <c r="AI144" s="294"/>
      <c r="AJ144" s="294"/>
      <c r="AK144" s="294"/>
      <c r="AL144" s="294"/>
      <c r="AM144" s="294"/>
      <c r="AN144" s="294"/>
      <c r="AO144" s="294"/>
      <c r="AP144" s="294"/>
      <c r="AQ144" s="294"/>
      <c r="AR144" s="294"/>
      <c r="AS144" s="294"/>
    </row>
    <row r="145" spans="1:45" ht="15" customHeight="1">
      <c r="A145" s="167"/>
      <c r="B145" s="343"/>
      <c r="C145" s="344"/>
      <c r="D145" s="343"/>
      <c r="E145" s="343"/>
      <c r="F145" s="346"/>
      <c r="G145" s="168"/>
      <c r="H145" s="168"/>
      <c r="I145" s="168"/>
      <c r="J145" s="294"/>
      <c r="K145" s="294"/>
      <c r="L145" s="294"/>
      <c r="M145" s="294"/>
      <c r="N145" s="294"/>
      <c r="O145" s="294"/>
      <c r="P145" s="294"/>
      <c r="Q145" s="294"/>
      <c r="R145" s="294"/>
      <c r="S145" s="294"/>
      <c r="T145" s="294"/>
      <c r="U145" s="294"/>
      <c r="V145" s="294"/>
      <c r="W145" s="294"/>
      <c r="X145" s="294"/>
      <c r="Y145" s="294"/>
      <c r="Z145" s="294"/>
      <c r="AA145" s="294"/>
      <c r="AB145" s="294"/>
      <c r="AC145" s="294"/>
      <c r="AD145" s="294"/>
      <c r="AE145" s="294"/>
      <c r="AF145" s="294"/>
      <c r="AG145" s="294"/>
      <c r="AH145" s="294"/>
      <c r="AI145" s="294"/>
      <c r="AJ145" s="294"/>
      <c r="AK145" s="294"/>
      <c r="AL145" s="294"/>
      <c r="AM145" s="294"/>
      <c r="AN145" s="294"/>
      <c r="AO145" s="294"/>
      <c r="AP145" s="294"/>
      <c r="AQ145" s="294"/>
      <c r="AR145" s="294"/>
      <c r="AS145" s="294"/>
    </row>
    <row r="146" spans="1:45" ht="15" customHeight="1">
      <c r="A146" s="167"/>
      <c r="B146" s="343"/>
      <c r="C146" s="344"/>
      <c r="D146" s="343"/>
      <c r="E146" s="343"/>
      <c r="F146" s="346"/>
      <c r="G146" s="168"/>
      <c r="H146" s="168"/>
      <c r="I146" s="168"/>
      <c r="J146" s="294"/>
      <c r="K146" s="294"/>
      <c r="L146" s="294"/>
      <c r="M146" s="294"/>
      <c r="N146" s="294"/>
      <c r="O146" s="294"/>
      <c r="P146" s="294"/>
      <c r="Q146" s="294"/>
      <c r="R146" s="294"/>
      <c r="S146" s="294"/>
      <c r="T146" s="294"/>
      <c r="U146" s="294"/>
      <c r="V146" s="294"/>
      <c r="W146" s="294"/>
      <c r="X146" s="294"/>
      <c r="Y146" s="294"/>
      <c r="Z146" s="294"/>
      <c r="AA146" s="294"/>
      <c r="AB146" s="294"/>
      <c r="AC146" s="294"/>
      <c r="AD146" s="294"/>
      <c r="AE146" s="294"/>
      <c r="AF146" s="294"/>
      <c r="AG146" s="294"/>
      <c r="AH146" s="294"/>
      <c r="AI146" s="294"/>
      <c r="AJ146" s="294"/>
      <c r="AK146" s="294"/>
      <c r="AL146" s="294"/>
      <c r="AM146" s="294"/>
      <c r="AN146" s="294"/>
      <c r="AO146" s="294"/>
      <c r="AP146" s="294"/>
      <c r="AQ146" s="294"/>
      <c r="AR146" s="294"/>
      <c r="AS146" s="294"/>
    </row>
    <row r="147" spans="1:45" ht="15" customHeight="1">
      <c r="A147" s="116"/>
      <c r="B147" s="343"/>
      <c r="C147" s="344"/>
      <c r="D147" s="343"/>
      <c r="E147" s="343"/>
      <c r="F147" s="346"/>
      <c r="G147" s="172"/>
      <c r="H147" s="170"/>
      <c r="I147" s="170"/>
      <c r="J147" s="294"/>
      <c r="K147" s="294"/>
      <c r="L147" s="294"/>
      <c r="M147" s="294"/>
      <c r="N147" s="294"/>
      <c r="O147" s="294"/>
      <c r="P147" s="294"/>
      <c r="Q147" s="294"/>
      <c r="R147" s="294"/>
      <c r="S147" s="294"/>
      <c r="T147" s="294"/>
      <c r="U147" s="294"/>
      <c r="V147" s="294"/>
      <c r="W147" s="294"/>
      <c r="X147" s="294"/>
      <c r="Y147" s="294"/>
      <c r="Z147" s="294"/>
      <c r="AA147" s="294"/>
      <c r="AB147" s="294"/>
      <c r="AC147" s="294"/>
      <c r="AD147" s="294"/>
      <c r="AE147" s="294"/>
      <c r="AF147" s="294"/>
      <c r="AG147" s="294"/>
      <c r="AH147" s="294"/>
      <c r="AI147" s="294"/>
      <c r="AJ147" s="294"/>
      <c r="AK147" s="294"/>
      <c r="AL147" s="294"/>
      <c r="AM147" s="294"/>
      <c r="AN147" s="294"/>
      <c r="AO147" s="294"/>
      <c r="AP147" s="294"/>
      <c r="AQ147" s="294"/>
      <c r="AR147" s="294"/>
      <c r="AS147" s="294"/>
    </row>
    <row r="148" spans="1:45" ht="15" customHeight="1">
      <c r="A148" s="174"/>
      <c r="B148" s="343"/>
      <c r="C148" s="344"/>
      <c r="D148" s="343"/>
      <c r="E148" s="343"/>
      <c r="F148" s="346"/>
      <c r="G148" s="157"/>
      <c r="H148" s="176"/>
      <c r="I148" s="176"/>
      <c r="J148" s="294"/>
      <c r="K148" s="294"/>
      <c r="L148" s="294"/>
      <c r="M148" s="294"/>
      <c r="N148" s="294"/>
      <c r="O148" s="294"/>
      <c r="P148" s="294"/>
      <c r="Q148" s="294"/>
      <c r="R148" s="294"/>
      <c r="S148" s="294"/>
      <c r="T148" s="294"/>
      <c r="U148" s="294"/>
      <c r="V148" s="294"/>
      <c r="W148" s="294"/>
      <c r="X148" s="294"/>
      <c r="Y148" s="294"/>
      <c r="Z148" s="294"/>
      <c r="AA148" s="294"/>
      <c r="AB148" s="294"/>
      <c r="AC148" s="294"/>
      <c r="AD148" s="294"/>
      <c r="AE148" s="294"/>
      <c r="AF148" s="294"/>
      <c r="AG148" s="294"/>
      <c r="AH148" s="294"/>
      <c r="AI148" s="294"/>
      <c r="AJ148" s="294"/>
      <c r="AK148" s="294"/>
      <c r="AL148" s="294"/>
      <c r="AM148" s="294"/>
      <c r="AN148" s="294"/>
      <c r="AO148" s="294"/>
      <c r="AP148" s="294"/>
      <c r="AQ148" s="294"/>
      <c r="AR148" s="294"/>
      <c r="AS148" s="294"/>
    </row>
    <row r="149" spans="1:45" ht="15" customHeight="1">
      <c r="A149" s="157"/>
      <c r="B149" s="343"/>
      <c r="C149" s="344"/>
      <c r="D149" s="343"/>
      <c r="E149" s="343"/>
      <c r="F149" s="346"/>
      <c r="G149" s="175"/>
      <c r="H149" s="176"/>
      <c r="I149" s="176"/>
      <c r="J149" s="294"/>
      <c r="K149" s="294"/>
      <c r="L149" s="294"/>
      <c r="M149" s="294"/>
      <c r="N149" s="294"/>
      <c r="O149" s="294"/>
      <c r="P149" s="294"/>
      <c r="Q149" s="294"/>
      <c r="R149" s="294"/>
      <c r="S149" s="294"/>
      <c r="T149" s="294"/>
      <c r="U149" s="294"/>
      <c r="V149" s="294"/>
      <c r="W149" s="294"/>
      <c r="X149" s="294"/>
      <c r="Y149" s="294"/>
      <c r="Z149" s="294"/>
      <c r="AA149" s="294"/>
      <c r="AB149" s="294"/>
      <c r="AC149" s="294"/>
      <c r="AD149" s="294"/>
      <c r="AE149" s="294"/>
      <c r="AF149" s="294"/>
      <c r="AG149" s="294"/>
      <c r="AH149" s="294"/>
      <c r="AI149" s="294"/>
      <c r="AJ149" s="294"/>
      <c r="AK149" s="294"/>
      <c r="AL149" s="294"/>
      <c r="AM149" s="294"/>
      <c r="AN149" s="294"/>
      <c r="AO149" s="294"/>
      <c r="AP149" s="294"/>
      <c r="AQ149" s="294"/>
      <c r="AR149" s="294"/>
      <c r="AS149" s="294"/>
    </row>
    <row r="150" spans="1:45" ht="15" customHeight="1">
      <c r="A150" s="157"/>
      <c r="B150" s="343"/>
      <c r="C150" s="344"/>
      <c r="D150" s="343"/>
      <c r="E150" s="343"/>
      <c r="F150" s="346"/>
      <c r="G150" s="157"/>
      <c r="H150" s="176"/>
      <c r="I150" s="176"/>
      <c r="J150" s="294"/>
      <c r="K150" s="294"/>
      <c r="L150" s="294"/>
      <c r="M150" s="294"/>
      <c r="N150" s="294"/>
      <c r="O150" s="294"/>
      <c r="P150" s="294"/>
      <c r="Q150" s="294"/>
      <c r="R150" s="294"/>
      <c r="S150" s="294"/>
      <c r="T150" s="294"/>
      <c r="U150" s="294"/>
      <c r="V150" s="294"/>
      <c r="W150" s="294"/>
      <c r="X150" s="294"/>
      <c r="Y150" s="294"/>
      <c r="Z150" s="294"/>
      <c r="AA150" s="294"/>
      <c r="AB150" s="294"/>
      <c r="AC150" s="294"/>
      <c r="AD150" s="294"/>
      <c r="AE150" s="294"/>
      <c r="AF150" s="294"/>
      <c r="AG150" s="294"/>
      <c r="AH150" s="294"/>
      <c r="AI150" s="294"/>
      <c r="AJ150" s="294"/>
      <c r="AK150" s="294"/>
      <c r="AL150" s="294"/>
      <c r="AM150" s="294"/>
      <c r="AN150" s="294"/>
      <c r="AO150" s="294"/>
      <c r="AP150" s="294"/>
      <c r="AQ150" s="294"/>
      <c r="AR150" s="294"/>
      <c r="AS150" s="294"/>
    </row>
    <row r="151" spans="1:45" ht="15" customHeight="1">
      <c r="A151" s="178"/>
      <c r="B151" s="343"/>
      <c r="C151" s="344"/>
      <c r="D151" s="343"/>
      <c r="E151" s="343"/>
      <c r="F151" s="346"/>
      <c r="G151" s="178"/>
      <c r="H151" s="178"/>
      <c r="I151" s="178"/>
      <c r="J151" s="294"/>
      <c r="K151" s="294"/>
      <c r="L151" s="294"/>
      <c r="M151" s="294"/>
      <c r="N151" s="294"/>
      <c r="O151" s="294"/>
      <c r="P151" s="294"/>
      <c r="Q151" s="294"/>
      <c r="R151" s="294"/>
      <c r="S151" s="294"/>
      <c r="T151" s="294"/>
      <c r="U151" s="294"/>
      <c r="V151" s="294"/>
      <c r="W151" s="294"/>
      <c r="X151" s="294"/>
      <c r="Y151" s="294"/>
      <c r="Z151" s="294"/>
      <c r="AA151" s="294"/>
      <c r="AB151" s="294"/>
      <c r="AC151" s="294"/>
      <c r="AD151" s="294"/>
      <c r="AE151" s="294"/>
      <c r="AF151" s="294"/>
      <c r="AG151" s="294"/>
      <c r="AH151" s="294"/>
      <c r="AI151" s="294"/>
      <c r="AJ151" s="294"/>
      <c r="AK151" s="294"/>
      <c r="AL151" s="294"/>
      <c r="AM151" s="294"/>
      <c r="AN151" s="294"/>
      <c r="AO151" s="294"/>
      <c r="AP151" s="294"/>
      <c r="AQ151" s="294"/>
      <c r="AR151" s="294"/>
      <c r="AS151" s="294"/>
    </row>
    <row r="152" spans="1:45" ht="15" customHeight="1">
      <c r="A152" s="179"/>
      <c r="B152" s="343"/>
      <c r="C152" s="344"/>
      <c r="D152" s="343"/>
      <c r="E152" s="343"/>
      <c r="F152" s="346"/>
      <c r="G152" s="157"/>
      <c r="H152" s="176"/>
      <c r="I152" s="176"/>
      <c r="J152" s="294"/>
      <c r="K152" s="294"/>
      <c r="L152" s="294"/>
      <c r="M152" s="294"/>
      <c r="N152" s="294"/>
      <c r="O152" s="294"/>
      <c r="P152" s="294"/>
      <c r="Q152" s="294"/>
      <c r="R152" s="294"/>
      <c r="S152" s="294"/>
      <c r="T152" s="294"/>
      <c r="U152" s="294"/>
      <c r="V152" s="294"/>
      <c r="W152" s="294"/>
      <c r="X152" s="294"/>
      <c r="Y152" s="294"/>
      <c r="Z152" s="294"/>
      <c r="AA152" s="294"/>
      <c r="AB152" s="294"/>
      <c r="AC152" s="294"/>
      <c r="AD152" s="294"/>
      <c r="AE152" s="294"/>
      <c r="AF152" s="294"/>
      <c r="AG152" s="294"/>
      <c r="AH152" s="294"/>
      <c r="AI152" s="294"/>
      <c r="AJ152" s="294"/>
      <c r="AK152" s="294"/>
      <c r="AL152" s="294"/>
      <c r="AM152" s="294"/>
      <c r="AN152" s="294"/>
      <c r="AO152" s="294"/>
      <c r="AP152" s="294"/>
      <c r="AQ152" s="294"/>
      <c r="AR152" s="294"/>
      <c r="AS152" s="294"/>
    </row>
    <row r="153" spans="1:45" ht="8.85" customHeight="1">
      <c r="A153" s="157"/>
      <c r="B153" s="157"/>
      <c r="C153" s="157"/>
      <c r="D153" s="157"/>
      <c r="E153" s="157"/>
      <c r="F153" s="157"/>
      <c r="G153" s="157"/>
      <c r="H153" s="180"/>
      <c r="I153" s="180"/>
      <c r="J153" s="294"/>
      <c r="K153" s="294"/>
      <c r="L153" s="294"/>
      <c r="M153" s="294"/>
      <c r="N153" s="294"/>
      <c r="O153" s="294"/>
      <c r="P153" s="294"/>
      <c r="Q153" s="294"/>
      <c r="R153" s="294"/>
      <c r="S153" s="294"/>
      <c r="T153" s="294"/>
      <c r="U153" s="294"/>
      <c r="V153" s="294"/>
      <c r="W153" s="294"/>
      <c r="X153" s="294"/>
      <c r="Y153" s="294"/>
      <c r="Z153" s="294"/>
      <c r="AA153" s="294"/>
      <c r="AB153" s="294"/>
      <c r="AC153" s="294"/>
      <c r="AD153" s="294"/>
      <c r="AE153" s="294"/>
      <c r="AF153" s="294"/>
      <c r="AG153" s="294"/>
      <c r="AH153" s="294"/>
      <c r="AI153" s="294"/>
      <c r="AJ153" s="294"/>
      <c r="AK153" s="294"/>
      <c r="AL153" s="294"/>
      <c r="AM153" s="294"/>
      <c r="AN153" s="294"/>
      <c r="AO153" s="294"/>
      <c r="AP153" s="294"/>
      <c r="AQ153" s="294"/>
      <c r="AR153" s="294"/>
      <c r="AS153" s="294"/>
    </row>
    <row r="154" spans="1:45" ht="8.85" customHeight="1">
      <c r="A154" s="159"/>
      <c r="B154" s="159"/>
      <c r="C154" s="159"/>
      <c r="D154" s="159"/>
      <c r="E154" s="159"/>
      <c r="F154" s="159"/>
      <c r="G154" s="159"/>
      <c r="H154" s="159"/>
      <c r="I154" s="159"/>
      <c r="J154" s="294"/>
      <c r="K154" s="294"/>
      <c r="L154" s="294"/>
      <c r="M154" s="294"/>
      <c r="N154" s="294"/>
      <c r="O154" s="294"/>
      <c r="P154" s="294"/>
      <c r="Q154" s="294"/>
      <c r="R154" s="294"/>
      <c r="S154" s="294"/>
      <c r="T154" s="294"/>
      <c r="U154" s="294"/>
      <c r="V154" s="294"/>
      <c r="W154" s="294"/>
      <c r="X154" s="294"/>
      <c r="Y154" s="294"/>
      <c r="Z154" s="294"/>
      <c r="AA154" s="294"/>
      <c r="AB154" s="294"/>
      <c r="AC154" s="294"/>
      <c r="AD154" s="294"/>
      <c r="AE154" s="294"/>
      <c r="AF154" s="294"/>
      <c r="AG154" s="294"/>
      <c r="AH154" s="294"/>
      <c r="AI154" s="294"/>
      <c r="AJ154" s="294"/>
      <c r="AK154" s="294"/>
      <c r="AL154" s="294"/>
      <c r="AM154" s="294"/>
      <c r="AN154" s="294"/>
      <c r="AO154" s="294"/>
      <c r="AP154" s="294"/>
      <c r="AQ154" s="294"/>
      <c r="AR154" s="294"/>
      <c r="AS154" s="294"/>
    </row>
    <row r="155" spans="1:45" ht="8.85" customHeight="1">
      <c r="A155" s="159"/>
      <c r="B155" s="159"/>
      <c r="C155" s="159"/>
      <c r="D155" s="159"/>
      <c r="E155" s="159"/>
      <c r="F155" s="159"/>
      <c r="G155" s="159"/>
      <c r="H155" s="159"/>
      <c r="I155" s="159"/>
      <c r="J155" s="294"/>
      <c r="K155" s="294"/>
      <c r="L155" s="294"/>
      <c r="M155" s="294"/>
      <c r="N155" s="294"/>
      <c r="O155" s="294"/>
      <c r="P155" s="294"/>
      <c r="Q155" s="294"/>
      <c r="R155" s="294"/>
      <c r="S155" s="294"/>
      <c r="T155" s="294"/>
      <c r="U155" s="294"/>
      <c r="V155" s="294"/>
      <c r="W155" s="294"/>
      <c r="X155" s="294"/>
      <c r="Y155" s="294"/>
      <c r="Z155" s="294"/>
      <c r="AA155" s="294"/>
      <c r="AB155" s="294"/>
      <c r="AC155" s="294"/>
      <c r="AD155" s="294"/>
      <c r="AE155" s="294"/>
      <c r="AF155" s="294"/>
      <c r="AG155" s="294"/>
      <c r="AH155" s="294"/>
      <c r="AI155" s="294"/>
      <c r="AJ155" s="294"/>
      <c r="AK155" s="294"/>
      <c r="AL155" s="294"/>
      <c r="AM155" s="294"/>
      <c r="AN155" s="294"/>
      <c r="AO155" s="294"/>
      <c r="AP155" s="294"/>
      <c r="AQ155" s="294"/>
      <c r="AR155" s="294"/>
      <c r="AS155" s="294"/>
    </row>
    <row r="156" spans="1:45" ht="8.85" customHeight="1">
      <c r="A156" s="159"/>
      <c r="B156" s="159"/>
      <c r="C156" s="159"/>
      <c r="D156" s="159"/>
      <c r="E156" s="159"/>
      <c r="F156" s="159"/>
      <c r="G156" s="159"/>
      <c r="H156" s="159"/>
      <c r="I156" s="159"/>
      <c r="J156" s="294"/>
      <c r="K156" s="294"/>
      <c r="L156" s="294"/>
      <c r="M156" s="294"/>
      <c r="N156" s="294"/>
      <c r="O156" s="294"/>
      <c r="P156" s="294"/>
      <c r="Q156" s="294"/>
      <c r="R156" s="294"/>
      <c r="S156" s="294"/>
      <c r="T156" s="294"/>
      <c r="U156" s="294"/>
      <c r="V156" s="294"/>
      <c r="W156" s="294"/>
      <c r="X156" s="294"/>
      <c r="Y156" s="294"/>
      <c r="Z156" s="294"/>
      <c r="AA156" s="294"/>
      <c r="AB156" s="294"/>
      <c r="AC156" s="294"/>
      <c r="AD156" s="294"/>
      <c r="AE156" s="294"/>
      <c r="AF156" s="294"/>
      <c r="AG156" s="294"/>
      <c r="AH156" s="294"/>
      <c r="AI156" s="294"/>
      <c r="AJ156" s="294"/>
      <c r="AK156" s="294"/>
      <c r="AL156" s="294"/>
      <c r="AM156" s="294"/>
      <c r="AN156" s="294"/>
      <c r="AO156" s="294"/>
      <c r="AP156" s="294"/>
      <c r="AQ156" s="294"/>
      <c r="AR156" s="294"/>
      <c r="AS156" s="294"/>
    </row>
    <row r="157" spans="1:45" ht="8.85" customHeight="1">
      <c r="A157" s="159"/>
      <c r="B157" s="159"/>
      <c r="C157" s="159"/>
      <c r="D157" s="159"/>
      <c r="E157" s="159"/>
      <c r="F157" s="159"/>
      <c r="G157" s="159"/>
      <c r="H157" s="159"/>
      <c r="I157" s="159"/>
      <c r="J157" s="294"/>
      <c r="K157" s="294"/>
      <c r="L157" s="294"/>
      <c r="M157" s="294"/>
      <c r="N157" s="294"/>
      <c r="O157" s="294"/>
      <c r="P157" s="294"/>
      <c r="Q157" s="294"/>
      <c r="R157" s="294"/>
      <c r="S157" s="294"/>
      <c r="T157" s="294"/>
      <c r="U157" s="294"/>
      <c r="V157" s="294"/>
      <c r="W157" s="294"/>
      <c r="X157" s="294"/>
      <c r="Y157" s="294"/>
      <c r="Z157" s="294"/>
      <c r="AA157" s="294"/>
      <c r="AB157" s="294"/>
      <c r="AC157" s="294"/>
      <c r="AD157" s="294"/>
      <c r="AE157" s="294"/>
      <c r="AF157" s="294"/>
      <c r="AG157" s="294"/>
      <c r="AH157" s="294"/>
      <c r="AI157" s="294"/>
      <c r="AJ157" s="294"/>
      <c r="AK157" s="294"/>
      <c r="AL157" s="294"/>
      <c r="AM157" s="294"/>
      <c r="AN157" s="294"/>
      <c r="AO157" s="294"/>
      <c r="AP157" s="294"/>
      <c r="AQ157" s="294"/>
      <c r="AR157" s="294"/>
      <c r="AS157" s="294"/>
    </row>
    <row r="158" spans="1:45" ht="8.85" customHeight="1">
      <c r="A158" s="159"/>
      <c r="B158" s="159"/>
      <c r="C158" s="159"/>
      <c r="D158" s="159"/>
      <c r="E158" s="159"/>
      <c r="F158" s="159"/>
      <c r="G158" s="159"/>
      <c r="H158" s="159"/>
      <c r="I158" s="159"/>
      <c r="J158" s="294"/>
      <c r="K158" s="294"/>
      <c r="L158" s="294"/>
      <c r="M158" s="294"/>
      <c r="N158" s="294"/>
      <c r="O158" s="294"/>
      <c r="P158" s="294"/>
      <c r="Q158" s="294"/>
      <c r="R158" s="294"/>
      <c r="S158" s="294"/>
      <c r="T158" s="294"/>
      <c r="U158" s="294"/>
      <c r="V158" s="294"/>
      <c r="W158" s="294"/>
      <c r="X158" s="294"/>
      <c r="Y158" s="294"/>
      <c r="Z158" s="294"/>
      <c r="AA158" s="294"/>
      <c r="AB158" s="294"/>
      <c r="AC158" s="294"/>
      <c r="AD158" s="294"/>
      <c r="AE158" s="294"/>
      <c r="AF158" s="294"/>
      <c r="AG158" s="294"/>
      <c r="AH158" s="294"/>
      <c r="AI158" s="294"/>
      <c r="AJ158" s="294"/>
      <c r="AK158" s="294"/>
      <c r="AL158" s="294"/>
      <c r="AM158" s="294"/>
      <c r="AN158" s="294"/>
      <c r="AO158" s="294"/>
      <c r="AP158" s="294"/>
      <c r="AQ158" s="294"/>
      <c r="AR158" s="294"/>
      <c r="AS158" s="294"/>
    </row>
    <row r="159" spans="1:45" ht="8.85" customHeight="1">
      <c r="A159" s="159"/>
      <c r="B159" s="159"/>
      <c r="C159" s="159"/>
      <c r="D159" s="159"/>
      <c r="E159" s="159"/>
      <c r="F159" s="159"/>
      <c r="G159" s="159"/>
      <c r="H159" s="159"/>
      <c r="I159" s="159"/>
      <c r="J159" s="294"/>
      <c r="K159" s="294"/>
      <c r="L159" s="294"/>
      <c r="M159" s="294"/>
      <c r="N159" s="294"/>
      <c r="O159" s="294"/>
      <c r="P159" s="294"/>
      <c r="Q159" s="294"/>
      <c r="R159" s="294"/>
      <c r="S159" s="294"/>
      <c r="T159" s="294"/>
      <c r="U159" s="294"/>
      <c r="V159" s="294"/>
      <c r="W159" s="294"/>
      <c r="X159" s="294"/>
      <c r="Y159" s="294"/>
      <c r="Z159" s="294"/>
      <c r="AA159" s="294"/>
      <c r="AB159" s="294"/>
      <c r="AC159" s="294"/>
      <c r="AD159" s="294"/>
      <c r="AE159" s="294"/>
      <c r="AF159" s="294"/>
      <c r="AG159" s="294"/>
      <c r="AH159" s="294"/>
      <c r="AI159" s="294"/>
      <c r="AJ159" s="294"/>
      <c r="AK159" s="294"/>
      <c r="AL159" s="294"/>
      <c r="AM159" s="294"/>
      <c r="AN159" s="294"/>
      <c r="AO159" s="294"/>
      <c r="AP159" s="294"/>
      <c r="AQ159" s="294"/>
      <c r="AR159" s="294"/>
      <c r="AS159" s="294"/>
    </row>
    <row r="160" spans="1:45" ht="8.85" customHeight="1">
      <c r="A160" s="159"/>
      <c r="B160" s="159"/>
      <c r="C160" s="159"/>
      <c r="D160" s="159"/>
      <c r="E160" s="159"/>
      <c r="F160" s="159"/>
      <c r="G160" s="159"/>
      <c r="H160" s="159"/>
      <c r="I160" s="159"/>
      <c r="J160" s="294"/>
      <c r="K160" s="294"/>
      <c r="L160" s="294"/>
      <c r="M160" s="294"/>
      <c r="N160" s="294"/>
      <c r="O160" s="294"/>
      <c r="P160" s="294"/>
      <c r="Q160" s="294"/>
      <c r="R160" s="294"/>
      <c r="S160" s="294"/>
      <c r="T160" s="294"/>
      <c r="U160" s="294"/>
      <c r="V160" s="294"/>
      <c r="W160" s="294"/>
      <c r="X160" s="294"/>
      <c r="Y160" s="294"/>
      <c r="Z160" s="294"/>
      <c r="AA160" s="294"/>
      <c r="AB160" s="294"/>
      <c r="AC160" s="294"/>
      <c r="AD160" s="294"/>
      <c r="AE160" s="294"/>
      <c r="AF160" s="294"/>
      <c r="AG160" s="294"/>
      <c r="AH160" s="294"/>
      <c r="AI160" s="294"/>
      <c r="AJ160" s="294"/>
      <c r="AK160" s="294"/>
      <c r="AL160" s="294"/>
      <c r="AM160" s="294"/>
      <c r="AN160" s="294"/>
      <c r="AO160" s="294"/>
      <c r="AP160" s="294"/>
      <c r="AQ160" s="294"/>
      <c r="AR160" s="294"/>
      <c r="AS160" s="294"/>
    </row>
    <row r="161" spans="1:45" ht="8.85" customHeight="1">
      <c r="A161" s="159"/>
      <c r="B161" s="159"/>
      <c r="C161" s="159"/>
      <c r="D161" s="159"/>
      <c r="E161" s="159"/>
      <c r="F161" s="159"/>
      <c r="G161" s="159"/>
      <c r="H161" s="159"/>
      <c r="I161" s="159"/>
      <c r="J161" s="294"/>
      <c r="K161" s="294"/>
      <c r="L161" s="294"/>
      <c r="M161" s="294"/>
      <c r="N161" s="294"/>
      <c r="O161" s="294"/>
      <c r="P161" s="294"/>
      <c r="Q161" s="294"/>
      <c r="R161" s="294"/>
      <c r="S161" s="294"/>
      <c r="T161" s="294"/>
      <c r="U161" s="294"/>
      <c r="V161" s="294"/>
      <c r="W161" s="294"/>
      <c r="X161" s="294"/>
      <c r="Y161" s="294"/>
      <c r="Z161" s="294"/>
      <c r="AA161" s="294"/>
      <c r="AB161" s="294"/>
      <c r="AC161" s="294"/>
      <c r="AD161" s="294"/>
      <c r="AE161" s="294"/>
      <c r="AF161" s="294"/>
      <c r="AG161" s="294"/>
      <c r="AH161" s="294"/>
      <c r="AI161" s="294"/>
      <c r="AJ161" s="294"/>
      <c r="AK161" s="294"/>
      <c r="AL161" s="294"/>
      <c r="AM161" s="294"/>
      <c r="AN161" s="294"/>
      <c r="AO161" s="294"/>
      <c r="AP161" s="294"/>
      <c r="AQ161" s="294"/>
      <c r="AR161" s="294"/>
      <c r="AS161" s="294"/>
    </row>
    <row r="162" spans="1:45" ht="8.85" customHeight="1">
      <c r="A162" s="159"/>
      <c r="B162" s="159"/>
      <c r="C162" s="159"/>
      <c r="D162" s="159"/>
      <c r="E162" s="159"/>
      <c r="F162" s="159"/>
      <c r="G162" s="159"/>
      <c r="H162" s="159"/>
      <c r="I162" s="159"/>
      <c r="J162" s="294"/>
      <c r="K162" s="294"/>
      <c r="L162" s="294"/>
      <c r="M162" s="294"/>
      <c r="N162" s="294"/>
      <c r="O162" s="294"/>
      <c r="P162" s="294"/>
      <c r="Q162" s="294"/>
      <c r="R162" s="294"/>
      <c r="S162" s="294"/>
      <c r="T162" s="294"/>
      <c r="U162" s="294"/>
      <c r="V162" s="294"/>
      <c r="W162" s="294"/>
      <c r="X162" s="294"/>
      <c r="Y162" s="294"/>
      <c r="Z162" s="294"/>
      <c r="AA162" s="294"/>
      <c r="AB162" s="294"/>
      <c r="AC162" s="294"/>
      <c r="AD162" s="294"/>
      <c r="AE162" s="294"/>
      <c r="AF162" s="294"/>
      <c r="AG162" s="294"/>
      <c r="AH162" s="294"/>
      <c r="AI162" s="294"/>
      <c r="AJ162" s="294"/>
      <c r="AK162" s="294"/>
      <c r="AL162" s="294"/>
      <c r="AM162" s="294"/>
      <c r="AN162" s="294"/>
      <c r="AO162" s="294"/>
      <c r="AP162" s="294"/>
      <c r="AQ162" s="294"/>
      <c r="AR162" s="294"/>
      <c r="AS162" s="294"/>
    </row>
    <row r="163" spans="1:45" ht="8.85" customHeight="1">
      <c r="A163" s="159"/>
      <c r="B163" s="159"/>
      <c r="C163" s="159"/>
      <c r="D163" s="159"/>
      <c r="E163" s="159"/>
      <c r="F163" s="159"/>
      <c r="G163" s="159"/>
      <c r="H163" s="159"/>
      <c r="I163" s="159"/>
      <c r="J163" s="294"/>
      <c r="K163" s="294"/>
      <c r="L163" s="294"/>
      <c r="M163" s="294"/>
      <c r="N163" s="294"/>
      <c r="O163" s="294"/>
      <c r="P163" s="294"/>
      <c r="Q163" s="294"/>
      <c r="R163" s="294"/>
      <c r="S163" s="294"/>
      <c r="T163" s="294"/>
      <c r="U163" s="294"/>
      <c r="V163" s="294"/>
      <c r="W163" s="294"/>
      <c r="X163" s="294"/>
      <c r="Y163" s="294"/>
      <c r="Z163" s="294"/>
      <c r="AA163" s="294"/>
      <c r="AB163" s="294"/>
      <c r="AC163" s="294"/>
      <c r="AD163" s="294"/>
      <c r="AE163" s="294"/>
      <c r="AF163" s="294"/>
      <c r="AG163" s="294"/>
      <c r="AH163" s="294"/>
      <c r="AI163" s="294"/>
      <c r="AJ163" s="294"/>
      <c r="AK163" s="294"/>
      <c r="AL163" s="294"/>
      <c r="AM163" s="294"/>
      <c r="AN163" s="294"/>
      <c r="AO163" s="294"/>
      <c r="AP163" s="294"/>
      <c r="AQ163" s="294"/>
      <c r="AR163" s="294"/>
      <c r="AS163" s="294"/>
    </row>
    <row r="164" spans="1:45" ht="8.85" customHeight="1">
      <c r="A164" s="159"/>
      <c r="B164" s="159"/>
      <c r="C164" s="159"/>
      <c r="D164" s="159"/>
      <c r="E164" s="159"/>
      <c r="F164" s="159"/>
      <c r="G164" s="159"/>
      <c r="H164" s="159"/>
      <c r="I164" s="159"/>
      <c r="J164" s="294"/>
      <c r="K164" s="294"/>
      <c r="L164" s="294"/>
      <c r="M164" s="294"/>
      <c r="N164" s="294"/>
      <c r="O164" s="294"/>
      <c r="P164" s="294"/>
      <c r="Q164" s="294"/>
      <c r="R164" s="294"/>
      <c r="S164" s="294"/>
      <c r="T164" s="294"/>
      <c r="U164" s="294"/>
      <c r="V164" s="294"/>
      <c r="W164" s="294"/>
      <c r="X164" s="294"/>
      <c r="Y164" s="294"/>
      <c r="Z164" s="294"/>
      <c r="AA164" s="294"/>
      <c r="AB164" s="294"/>
      <c r="AC164" s="294"/>
      <c r="AD164" s="294"/>
      <c r="AE164" s="294"/>
      <c r="AF164" s="294"/>
      <c r="AG164" s="294"/>
      <c r="AH164" s="294"/>
      <c r="AI164" s="294"/>
      <c r="AJ164" s="294"/>
      <c r="AK164" s="294"/>
      <c r="AL164" s="294"/>
      <c r="AM164" s="294"/>
      <c r="AN164" s="294"/>
      <c r="AO164" s="294"/>
      <c r="AP164" s="294"/>
      <c r="AQ164" s="294"/>
      <c r="AR164" s="294"/>
      <c r="AS164" s="294"/>
    </row>
    <row r="165" spans="1:45" ht="8.85" customHeight="1">
      <c r="A165" s="159"/>
      <c r="B165" s="159"/>
      <c r="C165" s="159"/>
      <c r="D165" s="159"/>
      <c r="E165" s="159"/>
      <c r="F165" s="159"/>
      <c r="G165" s="159"/>
      <c r="H165" s="159"/>
      <c r="I165" s="159"/>
      <c r="J165" s="294"/>
      <c r="K165" s="294"/>
      <c r="L165" s="294"/>
      <c r="M165" s="294"/>
      <c r="N165" s="294"/>
      <c r="O165" s="294"/>
      <c r="P165" s="294"/>
      <c r="Q165" s="294"/>
      <c r="R165" s="294"/>
      <c r="S165" s="294"/>
      <c r="T165" s="294"/>
      <c r="U165" s="294"/>
      <c r="V165" s="294"/>
      <c r="W165" s="294"/>
      <c r="X165" s="294"/>
      <c r="Y165" s="294"/>
      <c r="Z165" s="294"/>
      <c r="AA165" s="294"/>
      <c r="AB165" s="294"/>
      <c r="AC165" s="294"/>
      <c r="AD165" s="294"/>
      <c r="AE165" s="294"/>
      <c r="AF165" s="294"/>
      <c r="AG165" s="294"/>
      <c r="AH165" s="294"/>
      <c r="AI165" s="294"/>
      <c r="AJ165" s="294"/>
      <c r="AK165" s="294"/>
      <c r="AL165" s="294"/>
      <c r="AM165" s="294"/>
      <c r="AN165" s="294"/>
      <c r="AO165" s="294"/>
      <c r="AP165" s="294"/>
      <c r="AQ165" s="294"/>
      <c r="AR165" s="294"/>
      <c r="AS165" s="294"/>
    </row>
    <row r="166" spans="1:45" ht="8.85" customHeight="1">
      <c r="A166" s="159"/>
      <c r="B166" s="159"/>
      <c r="C166" s="159"/>
      <c r="D166" s="159"/>
      <c r="E166" s="159"/>
      <c r="F166" s="159"/>
      <c r="G166" s="159"/>
      <c r="H166" s="159"/>
      <c r="I166" s="159"/>
      <c r="J166" s="294"/>
      <c r="K166" s="294"/>
      <c r="L166" s="294"/>
      <c r="M166" s="294"/>
      <c r="N166" s="294"/>
      <c r="O166" s="294"/>
      <c r="P166" s="294"/>
      <c r="Q166" s="294"/>
      <c r="R166" s="294"/>
      <c r="S166" s="294"/>
      <c r="T166" s="294"/>
      <c r="U166" s="294"/>
      <c r="V166" s="294"/>
      <c r="W166" s="294"/>
      <c r="X166" s="294"/>
      <c r="Y166" s="294"/>
      <c r="Z166" s="294"/>
      <c r="AA166" s="294"/>
      <c r="AB166" s="294"/>
      <c r="AC166" s="294"/>
      <c r="AD166" s="294"/>
      <c r="AE166" s="294"/>
      <c r="AF166" s="294"/>
      <c r="AG166" s="294"/>
      <c r="AH166" s="294"/>
      <c r="AI166" s="294"/>
      <c r="AJ166" s="294"/>
      <c r="AK166" s="294"/>
      <c r="AL166" s="294"/>
      <c r="AM166" s="294"/>
      <c r="AN166" s="294"/>
      <c r="AO166" s="294"/>
      <c r="AP166" s="294"/>
      <c r="AQ166" s="294"/>
      <c r="AR166" s="294"/>
      <c r="AS166" s="294"/>
    </row>
    <row r="167" spans="1:45" ht="8.85" customHeight="1">
      <c r="A167" s="159"/>
      <c r="B167" s="159"/>
      <c r="C167" s="159"/>
      <c r="D167" s="159"/>
      <c r="E167" s="159"/>
      <c r="F167" s="159"/>
      <c r="G167" s="159"/>
      <c r="H167" s="159"/>
      <c r="I167" s="159"/>
      <c r="J167" s="294"/>
      <c r="K167" s="294"/>
      <c r="L167" s="294"/>
      <c r="M167" s="294"/>
      <c r="N167" s="294"/>
      <c r="O167" s="294"/>
      <c r="P167" s="294"/>
      <c r="Q167" s="294"/>
      <c r="R167" s="294"/>
      <c r="S167" s="294"/>
      <c r="T167" s="294"/>
      <c r="U167" s="294"/>
      <c r="V167" s="294"/>
      <c r="W167" s="294"/>
      <c r="X167" s="294"/>
      <c r="Y167" s="294"/>
      <c r="Z167" s="294"/>
      <c r="AA167" s="294"/>
      <c r="AB167" s="294"/>
      <c r="AC167" s="294"/>
      <c r="AD167" s="294"/>
      <c r="AE167" s="294"/>
      <c r="AF167" s="294"/>
      <c r="AG167" s="294"/>
      <c r="AH167" s="294"/>
      <c r="AI167" s="294"/>
      <c r="AJ167" s="294"/>
      <c r="AK167" s="294"/>
      <c r="AL167" s="294"/>
      <c r="AM167" s="294"/>
      <c r="AN167" s="294"/>
      <c r="AO167" s="294"/>
      <c r="AP167" s="294"/>
      <c r="AQ167" s="294"/>
      <c r="AR167" s="294"/>
      <c r="AS167" s="294"/>
    </row>
    <row r="168" spans="1:45" ht="8.85" customHeight="1">
      <c r="A168" s="159"/>
      <c r="B168" s="159"/>
      <c r="C168" s="159"/>
      <c r="D168" s="159"/>
      <c r="E168" s="159"/>
      <c r="F168" s="159"/>
      <c r="G168" s="159"/>
      <c r="H168" s="159"/>
      <c r="I168" s="159"/>
      <c r="J168" s="294"/>
      <c r="K168" s="294"/>
      <c r="L168" s="294"/>
      <c r="M168" s="294"/>
      <c r="N168" s="294"/>
      <c r="O168" s="294"/>
      <c r="P168" s="294"/>
      <c r="Q168" s="294"/>
      <c r="R168" s="294"/>
      <c r="S168" s="294"/>
      <c r="T168" s="294"/>
      <c r="U168" s="294"/>
      <c r="V168" s="294"/>
      <c r="W168" s="294"/>
      <c r="X168" s="294"/>
      <c r="Y168" s="294"/>
      <c r="Z168" s="294"/>
      <c r="AA168" s="294"/>
      <c r="AB168" s="294"/>
      <c r="AC168" s="294"/>
      <c r="AD168" s="294"/>
      <c r="AE168" s="294"/>
      <c r="AF168" s="294"/>
      <c r="AG168" s="294"/>
      <c r="AH168" s="294"/>
      <c r="AI168" s="294"/>
      <c r="AJ168" s="294"/>
      <c r="AK168" s="294"/>
      <c r="AL168" s="294"/>
      <c r="AM168" s="294"/>
      <c r="AN168" s="294"/>
      <c r="AO168" s="294"/>
      <c r="AP168" s="294"/>
      <c r="AQ168" s="294"/>
      <c r="AR168" s="294"/>
      <c r="AS168" s="294"/>
    </row>
    <row r="169" spans="1:45" ht="8.85" customHeight="1">
      <c r="A169" s="159"/>
      <c r="B169" s="159"/>
      <c r="C169" s="159"/>
      <c r="D169" s="159"/>
      <c r="E169" s="159"/>
      <c r="F169" s="159"/>
      <c r="G169" s="159"/>
      <c r="H169" s="159"/>
      <c r="I169" s="159"/>
      <c r="J169" s="294"/>
      <c r="K169" s="294"/>
      <c r="L169" s="294"/>
      <c r="M169" s="294"/>
      <c r="N169" s="294"/>
      <c r="O169" s="294"/>
      <c r="P169" s="294"/>
      <c r="Q169" s="294"/>
      <c r="R169" s="294"/>
      <c r="S169" s="294"/>
      <c r="T169" s="294"/>
      <c r="U169" s="294"/>
      <c r="V169" s="294"/>
      <c r="W169" s="294"/>
      <c r="X169" s="294"/>
      <c r="Y169" s="294"/>
      <c r="Z169" s="294"/>
      <c r="AA169" s="294"/>
      <c r="AB169" s="294"/>
      <c r="AC169" s="294"/>
      <c r="AD169" s="294"/>
      <c r="AE169" s="294"/>
      <c r="AF169" s="294"/>
      <c r="AG169" s="294"/>
      <c r="AH169" s="294"/>
      <c r="AI169" s="294"/>
      <c r="AJ169" s="294"/>
      <c r="AK169" s="294"/>
      <c r="AL169" s="294"/>
      <c r="AM169" s="294"/>
      <c r="AN169" s="294"/>
      <c r="AO169" s="294"/>
      <c r="AP169" s="294"/>
      <c r="AQ169" s="294"/>
      <c r="AR169" s="294"/>
      <c r="AS169" s="294"/>
    </row>
    <row r="170" spans="1:45" ht="8.85" customHeight="1">
      <c r="A170" s="159"/>
      <c r="B170" s="159"/>
      <c r="C170" s="159"/>
      <c r="D170" s="159"/>
      <c r="E170" s="159"/>
      <c r="F170" s="159"/>
      <c r="G170" s="159"/>
      <c r="H170" s="159"/>
      <c r="I170" s="159"/>
      <c r="J170" s="294"/>
      <c r="K170" s="294"/>
      <c r="L170" s="294"/>
      <c r="M170" s="294"/>
      <c r="N170" s="294"/>
      <c r="O170" s="294"/>
      <c r="P170" s="294"/>
      <c r="Q170" s="294"/>
      <c r="R170" s="294"/>
      <c r="S170" s="294"/>
      <c r="T170" s="294"/>
      <c r="U170" s="294"/>
      <c r="V170" s="294"/>
      <c r="W170" s="294"/>
      <c r="X170" s="294"/>
      <c r="Y170" s="294"/>
      <c r="Z170" s="294"/>
      <c r="AA170" s="294"/>
      <c r="AB170" s="294"/>
      <c r="AC170" s="294"/>
      <c r="AD170" s="294"/>
      <c r="AE170" s="294"/>
      <c r="AF170" s="294"/>
      <c r="AG170" s="294"/>
      <c r="AH170" s="294"/>
      <c r="AI170" s="294"/>
      <c r="AJ170" s="294"/>
      <c r="AK170" s="294"/>
      <c r="AL170" s="294"/>
      <c r="AM170" s="294"/>
      <c r="AN170" s="294"/>
      <c r="AO170" s="294"/>
      <c r="AP170" s="294"/>
      <c r="AQ170" s="294"/>
      <c r="AR170" s="294"/>
      <c r="AS170" s="294"/>
    </row>
    <row r="171" spans="1:45" ht="8.85" customHeight="1">
      <c r="A171" s="159"/>
      <c r="B171" s="159"/>
      <c r="C171" s="159"/>
      <c r="D171" s="159"/>
      <c r="E171" s="159"/>
      <c r="F171" s="159"/>
      <c r="G171" s="159"/>
      <c r="H171" s="159"/>
      <c r="I171" s="159"/>
      <c r="J171" s="294"/>
      <c r="K171" s="294"/>
      <c r="L171" s="294"/>
      <c r="M171" s="294"/>
      <c r="N171" s="294"/>
      <c r="O171" s="294"/>
      <c r="P171" s="294"/>
      <c r="Q171" s="294"/>
      <c r="R171" s="294"/>
      <c r="S171" s="294"/>
      <c r="T171" s="294"/>
      <c r="U171" s="294"/>
      <c r="V171" s="294"/>
      <c r="W171" s="294"/>
      <c r="X171" s="294"/>
      <c r="Y171" s="294"/>
      <c r="Z171" s="294"/>
      <c r="AA171" s="294"/>
      <c r="AB171" s="294"/>
      <c r="AC171" s="294"/>
      <c r="AD171" s="294"/>
      <c r="AE171" s="294"/>
      <c r="AF171" s="294"/>
      <c r="AG171" s="294"/>
      <c r="AH171" s="294"/>
      <c r="AI171" s="294"/>
      <c r="AJ171" s="294"/>
      <c r="AK171" s="294"/>
      <c r="AL171" s="294"/>
      <c r="AM171" s="294"/>
      <c r="AN171" s="294"/>
      <c r="AO171" s="294"/>
      <c r="AP171" s="294"/>
      <c r="AQ171" s="294"/>
      <c r="AR171" s="294"/>
      <c r="AS171" s="294"/>
    </row>
    <row r="172" spans="1:45" ht="8.85" customHeight="1">
      <c r="A172" s="159"/>
      <c r="B172" s="159"/>
      <c r="C172" s="159"/>
      <c r="D172" s="159"/>
      <c r="E172" s="159"/>
      <c r="F172" s="159"/>
      <c r="G172" s="159"/>
      <c r="H172" s="159"/>
      <c r="I172" s="159"/>
      <c r="J172" s="294"/>
      <c r="K172" s="294"/>
      <c r="L172" s="294"/>
      <c r="M172" s="294"/>
      <c r="N172" s="294"/>
      <c r="O172" s="294"/>
      <c r="P172" s="294"/>
      <c r="Q172" s="294"/>
      <c r="R172" s="294"/>
      <c r="S172" s="294"/>
      <c r="T172" s="294"/>
      <c r="U172" s="294"/>
      <c r="V172" s="294"/>
      <c r="W172" s="294"/>
      <c r="X172" s="294"/>
      <c r="Y172" s="294"/>
      <c r="Z172" s="294"/>
      <c r="AA172" s="294"/>
      <c r="AB172" s="294"/>
      <c r="AC172" s="294"/>
      <c r="AD172" s="294"/>
      <c r="AE172" s="294"/>
      <c r="AF172" s="294"/>
      <c r="AG172" s="294"/>
      <c r="AH172" s="294"/>
      <c r="AI172" s="294"/>
      <c r="AJ172" s="294"/>
      <c r="AK172" s="294"/>
      <c r="AL172" s="294"/>
      <c r="AM172" s="294"/>
      <c r="AN172" s="294"/>
      <c r="AO172" s="294"/>
      <c r="AP172" s="294"/>
      <c r="AQ172" s="294"/>
      <c r="AR172" s="294"/>
      <c r="AS172" s="294"/>
    </row>
    <row r="173" spans="1:45" ht="8.85" customHeight="1">
      <c r="A173" s="159"/>
      <c r="B173" s="159"/>
      <c r="C173" s="159"/>
      <c r="D173" s="159"/>
      <c r="E173" s="159"/>
      <c r="F173" s="159"/>
      <c r="G173" s="159"/>
      <c r="H173" s="159"/>
      <c r="I173" s="159"/>
      <c r="J173" s="294"/>
      <c r="K173" s="294"/>
      <c r="L173" s="294"/>
      <c r="M173" s="294"/>
      <c r="N173" s="294"/>
      <c r="O173" s="294"/>
      <c r="P173" s="294"/>
      <c r="Q173" s="294"/>
      <c r="R173" s="294"/>
      <c r="S173" s="294"/>
      <c r="T173" s="294"/>
      <c r="U173" s="294"/>
      <c r="V173" s="294"/>
      <c r="W173" s="294"/>
      <c r="X173" s="294"/>
      <c r="Y173" s="294"/>
      <c r="Z173" s="294"/>
      <c r="AA173" s="294"/>
      <c r="AB173" s="294"/>
      <c r="AC173" s="294"/>
      <c r="AD173" s="294"/>
      <c r="AE173" s="294"/>
      <c r="AF173" s="294"/>
      <c r="AG173" s="294"/>
      <c r="AH173" s="294"/>
      <c r="AI173" s="294"/>
      <c r="AJ173" s="294"/>
      <c r="AK173" s="294"/>
      <c r="AL173" s="294"/>
      <c r="AM173" s="294"/>
      <c r="AN173" s="294"/>
      <c r="AO173" s="294"/>
      <c r="AP173" s="294"/>
      <c r="AQ173" s="294"/>
      <c r="AR173" s="294"/>
      <c r="AS173" s="294"/>
    </row>
    <row r="174" spans="1:45" ht="8.85" customHeight="1">
      <c r="A174" s="159"/>
      <c r="B174" s="159"/>
      <c r="C174" s="159"/>
      <c r="D174" s="159"/>
      <c r="E174" s="159"/>
      <c r="F174" s="159"/>
      <c r="G174" s="159"/>
      <c r="H174" s="159"/>
      <c r="I174" s="159"/>
      <c r="J174" s="294"/>
      <c r="K174" s="294"/>
      <c r="L174" s="294"/>
      <c r="M174" s="294"/>
      <c r="N174" s="294"/>
      <c r="O174" s="294"/>
      <c r="P174" s="294"/>
      <c r="Q174" s="294"/>
      <c r="R174" s="294"/>
      <c r="S174" s="294"/>
      <c r="T174" s="294"/>
      <c r="U174" s="294"/>
      <c r="V174" s="294"/>
      <c r="W174" s="294"/>
      <c r="X174" s="294"/>
      <c r="Y174" s="294"/>
      <c r="Z174" s="294"/>
      <c r="AA174" s="294"/>
      <c r="AB174" s="294"/>
      <c r="AC174" s="294"/>
      <c r="AD174" s="294"/>
      <c r="AE174" s="294"/>
      <c r="AF174" s="294"/>
      <c r="AG174" s="294"/>
      <c r="AH174" s="294"/>
      <c r="AI174" s="294"/>
      <c r="AJ174" s="294"/>
      <c r="AK174" s="294"/>
      <c r="AL174" s="294"/>
      <c r="AM174" s="294"/>
      <c r="AN174" s="294"/>
      <c r="AO174" s="294"/>
      <c r="AP174" s="294"/>
      <c r="AQ174" s="294"/>
      <c r="AR174" s="294"/>
      <c r="AS174" s="294"/>
    </row>
    <row r="175" spans="1:45" ht="8.85" customHeight="1">
      <c r="A175" s="159"/>
      <c r="B175" s="159"/>
      <c r="C175" s="159"/>
      <c r="D175" s="159"/>
      <c r="E175" s="159"/>
      <c r="F175" s="159"/>
      <c r="G175" s="159"/>
      <c r="H175" s="159"/>
      <c r="I175" s="159"/>
      <c r="J175" s="294"/>
      <c r="K175" s="294"/>
      <c r="L175" s="294"/>
      <c r="M175" s="294"/>
      <c r="N175" s="294"/>
      <c r="O175" s="294"/>
      <c r="P175" s="294"/>
      <c r="Q175" s="294"/>
      <c r="R175" s="294"/>
      <c r="S175" s="294"/>
      <c r="T175" s="294"/>
      <c r="U175" s="294"/>
      <c r="V175" s="294"/>
      <c r="W175" s="294"/>
      <c r="X175" s="294"/>
      <c r="Y175" s="294"/>
      <c r="Z175" s="294"/>
      <c r="AA175" s="294"/>
      <c r="AB175" s="294"/>
      <c r="AC175" s="294"/>
      <c r="AD175" s="294"/>
      <c r="AE175" s="294"/>
      <c r="AF175" s="294"/>
      <c r="AG175" s="294"/>
      <c r="AH175" s="294"/>
      <c r="AI175" s="294"/>
      <c r="AJ175" s="294"/>
      <c r="AK175" s="294"/>
      <c r="AL175" s="294"/>
      <c r="AM175" s="294"/>
      <c r="AN175" s="294"/>
      <c r="AO175" s="294"/>
      <c r="AP175" s="294"/>
      <c r="AQ175" s="294"/>
      <c r="AR175" s="294"/>
      <c r="AS175" s="294"/>
    </row>
    <row r="176" spans="1:45" ht="8.85" customHeight="1">
      <c r="A176" s="159"/>
      <c r="B176" s="159"/>
      <c r="C176" s="159"/>
      <c r="D176" s="159"/>
      <c r="E176" s="159"/>
      <c r="F176" s="159"/>
      <c r="G176" s="159"/>
      <c r="H176" s="159"/>
      <c r="I176" s="159"/>
      <c r="J176" s="294"/>
      <c r="K176" s="294"/>
      <c r="L176" s="294"/>
      <c r="M176" s="294"/>
      <c r="N176" s="294"/>
      <c r="O176" s="294"/>
      <c r="P176" s="294"/>
      <c r="Q176" s="294"/>
      <c r="R176" s="294"/>
      <c r="S176" s="294"/>
      <c r="T176" s="294"/>
      <c r="U176" s="294"/>
      <c r="V176" s="294"/>
      <c r="W176" s="294"/>
      <c r="X176" s="294"/>
      <c r="Y176" s="294"/>
      <c r="Z176" s="294"/>
      <c r="AA176" s="294"/>
      <c r="AB176" s="294"/>
      <c r="AC176" s="294"/>
      <c r="AD176" s="294"/>
      <c r="AE176" s="294"/>
      <c r="AF176" s="294"/>
      <c r="AG176" s="294"/>
      <c r="AH176" s="294"/>
      <c r="AI176" s="294"/>
      <c r="AJ176" s="294"/>
      <c r="AK176" s="294"/>
      <c r="AL176" s="294"/>
      <c r="AM176" s="294"/>
      <c r="AN176" s="294"/>
      <c r="AO176" s="294"/>
      <c r="AP176" s="294"/>
      <c r="AQ176" s="294"/>
      <c r="AR176" s="294"/>
      <c r="AS176" s="294"/>
    </row>
    <row r="177" spans="1:45" ht="8.85" customHeight="1">
      <c r="A177" s="159"/>
      <c r="B177" s="159"/>
      <c r="C177" s="159"/>
      <c r="D177" s="159"/>
      <c r="E177" s="159"/>
      <c r="F177" s="159"/>
      <c r="G177" s="159"/>
      <c r="H177" s="159"/>
      <c r="I177" s="159"/>
      <c r="J177" s="294"/>
      <c r="K177" s="294"/>
      <c r="L177" s="294"/>
      <c r="M177" s="294"/>
      <c r="N177" s="294"/>
      <c r="O177" s="294"/>
      <c r="P177" s="294"/>
      <c r="Q177" s="294"/>
      <c r="R177" s="294"/>
      <c r="S177" s="294"/>
      <c r="T177" s="294"/>
      <c r="U177" s="294"/>
      <c r="V177" s="294"/>
      <c r="W177" s="294"/>
      <c r="X177" s="294"/>
      <c r="Y177" s="294"/>
      <c r="Z177" s="294"/>
      <c r="AA177" s="294"/>
      <c r="AB177" s="294"/>
      <c r="AC177" s="294"/>
      <c r="AD177" s="294"/>
      <c r="AE177" s="294"/>
      <c r="AF177" s="294"/>
      <c r="AG177" s="294"/>
      <c r="AH177" s="294"/>
      <c r="AI177" s="294"/>
      <c r="AJ177" s="294"/>
      <c r="AK177" s="294"/>
      <c r="AL177" s="294"/>
      <c r="AM177" s="294"/>
      <c r="AN177" s="294"/>
      <c r="AO177" s="294"/>
      <c r="AP177" s="294"/>
      <c r="AQ177" s="294"/>
      <c r="AR177" s="294"/>
      <c r="AS177" s="294"/>
    </row>
    <row r="178" spans="1:45" ht="8.85" customHeight="1">
      <c r="A178" s="159"/>
      <c r="B178" s="159"/>
      <c r="C178" s="159"/>
      <c r="D178" s="159"/>
      <c r="E178" s="159"/>
      <c r="F178" s="159"/>
      <c r="G178" s="159"/>
      <c r="H178" s="159"/>
      <c r="I178" s="159"/>
      <c r="J178" s="294"/>
      <c r="K178" s="294"/>
      <c r="L178" s="294"/>
      <c r="M178" s="294"/>
      <c r="N178" s="294"/>
      <c r="O178" s="294"/>
      <c r="P178" s="294"/>
      <c r="Q178" s="294"/>
      <c r="R178" s="294"/>
      <c r="S178" s="294"/>
      <c r="T178" s="294"/>
      <c r="U178" s="294"/>
      <c r="V178" s="294"/>
      <c r="W178" s="294"/>
      <c r="X178" s="294"/>
      <c r="Y178" s="294"/>
      <c r="Z178" s="294"/>
      <c r="AA178" s="294"/>
      <c r="AB178" s="294"/>
      <c r="AC178" s="294"/>
      <c r="AD178" s="294"/>
      <c r="AE178" s="294"/>
      <c r="AF178" s="294"/>
      <c r="AG178" s="294"/>
      <c r="AH178" s="294"/>
      <c r="AI178" s="294"/>
      <c r="AJ178" s="294"/>
      <c r="AK178" s="294"/>
      <c r="AL178" s="294"/>
      <c r="AM178" s="294"/>
      <c r="AN178" s="294"/>
      <c r="AO178" s="294"/>
      <c r="AP178" s="294"/>
      <c r="AQ178" s="294"/>
      <c r="AR178" s="294"/>
      <c r="AS178" s="294"/>
    </row>
    <row r="179" spans="1:45" ht="8.85" customHeight="1">
      <c r="A179" s="159"/>
      <c r="B179" s="159"/>
      <c r="C179" s="159"/>
      <c r="D179" s="159"/>
      <c r="E179" s="159"/>
      <c r="F179" s="159"/>
      <c r="G179" s="159"/>
      <c r="H179" s="159"/>
      <c r="I179" s="159"/>
      <c r="J179" s="294"/>
      <c r="K179" s="294"/>
      <c r="L179" s="294"/>
      <c r="M179" s="294"/>
      <c r="N179" s="294"/>
      <c r="O179" s="294"/>
      <c r="P179" s="294"/>
      <c r="Q179" s="294"/>
      <c r="R179" s="294"/>
      <c r="S179" s="294"/>
      <c r="T179" s="294"/>
      <c r="U179" s="294"/>
      <c r="V179" s="294"/>
      <c r="W179" s="294"/>
      <c r="X179" s="294"/>
      <c r="Y179" s="294"/>
      <c r="Z179" s="294"/>
      <c r="AA179" s="294"/>
      <c r="AB179" s="294"/>
      <c r="AC179" s="294"/>
      <c r="AD179" s="294"/>
      <c r="AE179" s="294"/>
      <c r="AF179" s="294"/>
      <c r="AG179" s="294"/>
      <c r="AH179" s="294"/>
      <c r="AI179" s="294"/>
      <c r="AJ179" s="294"/>
      <c r="AK179" s="294"/>
      <c r="AL179" s="294"/>
      <c r="AM179" s="294"/>
      <c r="AN179" s="294"/>
      <c r="AO179" s="294"/>
      <c r="AP179" s="294"/>
      <c r="AQ179" s="294"/>
      <c r="AR179" s="294"/>
      <c r="AS179" s="294"/>
    </row>
    <row r="180" spans="1:45" ht="8.85" customHeight="1">
      <c r="A180" s="159"/>
      <c r="B180" s="159"/>
      <c r="C180" s="159"/>
      <c r="D180" s="159"/>
      <c r="E180" s="159"/>
      <c r="F180" s="159"/>
      <c r="G180" s="159"/>
      <c r="H180" s="159"/>
      <c r="I180" s="159"/>
      <c r="J180" s="294"/>
      <c r="K180" s="294"/>
      <c r="L180" s="294"/>
      <c r="M180" s="294"/>
      <c r="N180" s="294"/>
      <c r="O180" s="294"/>
      <c r="P180" s="294"/>
      <c r="Q180" s="294"/>
      <c r="R180" s="294"/>
      <c r="S180" s="294"/>
      <c r="T180" s="294"/>
      <c r="U180" s="294"/>
      <c r="V180" s="294"/>
      <c r="W180" s="294"/>
      <c r="X180" s="294"/>
      <c r="Y180" s="294"/>
      <c r="Z180" s="294"/>
      <c r="AA180" s="294"/>
      <c r="AB180" s="294"/>
      <c r="AC180" s="294"/>
      <c r="AD180" s="294"/>
      <c r="AE180" s="294"/>
      <c r="AF180" s="294"/>
      <c r="AG180" s="294"/>
      <c r="AH180" s="294"/>
      <c r="AI180" s="294"/>
      <c r="AJ180" s="294"/>
      <c r="AK180" s="294"/>
      <c r="AL180" s="294"/>
      <c r="AM180" s="294"/>
      <c r="AN180" s="294"/>
      <c r="AO180" s="294"/>
      <c r="AP180" s="294"/>
      <c r="AQ180" s="294"/>
      <c r="AR180" s="294"/>
      <c r="AS180" s="294"/>
    </row>
    <row r="181" spans="1:45" ht="8.85" customHeight="1">
      <c r="A181" s="159"/>
      <c r="B181" s="159"/>
      <c r="C181" s="159"/>
      <c r="D181" s="159"/>
      <c r="E181" s="159"/>
      <c r="F181" s="159"/>
      <c r="G181" s="159"/>
      <c r="H181" s="159"/>
      <c r="I181" s="159"/>
      <c r="J181" s="294"/>
      <c r="K181" s="294"/>
      <c r="L181" s="294"/>
      <c r="M181" s="294"/>
      <c r="N181" s="294"/>
      <c r="O181" s="294"/>
      <c r="P181" s="294"/>
      <c r="Q181" s="294"/>
      <c r="R181" s="294"/>
      <c r="S181" s="294"/>
      <c r="T181" s="294"/>
      <c r="U181" s="294"/>
      <c r="V181" s="294"/>
      <c r="W181" s="294"/>
      <c r="X181" s="294"/>
      <c r="Y181" s="294"/>
      <c r="Z181" s="294"/>
      <c r="AA181" s="294"/>
      <c r="AB181" s="294"/>
      <c r="AC181" s="294"/>
      <c r="AD181" s="294"/>
      <c r="AE181" s="294"/>
      <c r="AF181" s="294"/>
      <c r="AG181" s="294"/>
      <c r="AH181" s="294"/>
      <c r="AI181" s="294"/>
      <c r="AJ181" s="294"/>
      <c r="AK181" s="294"/>
      <c r="AL181" s="294"/>
      <c r="AM181" s="294"/>
      <c r="AN181" s="294"/>
      <c r="AO181" s="294"/>
      <c r="AP181" s="294"/>
      <c r="AQ181" s="294"/>
      <c r="AR181" s="294"/>
      <c r="AS181" s="294"/>
    </row>
    <row r="182" spans="1:45" ht="8.85" customHeight="1">
      <c r="A182" s="159"/>
      <c r="B182" s="159"/>
      <c r="C182" s="159"/>
      <c r="D182" s="159"/>
      <c r="E182" s="159"/>
      <c r="F182" s="159"/>
      <c r="G182" s="159"/>
      <c r="H182" s="159"/>
      <c r="I182" s="159"/>
      <c r="J182" s="294"/>
      <c r="K182" s="294"/>
      <c r="L182" s="294"/>
      <c r="M182" s="294"/>
      <c r="N182" s="294"/>
      <c r="O182" s="294"/>
      <c r="P182" s="294"/>
      <c r="Q182" s="294"/>
      <c r="R182" s="294"/>
      <c r="S182" s="294"/>
      <c r="T182" s="294"/>
      <c r="U182" s="294"/>
      <c r="V182" s="294"/>
      <c r="W182" s="294"/>
      <c r="X182" s="294"/>
      <c r="Y182" s="294"/>
      <c r="Z182" s="294"/>
      <c r="AA182" s="294"/>
      <c r="AB182" s="294"/>
      <c r="AC182" s="294"/>
      <c r="AD182" s="294"/>
      <c r="AE182" s="294"/>
      <c r="AF182" s="294"/>
      <c r="AG182" s="294"/>
      <c r="AH182" s="294"/>
      <c r="AI182" s="294"/>
      <c r="AJ182" s="294"/>
      <c r="AK182" s="294"/>
      <c r="AL182" s="294"/>
      <c r="AM182" s="294"/>
      <c r="AN182" s="294"/>
      <c r="AO182" s="294"/>
      <c r="AP182" s="294"/>
      <c r="AQ182" s="294"/>
      <c r="AR182" s="294"/>
      <c r="AS182" s="294"/>
    </row>
    <row r="183" spans="1:45" ht="8.85" customHeight="1">
      <c r="A183" s="159"/>
      <c r="B183" s="159"/>
      <c r="C183" s="159"/>
      <c r="D183" s="159"/>
      <c r="E183" s="159"/>
      <c r="F183" s="159"/>
      <c r="G183" s="159"/>
      <c r="H183" s="159"/>
      <c r="I183" s="159"/>
      <c r="J183" s="294"/>
      <c r="K183" s="294"/>
      <c r="L183" s="294"/>
      <c r="M183" s="294"/>
      <c r="N183" s="294"/>
      <c r="O183" s="294"/>
      <c r="P183" s="294"/>
      <c r="Q183" s="294"/>
      <c r="R183" s="294"/>
      <c r="S183" s="294"/>
      <c r="T183" s="294"/>
      <c r="U183" s="294"/>
      <c r="V183" s="294"/>
      <c r="W183" s="294"/>
      <c r="X183" s="294"/>
      <c r="Y183" s="294"/>
      <c r="Z183" s="294"/>
      <c r="AA183" s="294"/>
      <c r="AB183" s="294"/>
      <c r="AC183" s="294"/>
      <c r="AD183" s="294"/>
      <c r="AE183" s="294"/>
      <c r="AF183" s="294"/>
      <c r="AG183" s="294"/>
      <c r="AH183" s="294"/>
      <c r="AI183" s="294"/>
      <c r="AJ183" s="294"/>
      <c r="AK183" s="294"/>
      <c r="AL183" s="294"/>
      <c r="AM183" s="294"/>
      <c r="AN183" s="294"/>
      <c r="AO183" s="294"/>
      <c r="AP183" s="294"/>
      <c r="AQ183" s="294"/>
      <c r="AR183" s="294"/>
      <c r="AS183" s="294"/>
    </row>
    <row r="184" spans="1:45" ht="8.85" customHeight="1">
      <c r="A184" s="159"/>
      <c r="B184" s="159"/>
      <c r="C184" s="159"/>
      <c r="D184" s="159"/>
      <c r="E184" s="159"/>
      <c r="F184" s="159"/>
      <c r="G184" s="159"/>
      <c r="H184" s="159"/>
      <c r="I184" s="159"/>
      <c r="J184" s="294"/>
      <c r="K184" s="294"/>
      <c r="L184" s="294"/>
      <c r="M184" s="294"/>
      <c r="N184" s="294"/>
      <c r="O184" s="294"/>
      <c r="P184" s="294"/>
      <c r="Q184" s="294"/>
      <c r="R184" s="294"/>
      <c r="S184" s="294"/>
      <c r="T184" s="294"/>
      <c r="U184" s="294"/>
      <c r="V184" s="294"/>
      <c r="W184" s="294"/>
      <c r="X184" s="294"/>
      <c r="Y184" s="294"/>
      <c r="Z184" s="294"/>
      <c r="AA184" s="294"/>
      <c r="AB184" s="294"/>
      <c r="AC184" s="294"/>
      <c r="AD184" s="294"/>
      <c r="AE184" s="294"/>
      <c r="AF184" s="294"/>
      <c r="AG184" s="294"/>
      <c r="AH184" s="294"/>
      <c r="AI184" s="294"/>
      <c r="AJ184" s="294"/>
      <c r="AK184" s="294"/>
      <c r="AL184" s="294"/>
      <c r="AM184" s="294"/>
      <c r="AN184" s="294"/>
      <c r="AO184" s="294"/>
      <c r="AP184" s="294"/>
      <c r="AQ184" s="294"/>
      <c r="AR184" s="294"/>
      <c r="AS184" s="294"/>
    </row>
    <row r="185" spans="1:45" ht="8.85" customHeight="1">
      <c r="A185" s="159"/>
      <c r="B185" s="159"/>
      <c r="C185" s="159"/>
      <c r="D185" s="159"/>
      <c r="E185" s="159"/>
      <c r="F185" s="159"/>
      <c r="G185" s="159"/>
      <c r="H185" s="159"/>
      <c r="I185" s="159"/>
      <c r="J185" s="294"/>
      <c r="K185" s="294"/>
      <c r="L185" s="294"/>
      <c r="M185" s="294"/>
      <c r="N185" s="294"/>
      <c r="O185" s="294"/>
      <c r="P185" s="294"/>
      <c r="Q185" s="294"/>
      <c r="R185" s="294"/>
      <c r="S185" s="294"/>
      <c r="T185" s="294"/>
      <c r="U185" s="294"/>
      <c r="V185" s="294"/>
      <c r="W185" s="294"/>
      <c r="X185" s="294"/>
      <c r="Y185" s="294"/>
      <c r="Z185" s="294"/>
      <c r="AA185" s="294"/>
      <c r="AB185" s="294"/>
      <c r="AC185" s="294"/>
      <c r="AD185" s="294"/>
      <c r="AE185" s="294"/>
      <c r="AF185" s="294"/>
      <c r="AG185" s="294"/>
      <c r="AH185" s="294"/>
      <c r="AI185" s="294"/>
      <c r="AJ185" s="294"/>
      <c r="AK185" s="294"/>
      <c r="AL185" s="294"/>
      <c r="AM185" s="294"/>
      <c r="AN185" s="294"/>
      <c r="AO185" s="294"/>
      <c r="AP185" s="294"/>
      <c r="AQ185" s="294"/>
      <c r="AR185" s="294"/>
      <c r="AS185" s="294"/>
    </row>
    <row r="186" spans="1:45" ht="8.85" customHeight="1">
      <c r="A186" s="159"/>
      <c r="B186" s="159"/>
      <c r="C186" s="159"/>
      <c r="D186" s="159"/>
      <c r="E186" s="159"/>
      <c r="F186" s="159"/>
      <c r="G186" s="159"/>
      <c r="H186" s="159"/>
      <c r="I186" s="159"/>
      <c r="J186" s="294"/>
      <c r="K186" s="294"/>
      <c r="L186" s="294"/>
      <c r="M186" s="294"/>
      <c r="N186" s="294"/>
      <c r="O186" s="294"/>
      <c r="P186" s="294"/>
      <c r="Q186" s="294"/>
      <c r="R186" s="294"/>
      <c r="S186" s="294"/>
      <c r="T186" s="294"/>
      <c r="U186" s="294"/>
      <c r="V186" s="294"/>
      <c r="W186" s="294"/>
      <c r="X186" s="294"/>
      <c r="Y186" s="294"/>
      <c r="Z186" s="294"/>
      <c r="AA186" s="294"/>
      <c r="AB186" s="294"/>
      <c r="AC186" s="294"/>
      <c r="AD186" s="294"/>
      <c r="AE186" s="294"/>
      <c r="AF186" s="294"/>
      <c r="AG186" s="294"/>
      <c r="AH186" s="294"/>
      <c r="AI186" s="294"/>
      <c r="AJ186" s="294"/>
      <c r="AK186" s="294"/>
      <c r="AL186" s="294"/>
      <c r="AM186" s="294"/>
      <c r="AN186" s="294"/>
      <c r="AO186" s="294"/>
      <c r="AP186" s="294"/>
      <c r="AQ186" s="294"/>
      <c r="AR186" s="294"/>
      <c r="AS186" s="294"/>
    </row>
    <row r="187" spans="1:45" ht="8.85" customHeight="1">
      <c r="A187" s="159"/>
      <c r="B187" s="159"/>
      <c r="C187" s="159"/>
      <c r="D187" s="159"/>
      <c r="E187" s="159"/>
      <c r="F187" s="159"/>
      <c r="G187" s="159"/>
      <c r="H187" s="159"/>
      <c r="I187" s="159"/>
      <c r="J187" s="294"/>
      <c r="K187" s="294"/>
      <c r="L187" s="294"/>
      <c r="M187" s="294"/>
      <c r="N187" s="294"/>
      <c r="O187" s="294"/>
      <c r="P187" s="294"/>
      <c r="Q187" s="294"/>
      <c r="R187" s="294"/>
      <c r="S187" s="294"/>
      <c r="T187" s="294"/>
      <c r="U187" s="294"/>
      <c r="V187" s="294"/>
      <c r="W187" s="294"/>
      <c r="X187" s="294"/>
      <c r="Y187" s="294"/>
      <c r="Z187" s="294"/>
      <c r="AA187" s="294"/>
      <c r="AB187" s="294"/>
      <c r="AC187" s="294"/>
      <c r="AD187" s="294"/>
      <c r="AE187" s="294"/>
      <c r="AF187" s="294"/>
      <c r="AG187" s="294"/>
      <c r="AH187" s="294"/>
      <c r="AI187" s="294"/>
      <c r="AJ187" s="294"/>
      <c r="AK187" s="294"/>
      <c r="AL187" s="294"/>
      <c r="AM187" s="294"/>
      <c r="AN187" s="294"/>
      <c r="AO187" s="294"/>
      <c r="AP187" s="294"/>
      <c r="AQ187" s="294"/>
      <c r="AR187" s="294"/>
      <c r="AS187" s="294"/>
    </row>
    <row r="188" spans="1:45" ht="8.85" customHeight="1">
      <c r="A188" s="159"/>
      <c r="B188" s="159"/>
      <c r="C188" s="159"/>
      <c r="D188" s="159"/>
      <c r="E188" s="159"/>
      <c r="F188" s="159"/>
      <c r="G188" s="159"/>
      <c r="H188" s="159"/>
      <c r="I188" s="159"/>
      <c r="J188" s="294"/>
      <c r="K188" s="294"/>
      <c r="L188" s="294"/>
      <c r="M188" s="294"/>
      <c r="N188" s="294"/>
      <c r="O188" s="294"/>
      <c r="P188" s="294"/>
      <c r="Q188" s="294"/>
      <c r="R188" s="294"/>
      <c r="S188" s="294"/>
      <c r="T188" s="294"/>
      <c r="U188" s="294"/>
      <c r="V188" s="294"/>
      <c r="W188" s="294"/>
      <c r="X188" s="294"/>
      <c r="Y188" s="294"/>
      <c r="Z188" s="294"/>
      <c r="AA188" s="294"/>
      <c r="AB188" s="294"/>
      <c r="AC188" s="294"/>
      <c r="AD188" s="294"/>
      <c r="AE188" s="294"/>
      <c r="AF188" s="294"/>
      <c r="AG188" s="294"/>
      <c r="AH188" s="294"/>
      <c r="AI188" s="294"/>
      <c r="AJ188" s="294"/>
      <c r="AK188" s="294"/>
      <c r="AL188" s="294"/>
      <c r="AM188" s="294"/>
      <c r="AN188" s="294"/>
      <c r="AO188" s="294"/>
      <c r="AP188" s="294"/>
      <c r="AQ188" s="294"/>
      <c r="AR188" s="294"/>
      <c r="AS188" s="294"/>
    </row>
    <row r="189" spans="1:45" ht="8.85" customHeight="1">
      <c r="A189" s="159"/>
      <c r="B189" s="159"/>
      <c r="C189" s="159"/>
      <c r="D189" s="159"/>
      <c r="E189" s="159"/>
      <c r="F189" s="159"/>
      <c r="G189" s="159"/>
      <c r="H189" s="159"/>
      <c r="I189" s="159"/>
      <c r="J189" s="294"/>
      <c r="K189" s="294"/>
      <c r="L189" s="294"/>
      <c r="M189" s="294"/>
      <c r="N189" s="294"/>
      <c r="O189" s="294"/>
      <c r="P189" s="294"/>
      <c r="Q189" s="294"/>
      <c r="R189" s="294"/>
      <c r="S189" s="294"/>
      <c r="T189" s="294"/>
      <c r="U189" s="294"/>
      <c r="V189" s="294"/>
      <c r="W189" s="294"/>
      <c r="X189" s="294"/>
      <c r="Y189" s="294"/>
      <c r="Z189" s="294"/>
      <c r="AA189" s="294"/>
      <c r="AB189" s="294"/>
      <c r="AC189" s="294"/>
      <c r="AD189" s="294"/>
      <c r="AE189" s="294"/>
      <c r="AF189" s="294"/>
      <c r="AG189" s="294"/>
      <c r="AH189" s="294"/>
      <c r="AI189" s="294"/>
      <c r="AJ189" s="294"/>
      <c r="AK189" s="294"/>
      <c r="AL189" s="294"/>
      <c r="AM189" s="294"/>
      <c r="AN189" s="294"/>
      <c r="AO189" s="294"/>
      <c r="AP189" s="294"/>
      <c r="AQ189" s="294"/>
      <c r="AR189" s="294"/>
      <c r="AS189" s="294"/>
    </row>
    <row r="190" spans="1:45" ht="8.85" customHeight="1">
      <c r="A190" s="159"/>
      <c r="B190" s="159"/>
      <c r="C190" s="159"/>
      <c r="D190" s="159"/>
      <c r="E190" s="159"/>
      <c r="F190" s="159"/>
      <c r="G190" s="159"/>
      <c r="H190" s="159"/>
      <c r="I190" s="159"/>
      <c r="J190" s="294"/>
      <c r="K190" s="294"/>
      <c r="L190" s="294"/>
      <c r="M190" s="294"/>
      <c r="N190" s="294"/>
      <c r="O190" s="294"/>
      <c r="P190" s="294"/>
      <c r="Q190" s="294"/>
      <c r="R190" s="294"/>
      <c r="S190" s="294"/>
      <c r="T190" s="294"/>
      <c r="U190" s="294"/>
      <c r="V190" s="294"/>
      <c r="W190" s="294"/>
      <c r="X190" s="294"/>
      <c r="Y190" s="294"/>
      <c r="Z190" s="294"/>
      <c r="AA190" s="294"/>
      <c r="AB190" s="294"/>
      <c r="AC190" s="294"/>
      <c r="AD190" s="294"/>
      <c r="AE190" s="294"/>
      <c r="AF190" s="294"/>
      <c r="AG190" s="294"/>
      <c r="AH190" s="294"/>
      <c r="AI190" s="294"/>
      <c r="AJ190" s="294"/>
      <c r="AK190" s="294"/>
      <c r="AL190" s="294"/>
      <c r="AM190" s="294"/>
      <c r="AN190" s="294"/>
      <c r="AO190" s="294"/>
      <c r="AP190" s="294"/>
      <c r="AQ190" s="294"/>
      <c r="AR190" s="294"/>
      <c r="AS190" s="294"/>
    </row>
    <row r="191" spans="1:45" ht="8.85" customHeight="1">
      <c r="A191" s="159"/>
      <c r="B191" s="159"/>
      <c r="C191" s="159"/>
      <c r="D191" s="159"/>
      <c r="E191" s="159"/>
      <c r="F191" s="159"/>
      <c r="G191" s="159"/>
      <c r="H191" s="159"/>
      <c r="I191" s="159"/>
      <c r="J191" s="294"/>
      <c r="K191" s="294"/>
      <c r="L191" s="294"/>
      <c r="M191" s="294"/>
      <c r="N191" s="294"/>
      <c r="O191" s="294"/>
      <c r="P191" s="294"/>
      <c r="Q191" s="294"/>
      <c r="R191" s="294"/>
      <c r="S191" s="294"/>
      <c r="T191" s="294"/>
      <c r="U191" s="294"/>
      <c r="V191" s="294"/>
      <c r="W191" s="294"/>
      <c r="X191" s="294"/>
      <c r="Y191" s="294"/>
      <c r="Z191" s="294"/>
      <c r="AA191" s="294"/>
      <c r="AB191" s="294"/>
      <c r="AC191" s="294"/>
      <c r="AD191" s="294"/>
      <c r="AE191" s="294"/>
      <c r="AF191" s="294"/>
      <c r="AG191" s="294"/>
      <c r="AH191" s="294"/>
      <c r="AI191" s="294"/>
      <c r="AJ191" s="294"/>
      <c r="AK191" s="294"/>
      <c r="AL191" s="294"/>
      <c r="AM191" s="294"/>
      <c r="AN191" s="294"/>
      <c r="AO191" s="294"/>
      <c r="AP191" s="294"/>
      <c r="AQ191" s="294"/>
      <c r="AR191" s="294"/>
      <c r="AS191" s="294"/>
    </row>
    <row r="192" spans="1:45" ht="8.85" customHeight="1">
      <c r="A192" s="159"/>
      <c r="B192" s="159"/>
      <c r="C192" s="159"/>
      <c r="D192" s="159"/>
      <c r="E192" s="159"/>
      <c r="F192" s="159"/>
      <c r="G192" s="159"/>
      <c r="H192" s="159"/>
      <c r="I192" s="159"/>
      <c r="J192" s="294"/>
      <c r="K192" s="294"/>
      <c r="L192" s="294"/>
      <c r="M192" s="294"/>
      <c r="N192" s="294"/>
      <c r="O192" s="294"/>
      <c r="P192" s="294"/>
      <c r="Q192" s="294"/>
      <c r="R192" s="294"/>
      <c r="S192" s="294"/>
      <c r="T192" s="294"/>
      <c r="U192" s="294"/>
      <c r="V192" s="294"/>
      <c r="W192" s="294"/>
      <c r="X192" s="294"/>
      <c r="Y192" s="294"/>
      <c r="Z192" s="294"/>
      <c r="AA192" s="294"/>
      <c r="AB192" s="294"/>
      <c r="AC192" s="294"/>
      <c r="AD192" s="294"/>
      <c r="AE192" s="294"/>
      <c r="AF192" s="294"/>
      <c r="AG192" s="294"/>
      <c r="AH192" s="294"/>
      <c r="AI192" s="294"/>
      <c r="AJ192" s="294"/>
      <c r="AK192" s="294"/>
      <c r="AL192" s="294"/>
      <c r="AM192" s="294"/>
      <c r="AN192" s="294"/>
      <c r="AO192" s="294"/>
      <c r="AP192" s="294"/>
      <c r="AQ192" s="294"/>
      <c r="AR192" s="294"/>
      <c r="AS192" s="294"/>
    </row>
    <row r="193" spans="1:45" ht="8.85" customHeight="1">
      <c r="A193" s="159"/>
      <c r="B193" s="159"/>
      <c r="C193" s="159"/>
      <c r="D193" s="159"/>
      <c r="E193" s="159"/>
      <c r="F193" s="159"/>
      <c r="G193" s="159"/>
      <c r="H193" s="159"/>
      <c r="I193" s="159"/>
      <c r="J193" s="294"/>
      <c r="K193" s="294"/>
      <c r="L193" s="294"/>
      <c r="M193" s="294"/>
      <c r="N193" s="294"/>
      <c r="O193" s="294"/>
      <c r="P193" s="294"/>
      <c r="Q193" s="294"/>
      <c r="R193" s="294"/>
      <c r="S193" s="294"/>
      <c r="T193" s="294"/>
      <c r="U193" s="294"/>
      <c r="V193" s="294"/>
      <c r="W193" s="294"/>
      <c r="X193" s="294"/>
      <c r="Y193" s="294"/>
      <c r="Z193" s="294"/>
      <c r="AA193" s="294"/>
      <c r="AB193" s="294"/>
      <c r="AC193" s="294"/>
      <c r="AD193" s="294"/>
      <c r="AE193" s="294"/>
      <c r="AF193" s="294"/>
      <c r="AG193" s="294"/>
      <c r="AH193" s="294"/>
      <c r="AI193" s="294"/>
      <c r="AJ193" s="294"/>
      <c r="AK193" s="294"/>
      <c r="AL193" s="294"/>
      <c r="AM193" s="294"/>
      <c r="AN193" s="294"/>
      <c r="AO193" s="294"/>
      <c r="AP193" s="294"/>
      <c r="AQ193" s="294"/>
      <c r="AR193" s="294"/>
      <c r="AS193" s="294"/>
    </row>
    <row r="194" spans="1:45" ht="8.85" customHeight="1">
      <c r="A194" s="159"/>
      <c r="B194" s="159"/>
      <c r="C194" s="159"/>
      <c r="D194" s="159"/>
      <c r="E194" s="159"/>
      <c r="F194" s="159"/>
      <c r="G194" s="159"/>
      <c r="H194" s="159"/>
      <c r="I194" s="159"/>
      <c r="J194" s="294"/>
      <c r="K194" s="294"/>
      <c r="L194" s="294"/>
      <c r="M194" s="294"/>
      <c r="N194" s="294"/>
      <c r="O194" s="294"/>
      <c r="P194" s="294"/>
      <c r="Q194" s="294"/>
      <c r="R194" s="294"/>
      <c r="S194" s="294"/>
      <c r="T194" s="294"/>
      <c r="U194" s="294"/>
      <c r="V194" s="294"/>
      <c r="W194" s="294"/>
      <c r="X194" s="294"/>
      <c r="Y194" s="294"/>
      <c r="Z194" s="294"/>
      <c r="AA194" s="294"/>
      <c r="AB194" s="294"/>
      <c r="AC194" s="294"/>
      <c r="AD194" s="294"/>
      <c r="AE194" s="294"/>
      <c r="AF194" s="294"/>
      <c r="AG194" s="294"/>
      <c r="AH194" s="294"/>
      <c r="AI194" s="294"/>
      <c r="AJ194" s="294"/>
      <c r="AK194" s="294"/>
      <c r="AL194" s="294"/>
      <c r="AM194" s="294"/>
      <c r="AN194" s="294"/>
      <c r="AO194" s="294"/>
      <c r="AP194" s="294"/>
      <c r="AQ194" s="294"/>
      <c r="AR194" s="294"/>
      <c r="AS194" s="294"/>
    </row>
    <row r="195" spans="1:45" ht="8.85" customHeight="1">
      <c r="A195" s="159"/>
      <c r="B195" s="159"/>
      <c r="C195" s="159"/>
      <c r="D195" s="159"/>
      <c r="E195" s="159"/>
      <c r="F195" s="159"/>
      <c r="G195" s="159"/>
      <c r="H195" s="159"/>
      <c r="I195" s="159"/>
      <c r="J195" s="294"/>
      <c r="K195" s="294"/>
      <c r="L195" s="294"/>
      <c r="M195" s="294"/>
      <c r="N195" s="294"/>
      <c r="O195" s="294"/>
      <c r="P195" s="294"/>
      <c r="Q195" s="294"/>
      <c r="R195" s="294"/>
      <c r="S195" s="294"/>
      <c r="T195" s="294"/>
      <c r="U195" s="294"/>
      <c r="V195" s="294"/>
      <c r="W195" s="294"/>
      <c r="X195" s="294"/>
      <c r="Y195" s="294"/>
      <c r="Z195" s="294"/>
      <c r="AA195" s="294"/>
      <c r="AB195" s="294"/>
      <c r="AC195" s="294"/>
      <c r="AD195" s="294"/>
      <c r="AE195" s="294"/>
      <c r="AF195" s="294"/>
      <c r="AG195" s="294"/>
      <c r="AH195" s="294"/>
      <c r="AI195" s="294"/>
      <c r="AJ195" s="294"/>
      <c r="AK195" s="294"/>
      <c r="AL195" s="294"/>
      <c r="AM195" s="294"/>
      <c r="AN195" s="294"/>
      <c r="AO195" s="294"/>
      <c r="AP195" s="294"/>
      <c r="AQ195" s="294"/>
      <c r="AR195" s="294"/>
      <c r="AS195" s="294"/>
    </row>
    <row r="196" spans="1:45" ht="8.85" customHeight="1">
      <c r="A196" s="159"/>
      <c r="B196" s="159"/>
      <c r="C196" s="159"/>
      <c r="D196" s="159"/>
      <c r="E196" s="159"/>
      <c r="F196" s="159"/>
      <c r="G196" s="159"/>
      <c r="H196" s="159"/>
      <c r="I196" s="159"/>
      <c r="J196" s="294"/>
      <c r="K196" s="294"/>
      <c r="L196" s="294"/>
      <c r="M196" s="294"/>
      <c r="N196" s="294"/>
      <c r="O196" s="294"/>
      <c r="P196" s="294"/>
      <c r="Q196" s="294"/>
      <c r="R196" s="294"/>
      <c r="S196" s="294"/>
      <c r="T196" s="294"/>
      <c r="U196" s="294"/>
      <c r="V196" s="294"/>
      <c r="W196" s="294"/>
      <c r="X196" s="294"/>
      <c r="Y196" s="294"/>
      <c r="Z196" s="294"/>
      <c r="AA196" s="294"/>
      <c r="AB196" s="294"/>
      <c r="AC196" s="294"/>
      <c r="AD196" s="294"/>
      <c r="AE196" s="294"/>
      <c r="AF196" s="294"/>
      <c r="AG196" s="294"/>
      <c r="AH196" s="294"/>
      <c r="AI196" s="294"/>
      <c r="AJ196" s="294"/>
      <c r="AK196" s="294"/>
      <c r="AL196" s="294"/>
      <c r="AM196" s="294"/>
      <c r="AN196" s="294"/>
      <c r="AO196" s="294"/>
      <c r="AP196" s="294"/>
      <c r="AQ196" s="294"/>
      <c r="AR196" s="294"/>
      <c r="AS196" s="294"/>
    </row>
    <row r="197" spans="1:45" ht="8.85" customHeight="1">
      <c r="A197" s="159"/>
      <c r="B197" s="159"/>
      <c r="C197" s="159"/>
      <c r="D197" s="159"/>
      <c r="E197" s="159"/>
      <c r="F197" s="159"/>
      <c r="G197" s="159"/>
      <c r="H197" s="159"/>
      <c r="I197" s="159"/>
      <c r="J197" s="294"/>
      <c r="K197" s="294"/>
      <c r="L197" s="294"/>
      <c r="M197" s="294"/>
      <c r="N197" s="294"/>
      <c r="O197" s="294"/>
      <c r="P197" s="294"/>
      <c r="Q197" s="294"/>
      <c r="R197" s="294"/>
      <c r="S197" s="294"/>
      <c r="T197" s="294"/>
      <c r="U197" s="294"/>
      <c r="V197" s="294"/>
      <c r="W197" s="294"/>
      <c r="X197" s="294"/>
      <c r="Y197" s="294"/>
      <c r="Z197" s="294"/>
      <c r="AA197" s="294"/>
      <c r="AB197" s="294"/>
      <c r="AC197" s="294"/>
      <c r="AD197" s="294"/>
      <c r="AE197" s="294"/>
      <c r="AF197" s="294"/>
      <c r="AG197" s="294"/>
      <c r="AH197" s="294"/>
      <c r="AI197" s="294"/>
      <c r="AJ197" s="294"/>
      <c r="AK197" s="294"/>
      <c r="AL197" s="294"/>
      <c r="AM197" s="294"/>
      <c r="AN197" s="294"/>
      <c r="AO197" s="294"/>
      <c r="AP197" s="294"/>
      <c r="AQ197" s="294"/>
      <c r="AR197" s="294"/>
      <c r="AS197" s="294"/>
    </row>
    <row r="198" spans="1:45" ht="8.85" customHeight="1">
      <c r="A198" s="159"/>
      <c r="B198" s="159"/>
      <c r="C198" s="159"/>
      <c r="D198" s="159"/>
      <c r="E198" s="159"/>
      <c r="F198" s="159"/>
      <c r="G198" s="159"/>
      <c r="H198" s="159"/>
      <c r="I198" s="159"/>
      <c r="J198" s="294"/>
      <c r="K198" s="294"/>
      <c r="L198" s="294"/>
      <c r="M198" s="294"/>
      <c r="N198" s="294"/>
      <c r="O198" s="294"/>
      <c r="P198" s="294"/>
      <c r="Q198" s="294"/>
      <c r="R198" s="294"/>
      <c r="S198" s="294"/>
      <c r="T198" s="294"/>
      <c r="U198" s="294"/>
      <c r="V198" s="294"/>
      <c r="W198" s="294"/>
      <c r="X198" s="294"/>
      <c r="Y198" s="294"/>
      <c r="Z198" s="294"/>
      <c r="AA198" s="294"/>
      <c r="AB198" s="294"/>
      <c r="AC198" s="294"/>
      <c r="AD198" s="294"/>
      <c r="AE198" s="294"/>
      <c r="AF198" s="294"/>
      <c r="AG198" s="294"/>
      <c r="AH198" s="294"/>
      <c r="AI198" s="294"/>
      <c r="AJ198" s="294"/>
      <c r="AK198" s="294"/>
      <c r="AL198" s="294"/>
      <c r="AM198" s="294"/>
      <c r="AN198" s="294"/>
      <c r="AO198" s="294"/>
      <c r="AP198" s="294"/>
      <c r="AQ198" s="294"/>
      <c r="AR198" s="294"/>
      <c r="AS198" s="294"/>
    </row>
    <row r="199" spans="1:45" ht="8.85" customHeight="1">
      <c r="A199" s="159"/>
      <c r="B199" s="159"/>
      <c r="C199" s="159"/>
      <c r="D199" s="159"/>
      <c r="E199" s="159"/>
      <c r="F199" s="159"/>
      <c r="G199" s="159"/>
      <c r="H199" s="159"/>
      <c r="I199" s="159"/>
      <c r="J199" s="294"/>
      <c r="K199" s="294"/>
      <c r="L199" s="294"/>
      <c r="M199" s="294"/>
      <c r="N199" s="294"/>
      <c r="O199" s="294"/>
      <c r="P199" s="294"/>
      <c r="Q199" s="294"/>
      <c r="R199" s="294"/>
      <c r="S199" s="294"/>
      <c r="T199" s="294"/>
      <c r="U199" s="294"/>
      <c r="V199" s="294"/>
      <c r="W199" s="294"/>
      <c r="X199" s="294"/>
      <c r="Y199" s="294"/>
      <c r="Z199" s="294"/>
      <c r="AA199" s="294"/>
      <c r="AB199" s="294"/>
      <c r="AC199" s="294"/>
      <c r="AD199" s="294"/>
      <c r="AE199" s="294"/>
      <c r="AF199" s="294"/>
      <c r="AG199" s="294"/>
      <c r="AH199" s="294"/>
      <c r="AI199" s="294"/>
      <c r="AJ199" s="294"/>
      <c r="AK199" s="294"/>
      <c r="AL199" s="294"/>
      <c r="AM199" s="294"/>
      <c r="AN199" s="294"/>
      <c r="AO199" s="294"/>
      <c r="AP199" s="294"/>
      <c r="AQ199" s="294"/>
      <c r="AR199" s="294"/>
      <c r="AS199" s="294"/>
    </row>
    <row r="200" spans="1:45" ht="8.85" customHeight="1">
      <c r="A200" s="159"/>
      <c r="B200" s="159"/>
      <c r="C200" s="159"/>
      <c r="D200" s="159"/>
      <c r="E200" s="159"/>
      <c r="F200" s="159"/>
      <c r="G200" s="159"/>
      <c r="H200" s="159"/>
      <c r="I200" s="159"/>
      <c r="J200" s="294"/>
      <c r="K200" s="294"/>
      <c r="L200" s="294"/>
      <c r="M200" s="294"/>
      <c r="N200" s="294"/>
      <c r="O200" s="294"/>
      <c r="P200" s="294"/>
      <c r="Q200" s="294"/>
      <c r="R200" s="294"/>
      <c r="S200" s="294"/>
      <c r="T200" s="294"/>
      <c r="U200" s="294"/>
      <c r="V200" s="294"/>
      <c r="W200" s="294"/>
      <c r="X200" s="294"/>
      <c r="Y200" s="294"/>
      <c r="Z200" s="294"/>
      <c r="AA200" s="294"/>
      <c r="AB200" s="294"/>
      <c r="AC200" s="294"/>
      <c r="AD200" s="294"/>
      <c r="AE200" s="294"/>
      <c r="AF200" s="294"/>
      <c r="AG200" s="294"/>
      <c r="AH200" s="294"/>
      <c r="AI200" s="294"/>
      <c r="AJ200" s="294"/>
      <c r="AK200" s="294"/>
      <c r="AL200" s="294"/>
      <c r="AM200" s="294"/>
      <c r="AN200" s="294"/>
      <c r="AO200" s="294"/>
      <c r="AP200" s="294"/>
      <c r="AQ200" s="294"/>
      <c r="AR200" s="294"/>
      <c r="AS200" s="294"/>
    </row>
    <row r="201" spans="1:45" ht="8.85" customHeight="1">
      <c r="A201" s="159"/>
      <c r="B201" s="159"/>
      <c r="C201" s="159"/>
      <c r="D201" s="159"/>
      <c r="E201" s="159"/>
      <c r="F201" s="159"/>
      <c r="G201" s="159"/>
      <c r="H201" s="159"/>
      <c r="I201" s="159"/>
      <c r="J201" s="294"/>
      <c r="K201" s="294"/>
      <c r="L201" s="294"/>
      <c r="M201" s="294"/>
      <c r="N201" s="294"/>
      <c r="O201" s="294"/>
      <c r="P201" s="294"/>
      <c r="Q201" s="294"/>
      <c r="R201" s="294"/>
      <c r="S201" s="294"/>
      <c r="T201" s="294"/>
      <c r="U201" s="294"/>
      <c r="V201" s="294"/>
      <c r="W201" s="294"/>
      <c r="X201" s="294"/>
      <c r="Y201" s="294"/>
      <c r="Z201" s="294"/>
      <c r="AA201" s="294"/>
      <c r="AB201" s="294"/>
      <c r="AC201" s="294"/>
      <c r="AD201" s="294"/>
      <c r="AE201" s="294"/>
      <c r="AF201" s="294"/>
      <c r="AG201" s="294"/>
      <c r="AH201" s="294"/>
      <c r="AI201" s="294"/>
      <c r="AJ201" s="294"/>
      <c r="AK201" s="294"/>
      <c r="AL201" s="294"/>
      <c r="AM201" s="294"/>
      <c r="AN201" s="294"/>
      <c r="AO201" s="294"/>
      <c r="AP201" s="294"/>
      <c r="AQ201" s="294"/>
      <c r="AR201" s="294"/>
      <c r="AS201" s="294"/>
    </row>
    <row r="202" spans="1:45" ht="8.85" customHeight="1">
      <c r="A202" s="159"/>
      <c r="B202" s="159"/>
      <c r="C202" s="159"/>
      <c r="D202" s="159"/>
      <c r="E202" s="159"/>
      <c r="F202" s="159"/>
      <c r="G202" s="159"/>
      <c r="H202" s="159"/>
      <c r="I202" s="159"/>
      <c r="J202" s="294"/>
      <c r="K202" s="294"/>
      <c r="L202" s="294"/>
      <c r="M202" s="294"/>
      <c r="N202" s="294"/>
      <c r="O202" s="294"/>
      <c r="P202" s="294"/>
      <c r="Q202" s="294"/>
      <c r="R202" s="294"/>
      <c r="S202" s="294"/>
      <c r="T202" s="294"/>
      <c r="U202" s="294"/>
      <c r="V202" s="294"/>
      <c r="W202" s="294"/>
      <c r="X202" s="294"/>
      <c r="Y202" s="294"/>
      <c r="Z202" s="294"/>
      <c r="AA202" s="294"/>
      <c r="AB202" s="294"/>
      <c r="AC202" s="294"/>
      <c r="AD202" s="294"/>
      <c r="AE202" s="294"/>
      <c r="AF202" s="294"/>
      <c r="AG202" s="294"/>
      <c r="AH202" s="294"/>
      <c r="AI202" s="294"/>
      <c r="AJ202" s="294"/>
      <c r="AK202" s="294"/>
      <c r="AL202" s="294"/>
      <c r="AM202" s="294"/>
      <c r="AN202" s="294"/>
      <c r="AO202" s="294"/>
      <c r="AP202" s="294"/>
      <c r="AQ202" s="294"/>
      <c r="AR202" s="294"/>
      <c r="AS202" s="294"/>
    </row>
    <row r="203" spans="1:45" ht="8.85" customHeight="1">
      <c r="A203" s="159"/>
      <c r="B203" s="159"/>
      <c r="C203" s="159"/>
      <c r="D203" s="159"/>
      <c r="E203" s="159"/>
      <c r="F203" s="159"/>
      <c r="G203" s="159"/>
      <c r="H203" s="159"/>
      <c r="I203" s="159"/>
      <c r="J203" s="294"/>
      <c r="K203" s="294"/>
      <c r="L203" s="294"/>
      <c r="M203" s="294"/>
      <c r="N203" s="294"/>
      <c r="O203" s="294"/>
      <c r="P203" s="294"/>
      <c r="Q203" s="294"/>
      <c r="R203" s="294"/>
      <c r="S203" s="294"/>
      <c r="T203" s="294"/>
      <c r="U203" s="294"/>
      <c r="V203" s="294"/>
      <c r="W203" s="294"/>
      <c r="X203" s="294"/>
      <c r="Y203" s="294"/>
      <c r="Z203" s="294"/>
      <c r="AA203" s="294"/>
      <c r="AB203" s="294"/>
      <c r="AC203" s="294"/>
      <c r="AD203" s="294"/>
      <c r="AE203" s="294"/>
      <c r="AF203" s="294"/>
      <c r="AG203" s="294"/>
      <c r="AH203" s="294"/>
      <c r="AI203" s="294"/>
      <c r="AJ203" s="294"/>
      <c r="AK203" s="294"/>
      <c r="AL203" s="294"/>
      <c r="AM203" s="294"/>
      <c r="AN203" s="294"/>
      <c r="AO203" s="294"/>
      <c r="AP203" s="294"/>
      <c r="AQ203" s="294"/>
      <c r="AR203" s="294"/>
      <c r="AS203" s="294"/>
    </row>
    <row r="204" spans="1:45" ht="8.85" customHeight="1">
      <c r="A204" s="159"/>
      <c r="B204" s="159"/>
      <c r="C204" s="159"/>
      <c r="D204" s="159"/>
      <c r="E204" s="159"/>
      <c r="F204" s="159"/>
      <c r="G204" s="159"/>
      <c r="H204" s="159"/>
      <c r="I204" s="159"/>
      <c r="J204" s="294"/>
      <c r="K204" s="294"/>
      <c r="L204" s="294"/>
      <c r="M204" s="294"/>
      <c r="N204" s="294"/>
      <c r="O204" s="294"/>
      <c r="P204" s="294"/>
      <c r="Q204" s="294"/>
      <c r="R204" s="294"/>
      <c r="S204" s="294"/>
      <c r="T204" s="294"/>
      <c r="U204" s="294"/>
      <c r="V204" s="294"/>
      <c r="W204" s="294"/>
      <c r="X204" s="294"/>
      <c r="Y204" s="294"/>
      <c r="Z204" s="294"/>
      <c r="AA204" s="294"/>
      <c r="AB204" s="294"/>
      <c r="AC204" s="294"/>
      <c r="AD204" s="294"/>
      <c r="AE204" s="294"/>
      <c r="AF204" s="294"/>
      <c r="AG204" s="294"/>
      <c r="AH204" s="294"/>
      <c r="AI204" s="294"/>
      <c r="AJ204" s="294"/>
      <c r="AK204" s="294"/>
      <c r="AL204" s="294"/>
      <c r="AM204" s="294"/>
      <c r="AN204" s="294"/>
      <c r="AO204" s="294"/>
      <c r="AP204" s="294"/>
      <c r="AQ204" s="294"/>
      <c r="AR204" s="294"/>
      <c r="AS204" s="294"/>
    </row>
    <row r="205" spans="1:45" ht="8.85" customHeight="1">
      <c r="A205" s="159"/>
      <c r="B205" s="159"/>
      <c r="C205" s="159"/>
      <c r="D205" s="159"/>
      <c r="E205" s="159"/>
      <c r="F205" s="159"/>
      <c r="G205" s="159"/>
      <c r="H205" s="159"/>
      <c r="I205" s="159"/>
      <c r="J205" s="294"/>
      <c r="K205" s="294"/>
      <c r="L205" s="294"/>
      <c r="M205" s="294"/>
      <c r="N205" s="294"/>
      <c r="O205" s="294"/>
      <c r="P205" s="294"/>
      <c r="Q205" s="294"/>
      <c r="R205" s="294"/>
      <c r="S205" s="294"/>
      <c r="T205" s="294"/>
      <c r="U205" s="294"/>
      <c r="V205" s="294"/>
      <c r="W205" s="294"/>
      <c r="X205" s="294"/>
      <c r="Y205" s="294"/>
      <c r="Z205" s="294"/>
      <c r="AA205" s="294"/>
      <c r="AB205" s="294"/>
      <c r="AC205" s="294"/>
      <c r="AD205" s="294"/>
      <c r="AE205" s="294"/>
      <c r="AF205" s="294"/>
      <c r="AG205" s="294"/>
      <c r="AH205" s="294"/>
      <c r="AI205" s="294"/>
      <c r="AJ205" s="294"/>
      <c r="AK205" s="294"/>
      <c r="AL205" s="294"/>
      <c r="AM205" s="294"/>
      <c r="AN205" s="294"/>
      <c r="AO205" s="294"/>
      <c r="AP205" s="294"/>
      <c r="AQ205" s="294"/>
      <c r="AR205" s="294"/>
      <c r="AS205" s="294"/>
    </row>
    <row r="206" spans="1:45" ht="8.85" customHeight="1">
      <c r="A206" s="159"/>
      <c r="B206" s="159"/>
      <c r="C206" s="159"/>
      <c r="D206" s="159"/>
      <c r="E206" s="159"/>
      <c r="F206" s="159"/>
      <c r="G206" s="159"/>
      <c r="H206" s="159"/>
      <c r="I206" s="159"/>
      <c r="J206" s="294"/>
      <c r="K206" s="294"/>
      <c r="L206" s="294"/>
      <c r="M206" s="294"/>
      <c r="N206" s="294"/>
      <c r="O206" s="294"/>
      <c r="P206" s="294"/>
      <c r="Q206" s="294"/>
      <c r="R206" s="294"/>
      <c r="S206" s="294"/>
      <c r="T206" s="294"/>
      <c r="U206" s="294"/>
      <c r="V206" s="294"/>
      <c r="W206" s="294"/>
      <c r="X206" s="294"/>
      <c r="Y206" s="294"/>
      <c r="Z206" s="294"/>
      <c r="AA206" s="294"/>
      <c r="AB206" s="294"/>
      <c r="AC206" s="294"/>
      <c r="AD206" s="294"/>
      <c r="AE206" s="294"/>
      <c r="AF206" s="294"/>
      <c r="AG206" s="294"/>
      <c r="AH206" s="294"/>
      <c r="AI206" s="294"/>
      <c r="AJ206" s="294"/>
      <c r="AK206" s="294"/>
      <c r="AL206" s="294"/>
      <c r="AM206" s="294"/>
      <c r="AN206" s="294"/>
      <c r="AO206" s="294"/>
      <c r="AP206" s="294"/>
      <c r="AQ206" s="294"/>
      <c r="AR206" s="294"/>
      <c r="AS206" s="294"/>
    </row>
    <row r="207" spans="1:45" ht="8.85" customHeight="1">
      <c r="A207" s="159"/>
      <c r="B207" s="159"/>
      <c r="C207" s="159"/>
      <c r="D207" s="159"/>
      <c r="E207" s="159"/>
      <c r="F207" s="159"/>
      <c r="G207" s="159"/>
      <c r="H207" s="159"/>
      <c r="I207" s="159"/>
      <c r="J207" s="294"/>
      <c r="K207" s="294"/>
      <c r="L207" s="294"/>
      <c r="M207" s="294"/>
      <c r="N207" s="294"/>
      <c r="O207" s="294"/>
      <c r="P207" s="294"/>
      <c r="Q207" s="294"/>
      <c r="R207" s="294"/>
      <c r="S207" s="294"/>
      <c r="T207" s="294"/>
      <c r="U207" s="294"/>
      <c r="V207" s="294"/>
      <c r="W207" s="294"/>
      <c r="X207" s="294"/>
      <c r="Y207" s="294"/>
      <c r="Z207" s="294"/>
      <c r="AA207" s="294"/>
      <c r="AB207" s="294"/>
      <c r="AC207" s="294"/>
      <c r="AD207" s="294"/>
      <c r="AE207" s="294"/>
      <c r="AF207" s="294"/>
      <c r="AG207" s="294"/>
      <c r="AH207" s="294"/>
      <c r="AI207" s="294"/>
      <c r="AJ207" s="294"/>
      <c r="AK207" s="294"/>
      <c r="AL207" s="294"/>
      <c r="AM207" s="294"/>
      <c r="AN207" s="294"/>
      <c r="AO207" s="294"/>
      <c r="AP207" s="294"/>
      <c r="AQ207" s="294"/>
      <c r="AR207" s="294"/>
      <c r="AS207" s="294"/>
    </row>
    <row r="208" spans="1:45" ht="8.85" customHeight="1">
      <c r="A208" s="159"/>
      <c r="B208" s="159"/>
      <c r="C208" s="159"/>
      <c r="D208" s="159"/>
      <c r="E208" s="159"/>
      <c r="F208" s="159"/>
      <c r="G208" s="159"/>
      <c r="H208" s="159"/>
      <c r="I208" s="159"/>
      <c r="J208" s="294"/>
      <c r="K208" s="294"/>
      <c r="L208" s="294"/>
      <c r="M208" s="294"/>
      <c r="N208" s="294"/>
      <c r="O208" s="294"/>
      <c r="P208" s="294"/>
      <c r="Q208" s="294"/>
      <c r="R208" s="294"/>
      <c r="S208" s="294"/>
      <c r="T208" s="294"/>
      <c r="U208" s="294"/>
      <c r="V208" s="294"/>
      <c r="W208" s="294"/>
      <c r="X208" s="294"/>
      <c r="Y208" s="294"/>
      <c r="Z208" s="294"/>
      <c r="AA208" s="294"/>
      <c r="AB208" s="294"/>
      <c r="AC208" s="294"/>
      <c r="AD208" s="294"/>
      <c r="AE208" s="294"/>
      <c r="AF208" s="294"/>
      <c r="AG208" s="294"/>
      <c r="AH208" s="294"/>
      <c r="AI208" s="294"/>
      <c r="AJ208" s="294"/>
      <c r="AK208" s="294"/>
      <c r="AL208" s="294"/>
      <c r="AM208" s="294"/>
      <c r="AN208" s="294"/>
      <c r="AO208" s="294"/>
      <c r="AP208" s="294"/>
      <c r="AQ208" s="294"/>
      <c r="AR208" s="294"/>
      <c r="AS208" s="294"/>
    </row>
    <row r="209" spans="1:45" ht="8.85" customHeight="1">
      <c r="A209" s="159"/>
      <c r="B209" s="159"/>
      <c r="C209" s="159"/>
      <c r="D209" s="159"/>
      <c r="E209" s="159"/>
      <c r="F209" s="159"/>
      <c r="G209" s="159"/>
      <c r="H209" s="159"/>
      <c r="I209" s="159"/>
      <c r="J209" s="294"/>
      <c r="K209" s="294"/>
      <c r="L209" s="294"/>
      <c r="M209" s="294"/>
      <c r="N209" s="294"/>
      <c r="O209" s="294"/>
      <c r="P209" s="294"/>
      <c r="Q209" s="294"/>
      <c r="R209" s="294"/>
      <c r="S209" s="294"/>
      <c r="T209" s="294"/>
      <c r="U209" s="294"/>
      <c r="V209" s="294"/>
      <c r="W209" s="294"/>
      <c r="X209" s="294"/>
      <c r="Y209" s="294"/>
      <c r="Z209" s="294"/>
      <c r="AA209" s="294"/>
      <c r="AB209" s="294"/>
      <c r="AC209" s="294"/>
      <c r="AD209" s="294"/>
      <c r="AE209" s="294"/>
      <c r="AF209" s="294"/>
      <c r="AG209" s="294"/>
      <c r="AH209" s="294"/>
      <c r="AI209" s="294"/>
      <c r="AJ209" s="294"/>
      <c r="AK209" s="294"/>
      <c r="AL209" s="294"/>
      <c r="AM209" s="294"/>
      <c r="AN209" s="294"/>
      <c r="AO209" s="294"/>
      <c r="AP209" s="294"/>
      <c r="AQ209" s="294"/>
      <c r="AR209" s="294"/>
      <c r="AS209" s="294"/>
    </row>
    <row r="210" spans="1:45" ht="8.85" customHeight="1">
      <c r="A210" s="159"/>
      <c r="B210" s="159"/>
      <c r="C210" s="159"/>
      <c r="D210" s="159"/>
      <c r="E210" s="159"/>
      <c r="F210" s="159"/>
      <c r="G210" s="159"/>
      <c r="H210" s="159"/>
      <c r="I210" s="159"/>
      <c r="J210" s="294"/>
      <c r="K210" s="294"/>
      <c r="L210" s="294"/>
      <c r="M210" s="294"/>
      <c r="N210" s="294"/>
      <c r="O210" s="294"/>
      <c r="P210" s="294"/>
      <c r="Q210" s="294"/>
      <c r="R210" s="294"/>
      <c r="S210" s="294"/>
      <c r="T210" s="294"/>
      <c r="U210" s="294"/>
      <c r="V210" s="294"/>
      <c r="W210" s="294"/>
      <c r="X210" s="294"/>
      <c r="Y210" s="294"/>
      <c r="Z210" s="294"/>
      <c r="AA210" s="294"/>
      <c r="AB210" s="294"/>
      <c r="AC210" s="294"/>
      <c r="AD210" s="294"/>
      <c r="AE210" s="294"/>
      <c r="AF210" s="294"/>
      <c r="AG210" s="294"/>
      <c r="AH210" s="294"/>
      <c r="AI210" s="294"/>
      <c r="AJ210" s="294"/>
      <c r="AK210" s="294"/>
      <c r="AL210" s="294"/>
      <c r="AM210" s="294"/>
      <c r="AN210" s="294"/>
      <c r="AO210" s="294"/>
      <c r="AP210" s="294"/>
      <c r="AQ210" s="294"/>
      <c r="AR210" s="294"/>
      <c r="AS210" s="294"/>
    </row>
    <row r="211" spans="1:45" ht="8.85" customHeight="1">
      <c r="A211" s="159"/>
      <c r="B211" s="159"/>
      <c r="C211" s="159"/>
      <c r="D211" s="159"/>
      <c r="E211" s="159"/>
      <c r="F211" s="159"/>
      <c r="G211" s="159"/>
      <c r="H211" s="159"/>
      <c r="I211" s="159"/>
      <c r="J211" s="294"/>
      <c r="K211" s="294"/>
      <c r="L211" s="294"/>
      <c r="M211" s="294"/>
      <c r="N211" s="294"/>
      <c r="O211" s="294"/>
      <c r="P211" s="294"/>
      <c r="Q211" s="294"/>
      <c r="R211" s="294"/>
      <c r="S211" s="294"/>
      <c r="T211" s="294"/>
      <c r="U211" s="294"/>
      <c r="V211" s="294"/>
      <c r="W211" s="294"/>
      <c r="X211" s="294"/>
      <c r="Y211" s="294"/>
      <c r="Z211" s="294"/>
      <c r="AA211" s="294"/>
      <c r="AB211" s="294"/>
      <c r="AC211" s="294"/>
      <c r="AD211" s="294"/>
      <c r="AE211" s="294"/>
      <c r="AF211" s="294"/>
      <c r="AG211" s="294"/>
      <c r="AH211" s="294"/>
      <c r="AI211" s="294"/>
      <c r="AJ211" s="294"/>
      <c r="AK211" s="294"/>
      <c r="AL211" s="294"/>
      <c r="AM211" s="294"/>
      <c r="AN211" s="294"/>
      <c r="AO211" s="294"/>
      <c r="AP211" s="294"/>
      <c r="AQ211" s="294"/>
      <c r="AR211" s="294"/>
      <c r="AS211" s="294"/>
    </row>
    <row r="212" spans="1:45" ht="8.85" customHeight="1">
      <c r="A212" s="159"/>
      <c r="B212" s="159"/>
      <c r="C212" s="159"/>
      <c r="D212" s="159"/>
      <c r="E212" s="159"/>
      <c r="F212" s="159"/>
      <c r="G212" s="159"/>
      <c r="H212" s="159"/>
      <c r="I212" s="159"/>
      <c r="J212" s="294"/>
      <c r="K212" s="294"/>
      <c r="L212" s="294"/>
      <c r="M212" s="294"/>
      <c r="N212" s="294"/>
      <c r="O212" s="294"/>
      <c r="P212" s="294"/>
      <c r="Q212" s="294"/>
      <c r="R212" s="294"/>
      <c r="S212" s="294"/>
      <c r="T212" s="294"/>
      <c r="U212" s="294"/>
      <c r="V212" s="294"/>
      <c r="W212" s="294"/>
      <c r="X212" s="294"/>
      <c r="Y212" s="294"/>
      <c r="Z212" s="294"/>
      <c r="AA212" s="294"/>
      <c r="AB212" s="294"/>
      <c r="AC212" s="294"/>
      <c r="AD212" s="294"/>
      <c r="AE212" s="294"/>
      <c r="AF212" s="294"/>
      <c r="AG212" s="294"/>
      <c r="AH212" s="294"/>
      <c r="AI212" s="294"/>
      <c r="AJ212" s="294"/>
      <c r="AK212" s="294"/>
      <c r="AL212" s="294"/>
      <c r="AM212" s="294"/>
      <c r="AN212" s="294"/>
      <c r="AO212" s="294"/>
      <c r="AP212" s="294"/>
      <c r="AQ212" s="294"/>
      <c r="AR212" s="294"/>
      <c r="AS212" s="294"/>
    </row>
    <row r="213" spans="1:45" ht="8.85" customHeight="1">
      <c r="A213" s="159"/>
      <c r="B213" s="159"/>
      <c r="C213" s="159"/>
      <c r="D213" s="159"/>
      <c r="E213" s="159"/>
      <c r="F213" s="159"/>
      <c r="G213" s="159"/>
      <c r="H213" s="159"/>
      <c r="I213" s="159"/>
      <c r="J213" s="294"/>
      <c r="K213" s="294"/>
      <c r="L213" s="294"/>
      <c r="M213" s="294"/>
      <c r="N213" s="294"/>
      <c r="O213" s="294"/>
      <c r="P213" s="294"/>
      <c r="Q213" s="294"/>
      <c r="R213" s="294"/>
      <c r="S213" s="294"/>
      <c r="T213" s="294"/>
      <c r="U213" s="294"/>
      <c r="V213" s="294"/>
      <c r="W213" s="294"/>
      <c r="X213" s="294"/>
      <c r="Y213" s="294"/>
      <c r="Z213" s="294"/>
      <c r="AA213" s="294"/>
      <c r="AB213" s="294"/>
      <c r="AC213" s="294"/>
      <c r="AD213" s="294"/>
      <c r="AE213" s="294"/>
      <c r="AF213" s="294"/>
      <c r="AG213" s="294"/>
      <c r="AH213" s="294"/>
      <c r="AI213" s="294"/>
      <c r="AJ213" s="294"/>
      <c r="AK213" s="294"/>
      <c r="AL213" s="294"/>
      <c r="AM213" s="294"/>
      <c r="AN213" s="294"/>
      <c r="AO213" s="294"/>
      <c r="AP213" s="294"/>
      <c r="AQ213" s="294"/>
      <c r="AR213" s="294"/>
      <c r="AS213" s="294"/>
    </row>
    <row r="214" spans="1:45" ht="8.85" customHeight="1">
      <c r="A214" s="159"/>
      <c r="B214" s="159"/>
      <c r="C214" s="159"/>
      <c r="D214" s="159"/>
      <c r="E214" s="159"/>
      <c r="F214" s="159"/>
      <c r="G214" s="159"/>
      <c r="H214" s="159"/>
      <c r="I214" s="159"/>
      <c r="J214" s="294"/>
      <c r="K214" s="294"/>
      <c r="L214" s="294"/>
      <c r="M214" s="294"/>
      <c r="N214" s="294"/>
      <c r="O214" s="294"/>
      <c r="P214" s="294"/>
      <c r="Q214" s="294"/>
      <c r="R214" s="294"/>
      <c r="S214" s="294"/>
      <c r="T214" s="294"/>
      <c r="U214" s="294"/>
      <c r="V214" s="294"/>
      <c r="W214" s="294"/>
      <c r="X214" s="294"/>
      <c r="Y214" s="294"/>
      <c r="Z214" s="294"/>
      <c r="AA214" s="294"/>
      <c r="AB214" s="294"/>
      <c r="AC214" s="294"/>
      <c r="AD214" s="294"/>
      <c r="AE214" s="294"/>
      <c r="AF214" s="294"/>
      <c r="AG214" s="294"/>
      <c r="AH214" s="294"/>
      <c r="AI214" s="294"/>
      <c r="AJ214" s="294"/>
      <c r="AK214" s="294"/>
      <c r="AL214" s="294"/>
      <c r="AM214" s="294"/>
      <c r="AN214" s="294"/>
      <c r="AO214" s="294"/>
      <c r="AP214" s="294"/>
      <c r="AQ214" s="294"/>
      <c r="AR214" s="294"/>
      <c r="AS214" s="294"/>
    </row>
    <row r="215" spans="1:45" ht="8.85" customHeight="1">
      <c r="A215" s="159"/>
      <c r="B215" s="159"/>
      <c r="C215" s="159"/>
      <c r="D215" s="159"/>
      <c r="E215" s="159"/>
      <c r="F215" s="159"/>
      <c r="G215" s="159"/>
      <c r="H215" s="159"/>
      <c r="I215" s="159"/>
      <c r="J215" s="294"/>
      <c r="K215" s="294"/>
      <c r="L215" s="294"/>
      <c r="M215" s="294"/>
      <c r="N215" s="294"/>
      <c r="O215" s="294"/>
      <c r="P215" s="294"/>
      <c r="Q215" s="294"/>
      <c r="R215" s="294"/>
      <c r="S215" s="294"/>
      <c r="T215" s="294"/>
      <c r="U215" s="294"/>
      <c r="V215" s="294"/>
      <c r="W215" s="294"/>
      <c r="X215" s="294"/>
      <c r="Y215" s="294"/>
      <c r="Z215" s="294"/>
      <c r="AA215" s="294"/>
      <c r="AB215" s="294"/>
      <c r="AC215" s="294"/>
      <c r="AD215" s="294"/>
      <c r="AE215" s="294"/>
      <c r="AF215" s="294"/>
      <c r="AG215" s="294"/>
      <c r="AH215" s="294"/>
      <c r="AI215" s="294"/>
      <c r="AJ215" s="294"/>
      <c r="AK215" s="294"/>
      <c r="AL215" s="294"/>
      <c r="AM215" s="294"/>
      <c r="AN215" s="294"/>
      <c r="AO215" s="294"/>
      <c r="AP215" s="294"/>
      <c r="AQ215" s="294"/>
      <c r="AR215" s="294"/>
      <c r="AS215" s="294"/>
    </row>
    <row r="216" spans="1:45" ht="8.85" customHeight="1">
      <c r="A216" s="159"/>
      <c r="B216" s="159"/>
      <c r="C216" s="159"/>
      <c r="D216" s="159"/>
      <c r="E216" s="159"/>
      <c r="F216" s="159"/>
      <c r="G216" s="159"/>
      <c r="H216" s="159"/>
      <c r="I216" s="159"/>
      <c r="J216" s="294"/>
      <c r="K216" s="294"/>
      <c r="L216" s="294"/>
      <c r="M216" s="294"/>
      <c r="N216" s="294"/>
      <c r="O216" s="294"/>
      <c r="P216" s="294"/>
      <c r="Q216" s="294"/>
      <c r="R216" s="294"/>
      <c r="S216" s="294"/>
      <c r="T216" s="294"/>
      <c r="U216" s="294"/>
      <c r="V216" s="294"/>
      <c r="W216" s="294"/>
      <c r="X216" s="294"/>
      <c r="Y216" s="294"/>
      <c r="Z216" s="294"/>
      <c r="AA216" s="294"/>
      <c r="AB216" s="294"/>
      <c r="AC216" s="294"/>
      <c r="AD216" s="294"/>
      <c r="AE216" s="294"/>
      <c r="AF216" s="294"/>
      <c r="AG216" s="294"/>
      <c r="AH216" s="294"/>
      <c r="AI216" s="294"/>
      <c r="AJ216" s="294"/>
      <c r="AK216" s="294"/>
      <c r="AL216" s="294"/>
      <c r="AM216" s="294"/>
      <c r="AN216" s="294"/>
      <c r="AO216" s="294"/>
      <c r="AP216" s="294"/>
      <c r="AQ216" s="294"/>
      <c r="AR216" s="294"/>
      <c r="AS216" s="294"/>
    </row>
    <row r="217" spans="1:45" ht="8.85" customHeight="1">
      <c r="A217" s="159"/>
      <c r="B217" s="159"/>
      <c r="C217" s="159"/>
      <c r="D217" s="159"/>
      <c r="E217" s="159"/>
      <c r="F217" s="159"/>
      <c r="G217" s="159"/>
      <c r="H217" s="159"/>
      <c r="I217" s="159"/>
      <c r="J217" s="294"/>
      <c r="K217" s="294"/>
      <c r="L217" s="294"/>
      <c r="M217" s="294"/>
      <c r="N217" s="294"/>
      <c r="O217" s="294"/>
      <c r="P217" s="294"/>
      <c r="Q217" s="294"/>
      <c r="R217" s="294"/>
      <c r="S217" s="294"/>
      <c r="T217" s="294"/>
      <c r="U217" s="294"/>
      <c r="V217" s="294"/>
      <c r="W217" s="294"/>
      <c r="X217" s="294"/>
      <c r="Y217" s="294"/>
      <c r="Z217" s="294"/>
      <c r="AA217" s="294"/>
      <c r="AB217" s="294"/>
      <c r="AC217" s="294"/>
      <c r="AD217" s="294"/>
      <c r="AE217" s="294"/>
      <c r="AF217" s="294"/>
      <c r="AG217" s="294"/>
      <c r="AH217" s="294"/>
      <c r="AI217" s="294"/>
      <c r="AJ217" s="294"/>
      <c r="AK217" s="294"/>
      <c r="AL217" s="294"/>
      <c r="AM217" s="294"/>
      <c r="AN217" s="294"/>
      <c r="AO217" s="294"/>
      <c r="AP217" s="294"/>
      <c r="AQ217" s="294"/>
      <c r="AR217" s="294"/>
      <c r="AS217" s="294"/>
    </row>
    <row r="218" spans="1:45" ht="8.85" customHeight="1">
      <c r="A218" s="159"/>
      <c r="B218" s="159"/>
      <c r="C218" s="159"/>
      <c r="D218" s="159"/>
      <c r="E218" s="159"/>
      <c r="F218" s="159"/>
      <c r="G218" s="159"/>
      <c r="H218" s="159"/>
      <c r="I218" s="159"/>
      <c r="J218" s="294"/>
      <c r="K218" s="294"/>
      <c r="L218" s="294"/>
      <c r="M218" s="294"/>
      <c r="N218" s="294"/>
      <c r="O218" s="294"/>
      <c r="P218" s="294"/>
      <c r="Q218" s="294"/>
      <c r="R218" s="294"/>
      <c r="S218" s="294"/>
      <c r="T218" s="294"/>
      <c r="U218" s="294"/>
      <c r="V218" s="294"/>
      <c r="W218" s="294"/>
      <c r="X218" s="294"/>
      <c r="Y218" s="294"/>
      <c r="Z218" s="294"/>
      <c r="AA218" s="294"/>
      <c r="AB218" s="294"/>
      <c r="AC218" s="294"/>
      <c r="AD218" s="294"/>
      <c r="AE218" s="294"/>
      <c r="AF218" s="294"/>
      <c r="AG218" s="294"/>
      <c r="AH218" s="294"/>
      <c r="AI218" s="294"/>
      <c r="AJ218" s="294"/>
      <c r="AK218" s="294"/>
      <c r="AL218" s="294"/>
      <c r="AM218" s="294"/>
      <c r="AN218" s="294"/>
      <c r="AO218" s="294"/>
      <c r="AP218" s="294"/>
      <c r="AQ218" s="294"/>
      <c r="AR218" s="294"/>
      <c r="AS218" s="294"/>
    </row>
    <row r="219" spans="1:45" ht="8.85" customHeight="1">
      <c r="A219" s="159"/>
      <c r="B219" s="159"/>
      <c r="C219" s="159"/>
      <c r="D219" s="159"/>
      <c r="E219" s="159"/>
      <c r="F219" s="159"/>
      <c r="G219" s="159"/>
      <c r="H219" s="159"/>
      <c r="I219" s="159"/>
      <c r="J219" s="294"/>
      <c r="K219" s="294"/>
      <c r="L219" s="294"/>
      <c r="M219" s="294"/>
      <c r="N219" s="294"/>
      <c r="O219" s="294"/>
      <c r="P219" s="294"/>
      <c r="Q219" s="294"/>
      <c r="R219" s="294"/>
      <c r="S219" s="294"/>
      <c r="T219" s="294"/>
      <c r="U219" s="294"/>
      <c r="V219" s="294"/>
      <c r="W219" s="294"/>
      <c r="X219" s="294"/>
      <c r="Y219" s="294"/>
      <c r="Z219" s="294"/>
      <c r="AA219" s="294"/>
      <c r="AB219" s="294"/>
      <c r="AC219" s="294"/>
      <c r="AD219" s="294"/>
      <c r="AE219" s="294"/>
      <c r="AF219" s="294"/>
      <c r="AG219" s="294"/>
      <c r="AH219" s="294"/>
      <c r="AI219" s="294"/>
      <c r="AJ219" s="294"/>
      <c r="AK219" s="294"/>
      <c r="AL219" s="294"/>
      <c r="AM219" s="294"/>
      <c r="AN219" s="294"/>
      <c r="AO219" s="294"/>
      <c r="AP219" s="294"/>
      <c r="AQ219" s="294"/>
      <c r="AR219" s="294"/>
      <c r="AS219" s="294"/>
    </row>
    <row r="220" spans="1:45" ht="8.85" customHeight="1">
      <c r="A220" s="159"/>
      <c r="B220" s="159"/>
      <c r="C220" s="159"/>
      <c r="D220" s="159"/>
      <c r="E220" s="159"/>
      <c r="F220" s="159"/>
      <c r="G220" s="159"/>
      <c r="H220" s="159"/>
      <c r="I220" s="159"/>
      <c r="J220" s="294"/>
      <c r="K220" s="294"/>
      <c r="L220" s="294"/>
      <c r="M220" s="294"/>
      <c r="N220" s="294"/>
      <c r="O220" s="294"/>
      <c r="P220" s="294"/>
      <c r="Q220" s="294"/>
      <c r="R220" s="294"/>
      <c r="S220" s="294"/>
      <c r="T220" s="294"/>
      <c r="U220" s="294"/>
      <c r="V220" s="294"/>
      <c r="W220" s="294"/>
      <c r="X220" s="294"/>
      <c r="Y220" s="294"/>
      <c r="Z220" s="294"/>
      <c r="AA220" s="294"/>
      <c r="AB220" s="294"/>
      <c r="AC220" s="294"/>
      <c r="AD220" s="294"/>
      <c r="AE220" s="294"/>
      <c r="AF220" s="294"/>
      <c r="AG220" s="294"/>
      <c r="AH220" s="294"/>
      <c r="AI220" s="294"/>
      <c r="AJ220" s="294"/>
      <c r="AK220" s="294"/>
      <c r="AL220" s="294"/>
      <c r="AM220" s="294"/>
      <c r="AN220" s="294"/>
      <c r="AO220" s="294"/>
      <c r="AP220" s="294"/>
      <c r="AQ220" s="294"/>
      <c r="AR220" s="294"/>
      <c r="AS220" s="294"/>
    </row>
    <row r="221" spans="1:45" ht="8.85" customHeight="1">
      <c r="A221" s="159"/>
      <c r="B221" s="159"/>
      <c r="C221" s="159"/>
      <c r="D221" s="159"/>
      <c r="E221" s="159"/>
      <c r="F221" s="159"/>
      <c r="G221" s="159"/>
      <c r="H221" s="159"/>
      <c r="I221" s="159"/>
      <c r="J221" s="294"/>
      <c r="K221" s="294"/>
      <c r="L221" s="294"/>
      <c r="M221" s="294"/>
      <c r="N221" s="294"/>
      <c r="O221" s="294"/>
      <c r="P221" s="294"/>
      <c r="Q221" s="294"/>
      <c r="R221" s="294"/>
      <c r="S221" s="294"/>
      <c r="T221" s="294"/>
      <c r="U221" s="294"/>
      <c r="V221" s="294"/>
      <c r="W221" s="294"/>
      <c r="X221" s="294"/>
      <c r="Y221" s="294"/>
      <c r="Z221" s="294"/>
      <c r="AA221" s="294"/>
      <c r="AB221" s="294"/>
      <c r="AC221" s="294"/>
      <c r="AD221" s="294"/>
      <c r="AE221" s="294"/>
      <c r="AF221" s="294"/>
      <c r="AG221" s="294"/>
      <c r="AH221" s="294"/>
      <c r="AI221" s="294"/>
      <c r="AJ221" s="294"/>
      <c r="AK221" s="294"/>
      <c r="AL221" s="294"/>
      <c r="AM221" s="294"/>
      <c r="AN221" s="294"/>
      <c r="AO221" s="294"/>
      <c r="AP221" s="294"/>
      <c r="AQ221" s="294"/>
      <c r="AR221" s="294"/>
      <c r="AS221" s="294"/>
    </row>
    <row r="222" spans="1:45" ht="8.85" customHeight="1">
      <c r="A222" s="159"/>
      <c r="B222" s="159"/>
      <c r="C222" s="159"/>
      <c r="D222" s="159"/>
      <c r="E222" s="159"/>
      <c r="F222" s="159"/>
      <c r="G222" s="159"/>
      <c r="H222" s="159"/>
      <c r="I222" s="159"/>
      <c r="J222" s="294"/>
      <c r="K222" s="294"/>
      <c r="L222" s="294"/>
      <c r="M222" s="294"/>
      <c r="N222" s="294"/>
      <c r="O222" s="294"/>
      <c r="P222" s="294"/>
      <c r="Q222" s="294"/>
      <c r="R222" s="294"/>
      <c r="S222" s="294"/>
      <c r="T222" s="294"/>
      <c r="U222" s="294"/>
      <c r="V222" s="294"/>
      <c r="W222" s="294"/>
      <c r="X222" s="294"/>
      <c r="Y222" s="294"/>
      <c r="Z222" s="294"/>
      <c r="AA222" s="294"/>
      <c r="AB222" s="294"/>
      <c r="AC222" s="294"/>
      <c r="AD222" s="294"/>
      <c r="AE222" s="294"/>
      <c r="AF222" s="294"/>
      <c r="AG222" s="294"/>
      <c r="AH222" s="294"/>
      <c r="AI222" s="294"/>
      <c r="AJ222" s="294"/>
      <c r="AK222" s="294"/>
      <c r="AL222" s="294"/>
      <c r="AM222" s="294"/>
      <c r="AN222" s="294"/>
      <c r="AO222" s="294"/>
      <c r="AP222" s="294"/>
      <c r="AQ222" s="294"/>
      <c r="AR222" s="294"/>
      <c r="AS222" s="294"/>
    </row>
    <row r="223" spans="1:45" ht="8.85" customHeight="1">
      <c r="A223" s="159"/>
      <c r="B223" s="159"/>
      <c r="C223" s="159"/>
      <c r="D223" s="159"/>
      <c r="E223" s="159"/>
      <c r="F223" s="159"/>
      <c r="G223" s="159"/>
      <c r="H223" s="159"/>
      <c r="I223" s="159"/>
      <c r="J223" s="294"/>
      <c r="K223" s="294"/>
      <c r="L223" s="294"/>
      <c r="M223" s="294"/>
      <c r="N223" s="294"/>
      <c r="O223" s="294"/>
      <c r="P223" s="294"/>
      <c r="Q223" s="294"/>
      <c r="R223" s="294"/>
      <c r="S223" s="294"/>
      <c r="T223" s="294"/>
      <c r="U223" s="294"/>
      <c r="V223" s="294"/>
      <c r="W223" s="294"/>
      <c r="X223" s="294"/>
      <c r="Y223" s="294"/>
      <c r="Z223" s="294"/>
      <c r="AA223" s="294"/>
      <c r="AB223" s="294"/>
      <c r="AC223" s="294"/>
      <c r="AD223" s="294"/>
      <c r="AE223" s="294"/>
      <c r="AF223" s="294"/>
      <c r="AG223" s="294"/>
      <c r="AH223" s="294"/>
      <c r="AI223" s="294"/>
      <c r="AJ223" s="294"/>
      <c r="AK223" s="294"/>
      <c r="AL223" s="294"/>
      <c r="AM223" s="294"/>
      <c r="AN223" s="294"/>
      <c r="AO223" s="294"/>
      <c r="AP223" s="294"/>
      <c r="AQ223" s="294"/>
      <c r="AR223" s="294"/>
      <c r="AS223" s="294"/>
    </row>
    <row r="224" spans="1:45" ht="8.85" customHeight="1">
      <c r="A224" s="159"/>
      <c r="B224" s="159"/>
      <c r="C224" s="159"/>
      <c r="D224" s="159"/>
      <c r="E224" s="159"/>
      <c r="F224" s="159"/>
      <c r="G224" s="159"/>
      <c r="H224" s="159"/>
      <c r="I224" s="159"/>
      <c r="J224" s="294"/>
      <c r="K224" s="294"/>
      <c r="L224" s="294"/>
      <c r="M224" s="294"/>
      <c r="N224" s="294"/>
      <c r="O224" s="294"/>
      <c r="P224" s="294"/>
      <c r="Q224" s="294"/>
      <c r="R224" s="294"/>
      <c r="S224" s="294"/>
      <c r="T224" s="294"/>
      <c r="U224" s="294"/>
      <c r="V224" s="294"/>
      <c r="W224" s="294"/>
      <c r="X224" s="294"/>
      <c r="Y224" s="294"/>
      <c r="Z224" s="294"/>
      <c r="AA224" s="294"/>
      <c r="AB224" s="294"/>
      <c r="AC224" s="294"/>
      <c r="AD224" s="294"/>
      <c r="AE224" s="294"/>
      <c r="AF224" s="294"/>
      <c r="AG224" s="294"/>
      <c r="AH224" s="294"/>
      <c r="AI224" s="294"/>
      <c r="AJ224" s="294"/>
      <c r="AK224" s="294"/>
      <c r="AL224" s="294"/>
      <c r="AM224" s="294"/>
      <c r="AN224" s="294"/>
      <c r="AO224" s="294"/>
      <c r="AP224" s="294"/>
      <c r="AQ224" s="294"/>
      <c r="AR224" s="294"/>
      <c r="AS224" s="294"/>
    </row>
    <row r="225" spans="1:45" ht="8.85" customHeight="1">
      <c r="A225" s="159"/>
      <c r="B225" s="159"/>
      <c r="C225" s="159"/>
      <c r="D225" s="159"/>
      <c r="E225" s="159"/>
      <c r="F225" s="159"/>
      <c r="G225" s="159"/>
      <c r="H225" s="159"/>
      <c r="I225" s="159"/>
      <c r="J225" s="294"/>
      <c r="K225" s="294"/>
      <c r="L225" s="294"/>
      <c r="M225" s="294"/>
      <c r="N225" s="294"/>
      <c r="O225" s="294"/>
      <c r="P225" s="294"/>
      <c r="Q225" s="294"/>
      <c r="R225" s="294"/>
      <c r="S225" s="294"/>
      <c r="T225" s="294"/>
      <c r="U225" s="294"/>
      <c r="V225" s="294"/>
      <c r="W225" s="294"/>
      <c r="X225" s="294"/>
      <c r="Y225" s="294"/>
      <c r="Z225" s="294"/>
      <c r="AA225" s="294"/>
      <c r="AB225" s="294"/>
      <c r="AC225" s="294"/>
      <c r="AD225" s="294"/>
      <c r="AE225" s="294"/>
      <c r="AF225" s="294"/>
      <c r="AG225" s="294"/>
      <c r="AH225" s="294"/>
      <c r="AI225" s="294"/>
      <c r="AJ225" s="294"/>
      <c r="AK225" s="294"/>
      <c r="AL225" s="294"/>
      <c r="AM225" s="294"/>
      <c r="AN225" s="294"/>
      <c r="AO225" s="294"/>
      <c r="AP225" s="294"/>
      <c r="AQ225" s="294"/>
      <c r="AR225" s="294"/>
      <c r="AS225" s="294"/>
    </row>
    <row r="226" spans="1:45" ht="8.85" customHeight="1">
      <c r="A226" s="159"/>
      <c r="B226" s="159"/>
      <c r="C226" s="159"/>
      <c r="D226" s="159"/>
      <c r="E226" s="159"/>
      <c r="F226" s="159"/>
      <c r="G226" s="159"/>
      <c r="H226" s="159"/>
      <c r="I226" s="159"/>
      <c r="J226" s="294"/>
      <c r="K226" s="294"/>
      <c r="L226" s="294"/>
      <c r="M226" s="294"/>
      <c r="N226" s="294"/>
      <c r="O226" s="294"/>
      <c r="P226" s="294"/>
      <c r="Q226" s="294"/>
      <c r="R226" s="294"/>
      <c r="S226" s="294"/>
      <c r="T226" s="294"/>
      <c r="U226" s="294"/>
      <c r="V226" s="294"/>
      <c r="W226" s="294"/>
      <c r="X226" s="294"/>
      <c r="Y226" s="294"/>
      <c r="Z226" s="294"/>
      <c r="AA226" s="294"/>
      <c r="AB226" s="294"/>
      <c r="AC226" s="294"/>
      <c r="AD226" s="294"/>
      <c r="AE226" s="294"/>
      <c r="AF226" s="294"/>
      <c r="AG226" s="294"/>
      <c r="AH226" s="294"/>
      <c r="AI226" s="294"/>
      <c r="AJ226" s="294"/>
      <c r="AK226" s="294"/>
      <c r="AL226" s="294"/>
      <c r="AM226" s="294"/>
      <c r="AN226" s="294"/>
      <c r="AO226" s="294"/>
      <c r="AP226" s="294"/>
      <c r="AQ226" s="294"/>
      <c r="AR226" s="294"/>
      <c r="AS226" s="294"/>
    </row>
    <row r="227" spans="1:45" ht="8.85" customHeight="1">
      <c r="A227" s="159"/>
      <c r="B227" s="159"/>
      <c r="C227" s="159"/>
      <c r="D227" s="159"/>
      <c r="E227" s="159"/>
      <c r="F227" s="159"/>
      <c r="G227" s="159"/>
      <c r="H227" s="159"/>
      <c r="I227" s="159"/>
      <c r="J227" s="294"/>
      <c r="K227" s="294"/>
      <c r="L227" s="294"/>
      <c r="M227" s="294"/>
      <c r="N227" s="294"/>
      <c r="O227" s="294"/>
      <c r="P227" s="294"/>
      <c r="Q227" s="294"/>
      <c r="R227" s="294"/>
      <c r="S227" s="294"/>
      <c r="T227" s="294"/>
      <c r="U227" s="294"/>
      <c r="V227" s="294"/>
      <c r="W227" s="294"/>
      <c r="X227" s="294"/>
      <c r="Y227" s="294"/>
      <c r="Z227" s="294"/>
      <c r="AA227" s="294"/>
      <c r="AB227" s="294"/>
      <c r="AC227" s="294"/>
      <c r="AD227" s="294"/>
      <c r="AE227" s="294"/>
      <c r="AF227" s="294"/>
      <c r="AG227" s="294"/>
      <c r="AH227" s="294"/>
      <c r="AI227" s="294"/>
      <c r="AJ227" s="294"/>
      <c r="AK227" s="294"/>
      <c r="AL227" s="294"/>
      <c r="AM227" s="294"/>
      <c r="AN227" s="294"/>
      <c r="AO227" s="294"/>
      <c r="AP227" s="294"/>
      <c r="AQ227" s="294"/>
      <c r="AR227" s="294"/>
      <c r="AS227" s="294"/>
    </row>
    <row r="228" spans="1:45" ht="8.85" customHeight="1">
      <c r="A228" s="159"/>
      <c r="B228" s="159"/>
      <c r="C228" s="159"/>
      <c r="D228" s="159"/>
      <c r="E228" s="159"/>
      <c r="F228" s="159"/>
      <c r="G228" s="159"/>
      <c r="H228" s="159"/>
      <c r="I228" s="159"/>
      <c r="J228" s="294"/>
      <c r="K228" s="294"/>
      <c r="L228" s="294"/>
      <c r="M228" s="294"/>
      <c r="N228" s="294"/>
      <c r="O228" s="294"/>
      <c r="P228" s="294"/>
      <c r="Q228" s="294"/>
      <c r="R228" s="294"/>
      <c r="S228" s="294"/>
      <c r="T228" s="294"/>
      <c r="U228" s="294"/>
      <c r="V228" s="294"/>
      <c r="W228" s="294"/>
      <c r="X228" s="294"/>
      <c r="Y228" s="294"/>
      <c r="Z228" s="294"/>
      <c r="AA228" s="294"/>
      <c r="AB228" s="294"/>
      <c r="AC228" s="294"/>
      <c r="AD228" s="294"/>
      <c r="AE228" s="294"/>
      <c r="AF228" s="294"/>
      <c r="AG228" s="294"/>
      <c r="AH228" s="294"/>
      <c r="AI228" s="294"/>
      <c r="AJ228" s="294"/>
      <c r="AK228" s="294"/>
      <c r="AL228" s="294"/>
      <c r="AM228" s="294"/>
      <c r="AN228" s="294"/>
      <c r="AO228" s="294"/>
      <c r="AP228" s="294"/>
      <c r="AQ228" s="294"/>
      <c r="AR228" s="294"/>
      <c r="AS228" s="294"/>
    </row>
    <row r="229" spans="1:45" ht="8.85" customHeight="1">
      <c r="A229" s="159"/>
      <c r="B229" s="159"/>
      <c r="C229" s="159"/>
      <c r="D229" s="159"/>
      <c r="E229" s="159"/>
      <c r="F229" s="159"/>
      <c r="G229" s="159"/>
      <c r="H229" s="159"/>
      <c r="I229" s="159"/>
      <c r="J229" s="294"/>
      <c r="K229" s="294"/>
      <c r="L229" s="294"/>
      <c r="M229" s="294"/>
      <c r="N229" s="294"/>
      <c r="O229" s="294"/>
      <c r="P229" s="294"/>
      <c r="Q229" s="294"/>
      <c r="R229" s="294"/>
      <c r="S229" s="294"/>
      <c r="T229" s="294"/>
      <c r="U229" s="294"/>
      <c r="V229" s="294"/>
      <c r="W229" s="294"/>
      <c r="X229" s="294"/>
      <c r="Y229" s="294"/>
      <c r="Z229" s="294"/>
      <c r="AA229" s="294"/>
      <c r="AB229" s="294"/>
      <c r="AC229" s="294"/>
      <c r="AD229" s="294"/>
      <c r="AE229" s="294"/>
      <c r="AF229" s="294"/>
      <c r="AG229" s="294"/>
      <c r="AH229" s="294"/>
      <c r="AI229" s="294"/>
      <c r="AJ229" s="294"/>
      <c r="AK229" s="294"/>
      <c r="AL229" s="294"/>
      <c r="AM229" s="294"/>
      <c r="AN229" s="294"/>
      <c r="AO229" s="294"/>
      <c r="AP229" s="294"/>
      <c r="AQ229" s="294"/>
      <c r="AR229" s="294"/>
      <c r="AS229" s="294"/>
    </row>
    <row r="230" spans="1:45" ht="8.85" customHeight="1">
      <c r="A230" s="159"/>
      <c r="B230" s="159"/>
      <c r="C230" s="159"/>
      <c r="D230" s="159"/>
      <c r="E230" s="159"/>
      <c r="F230" s="159"/>
      <c r="G230" s="159"/>
      <c r="H230" s="159"/>
      <c r="I230" s="159"/>
      <c r="J230" s="294"/>
      <c r="K230" s="294"/>
      <c r="L230" s="294"/>
      <c r="M230" s="294"/>
      <c r="N230" s="294"/>
      <c r="O230" s="294"/>
      <c r="P230" s="294"/>
      <c r="Q230" s="294"/>
      <c r="R230" s="294"/>
      <c r="S230" s="294"/>
      <c r="T230" s="294"/>
      <c r="U230" s="294"/>
      <c r="V230" s="294"/>
      <c r="W230" s="294"/>
      <c r="X230" s="294"/>
      <c r="Y230" s="294"/>
      <c r="Z230" s="294"/>
      <c r="AA230" s="294"/>
      <c r="AB230" s="294"/>
      <c r="AC230" s="294"/>
      <c r="AD230" s="294"/>
      <c r="AE230" s="294"/>
      <c r="AF230" s="294"/>
      <c r="AG230" s="294"/>
      <c r="AH230" s="294"/>
      <c r="AI230" s="294"/>
      <c r="AJ230" s="294"/>
      <c r="AK230" s="294"/>
      <c r="AL230" s="294"/>
      <c r="AM230" s="294"/>
      <c r="AN230" s="294"/>
      <c r="AO230" s="294"/>
      <c r="AP230" s="294"/>
      <c r="AQ230" s="294"/>
      <c r="AR230" s="294"/>
      <c r="AS230" s="294"/>
    </row>
    <row r="231" spans="1:45" ht="8.85" customHeight="1">
      <c r="A231" s="159"/>
      <c r="B231" s="159"/>
      <c r="C231" s="159"/>
      <c r="D231" s="159"/>
      <c r="E231" s="159"/>
      <c r="F231" s="159"/>
      <c r="G231" s="159"/>
      <c r="H231" s="159"/>
      <c r="I231" s="159"/>
      <c r="J231" s="294"/>
      <c r="K231" s="294"/>
      <c r="L231" s="294"/>
      <c r="M231" s="294"/>
      <c r="N231" s="294"/>
      <c r="O231" s="294"/>
      <c r="P231" s="294"/>
      <c r="Q231" s="294"/>
      <c r="R231" s="294"/>
      <c r="S231" s="294"/>
      <c r="T231" s="294"/>
      <c r="U231" s="294"/>
      <c r="V231" s="294"/>
      <c r="W231" s="294"/>
      <c r="X231" s="294"/>
      <c r="Y231" s="294"/>
      <c r="Z231" s="294"/>
      <c r="AA231" s="294"/>
      <c r="AB231" s="294"/>
      <c r="AC231" s="294"/>
      <c r="AD231" s="294"/>
      <c r="AE231" s="294"/>
      <c r="AF231" s="294"/>
      <c r="AG231" s="294"/>
      <c r="AH231" s="294"/>
      <c r="AI231" s="294"/>
      <c r="AJ231" s="294"/>
      <c r="AK231" s="294"/>
      <c r="AL231" s="294"/>
      <c r="AM231" s="294"/>
      <c r="AN231" s="294"/>
      <c r="AO231" s="294"/>
      <c r="AP231" s="294"/>
      <c r="AQ231" s="294"/>
      <c r="AR231" s="294"/>
      <c r="AS231" s="294"/>
    </row>
    <row r="232" spans="1:45" ht="8.85" customHeight="1">
      <c r="A232" s="159"/>
      <c r="B232" s="159"/>
      <c r="C232" s="159"/>
      <c r="D232" s="159"/>
      <c r="E232" s="159"/>
      <c r="F232" s="159"/>
      <c r="G232" s="159"/>
      <c r="H232" s="159"/>
      <c r="I232" s="159"/>
      <c r="J232" s="294"/>
      <c r="K232" s="294"/>
      <c r="L232" s="294"/>
      <c r="M232" s="294"/>
      <c r="N232" s="294"/>
      <c r="O232" s="294"/>
      <c r="P232" s="294"/>
      <c r="Q232" s="294"/>
      <c r="R232" s="294"/>
      <c r="S232" s="294"/>
      <c r="T232" s="294"/>
      <c r="U232" s="294"/>
      <c r="V232" s="294"/>
      <c r="W232" s="294"/>
      <c r="X232" s="294"/>
      <c r="Y232" s="294"/>
      <c r="Z232" s="294"/>
      <c r="AA232" s="294"/>
      <c r="AB232" s="294"/>
      <c r="AC232" s="294"/>
      <c r="AD232" s="294"/>
      <c r="AE232" s="294"/>
      <c r="AF232" s="294"/>
      <c r="AG232" s="294"/>
      <c r="AH232" s="294"/>
      <c r="AI232" s="294"/>
      <c r="AJ232" s="294"/>
      <c r="AK232" s="294"/>
      <c r="AL232" s="294"/>
      <c r="AM232" s="294"/>
      <c r="AN232" s="294"/>
      <c r="AO232" s="294"/>
      <c r="AP232" s="294"/>
      <c r="AQ232" s="294"/>
      <c r="AR232" s="294"/>
      <c r="AS232" s="294"/>
    </row>
    <row r="233" spans="1:45" ht="8.85" customHeight="1">
      <c r="A233" s="159"/>
      <c r="B233" s="159"/>
      <c r="C233" s="159"/>
      <c r="D233" s="159"/>
      <c r="E233" s="159"/>
      <c r="F233" s="159"/>
      <c r="G233" s="159"/>
      <c r="H233" s="159"/>
      <c r="I233" s="159"/>
      <c r="J233" s="294"/>
      <c r="K233" s="294"/>
      <c r="L233" s="294"/>
      <c r="M233" s="294"/>
      <c r="N233" s="294"/>
      <c r="O233" s="294"/>
      <c r="P233" s="294"/>
      <c r="Q233" s="294"/>
      <c r="R233" s="294"/>
      <c r="S233" s="294"/>
      <c r="T233" s="294"/>
      <c r="U233" s="294"/>
      <c r="V233" s="294"/>
      <c r="W233" s="294"/>
      <c r="X233" s="294"/>
      <c r="Y233" s="294"/>
      <c r="Z233" s="294"/>
      <c r="AA233" s="294"/>
      <c r="AB233" s="294"/>
      <c r="AC233" s="294"/>
      <c r="AD233" s="294"/>
      <c r="AE233" s="294"/>
      <c r="AF233" s="294"/>
      <c r="AG233" s="294"/>
      <c r="AH233" s="294"/>
      <c r="AI233" s="294"/>
      <c r="AJ233" s="294"/>
      <c r="AK233" s="294"/>
      <c r="AL233" s="294"/>
      <c r="AM233" s="294"/>
      <c r="AN233" s="294"/>
      <c r="AO233" s="294"/>
      <c r="AP233" s="294"/>
      <c r="AQ233" s="294"/>
      <c r="AR233" s="294"/>
      <c r="AS233" s="294"/>
    </row>
    <row r="234" spans="1:45" ht="8.85" customHeight="1">
      <c r="A234" s="159"/>
      <c r="B234" s="159"/>
      <c r="C234" s="159"/>
      <c r="D234" s="159"/>
      <c r="E234" s="159"/>
      <c r="F234" s="159"/>
      <c r="G234" s="159"/>
      <c r="H234" s="159"/>
      <c r="I234" s="159"/>
      <c r="J234" s="294"/>
      <c r="K234" s="294"/>
      <c r="L234" s="294"/>
      <c r="M234" s="294"/>
      <c r="N234" s="294"/>
      <c r="O234" s="294"/>
      <c r="P234" s="294"/>
      <c r="Q234" s="294"/>
      <c r="R234" s="294"/>
      <c r="S234" s="294"/>
      <c r="T234" s="294"/>
      <c r="U234" s="294"/>
      <c r="V234" s="294"/>
      <c r="W234" s="294"/>
      <c r="X234" s="294"/>
      <c r="Y234" s="294"/>
      <c r="Z234" s="294"/>
      <c r="AA234" s="294"/>
      <c r="AB234" s="294"/>
      <c r="AC234" s="294"/>
      <c r="AD234" s="294"/>
      <c r="AE234" s="294"/>
      <c r="AF234" s="294"/>
      <c r="AG234" s="294"/>
      <c r="AH234" s="294"/>
      <c r="AI234" s="294"/>
      <c r="AJ234" s="294"/>
      <c r="AK234" s="294"/>
      <c r="AL234" s="294"/>
      <c r="AM234" s="294"/>
      <c r="AN234" s="294"/>
      <c r="AO234" s="294"/>
      <c r="AP234" s="294"/>
      <c r="AQ234" s="294"/>
      <c r="AR234" s="294"/>
      <c r="AS234" s="294"/>
    </row>
    <row r="235" spans="1:45" ht="8.85" customHeight="1">
      <c r="A235" s="159"/>
      <c r="B235" s="159"/>
      <c r="C235" s="159"/>
      <c r="D235" s="159"/>
      <c r="E235" s="159"/>
      <c r="F235" s="159"/>
      <c r="G235" s="159"/>
      <c r="H235" s="159"/>
      <c r="I235" s="159"/>
      <c r="J235" s="294"/>
      <c r="K235" s="294"/>
      <c r="L235" s="294"/>
      <c r="M235" s="294"/>
      <c r="N235" s="294"/>
      <c r="O235" s="294"/>
      <c r="P235" s="294"/>
      <c r="Q235" s="294"/>
      <c r="R235" s="294"/>
      <c r="S235" s="294"/>
      <c r="T235" s="294"/>
      <c r="U235" s="294"/>
      <c r="V235" s="294"/>
      <c r="W235" s="294"/>
      <c r="X235" s="294"/>
      <c r="Y235" s="294"/>
      <c r="Z235" s="294"/>
      <c r="AA235" s="294"/>
      <c r="AB235" s="294"/>
      <c r="AC235" s="294"/>
      <c r="AD235" s="294"/>
      <c r="AE235" s="294"/>
      <c r="AF235" s="294"/>
      <c r="AG235" s="294"/>
      <c r="AH235" s="294"/>
      <c r="AI235" s="294"/>
      <c r="AJ235" s="294"/>
      <c r="AK235" s="294"/>
      <c r="AL235" s="294"/>
      <c r="AM235" s="294"/>
      <c r="AN235" s="294"/>
      <c r="AO235" s="294"/>
      <c r="AP235" s="294"/>
      <c r="AQ235" s="294"/>
      <c r="AR235" s="294"/>
      <c r="AS235" s="294"/>
    </row>
    <row r="236" spans="1:45" ht="8.85" customHeight="1">
      <c r="A236" s="159"/>
      <c r="B236" s="159"/>
      <c r="C236" s="159"/>
      <c r="D236" s="159"/>
      <c r="E236" s="159"/>
      <c r="F236" s="159"/>
      <c r="G236" s="159"/>
      <c r="H236" s="159"/>
      <c r="I236" s="159"/>
      <c r="J236" s="294"/>
      <c r="K236" s="294"/>
      <c r="L236" s="294"/>
      <c r="M236" s="294"/>
      <c r="N236" s="294"/>
      <c r="O236" s="294"/>
      <c r="P236" s="294"/>
      <c r="Q236" s="294"/>
      <c r="R236" s="294"/>
      <c r="S236" s="294"/>
      <c r="T236" s="294"/>
      <c r="U236" s="294"/>
      <c r="V236" s="294"/>
      <c r="W236" s="294"/>
      <c r="X236" s="294"/>
      <c r="Y236" s="294"/>
      <c r="Z236" s="294"/>
      <c r="AA236" s="294"/>
      <c r="AB236" s="294"/>
      <c r="AC236" s="294"/>
      <c r="AD236" s="294"/>
      <c r="AE236" s="294"/>
      <c r="AF236" s="294"/>
      <c r="AG236" s="294"/>
      <c r="AH236" s="294"/>
      <c r="AI236" s="294"/>
      <c r="AJ236" s="294"/>
      <c r="AK236" s="294"/>
      <c r="AL236" s="294"/>
      <c r="AM236" s="294"/>
      <c r="AN236" s="294"/>
      <c r="AO236" s="294"/>
      <c r="AP236" s="294"/>
      <c r="AQ236" s="294"/>
      <c r="AR236" s="294"/>
      <c r="AS236" s="294"/>
    </row>
    <row r="237" spans="1:45" ht="8.85" customHeight="1">
      <c r="A237" s="159"/>
      <c r="B237" s="159"/>
      <c r="C237" s="159"/>
      <c r="D237" s="159"/>
      <c r="E237" s="159"/>
      <c r="F237" s="159"/>
      <c r="G237" s="159"/>
      <c r="H237" s="159"/>
      <c r="I237" s="159"/>
      <c r="J237" s="294"/>
      <c r="K237" s="294"/>
      <c r="L237" s="294"/>
      <c r="M237" s="294"/>
      <c r="N237" s="294"/>
      <c r="O237" s="294"/>
      <c r="P237" s="294"/>
      <c r="Q237" s="294"/>
      <c r="R237" s="294"/>
      <c r="S237" s="294"/>
      <c r="T237" s="294"/>
      <c r="U237" s="294"/>
      <c r="V237" s="294"/>
      <c r="W237" s="294"/>
      <c r="X237" s="294"/>
      <c r="Y237" s="294"/>
      <c r="Z237" s="294"/>
      <c r="AA237" s="294"/>
      <c r="AB237" s="294"/>
      <c r="AC237" s="294"/>
      <c r="AD237" s="294"/>
      <c r="AE237" s="294"/>
      <c r="AF237" s="294"/>
      <c r="AG237" s="294"/>
      <c r="AH237" s="294"/>
      <c r="AI237" s="294"/>
      <c r="AJ237" s="294"/>
      <c r="AK237" s="294"/>
      <c r="AL237" s="294"/>
      <c r="AM237" s="294"/>
      <c r="AN237" s="294"/>
      <c r="AO237" s="294"/>
      <c r="AP237" s="294"/>
      <c r="AQ237" s="294"/>
      <c r="AR237" s="294"/>
      <c r="AS237" s="294"/>
    </row>
    <row r="238" spans="1:45" ht="8.85" customHeight="1">
      <c r="A238" s="159"/>
      <c r="B238" s="159"/>
      <c r="C238" s="159"/>
      <c r="D238" s="159"/>
      <c r="E238" s="159"/>
      <c r="F238" s="159"/>
      <c r="G238" s="159"/>
      <c r="H238" s="159"/>
      <c r="I238" s="159"/>
      <c r="J238" s="294"/>
      <c r="K238" s="294"/>
      <c r="L238" s="294"/>
      <c r="M238" s="294"/>
      <c r="N238" s="294"/>
      <c r="O238" s="294"/>
      <c r="P238" s="294"/>
      <c r="Q238" s="294"/>
      <c r="R238" s="294"/>
      <c r="S238" s="294"/>
      <c r="T238" s="294"/>
      <c r="U238" s="294"/>
      <c r="V238" s="294"/>
      <c r="W238" s="294"/>
      <c r="X238" s="294"/>
      <c r="Y238" s="294"/>
      <c r="Z238" s="294"/>
      <c r="AA238" s="294"/>
      <c r="AB238" s="294"/>
      <c r="AC238" s="294"/>
      <c r="AD238" s="294"/>
      <c r="AE238" s="294"/>
      <c r="AF238" s="294"/>
      <c r="AG238" s="294"/>
      <c r="AH238" s="294"/>
      <c r="AI238" s="294"/>
      <c r="AJ238" s="294"/>
      <c r="AK238" s="294"/>
      <c r="AL238" s="294"/>
      <c r="AM238" s="294"/>
      <c r="AN238" s="294"/>
      <c r="AO238" s="294"/>
      <c r="AP238" s="294"/>
      <c r="AQ238" s="294"/>
      <c r="AR238" s="294"/>
      <c r="AS238" s="294"/>
    </row>
    <row r="239" spans="1:45" ht="8.85" customHeight="1">
      <c r="A239" s="159"/>
      <c r="B239" s="159"/>
      <c r="C239" s="159"/>
      <c r="D239" s="159"/>
      <c r="E239" s="159"/>
      <c r="F239" s="159"/>
      <c r="G239" s="159"/>
      <c r="H239" s="159"/>
      <c r="I239" s="159"/>
      <c r="J239" s="294"/>
      <c r="K239" s="294"/>
      <c r="L239" s="294"/>
      <c r="M239" s="294"/>
      <c r="N239" s="294"/>
      <c r="O239" s="294"/>
      <c r="P239" s="294"/>
      <c r="Q239" s="294"/>
      <c r="R239" s="294"/>
      <c r="S239" s="294"/>
      <c r="T239" s="294"/>
      <c r="U239" s="294"/>
      <c r="V239" s="294"/>
      <c r="W239" s="294"/>
      <c r="X239" s="294"/>
      <c r="Y239" s="294"/>
      <c r="Z239" s="294"/>
      <c r="AA239" s="294"/>
      <c r="AB239" s="294"/>
      <c r="AC239" s="294"/>
      <c r="AD239" s="294"/>
      <c r="AE239" s="294"/>
      <c r="AF239" s="294"/>
      <c r="AG239" s="294"/>
      <c r="AH239" s="294"/>
      <c r="AI239" s="294"/>
      <c r="AJ239" s="294"/>
      <c r="AK239" s="294"/>
      <c r="AL239" s="294"/>
      <c r="AM239" s="294"/>
      <c r="AN239" s="294"/>
      <c r="AO239" s="294"/>
      <c r="AP239" s="294"/>
      <c r="AQ239" s="294"/>
      <c r="AR239" s="294"/>
      <c r="AS239" s="294"/>
    </row>
    <row r="240" spans="1:45" ht="8.85" customHeight="1">
      <c r="A240" s="159"/>
      <c r="B240" s="159"/>
      <c r="C240" s="159"/>
      <c r="D240" s="159"/>
      <c r="E240" s="159"/>
      <c r="F240" s="159"/>
      <c r="G240" s="159"/>
      <c r="H240" s="159"/>
      <c r="I240" s="159"/>
      <c r="J240" s="294"/>
      <c r="K240" s="294"/>
      <c r="L240" s="294"/>
      <c r="M240" s="294"/>
      <c r="N240" s="294"/>
      <c r="O240" s="294"/>
      <c r="P240" s="294"/>
      <c r="Q240" s="294"/>
      <c r="R240" s="294"/>
      <c r="S240" s="294"/>
      <c r="T240" s="294"/>
      <c r="U240" s="294"/>
      <c r="V240" s="294"/>
      <c r="W240" s="294"/>
      <c r="X240" s="294"/>
      <c r="Y240" s="294"/>
      <c r="Z240" s="294"/>
      <c r="AA240" s="294"/>
      <c r="AB240" s="294"/>
      <c r="AC240" s="294"/>
      <c r="AD240" s="294"/>
      <c r="AE240" s="294"/>
      <c r="AF240" s="294"/>
      <c r="AG240" s="294"/>
      <c r="AH240" s="294"/>
      <c r="AI240" s="294"/>
      <c r="AJ240" s="294"/>
      <c r="AK240" s="294"/>
      <c r="AL240" s="294"/>
      <c r="AM240" s="294"/>
      <c r="AN240" s="294"/>
      <c r="AO240" s="294"/>
      <c r="AP240" s="294"/>
      <c r="AQ240" s="294"/>
      <c r="AR240" s="294"/>
      <c r="AS240" s="294"/>
    </row>
    <row r="241" spans="1:45" ht="8.85" customHeight="1">
      <c r="A241" s="159"/>
      <c r="B241" s="159"/>
      <c r="C241" s="159"/>
      <c r="D241" s="159"/>
      <c r="E241" s="159"/>
      <c r="F241" s="159"/>
      <c r="G241" s="159"/>
      <c r="H241" s="159"/>
      <c r="I241" s="159"/>
      <c r="J241" s="294"/>
      <c r="K241" s="294"/>
      <c r="L241" s="294"/>
      <c r="M241" s="294"/>
      <c r="N241" s="294"/>
      <c r="O241" s="294"/>
      <c r="P241" s="294"/>
      <c r="Q241" s="294"/>
      <c r="R241" s="294"/>
      <c r="S241" s="294"/>
      <c r="T241" s="294"/>
      <c r="U241" s="294"/>
      <c r="V241" s="294"/>
      <c r="W241" s="294"/>
      <c r="X241" s="294"/>
      <c r="Y241" s="294"/>
      <c r="Z241" s="294"/>
      <c r="AA241" s="294"/>
      <c r="AB241" s="294"/>
      <c r="AC241" s="294"/>
      <c r="AD241" s="294"/>
      <c r="AE241" s="294"/>
      <c r="AF241" s="294"/>
      <c r="AG241" s="294"/>
      <c r="AH241" s="294"/>
      <c r="AI241" s="294"/>
      <c r="AJ241" s="294"/>
      <c r="AK241" s="294"/>
      <c r="AL241" s="294"/>
      <c r="AM241" s="294"/>
      <c r="AN241" s="294"/>
      <c r="AO241" s="294"/>
      <c r="AP241" s="294"/>
      <c r="AQ241" s="294"/>
      <c r="AR241" s="294"/>
      <c r="AS241" s="294"/>
    </row>
    <row r="242" spans="1:45" ht="8.85" customHeight="1">
      <c r="A242" s="159"/>
      <c r="B242" s="159"/>
      <c r="C242" s="159"/>
      <c r="D242" s="159"/>
      <c r="E242" s="159"/>
      <c r="F242" s="159"/>
      <c r="G242" s="159"/>
      <c r="H242" s="159"/>
      <c r="I242" s="159"/>
      <c r="J242" s="294"/>
      <c r="K242" s="294"/>
      <c r="L242" s="294"/>
      <c r="M242" s="294"/>
      <c r="N242" s="294"/>
      <c r="O242" s="294"/>
      <c r="P242" s="294"/>
      <c r="Q242" s="294"/>
      <c r="R242" s="294"/>
      <c r="S242" s="294"/>
      <c r="T242" s="294"/>
      <c r="U242" s="294"/>
      <c r="V242" s="294"/>
      <c r="W242" s="294"/>
      <c r="X242" s="294"/>
      <c r="Y242" s="294"/>
      <c r="Z242" s="294"/>
      <c r="AA242" s="294"/>
      <c r="AB242" s="294"/>
      <c r="AC242" s="294"/>
      <c r="AD242" s="294"/>
      <c r="AE242" s="294"/>
      <c r="AF242" s="294"/>
      <c r="AG242" s="294"/>
      <c r="AH242" s="294"/>
      <c r="AI242" s="294"/>
      <c r="AJ242" s="294"/>
      <c r="AK242" s="294"/>
      <c r="AL242" s="294"/>
      <c r="AM242" s="294"/>
      <c r="AN242" s="294"/>
      <c r="AO242" s="294"/>
      <c r="AP242" s="294"/>
      <c r="AQ242" s="294"/>
      <c r="AR242" s="294"/>
      <c r="AS242" s="294"/>
    </row>
    <row r="243" spans="1:45" ht="8.85" customHeight="1">
      <c r="A243" s="159"/>
      <c r="B243" s="159"/>
      <c r="C243" s="159"/>
      <c r="D243" s="159"/>
      <c r="E243" s="159"/>
      <c r="F243" s="159"/>
      <c r="G243" s="159"/>
      <c r="H243" s="159"/>
      <c r="I243" s="159"/>
      <c r="J243" s="294"/>
      <c r="K243" s="294"/>
      <c r="L243" s="294"/>
      <c r="M243" s="294"/>
      <c r="N243" s="294"/>
      <c r="O243" s="294"/>
      <c r="P243" s="294"/>
      <c r="Q243" s="294"/>
      <c r="R243" s="294"/>
      <c r="S243" s="294"/>
      <c r="T243" s="294"/>
      <c r="U243" s="294"/>
      <c r="V243" s="294"/>
      <c r="W243" s="294"/>
      <c r="X243" s="294"/>
      <c r="Y243" s="294"/>
      <c r="Z243" s="294"/>
      <c r="AA243" s="294"/>
      <c r="AB243" s="294"/>
      <c r="AC243" s="294"/>
      <c r="AD243" s="294"/>
      <c r="AE243" s="294"/>
      <c r="AF243" s="294"/>
      <c r="AG243" s="294"/>
      <c r="AH243" s="294"/>
      <c r="AI243" s="294"/>
      <c r="AJ243" s="294"/>
      <c r="AK243" s="294"/>
      <c r="AL243" s="294"/>
      <c r="AM243" s="294"/>
      <c r="AN243" s="294"/>
      <c r="AO243" s="294"/>
      <c r="AP243" s="294"/>
      <c r="AQ243" s="294"/>
      <c r="AR243" s="294"/>
      <c r="AS243" s="294"/>
    </row>
    <row r="244" spans="1:45" ht="8.85" customHeight="1">
      <c r="A244" s="159"/>
      <c r="B244" s="159"/>
      <c r="C244" s="159"/>
      <c r="D244" s="159"/>
      <c r="E244" s="159"/>
      <c r="F244" s="159"/>
      <c r="G244" s="159"/>
      <c r="H244" s="159"/>
      <c r="I244" s="159"/>
      <c r="J244" s="294"/>
      <c r="K244" s="294"/>
      <c r="L244" s="294"/>
      <c r="M244" s="294"/>
      <c r="N244" s="294"/>
      <c r="O244" s="294"/>
      <c r="P244" s="294"/>
      <c r="Q244" s="294"/>
      <c r="R244" s="294"/>
      <c r="S244" s="294"/>
      <c r="T244" s="294"/>
      <c r="U244" s="294"/>
      <c r="V244" s="294"/>
      <c r="W244" s="294"/>
      <c r="X244" s="294"/>
      <c r="Y244" s="294"/>
      <c r="Z244" s="294"/>
      <c r="AA244" s="294"/>
      <c r="AB244" s="294"/>
      <c r="AC244" s="294"/>
      <c r="AD244" s="294"/>
      <c r="AE244" s="294"/>
      <c r="AF244" s="294"/>
      <c r="AG244" s="294"/>
      <c r="AH244" s="294"/>
      <c r="AI244" s="294"/>
      <c r="AJ244" s="294"/>
      <c r="AK244" s="294"/>
      <c r="AL244" s="294"/>
      <c r="AM244" s="294"/>
      <c r="AN244" s="294"/>
      <c r="AO244" s="294"/>
      <c r="AP244" s="294"/>
      <c r="AQ244" s="294"/>
      <c r="AR244" s="294"/>
      <c r="AS244" s="294"/>
    </row>
    <row r="245" spans="1:45" ht="8.85" customHeight="1">
      <c r="A245" s="159"/>
      <c r="B245" s="159"/>
      <c r="C245" s="159"/>
      <c r="D245" s="159"/>
      <c r="E245" s="159"/>
      <c r="F245" s="159"/>
      <c r="G245" s="159"/>
      <c r="H245" s="159"/>
      <c r="I245" s="159"/>
      <c r="J245" s="294"/>
      <c r="K245" s="294"/>
      <c r="L245" s="294"/>
      <c r="M245" s="294"/>
      <c r="N245" s="294"/>
      <c r="O245" s="294"/>
      <c r="P245" s="294"/>
      <c r="Q245" s="294"/>
      <c r="R245" s="294"/>
      <c r="S245" s="294"/>
      <c r="T245" s="294"/>
      <c r="U245" s="294"/>
      <c r="V245" s="294"/>
      <c r="W245" s="294"/>
      <c r="X245" s="294"/>
      <c r="Y245" s="294"/>
      <c r="Z245" s="294"/>
      <c r="AA245" s="294"/>
      <c r="AB245" s="294"/>
      <c r="AC245" s="294"/>
      <c r="AD245" s="294"/>
      <c r="AE245" s="294"/>
      <c r="AF245" s="294"/>
      <c r="AG245" s="294"/>
      <c r="AH245" s="294"/>
      <c r="AI245" s="294"/>
      <c r="AJ245" s="294"/>
      <c r="AK245" s="294"/>
      <c r="AL245" s="294"/>
      <c r="AM245" s="294"/>
      <c r="AN245" s="294"/>
      <c r="AO245" s="294"/>
      <c r="AP245" s="294"/>
      <c r="AQ245" s="294"/>
      <c r="AR245" s="294"/>
      <c r="AS245" s="294"/>
    </row>
    <row r="246" spans="1:45" ht="8.85" customHeight="1">
      <c r="A246" s="159"/>
      <c r="B246" s="159"/>
      <c r="C246" s="159"/>
      <c r="D246" s="159"/>
      <c r="E246" s="159"/>
      <c r="F246" s="159"/>
      <c r="G246" s="159"/>
      <c r="H246" s="159"/>
      <c r="I246" s="159"/>
      <c r="J246" s="294"/>
      <c r="K246" s="294"/>
      <c r="L246" s="294"/>
      <c r="M246" s="294"/>
      <c r="N246" s="294"/>
      <c r="O246" s="294"/>
      <c r="P246" s="294"/>
      <c r="Q246" s="294"/>
      <c r="R246" s="294"/>
      <c r="S246" s="294"/>
      <c r="T246" s="294"/>
      <c r="U246" s="294"/>
      <c r="V246" s="294"/>
      <c r="W246" s="294"/>
      <c r="X246" s="294"/>
      <c r="Y246" s="294"/>
      <c r="Z246" s="294"/>
      <c r="AA246" s="294"/>
      <c r="AB246" s="294"/>
      <c r="AC246" s="294"/>
      <c r="AD246" s="294"/>
      <c r="AE246" s="294"/>
      <c r="AF246" s="294"/>
      <c r="AG246" s="294"/>
      <c r="AH246" s="294"/>
      <c r="AI246" s="294"/>
      <c r="AJ246" s="294"/>
      <c r="AK246" s="294"/>
      <c r="AL246" s="294"/>
      <c r="AM246" s="294"/>
      <c r="AN246" s="294"/>
      <c r="AO246" s="294"/>
      <c r="AP246" s="294"/>
      <c r="AQ246" s="294"/>
      <c r="AR246" s="294"/>
      <c r="AS246" s="294"/>
    </row>
    <row r="247" spans="1:45" ht="8.85" customHeight="1">
      <c r="A247" s="159"/>
      <c r="B247" s="159"/>
      <c r="C247" s="159"/>
      <c r="D247" s="159"/>
      <c r="E247" s="159"/>
      <c r="F247" s="159"/>
      <c r="G247" s="159"/>
      <c r="H247" s="159"/>
      <c r="I247" s="159"/>
      <c r="J247" s="294"/>
      <c r="K247" s="294"/>
      <c r="L247" s="294"/>
      <c r="M247" s="294"/>
      <c r="N247" s="294"/>
      <c r="O247" s="294"/>
      <c r="P247" s="294"/>
      <c r="Q247" s="294"/>
      <c r="R247" s="294"/>
      <c r="S247" s="294"/>
      <c r="T247" s="294"/>
      <c r="U247" s="294"/>
      <c r="V247" s="294"/>
      <c r="W247" s="294"/>
      <c r="X247" s="294"/>
      <c r="Y247" s="294"/>
      <c r="Z247" s="294"/>
      <c r="AA247" s="294"/>
      <c r="AB247" s="294"/>
      <c r="AC247" s="294"/>
      <c r="AD247" s="294"/>
      <c r="AE247" s="294"/>
      <c r="AF247" s="294"/>
      <c r="AG247" s="294"/>
      <c r="AH247" s="294"/>
      <c r="AI247" s="294"/>
      <c r="AJ247" s="294"/>
      <c r="AK247" s="294"/>
      <c r="AL247" s="294"/>
      <c r="AM247" s="294"/>
      <c r="AN247" s="294"/>
      <c r="AO247" s="294"/>
      <c r="AP247" s="294"/>
      <c r="AQ247" s="294"/>
      <c r="AR247" s="294"/>
      <c r="AS247" s="294"/>
    </row>
    <row r="248" spans="1:45" ht="8.85" customHeight="1">
      <c r="A248" s="159"/>
      <c r="B248" s="159"/>
      <c r="C248" s="159"/>
      <c r="D248" s="159"/>
      <c r="E248" s="159"/>
      <c r="F248" s="159"/>
      <c r="G248" s="159"/>
      <c r="H248" s="159"/>
      <c r="I248" s="159"/>
      <c r="J248" s="294"/>
      <c r="K248" s="294"/>
      <c r="L248" s="294"/>
      <c r="M248" s="294"/>
      <c r="N248" s="294"/>
      <c r="O248" s="294"/>
      <c r="P248" s="294"/>
      <c r="Q248" s="294"/>
      <c r="R248" s="294"/>
      <c r="S248" s="294"/>
      <c r="T248" s="294"/>
      <c r="U248" s="294"/>
      <c r="V248" s="294"/>
      <c r="W248" s="294"/>
      <c r="X248" s="294"/>
      <c r="Y248" s="294"/>
      <c r="Z248" s="294"/>
      <c r="AA248" s="294"/>
      <c r="AB248" s="294"/>
      <c r="AC248" s="294"/>
      <c r="AD248" s="294"/>
      <c r="AE248" s="294"/>
      <c r="AF248" s="294"/>
      <c r="AG248" s="294"/>
      <c r="AH248" s="294"/>
      <c r="AI248" s="294"/>
      <c r="AJ248" s="294"/>
      <c r="AK248" s="294"/>
      <c r="AL248" s="294"/>
      <c r="AM248" s="294"/>
      <c r="AN248" s="294"/>
      <c r="AO248" s="294"/>
      <c r="AP248" s="294"/>
      <c r="AQ248" s="294"/>
      <c r="AR248" s="294"/>
      <c r="AS248" s="294"/>
    </row>
    <row r="249" spans="1:45" ht="8.85" customHeight="1">
      <c r="A249" s="159"/>
      <c r="B249" s="159"/>
      <c r="C249" s="159"/>
      <c r="D249" s="159"/>
      <c r="E249" s="159"/>
      <c r="F249" s="159"/>
      <c r="G249" s="159"/>
      <c r="H249" s="159"/>
      <c r="I249" s="159"/>
      <c r="J249" s="294"/>
      <c r="K249" s="294"/>
      <c r="L249" s="294"/>
      <c r="M249" s="294"/>
      <c r="N249" s="294"/>
      <c r="O249" s="294"/>
      <c r="P249" s="294"/>
      <c r="Q249" s="294"/>
      <c r="R249" s="294"/>
      <c r="S249" s="294"/>
      <c r="T249" s="294"/>
      <c r="U249" s="294"/>
      <c r="V249" s="294"/>
      <c r="W249" s="294"/>
      <c r="X249" s="294"/>
      <c r="Y249" s="294"/>
      <c r="Z249" s="294"/>
      <c r="AA249" s="294"/>
      <c r="AB249" s="294"/>
      <c r="AC249" s="294"/>
      <c r="AD249" s="294"/>
      <c r="AE249" s="294"/>
      <c r="AF249" s="294"/>
      <c r="AG249" s="294"/>
      <c r="AH249" s="294"/>
      <c r="AI249" s="294"/>
      <c r="AJ249" s="294"/>
      <c r="AK249" s="294"/>
      <c r="AL249" s="294"/>
      <c r="AM249" s="294"/>
      <c r="AN249" s="294"/>
      <c r="AO249" s="294"/>
      <c r="AP249" s="294"/>
      <c r="AQ249" s="294"/>
      <c r="AR249" s="294"/>
      <c r="AS249" s="294"/>
    </row>
    <row r="250" spans="1:45" ht="8.85" customHeight="1">
      <c r="A250" s="159"/>
      <c r="B250" s="159"/>
      <c r="C250" s="159"/>
      <c r="D250" s="159"/>
      <c r="E250" s="159"/>
      <c r="F250" s="159"/>
      <c r="G250" s="159"/>
      <c r="H250" s="159"/>
      <c r="I250" s="159"/>
      <c r="J250" s="294"/>
      <c r="K250" s="294"/>
      <c r="L250" s="294"/>
      <c r="M250" s="294"/>
      <c r="N250" s="294"/>
      <c r="O250" s="294"/>
      <c r="P250" s="294"/>
      <c r="Q250" s="294"/>
      <c r="R250" s="294"/>
      <c r="S250" s="294"/>
      <c r="T250" s="294"/>
      <c r="U250" s="294"/>
      <c r="V250" s="294"/>
      <c r="W250" s="294"/>
      <c r="X250" s="294"/>
      <c r="Y250" s="294"/>
      <c r="Z250" s="294"/>
      <c r="AA250" s="294"/>
      <c r="AB250" s="294"/>
      <c r="AC250" s="294"/>
      <c r="AD250" s="294"/>
      <c r="AE250" s="294"/>
      <c r="AF250" s="294"/>
      <c r="AG250" s="294"/>
      <c r="AH250" s="294"/>
      <c r="AI250" s="294"/>
      <c r="AJ250" s="294"/>
      <c r="AK250" s="294"/>
      <c r="AL250" s="294"/>
      <c r="AM250" s="294"/>
      <c r="AN250" s="294"/>
      <c r="AO250" s="294"/>
      <c r="AP250" s="294"/>
      <c r="AQ250" s="294"/>
      <c r="AR250" s="294"/>
      <c r="AS250" s="294"/>
    </row>
    <row r="251" spans="1:45" ht="8.85" customHeight="1">
      <c r="A251" s="159"/>
      <c r="B251" s="159"/>
      <c r="C251" s="159"/>
      <c r="D251" s="159"/>
      <c r="E251" s="159"/>
      <c r="F251" s="159"/>
      <c r="G251" s="159"/>
      <c r="H251" s="159"/>
      <c r="I251" s="159"/>
      <c r="J251" s="294"/>
      <c r="K251" s="294"/>
      <c r="L251" s="294"/>
      <c r="M251" s="294"/>
      <c r="N251" s="294"/>
      <c r="O251" s="294"/>
      <c r="P251" s="294"/>
      <c r="Q251" s="294"/>
      <c r="R251" s="294"/>
      <c r="S251" s="294"/>
      <c r="T251" s="294"/>
      <c r="U251" s="294"/>
      <c r="V251" s="294"/>
      <c r="W251" s="294"/>
      <c r="X251" s="294"/>
      <c r="Y251" s="294"/>
      <c r="Z251" s="294"/>
      <c r="AA251" s="294"/>
      <c r="AB251" s="294"/>
      <c r="AC251" s="294"/>
      <c r="AD251" s="294"/>
      <c r="AE251" s="294"/>
      <c r="AF251" s="294"/>
      <c r="AG251" s="294"/>
      <c r="AH251" s="294"/>
      <c r="AI251" s="294"/>
      <c r="AJ251" s="294"/>
      <c r="AK251" s="294"/>
      <c r="AL251" s="294"/>
      <c r="AM251" s="294"/>
      <c r="AN251" s="294"/>
      <c r="AO251" s="294"/>
      <c r="AP251" s="294"/>
      <c r="AQ251" s="294"/>
      <c r="AR251" s="294"/>
      <c r="AS251" s="294"/>
    </row>
    <row r="252" spans="1:45" ht="8.85" customHeight="1">
      <c r="A252" s="159"/>
      <c r="B252" s="159"/>
      <c r="C252" s="159"/>
      <c r="D252" s="159"/>
      <c r="E252" s="159"/>
      <c r="F252" s="159"/>
      <c r="G252" s="159"/>
      <c r="H252" s="159"/>
      <c r="I252" s="159"/>
      <c r="J252" s="294"/>
      <c r="K252" s="294"/>
      <c r="L252" s="294"/>
      <c r="M252" s="294"/>
      <c r="N252" s="294"/>
      <c r="O252" s="294"/>
      <c r="P252" s="294"/>
      <c r="Q252" s="294"/>
      <c r="R252" s="294"/>
      <c r="S252" s="294"/>
      <c r="T252" s="294"/>
      <c r="U252" s="294"/>
      <c r="V252" s="294"/>
      <c r="W252" s="294"/>
      <c r="X252" s="294"/>
      <c r="Y252" s="294"/>
      <c r="Z252" s="294"/>
      <c r="AA252" s="294"/>
      <c r="AB252" s="294"/>
      <c r="AC252" s="294"/>
      <c r="AD252" s="294"/>
      <c r="AE252" s="294"/>
      <c r="AF252" s="294"/>
      <c r="AG252" s="294"/>
      <c r="AH252" s="294"/>
      <c r="AI252" s="294"/>
      <c r="AJ252" s="294"/>
      <c r="AK252" s="294"/>
      <c r="AL252" s="294"/>
      <c r="AM252" s="294"/>
      <c r="AN252" s="294"/>
      <c r="AO252" s="294"/>
      <c r="AP252" s="294"/>
      <c r="AQ252" s="294"/>
      <c r="AR252" s="294"/>
      <c r="AS252" s="294"/>
    </row>
    <row r="253" spans="1:45" ht="8.85" customHeight="1">
      <c r="A253" s="159"/>
      <c r="B253" s="159"/>
      <c r="C253" s="159"/>
      <c r="D253" s="159"/>
      <c r="E253" s="159"/>
      <c r="F253" s="159"/>
      <c r="G253" s="159"/>
      <c r="H253" s="159"/>
      <c r="I253" s="159"/>
      <c r="J253" s="294"/>
      <c r="K253" s="294"/>
      <c r="L253" s="294"/>
      <c r="M253" s="294"/>
      <c r="N253" s="294"/>
      <c r="O253" s="294"/>
      <c r="P253" s="294"/>
      <c r="Q253" s="294"/>
      <c r="R253" s="294"/>
      <c r="S253" s="294"/>
      <c r="T253" s="294"/>
      <c r="U253" s="294"/>
      <c r="V253" s="294"/>
      <c r="W253" s="294"/>
      <c r="X253" s="294"/>
      <c r="Y253" s="294"/>
      <c r="Z253" s="294"/>
      <c r="AA253" s="294"/>
      <c r="AB253" s="294"/>
      <c r="AC253" s="294"/>
      <c r="AD253" s="294"/>
      <c r="AE253" s="294"/>
      <c r="AF253" s="294"/>
      <c r="AG253" s="294"/>
      <c r="AH253" s="294"/>
      <c r="AI253" s="294"/>
      <c r="AJ253" s="294"/>
      <c r="AK253" s="294"/>
      <c r="AL253" s="294"/>
      <c r="AM253" s="294"/>
      <c r="AN253" s="294"/>
      <c r="AO253" s="294"/>
      <c r="AP253" s="294"/>
      <c r="AQ253" s="294"/>
      <c r="AR253" s="294"/>
      <c r="AS253" s="294"/>
    </row>
    <row r="254" spans="1:45" ht="8.85" customHeight="1">
      <c r="A254" s="159"/>
      <c r="B254" s="159"/>
      <c r="C254" s="159"/>
      <c r="D254" s="159"/>
      <c r="E254" s="159"/>
      <c r="F254" s="159"/>
      <c r="G254" s="159"/>
      <c r="H254" s="159"/>
      <c r="I254" s="159"/>
      <c r="J254" s="294"/>
      <c r="K254" s="294"/>
      <c r="L254" s="294"/>
      <c r="M254" s="294"/>
      <c r="N254" s="294"/>
      <c r="O254" s="294"/>
      <c r="P254" s="294"/>
      <c r="Q254" s="294"/>
      <c r="R254" s="294"/>
      <c r="S254" s="294"/>
      <c r="T254" s="294"/>
      <c r="U254" s="294"/>
      <c r="V254" s="294"/>
      <c r="W254" s="294"/>
      <c r="X254" s="294"/>
      <c r="Y254" s="294"/>
      <c r="Z254" s="294"/>
      <c r="AA254" s="294"/>
      <c r="AB254" s="294"/>
      <c r="AC254" s="294"/>
      <c r="AD254" s="294"/>
      <c r="AE254" s="294"/>
      <c r="AF254" s="294"/>
      <c r="AG254" s="294"/>
      <c r="AH254" s="294"/>
      <c r="AI254" s="294"/>
      <c r="AJ254" s="294"/>
      <c r="AK254" s="294"/>
      <c r="AL254" s="294"/>
      <c r="AM254" s="294"/>
      <c r="AN254" s="294"/>
      <c r="AO254" s="294"/>
      <c r="AP254" s="294"/>
      <c r="AQ254" s="294"/>
      <c r="AR254" s="294"/>
      <c r="AS254" s="294"/>
    </row>
    <row r="255" spans="1:45" ht="8.85" customHeight="1">
      <c r="A255" s="159"/>
      <c r="B255" s="159"/>
      <c r="C255" s="159"/>
      <c r="D255" s="159"/>
      <c r="E255" s="159"/>
      <c r="F255" s="159"/>
      <c r="G255" s="159"/>
      <c r="H255" s="159"/>
      <c r="I255" s="159"/>
      <c r="J255" s="294"/>
      <c r="K255" s="294"/>
      <c r="L255" s="294"/>
      <c r="M255" s="294"/>
      <c r="N255" s="294"/>
      <c r="O255" s="294"/>
      <c r="P255" s="294"/>
      <c r="Q255" s="294"/>
      <c r="R255" s="294"/>
      <c r="S255" s="294"/>
      <c r="T255" s="294"/>
      <c r="U255" s="294"/>
      <c r="V255" s="294"/>
      <c r="W255" s="294"/>
      <c r="X255" s="294"/>
      <c r="Y255" s="294"/>
      <c r="Z255" s="294"/>
      <c r="AA255" s="294"/>
      <c r="AB255" s="294"/>
      <c r="AC255" s="294"/>
      <c r="AD255" s="294"/>
      <c r="AE255" s="294"/>
      <c r="AF255" s="294"/>
      <c r="AG255" s="294"/>
      <c r="AH255" s="294"/>
      <c r="AI255" s="294"/>
      <c r="AJ255" s="294"/>
      <c r="AK255" s="294"/>
      <c r="AL255" s="294"/>
      <c r="AM255" s="294"/>
      <c r="AN255" s="294"/>
      <c r="AO255" s="294"/>
      <c r="AP255" s="294"/>
      <c r="AQ255" s="294"/>
      <c r="AR255" s="294"/>
      <c r="AS255" s="294"/>
    </row>
    <row r="256" spans="1:45" ht="8.85" customHeight="1">
      <c r="A256" s="159"/>
      <c r="B256" s="159"/>
      <c r="C256" s="159"/>
      <c r="D256" s="159"/>
      <c r="E256" s="159"/>
      <c r="F256" s="159"/>
      <c r="G256" s="159"/>
      <c r="H256" s="159"/>
      <c r="I256" s="159"/>
      <c r="J256" s="294"/>
      <c r="K256" s="294"/>
      <c r="L256" s="294"/>
      <c r="M256" s="294"/>
      <c r="N256" s="294"/>
      <c r="O256" s="294"/>
      <c r="P256" s="294"/>
      <c r="Q256" s="294"/>
      <c r="R256" s="294"/>
      <c r="S256" s="294"/>
      <c r="T256" s="294"/>
      <c r="U256" s="294"/>
      <c r="V256" s="294"/>
      <c r="W256" s="294"/>
      <c r="X256" s="294"/>
      <c r="Y256" s="294"/>
      <c r="Z256" s="294"/>
      <c r="AA256" s="294"/>
      <c r="AB256" s="294"/>
      <c r="AC256" s="294"/>
      <c r="AD256" s="294"/>
      <c r="AE256" s="294"/>
      <c r="AF256" s="294"/>
      <c r="AG256" s="294"/>
      <c r="AH256" s="294"/>
      <c r="AI256" s="294"/>
      <c r="AJ256" s="294"/>
      <c r="AK256" s="294"/>
      <c r="AL256" s="294"/>
      <c r="AM256" s="294"/>
      <c r="AN256" s="294"/>
      <c r="AO256" s="294"/>
      <c r="AP256" s="294"/>
      <c r="AQ256" s="294"/>
      <c r="AR256" s="294"/>
      <c r="AS256" s="294"/>
    </row>
    <row r="257" spans="1:45" ht="8.85" customHeight="1">
      <c r="A257" s="159"/>
      <c r="B257" s="159"/>
      <c r="C257" s="159"/>
      <c r="D257" s="159"/>
      <c r="E257" s="159"/>
      <c r="F257" s="159"/>
      <c r="G257" s="159"/>
      <c r="H257" s="159"/>
      <c r="I257" s="159"/>
      <c r="J257" s="294"/>
      <c r="K257" s="294"/>
      <c r="L257" s="294"/>
      <c r="M257" s="294"/>
      <c r="N257" s="294"/>
      <c r="O257" s="294"/>
      <c r="P257" s="294"/>
      <c r="Q257" s="294"/>
      <c r="R257" s="294"/>
      <c r="S257" s="294"/>
      <c r="T257" s="294"/>
      <c r="U257" s="294"/>
      <c r="V257" s="294"/>
      <c r="W257" s="294"/>
      <c r="X257" s="294"/>
      <c r="Y257" s="294"/>
      <c r="Z257" s="294"/>
      <c r="AA257" s="294"/>
      <c r="AB257" s="294"/>
      <c r="AC257" s="294"/>
      <c r="AD257" s="294"/>
      <c r="AE257" s="294"/>
      <c r="AF257" s="294"/>
      <c r="AG257" s="294"/>
      <c r="AH257" s="294"/>
      <c r="AI257" s="294"/>
      <c r="AJ257" s="294"/>
      <c r="AK257" s="294"/>
      <c r="AL257" s="294"/>
      <c r="AM257" s="294"/>
      <c r="AN257" s="294"/>
      <c r="AO257" s="294"/>
      <c r="AP257" s="294"/>
      <c r="AQ257" s="294"/>
      <c r="AR257" s="294"/>
      <c r="AS257" s="294"/>
    </row>
    <row r="258" spans="1:45" ht="8.85" customHeight="1">
      <c r="A258" s="159"/>
      <c r="B258" s="159"/>
      <c r="C258" s="159"/>
      <c r="D258" s="159"/>
      <c r="E258" s="159"/>
      <c r="F258" s="159"/>
      <c r="G258" s="159"/>
      <c r="H258" s="159"/>
      <c r="I258" s="159"/>
      <c r="J258" s="294"/>
      <c r="K258" s="294"/>
      <c r="L258" s="294"/>
      <c r="M258" s="294"/>
      <c r="N258" s="294"/>
      <c r="O258" s="294"/>
      <c r="P258" s="294"/>
      <c r="Q258" s="294"/>
      <c r="R258" s="294"/>
      <c r="S258" s="294"/>
      <c r="T258" s="294"/>
      <c r="U258" s="294"/>
      <c r="V258" s="294"/>
      <c r="W258" s="294"/>
      <c r="X258" s="294"/>
      <c r="Y258" s="294"/>
      <c r="Z258" s="294"/>
      <c r="AA258" s="294"/>
      <c r="AB258" s="294"/>
      <c r="AC258" s="294"/>
      <c r="AD258" s="294"/>
      <c r="AE258" s="294"/>
      <c r="AF258" s="294"/>
      <c r="AG258" s="294"/>
      <c r="AH258" s="294"/>
      <c r="AI258" s="294"/>
      <c r="AJ258" s="294"/>
      <c r="AK258" s="294"/>
      <c r="AL258" s="294"/>
      <c r="AM258" s="294"/>
      <c r="AN258" s="294"/>
      <c r="AO258" s="294"/>
      <c r="AP258" s="294"/>
      <c r="AQ258" s="294"/>
      <c r="AR258" s="294"/>
      <c r="AS258" s="294"/>
    </row>
    <row r="259" spans="1:45" ht="8.85" customHeight="1">
      <c r="A259" s="159"/>
      <c r="B259" s="159"/>
      <c r="C259" s="159"/>
      <c r="D259" s="159"/>
      <c r="E259" s="159"/>
      <c r="F259" s="159"/>
      <c r="G259" s="159"/>
      <c r="H259" s="159"/>
      <c r="I259" s="159"/>
      <c r="J259" s="294"/>
      <c r="K259" s="294"/>
      <c r="L259" s="294"/>
      <c r="M259" s="294"/>
      <c r="N259" s="294"/>
      <c r="O259" s="294"/>
      <c r="P259" s="294"/>
      <c r="Q259" s="294"/>
      <c r="R259" s="294"/>
      <c r="S259" s="294"/>
      <c r="T259" s="294"/>
      <c r="U259" s="294"/>
      <c r="V259" s="294"/>
      <c r="W259" s="294"/>
      <c r="X259" s="294"/>
      <c r="Y259" s="294"/>
      <c r="Z259" s="294"/>
      <c r="AA259" s="294"/>
      <c r="AB259" s="294"/>
      <c r="AC259" s="294"/>
      <c r="AD259" s="294"/>
      <c r="AE259" s="294"/>
      <c r="AF259" s="294"/>
      <c r="AG259" s="294"/>
      <c r="AH259" s="294"/>
      <c r="AI259" s="294"/>
      <c r="AJ259" s="294"/>
      <c r="AK259" s="294"/>
      <c r="AL259" s="294"/>
      <c r="AM259" s="294"/>
      <c r="AN259" s="294"/>
      <c r="AO259" s="294"/>
      <c r="AP259" s="294"/>
      <c r="AQ259" s="294"/>
      <c r="AR259" s="294"/>
      <c r="AS259" s="294"/>
    </row>
    <row r="260" spans="1:45" ht="8.85" customHeight="1">
      <c r="A260" s="159"/>
      <c r="B260" s="159"/>
      <c r="C260" s="159"/>
      <c r="D260" s="159"/>
      <c r="E260" s="159"/>
      <c r="F260" s="159"/>
      <c r="G260" s="159"/>
      <c r="H260" s="159"/>
      <c r="I260" s="159"/>
      <c r="J260" s="294"/>
      <c r="K260" s="294"/>
      <c r="L260" s="294"/>
      <c r="M260" s="294"/>
      <c r="N260" s="294"/>
      <c r="O260" s="294"/>
      <c r="P260" s="294"/>
      <c r="Q260" s="294"/>
      <c r="R260" s="294"/>
      <c r="S260" s="294"/>
      <c r="T260" s="294"/>
      <c r="U260" s="294"/>
      <c r="V260" s="294"/>
      <c r="W260" s="294"/>
      <c r="X260" s="294"/>
      <c r="Y260" s="294"/>
      <c r="Z260" s="294"/>
      <c r="AA260" s="294"/>
      <c r="AB260" s="294"/>
      <c r="AC260" s="294"/>
      <c r="AD260" s="294"/>
      <c r="AE260" s="294"/>
      <c r="AF260" s="294"/>
      <c r="AG260" s="294"/>
      <c r="AH260" s="294"/>
      <c r="AI260" s="294"/>
      <c r="AJ260" s="294"/>
      <c r="AK260" s="294"/>
      <c r="AL260" s="294"/>
      <c r="AM260" s="294"/>
      <c r="AN260" s="294"/>
      <c r="AO260" s="294"/>
      <c r="AP260" s="294"/>
      <c r="AQ260" s="294"/>
      <c r="AR260" s="294"/>
      <c r="AS260" s="294"/>
    </row>
    <row r="261" spans="1:45" ht="8.85" customHeight="1">
      <c r="A261" s="159"/>
      <c r="B261" s="159"/>
      <c r="C261" s="159"/>
      <c r="D261" s="159"/>
      <c r="E261" s="159"/>
      <c r="F261" s="159"/>
      <c r="G261" s="159"/>
      <c r="H261" s="159"/>
      <c r="I261" s="159"/>
      <c r="J261" s="294"/>
      <c r="K261" s="294"/>
      <c r="L261" s="294"/>
      <c r="M261" s="294"/>
      <c r="N261" s="294"/>
      <c r="O261" s="294"/>
      <c r="P261" s="294"/>
      <c r="Q261" s="294"/>
      <c r="R261" s="294"/>
      <c r="S261" s="294"/>
      <c r="T261" s="294"/>
      <c r="U261" s="294"/>
      <c r="V261" s="294"/>
      <c r="W261" s="294"/>
      <c r="X261" s="294"/>
      <c r="Y261" s="294"/>
      <c r="Z261" s="294"/>
      <c r="AA261" s="294"/>
      <c r="AB261" s="294"/>
      <c r="AC261" s="294"/>
      <c r="AD261" s="294"/>
      <c r="AE261" s="294"/>
      <c r="AF261" s="294"/>
      <c r="AG261" s="294"/>
      <c r="AH261" s="294"/>
      <c r="AI261" s="294"/>
      <c r="AJ261" s="294"/>
      <c r="AK261" s="294"/>
      <c r="AL261" s="294"/>
      <c r="AM261" s="294"/>
      <c r="AN261" s="294"/>
      <c r="AO261" s="294"/>
      <c r="AP261" s="294"/>
      <c r="AQ261" s="294"/>
      <c r="AR261" s="294"/>
      <c r="AS261" s="294"/>
    </row>
    <row r="262" spans="1:45" ht="8.85" customHeight="1">
      <c r="A262" s="159"/>
      <c r="B262" s="159"/>
      <c r="C262" s="159"/>
      <c r="D262" s="159"/>
      <c r="E262" s="159"/>
      <c r="F262" s="159"/>
      <c r="G262" s="159"/>
      <c r="H262" s="159"/>
      <c r="I262" s="159"/>
      <c r="J262" s="294"/>
      <c r="K262" s="294"/>
      <c r="L262" s="294"/>
      <c r="M262" s="294"/>
      <c r="N262" s="294"/>
      <c r="O262" s="294"/>
      <c r="P262" s="294"/>
      <c r="Q262" s="294"/>
      <c r="R262" s="294"/>
      <c r="S262" s="294"/>
      <c r="T262" s="294"/>
      <c r="U262" s="294"/>
      <c r="V262" s="294"/>
      <c r="W262" s="294"/>
      <c r="X262" s="294"/>
      <c r="Y262" s="294"/>
      <c r="Z262" s="294"/>
      <c r="AA262" s="294"/>
      <c r="AB262" s="294"/>
      <c r="AC262" s="294"/>
      <c r="AD262" s="294"/>
      <c r="AE262" s="294"/>
      <c r="AF262" s="294"/>
      <c r="AG262" s="294"/>
      <c r="AH262" s="294"/>
      <c r="AI262" s="294"/>
      <c r="AJ262" s="294"/>
      <c r="AK262" s="294"/>
      <c r="AL262" s="294"/>
      <c r="AM262" s="294"/>
      <c r="AN262" s="294"/>
      <c r="AO262" s="294"/>
      <c r="AP262" s="294"/>
      <c r="AQ262" s="294"/>
      <c r="AR262" s="294"/>
      <c r="AS262" s="294"/>
    </row>
    <row r="263" spans="1:45" ht="8.85" customHeight="1">
      <c r="A263" s="159"/>
      <c r="B263" s="159"/>
      <c r="C263" s="159"/>
      <c r="D263" s="159"/>
      <c r="E263" s="159"/>
      <c r="F263" s="159"/>
      <c r="G263" s="159"/>
      <c r="H263" s="159"/>
      <c r="I263" s="159"/>
      <c r="J263" s="294"/>
      <c r="K263" s="294"/>
      <c r="L263" s="294"/>
      <c r="M263" s="294"/>
      <c r="N263" s="294"/>
      <c r="O263" s="294"/>
      <c r="P263" s="294"/>
      <c r="Q263" s="294"/>
      <c r="R263" s="294"/>
      <c r="S263" s="294"/>
      <c r="T263" s="294"/>
      <c r="U263" s="294"/>
      <c r="V263" s="294"/>
      <c r="W263" s="294"/>
      <c r="X263" s="294"/>
      <c r="Y263" s="294"/>
      <c r="Z263" s="294"/>
      <c r="AA263" s="294"/>
      <c r="AB263" s="294"/>
      <c r="AC263" s="294"/>
      <c r="AD263" s="294"/>
      <c r="AE263" s="294"/>
      <c r="AF263" s="294"/>
      <c r="AG263" s="294"/>
      <c r="AH263" s="294"/>
      <c r="AI263" s="294"/>
      <c r="AJ263" s="294"/>
      <c r="AK263" s="294"/>
      <c r="AL263" s="294"/>
      <c r="AM263" s="294"/>
      <c r="AN263" s="294"/>
      <c r="AO263" s="294"/>
      <c r="AP263" s="294"/>
      <c r="AQ263" s="294"/>
      <c r="AR263" s="294"/>
      <c r="AS263" s="294"/>
    </row>
    <row r="264" spans="1:45" ht="8.85" customHeight="1">
      <c r="A264" s="159"/>
      <c r="B264" s="159"/>
      <c r="C264" s="159"/>
      <c r="D264" s="159"/>
      <c r="E264" s="159"/>
      <c r="F264" s="159"/>
      <c r="G264" s="159"/>
      <c r="H264" s="159"/>
      <c r="I264" s="159"/>
      <c r="J264" s="294"/>
      <c r="K264" s="294"/>
      <c r="L264" s="294"/>
      <c r="M264" s="294"/>
      <c r="N264" s="294"/>
      <c r="O264" s="294"/>
      <c r="P264" s="294"/>
      <c r="Q264" s="294"/>
      <c r="R264" s="294"/>
      <c r="S264" s="294"/>
      <c r="T264" s="294"/>
      <c r="U264" s="294"/>
      <c r="V264" s="294"/>
      <c r="W264" s="294"/>
      <c r="X264" s="294"/>
      <c r="Y264" s="294"/>
      <c r="Z264" s="294"/>
      <c r="AA264" s="294"/>
      <c r="AB264" s="294"/>
      <c r="AC264" s="294"/>
      <c r="AD264" s="294"/>
      <c r="AE264" s="294"/>
      <c r="AF264" s="294"/>
      <c r="AG264" s="294"/>
      <c r="AH264" s="294"/>
      <c r="AI264" s="294"/>
      <c r="AJ264" s="294"/>
      <c r="AK264" s="294"/>
      <c r="AL264" s="294"/>
      <c r="AM264" s="294"/>
      <c r="AN264" s="294"/>
      <c r="AO264" s="294"/>
      <c r="AP264" s="294"/>
      <c r="AQ264" s="294"/>
      <c r="AR264" s="294"/>
      <c r="AS264" s="294"/>
    </row>
    <row r="265" spans="1:45" ht="8.85" customHeight="1">
      <c r="A265" s="159"/>
      <c r="B265" s="159"/>
      <c r="C265" s="159"/>
      <c r="D265" s="159"/>
      <c r="E265" s="159"/>
      <c r="F265" s="159"/>
      <c r="G265" s="159"/>
      <c r="H265" s="159"/>
      <c r="I265" s="159"/>
      <c r="J265" s="294"/>
      <c r="K265" s="294"/>
      <c r="L265" s="294"/>
      <c r="M265" s="294"/>
      <c r="N265" s="294"/>
      <c r="O265" s="294"/>
      <c r="P265" s="294"/>
      <c r="Q265" s="294"/>
      <c r="R265" s="294"/>
      <c r="S265" s="294"/>
      <c r="T265" s="294"/>
      <c r="U265" s="294"/>
      <c r="V265" s="294"/>
      <c r="W265" s="294"/>
      <c r="X265" s="294"/>
      <c r="Y265" s="294"/>
      <c r="Z265" s="294"/>
      <c r="AA265" s="294"/>
      <c r="AB265" s="294"/>
      <c r="AC265" s="294"/>
      <c r="AD265" s="294"/>
      <c r="AE265" s="294"/>
      <c r="AF265" s="294"/>
      <c r="AG265" s="294"/>
      <c r="AH265" s="294"/>
      <c r="AI265" s="294"/>
      <c r="AJ265" s="294"/>
      <c r="AK265" s="294"/>
      <c r="AL265" s="294"/>
      <c r="AM265" s="294"/>
      <c r="AN265" s="294"/>
      <c r="AO265" s="294"/>
      <c r="AP265" s="294"/>
      <c r="AQ265" s="294"/>
      <c r="AR265" s="294"/>
      <c r="AS265" s="294"/>
    </row>
    <row r="266" spans="1:45" ht="8.85" customHeight="1">
      <c r="A266" s="159"/>
      <c r="B266" s="159"/>
      <c r="C266" s="159"/>
      <c r="D266" s="159"/>
      <c r="E266" s="159"/>
      <c r="F266" s="159"/>
      <c r="G266" s="159"/>
      <c r="H266" s="159"/>
      <c r="I266" s="159"/>
      <c r="J266" s="294"/>
      <c r="K266" s="294"/>
      <c r="L266" s="294"/>
      <c r="M266" s="294"/>
      <c r="N266" s="294"/>
      <c r="O266" s="294"/>
      <c r="P266" s="294"/>
      <c r="Q266" s="294"/>
      <c r="R266" s="294"/>
      <c r="S266" s="294"/>
      <c r="T266" s="294"/>
      <c r="U266" s="294"/>
      <c r="V266" s="294"/>
      <c r="W266" s="294"/>
      <c r="X266" s="294"/>
      <c r="Y266" s="294"/>
      <c r="Z266" s="294"/>
      <c r="AA266" s="294"/>
      <c r="AB266" s="294"/>
      <c r="AC266" s="294"/>
      <c r="AD266" s="294"/>
      <c r="AE266" s="294"/>
      <c r="AF266" s="294"/>
      <c r="AG266" s="294"/>
      <c r="AH266" s="294"/>
      <c r="AI266" s="294"/>
      <c r="AJ266" s="294"/>
      <c r="AK266" s="294"/>
      <c r="AL266" s="294"/>
      <c r="AM266" s="294"/>
      <c r="AN266" s="294"/>
      <c r="AO266" s="294"/>
      <c r="AP266" s="294"/>
      <c r="AQ266" s="294"/>
      <c r="AR266" s="294"/>
      <c r="AS266" s="294"/>
    </row>
    <row r="267" spans="1:45" ht="8.85" customHeight="1">
      <c r="A267" s="159"/>
      <c r="B267" s="159"/>
      <c r="C267" s="159"/>
      <c r="D267" s="159"/>
      <c r="E267" s="159"/>
      <c r="F267" s="159"/>
      <c r="G267" s="159"/>
      <c r="H267" s="159"/>
      <c r="I267" s="159"/>
      <c r="J267" s="294"/>
      <c r="K267" s="294"/>
      <c r="L267" s="294"/>
      <c r="M267" s="294"/>
      <c r="N267" s="294"/>
      <c r="O267" s="294"/>
      <c r="P267" s="294"/>
      <c r="Q267" s="294"/>
      <c r="R267" s="294"/>
      <c r="S267" s="294"/>
      <c r="T267" s="294"/>
      <c r="U267" s="294"/>
      <c r="V267" s="294"/>
      <c r="W267" s="294"/>
      <c r="X267" s="294"/>
      <c r="Y267" s="294"/>
      <c r="Z267" s="294"/>
      <c r="AA267" s="294"/>
      <c r="AB267" s="294"/>
      <c r="AC267" s="294"/>
      <c r="AD267" s="294"/>
      <c r="AE267" s="294"/>
      <c r="AF267" s="294"/>
      <c r="AG267" s="294"/>
      <c r="AH267" s="294"/>
      <c r="AI267" s="294"/>
      <c r="AJ267" s="294"/>
      <c r="AK267" s="294"/>
      <c r="AL267" s="294"/>
      <c r="AM267" s="294"/>
      <c r="AN267" s="294"/>
      <c r="AO267" s="294"/>
      <c r="AP267" s="294"/>
      <c r="AQ267" s="294"/>
      <c r="AR267" s="294"/>
      <c r="AS267" s="294"/>
    </row>
    <row r="268" spans="1:45" ht="8.85" customHeight="1">
      <c r="A268" s="159"/>
      <c r="B268" s="159"/>
      <c r="C268" s="159"/>
      <c r="D268" s="159"/>
      <c r="E268" s="159"/>
      <c r="F268" s="159"/>
      <c r="G268" s="159"/>
      <c r="H268" s="159"/>
      <c r="I268" s="159"/>
      <c r="J268" s="294"/>
      <c r="K268" s="294"/>
      <c r="L268" s="294"/>
      <c r="M268" s="294"/>
      <c r="N268" s="294"/>
      <c r="O268" s="294"/>
      <c r="P268" s="294"/>
      <c r="Q268" s="294"/>
      <c r="R268" s="294"/>
      <c r="S268" s="294"/>
      <c r="T268" s="294"/>
      <c r="U268" s="294"/>
      <c r="V268" s="294"/>
      <c r="W268" s="294"/>
      <c r="X268" s="294"/>
      <c r="Y268" s="294"/>
      <c r="Z268" s="294"/>
      <c r="AA268" s="294"/>
      <c r="AB268" s="294"/>
      <c r="AC268" s="294"/>
      <c r="AD268" s="294"/>
      <c r="AE268" s="294"/>
      <c r="AF268" s="294"/>
      <c r="AG268" s="294"/>
      <c r="AH268" s="294"/>
      <c r="AI268" s="294"/>
      <c r="AJ268" s="294"/>
      <c r="AK268" s="294"/>
      <c r="AL268" s="294"/>
      <c r="AM268" s="294"/>
      <c r="AN268" s="294"/>
      <c r="AO268" s="294"/>
      <c r="AP268" s="294"/>
      <c r="AQ268" s="294"/>
      <c r="AR268" s="294"/>
      <c r="AS268" s="294"/>
    </row>
    <row r="269" spans="1:45" ht="8.85" customHeight="1">
      <c r="A269" s="159"/>
      <c r="B269" s="159"/>
      <c r="C269" s="159"/>
      <c r="D269" s="159"/>
      <c r="E269" s="159"/>
      <c r="F269" s="159"/>
      <c r="G269" s="159"/>
      <c r="H269" s="159"/>
      <c r="I269" s="159"/>
      <c r="J269" s="294"/>
      <c r="K269" s="294"/>
      <c r="L269" s="294"/>
      <c r="M269" s="294"/>
      <c r="N269" s="294"/>
      <c r="O269" s="294"/>
      <c r="P269" s="294"/>
      <c r="Q269" s="294"/>
      <c r="R269" s="294"/>
      <c r="S269" s="294"/>
      <c r="T269" s="294"/>
      <c r="U269" s="294"/>
      <c r="V269" s="294"/>
      <c r="W269" s="294"/>
      <c r="X269" s="294"/>
      <c r="Y269" s="294"/>
      <c r="Z269" s="294"/>
      <c r="AA269" s="294"/>
      <c r="AB269" s="294"/>
      <c r="AC269" s="294"/>
      <c r="AD269" s="294"/>
      <c r="AE269" s="294"/>
      <c r="AF269" s="294"/>
      <c r="AG269" s="294"/>
      <c r="AH269" s="294"/>
      <c r="AI269" s="294"/>
      <c r="AJ269" s="294"/>
      <c r="AK269" s="294"/>
      <c r="AL269" s="294"/>
      <c r="AM269" s="294"/>
      <c r="AN269" s="294"/>
      <c r="AO269" s="294"/>
      <c r="AP269" s="294"/>
      <c r="AQ269" s="294"/>
      <c r="AR269" s="294"/>
      <c r="AS269" s="294"/>
    </row>
    <row r="270" spans="1:45" ht="8.85" customHeight="1">
      <c r="A270" s="159"/>
      <c r="B270" s="159"/>
      <c r="C270" s="159"/>
      <c r="D270" s="159"/>
      <c r="E270" s="159"/>
      <c r="F270" s="159"/>
      <c r="G270" s="159"/>
      <c r="H270" s="159"/>
      <c r="I270" s="159"/>
      <c r="J270" s="294"/>
      <c r="K270" s="294"/>
      <c r="L270" s="294"/>
      <c r="M270" s="294"/>
      <c r="N270" s="294"/>
      <c r="O270" s="294"/>
      <c r="P270" s="294"/>
      <c r="Q270" s="294"/>
      <c r="R270" s="294"/>
      <c r="S270" s="294"/>
      <c r="T270" s="294"/>
      <c r="U270" s="294"/>
      <c r="V270" s="294"/>
      <c r="W270" s="294"/>
      <c r="X270" s="294"/>
      <c r="Y270" s="294"/>
      <c r="Z270" s="294"/>
      <c r="AA270" s="294"/>
      <c r="AB270" s="294"/>
      <c r="AC270" s="294"/>
      <c r="AD270" s="294"/>
      <c r="AE270" s="294"/>
      <c r="AF270" s="294"/>
      <c r="AG270" s="294"/>
      <c r="AH270" s="294"/>
      <c r="AI270" s="294"/>
      <c r="AJ270" s="294"/>
      <c r="AK270" s="294"/>
      <c r="AL270" s="294"/>
      <c r="AM270" s="294"/>
      <c r="AN270" s="294"/>
      <c r="AO270" s="294"/>
      <c r="AP270" s="294"/>
      <c r="AQ270" s="294"/>
      <c r="AR270" s="294"/>
      <c r="AS270" s="294"/>
    </row>
    <row r="271" spans="1:45" ht="8.85" customHeight="1">
      <c r="A271" s="159"/>
      <c r="B271" s="159"/>
      <c r="C271" s="159"/>
      <c r="D271" s="159"/>
      <c r="E271" s="159"/>
      <c r="F271" s="159"/>
      <c r="G271" s="159"/>
      <c r="H271" s="159"/>
      <c r="I271" s="159"/>
      <c r="J271" s="294"/>
      <c r="K271" s="294"/>
      <c r="L271" s="294"/>
      <c r="M271" s="294"/>
      <c r="N271" s="294"/>
      <c r="O271" s="294"/>
      <c r="P271" s="294"/>
      <c r="Q271" s="294"/>
      <c r="R271" s="294"/>
      <c r="S271" s="294"/>
      <c r="T271" s="294"/>
      <c r="U271" s="294"/>
      <c r="V271" s="294"/>
      <c r="W271" s="294"/>
      <c r="X271" s="294"/>
      <c r="Y271" s="294"/>
      <c r="Z271" s="294"/>
      <c r="AA271" s="294"/>
      <c r="AB271" s="294"/>
      <c r="AC271" s="294"/>
      <c r="AD271" s="294"/>
      <c r="AE271" s="294"/>
      <c r="AF271" s="294"/>
      <c r="AG271" s="294"/>
      <c r="AH271" s="294"/>
      <c r="AI271" s="294"/>
      <c r="AJ271" s="294"/>
      <c r="AK271" s="294"/>
      <c r="AL271" s="294"/>
      <c r="AM271" s="294"/>
      <c r="AN271" s="294"/>
      <c r="AO271" s="294"/>
      <c r="AP271" s="294"/>
      <c r="AQ271" s="294"/>
      <c r="AR271" s="294"/>
      <c r="AS271" s="294"/>
    </row>
    <row r="272" spans="1:45" ht="8.85" customHeight="1">
      <c r="A272" s="159"/>
      <c r="B272" s="159"/>
      <c r="C272" s="159"/>
      <c r="D272" s="159"/>
      <c r="E272" s="159"/>
      <c r="F272" s="159"/>
      <c r="G272" s="159"/>
      <c r="H272" s="159"/>
      <c r="I272" s="159"/>
      <c r="J272" s="294"/>
      <c r="K272" s="294"/>
      <c r="L272" s="294"/>
      <c r="M272" s="294"/>
      <c r="N272" s="294"/>
      <c r="O272" s="294"/>
      <c r="P272" s="294"/>
      <c r="Q272" s="294"/>
      <c r="R272" s="294"/>
      <c r="S272" s="294"/>
      <c r="T272" s="294"/>
      <c r="U272" s="294"/>
      <c r="V272" s="294"/>
      <c r="W272" s="294"/>
      <c r="X272" s="294"/>
      <c r="Y272" s="294"/>
      <c r="Z272" s="294"/>
      <c r="AA272" s="294"/>
      <c r="AB272" s="294"/>
      <c r="AC272" s="294"/>
      <c r="AD272" s="294"/>
      <c r="AE272" s="294"/>
      <c r="AF272" s="294"/>
      <c r="AG272" s="294"/>
      <c r="AH272" s="294"/>
      <c r="AI272" s="294"/>
      <c r="AJ272" s="294"/>
      <c r="AK272" s="294"/>
      <c r="AL272" s="294"/>
      <c r="AM272" s="294"/>
      <c r="AN272" s="294"/>
      <c r="AO272" s="294"/>
      <c r="AP272" s="294"/>
      <c r="AQ272" s="294"/>
      <c r="AR272" s="294"/>
      <c r="AS272" s="294"/>
    </row>
    <row r="273" spans="1:45" ht="8.85" customHeight="1">
      <c r="A273" s="159"/>
      <c r="B273" s="159"/>
      <c r="C273" s="159"/>
      <c r="D273" s="159"/>
      <c r="E273" s="159"/>
      <c r="F273" s="159"/>
      <c r="G273" s="159"/>
      <c r="H273" s="159"/>
      <c r="I273" s="159"/>
      <c r="J273" s="294"/>
      <c r="K273" s="294"/>
      <c r="L273" s="294"/>
      <c r="M273" s="294"/>
      <c r="N273" s="294"/>
      <c r="O273" s="294"/>
      <c r="P273" s="294"/>
      <c r="Q273" s="294"/>
      <c r="R273" s="294"/>
      <c r="S273" s="294"/>
      <c r="T273" s="294"/>
      <c r="U273" s="294"/>
      <c r="V273" s="294"/>
      <c r="W273" s="294"/>
      <c r="X273" s="294"/>
      <c r="Y273" s="294"/>
      <c r="Z273" s="294"/>
      <c r="AA273" s="294"/>
      <c r="AB273" s="294"/>
      <c r="AC273" s="294"/>
      <c r="AD273" s="294"/>
      <c r="AE273" s="294"/>
      <c r="AF273" s="294"/>
      <c r="AG273" s="294"/>
      <c r="AH273" s="294"/>
      <c r="AI273" s="294"/>
      <c r="AJ273" s="294"/>
      <c r="AK273" s="294"/>
      <c r="AL273" s="294"/>
      <c r="AM273" s="294"/>
      <c r="AN273" s="294"/>
      <c r="AO273" s="294"/>
      <c r="AP273" s="294"/>
      <c r="AQ273" s="294"/>
      <c r="AR273" s="294"/>
      <c r="AS273" s="294"/>
    </row>
    <row r="274" spans="1:45" ht="8.85" customHeight="1">
      <c r="A274" s="159"/>
      <c r="B274" s="159"/>
      <c r="C274" s="159"/>
      <c r="D274" s="159"/>
      <c r="E274" s="159"/>
      <c r="F274" s="159"/>
      <c r="G274" s="159"/>
      <c r="H274" s="159"/>
      <c r="I274" s="159"/>
      <c r="J274" s="294"/>
      <c r="K274" s="294"/>
      <c r="L274" s="294"/>
      <c r="M274" s="294"/>
      <c r="N274" s="294"/>
      <c r="O274" s="294"/>
      <c r="P274" s="294"/>
      <c r="Q274" s="294"/>
      <c r="R274" s="294"/>
      <c r="S274" s="294"/>
      <c r="T274" s="294"/>
      <c r="U274" s="294"/>
      <c r="V274" s="294"/>
      <c r="W274" s="294"/>
      <c r="X274" s="294"/>
      <c r="Y274" s="294"/>
      <c r="Z274" s="294"/>
      <c r="AA274" s="294"/>
      <c r="AB274" s="294"/>
      <c r="AC274" s="294"/>
      <c r="AD274" s="294"/>
      <c r="AE274" s="294"/>
      <c r="AF274" s="294"/>
      <c r="AG274" s="294"/>
      <c r="AH274" s="294"/>
      <c r="AI274" s="294"/>
      <c r="AJ274" s="294"/>
      <c r="AK274" s="294"/>
      <c r="AL274" s="294"/>
      <c r="AM274" s="294"/>
      <c r="AN274" s="294"/>
      <c r="AO274" s="294"/>
      <c r="AP274" s="294"/>
      <c r="AQ274" s="294"/>
      <c r="AR274" s="294"/>
      <c r="AS274" s="294"/>
    </row>
    <row r="275" spans="1:45" ht="8.85" customHeight="1">
      <c r="A275" s="159"/>
      <c r="B275" s="159"/>
      <c r="C275" s="159"/>
      <c r="D275" s="159"/>
      <c r="E275" s="159"/>
      <c r="F275" s="159"/>
      <c r="G275" s="159"/>
      <c r="H275" s="159"/>
      <c r="I275" s="159"/>
      <c r="J275" s="294"/>
      <c r="K275" s="294"/>
      <c r="L275" s="294"/>
      <c r="M275" s="294"/>
      <c r="N275" s="294"/>
      <c r="O275" s="294"/>
      <c r="P275" s="294"/>
      <c r="Q275" s="294"/>
      <c r="R275" s="294"/>
      <c r="S275" s="294"/>
      <c r="T275" s="294"/>
      <c r="U275" s="294"/>
      <c r="V275" s="294"/>
      <c r="W275" s="294"/>
      <c r="X275" s="294"/>
      <c r="Y275" s="294"/>
      <c r="Z275" s="294"/>
      <c r="AA275" s="294"/>
      <c r="AB275" s="294"/>
      <c r="AC275" s="294"/>
      <c r="AD275" s="294"/>
      <c r="AE275" s="294"/>
      <c r="AF275" s="294"/>
      <c r="AG275" s="294"/>
      <c r="AH275" s="294"/>
      <c r="AI275" s="294"/>
      <c r="AJ275" s="294"/>
      <c r="AK275" s="294"/>
      <c r="AL275" s="294"/>
      <c r="AM275" s="294"/>
      <c r="AN275" s="294"/>
      <c r="AO275" s="294"/>
      <c r="AP275" s="294"/>
      <c r="AQ275" s="294"/>
      <c r="AR275" s="294"/>
      <c r="AS275" s="294"/>
    </row>
    <row r="276" spans="1:45" ht="8.85" customHeight="1">
      <c r="A276" s="159"/>
      <c r="B276" s="159"/>
      <c r="C276" s="159"/>
      <c r="D276" s="159"/>
      <c r="E276" s="159"/>
      <c r="F276" s="159"/>
      <c r="G276" s="159"/>
      <c r="H276" s="159"/>
      <c r="I276" s="159"/>
      <c r="J276" s="294"/>
      <c r="K276" s="294"/>
      <c r="L276" s="294"/>
      <c r="M276" s="294"/>
      <c r="N276" s="294"/>
      <c r="O276" s="294"/>
      <c r="P276" s="294"/>
      <c r="Q276" s="294"/>
      <c r="R276" s="294"/>
      <c r="S276" s="294"/>
      <c r="T276" s="294"/>
      <c r="U276" s="294"/>
      <c r="V276" s="294"/>
      <c r="W276" s="294"/>
      <c r="X276" s="294"/>
      <c r="Y276" s="294"/>
      <c r="Z276" s="294"/>
      <c r="AA276" s="294"/>
      <c r="AB276" s="294"/>
      <c r="AC276" s="294"/>
      <c r="AD276" s="294"/>
      <c r="AE276" s="294"/>
      <c r="AF276" s="294"/>
      <c r="AG276" s="294"/>
      <c r="AH276" s="294"/>
      <c r="AI276" s="294"/>
      <c r="AJ276" s="294"/>
      <c r="AK276" s="294"/>
      <c r="AL276" s="294"/>
      <c r="AM276" s="294"/>
      <c r="AN276" s="294"/>
      <c r="AO276" s="294"/>
      <c r="AP276" s="294"/>
      <c r="AQ276" s="294"/>
      <c r="AR276" s="294"/>
      <c r="AS276" s="294"/>
    </row>
    <row r="277" spans="1:45" ht="8.85" customHeight="1">
      <c r="A277" s="159"/>
      <c r="B277" s="159"/>
      <c r="C277" s="159"/>
      <c r="D277" s="159"/>
      <c r="E277" s="159"/>
      <c r="F277" s="159"/>
      <c r="G277" s="159"/>
      <c r="H277" s="159"/>
      <c r="I277" s="159"/>
      <c r="J277" s="294"/>
      <c r="K277" s="294"/>
      <c r="L277" s="294"/>
      <c r="M277" s="294"/>
      <c r="N277" s="294"/>
      <c r="O277" s="294"/>
      <c r="P277" s="294"/>
      <c r="Q277" s="294"/>
      <c r="R277" s="294"/>
      <c r="S277" s="294"/>
      <c r="T277" s="294"/>
      <c r="U277" s="294"/>
      <c r="V277" s="294"/>
      <c r="W277" s="294"/>
      <c r="X277" s="294"/>
      <c r="Y277" s="294"/>
      <c r="Z277" s="294"/>
      <c r="AA277" s="294"/>
      <c r="AB277" s="294"/>
      <c r="AC277" s="294"/>
      <c r="AD277" s="294"/>
      <c r="AE277" s="294"/>
      <c r="AF277" s="294"/>
      <c r="AG277" s="294"/>
      <c r="AH277" s="294"/>
      <c r="AI277" s="294"/>
      <c r="AJ277" s="294"/>
      <c r="AK277" s="294"/>
      <c r="AL277" s="294"/>
      <c r="AM277" s="294"/>
      <c r="AN277" s="294"/>
      <c r="AO277" s="294"/>
      <c r="AP277" s="294"/>
      <c r="AQ277" s="294"/>
      <c r="AR277" s="294"/>
      <c r="AS277" s="294"/>
    </row>
    <row r="278" spans="1:45" ht="8.85" customHeight="1">
      <c r="A278" s="159"/>
      <c r="B278" s="159"/>
      <c r="C278" s="159"/>
      <c r="D278" s="159"/>
      <c r="E278" s="159"/>
      <c r="F278" s="159"/>
      <c r="G278" s="159"/>
      <c r="H278" s="159"/>
      <c r="I278" s="159"/>
      <c r="J278" s="294"/>
      <c r="K278" s="294"/>
      <c r="L278" s="294"/>
      <c r="M278" s="294"/>
      <c r="N278" s="294"/>
      <c r="O278" s="294"/>
      <c r="P278" s="294"/>
      <c r="Q278" s="294"/>
      <c r="R278" s="294"/>
      <c r="S278" s="294"/>
      <c r="T278" s="294"/>
      <c r="U278" s="294"/>
      <c r="V278" s="294"/>
      <c r="W278" s="294"/>
      <c r="X278" s="294"/>
      <c r="Y278" s="294"/>
      <c r="Z278" s="294"/>
      <c r="AA278" s="294"/>
      <c r="AB278" s="294"/>
      <c r="AC278" s="294"/>
      <c r="AD278" s="294"/>
      <c r="AE278" s="294"/>
      <c r="AF278" s="294"/>
      <c r="AG278" s="294"/>
      <c r="AH278" s="294"/>
      <c r="AI278" s="294"/>
      <c r="AJ278" s="294"/>
      <c r="AK278" s="294"/>
      <c r="AL278" s="294"/>
      <c r="AM278" s="294"/>
      <c r="AN278" s="294"/>
      <c r="AO278" s="294"/>
      <c r="AP278" s="294"/>
      <c r="AQ278" s="294"/>
      <c r="AR278" s="294"/>
      <c r="AS278" s="294"/>
    </row>
    <row r="279" spans="1:45" ht="8.85" customHeight="1">
      <c r="A279" s="159"/>
      <c r="B279" s="159"/>
      <c r="C279" s="159"/>
      <c r="D279" s="159"/>
      <c r="E279" s="159"/>
      <c r="F279" s="159"/>
      <c r="G279" s="159"/>
      <c r="H279" s="159"/>
      <c r="I279" s="159"/>
      <c r="J279" s="294"/>
      <c r="K279" s="294"/>
      <c r="L279" s="294"/>
      <c r="M279" s="294"/>
      <c r="N279" s="294"/>
      <c r="O279" s="294"/>
      <c r="P279" s="294"/>
      <c r="Q279" s="294"/>
      <c r="R279" s="294"/>
      <c r="S279" s="294"/>
      <c r="T279" s="294"/>
      <c r="U279" s="294"/>
      <c r="V279" s="294"/>
      <c r="W279" s="294"/>
      <c r="X279" s="294"/>
      <c r="Y279" s="294"/>
      <c r="Z279" s="294"/>
      <c r="AA279" s="294"/>
      <c r="AB279" s="294"/>
      <c r="AC279" s="294"/>
      <c r="AD279" s="294"/>
      <c r="AE279" s="294"/>
      <c r="AF279" s="294"/>
      <c r="AG279" s="294"/>
      <c r="AH279" s="294"/>
      <c r="AI279" s="294"/>
      <c r="AJ279" s="294"/>
      <c r="AK279" s="294"/>
      <c r="AL279" s="294"/>
      <c r="AM279" s="294"/>
      <c r="AN279" s="294"/>
      <c r="AO279" s="294"/>
      <c r="AP279" s="294"/>
      <c r="AQ279" s="294"/>
      <c r="AR279" s="294"/>
      <c r="AS279" s="294"/>
    </row>
    <row r="280" spans="1:45" ht="8.85" customHeight="1">
      <c r="A280" s="159"/>
      <c r="B280" s="159"/>
      <c r="C280" s="159"/>
      <c r="D280" s="159"/>
      <c r="E280" s="159"/>
      <c r="F280" s="159"/>
      <c r="G280" s="159"/>
      <c r="H280" s="159"/>
      <c r="I280" s="159"/>
      <c r="J280" s="294"/>
      <c r="K280" s="294"/>
      <c r="L280" s="294"/>
      <c r="M280" s="294"/>
      <c r="N280" s="294"/>
      <c r="O280" s="294"/>
      <c r="P280" s="294"/>
      <c r="Q280" s="294"/>
      <c r="R280" s="294"/>
      <c r="S280" s="294"/>
      <c r="T280" s="294"/>
      <c r="U280" s="294"/>
      <c r="V280" s="294"/>
      <c r="W280" s="294"/>
      <c r="X280" s="294"/>
      <c r="Y280" s="294"/>
      <c r="Z280" s="294"/>
      <c r="AA280" s="294"/>
      <c r="AB280" s="294"/>
      <c r="AC280" s="294"/>
      <c r="AD280" s="294"/>
      <c r="AE280" s="294"/>
      <c r="AF280" s="294"/>
      <c r="AG280" s="294"/>
      <c r="AH280" s="294"/>
      <c r="AI280" s="294"/>
      <c r="AJ280" s="294"/>
      <c r="AK280" s="294"/>
      <c r="AL280" s="294"/>
      <c r="AM280" s="294"/>
      <c r="AN280" s="294"/>
      <c r="AO280" s="294"/>
      <c r="AP280" s="294"/>
      <c r="AQ280" s="294"/>
      <c r="AR280" s="294"/>
      <c r="AS280" s="294"/>
    </row>
    <row r="281" spans="1:45" ht="8.85" customHeight="1">
      <c r="A281" s="159"/>
      <c r="B281" s="159"/>
      <c r="C281" s="159"/>
      <c r="D281" s="159"/>
      <c r="E281" s="159"/>
      <c r="F281" s="159"/>
      <c r="G281" s="159"/>
      <c r="H281" s="159"/>
      <c r="I281" s="159"/>
      <c r="J281" s="294"/>
      <c r="K281" s="294"/>
      <c r="L281" s="294"/>
      <c r="M281" s="294"/>
      <c r="N281" s="294"/>
      <c r="O281" s="294"/>
      <c r="P281" s="294"/>
      <c r="Q281" s="294"/>
      <c r="R281" s="294"/>
      <c r="S281" s="294"/>
      <c r="T281" s="294"/>
      <c r="U281" s="294"/>
      <c r="V281" s="294"/>
      <c r="W281" s="294"/>
      <c r="X281" s="294"/>
      <c r="Y281" s="294"/>
      <c r="Z281" s="294"/>
      <c r="AA281" s="294"/>
      <c r="AB281" s="294"/>
      <c r="AC281" s="294"/>
      <c r="AD281" s="294"/>
      <c r="AE281" s="294"/>
      <c r="AF281" s="294"/>
      <c r="AG281" s="294"/>
      <c r="AH281" s="294"/>
      <c r="AI281" s="294"/>
      <c r="AJ281" s="294"/>
      <c r="AK281" s="294"/>
      <c r="AL281" s="294"/>
      <c r="AM281" s="294"/>
      <c r="AN281" s="294"/>
      <c r="AO281" s="294"/>
      <c r="AP281" s="294"/>
      <c r="AQ281" s="294"/>
      <c r="AR281" s="294"/>
      <c r="AS281" s="294"/>
    </row>
    <row r="282" spans="1:45" ht="8.85" customHeight="1">
      <c r="A282" s="159"/>
      <c r="B282" s="159"/>
      <c r="C282" s="159"/>
      <c r="D282" s="159"/>
      <c r="E282" s="159"/>
      <c r="F282" s="159"/>
      <c r="G282" s="159"/>
      <c r="H282" s="159"/>
      <c r="I282" s="159"/>
      <c r="J282" s="294"/>
      <c r="K282" s="294"/>
      <c r="L282" s="294"/>
      <c r="M282" s="294"/>
      <c r="N282" s="294"/>
      <c r="O282" s="294"/>
      <c r="P282" s="294"/>
      <c r="Q282" s="294"/>
      <c r="R282" s="294"/>
      <c r="S282" s="294"/>
      <c r="T282" s="294"/>
      <c r="U282" s="294"/>
      <c r="V282" s="294"/>
      <c r="W282" s="294"/>
      <c r="X282" s="294"/>
      <c r="Y282" s="294"/>
      <c r="Z282" s="294"/>
      <c r="AA282" s="294"/>
      <c r="AB282" s="294"/>
      <c r="AC282" s="294"/>
      <c r="AD282" s="294"/>
      <c r="AE282" s="294"/>
      <c r="AF282" s="294"/>
      <c r="AG282" s="294"/>
      <c r="AH282" s="294"/>
      <c r="AI282" s="294"/>
      <c r="AJ282" s="294"/>
      <c r="AK282" s="294"/>
      <c r="AL282" s="294"/>
      <c r="AM282" s="294"/>
      <c r="AN282" s="294"/>
      <c r="AO282" s="294"/>
      <c r="AP282" s="294"/>
      <c r="AQ282" s="294"/>
      <c r="AR282" s="294"/>
      <c r="AS282" s="294"/>
    </row>
    <row r="283" spans="1:45" ht="8.85" customHeight="1">
      <c r="A283" s="159"/>
      <c r="B283" s="159"/>
      <c r="C283" s="159"/>
      <c r="D283" s="159"/>
      <c r="E283" s="159"/>
      <c r="F283" s="159"/>
      <c r="G283" s="159"/>
      <c r="H283" s="159"/>
      <c r="I283" s="159"/>
      <c r="J283" s="294"/>
      <c r="K283" s="294"/>
      <c r="L283" s="294"/>
      <c r="M283" s="294"/>
      <c r="N283" s="294"/>
      <c r="O283" s="294"/>
      <c r="P283" s="294"/>
      <c r="Q283" s="294"/>
      <c r="R283" s="294"/>
      <c r="S283" s="294"/>
      <c r="T283" s="294"/>
      <c r="U283" s="294"/>
      <c r="V283" s="294"/>
      <c r="W283" s="294"/>
      <c r="X283" s="294"/>
      <c r="Y283" s="294"/>
      <c r="Z283" s="294"/>
      <c r="AA283" s="294"/>
      <c r="AB283" s="294"/>
      <c r="AC283" s="294"/>
      <c r="AD283" s="294"/>
      <c r="AE283" s="294"/>
      <c r="AF283" s="294"/>
      <c r="AG283" s="294"/>
      <c r="AH283" s="294"/>
      <c r="AI283" s="294"/>
      <c r="AJ283" s="294"/>
      <c r="AK283" s="294"/>
      <c r="AL283" s="294"/>
      <c r="AM283" s="294"/>
      <c r="AN283" s="294"/>
      <c r="AO283" s="294"/>
      <c r="AP283" s="294"/>
      <c r="AQ283" s="294"/>
      <c r="AR283" s="294"/>
      <c r="AS283" s="294"/>
    </row>
    <row r="284" spans="1:45" ht="8.85" customHeight="1">
      <c r="A284" s="159"/>
      <c r="B284" s="159"/>
      <c r="C284" s="159"/>
      <c r="D284" s="159"/>
      <c r="E284" s="159"/>
      <c r="F284" s="159"/>
      <c r="G284" s="159"/>
      <c r="H284" s="159"/>
      <c r="I284" s="159"/>
      <c r="J284" s="294"/>
      <c r="K284" s="294"/>
      <c r="L284" s="294"/>
      <c r="M284" s="294"/>
      <c r="N284" s="294"/>
      <c r="O284" s="294"/>
      <c r="P284" s="294"/>
      <c r="Q284" s="294"/>
      <c r="R284" s="294"/>
      <c r="S284" s="294"/>
      <c r="T284" s="294"/>
      <c r="U284" s="294"/>
      <c r="V284" s="294"/>
      <c r="W284" s="294"/>
      <c r="X284" s="294"/>
      <c r="Y284" s="294"/>
      <c r="Z284" s="294"/>
      <c r="AA284" s="294"/>
      <c r="AB284" s="294"/>
      <c r="AC284" s="294"/>
      <c r="AD284" s="294"/>
      <c r="AE284" s="294"/>
      <c r="AF284" s="294"/>
      <c r="AG284" s="294"/>
      <c r="AH284" s="294"/>
      <c r="AI284" s="294"/>
      <c r="AJ284" s="294"/>
      <c r="AK284" s="294"/>
      <c r="AL284" s="294"/>
      <c r="AM284" s="294"/>
      <c r="AN284" s="294"/>
      <c r="AO284" s="294"/>
      <c r="AP284" s="294"/>
      <c r="AQ284" s="294"/>
      <c r="AR284" s="294"/>
      <c r="AS284" s="294"/>
    </row>
    <row r="285" spans="1:45" ht="8.85" customHeight="1">
      <c r="A285" s="159"/>
      <c r="B285" s="159"/>
      <c r="C285" s="159"/>
      <c r="D285" s="159"/>
      <c r="E285" s="159"/>
      <c r="F285" s="159"/>
      <c r="G285" s="159"/>
      <c r="H285" s="159"/>
      <c r="I285" s="159"/>
      <c r="J285" s="294"/>
      <c r="K285" s="294"/>
      <c r="L285" s="294"/>
      <c r="M285" s="294"/>
      <c r="N285" s="294"/>
      <c r="O285" s="294"/>
      <c r="P285" s="294"/>
      <c r="Q285" s="294"/>
      <c r="R285" s="294"/>
      <c r="S285" s="294"/>
      <c r="T285" s="294"/>
      <c r="U285" s="294"/>
      <c r="V285" s="294"/>
      <c r="W285" s="294"/>
      <c r="X285" s="294"/>
      <c r="Y285" s="294"/>
      <c r="Z285" s="294"/>
      <c r="AA285" s="294"/>
      <c r="AB285" s="294"/>
      <c r="AC285" s="294"/>
      <c r="AD285" s="294"/>
      <c r="AE285" s="294"/>
      <c r="AF285" s="294"/>
      <c r="AG285" s="294"/>
      <c r="AH285" s="294"/>
      <c r="AI285" s="294"/>
      <c r="AJ285" s="294"/>
      <c r="AK285" s="294"/>
      <c r="AL285" s="294"/>
      <c r="AM285" s="294"/>
      <c r="AN285" s="294"/>
      <c r="AO285" s="294"/>
      <c r="AP285" s="294"/>
      <c r="AQ285" s="294"/>
      <c r="AR285" s="294"/>
      <c r="AS285" s="294"/>
    </row>
    <row r="286" spans="1:45" ht="8.85" customHeight="1">
      <c r="A286" s="159"/>
      <c r="B286" s="159"/>
      <c r="C286" s="159"/>
      <c r="D286" s="159"/>
      <c r="E286" s="159"/>
      <c r="F286" s="159"/>
      <c r="G286" s="159"/>
      <c r="H286" s="159"/>
      <c r="I286" s="159"/>
      <c r="J286" s="294"/>
      <c r="K286" s="294"/>
      <c r="L286" s="294"/>
      <c r="M286" s="294"/>
      <c r="N286" s="294"/>
      <c r="O286" s="294"/>
      <c r="P286" s="294"/>
      <c r="Q286" s="294"/>
      <c r="R286" s="294"/>
      <c r="S286" s="294"/>
      <c r="T286" s="294"/>
      <c r="U286" s="294"/>
      <c r="V286" s="294"/>
      <c r="W286" s="294"/>
      <c r="X286" s="294"/>
      <c r="Y286" s="294"/>
      <c r="Z286" s="294"/>
      <c r="AA286" s="294"/>
      <c r="AB286" s="294"/>
      <c r="AC286" s="294"/>
      <c r="AD286" s="294"/>
      <c r="AE286" s="294"/>
      <c r="AF286" s="294"/>
      <c r="AG286" s="294"/>
      <c r="AH286" s="294"/>
      <c r="AI286" s="294"/>
      <c r="AJ286" s="294"/>
      <c r="AK286" s="294"/>
      <c r="AL286" s="294"/>
      <c r="AM286" s="294"/>
      <c r="AN286" s="294"/>
      <c r="AO286" s="294"/>
      <c r="AP286" s="294"/>
      <c r="AQ286" s="294"/>
      <c r="AR286" s="294"/>
      <c r="AS286" s="294"/>
    </row>
    <row r="287" spans="1:45" ht="8.85" customHeight="1">
      <c r="A287" s="159"/>
      <c r="B287" s="159"/>
      <c r="C287" s="159"/>
      <c r="D287" s="159"/>
      <c r="E287" s="159"/>
      <c r="F287" s="159"/>
      <c r="G287" s="159"/>
      <c r="H287" s="159"/>
      <c r="I287" s="159"/>
      <c r="J287" s="294"/>
      <c r="K287" s="294"/>
      <c r="L287" s="294"/>
      <c r="M287" s="294"/>
      <c r="N287" s="294"/>
      <c r="O287" s="294"/>
      <c r="P287" s="294"/>
      <c r="Q287" s="294"/>
      <c r="R287" s="294"/>
      <c r="S287" s="294"/>
      <c r="T287" s="294"/>
      <c r="U287" s="294"/>
      <c r="V287" s="294"/>
      <c r="W287" s="294"/>
      <c r="X287" s="294"/>
      <c r="Y287" s="294"/>
      <c r="Z287" s="294"/>
      <c r="AA287" s="294"/>
      <c r="AB287" s="294"/>
      <c r="AC287" s="294"/>
      <c r="AD287" s="294"/>
      <c r="AE287" s="294"/>
      <c r="AF287" s="294"/>
      <c r="AG287" s="294"/>
      <c r="AH287" s="294"/>
      <c r="AI287" s="294"/>
      <c r="AJ287" s="294"/>
      <c r="AK287" s="294"/>
      <c r="AL287" s="294"/>
      <c r="AM287" s="294"/>
      <c r="AN287" s="294"/>
      <c r="AO287" s="294"/>
      <c r="AP287" s="294"/>
      <c r="AQ287" s="294"/>
      <c r="AR287" s="294"/>
      <c r="AS287" s="294"/>
    </row>
    <row r="288" spans="1:45" ht="8.85" customHeight="1">
      <c r="A288" s="159"/>
      <c r="B288" s="159"/>
      <c r="C288" s="159"/>
      <c r="D288" s="159"/>
      <c r="E288" s="159"/>
      <c r="F288" s="159"/>
      <c r="G288" s="159"/>
      <c r="H288" s="159"/>
      <c r="I288" s="159"/>
      <c r="J288" s="294"/>
      <c r="K288" s="294"/>
      <c r="L288" s="294"/>
      <c r="M288" s="294"/>
      <c r="N288" s="294"/>
      <c r="O288" s="294"/>
      <c r="P288" s="294"/>
      <c r="Q288" s="294"/>
      <c r="R288" s="294"/>
      <c r="S288" s="294"/>
      <c r="T288" s="294"/>
      <c r="U288" s="294"/>
      <c r="V288" s="294"/>
      <c r="W288" s="294"/>
      <c r="X288" s="294"/>
      <c r="Y288" s="294"/>
      <c r="Z288" s="294"/>
      <c r="AA288" s="294"/>
      <c r="AB288" s="294"/>
      <c r="AC288" s="294"/>
      <c r="AD288" s="294"/>
      <c r="AE288" s="294"/>
      <c r="AF288" s="294"/>
      <c r="AG288" s="294"/>
      <c r="AH288" s="294"/>
      <c r="AI288" s="294"/>
      <c r="AJ288" s="294"/>
      <c r="AK288" s="294"/>
      <c r="AL288" s="294"/>
      <c r="AM288" s="294"/>
      <c r="AN288" s="294"/>
      <c r="AO288" s="294"/>
      <c r="AP288" s="294"/>
      <c r="AQ288" s="294"/>
      <c r="AR288" s="294"/>
      <c r="AS288" s="294"/>
    </row>
    <row r="289" spans="1:45" ht="8.85" customHeight="1">
      <c r="A289" s="159"/>
      <c r="B289" s="159"/>
      <c r="C289" s="159"/>
      <c r="D289" s="159"/>
      <c r="E289" s="159"/>
      <c r="F289" s="159"/>
      <c r="G289" s="159"/>
      <c r="H289" s="159"/>
      <c r="I289" s="159"/>
      <c r="J289" s="294"/>
      <c r="K289" s="294"/>
      <c r="L289" s="294"/>
      <c r="M289" s="294"/>
      <c r="N289" s="294"/>
      <c r="O289" s="294"/>
      <c r="P289" s="294"/>
      <c r="Q289" s="294"/>
      <c r="R289" s="294"/>
      <c r="S289" s="294"/>
      <c r="T289" s="294"/>
      <c r="U289" s="294"/>
      <c r="V289" s="294"/>
      <c r="W289" s="294"/>
      <c r="X289" s="294"/>
      <c r="Y289" s="294"/>
      <c r="Z289" s="294"/>
      <c r="AA289" s="294"/>
      <c r="AB289" s="294"/>
      <c r="AC289" s="294"/>
      <c r="AD289" s="294"/>
      <c r="AE289" s="294"/>
      <c r="AF289" s="294"/>
      <c r="AG289" s="294"/>
      <c r="AH289" s="294"/>
      <c r="AI289" s="294"/>
      <c r="AJ289" s="294"/>
      <c r="AK289" s="294"/>
      <c r="AL289" s="294"/>
      <c r="AM289" s="294"/>
      <c r="AN289" s="294"/>
      <c r="AO289" s="294"/>
      <c r="AP289" s="294"/>
      <c r="AQ289" s="294"/>
      <c r="AR289" s="294"/>
      <c r="AS289" s="294"/>
    </row>
    <row r="290" spans="1:45" ht="8.85" customHeight="1">
      <c r="A290" s="159"/>
      <c r="B290" s="159"/>
      <c r="C290" s="159"/>
      <c r="D290" s="159"/>
      <c r="E290" s="159"/>
      <c r="F290" s="159"/>
      <c r="G290" s="159"/>
      <c r="H290" s="159"/>
      <c r="I290" s="159"/>
      <c r="J290" s="294"/>
      <c r="K290" s="294"/>
      <c r="L290" s="294"/>
      <c r="M290" s="294"/>
      <c r="N290" s="294"/>
      <c r="O290" s="294"/>
      <c r="P290" s="294"/>
      <c r="Q290" s="294"/>
      <c r="R290" s="294"/>
      <c r="S290" s="294"/>
      <c r="T290" s="294"/>
      <c r="U290" s="294"/>
      <c r="V290" s="294"/>
      <c r="W290" s="294"/>
      <c r="X290" s="294"/>
      <c r="Y290" s="294"/>
      <c r="Z290" s="294"/>
      <c r="AA290" s="294"/>
      <c r="AB290" s="294"/>
      <c r="AC290" s="294"/>
      <c r="AD290" s="294"/>
      <c r="AE290" s="294"/>
      <c r="AF290" s="294"/>
      <c r="AG290" s="294"/>
      <c r="AH290" s="294"/>
      <c r="AI290" s="294"/>
      <c r="AJ290" s="294"/>
      <c r="AK290" s="294"/>
      <c r="AL290" s="294"/>
      <c r="AM290" s="294"/>
      <c r="AN290" s="294"/>
      <c r="AO290" s="294"/>
      <c r="AP290" s="294"/>
      <c r="AQ290" s="294"/>
      <c r="AR290" s="294"/>
      <c r="AS290" s="294"/>
    </row>
    <row r="291" spans="1:45" ht="8.85" customHeight="1">
      <c r="A291" s="159"/>
      <c r="B291" s="159"/>
      <c r="C291" s="159"/>
      <c r="D291" s="159"/>
      <c r="E291" s="159"/>
      <c r="F291" s="159"/>
      <c r="G291" s="159"/>
      <c r="H291" s="159"/>
      <c r="I291" s="159"/>
      <c r="J291" s="294"/>
      <c r="K291" s="294"/>
      <c r="L291" s="294"/>
      <c r="M291" s="294"/>
      <c r="N291" s="294"/>
      <c r="O291" s="294"/>
      <c r="P291" s="294"/>
      <c r="Q291" s="294"/>
      <c r="R291" s="294"/>
      <c r="S291" s="294"/>
      <c r="T291" s="294"/>
      <c r="U291" s="294"/>
      <c r="V291" s="294"/>
      <c r="W291" s="294"/>
      <c r="X291" s="294"/>
      <c r="Y291" s="294"/>
      <c r="Z291" s="294"/>
      <c r="AA291" s="294"/>
      <c r="AB291" s="294"/>
      <c r="AC291" s="294"/>
      <c r="AD291" s="294"/>
      <c r="AE291" s="294"/>
      <c r="AF291" s="294"/>
      <c r="AG291" s="294"/>
      <c r="AH291" s="294"/>
      <c r="AI291" s="294"/>
      <c r="AJ291" s="294"/>
      <c r="AK291" s="294"/>
      <c r="AL291" s="294"/>
      <c r="AM291" s="294"/>
      <c r="AN291" s="294"/>
      <c r="AO291" s="294"/>
      <c r="AP291" s="294"/>
      <c r="AQ291" s="294"/>
      <c r="AR291" s="294"/>
      <c r="AS291" s="294"/>
    </row>
    <row r="292" spans="1:45" ht="8.85" customHeight="1">
      <c r="A292" s="159"/>
      <c r="B292" s="159"/>
      <c r="C292" s="159"/>
      <c r="D292" s="159"/>
      <c r="E292" s="159"/>
      <c r="F292" s="159"/>
      <c r="G292" s="159"/>
      <c r="H292" s="159"/>
      <c r="I292" s="159"/>
      <c r="J292" s="294"/>
      <c r="K292" s="294"/>
      <c r="L292" s="294"/>
      <c r="M292" s="294"/>
      <c r="N292" s="294"/>
      <c r="O292" s="294"/>
      <c r="P292" s="294"/>
      <c r="Q292" s="294"/>
      <c r="R292" s="294"/>
      <c r="S292" s="294"/>
      <c r="T292" s="294"/>
      <c r="U292" s="294"/>
      <c r="V292" s="294"/>
      <c r="W292" s="294"/>
      <c r="X292" s="294"/>
      <c r="Y292" s="294"/>
      <c r="Z292" s="294"/>
      <c r="AA292" s="294"/>
      <c r="AB292" s="294"/>
      <c r="AC292" s="294"/>
      <c r="AD292" s="294"/>
      <c r="AE292" s="294"/>
      <c r="AF292" s="294"/>
      <c r="AG292" s="294"/>
      <c r="AH292" s="294"/>
      <c r="AI292" s="294"/>
      <c r="AJ292" s="294"/>
      <c r="AK292" s="294"/>
      <c r="AL292" s="294"/>
      <c r="AM292" s="294"/>
      <c r="AN292" s="294"/>
      <c r="AO292" s="294"/>
      <c r="AP292" s="294"/>
      <c r="AQ292" s="294"/>
      <c r="AR292" s="294"/>
      <c r="AS292" s="294"/>
    </row>
    <row r="293" spans="1:45" ht="8.85" customHeight="1">
      <c r="A293" s="159"/>
      <c r="B293" s="159"/>
      <c r="C293" s="159"/>
      <c r="D293" s="159"/>
      <c r="E293" s="159"/>
      <c r="F293" s="159"/>
      <c r="G293" s="159"/>
      <c r="H293" s="159"/>
      <c r="I293" s="159"/>
      <c r="J293" s="294"/>
      <c r="K293" s="294"/>
      <c r="L293" s="294"/>
      <c r="M293" s="294"/>
      <c r="N293" s="294"/>
      <c r="O293" s="294"/>
      <c r="P293" s="294"/>
      <c r="Q293" s="294"/>
      <c r="R293" s="294"/>
      <c r="S293" s="294"/>
      <c r="T293" s="294"/>
      <c r="U293" s="294"/>
      <c r="V293" s="294"/>
      <c r="W293" s="294"/>
      <c r="X293" s="294"/>
      <c r="Y293" s="294"/>
      <c r="Z293" s="294"/>
      <c r="AA293" s="294"/>
      <c r="AB293" s="294"/>
      <c r="AC293" s="294"/>
      <c r="AD293" s="294"/>
      <c r="AE293" s="294"/>
      <c r="AF293" s="294"/>
      <c r="AG293" s="294"/>
      <c r="AH293" s="294"/>
      <c r="AI293" s="294"/>
      <c r="AJ293" s="294"/>
      <c r="AK293" s="294"/>
      <c r="AL293" s="294"/>
      <c r="AM293" s="294"/>
      <c r="AN293" s="294"/>
      <c r="AO293" s="294"/>
      <c r="AP293" s="294"/>
      <c r="AQ293" s="294"/>
      <c r="AR293" s="294"/>
      <c r="AS293" s="294"/>
    </row>
    <row r="294" spans="1:45" ht="8.85" customHeight="1">
      <c r="A294" s="159"/>
      <c r="B294" s="159"/>
      <c r="C294" s="159"/>
      <c r="D294" s="159"/>
      <c r="E294" s="159"/>
      <c r="F294" s="159"/>
      <c r="G294" s="159"/>
      <c r="H294" s="159"/>
      <c r="I294" s="159"/>
      <c r="J294" s="294"/>
      <c r="K294" s="294"/>
      <c r="L294" s="294"/>
      <c r="M294" s="294"/>
      <c r="N294" s="294"/>
      <c r="O294" s="294"/>
      <c r="P294" s="294"/>
      <c r="Q294" s="294"/>
      <c r="R294" s="294"/>
      <c r="S294" s="294"/>
      <c r="T294" s="294"/>
      <c r="U294" s="294"/>
      <c r="V294" s="294"/>
      <c r="W294" s="294"/>
      <c r="X294" s="294"/>
      <c r="Y294" s="294"/>
      <c r="Z294" s="294"/>
      <c r="AA294" s="294"/>
      <c r="AB294" s="294"/>
      <c r="AC294" s="294"/>
      <c r="AD294" s="294"/>
      <c r="AE294" s="294"/>
      <c r="AF294" s="294"/>
      <c r="AG294" s="294"/>
      <c r="AH294" s="294"/>
      <c r="AI294" s="294"/>
      <c r="AJ294" s="294"/>
      <c r="AK294" s="294"/>
      <c r="AL294" s="294"/>
      <c r="AM294" s="294"/>
      <c r="AN294" s="294"/>
      <c r="AO294" s="294"/>
      <c r="AP294" s="294"/>
      <c r="AQ294" s="294"/>
      <c r="AR294" s="294"/>
      <c r="AS294" s="294"/>
    </row>
    <row r="295" spans="1:45" ht="8.85" customHeight="1">
      <c r="A295" s="159"/>
      <c r="B295" s="159"/>
      <c r="C295" s="159"/>
      <c r="D295" s="159"/>
      <c r="E295" s="159"/>
      <c r="F295" s="159"/>
      <c r="G295" s="159"/>
      <c r="H295" s="159"/>
      <c r="I295" s="159"/>
      <c r="J295" s="294"/>
      <c r="K295" s="294"/>
      <c r="L295" s="294"/>
      <c r="M295" s="294"/>
      <c r="N295" s="294"/>
      <c r="O295" s="294"/>
      <c r="P295" s="294"/>
      <c r="Q295" s="294"/>
      <c r="R295" s="294"/>
      <c r="S295" s="294"/>
      <c r="T295" s="294"/>
      <c r="U295" s="294"/>
      <c r="V295" s="294"/>
      <c r="W295" s="294"/>
      <c r="X295" s="294"/>
      <c r="Y295" s="294"/>
      <c r="Z295" s="294"/>
      <c r="AA295" s="294"/>
      <c r="AB295" s="294"/>
      <c r="AC295" s="294"/>
      <c r="AD295" s="294"/>
      <c r="AE295" s="294"/>
      <c r="AF295" s="294"/>
      <c r="AG295" s="294"/>
      <c r="AH295" s="294"/>
      <c r="AI295" s="294"/>
      <c r="AJ295" s="294"/>
      <c r="AK295" s="294"/>
      <c r="AL295" s="294"/>
      <c r="AM295" s="294"/>
      <c r="AN295" s="294"/>
      <c r="AO295" s="294"/>
      <c r="AP295" s="294"/>
      <c r="AQ295" s="294"/>
      <c r="AR295" s="294"/>
      <c r="AS295" s="294"/>
    </row>
    <row r="296" spans="1:45" ht="8.85" customHeight="1">
      <c r="A296" s="159"/>
      <c r="B296" s="159"/>
      <c r="C296" s="159"/>
      <c r="D296" s="159"/>
      <c r="E296" s="159"/>
      <c r="F296" s="159"/>
      <c r="G296" s="159"/>
      <c r="H296" s="159"/>
      <c r="I296" s="159"/>
      <c r="J296" s="294"/>
      <c r="K296" s="294"/>
      <c r="L296" s="294"/>
      <c r="M296" s="294"/>
      <c r="N296" s="294"/>
      <c r="O296" s="294"/>
      <c r="P296" s="294"/>
      <c r="Q296" s="294"/>
      <c r="R296" s="294"/>
      <c r="S296" s="294"/>
      <c r="T296" s="294"/>
      <c r="U296" s="294"/>
      <c r="V296" s="294"/>
      <c r="W296" s="294"/>
      <c r="X296" s="294"/>
      <c r="Y296" s="294"/>
      <c r="Z296" s="294"/>
      <c r="AA296" s="294"/>
      <c r="AB296" s="294"/>
      <c r="AC296" s="294"/>
      <c r="AD296" s="294"/>
      <c r="AE296" s="294"/>
      <c r="AF296" s="294"/>
      <c r="AG296" s="294"/>
      <c r="AH296" s="294"/>
      <c r="AI296" s="294"/>
      <c r="AJ296" s="294"/>
      <c r="AK296" s="294"/>
      <c r="AL296" s="294"/>
      <c r="AM296" s="294"/>
      <c r="AN296" s="294"/>
      <c r="AO296" s="294"/>
      <c r="AP296" s="294"/>
      <c r="AQ296" s="294"/>
      <c r="AR296" s="294"/>
      <c r="AS296" s="294"/>
    </row>
    <row r="297" spans="1:45" ht="8.85" customHeight="1">
      <c r="A297" s="159"/>
      <c r="B297" s="159"/>
      <c r="C297" s="159"/>
      <c r="D297" s="159"/>
      <c r="E297" s="159"/>
      <c r="F297" s="159"/>
      <c r="G297" s="159"/>
      <c r="H297" s="159"/>
      <c r="I297" s="159"/>
      <c r="J297" s="294"/>
      <c r="K297" s="294"/>
      <c r="L297" s="294"/>
      <c r="M297" s="294"/>
      <c r="N297" s="294"/>
      <c r="O297" s="294"/>
      <c r="P297" s="294"/>
      <c r="Q297" s="294"/>
      <c r="R297" s="294"/>
      <c r="S297" s="294"/>
      <c r="T297" s="294"/>
      <c r="U297" s="294"/>
      <c r="V297" s="294"/>
      <c r="W297" s="294"/>
      <c r="X297" s="294"/>
      <c r="Y297" s="294"/>
      <c r="Z297" s="294"/>
      <c r="AA297" s="294"/>
      <c r="AB297" s="294"/>
      <c r="AC297" s="294"/>
      <c r="AD297" s="294"/>
      <c r="AE297" s="294"/>
      <c r="AF297" s="294"/>
      <c r="AG297" s="294"/>
      <c r="AH297" s="294"/>
      <c r="AI297" s="294"/>
      <c r="AJ297" s="294"/>
      <c r="AK297" s="294"/>
      <c r="AL297" s="294"/>
      <c r="AM297" s="294"/>
      <c r="AN297" s="294"/>
      <c r="AO297" s="294"/>
      <c r="AP297" s="294"/>
      <c r="AQ297" s="294"/>
      <c r="AR297" s="294"/>
      <c r="AS297" s="294"/>
    </row>
    <row r="298" spans="1:45" ht="8.85" customHeight="1">
      <c r="A298" s="159"/>
      <c r="B298" s="159"/>
      <c r="C298" s="159"/>
      <c r="D298" s="159"/>
      <c r="E298" s="159"/>
      <c r="F298" s="159"/>
      <c r="G298" s="159"/>
      <c r="H298" s="159"/>
      <c r="I298" s="159"/>
      <c r="J298" s="294"/>
      <c r="K298" s="294"/>
      <c r="L298" s="294"/>
      <c r="M298" s="294"/>
      <c r="N298" s="294"/>
      <c r="O298" s="294"/>
      <c r="P298" s="294"/>
      <c r="Q298" s="294"/>
      <c r="R298" s="294"/>
      <c r="S298" s="294"/>
      <c r="T298" s="294"/>
      <c r="U298" s="294"/>
      <c r="V298" s="294"/>
      <c r="W298" s="294"/>
      <c r="X298" s="294"/>
      <c r="Y298" s="294"/>
      <c r="Z298" s="294"/>
      <c r="AA298" s="294"/>
      <c r="AB298" s="294"/>
      <c r="AC298" s="294"/>
      <c r="AD298" s="294"/>
      <c r="AE298" s="294"/>
      <c r="AF298" s="294"/>
      <c r="AG298" s="294"/>
      <c r="AH298" s="294"/>
      <c r="AI298" s="294"/>
      <c r="AJ298" s="294"/>
      <c r="AK298" s="294"/>
      <c r="AL298" s="294"/>
      <c r="AM298" s="294"/>
      <c r="AN298" s="294"/>
      <c r="AO298" s="294"/>
      <c r="AP298" s="294"/>
      <c r="AQ298" s="294"/>
      <c r="AR298" s="294"/>
      <c r="AS298" s="294"/>
    </row>
    <row r="299" spans="1:45" ht="8.85" customHeight="1">
      <c r="A299" s="159"/>
      <c r="B299" s="159"/>
      <c r="C299" s="159"/>
      <c r="D299" s="159"/>
      <c r="E299" s="159"/>
      <c r="F299" s="159"/>
      <c r="G299" s="159"/>
      <c r="H299" s="159"/>
      <c r="I299" s="159"/>
      <c r="J299" s="294"/>
      <c r="K299" s="294"/>
      <c r="L299" s="294"/>
      <c r="M299" s="294"/>
      <c r="N299" s="294"/>
      <c r="O299" s="294"/>
      <c r="P299" s="294"/>
      <c r="Q299" s="294"/>
      <c r="R299" s="294"/>
      <c r="S299" s="294"/>
      <c r="T299" s="294"/>
      <c r="U299" s="294"/>
      <c r="V299" s="294"/>
      <c r="W299" s="294"/>
      <c r="X299" s="294"/>
      <c r="Y299" s="294"/>
      <c r="Z299" s="294"/>
      <c r="AA299" s="294"/>
      <c r="AB299" s="294"/>
      <c r="AC299" s="294"/>
      <c r="AD299" s="294"/>
      <c r="AE299" s="294"/>
      <c r="AF299" s="294"/>
      <c r="AG299" s="294"/>
      <c r="AH299" s="294"/>
      <c r="AI299" s="294"/>
      <c r="AJ299" s="294"/>
      <c r="AK299" s="294"/>
      <c r="AL299" s="294"/>
      <c r="AM299" s="294"/>
      <c r="AN299" s="294"/>
      <c r="AO299" s="294"/>
      <c r="AP299" s="294"/>
      <c r="AQ299" s="294"/>
      <c r="AR299" s="294"/>
      <c r="AS299" s="294"/>
    </row>
    <row r="300" spans="1:45" ht="8.85" customHeight="1">
      <c r="A300" s="159"/>
      <c r="B300" s="159"/>
      <c r="C300" s="159"/>
      <c r="D300" s="159"/>
      <c r="E300" s="159"/>
      <c r="F300" s="159"/>
      <c r="G300" s="159"/>
      <c r="H300" s="159"/>
      <c r="I300" s="159"/>
      <c r="J300" s="294"/>
      <c r="K300" s="294"/>
      <c r="L300" s="294"/>
      <c r="M300" s="294"/>
      <c r="N300" s="294"/>
      <c r="O300" s="294"/>
      <c r="P300" s="294"/>
      <c r="Q300" s="294"/>
      <c r="R300" s="294"/>
      <c r="S300" s="294"/>
      <c r="T300" s="294"/>
      <c r="U300" s="294"/>
      <c r="V300" s="294"/>
      <c r="W300" s="294"/>
      <c r="X300" s="294"/>
      <c r="Y300" s="294"/>
      <c r="Z300" s="294"/>
      <c r="AA300" s="294"/>
      <c r="AB300" s="294"/>
      <c r="AC300" s="294"/>
      <c r="AD300" s="294"/>
      <c r="AE300" s="294"/>
      <c r="AF300" s="294"/>
      <c r="AG300" s="294"/>
      <c r="AH300" s="294"/>
      <c r="AI300" s="294"/>
      <c r="AJ300" s="294"/>
      <c r="AK300" s="294"/>
      <c r="AL300" s="294"/>
      <c r="AM300" s="294"/>
      <c r="AN300" s="294"/>
      <c r="AO300" s="294"/>
      <c r="AP300" s="294"/>
      <c r="AQ300" s="294"/>
      <c r="AR300" s="294"/>
      <c r="AS300" s="294"/>
    </row>
    <row r="301" spans="1:45" ht="8.85" customHeight="1">
      <c r="A301" s="159"/>
      <c r="B301" s="159"/>
      <c r="C301" s="159"/>
      <c r="D301" s="159"/>
      <c r="E301" s="159"/>
      <c r="F301" s="159"/>
      <c r="G301" s="159"/>
      <c r="H301" s="159"/>
      <c r="I301" s="159"/>
      <c r="J301" s="294"/>
      <c r="K301" s="294"/>
      <c r="L301" s="294"/>
      <c r="M301" s="294"/>
      <c r="N301" s="294"/>
      <c r="O301" s="294"/>
      <c r="P301" s="294"/>
      <c r="Q301" s="294"/>
      <c r="R301" s="294"/>
      <c r="S301" s="294"/>
      <c r="T301" s="294"/>
      <c r="U301" s="294"/>
      <c r="V301" s="294"/>
      <c r="W301" s="294"/>
      <c r="X301" s="294"/>
      <c r="Y301" s="294"/>
      <c r="Z301" s="294"/>
      <c r="AA301" s="294"/>
      <c r="AB301" s="294"/>
      <c r="AC301" s="294"/>
      <c r="AD301" s="294"/>
      <c r="AE301" s="294"/>
      <c r="AF301" s="294"/>
      <c r="AG301" s="294"/>
      <c r="AH301" s="294"/>
      <c r="AI301" s="294"/>
      <c r="AJ301" s="294"/>
      <c r="AK301" s="294"/>
      <c r="AL301" s="294"/>
      <c r="AM301" s="294"/>
      <c r="AN301" s="294"/>
      <c r="AO301" s="294"/>
      <c r="AP301" s="294"/>
      <c r="AQ301" s="294"/>
      <c r="AR301" s="294"/>
      <c r="AS301" s="294"/>
    </row>
    <row r="302" spans="1:45" ht="8.85" customHeight="1">
      <c r="A302" s="159"/>
      <c r="B302" s="159"/>
      <c r="C302" s="159"/>
      <c r="D302" s="159"/>
      <c r="E302" s="159"/>
      <c r="F302" s="159"/>
      <c r="G302" s="159"/>
      <c r="H302" s="159"/>
      <c r="I302" s="159"/>
      <c r="J302" s="294"/>
      <c r="K302" s="294"/>
      <c r="L302" s="294"/>
      <c r="M302" s="294"/>
      <c r="N302" s="294"/>
      <c r="O302" s="294"/>
      <c r="P302" s="294"/>
      <c r="Q302" s="294"/>
      <c r="R302" s="294"/>
      <c r="S302" s="294"/>
      <c r="T302" s="294"/>
      <c r="U302" s="294"/>
      <c r="V302" s="294"/>
      <c r="W302" s="294"/>
      <c r="X302" s="294"/>
      <c r="Y302" s="294"/>
      <c r="Z302" s="294"/>
      <c r="AA302" s="294"/>
      <c r="AB302" s="294"/>
      <c r="AC302" s="294"/>
      <c r="AD302" s="294"/>
      <c r="AE302" s="294"/>
      <c r="AF302" s="294"/>
      <c r="AG302" s="294"/>
      <c r="AH302" s="294"/>
      <c r="AI302" s="294"/>
      <c r="AJ302" s="294"/>
      <c r="AK302" s="294"/>
      <c r="AL302" s="294"/>
      <c r="AM302" s="294"/>
      <c r="AN302" s="294"/>
      <c r="AO302" s="294"/>
      <c r="AP302" s="294"/>
      <c r="AQ302" s="294"/>
      <c r="AR302" s="294"/>
      <c r="AS302" s="294"/>
    </row>
    <row r="303" spans="1:45" ht="8.85" customHeight="1">
      <c r="A303" s="159"/>
      <c r="B303" s="159"/>
      <c r="C303" s="159"/>
      <c r="D303" s="159"/>
      <c r="E303" s="159"/>
      <c r="F303" s="159"/>
      <c r="G303" s="159"/>
      <c r="H303" s="159"/>
      <c r="I303" s="159"/>
      <c r="J303" s="294"/>
      <c r="K303" s="294"/>
      <c r="L303" s="294"/>
      <c r="M303" s="294"/>
      <c r="N303" s="294"/>
      <c r="O303" s="294"/>
      <c r="P303" s="294"/>
      <c r="Q303" s="294"/>
      <c r="R303" s="294"/>
      <c r="S303" s="294"/>
      <c r="T303" s="294"/>
      <c r="U303" s="294"/>
      <c r="V303" s="294"/>
      <c r="W303" s="294"/>
      <c r="X303" s="294"/>
      <c r="Y303" s="294"/>
      <c r="Z303" s="294"/>
      <c r="AA303" s="294"/>
      <c r="AB303" s="294"/>
      <c r="AC303" s="294"/>
      <c r="AD303" s="294"/>
      <c r="AE303" s="294"/>
      <c r="AF303" s="294"/>
      <c r="AG303" s="294"/>
      <c r="AH303" s="294"/>
      <c r="AI303" s="294"/>
      <c r="AJ303" s="294"/>
      <c r="AK303" s="294"/>
      <c r="AL303" s="294"/>
      <c r="AM303" s="294"/>
      <c r="AN303" s="294"/>
      <c r="AO303" s="294"/>
      <c r="AP303" s="294"/>
      <c r="AQ303" s="294"/>
      <c r="AR303" s="294"/>
      <c r="AS303" s="294"/>
    </row>
    <row r="304" spans="1:45" ht="8.85" customHeight="1">
      <c r="A304" s="159"/>
      <c r="B304" s="159"/>
      <c r="C304" s="159"/>
      <c r="D304" s="159"/>
      <c r="E304" s="159"/>
      <c r="F304" s="159"/>
      <c r="G304" s="159"/>
      <c r="H304" s="159"/>
      <c r="I304" s="159"/>
      <c r="J304" s="294"/>
      <c r="K304" s="294"/>
      <c r="L304" s="294"/>
      <c r="M304" s="294"/>
      <c r="N304" s="294"/>
      <c r="O304" s="294"/>
      <c r="P304" s="294"/>
      <c r="Q304" s="294"/>
      <c r="R304" s="294"/>
      <c r="S304" s="294"/>
      <c r="T304" s="294"/>
      <c r="U304" s="294"/>
      <c r="V304" s="294"/>
      <c r="W304" s="294"/>
      <c r="X304" s="294"/>
      <c r="Y304" s="294"/>
      <c r="Z304" s="294"/>
      <c r="AA304" s="294"/>
      <c r="AB304" s="294"/>
      <c r="AC304" s="294"/>
      <c r="AD304" s="294"/>
      <c r="AE304" s="294"/>
      <c r="AF304" s="294"/>
      <c r="AG304" s="294"/>
      <c r="AH304" s="294"/>
      <c r="AI304" s="294"/>
      <c r="AJ304" s="294"/>
      <c r="AK304" s="294"/>
      <c r="AL304" s="294"/>
      <c r="AM304" s="294"/>
      <c r="AN304" s="294"/>
      <c r="AO304" s="294"/>
      <c r="AP304" s="294"/>
      <c r="AQ304" s="294"/>
      <c r="AR304" s="294"/>
      <c r="AS304" s="294"/>
    </row>
    <row r="305" spans="1:45" ht="8.85" customHeight="1">
      <c r="A305" s="159"/>
      <c r="B305" s="159"/>
      <c r="C305" s="159"/>
      <c r="D305" s="159"/>
      <c r="E305" s="159"/>
      <c r="F305" s="159"/>
      <c r="G305" s="159"/>
      <c r="H305" s="159"/>
      <c r="I305" s="159"/>
      <c r="J305" s="294"/>
      <c r="K305" s="294"/>
      <c r="L305" s="294"/>
      <c r="M305" s="294"/>
      <c r="N305" s="294"/>
      <c r="O305" s="294"/>
      <c r="P305" s="294"/>
      <c r="Q305" s="294"/>
      <c r="R305" s="294"/>
      <c r="S305" s="294"/>
      <c r="T305" s="294"/>
      <c r="U305" s="294"/>
      <c r="V305" s="294"/>
      <c r="W305" s="294"/>
      <c r="X305" s="294"/>
      <c r="Y305" s="294"/>
      <c r="Z305" s="294"/>
      <c r="AA305" s="294"/>
      <c r="AB305" s="294"/>
      <c r="AC305" s="294"/>
      <c r="AD305" s="294"/>
      <c r="AE305" s="294"/>
      <c r="AF305" s="294"/>
      <c r="AG305" s="294"/>
      <c r="AH305" s="294"/>
      <c r="AI305" s="294"/>
      <c r="AJ305" s="294"/>
      <c r="AK305" s="294"/>
      <c r="AL305" s="294"/>
      <c r="AM305" s="294"/>
      <c r="AN305" s="294"/>
      <c r="AO305" s="294"/>
      <c r="AP305" s="294"/>
      <c r="AQ305" s="294"/>
      <c r="AR305" s="294"/>
      <c r="AS305" s="294"/>
    </row>
    <row r="306" spans="1:45" ht="8.85" customHeight="1">
      <c r="A306" s="159"/>
      <c r="B306" s="159"/>
      <c r="C306" s="159"/>
      <c r="D306" s="159"/>
      <c r="E306" s="159"/>
      <c r="F306" s="159"/>
      <c r="G306" s="159"/>
      <c r="H306" s="159"/>
      <c r="I306" s="159"/>
      <c r="J306" s="294"/>
      <c r="K306" s="294"/>
      <c r="L306" s="294"/>
      <c r="M306" s="294"/>
      <c r="N306" s="294"/>
      <c r="O306" s="294"/>
      <c r="P306" s="294"/>
      <c r="Q306" s="294"/>
      <c r="R306" s="294"/>
      <c r="S306" s="294"/>
      <c r="T306" s="294"/>
      <c r="U306" s="294"/>
      <c r="V306" s="294"/>
      <c r="W306" s="294"/>
      <c r="X306" s="294"/>
      <c r="Y306" s="294"/>
      <c r="Z306" s="294"/>
      <c r="AA306" s="294"/>
      <c r="AB306" s="294"/>
      <c r="AC306" s="294"/>
      <c r="AD306" s="294"/>
      <c r="AE306" s="294"/>
      <c r="AF306" s="294"/>
      <c r="AG306" s="294"/>
      <c r="AH306" s="294"/>
      <c r="AI306" s="294"/>
      <c r="AJ306" s="294"/>
      <c r="AK306" s="294"/>
      <c r="AL306" s="294"/>
      <c r="AM306" s="294"/>
      <c r="AN306" s="294"/>
      <c r="AO306" s="294"/>
      <c r="AP306" s="294"/>
      <c r="AQ306" s="294"/>
      <c r="AR306" s="294"/>
      <c r="AS306" s="294"/>
    </row>
    <row r="307" spans="1:45" ht="8.85" customHeight="1">
      <c r="A307" s="159"/>
      <c r="B307" s="159"/>
      <c r="C307" s="159"/>
      <c r="D307" s="159"/>
      <c r="E307" s="159"/>
      <c r="F307" s="159"/>
      <c r="G307" s="159"/>
      <c r="H307" s="159"/>
      <c r="I307" s="159"/>
      <c r="J307" s="294"/>
      <c r="K307" s="294"/>
      <c r="L307" s="294"/>
      <c r="M307" s="294"/>
      <c r="N307" s="294"/>
      <c r="O307" s="294"/>
      <c r="P307" s="294"/>
      <c r="Q307" s="294"/>
      <c r="R307" s="294"/>
      <c r="S307" s="294"/>
      <c r="T307" s="294"/>
      <c r="U307" s="294"/>
      <c r="V307" s="294"/>
      <c r="W307" s="294"/>
      <c r="X307" s="294"/>
      <c r="Y307" s="294"/>
      <c r="Z307" s="294"/>
      <c r="AA307" s="294"/>
      <c r="AB307" s="294"/>
      <c r="AC307" s="294"/>
      <c r="AD307" s="294"/>
      <c r="AE307" s="294"/>
      <c r="AF307" s="294"/>
      <c r="AG307" s="294"/>
      <c r="AH307" s="294"/>
      <c r="AI307" s="294"/>
      <c r="AJ307" s="294"/>
      <c r="AK307" s="294"/>
      <c r="AL307" s="294"/>
      <c r="AM307" s="294"/>
      <c r="AN307" s="294"/>
      <c r="AO307" s="294"/>
      <c r="AP307" s="294"/>
      <c r="AQ307" s="294"/>
      <c r="AR307" s="294"/>
      <c r="AS307" s="294"/>
    </row>
    <row r="308" spans="1:45" ht="8.85" customHeight="1">
      <c r="A308" s="159"/>
      <c r="B308" s="159"/>
      <c r="C308" s="159"/>
      <c r="D308" s="159"/>
      <c r="E308" s="159"/>
      <c r="F308" s="159"/>
      <c r="G308" s="159"/>
      <c r="H308" s="159"/>
      <c r="I308" s="159"/>
      <c r="J308" s="294"/>
      <c r="K308" s="294"/>
      <c r="L308" s="294"/>
      <c r="M308" s="294"/>
      <c r="N308" s="294"/>
      <c r="O308" s="294"/>
      <c r="P308" s="294"/>
      <c r="Q308" s="294"/>
      <c r="R308" s="294"/>
      <c r="S308" s="294"/>
      <c r="T308" s="294"/>
      <c r="U308" s="294"/>
      <c r="V308" s="294"/>
      <c r="W308" s="294"/>
      <c r="X308" s="294"/>
      <c r="Y308" s="294"/>
      <c r="Z308" s="294"/>
      <c r="AA308" s="294"/>
      <c r="AB308" s="294"/>
      <c r="AC308" s="294"/>
      <c r="AD308" s="294"/>
      <c r="AE308" s="294"/>
      <c r="AF308" s="294"/>
      <c r="AG308" s="294"/>
      <c r="AH308" s="294"/>
      <c r="AI308" s="294"/>
      <c r="AJ308" s="294"/>
      <c r="AK308" s="294"/>
      <c r="AL308" s="294"/>
      <c r="AM308" s="294"/>
      <c r="AN308" s="294"/>
      <c r="AO308" s="294"/>
      <c r="AP308" s="294"/>
      <c r="AQ308" s="294"/>
      <c r="AR308" s="294"/>
      <c r="AS308" s="294"/>
    </row>
    <row r="309" spans="1:45" ht="8.85" customHeight="1">
      <c r="A309" s="159"/>
      <c r="B309" s="159"/>
      <c r="C309" s="159"/>
      <c r="D309" s="159"/>
      <c r="E309" s="159"/>
      <c r="F309" s="159"/>
      <c r="G309" s="159"/>
      <c r="H309" s="159"/>
      <c r="I309" s="159"/>
      <c r="J309" s="294"/>
      <c r="K309" s="294"/>
      <c r="L309" s="294"/>
      <c r="M309" s="294"/>
      <c r="N309" s="294"/>
      <c r="O309" s="294"/>
      <c r="P309" s="294"/>
      <c r="Q309" s="294"/>
      <c r="R309" s="294"/>
      <c r="S309" s="294"/>
      <c r="T309" s="294"/>
      <c r="U309" s="294"/>
      <c r="V309" s="294"/>
      <c r="W309" s="294"/>
      <c r="X309" s="294"/>
      <c r="Y309" s="294"/>
      <c r="Z309" s="294"/>
      <c r="AA309" s="294"/>
      <c r="AB309" s="294"/>
      <c r="AC309" s="294"/>
      <c r="AD309" s="294"/>
      <c r="AE309" s="294"/>
      <c r="AF309" s="294"/>
      <c r="AG309" s="294"/>
      <c r="AH309" s="294"/>
      <c r="AI309" s="294"/>
      <c r="AJ309" s="294"/>
      <c r="AK309" s="294"/>
      <c r="AL309" s="294"/>
      <c r="AM309" s="294"/>
      <c r="AN309" s="294"/>
      <c r="AO309" s="294"/>
      <c r="AP309" s="294"/>
      <c r="AQ309" s="294"/>
      <c r="AR309" s="294"/>
      <c r="AS309" s="294"/>
    </row>
    <row r="310" spans="1:45" ht="8.85" customHeight="1">
      <c r="A310" s="159"/>
      <c r="B310" s="159"/>
      <c r="C310" s="159"/>
      <c r="D310" s="159"/>
      <c r="E310" s="159"/>
      <c r="F310" s="159"/>
      <c r="G310" s="159"/>
      <c r="H310" s="159"/>
      <c r="I310" s="159"/>
      <c r="J310" s="294"/>
      <c r="K310" s="294"/>
      <c r="L310" s="294"/>
      <c r="M310" s="294"/>
      <c r="N310" s="294"/>
      <c r="O310" s="294"/>
      <c r="P310" s="294"/>
      <c r="Q310" s="294"/>
      <c r="R310" s="294"/>
      <c r="S310" s="294"/>
      <c r="T310" s="294"/>
      <c r="U310" s="294"/>
      <c r="V310" s="294"/>
      <c r="W310" s="294"/>
      <c r="X310" s="294"/>
      <c r="Y310" s="294"/>
      <c r="Z310" s="294"/>
      <c r="AA310" s="294"/>
      <c r="AB310" s="294"/>
      <c r="AC310" s="294"/>
      <c r="AD310" s="294"/>
      <c r="AE310" s="294"/>
      <c r="AF310" s="294"/>
      <c r="AG310" s="294"/>
      <c r="AH310" s="294"/>
      <c r="AI310" s="294"/>
      <c r="AJ310" s="294"/>
      <c r="AK310" s="294"/>
      <c r="AL310" s="294"/>
      <c r="AM310" s="294"/>
      <c r="AN310" s="294"/>
      <c r="AO310" s="294"/>
      <c r="AP310" s="294"/>
      <c r="AQ310" s="294"/>
      <c r="AR310" s="294"/>
      <c r="AS310" s="294"/>
    </row>
    <row r="311" spans="1:45" ht="8.85" customHeight="1">
      <c r="A311" s="159"/>
      <c r="B311" s="159"/>
      <c r="C311" s="159"/>
      <c r="D311" s="159"/>
      <c r="E311" s="159"/>
      <c r="F311" s="159"/>
      <c r="G311" s="159"/>
      <c r="H311" s="159"/>
      <c r="I311" s="159"/>
      <c r="J311" s="294"/>
      <c r="K311" s="294"/>
      <c r="L311" s="294"/>
      <c r="M311" s="294"/>
      <c r="N311" s="294"/>
      <c r="O311" s="294"/>
      <c r="P311" s="294"/>
      <c r="Q311" s="294"/>
      <c r="R311" s="294"/>
      <c r="S311" s="294"/>
      <c r="T311" s="294"/>
      <c r="U311" s="294"/>
      <c r="V311" s="294"/>
      <c r="W311" s="294"/>
      <c r="X311" s="294"/>
      <c r="Y311" s="294"/>
      <c r="Z311" s="294"/>
      <c r="AA311" s="294"/>
      <c r="AB311" s="294"/>
      <c r="AC311" s="294"/>
      <c r="AD311" s="294"/>
      <c r="AE311" s="294"/>
      <c r="AF311" s="294"/>
      <c r="AG311" s="294"/>
      <c r="AH311" s="294"/>
      <c r="AI311" s="294"/>
      <c r="AJ311" s="294"/>
      <c r="AK311" s="294"/>
      <c r="AL311" s="294"/>
      <c r="AM311" s="294"/>
      <c r="AN311" s="294"/>
      <c r="AO311" s="294"/>
      <c r="AP311" s="294"/>
      <c r="AQ311" s="294"/>
      <c r="AR311" s="294"/>
      <c r="AS311" s="294"/>
    </row>
    <row r="312" spans="1:45" ht="8.85" customHeight="1">
      <c r="A312" s="159"/>
      <c r="B312" s="159"/>
      <c r="C312" s="159"/>
      <c r="D312" s="159"/>
      <c r="E312" s="159"/>
      <c r="F312" s="159"/>
      <c r="G312" s="159"/>
      <c r="H312" s="159"/>
      <c r="I312" s="159"/>
      <c r="J312" s="294"/>
      <c r="K312" s="294"/>
      <c r="L312" s="294"/>
      <c r="M312" s="294"/>
      <c r="N312" s="294"/>
      <c r="O312" s="294"/>
      <c r="P312" s="294"/>
      <c r="Q312" s="294"/>
      <c r="R312" s="294"/>
      <c r="S312" s="294"/>
      <c r="T312" s="294"/>
      <c r="U312" s="294"/>
      <c r="V312" s="294"/>
      <c r="W312" s="294"/>
      <c r="X312" s="294"/>
      <c r="Y312" s="294"/>
      <c r="Z312" s="294"/>
      <c r="AA312" s="294"/>
      <c r="AB312" s="294"/>
      <c r="AC312" s="294"/>
      <c r="AD312" s="294"/>
      <c r="AE312" s="294"/>
      <c r="AF312" s="294"/>
      <c r="AG312" s="294"/>
      <c r="AH312" s="294"/>
      <c r="AI312" s="294"/>
      <c r="AJ312" s="294"/>
      <c r="AK312" s="294"/>
      <c r="AL312" s="294"/>
      <c r="AM312" s="294"/>
      <c r="AN312" s="294"/>
      <c r="AO312" s="294"/>
      <c r="AP312" s="294"/>
      <c r="AQ312" s="294"/>
      <c r="AR312" s="294"/>
      <c r="AS312" s="294"/>
    </row>
    <row r="313" spans="1:45" ht="8.85" customHeight="1">
      <c r="A313" s="159"/>
      <c r="B313" s="159"/>
      <c r="C313" s="159"/>
      <c r="D313" s="159"/>
      <c r="E313" s="159"/>
      <c r="F313" s="159"/>
      <c r="G313" s="159"/>
      <c r="H313" s="159"/>
      <c r="I313" s="159"/>
      <c r="J313" s="294"/>
      <c r="K313" s="294"/>
      <c r="L313" s="294"/>
      <c r="M313" s="294"/>
      <c r="N313" s="294"/>
      <c r="O313" s="294"/>
      <c r="P313" s="294"/>
      <c r="Q313" s="294"/>
      <c r="R313" s="294"/>
      <c r="S313" s="294"/>
      <c r="T313" s="294"/>
      <c r="U313" s="294"/>
      <c r="V313" s="294"/>
      <c r="W313" s="294"/>
      <c r="X313" s="294"/>
      <c r="Y313" s="294"/>
      <c r="Z313" s="294"/>
      <c r="AA313" s="294"/>
      <c r="AB313" s="294"/>
      <c r="AC313" s="294"/>
      <c r="AD313" s="294"/>
      <c r="AE313" s="294"/>
      <c r="AF313" s="294"/>
      <c r="AG313" s="294"/>
      <c r="AH313" s="294"/>
      <c r="AI313" s="294"/>
      <c r="AJ313" s="294"/>
      <c r="AK313" s="294"/>
      <c r="AL313" s="294"/>
      <c r="AM313" s="294"/>
      <c r="AN313" s="294"/>
      <c r="AO313" s="294"/>
      <c r="AP313" s="294"/>
      <c r="AQ313" s="294"/>
      <c r="AR313" s="294"/>
      <c r="AS313" s="294"/>
    </row>
    <row r="314" spans="1:45" ht="8.85" customHeight="1">
      <c r="A314" s="159"/>
      <c r="B314" s="159"/>
      <c r="C314" s="159"/>
      <c r="D314" s="159"/>
      <c r="E314" s="159"/>
      <c r="F314" s="159"/>
      <c r="G314" s="159"/>
      <c r="H314" s="159"/>
      <c r="I314" s="159"/>
      <c r="J314" s="294"/>
      <c r="K314" s="294"/>
      <c r="L314" s="294"/>
      <c r="M314" s="294"/>
      <c r="N314" s="294"/>
      <c r="O314" s="294"/>
      <c r="P314" s="294"/>
      <c r="Q314" s="294"/>
      <c r="R314" s="294"/>
      <c r="S314" s="294"/>
      <c r="T314" s="294"/>
      <c r="U314" s="294"/>
      <c r="V314" s="294"/>
      <c r="W314" s="294"/>
      <c r="X314" s="294"/>
      <c r="Y314" s="294"/>
      <c r="Z314" s="294"/>
      <c r="AA314" s="294"/>
      <c r="AB314" s="294"/>
      <c r="AC314" s="294"/>
      <c r="AD314" s="294"/>
      <c r="AE314" s="294"/>
      <c r="AF314" s="294"/>
      <c r="AG314" s="294"/>
      <c r="AH314" s="294"/>
      <c r="AI314" s="294"/>
      <c r="AJ314" s="294"/>
      <c r="AK314" s="294"/>
      <c r="AL314" s="294"/>
      <c r="AM314" s="294"/>
      <c r="AN314" s="294"/>
      <c r="AO314" s="294"/>
      <c r="AP314" s="294"/>
      <c r="AQ314" s="294"/>
      <c r="AR314" s="294"/>
      <c r="AS314" s="294"/>
    </row>
    <row r="315" spans="1:45" ht="8.85" customHeight="1">
      <c r="A315" s="159"/>
      <c r="B315" s="159"/>
      <c r="C315" s="159"/>
      <c r="D315" s="159"/>
      <c r="E315" s="159"/>
      <c r="F315" s="159"/>
      <c r="G315" s="159"/>
      <c r="H315" s="159"/>
      <c r="I315" s="159"/>
      <c r="J315" s="294"/>
      <c r="K315" s="294"/>
      <c r="L315" s="294"/>
      <c r="M315" s="294"/>
      <c r="N315" s="294"/>
      <c r="O315" s="294"/>
      <c r="P315" s="294"/>
      <c r="Q315" s="294"/>
      <c r="R315" s="294"/>
      <c r="S315" s="294"/>
      <c r="T315" s="294"/>
      <c r="U315" s="294"/>
      <c r="V315" s="294"/>
      <c r="W315" s="294"/>
      <c r="X315" s="294"/>
      <c r="Y315" s="294"/>
      <c r="Z315" s="294"/>
      <c r="AA315" s="294"/>
      <c r="AB315" s="294"/>
      <c r="AC315" s="294"/>
      <c r="AD315" s="294"/>
      <c r="AE315" s="294"/>
      <c r="AF315" s="294"/>
      <c r="AG315" s="294"/>
      <c r="AH315" s="294"/>
      <c r="AI315" s="294"/>
      <c r="AJ315" s="294"/>
      <c r="AK315" s="294"/>
      <c r="AL315" s="294"/>
      <c r="AM315" s="294"/>
      <c r="AN315" s="294"/>
      <c r="AO315" s="294"/>
      <c r="AP315" s="294"/>
      <c r="AQ315" s="294"/>
      <c r="AR315" s="294"/>
      <c r="AS315" s="294"/>
    </row>
    <row r="316" spans="1:45" ht="8.85" customHeight="1">
      <c r="A316" s="159"/>
      <c r="B316" s="159"/>
      <c r="C316" s="159"/>
      <c r="D316" s="159"/>
      <c r="E316" s="159"/>
      <c r="F316" s="159"/>
      <c r="G316" s="159"/>
      <c r="H316" s="159"/>
      <c r="I316" s="159"/>
      <c r="J316" s="294"/>
      <c r="K316" s="294"/>
      <c r="L316" s="294"/>
      <c r="M316" s="294"/>
      <c r="N316" s="294"/>
      <c r="O316" s="294"/>
      <c r="P316" s="294"/>
      <c r="Q316" s="294"/>
      <c r="R316" s="294"/>
      <c r="S316" s="294"/>
      <c r="T316" s="294"/>
      <c r="U316" s="294"/>
      <c r="V316" s="294"/>
      <c r="W316" s="294"/>
      <c r="X316" s="294"/>
      <c r="Y316" s="294"/>
      <c r="Z316" s="294"/>
      <c r="AA316" s="294"/>
      <c r="AB316" s="294"/>
      <c r="AC316" s="294"/>
      <c r="AD316" s="294"/>
      <c r="AE316" s="294"/>
      <c r="AF316" s="294"/>
      <c r="AG316" s="294"/>
      <c r="AH316" s="294"/>
      <c r="AI316" s="294"/>
      <c r="AJ316" s="294"/>
      <c r="AK316" s="294"/>
      <c r="AL316" s="294"/>
      <c r="AM316" s="294"/>
      <c r="AN316" s="294"/>
      <c r="AO316" s="294"/>
      <c r="AP316" s="294"/>
      <c r="AQ316" s="294"/>
      <c r="AR316" s="294"/>
      <c r="AS316" s="294"/>
    </row>
    <row r="317" spans="1:45" ht="8.85" customHeight="1">
      <c r="A317" s="159"/>
      <c r="B317" s="159"/>
      <c r="C317" s="159"/>
      <c r="D317" s="159"/>
      <c r="E317" s="159"/>
      <c r="F317" s="159"/>
      <c r="G317" s="159"/>
      <c r="H317" s="159"/>
      <c r="I317" s="159"/>
      <c r="J317" s="294"/>
      <c r="K317" s="294"/>
      <c r="L317" s="294"/>
      <c r="M317" s="294"/>
      <c r="N317" s="294"/>
      <c r="O317" s="294"/>
      <c r="P317" s="294"/>
      <c r="Q317" s="294"/>
      <c r="R317" s="294"/>
      <c r="S317" s="294"/>
      <c r="T317" s="294"/>
      <c r="U317" s="294"/>
      <c r="V317" s="294"/>
      <c r="W317" s="294"/>
      <c r="X317" s="294"/>
      <c r="Y317" s="294"/>
      <c r="Z317" s="294"/>
      <c r="AA317" s="294"/>
      <c r="AB317" s="294"/>
      <c r="AC317" s="294"/>
      <c r="AD317" s="294"/>
      <c r="AE317" s="294"/>
      <c r="AF317" s="294"/>
      <c r="AG317" s="294"/>
      <c r="AH317" s="294"/>
      <c r="AI317" s="294"/>
      <c r="AJ317" s="294"/>
      <c r="AK317" s="294"/>
      <c r="AL317" s="294"/>
      <c r="AM317" s="294"/>
      <c r="AN317" s="294"/>
      <c r="AO317" s="294"/>
      <c r="AP317" s="294"/>
      <c r="AQ317" s="294"/>
      <c r="AR317" s="294"/>
      <c r="AS317" s="294"/>
    </row>
    <row r="318" spans="1:45" ht="8.85" customHeight="1">
      <c r="A318" s="159"/>
      <c r="B318" s="159"/>
      <c r="C318" s="159"/>
      <c r="D318" s="159"/>
      <c r="E318" s="159"/>
      <c r="F318" s="159"/>
      <c r="G318" s="159"/>
      <c r="H318" s="159"/>
      <c r="I318" s="159"/>
      <c r="J318" s="294"/>
      <c r="K318" s="294"/>
      <c r="L318" s="294"/>
      <c r="M318" s="294"/>
      <c r="N318" s="294"/>
      <c r="O318" s="294"/>
      <c r="P318" s="294"/>
      <c r="Q318" s="294"/>
      <c r="R318" s="294"/>
      <c r="S318" s="294"/>
      <c r="T318" s="294"/>
      <c r="U318" s="294"/>
      <c r="V318" s="294"/>
      <c r="W318" s="294"/>
      <c r="X318" s="294"/>
      <c r="Y318" s="294"/>
      <c r="Z318" s="294"/>
      <c r="AA318" s="294"/>
      <c r="AB318" s="294"/>
      <c r="AC318" s="294"/>
      <c r="AD318" s="294"/>
      <c r="AE318" s="294"/>
      <c r="AF318" s="294"/>
      <c r="AG318" s="294"/>
      <c r="AH318" s="294"/>
      <c r="AI318" s="294"/>
      <c r="AJ318" s="294"/>
      <c r="AK318" s="294"/>
      <c r="AL318" s="294"/>
      <c r="AM318" s="294"/>
      <c r="AN318" s="294"/>
      <c r="AO318" s="294"/>
      <c r="AP318" s="294"/>
      <c r="AQ318" s="294"/>
      <c r="AR318" s="294"/>
      <c r="AS318" s="294"/>
    </row>
    <row r="319" spans="1:45" ht="8.85" customHeight="1">
      <c r="A319" s="159"/>
      <c r="B319" s="159"/>
      <c r="C319" s="159"/>
      <c r="D319" s="159"/>
      <c r="E319" s="159"/>
      <c r="F319" s="159"/>
      <c r="G319" s="159"/>
      <c r="H319" s="159"/>
      <c r="I319" s="159"/>
      <c r="J319" s="294"/>
      <c r="K319" s="294"/>
      <c r="L319" s="294"/>
      <c r="M319" s="294"/>
      <c r="N319" s="294"/>
      <c r="O319" s="294"/>
      <c r="P319" s="294"/>
      <c r="Q319" s="294"/>
      <c r="R319" s="294"/>
      <c r="S319" s="294"/>
      <c r="T319" s="294"/>
      <c r="U319" s="294"/>
      <c r="V319" s="294"/>
      <c r="W319" s="294"/>
      <c r="X319" s="294"/>
      <c r="Y319" s="294"/>
      <c r="Z319" s="294"/>
      <c r="AA319" s="294"/>
      <c r="AB319" s="294"/>
      <c r="AC319" s="294"/>
      <c r="AD319" s="294"/>
      <c r="AE319" s="294"/>
      <c r="AF319" s="294"/>
      <c r="AG319" s="294"/>
      <c r="AH319" s="294"/>
      <c r="AI319" s="294"/>
      <c r="AJ319" s="294"/>
      <c r="AK319" s="294"/>
      <c r="AL319" s="294"/>
      <c r="AM319" s="294"/>
      <c r="AN319" s="294"/>
      <c r="AO319" s="294"/>
      <c r="AP319" s="294"/>
      <c r="AQ319" s="294"/>
      <c r="AR319" s="294"/>
      <c r="AS319" s="294"/>
    </row>
    <row r="320" spans="1:45" ht="8.85" customHeight="1">
      <c r="A320" s="159"/>
      <c r="B320" s="159"/>
      <c r="C320" s="159"/>
      <c r="D320" s="159"/>
      <c r="E320" s="159"/>
      <c r="F320" s="159"/>
      <c r="G320" s="159"/>
      <c r="H320" s="159"/>
      <c r="I320" s="159"/>
      <c r="J320" s="294"/>
      <c r="K320" s="294"/>
      <c r="L320" s="294"/>
      <c r="M320" s="294"/>
      <c r="N320" s="294"/>
      <c r="O320" s="294"/>
      <c r="P320" s="294"/>
      <c r="Q320" s="294"/>
      <c r="R320" s="294"/>
      <c r="S320" s="294"/>
      <c r="T320" s="294"/>
      <c r="U320" s="294"/>
      <c r="V320" s="294"/>
      <c r="W320" s="294"/>
      <c r="X320" s="294"/>
      <c r="Y320" s="294"/>
      <c r="Z320" s="294"/>
      <c r="AA320" s="294"/>
      <c r="AB320" s="294"/>
      <c r="AC320" s="294"/>
      <c r="AD320" s="294"/>
      <c r="AE320" s="294"/>
      <c r="AF320" s="294"/>
      <c r="AG320" s="294"/>
      <c r="AH320" s="294"/>
      <c r="AI320" s="294"/>
      <c r="AJ320" s="294"/>
      <c r="AK320" s="294"/>
      <c r="AL320" s="294"/>
      <c r="AM320" s="294"/>
      <c r="AN320" s="294"/>
      <c r="AO320" s="294"/>
      <c r="AP320" s="294"/>
      <c r="AQ320" s="294"/>
      <c r="AR320" s="294"/>
      <c r="AS320" s="294"/>
    </row>
    <row r="321" spans="1:45" ht="8.85" customHeight="1">
      <c r="A321" s="159"/>
      <c r="B321" s="159"/>
      <c r="C321" s="159"/>
      <c r="D321" s="159"/>
      <c r="E321" s="159"/>
      <c r="F321" s="159"/>
      <c r="G321" s="159"/>
      <c r="H321" s="159"/>
      <c r="I321" s="159"/>
      <c r="J321" s="294"/>
      <c r="K321" s="294"/>
      <c r="L321" s="294"/>
      <c r="M321" s="294"/>
      <c r="N321" s="294"/>
      <c r="O321" s="294"/>
      <c r="P321" s="294"/>
      <c r="Q321" s="294"/>
      <c r="R321" s="294"/>
      <c r="S321" s="294"/>
      <c r="T321" s="294"/>
      <c r="U321" s="294"/>
      <c r="V321" s="294"/>
      <c r="W321" s="294"/>
      <c r="X321" s="294"/>
      <c r="Y321" s="294"/>
      <c r="Z321" s="294"/>
      <c r="AA321" s="294"/>
      <c r="AB321" s="294"/>
      <c r="AC321" s="294"/>
      <c r="AD321" s="294"/>
      <c r="AE321" s="294"/>
      <c r="AF321" s="294"/>
      <c r="AG321" s="294"/>
      <c r="AH321" s="294"/>
      <c r="AI321" s="294"/>
      <c r="AJ321" s="294"/>
      <c r="AK321" s="294"/>
      <c r="AL321" s="294"/>
      <c r="AM321" s="294"/>
      <c r="AN321" s="294"/>
      <c r="AO321" s="294"/>
      <c r="AP321" s="294"/>
      <c r="AQ321" s="294"/>
      <c r="AR321" s="294"/>
      <c r="AS321" s="294"/>
    </row>
    <row r="322" spans="1:45" ht="8.85" customHeight="1">
      <c r="A322" s="159"/>
      <c r="B322" s="159"/>
      <c r="C322" s="159"/>
      <c r="D322" s="159"/>
      <c r="E322" s="159"/>
      <c r="F322" s="159"/>
      <c r="G322" s="159"/>
      <c r="H322" s="159"/>
      <c r="I322" s="159"/>
      <c r="J322" s="294"/>
      <c r="K322" s="294"/>
      <c r="L322" s="294"/>
      <c r="M322" s="294"/>
      <c r="N322" s="294"/>
      <c r="O322" s="294"/>
      <c r="P322" s="294"/>
      <c r="Q322" s="294"/>
      <c r="R322" s="294"/>
      <c r="S322" s="294"/>
      <c r="T322" s="294"/>
      <c r="U322" s="294"/>
      <c r="V322" s="294"/>
      <c r="W322" s="294"/>
      <c r="X322" s="294"/>
      <c r="Y322" s="294"/>
      <c r="Z322" s="294"/>
      <c r="AA322" s="294"/>
      <c r="AB322" s="294"/>
      <c r="AC322" s="294"/>
      <c r="AD322" s="294"/>
      <c r="AE322" s="294"/>
      <c r="AF322" s="294"/>
      <c r="AG322" s="294"/>
      <c r="AH322" s="294"/>
      <c r="AI322" s="294"/>
      <c r="AJ322" s="294"/>
      <c r="AK322" s="294"/>
      <c r="AL322" s="294"/>
      <c r="AM322" s="294"/>
      <c r="AN322" s="294"/>
      <c r="AO322" s="294"/>
      <c r="AP322" s="294"/>
      <c r="AQ322" s="294"/>
      <c r="AR322" s="294"/>
      <c r="AS322" s="294"/>
    </row>
    <row r="323" spans="1:45" ht="8.85" customHeight="1">
      <c r="A323" s="159"/>
      <c r="B323" s="159"/>
      <c r="C323" s="159"/>
      <c r="D323" s="159"/>
      <c r="E323" s="159"/>
      <c r="F323" s="159"/>
      <c r="G323" s="159"/>
      <c r="H323" s="159"/>
      <c r="I323" s="159"/>
      <c r="J323" s="294"/>
      <c r="K323" s="294"/>
      <c r="L323" s="294"/>
      <c r="M323" s="294"/>
      <c r="N323" s="294"/>
      <c r="O323" s="294"/>
      <c r="P323" s="294"/>
      <c r="Q323" s="294"/>
      <c r="R323" s="294"/>
      <c r="S323" s="294"/>
      <c r="T323" s="294"/>
      <c r="U323" s="294"/>
      <c r="V323" s="294"/>
      <c r="W323" s="294"/>
      <c r="X323" s="294"/>
      <c r="Y323" s="294"/>
      <c r="Z323" s="294"/>
      <c r="AA323" s="294"/>
      <c r="AB323" s="294"/>
      <c r="AC323" s="294"/>
      <c r="AD323" s="294"/>
      <c r="AE323" s="294"/>
      <c r="AF323" s="294"/>
      <c r="AG323" s="294"/>
      <c r="AH323" s="294"/>
      <c r="AI323" s="294"/>
      <c r="AJ323" s="294"/>
      <c r="AK323" s="294"/>
      <c r="AL323" s="294"/>
      <c r="AM323" s="294"/>
      <c r="AN323" s="294"/>
      <c r="AO323" s="294"/>
      <c r="AP323" s="294"/>
      <c r="AQ323" s="294"/>
      <c r="AR323" s="294"/>
      <c r="AS323" s="294"/>
    </row>
    <row r="324" spans="1:45" ht="8.85" customHeight="1">
      <c r="A324" s="159"/>
      <c r="B324" s="159"/>
      <c r="C324" s="159"/>
      <c r="D324" s="159"/>
      <c r="E324" s="159"/>
      <c r="F324" s="159"/>
      <c r="G324" s="159"/>
      <c r="H324" s="159"/>
      <c r="I324" s="159"/>
      <c r="J324" s="294"/>
      <c r="K324" s="294"/>
      <c r="L324" s="294"/>
      <c r="M324" s="294"/>
      <c r="N324" s="294"/>
      <c r="O324" s="294"/>
      <c r="P324" s="294"/>
      <c r="Q324" s="294"/>
      <c r="R324" s="294"/>
      <c r="S324" s="294"/>
      <c r="T324" s="294"/>
      <c r="U324" s="294"/>
      <c r="V324" s="294"/>
      <c r="W324" s="294"/>
      <c r="X324" s="294"/>
      <c r="Y324" s="294"/>
      <c r="Z324" s="294"/>
      <c r="AA324" s="294"/>
      <c r="AB324" s="294"/>
      <c r="AC324" s="294"/>
      <c r="AD324" s="294"/>
      <c r="AE324" s="294"/>
      <c r="AF324" s="294"/>
      <c r="AG324" s="294"/>
      <c r="AH324" s="294"/>
      <c r="AI324" s="294"/>
      <c r="AJ324" s="294"/>
      <c r="AK324" s="294"/>
      <c r="AL324" s="294"/>
      <c r="AM324" s="294"/>
      <c r="AN324" s="294"/>
      <c r="AO324" s="294"/>
      <c r="AP324" s="294"/>
      <c r="AQ324" s="294"/>
      <c r="AR324" s="294"/>
      <c r="AS324" s="294"/>
    </row>
    <row r="325" spans="1:45" ht="8.85" customHeight="1">
      <c r="A325" s="159"/>
      <c r="B325" s="159"/>
      <c r="C325" s="159"/>
      <c r="D325" s="159"/>
      <c r="E325" s="159"/>
      <c r="F325" s="159"/>
      <c r="G325" s="159"/>
      <c r="H325" s="159"/>
      <c r="I325" s="159"/>
      <c r="J325" s="294"/>
      <c r="K325" s="294"/>
      <c r="L325" s="294"/>
      <c r="M325" s="294"/>
      <c r="N325" s="294"/>
      <c r="O325" s="294"/>
      <c r="P325" s="294"/>
      <c r="Q325" s="294"/>
      <c r="R325" s="294"/>
      <c r="S325" s="294"/>
      <c r="T325" s="294"/>
      <c r="U325" s="294"/>
      <c r="V325" s="294"/>
      <c r="W325" s="294"/>
      <c r="X325" s="294"/>
      <c r="Y325" s="294"/>
      <c r="Z325" s="294"/>
      <c r="AA325" s="294"/>
      <c r="AB325" s="294"/>
      <c r="AC325" s="294"/>
      <c r="AD325" s="294"/>
      <c r="AE325" s="294"/>
      <c r="AF325" s="294"/>
      <c r="AG325" s="294"/>
      <c r="AH325" s="294"/>
      <c r="AI325" s="294"/>
      <c r="AJ325" s="294"/>
      <c r="AK325" s="294"/>
      <c r="AL325" s="294"/>
      <c r="AM325" s="294"/>
      <c r="AN325" s="294"/>
      <c r="AO325" s="294"/>
      <c r="AP325" s="294"/>
      <c r="AQ325" s="294"/>
      <c r="AR325" s="294"/>
      <c r="AS325" s="294"/>
    </row>
    <row r="326" spans="1:45" ht="8.85" customHeight="1">
      <c r="A326" s="159"/>
      <c r="B326" s="159"/>
      <c r="C326" s="159"/>
      <c r="D326" s="159"/>
      <c r="E326" s="159"/>
      <c r="F326" s="159"/>
      <c r="G326" s="159"/>
      <c r="H326" s="159"/>
      <c r="I326" s="159"/>
      <c r="J326" s="294"/>
      <c r="K326" s="294"/>
      <c r="L326" s="294"/>
      <c r="M326" s="294"/>
      <c r="N326" s="294"/>
      <c r="O326" s="294"/>
      <c r="P326" s="294"/>
      <c r="Q326" s="294"/>
      <c r="R326" s="294"/>
      <c r="S326" s="294"/>
      <c r="T326" s="294"/>
      <c r="U326" s="294"/>
      <c r="V326" s="294"/>
      <c r="W326" s="294"/>
      <c r="X326" s="294"/>
      <c r="Y326" s="294"/>
      <c r="Z326" s="294"/>
      <c r="AA326" s="294"/>
      <c r="AB326" s="294"/>
      <c r="AC326" s="294"/>
      <c r="AD326" s="294"/>
      <c r="AE326" s="294"/>
      <c r="AF326" s="294"/>
      <c r="AG326" s="294"/>
      <c r="AH326" s="294"/>
      <c r="AI326" s="294"/>
      <c r="AJ326" s="294"/>
      <c r="AK326" s="294"/>
      <c r="AL326" s="294"/>
      <c r="AM326" s="294"/>
      <c r="AN326" s="294"/>
      <c r="AO326" s="294"/>
      <c r="AP326" s="294"/>
      <c r="AQ326" s="294"/>
      <c r="AR326" s="294"/>
      <c r="AS326" s="294"/>
    </row>
    <row r="327" spans="1:45" ht="8.85" customHeight="1">
      <c r="A327" s="159"/>
      <c r="B327" s="159"/>
      <c r="C327" s="159"/>
      <c r="D327" s="159"/>
      <c r="E327" s="159"/>
      <c r="F327" s="159"/>
      <c r="G327" s="159"/>
      <c r="H327" s="159"/>
      <c r="I327" s="159"/>
      <c r="J327" s="294"/>
      <c r="K327" s="294"/>
      <c r="L327" s="294"/>
      <c r="M327" s="294"/>
      <c r="N327" s="294"/>
      <c r="O327" s="294"/>
      <c r="P327" s="294"/>
      <c r="Q327" s="294"/>
      <c r="R327" s="294"/>
      <c r="S327" s="294"/>
      <c r="T327" s="294"/>
      <c r="U327" s="294"/>
      <c r="V327" s="294"/>
      <c r="W327" s="294"/>
      <c r="X327" s="294"/>
      <c r="Y327" s="294"/>
      <c r="Z327" s="294"/>
      <c r="AA327" s="294"/>
      <c r="AB327" s="294"/>
      <c r="AC327" s="294"/>
      <c r="AD327" s="294"/>
      <c r="AE327" s="294"/>
      <c r="AF327" s="294"/>
      <c r="AG327" s="294"/>
      <c r="AH327" s="294"/>
      <c r="AI327" s="294"/>
      <c r="AJ327" s="294"/>
      <c r="AK327" s="294"/>
      <c r="AL327" s="294"/>
      <c r="AM327" s="294"/>
      <c r="AN327" s="294"/>
      <c r="AO327" s="294"/>
      <c r="AP327" s="294"/>
      <c r="AQ327" s="294"/>
      <c r="AR327" s="294"/>
      <c r="AS327" s="294"/>
    </row>
    <row r="328" spans="1:45" ht="8.85" customHeight="1">
      <c r="A328" s="159"/>
      <c r="B328" s="159"/>
      <c r="C328" s="159"/>
      <c r="D328" s="159"/>
      <c r="E328" s="159"/>
      <c r="F328" s="159"/>
      <c r="G328" s="159"/>
      <c r="H328" s="159"/>
      <c r="I328" s="159"/>
      <c r="J328" s="294"/>
      <c r="K328" s="294"/>
      <c r="L328" s="294"/>
      <c r="M328" s="294"/>
      <c r="N328" s="294"/>
      <c r="O328" s="294"/>
      <c r="P328" s="294"/>
      <c r="Q328" s="294"/>
      <c r="R328" s="294"/>
      <c r="S328" s="294"/>
      <c r="T328" s="294"/>
      <c r="U328" s="294"/>
      <c r="V328" s="294"/>
      <c r="W328" s="294"/>
      <c r="X328" s="294"/>
      <c r="Y328" s="294"/>
      <c r="Z328" s="294"/>
      <c r="AA328" s="294"/>
      <c r="AB328" s="294"/>
      <c r="AC328" s="294"/>
      <c r="AD328" s="294"/>
      <c r="AE328" s="294"/>
      <c r="AF328" s="294"/>
      <c r="AG328" s="294"/>
      <c r="AH328" s="294"/>
      <c r="AI328" s="294"/>
      <c r="AJ328" s="294"/>
      <c r="AK328" s="294"/>
      <c r="AL328" s="294"/>
      <c r="AM328" s="294"/>
      <c r="AN328" s="294"/>
      <c r="AO328" s="294"/>
      <c r="AP328" s="294"/>
      <c r="AQ328" s="294"/>
      <c r="AR328" s="294"/>
      <c r="AS328" s="294"/>
    </row>
    <row r="329" spans="1:45" ht="8.85" customHeight="1">
      <c r="A329" s="159"/>
      <c r="B329" s="159"/>
      <c r="C329" s="159"/>
      <c r="D329" s="159"/>
      <c r="E329" s="159"/>
      <c r="F329" s="159"/>
      <c r="G329" s="159"/>
      <c r="H329" s="159"/>
      <c r="I329" s="159"/>
      <c r="J329" s="294"/>
      <c r="K329" s="294"/>
      <c r="L329" s="294"/>
      <c r="M329" s="294"/>
      <c r="N329" s="294"/>
      <c r="O329" s="294"/>
      <c r="P329" s="294"/>
      <c r="Q329" s="294"/>
      <c r="R329" s="294"/>
      <c r="S329" s="294"/>
      <c r="T329" s="294"/>
      <c r="U329" s="294"/>
      <c r="V329" s="294"/>
      <c r="W329" s="294"/>
      <c r="X329" s="294"/>
      <c r="Y329" s="294"/>
      <c r="Z329" s="294"/>
      <c r="AA329" s="294"/>
      <c r="AB329" s="294"/>
      <c r="AC329" s="294"/>
      <c r="AD329" s="294"/>
      <c r="AE329" s="294"/>
      <c r="AF329" s="294"/>
      <c r="AG329" s="294"/>
      <c r="AH329" s="294"/>
      <c r="AI329" s="294"/>
      <c r="AJ329" s="294"/>
      <c r="AK329" s="294"/>
      <c r="AL329" s="294"/>
      <c r="AM329" s="294"/>
      <c r="AN329" s="294"/>
      <c r="AO329" s="294"/>
      <c r="AP329" s="294"/>
      <c r="AQ329" s="294"/>
      <c r="AR329" s="294"/>
      <c r="AS329" s="294"/>
    </row>
    <row r="330" spans="1:45" ht="8.85" customHeight="1">
      <c r="J330" s="294"/>
      <c r="K330" s="294"/>
      <c r="L330" s="294"/>
      <c r="M330" s="294"/>
      <c r="N330" s="294"/>
      <c r="O330" s="294"/>
      <c r="P330" s="294"/>
      <c r="Q330" s="294"/>
      <c r="R330" s="294"/>
      <c r="S330" s="294"/>
      <c r="T330" s="294"/>
      <c r="U330" s="294"/>
      <c r="V330" s="294"/>
      <c r="W330" s="294"/>
      <c r="X330" s="294"/>
      <c r="Y330" s="294"/>
      <c r="Z330" s="294"/>
      <c r="AA330" s="294"/>
      <c r="AB330" s="294"/>
      <c r="AC330" s="294"/>
      <c r="AD330" s="294"/>
      <c r="AE330" s="294"/>
      <c r="AF330" s="294"/>
      <c r="AG330" s="294"/>
      <c r="AH330" s="294"/>
      <c r="AI330" s="294"/>
      <c r="AJ330" s="294"/>
      <c r="AK330" s="294"/>
      <c r="AL330" s="294"/>
      <c r="AM330" s="294"/>
      <c r="AN330" s="294"/>
      <c r="AO330" s="294"/>
      <c r="AP330" s="294"/>
      <c r="AQ330" s="294"/>
      <c r="AR330" s="294"/>
      <c r="AS330" s="294"/>
    </row>
    <row r="331" spans="1:45" ht="8.85" customHeight="1">
      <c r="J331" s="294"/>
      <c r="K331" s="294"/>
      <c r="L331" s="294"/>
      <c r="M331" s="294"/>
      <c r="N331" s="294"/>
      <c r="O331" s="294"/>
      <c r="P331" s="294"/>
      <c r="Q331" s="294"/>
      <c r="R331" s="294"/>
      <c r="S331" s="294"/>
      <c r="T331" s="294"/>
      <c r="U331" s="294"/>
      <c r="V331" s="294"/>
      <c r="W331" s="294"/>
      <c r="X331" s="294"/>
      <c r="Y331" s="294"/>
      <c r="Z331" s="294"/>
      <c r="AA331" s="294"/>
      <c r="AB331" s="294"/>
      <c r="AC331" s="294"/>
      <c r="AD331" s="294"/>
      <c r="AE331" s="294"/>
      <c r="AF331" s="294"/>
      <c r="AG331" s="294"/>
      <c r="AH331" s="294"/>
      <c r="AI331" s="294"/>
      <c r="AJ331" s="294"/>
      <c r="AK331" s="294"/>
      <c r="AL331" s="294"/>
      <c r="AM331" s="294"/>
      <c r="AN331" s="294"/>
      <c r="AO331" s="294"/>
      <c r="AP331" s="294"/>
      <c r="AQ331" s="294"/>
      <c r="AR331" s="294"/>
      <c r="AS331" s="294"/>
    </row>
    <row r="332" spans="1:45" ht="8.85" customHeight="1">
      <c r="J332" s="294"/>
      <c r="K332" s="294"/>
      <c r="L332" s="294"/>
      <c r="M332" s="294"/>
      <c r="N332" s="294"/>
      <c r="O332" s="294"/>
      <c r="P332" s="294"/>
      <c r="Q332" s="294"/>
      <c r="R332" s="294"/>
      <c r="S332" s="294"/>
      <c r="T332" s="294"/>
      <c r="U332" s="294"/>
      <c r="V332" s="294"/>
      <c r="W332" s="294"/>
      <c r="X332" s="294"/>
      <c r="Y332" s="294"/>
      <c r="Z332" s="294"/>
      <c r="AA332" s="294"/>
      <c r="AB332" s="294"/>
      <c r="AC332" s="294"/>
      <c r="AD332" s="294"/>
      <c r="AE332" s="294"/>
      <c r="AF332" s="294"/>
      <c r="AG332" s="294"/>
      <c r="AH332" s="294"/>
      <c r="AI332" s="294"/>
      <c r="AJ332" s="294"/>
      <c r="AK332" s="294"/>
      <c r="AL332" s="294"/>
      <c r="AM332" s="294"/>
      <c r="AN332" s="294"/>
      <c r="AO332" s="294"/>
      <c r="AP332" s="294"/>
      <c r="AQ332" s="294"/>
      <c r="AR332" s="294"/>
      <c r="AS332" s="294"/>
    </row>
    <row r="333" spans="1:45" ht="8.85" customHeight="1">
      <c r="J333" s="294"/>
      <c r="K333" s="294"/>
      <c r="L333" s="294"/>
      <c r="M333" s="294"/>
      <c r="N333" s="294"/>
      <c r="O333" s="294"/>
      <c r="P333" s="294"/>
      <c r="Q333" s="294"/>
      <c r="R333" s="294"/>
      <c r="S333" s="294"/>
      <c r="T333" s="294"/>
      <c r="U333" s="294"/>
      <c r="V333" s="294"/>
      <c r="W333" s="294"/>
      <c r="X333" s="294"/>
      <c r="Y333" s="294"/>
      <c r="Z333" s="294"/>
      <c r="AA333" s="294"/>
      <c r="AB333" s="294"/>
      <c r="AC333" s="294"/>
      <c r="AD333" s="294"/>
      <c r="AE333" s="294"/>
      <c r="AF333" s="294"/>
      <c r="AG333" s="294"/>
      <c r="AH333" s="294"/>
      <c r="AI333" s="294"/>
      <c r="AJ333" s="294"/>
      <c r="AK333" s="294"/>
      <c r="AL333" s="294"/>
      <c r="AM333" s="294"/>
      <c r="AN333" s="294"/>
      <c r="AO333" s="294"/>
      <c r="AP333" s="294"/>
      <c r="AQ333" s="294"/>
      <c r="AR333" s="294"/>
      <c r="AS333" s="294"/>
    </row>
    <row r="334" spans="1:45" ht="8.85" customHeight="1">
      <c r="J334" s="294"/>
      <c r="K334" s="294"/>
      <c r="L334" s="294"/>
      <c r="M334" s="294"/>
      <c r="N334" s="294"/>
      <c r="O334" s="294"/>
      <c r="P334" s="294"/>
      <c r="Q334" s="294"/>
      <c r="R334" s="294"/>
      <c r="S334" s="294"/>
      <c r="T334" s="294"/>
      <c r="U334" s="294"/>
      <c r="V334" s="294"/>
      <c r="W334" s="294"/>
      <c r="X334" s="294"/>
      <c r="Y334" s="294"/>
      <c r="Z334" s="294"/>
      <c r="AA334" s="294"/>
      <c r="AB334" s="294"/>
      <c r="AC334" s="294"/>
      <c r="AD334" s="294"/>
      <c r="AE334" s="294"/>
      <c r="AF334" s="294"/>
      <c r="AG334" s="294"/>
      <c r="AH334" s="294"/>
      <c r="AI334" s="294"/>
      <c r="AJ334" s="294"/>
      <c r="AK334" s="294"/>
      <c r="AL334" s="294"/>
      <c r="AM334" s="294"/>
      <c r="AN334" s="294"/>
      <c r="AO334" s="294"/>
      <c r="AP334" s="294"/>
      <c r="AQ334" s="294"/>
      <c r="AR334" s="294"/>
      <c r="AS334" s="294"/>
    </row>
    <row r="335" spans="1:45" ht="8.85" customHeight="1">
      <c r="J335" s="294"/>
      <c r="K335" s="294"/>
      <c r="L335" s="294"/>
      <c r="M335" s="294"/>
      <c r="N335" s="294"/>
      <c r="O335" s="294"/>
      <c r="P335" s="294"/>
      <c r="Q335" s="294"/>
      <c r="R335" s="294"/>
      <c r="S335" s="294"/>
      <c r="T335" s="294"/>
      <c r="U335" s="294"/>
      <c r="V335" s="294"/>
      <c r="W335" s="294"/>
      <c r="X335" s="294"/>
      <c r="Y335" s="294"/>
      <c r="Z335" s="294"/>
      <c r="AA335" s="294"/>
      <c r="AB335" s="294"/>
      <c r="AC335" s="294"/>
      <c r="AD335" s="294"/>
      <c r="AE335" s="294"/>
      <c r="AF335" s="294"/>
      <c r="AG335" s="294"/>
      <c r="AH335" s="294"/>
      <c r="AI335" s="294"/>
      <c r="AJ335" s="294"/>
      <c r="AK335" s="294"/>
      <c r="AL335" s="294"/>
      <c r="AM335" s="294"/>
      <c r="AN335" s="294"/>
      <c r="AO335" s="294"/>
      <c r="AP335" s="294"/>
      <c r="AQ335" s="294"/>
      <c r="AR335" s="294"/>
      <c r="AS335" s="294"/>
    </row>
    <row r="336" spans="1:45" ht="8.85" customHeight="1">
      <c r="J336" s="294"/>
      <c r="K336" s="294"/>
      <c r="L336" s="294"/>
      <c r="M336" s="294"/>
      <c r="N336" s="294"/>
      <c r="O336" s="294"/>
      <c r="P336" s="294"/>
      <c r="Q336" s="294"/>
      <c r="R336" s="294"/>
      <c r="S336" s="294"/>
      <c r="T336" s="294"/>
      <c r="U336" s="294"/>
      <c r="V336" s="294"/>
      <c r="W336" s="294"/>
      <c r="X336" s="294"/>
      <c r="Y336" s="294"/>
      <c r="Z336" s="294"/>
      <c r="AA336" s="294"/>
      <c r="AB336" s="294"/>
      <c r="AC336" s="294"/>
      <c r="AD336" s="294"/>
      <c r="AE336" s="294"/>
      <c r="AF336" s="294"/>
      <c r="AG336" s="294"/>
      <c r="AH336" s="294"/>
      <c r="AI336" s="294"/>
      <c r="AJ336" s="294"/>
      <c r="AK336" s="294"/>
      <c r="AL336" s="294"/>
      <c r="AM336" s="294"/>
      <c r="AN336" s="294"/>
      <c r="AO336" s="294"/>
      <c r="AP336" s="294"/>
      <c r="AQ336" s="294"/>
      <c r="AR336" s="294"/>
      <c r="AS336" s="294"/>
    </row>
    <row r="337" spans="10:45" ht="8.85" customHeight="1">
      <c r="J337" s="294"/>
      <c r="K337" s="294"/>
      <c r="L337" s="294"/>
      <c r="M337" s="294"/>
      <c r="N337" s="294"/>
      <c r="O337" s="294"/>
      <c r="P337" s="294"/>
      <c r="Q337" s="294"/>
      <c r="R337" s="294"/>
      <c r="S337" s="294"/>
      <c r="T337" s="294"/>
      <c r="U337" s="294"/>
      <c r="V337" s="294"/>
      <c r="W337" s="294"/>
      <c r="X337" s="294"/>
      <c r="Y337" s="294"/>
      <c r="Z337" s="294"/>
      <c r="AA337" s="294"/>
      <c r="AB337" s="294"/>
      <c r="AC337" s="294"/>
      <c r="AD337" s="294"/>
      <c r="AE337" s="294"/>
      <c r="AF337" s="294"/>
      <c r="AG337" s="294"/>
      <c r="AH337" s="294"/>
      <c r="AI337" s="294"/>
      <c r="AJ337" s="294"/>
      <c r="AK337" s="294"/>
      <c r="AL337" s="294"/>
      <c r="AM337" s="294"/>
      <c r="AN337" s="294"/>
      <c r="AO337" s="294"/>
      <c r="AP337" s="294"/>
      <c r="AQ337" s="294"/>
      <c r="AR337" s="294"/>
      <c r="AS337" s="294"/>
    </row>
    <row r="338" spans="10:45" ht="8.85" customHeight="1">
      <c r="J338" s="294"/>
      <c r="K338" s="294"/>
      <c r="L338" s="294"/>
      <c r="M338" s="294"/>
      <c r="N338" s="294"/>
      <c r="O338" s="294"/>
      <c r="P338" s="294"/>
      <c r="Q338" s="294"/>
      <c r="R338" s="294"/>
      <c r="S338" s="294"/>
      <c r="T338" s="294"/>
      <c r="U338" s="294"/>
      <c r="V338" s="294"/>
      <c r="W338" s="294"/>
      <c r="X338" s="294"/>
      <c r="Y338" s="294"/>
      <c r="Z338" s="294"/>
      <c r="AA338" s="294"/>
      <c r="AB338" s="294"/>
      <c r="AC338" s="294"/>
      <c r="AD338" s="294"/>
      <c r="AE338" s="294"/>
      <c r="AF338" s="294"/>
      <c r="AG338" s="294"/>
      <c r="AH338" s="294"/>
      <c r="AI338" s="294"/>
      <c r="AJ338" s="294"/>
      <c r="AK338" s="294"/>
      <c r="AL338" s="294"/>
      <c r="AM338" s="294"/>
      <c r="AN338" s="294"/>
      <c r="AO338" s="294"/>
      <c r="AP338" s="294"/>
      <c r="AQ338" s="294"/>
      <c r="AR338" s="294"/>
      <c r="AS338" s="294"/>
    </row>
    <row r="339" spans="10:45" ht="8.85" customHeight="1">
      <c r="J339" s="294"/>
      <c r="K339" s="294"/>
      <c r="L339" s="294"/>
      <c r="M339" s="294"/>
      <c r="N339" s="294"/>
      <c r="O339" s="294"/>
      <c r="P339" s="294"/>
      <c r="Q339" s="294"/>
      <c r="R339" s="294"/>
      <c r="S339" s="294"/>
      <c r="T339" s="294"/>
      <c r="U339" s="294"/>
      <c r="V339" s="294"/>
      <c r="W339" s="294"/>
      <c r="X339" s="294"/>
      <c r="Y339" s="294"/>
      <c r="Z339" s="294"/>
      <c r="AA339" s="294"/>
      <c r="AB339" s="294"/>
      <c r="AC339" s="294"/>
      <c r="AD339" s="294"/>
      <c r="AE339" s="294"/>
      <c r="AF339" s="294"/>
      <c r="AG339" s="294"/>
      <c r="AH339" s="294"/>
      <c r="AI339" s="294"/>
      <c r="AJ339" s="294"/>
      <c r="AK339" s="294"/>
      <c r="AL339" s="294"/>
      <c r="AM339" s="294"/>
      <c r="AN339" s="294"/>
      <c r="AO339" s="294"/>
      <c r="AP339" s="294"/>
      <c r="AQ339" s="294"/>
      <c r="AR339" s="294"/>
      <c r="AS339" s="294"/>
    </row>
    <row r="340" spans="10:45" ht="8.85" customHeight="1">
      <c r="J340" s="294"/>
      <c r="K340" s="294"/>
      <c r="L340" s="294"/>
      <c r="M340" s="294"/>
      <c r="N340" s="294"/>
      <c r="O340" s="294"/>
      <c r="P340" s="294"/>
      <c r="Q340" s="294"/>
      <c r="R340" s="294"/>
      <c r="S340" s="294"/>
      <c r="T340" s="294"/>
      <c r="U340" s="294"/>
      <c r="V340" s="294"/>
      <c r="W340" s="294"/>
      <c r="X340" s="294"/>
      <c r="Y340" s="294"/>
      <c r="Z340" s="294"/>
      <c r="AA340" s="294"/>
      <c r="AB340" s="294"/>
      <c r="AC340" s="294"/>
      <c r="AD340" s="294"/>
      <c r="AE340" s="294"/>
      <c r="AF340" s="294"/>
      <c r="AG340" s="294"/>
      <c r="AH340" s="294"/>
      <c r="AI340" s="294"/>
      <c r="AJ340" s="294"/>
      <c r="AK340" s="294"/>
      <c r="AL340" s="294"/>
      <c r="AM340" s="294"/>
      <c r="AN340" s="294"/>
      <c r="AO340" s="294"/>
      <c r="AP340" s="294"/>
      <c r="AQ340" s="294"/>
      <c r="AR340" s="294"/>
      <c r="AS340" s="294"/>
    </row>
    <row r="341" spans="10:45" ht="8.85" customHeight="1">
      <c r="J341" s="294"/>
      <c r="K341" s="294"/>
      <c r="L341" s="294"/>
      <c r="M341" s="294"/>
      <c r="N341" s="294"/>
      <c r="O341" s="294"/>
      <c r="P341" s="294"/>
      <c r="Q341" s="294"/>
      <c r="R341" s="294"/>
      <c r="S341" s="294"/>
      <c r="T341" s="294"/>
      <c r="U341" s="294"/>
      <c r="V341" s="294"/>
      <c r="W341" s="294"/>
      <c r="X341" s="294"/>
      <c r="Y341" s="294"/>
      <c r="Z341" s="294"/>
      <c r="AA341" s="294"/>
      <c r="AB341" s="294"/>
      <c r="AC341" s="294"/>
      <c r="AD341" s="294"/>
      <c r="AE341" s="294"/>
      <c r="AF341" s="294"/>
      <c r="AG341" s="294"/>
      <c r="AH341" s="294"/>
      <c r="AI341" s="294"/>
      <c r="AJ341" s="294"/>
      <c r="AK341" s="294"/>
      <c r="AL341" s="294"/>
      <c r="AM341" s="294"/>
      <c r="AN341" s="294"/>
      <c r="AO341" s="294"/>
      <c r="AP341" s="294"/>
      <c r="AQ341" s="294"/>
      <c r="AR341" s="294"/>
      <c r="AS341" s="294"/>
    </row>
    <row r="342" spans="10:45" ht="8.85" customHeight="1">
      <c r="J342" s="294"/>
      <c r="K342" s="294"/>
      <c r="L342" s="294"/>
      <c r="M342" s="294"/>
      <c r="N342" s="294"/>
      <c r="O342" s="294"/>
      <c r="P342" s="294"/>
      <c r="Q342" s="294"/>
      <c r="R342" s="294"/>
      <c r="S342" s="294"/>
      <c r="T342" s="294"/>
      <c r="U342" s="294"/>
      <c r="V342" s="294"/>
      <c r="W342" s="294"/>
      <c r="X342" s="294"/>
      <c r="Y342" s="294"/>
      <c r="Z342" s="294"/>
      <c r="AA342" s="294"/>
      <c r="AB342" s="294"/>
      <c r="AC342" s="294"/>
      <c r="AD342" s="294"/>
      <c r="AE342" s="294"/>
      <c r="AF342" s="294"/>
      <c r="AG342" s="294"/>
      <c r="AH342" s="294"/>
      <c r="AI342" s="294"/>
      <c r="AJ342" s="294"/>
      <c r="AK342" s="294"/>
      <c r="AL342" s="294"/>
      <c r="AM342" s="294"/>
      <c r="AN342" s="294"/>
      <c r="AO342" s="294"/>
      <c r="AP342" s="294"/>
      <c r="AQ342" s="294"/>
      <c r="AR342" s="294"/>
      <c r="AS342" s="294"/>
    </row>
    <row r="343" spans="10:45" ht="8.85" customHeight="1">
      <c r="J343" s="294"/>
      <c r="K343" s="294"/>
      <c r="L343" s="294"/>
      <c r="M343" s="294"/>
      <c r="N343" s="294"/>
      <c r="O343" s="294"/>
      <c r="P343" s="294"/>
      <c r="Q343" s="294"/>
      <c r="R343" s="294"/>
      <c r="S343" s="294"/>
      <c r="T343" s="294"/>
      <c r="U343" s="294"/>
      <c r="V343" s="294"/>
      <c r="W343" s="294"/>
      <c r="X343" s="294"/>
      <c r="Y343" s="294"/>
      <c r="Z343" s="294"/>
      <c r="AA343" s="294"/>
      <c r="AB343" s="294"/>
      <c r="AC343" s="294"/>
      <c r="AD343" s="294"/>
      <c r="AE343" s="294"/>
      <c r="AF343" s="294"/>
      <c r="AG343" s="294"/>
      <c r="AH343" s="294"/>
      <c r="AI343" s="294"/>
      <c r="AJ343" s="294"/>
      <c r="AK343" s="294"/>
      <c r="AL343" s="294"/>
      <c r="AM343" s="294"/>
      <c r="AN343" s="294"/>
      <c r="AO343" s="294"/>
      <c r="AP343" s="294"/>
      <c r="AQ343" s="294"/>
      <c r="AR343" s="294"/>
      <c r="AS343" s="294"/>
    </row>
    <row r="344" spans="10:45" ht="8.85" customHeight="1">
      <c r="J344" s="294"/>
      <c r="K344" s="294"/>
      <c r="L344" s="294"/>
      <c r="M344" s="294"/>
      <c r="N344" s="294"/>
      <c r="O344" s="294"/>
      <c r="P344" s="294"/>
      <c r="Q344" s="294"/>
      <c r="R344" s="294"/>
      <c r="S344" s="294"/>
      <c r="T344" s="294"/>
      <c r="U344" s="294"/>
      <c r="V344" s="294"/>
      <c r="W344" s="294"/>
      <c r="X344" s="294"/>
      <c r="Y344" s="294"/>
      <c r="Z344" s="294"/>
      <c r="AA344" s="294"/>
      <c r="AB344" s="294"/>
      <c r="AC344" s="294"/>
      <c r="AD344" s="294"/>
      <c r="AE344" s="294"/>
      <c r="AF344" s="294"/>
      <c r="AG344" s="294"/>
      <c r="AH344" s="294"/>
      <c r="AI344" s="294"/>
      <c r="AJ344" s="294"/>
      <c r="AK344" s="294"/>
      <c r="AL344" s="294"/>
      <c r="AM344" s="294"/>
      <c r="AN344" s="294"/>
      <c r="AO344" s="294"/>
      <c r="AP344" s="294"/>
      <c r="AQ344" s="294"/>
      <c r="AR344" s="294"/>
      <c r="AS344" s="294"/>
    </row>
    <row r="345" spans="10:45" ht="8.85" customHeight="1">
      <c r="J345" s="294"/>
      <c r="K345" s="294"/>
      <c r="L345" s="294"/>
      <c r="M345" s="294"/>
      <c r="N345" s="294"/>
      <c r="O345" s="294"/>
      <c r="P345" s="294"/>
      <c r="Q345" s="294"/>
      <c r="R345" s="294"/>
      <c r="S345" s="294"/>
      <c r="T345" s="294"/>
      <c r="U345" s="294"/>
      <c r="V345" s="294"/>
      <c r="W345" s="294"/>
      <c r="X345" s="294"/>
      <c r="Y345" s="294"/>
      <c r="Z345" s="294"/>
      <c r="AA345" s="294"/>
      <c r="AB345" s="294"/>
      <c r="AC345" s="294"/>
      <c r="AD345" s="294"/>
      <c r="AE345" s="294"/>
      <c r="AF345" s="294"/>
      <c r="AG345" s="294"/>
      <c r="AH345" s="294"/>
      <c r="AI345" s="294"/>
      <c r="AJ345" s="294"/>
      <c r="AK345" s="294"/>
      <c r="AL345" s="294"/>
      <c r="AM345" s="294"/>
      <c r="AN345" s="294"/>
      <c r="AO345" s="294"/>
      <c r="AP345" s="294"/>
      <c r="AQ345" s="294"/>
      <c r="AR345" s="294"/>
      <c r="AS345" s="294"/>
    </row>
    <row r="346" spans="10:45" ht="8.85" customHeight="1">
      <c r="J346" s="294"/>
      <c r="K346" s="294"/>
      <c r="L346" s="294"/>
      <c r="M346" s="294"/>
      <c r="N346" s="294"/>
      <c r="O346" s="294"/>
      <c r="P346" s="294"/>
      <c r="Q346" s="294"/>
      <c r="R346" s="294"/>
      <c r="S346" s="294"/>
      <c r="T346" s="294"/>
      <c r="U346" s="294"/>
      <c r="V346" s="294"/>
      <c r="W346" s="294"/>
      <c r="X346" s="294"/>
      <c r="Y346" s="294"/>
      <c r="Z346" s="294"/>
      <c r="AA346" s="294"/>
      <c r="AB346" s="294"/>
      <c r="AC346" s="294"/>
      <c r="AD346" s="294"/>
      <c r="AE346" s="294"/>
      <c r="AF346" s="294"/>
      <c r="AG346" s="294"/>
      <c r="AH346" s="294"/>
      <c r="AI346" s="294"/>
      <c r="AJ346" s="294"/>
      <c r="AK346" s="294"/>
      <c r="AL346" s="294"/>
      <c r="AM346" s="294"/>
      <c r="AN346" s="294"/>
      <c r="AO346" s="294"/>
      <c r="AP346" s="294"/>
      <c r="AQ346" s="294"/>
      <c r="AR346" s="294"/>
      <c r="AS346" s="294"/>
    </row>
    <row r="347" spans="10:45" ht="8.85" customHeight="1">
      <c r="J347" s="294"/>
      <c r="K347" s="294"/>
      <c r="L347" s="294"/>
      <c r="M347" s="294"/>
      <c r="N347" s="294"/>
      <c r="O347" s="294"/>
      <c r="P347" s="294"/>
      <c r="Q347" s="294"/>
      <c r="R347" s="294"/>
      <c r="S347" s="294"/>
      <c r="T347" s="294"/>
      <c r="U347" s="294"/>
      <c r="V347" s="294"/>
      <c r="W347" s="294"/>
      <c r="X347" s="294"/>
      <c r="Y347" s="294"/>
      <c r="Z347" s="294"/>
      <c r="AA347" s="294"/>
      <c r="AB347" s="294"/>
      <c r="AC347" s="294"/>
      <c r="AD347" s="294"/>
      <c r="AE347" s="294"/>
      <c r="AF347" s="294"/>
      <c r="AG347" s="294"/>
      <c r="AH347" s="294"/>
      <c r="AI347" s="294"/>
      <c r="AJ347" s="294"/>
      <c r="AK347" s="294"/>
      <c r="AL347" s="294"/>
      <c r="AM347" s="294"/>
      <c r="AN347" s="294"/>
      <c r="AO347" s="294"/>
      <c r="AP347" s="294"/>
      <c r="AQ347" s="294"/>
      <c r="AR347" s="294"/>
      <c r="AS347" s="294"/>
    </row>
    <row r="348" spans="10:45" ht="8.85" customHeight="1">
      <c r="J348" s="294"/>
      <c r="K348" s="294"/>
      <c r="L348" s="294"/>
      <c r="M348" s="294"/>
      <c r="N348" s="294"/>
      <c r="O348" s="294"/>
      <c r="P348" s="294"/>
      <c r="Q348" s="294"/>
      <c r="R348" s="294"/>
      <c r="S348" s="294"/>
      <c r="T348" s="294"/>
      <c r="U348" s="294"/>
      <c r="V348" s="294"/>
      <c r="W348" s="294"/>
      <c r="X348" s="294"/>
      <c r="Y348" s="294"/>
      <c r="Z348" s="294"/>
      <c r="AA348" s="294"/>
      <c r="AB348" s="294"/>
      <c r="AC348" s="294"/>
      <c r="AD348" s="294"/>
      <c r="AE348" s="294"/>
      <c r="AF348" s="294"/>
      <c r="AG348" s="294"/>
      <c r="AH348" s="294"/>
      <c r="AI348" s="294"/>
      <c r="AJ348" s="294"/>
      <c r="AK348" s="294"/>
      <c r="AL348" s="294"/>
      <c r="AM348" s="294"/>
      <c r="AN348" s="294"/>
      <c r="AO348" s="294"/>
      <c r="AP348" s="294"/>
      <c r="AQ348" s="294"/>
      <c r="AR348" s="294"/>
      <c r="AS348" s="294"/>
    </row>
    <row r="349" spans="10:45" ht="8.85" customHeight="1">
      <c r="J349" s="294"/>
      <c r="K349" s="294"/>
      <c r="L349" s="294"/>
      <c r="M349" s="294"/>
      <c r="N349" s="294"/>
      <c r="O349" s="294"/>
      <c r="P349" s="294"/>
      <c r="Q349" s="294"/>
      <c r="R349" s="294"/>
      <c r="S349" s="294"/>
      <c r="T349" s="294"/>
      <c r="U349" s="294"/>
      <c r="V349" s="294"/>
      <c r="W349" s="294"/>
      <c r="X349" s="294"/>
      <c r="Y349" s="294"/>
      <c r="Z349" s="294"/>
      <c r="AA349" s="294"/>
      <c r="AB349" s="294"/>
      <c r="AC349" s="294"/>
      <c r="AD349" s="294"/>
      <c r="AE349" s="294"/>
      <c r="AF349" s="294"/>
      <c r="AG349" s="294"/>
      <c r="AH349" s="294"/>
      <c r="AI349" s="294"/>
      <c r="AJ349" s="294"/>
      <c r="AK349" s="294"/>
      <c r="AL349" s="294"/>
      <c r="AM349" s="294"/>
      <c r="AN349" s="294"/>
      <c r="AO349" s="294"/>
      <c r="AP349" s="294"/>
      <c r="AQ349" s="294"/>
      <c r="AR349" s="294"/>
      <c r="AS349" s="294"/>
    </row>
    <row r="350" spans="10:45" ht="8.85" customHeight="1">
      <c r="J350" s="294"/>
      <c r="K350" s="294"/>
      <c r="L350" s="294"/>
      <c r="M350" s="294"/>
      <c r="N350" s="294"/>
      <c r="O350" s="294"/>
      <c r="P350" s="294"/>
      <c r="Q350" s="294"/>
      <c r="R350" s="294"/>
      <c r="S350" s="294"/>
      <c r="T350" s="294"/>
      <c r="U350" s="294"/>
      <c r="V350" s="294"/>
      <c r="W350" s="294"/>
      <c r="X350" s="294"/>
      <c r="Y350" s="294"/>
      <c r="Z350" s="294"/>
      <c r="AA350" s="294"/>
      <c r="AB350" s="294"/>
      <c r="AC350" s="294"/>
      <c r="AD350" s="294"/>
      <c r="AE350" s="294"/>
      <c r="AF350" s="294"/>
      <c r="AG350" s="294"/>
      <c r="AH350" s="294"/>
      <c r="AI350" s="294"/>
      <c r="AJ350" s="294"/>
      <c r="AK350" s="294"/>
      <c r="AL350" s="294"/>
      <c r="AM350" s="294"/>
      <c r="AN350" s="294"/>
      <c r="AO350" s="294"/>
      <c r="AP350" s="294"/>
      <c r="AQ350" s="294"/>
      <c r="AR350" s="294"/>
      <c r="AS350" s="294"/>
    </row>
    <row r="351" spans="10:45" ht="8.85" customHeight="1">
      <c r="J351" s="294"/>
      <c r="K351" s="294"/>
      <c r="L351" s="294"/>
      <c r="M351" s="294"/>
      <c r="N351" s="294"/>
      <c r="O351" s="294"/>
      <c r="P351" s="294"/>
      <c r="Q351" s="294"/>
      <c r="R351" s="294"/>
      <c r="S351" s="294"/>
      <c r="T351" s="294"/>
      <c r="U351" s="294"/>
      <c r="V351" s="294"/>
      <c r="W351" s="294"/>
      <c r="X351" s="294"/>
      <c r="Y351" s="294"/>
      <c r="Z351" s="294"/>
      <c r="AA351" s="294"/>
      <c r="AB351" s="294"/>
      <c r="AC351" s="294"/>
      <c r="AD351" s="294"/>
      <c r="AE351" s="294"/>
      <c r="AF351" s="294"/>
      <c r="AG351" s="294"/>
      <c r="AH351" s="294"/>
      <c r="AI351" s="294"/>
      <c r="AJ351" s="294"/>
      <c r="AK351" s="294"/>
      <c r="AL351" s="294"/>
      <c r="AM351" s="294"/>
      <c r="AN351" s="294"/>
      <c r="AO351" s="294"/>
      <c r="AP351" s="294"/>
      <c r="AQ351" s="294"/>
      <c r="AR351" s="294"/>
      <c r="AS351" s="294"/>
    </row>
    <row r="352" spans="10:45" ht="8.85" customHeight="1">
      <c r="J352" s="294"/>
      <c r="K352" s="294"/>
      <c r="L352" s="294"/>
      <c r="M352" s="294"/>
      <c r="N352" s="294"/>
      <c r="O352" s="294"/>
      <c r="P352" s="294"/>
      <c r="Q352" s="294"/>
      <c r="R352" s="294"/>
      <c r="S352" s="294"/>
      <c r="T352" s="294"/>
      <c r="U352" s="294"/>
      <c r="V352" s="294"/>
      <c r="W352" s="294"/>
      <c r="X352" s="294"/>
      <c r="Y352" s="294"/>
      <c r="Z352" s="294"/>
      <c r="AA352" s="294"/>
      <c r="AB352" s="294"/>
      <c r="AC352" s="294"/>
      <c r="AD352" s="294"/>
      <c r="AE352" s="294"/>
      <c r="AF352" s="294"/>
      <c r="AG352" s="294"/>
      <c r="AH352" s="294"/>
      <c r="AI352" s="294"/>
      <c r="AJ352" s="294"/>
      <c r="AK352" s="294"/>
      <c r="AL352" s="294"/>
      <c r="AM352" s="294"/>
      <c r="AN352" s="294"/>
      <c r="AO352" s="294"/>
      <c r="AP352" s="294"/>
      <c r="AQ352" s="294"/>
      <c r="AR352" s="294"/>
      <c r="AS352" s="294"/>
    </row>
    <row r="353" spans="10:45" ht="8.85" customHeight="1">
      <c r="J353" s="294"/>
      <c r="K353" s="294"/>
      <c r="L353" s="294"/>
      <c r="M353" s="294"/>
      <c r="N353" s="294"/>
      <c r="O353" s="294"/>
      <c r="P353" s="294"/>
      <c r="Q353" s="294"/>
      <c r="R353" s="294"/>
      <c r="S353" s="294"/>
      <c r="T353" s="294"/>
      <c r="U353" s="294"/>
      <c r="V353" s="294"/>
      <c r="W353" s="294"/>
      <c r="X353" s="294"/>
      <c r="Y353" s="294"/>
      <c r="Z353" s="294"/>
      <c r="AA353" s="294"/>
      <c r="AB353" s="294"/>
      <c r="AC353" s="294"/>
      <c r="AD353" s="294"/>
      <c r="AE353" s="294"/>
      <c r="AF353" s="294"/>
      <c r="AG353" s="294"/>
      <c r="AH353" s="294"/>
      <c r="AI353" s="294"/>
      <c r="AJ353" s="294"/>
      <c r="AK353" s="294"/>
      <c r="AL353" s="294"/>
      <c r="AM353" s="294"/>
      <c r="AN353" s="294"/>
      <c r="AO353" s="294"/>
      <c r="AP353" s="294"/>
      <c r="AQ353" s="294"/>
      <c r="AR353" s="294"/>
      <c r="AS353" s="294"/>
    </row>
    <row r="354" spans="10:45" ht="8.85" customHeight="1">
      <c r="J354" s="294"/>
      <c r="K354" s="294"/>
      <c r="L354" s="294"/>
      <c r="M354" s="294"/>
      <c r="N354" s="294"/>
      <c r="O354" s="294"/>
      <c r="P354" s="294"/>
      <c r="Q354" s="294"/>
      <c r="R354" s="294"/>
      <c r="S354" s="294"/>
      <c r="T354" s="294"/>
      <c r="U354" s="294"/>
      <c r="V354" s="294"/>
      <c r="W354" s="294"/>
      <c r="X354" s="294"/>
      <c r="Y354" s="294"/>
      <c r="Z354" s="294"/>
      <c r="AA354" s="294"/>
      <c r="AB354" s="294"/>
      <c r="AC354" s="294"/>
      <c r="AD354" s="294"/>
      <c r="AE354" s="294"/>
      <c r="AF354" s="294"/>
      <c r="AG354" s="294"/>
      <c r="AH354" s="294"/>
      <c r="AI354" s="294"/>
      <c r="AJ354" s="294"/>
      <c r="AK354" s="294"/>
      <c r="AL354" s="294"/>
      <c r="AM354" s="294"/>
      <c r="AN354" s="294"/>
      <c r="AO354" s="294"/>
      <c r="AP354" s="294"/>
      <c r="AQ354" s="294"/>
      <c r="AR354" s="294"/>
      <c r="AS354" s="294"/>
    </row>
    <row r="355" spans="10:45" ht="8.85" customHeight="1">
      <c r="J355" s="294"/>
      <c r="K355" s="294"/>
      <c r="L355" s="294"/>
      <c r="M355" s="294"/>
      <c r="N355" s="294"/>
      <c r="O355" s="294"/>
      <c r="P355" s="294"/>
      <c r="Q355" s="294"/>
      <c r="R355" s="294"/>
      <c r="S355" s="294"/>
      <c r="T355" s="294"/>
      <c r="U355" s="294"/>
      <c r="V355" s="294"/>
      <c r="W355" s="294"/>
      <c r="X355" s="294"/>
      <c r="Y355" s="294"/>
      <c r="Z355" s="294"/>
      <c r="AA355" s="294"/>
      <c r="AB355" s="294"/>
      <c r="AC355" s="294"/>
      <c r="AD355" s="294"/>
      <c r="AE355" s="294"/>
      <c r="AF355" s="294"/>
      <c r="AG355" s="294"/>
      <c r="AH355" s="294"/>
      <c r="AI355" s="294"/>
      <c r="AJ355" s="294"/>
      <c r="AK355" s="294"/>
      <c r="AL355" s="294"/>
      <c r="AM355" s="294"/>
      <c r="AN355" s="294"/>
      <c r="AO355" s="294"/>
      <c r="AP355" s="294"/>
      <c r="AQ355" s="294"/>
      <c r="AR355" s="294"/>
      <c r="AS355" s="294"/>
    </row>
    <row r="356" spans="10:45" ht="8.85" customHeight="1">
      <c r="J356" s="294"/>
      <c r="K356" s="294"/>
      <c r="L356" s="294"/>
      <c r="M356" s="294"/>
      <c r="N356" s="294"/>
      <c r="O356" s="294"/>
      <c r="P356" s="294"/>
      <c r="Q356" s="294"/>
      <c r="R356" s="294"/>
      <c r="S356" s="294"/>
      <c r="T356" s="294"/>
      <c r="U356" s="294"/>
      <c r="V356" s="294"/>
      <c r="W356" s="294"/>
      <c r="X356" s="294"/>
      <c r="Y356" s="294"/>
      <c r="Z356" s="294"/>
      <c r="AA356" s="294"/>
      <c r="AB356" s="294"/>
      <c r="AC356" s="294"/>
      <c r="AD356" s="294"/>
      <c r="AE356" s="294"/>
      <c r="AF356" s="294"/>
      <c r="AG356" s="294"/>
      <c r="AH356" s="294"/>
      <c r="AI356" s="294"/>
      <c r="AJ356" s="294"/>
      <c r="AK356" s="294"/>
      <c r="AL356" s="294"/>
      <c r="AM356" s="294"/>
      <c r="AN356" s="294"/>
      <c r="AO356" s="294"/>
      <c r="AP356" s="294"/>
      <c r="AQ356" s="294"/>
      <c r="AR356" s="294"/>
      <c r="AS356" s="294"/>
    </row>
    <row r="357" spans="10:45" ht="8.85" customHeight="1">
      <c r="J357" s="294"/>
      <c r="K357" s="294"/>
      <c r="L357" s="294"/>
      <c r="M357" s="294"/>
      <c r="N357" s="294"/>
      <c r="O357" s="294"/>
      <c r="P357" s="294"/>
      <c r="Q357" s="294"/>
      <c r="R357" s="294"/>
      <c r="S357" s="294"/>
      <c r="T357" s="294"/>
      <c r="U357" s="294"/>
      <c r="V357" s="294"/>
      <c r="W357" s="294"/>
      <c r="X357" s="294"/>
      <c r="Y357" s="294"/>
      <c r="Z357" s="294"/>
      <c r="AA357" s="294"/>
      <c r="AB357" s="294"/>
      <c r="AC357" s="294"/>
      <c r="AD357" s="294"/>
      <c r="AE357" s="294"/>
      <c r="AF357" s="294"/>
      <c r="AG357" s="294"/>
      <c r="AH357" s="294"/>
      <c r="AI357" s="294"/>
      <c r="AJ357" s="294"/>
      <c r="AK357" s="294"/>
      <c r="AL357" s="294"/>
      <c r="AM357" s="294"/>
      <c r="AN357" s="294"/>
      <c r="AO357" s="294"/>
      <c r="AP357" s="294"/>
      <c r="AQ357" s="294"/>
      <c r="AR357" s="294"/>
      <c r="AS357" s="294"/>
    </row>
    <row r="358" spans="10:45" ht="8.85" customHeight="1">
      <c r="J358" s="294"/>
      <c r="K358" s="294"/>
      <c r="L358" s="294"/>
      <c r="M358" s="294"/>
      <c r="N358" s="294"/>
      <c r="O358" s="294"/>
      <c r="P358" s="294"/>
      <c r="Q358" s="294"/>
      <c r="R358" s="294"/>
      <c r="S358" s="294"/>
      <c r="T358" s="294"/>
      <c r="U358" s="294"/>
      <c r="V358" s="294"/>
      <c r="W358" s="294"/>
      <c r="X358" s="294"/>
      <c r="Y358" s="294"/>
      <c r="Z358" s="294"/>
      <c r="AA358" s="294"/>
      <c r="AB358" s="294"/>
      <c r="AC358" s="294"/>
      <c r="AD358" s="294"/>
      <c r="AE358" s="294"/>
      <c r="AF358" s="294"/>
      <c r="AG358" s="294"/>
      <c r="AH358" s="294"/>
      <c r="AI358" s="294"/>
      <c r="AJ358" s="294"/>
      <c r="AK358" s="294"/>
      <c r="AL358" s="294"/>
      <c r="AM358" s="294"/>
      <c r="AN358" s="294"/>
      <c r="AO358" s="294"/>
      <c r="AP358" s="294"/>
      <c r="AQ358" s="294"/>
      <c r="AR358" s="294"/>
      <c r="AS358" s="294"/>
    </row>
    <row r="359" spans="10:45" ht="8.85" customHeight="1">
      <c r="J359" s="294"/>
      <c r="K359" s="294"/>
      <c r="L359" s="294"/>
      <c r="M359" s="294"/>
      <c r="N359" s="294"/>
      <c r="O359" s="294"/>
      <c r="P359" s="294"/>
      <c r="Q359" s="294"/>
      <c r="R359" s="294"/>
      <c r="S359" s="294"/>
      <c r="T359" s="294"/>
      <c r="U359" s="294"/>
      <c r="V359" s="294"/>
      <c r="W359" s="294"/>
      <c r="X359" s="294"/>
      <c r="Y359" s="294"/>
      <c r="Z359" s="294"/>
      <c r="AA359" s="294"/>
      <c r="AB359" s="294"/>
      <c r="AC359" s="294"/>
      <c r="AD359" s="294"/>
      <c r="AE359" s="294"/>
      <c r="AF359" s="294"/>
      <c r="AG359" s="294"/>
      <c r="AH359" s="294"/>
      <c r="AI359" s="294"/>
      <c r="AJ359" s="294"/>
      <c r="AK359" s="294"/>
      <c r="AL359" s="294"/>
      <c r="AM359" s="294"/>
      <c r="AN359" s="294"/>
      <c r="AO359" s="294"/>
      <c r="AP359" s="294"/>
      <c r="AQ359" s="294"/>
      <c r="AR359" s="294"/>
      <c r="AS359" s="294"/>
    </row>
    <row r="360" spans="10:45" ht="8.85" customHeight="1">
      <c r="J360" s="294"/>
      <c r="K360" s="294"/>
      <c r="L360" s="294"/>
      <c r="M360" s="294"/>
      <c r="N360" s="294"/>
      <c r="O360" s="294"/>
      <c r="P360" s="294"/>
      <c r="Q360" s="294"/>
      <c r="R360" s="294"/>
      <c r="S360" s="294"/>
      <c r="T360" s="294"/>
      <c r="U360" s="294"/>
      <c r="V360" s="294"/>
      <c r="W360" s="294"/>
      <c r="X360" s="294"/>
      <c r="Y360" s="294"/>
      <c r="Z360" s="294"/>
      <c r="AA360" s="294"/>
      <c r="AB360" s="294"/>
      <c r="AC360" s="294"/>
      <c r="AD360" s="294"/>
      <c r="AE360" s="294"/>
      <c r="AF360" s="294"/>
      <c r="AG360" s="294"/>
      <c r="AH360" s="294"/>
      <c r="AI360" s="294"/>
      <c r="AJ360" s="294"/>
      <c r="AK360" s="294"/>
      <c r="AL360" s="294"/>
      <c r="AM360" s="294"/>
      <c r="AN360" s="294"/>
      <c r="AO360" s="294"/>
      <c r="AP360" s="294"/>
      <c r="AQ360" s="294"/>
      <c r="AR360" s="294"/>
      <c r="AS360" s="294"/>
    </row>
    <row r="361" spans="10:45" ht="8.85" customHeight="1">
      <c r="J361" s="294"/>
      <c r="K361" s="294"/>
      <c r="L361" s="294"/>
      <c r="M361" s="294"/>
      <c r="N361" s="294"/>
      <c r="O361" s="294"/>
      <c r="P361" s="294"/>
      <c r="Q361" s="294"/>
      <c r="R361" s="294"/>
      <c r="S361" s="294"/>
      <c r="T361" s="294"/>
      <c r="U361" s="294"/>
      <c r="V361" s="294"/>
      <c r="W361" s="294"/>
      <c r="X361" s="294"/>
      <c r="Y361" s="294"/>
      <c r="Z361" s="294"/>
      <c r="AA361" s="294"/>
      <c r="AB361" s="294"/>
      <c r="AC361" s="294"/>
      <c r="AD361" s="294"/>
      <c r="AE361" s="294"/>
      <c r="AF361" s="294"/>
      <c r="AG361" s="294"/>
      <c r="AH361" s="294"/>
      <c r="AI361" s="294"/>
      <c r="AJ361" s="294"/>
      <c r="AK361" s="294"/>
      <c r="AL361" s="294"/>
      <c r="AM361" s="294"/>
      <c r="AN361" s="294"/>
      <c r="AO361" s="294"/>
      <c r="AP361" s="294"/>
      <c r="AQ361" s="294"/>
      <c r="AR361" s="294"/>
      <c r="AS361" s="294"/>
    </row>
    <row r="362" spans="10:45" ht="8.85" customHeight="1">
      <c r="J362" s="294"/>
      <c r="K362" s="294"/>
      <c r="L362" s="294"/>
      <c r="M362" s="294"/>
      <c r="N362" s="294"/>
      <c r="O362" s="294"/>
      <c r="P362" s="294"/>
      <c r="Q362" s="294"/>
      <c r="R362" s="294"/>
      <c r="S362" s="294"/>
      <c r="T362" s="294"/>
      <c r="U362" s="294"/>
      <c r="V362" s="294"/>
      <c r="W362" s="294"/>
      <c r="X362" s="294"/>
      <c r="Y362" s="294"/>
      <c r="Z362" s="294"/>
      <c r="AA362" s="294"/>
      <c r="AB362" s="294"/>
      <c r="AC362" s="294"/>
      <c r="AD362" s="294"/>
      <c r="AE362" s="294"/>
      <c r="AF362" s="294"/>
      <c r="AG362" s="294"/>
      <c r="AH362" s="294"/>
      <c r="AI362" s="294"/>
      <c r="AJ362" s="294"/>
      <c r="AK362" s="294"/>
      <c r="AL362" s="294"/>
      <c r="AM362" s="294"/>
      <c r="AN362" s="294"/>
      <c r="AO362" s="294"/>
      <c r="AP362" s="294"/>
      <c r="AQ362" s="294"/>
      <c r="AR362" s="294"/>
      <c r="AS362" s="294"/>
    </row>
    <row r="363" spans="10:45" ht="8.85" customHeight="1">
      <c r="J363" s="294"/>
      <c r="K363" s="294"/>
      <c r="L363" s="294"/>
      <c r="M363" s="294"/>
      <c r="N363" s="294"/>
      <c r="O363" s="294"/>
      <c r="P363" s="294"/>
      <c r="Q363" s="294"/>
      <c r="R363" s="294"/>
      <c r="S363" s="294"/>
      <c r="T363" s="294"/>
      <c r="U363" s="294"/>
      <c r="V363" s="294"/>
      <c r="W363" s="294"/>
      <c r="X363" s="294"/>
      <c r="Y363" s="294"/>
      <c r="Z363" s="294"/>
      <c r="AA363" s="294"/>
      <c r="AB363" s="294"/>
      <c r="AC363" s="294"/>
      <c r="AD363" s="294"/>
      <c r="AE363" s="294"/>
      <c r="AF363" s="294"/>
      <c r="AG363" s="294"/>
      <c r="AH363" s="294"/>
      <c r="AI363" s="294"/>
      <c r="AJ363" s="294"/>
      <c r="AK363" s="294"/>
      <c r="AL363" s="294"/>
      <c r="AM363" s="294"/>
      <c r="AN363" s="294"/>
      <c r="AO363" s="294"/>
      <c r="AP363" s="294"/>
      <c r="AQ363" s="294"/>
      <c r="AR363" s="294"/>
      <c r="AS363" s="294"/>
    </row>
    <row r="364" spans="10:45" ht="8.85" customHeight="1">
      <c r="J364" s="294"/>
      <c r="K364" s="294"/>
      <c r="L364" s="294"/>
      <c r="M364" s="294"/>
      <c r="N364" s="294"/>
      <c r="O364" s="294"/>
      <c r="P364" s="294"/>
      <c r="Q364" s="294"/>
      <c r="R364" s="294"/>
      <c r="S364" s="294"/>
      <c r="T364" s="294"/>
      <c r="U364" s="294"/>
      <c r="V364" s="294"/>
      <c r="W364" s="294"/>
      <c r="X364" s="294"/>
      <c r="Y364" s="294"/>
      <c r="Z364" s="294"/>
      <c r="AA364" s="294"/>
      <c r="AB364" s="294"/>
      <c r="AC364" s="294"/>
      <c r="AD364" s="294"/>
      <c r="AE364" s="294"/>
      <c r="AF364" s="294"/>
      <c r="AG364" s="294"/>
      <c r="AH364" s="294"/>
      <c r="AI364" s="294"/>
      <c r="AJ364" s="294"/>
      <c r="AK364" s="294"/>
      <c r="AL364" s="294"/>
      <c r="AM364" s="294"/>
      <c r="AN364" s="294"/>
      <c r="AO364" s="294"/>
      <c r="AP364" s="294"/>
      <c r="AQ364" s="294"/>
      <c r="AR364" s="294"/>
      <c r="AS364" s="294"/>
    </row>
    <row r="365" spans="10:45" ht="8.85" customHeight="1">
      <c r="J365" s="294"/>
      <c r="K365" s="294"/>
      <c r="L365" s="294"/>
      <c r="M365" s="294"/>
      <c r="N365" s="294"/>
      <c r="O365" s="294"/>
      <c r="P365" s="294"/>
      <c r="Q365" s="294"/>
      <c r="R365" s="294"/>
      <c r="S365" s="294"/>
      <c r="T365" s="294"/>
      <c r="U365" s="294"/>
      <c r="V365" s="294"/>
      <c r="W365" s="294"/>
      <c r="X365" s="294"/>
      <c r="Y365" s="294"/>
      <c r="Z365" s="294"/>
      <c r="AA365" s="294"/>
      <c r="AB365" s="294"/>
      <c r="AC365" s="294"/>
      <c r="AD365" s="294"/>
      <c r="AE365" s="294"/>
      <c r="AF365" s="294"/>
      <c r="AG365" s="294"/>
      <c r="AH365" s="294"/>
      <c r="AI365" s="294"/>
      <c r="AJ365" s="294"/>
      <c r="AK365" s="294"/>
      <c r="AL365" s="294"/>
      <c r="AM365" s="294"/>
      <c r="AN365" s="294"/>
      <c r="AO365" s="294"/>
      <c r="AP365" s="294"/>
      <c r="AQ365" s="294"/>
      <c r="AR365" s="294"/>
      <c r="AS365" s="294"/>
    </row>
    <row r="366" spans="10:45" ht="8.85" customHeight="1">
      <c r="J366" s="294"/>
      <c r="K366" s="294"/>
      <c r="L366" s="294"/>
      <c r="M366" s="294"/>
      <c r="N366" s="294"/>
      <c r="O366" s="294"/>
      <c r="P366" s="294"/>
      <c r="Q366" s="294"/>
      <c r="R366" s="294"/>
      <c r="S366" s="294"/>
      <c r="T366" s="294"/>
      <c r="U366" s="294"/>
      <c r="V366" s="294"/>
      <c r="W366" s="294"/>
      <c r="X366" s="294"/>
      <c r="Y366" s="294"/>
      <c r="Z366" s="294"/>
      <c r="AA366" s="294"/>
      <c r="AB366" s="294"/>
      <c r="AC366" s="294"/>
      <c r="AD366" s="294"/>
      <c r="AE366" s="294"/>
      <c r="AF366" s="294"/>
      <c r="AG366" s="294"/>
      <c r="AH366" s="294"/>
      <c r="AI366" s="294"/>
      <c r="AJ366" s="294"/>
      <c r="AK366" s="294"/>
      <c r="AL366" s="294"/>
      <c r="AM366" s="294"/>
      <c r="AN366" s="294"/>
      <c r="AO366" s="294"/>
      <c r="AP366" s="294"/>
      <c r="AQ366" s="294"/>
      <c r="AR366" s="294"/>
      <c r="AS366" s="294"/>
    </row>
    <row r="367" spans="10:45" ht="8.85" customHeight="1">
      <c r="J367" s="294"/>
      <c r="K367" s="294"/>
      <c r="L367" s="294"/>
      <c r="M367" s="294"/>
      <c r="N367" s="294"/>
      <c r="O367" s="294"/>
      <c r="P367" s="294"/>
      <c r="Q367" s="294"/>
      <c r="R367" s="294"/>
      <c r="S367" s="294"/>
      <c r="T367" s="294"/>
      <c r="U367" s="294"/>
      <c r="V367" s="294"/>
      <c r="W367" s="294"/>
      <c r="X367" s="294"/>
      <c r="Y367" s="294"/>
      <c r="Z367" s="294"/>
      <c r="AA367" s="294"/>
      <c r="AB367" s="294"/>
      <c r="AC367" s="294"/>
      <c r="AD367" s="294"/>
      <c r="AE367" s="294"/>
      <c r="AF367" s="294"/>
      <c r="AG367" s="294"/>
      <c r="AH367" s="294"/>
      <c r="AI367" s="294"/>
      <c r="AJ367" s="294"/>
      <c r="AK367" s="294"/>
      <c r="AL367" s="294"/>
      <c r="AM367" s="294"/>
      <c r="AN367" s="294"/>
      <c r="AO367" s="294"/>
      <c r="AP367" s="294"/>
      <c r="AQ367" s="294"/>
      <c r="AR367" s="294"/>
      <c r="AS367" s="294"/>
    </row>
    <row r="368" spans="10:45" ht="8.85" customHeight="1">
      <c r="J368" s="294"/>
      <c r="K368" s="294"/>
      <c r="L368" s="294"/>
      <c r="M368" s="294"/>
      <c r="N368" s="294"/>
      <c r="O368" s="294"/>
      <c r="P368" s="294"/>
      <c r="Q368" s="294"/>
      <c r="R368" s="294"/>
      <c r="S368" s="294"/>
      <c r="T368" s="294"/>
      <c r="U368" s="294"/>
      <c r="V368" s="294"/>
      <c r="W368" s="294"/>
      <c r="X368" s="294"/>
      <c r="Y368" s="294"/>
      <c r="Z368" s="294"/>
      <c r="AA368" s="294"/>
      <c r="AB368" s="294"/>
      <c r="AC368" s="294"/>
      <c r="AD368" s="294"/>
      <c r="AE368" s="294"/>
      <c r="AF368" s="294"/>
      <c r="AG368" s="294"/>
      <c r="AH368" s="294"/>
      <c r="AI368" s="294"/>
      <c r="AJ368" s="294"/>
      <c r="AK368" s="294"/>
      <c r="AL368" s="294"/>
      <c r="AM368" s="294"/>
      <c r="AN368" s="294"/>
      <c r="AO368" s="294"/>
      <c r="AP368" s="294"/>
      <c r="AQ368" s="294"/>
      <c r="AR368" s="294"/>
      <c r="AS368" s="294"/>
    </row>
    <row r="369" spans="10:45" ht="8.85" customHeight="1">
      <c r="J369" s="294"/>
      <c r="K369" s="294"/>
      <c r="L369" s="294"/>
      <c r="M369" s="294"/>
      <c r="N369" s="294"/>
      <c r="O369" s="294"/>
      <c r="P369" s="294"/>
      <c r="Q369" s="294"/>
      <c r="R369" s="294"/>
      <c r="S369" s="294"/>
      <c r="T369" s="294"/>
      <c r="U369" s="294"/>
      <c r="V369" s="294"/>
      <c r="W369" s="294"/>
      <c r="X369" s="294"/>
      <c r="Y369" s="294"/>
      <c r="Z369" s="294"/>
      <c r="AA369" s="294"/>
      <c r="AB369" s="294"/>
      <c r="AC369" s="294"/>
      <c r="AD369" s="294"/>
      <c r="AE369" s="294"/>
      <c r="AF369" s="294"/>
      <c r="AG369" s="294"/>
      <c r="AH369" s="294"/>
      <c r="AI369" s="294"/>
      <c r="AJ369" s="294"/>
      <c r="AK369" s="294"/>
      <c r="AL369" s="294"/>
      <c r="AM369" s="294"/>
      <c r="AN369" s="294"/>
      <c r="AO369" s="294"/>
      <c r="AP369" s="294"/>
      <c r="AQ369" s="294"/>
      <c r="AR369" s="294"/>
      <c r="AS369" s="294"/>
    </row>
    <row r="370" spans="10:45" ht="8.85" customHeight="1">
      <c r="J370" s="294"/>
      <c r="K370" s="294"/>
      <c r="L370" s="294"/>
      <c r="M370" s="294"/>
      <c r="N370" s="294"/>
      <c r="O370" s="294"/>
      <c r="P370" s="294"/>
      <c r="Q370" s="294"/>
      <c r="R370" s="294"/>
      <c r="S370" s="294"/>
      <c r="T370" s="294"/>
      <c r="U370" s="294"/>
      <c r="V370" s="294"/>
      <c r="W370" s="294"/>
      <c r="X370" s="294"/>
      <c r="Y370" s="294"/>
      <c r="Z370" s="294"/>
      <c r="AA370" s="294"/>
      <c r="AB370" s="294"/>
      <c r="AC370" s="294"/>
      <c r="AD370" s="294"/>
      <c r="AE370" s="294"/>
      <c r="AF370" s="294"/>
      <c r="AG370" s="294"/>
      <c r="AH370" s="294"/>
      <c r="AI370" s="294"/>
      <c r="AJ370" s="294"/>
      <c r="AK370" s="294"/>
      <c r="AL370" s="294"/>
      <c r="AM370" s="294"/>
      <c r="AN370" s="294"/>
      <c r="AO370" s="294"/>
      <c r="AP370" s="294"/>
      <c r="AQ370" s="294"/>
      <c r="AR370" s="294"/>
      <c r="AS370" s="294"/>
    </row>
    <row r="371" spans="10:45" ht="8.85" customHeight="1">
      <c r="J371" s="294"/>
      <c r="K371" s="294"/>
      <c r="L371" s="294"/>
      <c r="M371" s="294"/>
      <c r="N371" s="294"/>
      <c r="O371" s="294"/>
      <c r="P371" s="294"/>
      <c r="Q371" s="294"/>
      <c r="R371" s="294"/>
      <c r="S371" s="294"/>
      <c r="T371" s="294"/>
      <c r="U371" s="294"/>
      <c r="V371" s="294"/>
      <c r="W371" s="294"/>
      <c r="X371" s="294"/>
      <c r="Y371" s="294"/>
      <c r="Z371" s="294"/>
      <c r="AA371" s="294"/>
      <c r="AB371" s="294"/>
      <c r="AC371" s="294"/>
      <c r="AD371" s="294"/>
      <c r="AE371" s="294"/>
      <c r="AF371" s="294"/>
      <c r="AG371" s="294"/>
      <c r="AH371" s="294"/>
      <c r="AI371" s="294"/>
      <c r="AJ371" s="294"/>
      <c r="AK371" s="294"/>
      <c r="AL371" s="294"/>
      <c r="AM371" s="294"/>
      <c r="AN371" s="294"/>
      <c r="AO371" s="294"/>
      <c r="AP371" s="294"/>
      <c r="AQ371" s="294"/>
      <c r="AR371" s="294"/>
      <c r="AS371" s="294"/>
    </row>
    <row r="372" spans="10:45" ht="8.85" customHeight="1">
      <c r="J372" s="294"/>
      <c r="K372" s="294"/>
      <c r="L372" s="294"/>
      <c r="M372" s="294"/>
      <c r="N372" s="294"/>
      <c r="O372" s="294"/>
      <c r="P372" s="294"/>
      <c r="Q372" s="294"/>
      <c r="R372" s="294"/>
      <c r="S372" s="294"/>
      <c r="T372" s="294"/>
      <c r="U372" s="294"/>
      <c r="V372" s="294"/>
      <c r="W372" s="294"/>
      <c r="X372" s="294"/>
      <c r="Y372" s="294"/>
      <c r="Z372" s="294"/>
      <c r="AA372" s="294"/>
      <c r="AB372" s="294"/>
      <c r="AC372" s="294"/>
      <c r="AD372" s="294"/>
      <c r="AE372" s="294"/>
      <c r="AF372" s="294"/>
      <c r="AG372" s="294"/>
      <c r="AH372" s="294"/>
      <c r="AI372" s="294"/>
      <c r="AJ372" s="294"/>
      <c r="AK372" s="294"/>
      <c r="AL372" s="294"/>
      <c r="AM372" s="294"/>
      <c r="AN372" s="294"/>
      <c r="AO372" s="294"/>
      <c r="AP372" s="294"/>
      <c r="AQ372" s="294"/>
      <c r="AR372" s="294"/>
      <c r="AS372" s="294"/>
    </row>
    <row r="373" spans="10:45" ht="8.85" customHeight="1">
      <c r="J373" s="294"/>
      <c r="K373" s="294"/>
      <c r="L373" s="294"/>
      <c r="M373" s="294"/>
      <c r="N373" s="294"/>
      <c r="O373" s="294"/>
      <c r="P373" s="294"/>
      <c r="Q373" s="294"/>
      <c r="R373" s="294"/>
      <c r="S373" s="294"/>
      <c r="T373" s="294"/>
      <c r="U373" s="294"/>
      <c r="V373" s="294"/>
      <c r="W373" s="294"/>
      <c r="X373" s="294"/>
      <c r="Y373" s="294"/>
      <c r="Z373" s="294"/>
      <c r="AA373" s="294"/>
      <c r="AB373" s="294"/>
      <c r="AC373" s="294"/>
      <c r="AD373" s="294"/>
      <c r="AE373" s="294"/>
      <c r="AF373" s="294"/>
      <c r="AG373" s="294"/>
      <c r="AH373" s="294"/>
      <c r="AI373" s="294"/>
      <c r="AJ373" s="294"/>
      <c r="AK373" s="294"/>
      <c r="AL373" s="294"/>
      <c r="AM373" s="294"/>
      <c r="AN373" s="294"/>
      <c r="AO373" s="294"/>
      <c r="AP373" s="294"/>
      <c r="AQ373" s="294"/>
      <c r="AR373" s="294"/>
      <c r="AS373" s="294"/>
    </row>
    <row r="374" spans="10:45" ht="8.85" customHeight="1">
      <c r="J374" s="294"/>
      <c r="K374" s="294"/>
      <c r="L374" s="294"/>
      <c r="M374" s="294"/>
      <c r="N374" s="294"/>
      <c r="O374" s="294"/>
      <c r="P374" s="294"/>
      <c r="Q374" s="294"/>
      <c r="R374" s="294"/>
      <c r="S374" s="294"/>
      <c r="T374" s="294"/>
      <c r="U374" s="294"/>
      <c r="V374" s="294"/>
      <c r="W374" s="294"/>
      <c r="X374" s="294"/>
      <c r="Y374" s="294"/>
      <c r="Z374" s="294"/>
      <c r="AA374" s="294"/>
      <c r="AB374" s="294"/>
      <c r="AC374" s="294"/>
      <c r="AD374" s="294"/>
      <c r="AE374" s="294"/>
      <c r="AF374" s="294"/>
      <c r="AG374" s="294"/>
      <c r="AH374" s="294"/>
      <c r="AI374" s="294"/>
      <c r="AJ374" s="294"/>
      <c r="AK374" s="294"/>
      <c r="AL374" s="294"/>
      <c r="AM374" s="294"/>
      <c r="AN374" s="294"/>
      <c r="AO374" s="294"/>
      <c r="AP374" s="294"/>
      <c r="AQ374" s="294"/>
      <c r="AR374" s="294"/>
      <c r="AS374" s="294"/>
    </row>
    <row r="375" spans="10:45" ht="8.85" customHeight="1">
      <c r="J375" s="294"/>
      <c r="K375" s="294"/>
      <c r="L375" s="294"/>
      <c r="M375" s="294"/>
      <c r="N375" s="294"/>
      <c r="O375" s="294"/>
      <c r="P375" s="294"/>
      <c r="Q375" s="294"/>
      <c r="R375" s="294"/>
      <c r="S375" s="294"/>
      <c r="T375" s="294"/>
      <c r="U375" s="294"/>
      <c r="V375" s="294"/>
      <c r="W375" s="294"/>
      <c r="X375" s="294"/>
      <c r="Y375" s="294"/>
      <c r="Z375" s="294"/>
      <c r="AA375" s="294"/>
      <c r="AB375" s="294"/>
      <c r="AC375" s="294"/>
      <c r="AD375" s="294"/>
      <c r="AE375" s="294"/>
      <c r="AF375" s="294"/>
      <c r="AG375" s="294"/>
      <c r="AH375" s="294"/>
      <c r="AI375" s="294"/>
      <c r="AJ375" s="294"/>
      <c r="AK375" s="294"/>
      <c r="AL375" s="294"/>
      <c r="AM375" s="294"/>
      <c r="AN375" s="294"/>
      <c r="AO375" s="294"/>
      <c r="AP375" s="294"/>
      <c r="AQ375" s="294"/>
      <c r="AR375" s="294"/>
      <c r="AS375" s="294"/>
    </row>
    <row r="376" spans="10:45">
      <c r="J376" s="294"/>
      <c r="K376" s="294"/>
      <c r="L376" s="294"/>
      <c r="M376" s="294"/>
      <c r="N376" s="294"/>
      <c r="O376" s="294"/>
      <c r="P376" s="294"/>
      <c r="Q376" s="294"/>
      <c r="R376" s="294"/>
      <c r="S376" s="294"/>
      <c r="T376" s="294"/>
      <c r="U376" s="294"/>
      <c r="V376" s="294"/>
      <c r="W376" s="294"/>
      <c r="X376" s="294"/>
      <c r="Y376" s="294"/>
      <c r="Z376" s="294"/>
      <c r="AA376" s="294"/>
      <c r="AB376" s="294"/>
      <c r="AC376" s="294"/>
      <c r="AD376" s="294"/>
      <c r="AE376" s="294"/>
      <c r="AF376" s="294"/>
      <c r="AG376" s="294"/>
      <c r="AH376" s="294"/>
      <c r="AI376" s="294"/>
      <c r="AJ376" s="294"/>
      <c r="AK376" s="294"/>
      <c r="AL376" s="294"/>
      <c r="AM376" s="294"/>
      <c r="AN376" s="294"/>
      <c r="AO376" s="294"/>
      <c r="AP376" s="294"/>
      <c r="AQ376" s="294"/>
      <c r="AR376" s="294"/>
      <c r="AS376" s="294"/>
    </row>
    <row r="377" spans="10:45">
      <c r="J377" s="294"/>
      <c r="K377" s="294"/>
      <c r="L377" s="294"/>
      <c r="M377" s="294"/>
      <c r="N377" s="294"/>
      <c r="O377" s="294"/>
      <c r="P377" s="294"/>
      <c r="Q377" s="294"/>
      <c r="R377" s="294"/>
      <c r="S377" s="294"/>
      <c r="T377" s="294"/>
      <c r="U377" s="294"/>
      <c r="V377" s="294"/>
      <c r="W377" s="294"/>
      <c r="X377" s="294"/>
      <c r="Y377" s="294"/>
      <c r="Z377" s="294"/>
      <c r="AA377" s="294"/>
      <c r="AB377" s="294"/>
      <c r="AC377" s="294"/>
      <c r="AD377" s="294"/>
      <c r="AE377" s="294"/>
      <c r="AF377" s="294"/>
      <c r="AG377" s="294"/>
      <c r="AH377" s="294"/>
      <c r="AI377" s="294"/>
      <c r="AJ377" s="294"/>
      <c r="AK377" s="294"/>
      <c r="AL377" s="294"/>
      <c r="AM377" s="294"/>
      <c r="AN377" s="294"/>
      <c r="AO377" s="294"/>
      <c r="AP377" s="294"/>
      <c r="AQ377" s="294"/>
      <c r="AR377" s="294"/>
      <c r="AS377" s="294"/>
    </row>
    <row r="378" spans="10:45">
      <c r="J378" s="294"/>
      <c r="K378" s="294"/>
      <c r="L378" s="294"/>
      <c r="M378" s="294"/>
      <c r="N378" s="294"/>
      <c r="O378" s="294"/>
      <c r="P378" s="294"/>
      <c r="Q378" s="294"/>
      <c r="R378" s="294"/>
      <c r="S378" s="294"/>
      <c r="T378" s="294"/>
      <c r="U378" s="294"/>
      <c r="V378" s="294"/>
      <c r="W378" s="294"/>
      <c r="X378" s="294"/>
      <c r="Y378" s="294"/>
      <c r="Z378" s="294"/>
      <c r="AA378" s="294"/>
      <c r="AB378" s="294"/>
      <c r="AC378" s="294"/>
      <c r="AD378" s="294"/>
      <c r="AE378" s="294"/>
      <c r="AF378" s="294"/>
      <c r="AG378" s="294"/>
      <c r="AH378" s="294"/>
      <c r="AI378" s="294"/>
      <c r="AJ378" s="294"/>
      <c r="AK378" s="294"/>
      <c r="AL378" s="294"/>
      <c r="AM378" s="294"/>
      <c r="AN378" s="294"/>
      <c r="AO378" s="294"/>
      <c r="AP378" s="294"/>
      <c r="AQ378" s="294"/>
      <c r="AR378" s="294"/>
      <c r="AS378" s="294"/>
    </row>
    <row r="379" spans="10:45">
      <c r="J379" s="294"/>
      <c r="K379" s="294"/>
      <c r="L379" s="294"/>
      <c r="M379" s="294"/>
      <c r="N379" s="294"/>
      <c r="O379" s="294"/>
      <c r="P379" s="294"/>
      <c r="Q379" s="294"/>
      <c r="R379" s="294"/>
      <c r="S379" s="294"/>
      <c r="T379" s="294"/>
      <c r="U379" s="294"/>
      <c r="V379" s="294"/>
      <c r="W379" s="294"/>
      <c r="X379" s="294"/>
      <c r="Y379" s="294"/>
      <c r="Z379" s="294"/>
      <c r="AA379" s="294"/>
      <c r="AB379" s="294"/>
      <c r="AC379" s="294"/>
      <c r="AD379" s="294"/>
      <c r="AE379" s="294"/>
      <c r="AF379" s="294"/>
      <c r="AG379" s="294"/>
      <c r="AH379" s="294"/>
      <c r="AI379" s="294"/>
      <c r="AJ379" s="294"/>
      <c r="AK379" s="294"/>
      <c r="AL379" s="294"/>
      <c r="AM379" s="294"/>
      <c r="AN379" s="294"/>
      <c r="AO379" s="294"/>
      <c r="AP379" s="294"/>
      <c r="AQ379" s="294"/>
      <c r="AR379" s="294"/>
      <c r="AS379" s="294"/>
    </row>
    <row r="380" spans="10:45">
      <c r="J380" s="294"/>
      <c r="K380" s="294"/>
      <c r="L380" s="294"/>
      <c r="M380" s="294"/>
      <c r="N380" s="294"/>
      <c r="O380" s="294"/>
      <c r="P380" s="294"/>
      <c r="Q380" s="294"/>
      <c r="R380" s="294"/>
      <c r="S380" s="294"/>
      <c r="T380" s="294"/>
      <c r="U380" s="294"/>
      <c r="V380" s="294"/>
      <c r="W380" s="294"/>
      <c r="X380" s="294"/>
      <c r="Y380" s="294"/>
      <c r="Z380" s="294"/>
      <c r="AA380" s="294"/>
      <c r="AB380" s="294"/>
      <c r="AC380" s="294"/>
      <c r="AD380" s="294"/>
      <c r="AE380" s="294"/>
      <c r="AF380" s="294"/>
      <c r="AG380" s="294"/>
      <c r="AH380" s="294"/>
      <c r="AI380" s="294"/>
      <c r="AJ380" s="294"/>
      <c r="AK380" s="294"/>
      <c r="AL380" s="294"/>
      <c r="AM380" s="294"/>
      <c r="AN380" s="294"/>
      <c r="AO380" s="294"/>
      <c r="AP380" s="294"/>
      <c r="AQ380" s="294"/>
      <c r="AR380" s="294"/>
      <c r="AS380" s="294"/>
    </row>
    <row r="381" spans="10:45">
      <c r="J381" s="294"/>
      <c r="K381" s="294"/>
      <c r="L381" s="294"/>
      <c r="M381" s="294"/>
      <c r="N381" s="294"/>
      <c r="O381" s="294"/>
      <c r="P381" s="294"/>
      <c r="Q381" s="294"/>
      <c r="R381" s="294"/>
      <c r="S381" s="294"/>
      <c r="T381" s="294"/>
      <c r="U381" s="294"/>
      <c r="V381" s="294"/>
      <c r="W381" s="294"/>
      <c r="X381" s="294"/>
      <c r="Y381" s="294"/>
      <c r="Z381" s="294"/>
      <c r="AA381" s="294"/>
      <c r="AB381" s="294"/>
      <c r="AC381" s="294"/>
      <c r="AD381" s="294"/>
      <c r="AE381" s="294"/>
      <c r="AF381" s="294"/>
      <c r="AG381" s="294"/>
      <c r="AH381" s="294"/>
      <c r="AI381" s="294"/>
      <c r="AJ381" s="294"/>
      <c r="AK381" s="294"/>
      <c r="AL381" s="294"/>
      <c r="AM381" s="294"/>
      <c r="AN381" s="294"/>
      <c r="AO381" s="294"/>
      <c r="AP381" s="294"/>
      <c r="AQ381" s="294"/>
      <c r="AR381" s="294"/>
      <c r="AS381" s="294"/>
    </row>
    <row r="382" spans="10:45">
      <c r="J382" s="294"/>
      <c r="K382" s="294"/>
      <c r="L382" s="294"/>
      <c r="M382" s="294"/>
      <c r="N382" s="294"/>
      <c r="O382" s="294"/>
      <c r="P382" s="294"/>
      <c r="Q382" s="294"/>
      <c r="R382" s="294"/>
      <c r="S382" s="294"/>
      <c r="T382" s="294"/>
      <c r="U382" s="294"/>
      <c r="V382" s="294"/>
      <c r="W382" s="294"/>
      <c r="X382" s="294"/>
      <c r="Y382" s="294"/>
      <c r="Z382" s="294"/>
      <c r="AA382" s="294"/>
      <c r="AB382" s="294"/>
      <c r="AC382" s="294"/>
      <c r="AD382" s="294"/>
      <c r="AE382" s="294"/>
      <c r="AF382" s="294"/>
      <c r="AG382" s="294"/>
      <c r="AH382" s="294"/>
      <c r="AI382" s="294"/>
      <c r="AJ382" s="294"/>
      <c r="AK382" s="294"/>
      <c r="AL382" s="294"/>
      <c r="AM382" s="294"/>
      <c r="AN382" s="294"/>
      <c r="AO382" s="294"/>
      <c r="AP382" s="294"/>
      <c r="AQ382" s="294"/>
      <c r="AR382" s="294"/>
      <c r="AS382" s="294"/>
    </row>
    <row r="383" spans="10:45">
      <c r="J383" s="294"/>
      <c r="K383" s="294"/>
      <c r="L383" s="294"/>
      <c r="M383" s="294"/>
      <c r="N383" s="294"/>
      <c r="O383" s="294"/>
      <c r="P383" s="294"/>
      <c r="Q383" s="294"/>
      <c r="R383" s="294"/>
      <c r="S383" s="294"/>
      <c r="T383" s="294"/>
      <c r="U383" s="294"/>
      <c r="V383" s="294"/>
      <c r="W383" s="294"/>
      <c r="X383" s="294"/>
      <c r="Y383" s="294"/>
      <c r="Z383" s="294"/>
      <c r="AA383" s="294"/>
      <c r="AB383" s="294"/>
      <c r="AC383" s="294"/>
      <c r="AD383" s="294"/>
      <c r="AE383" s="294"/>
      <c r="AF383" s="294"/>
      <c r="AG383" s="294"/>
      <c r="AH383" s="294"/>
      <c r="AI383" s="294"/>
      <c r="AJ383" s="294"/>
      <c r="AK383" s="294"/>
      <c r="AL383" s="294"/>
      <c r="AM383" s="294"/>
      <c r="AN383" s="294"/>
      <c r="AO383" s="294"/>
      <c r="AP383" s="294"/>
      <c r="AQ383" s="294"/>
      <c r="AR383" s="294"/>
      <c r="AS383" s="294"/>
    </row>
    <row r="384" spans="10:45">
      <c r="J384" s="294"/>
      <c r="K384" s="294"/>
      <c r="L384" s="294"/>
      <c r="M384" s="294"/>
      <c r="N384" s="294"/>
      <c r="O384" s="294"/>
      <c r="P384" s="294"/>
      <c r="Q384" s="294"/>
      <c r="R384" s="294"/>
      <c r="S384" s="294"/>
      <c r="T384" s="294"/>
      <c r="U384" s="294"/>
      <c r="V384" s="294"/>
      <c r="W384" s="294"/>
      <c r="X384" s="294"/>
      <c r="Y384" s="294"/>
      <c r="Z384" s="294"/>
      <c r="AA384" s="294"/>
      <c r="AB384" s="294"/>
      <c r="AC384" s="294"/>
      <c r="AD384" s="294"/>
      <c r="AE384" s="294"/>
      <c r="AF384" s="294"/>
      <c r="AG384" s="294"/>
      <c r="AH384" s="294"/>
      <c r="AI384" s="294"/>
      <c r="AJ384" s="294"/>
      <c r="AK384" s="294"/>
      <c r="AL384" s="294"/>
      <c r="AM384" s="294"/>
      <c r="AN384" s="294"/>
      <c r="AO384" s="294"/>
      <c r="AP384" s="294"/>
      <c r="AQ384" s="294"/>
      <c r="AR384" s="294"/>
      <c r="AS384" s="294"/>
    </row>
    <row r="385" spans="10:45">
      <c r="J385" s="294"/>
      <c r="K385" s="294"/>
      <c r="L385" s="294"/>
      <c r="M385" s="294"/>
      <c r="N385" s="294"/>
      <c r="O385" s="294"/>
      <c r="P385" s="294"/>
      <c r="Q385" s="294"/>
      <c r="R385" s="294"/>
      <c r="S385" s="294"/>
      <c r="T385" s="294"/>
      <c r="U385" s="294"/>
      <c r="V385" s="294"/>
      <c r="W385" s="294"/>
      <c r="X385" s="294"/>
      <c r="Y385" s="294"/>
      <c r="Z385" s="294"/>
      <c r="AA385" s="294"/>
      <c r="AB385" s="294"/>
      <c r="AC385" s="294"/>
      <c r="AD385" s="294"/>
      <c r="AE385" s="294"/>
      <c r="AF385" s="294"/>
      <c r="AG385" s="294"/>
      <c r="AH385" s="294"/>
      <c r="AI385" s="294"/>
      <c r="AJ385" s="294"/>
      <c r="AK385" s="294"/>
      <c r="AL385" s="294"/>
      <c r="AM385" s="294"/>
      <c r="AN385" s="294"/>
      <c r="AO385" s="294"/>
      <c r="AP385" s="294"/>
      <c r="AQ385" s="294"/>
      <c r="AR385" s="294"/>
      <c r="AS385" s="294"/>
    </row>
    <row r="386" spans="10:45">
      <c r="J386" s="294"/>
      <c r="K386" s="294"/>
      <c r="L386" s="294"/>
      <c r="M386" s="294"/>
      <c r="N386" s="294"/>
      <c r="O386" s="294"/>
      <c r="P386" s="294"/>
      <c r="Q386" s="294"/>
      <c r="R386" s="294"/>
      <c r="S386" s="294"/>
      <c r="T386" s="294"/>
      <c r="U386" s="294"/>
      <c r="V386" s="294"/>
      <c r="W386" s="294"/>
      <c r="X386" s="294"/>
      <c r="Y386" s="294"/>
      <c r="Z386" s="294"/>
      <c r="AA386" s="294"/>
      <c r="AB386" s="294"/>
      <c r="AC386" s="294"/>
      <c r="AD386" s="294"/>
      <c r="AE386" s="294"/>
      <c r="AF386" s="294"/>
      <c r="AG386" s="294"/>
      <c r="AH386" s="294"/>
      <c r="AI386" s="294"/>
      <c r="AJ386" s="294"/>
      <c r="AK386" s="294"/>
      <c r="AL386" s="294"/>
      <c r="AM386" s="294"/>
      <c r="AN386" s="294"/>
      <c r="AO386" s="294"/>
      <c r="AP386" s="294"/>
      <c r="AQ386" s="294"/>
      <c r="AR386" s="294"/>
      <c r="AS386" s="294"/>
    </row>
    <row r="387" spans="10:45">
      <c r="J387" s="294"/>
      <c r="K387" s="294"/>
      <c r="L387" s="294"/>
      <c r="M387" s="294"/>
      <c r="N387" s="294"/>
      <c r="O387" s="294"/>
      <c r="P387" s="294"/>
      <c r="Q387" s="294"/>
      <c r="R387" s="294"/>
      <c r="S387" s="294"/>
      <c r="T387" s="294"/>
      <c r="U387" s="294"/>
      <c r="V387" s="294"/>
      <c r="W387" s="294"/>
      <c r="X387" s="294"/>
      <c r="Y387" s="294"/>
      <c r="Z387" s="294"/>
      <c r="AA387" s="294"/>
      <c r="AB387" s="294"/>
      <c r="AC387" s="294"/>
      <c r="AD387" s="294"/>
      <c r="AE387" s="294"/>
      <c r="AF387" s="294"/>
      <c r="AG387" s="294"/>
      <c r="AH387" s="294"/>
      <c r="AI387" s="294"/>
      <c r="AJ387" s="294"/>
      <c r="AK387" s="294"/>
      <c r="AL387" s="294"/>
      <c r="AM387" s="294"/>
      <c r="AN387" s="294"/>
      <c r="AO387" s="294"/>
      <c r="AP387" s="294"/>
      <c r="AQ387" s="294"/>
      <c r="AR387" s="294"/>
      <c r="AS387" s="294"/>
    </row>
    <row r="388" spans="10:45">
      <c r="J388" s="294"/>
      <c r="K388" s="294"/>
      <c r="L388" s="294"/>
      <c r="M388" s="294"/>
      <c r="N388" s="294"/>
      <c r="O388" s="294"/>
      <c r="P388" s="294"/>
      <c r="Q388" s="294"/>
      <c r="R388" s="294"/>
      <c r="S388" s="294"/>
      <c r="T388" s="294"/>
      <c r="U388" s="294"/>
      <c r="V388" s="294"/>
      <c r="W388" s="294"/>
      <c r="X388" s="294"/>
      <c r="Y388" s="294"/>
      <c r="Z388" s="294"/>
      <c r="AA388" s="294"/>
      <c r="AB388" s="294"/>
      <c r="AC388" s="294"/>
      <c r="AD388" s="294"/>
      <c r="AE388" s="294"/>
      <c r="AF388" s="294"/>
      <c r="AG388" s="294"/>
      <c r="AH388" s="294"/>
      <c r="AI388" s="294"/>
      <c r="AJ388" s="294"/>
      <c r="AK388" s="294"/>
      <c r="AL388" s="294"/>
      <c r="AM388" s="294"/>
      <c r="AN388" s="294"/>
      <c r="AO388" s="294"/>
      <c r="AP388" s="294"/>
      <c r="AQ388" s="294"/>
      <c r="AR388" s="294"/>
      <c r="AS388" s="294"/>
    </row>
    <row r="389" spans="10:45">
      <c r="J389" s="294"/>
      <c r="K389" s="294"/>
      <c r="L389" s="294"/>
      <c r="M389" s="294"/>
      <c r="N389" s="294"/>
      <c r="O389" s="294"/>
      <c r="P389" s="294"/>
      <c r="Q389" s="294"/>
      <c r="R389" s="294"/>
      <c r="S389" s="294"/>
      <c r="T389" s="294"/>
      <c r="U389" s="294"/>
      <c r="V389" s="294"/>
      <c r="W389" s="294"/>
      <c r="X389" s="294"/>
      <c r="Y389" s="294"/>
      <c r="Z389" s="294"/>
      <c r="AA389" s="294"/>
      <c r="AB389" s="294"/>
      <c r="AC389" s="294"/>
      <c r="AD389" s="294"/>
      <c r="AE389" s="294"/>
      <c r="AF389" s="294"/>
      <c r="AG389" s="294"/>
      <c r="AH389" s="294"/>
      <c r="AI389" s="294"/>
      <c r="AJ389" s="294"/>
      <c r="AK389" s="294"/>
      <c r="AL389" s="294"/>
      <c r="AM389" s="294"/>
      <c r="AN389" s="294"/>
      <c r="AO389" s="294"/>
      <c r="AP389" s="294"/>
      <c r="AQ389" s="294"/>
      <c r="AR389" s="294"/>
      <c r="AS389" s="294"/>
    </row>
    <row r="390" spans="10:45">
      <c r="J390" s="294"/>
      <c r="K390" s="294"/>
      <c r="L390" s="294"/>
      <c r="M390" s="294"/>
      <c r="N390" s="294"/>
      <c r="O390" s="294"/>
      <c r="P390" s="294"/>
      <c r="Q390" s="294"/>
      <c r="R390" s="294"/>
      <c r="S390" s="294"/>
      <c r="T390" s="294"/>
      <c r="U390" s="294"/>
      <c r="V390" s="294"/>
      <c r="W390" s="294"/>
      <c r="X390" s="294"/>
      <c r="Y390" s="294"/>
      <c r="Z390" s="294"/>
      <c r="AA390" s="294"/>
      <c r="AB390" s="294"/>
      <c r="AC390" s="294"/>
      <c r="AD390" s="294"/>
      <c r="AE390" s="294"/>
      <c r="AF390" s="294"/>
      <c r="AG390" s="294"/>
      <c r="AH390" s="294"/>
      <c r="AI390" s="294"/>
      <c r="AJ390" s="294"/>
      <c r="AK390" s="294"/>
      <c r="AL390" s="294"/>
      <c r="AM390" s="294"/>
      <c r="AN390" s="294"/>
      <c r="AO390" s="294"/>
      <c r="AP390" s="294"/>
      <c r="AQ390" s="294"/>
      <c r="AR390" s="294"/>
      <c r="AS390" s="294"/>
    </row>
    <row r="391" spans="10:45">
      <c r="J391" s="294"/>
      <c r="K391" s="294"/>
      <c r="L391" s="294"/>
      <c r="M391" s="294"/>
      <c r="N391" s="294"/>
      <c r="O391" s="294"/>
      <c r="P391" s="294"/>
      <c r="Q391" s="294"/>
      <c r="R391" s="294"/>
      <c r="S391" s="294"/>
      <c r="T391" s="294"/>
      <c r="U391" s="294"/>
      <c r="V391" s="294"/>
      <c r="W391" s="294"/>
      <c r="X391" s="294"/>
      <c r="Y391" s="294"/>
      <c r="Z391" s="294"/>
      <c r="AA391" s="294"/>
      <c r="AB391" s="294"/>
      <c r="AC391" s="294"/>
      <c r="AD391" s="294"/>
      <c r="AE391" s="294"/>
      <c r="AF391" s="294"/>
      <c r="AG391" s="294"/>
      <c r="AH391" s="294"/>
      <c r="AI391" s="294"/>
      <c r="AJ391" s="294"/>
      <c r="AK391" s="294"/>
      <c r="AL391" s="294"/>
      <c r="AM391" s="294"/>
      <c r="AN391" s="294"/>
      <c r="AO391" s="294"/>
      <c r="AP391" s="294"/>
      <c r="AQ391" s="294"/>
      <c r="AR391" s="294"/>
      <c r="AS391" s="294"/>
    </row>
    <row r="392" spans="10:45">
      <c r="J392" s="294"/>
      <c r="K392" s="294"/>
      <c r="L392" s="294"/>
      <c r="M392" s="294"/>
      <c r="N392" s="294"/>
      <c r="O392" s="294"/>
      <c r="P392" s="294"/>
      <c r="Q392" s="294"/>
      <c r="R392" s="294"/>
      <c r="S392" s="294"/>
      <c r="T392" s="294"/>
      <c r="U392" s="294"/>
      <c r="V392" s="294"/>
      <c r="W392" s="294"/>
      <c r="X392" s="294"/>
      <c r="Y392" s="294"/>
      <c r="Z392" s="294"/>
      <c r="AA392" s="294"/>
      <c r="AB392" s="294"/>
      <c r="AC392" s="294"/>
      <c r="AD392" s="294"/>
      <c r="AE392" s="294"/>
      <c r="AF392" s="294"/>
      <c r="AG392" s="294"/>
      <c r="AH392" s="294"/>
      <c r="AI392" s="294"/>
      <c r="AJ392" s="294"/>
      <c r="AK392" s="294"/>
      <c r="AL392" s="294"/>
      <c r="AM392" s="294"/>
      <c r="AN392" s="294"/>
      <c r="AO392" s="294"/>
      <c r="AP392" s="294"/>
      <c r="AQ392" s="294"/>
      <c r="AR392" s="294"/>
      <c r="AS392" s="294"/>
    </row>
    <row r="393" spans="10:45">
      <c r="J393" s="294"/>
      <c r="K393" s="294"/>
      <c r="L393" s="294"/>
      <c r="M393" s="294"/>
      <c r="N393" s="294"/>
      <c r="O393" s="294"/>
      <c r="P393" s="294"/>
      <c r="Q393" s="294"/>
      <c r="R393" s="294"/>
      <c r="S393" s="294"/>
      <c r="T393" s="294"/>
      <c r="U393" s="294"/>
      <c r="V393" s="294"/>
      <c r="W393" s="294"/>
      <c r="X393" s="294"/>
      <c r="Y393" s="294"/>
      <c r="Z393" s="294"/>
      <c r="AA393" s="294"/>
      <c r="AB393" s="294"/>
      <c r="AC393" s="294"/>
      <c r="AD393" s="294"/>
      <c r="AE393" s="294"/>
      <c r="AF393" s="294"/>
      <c r="AG393" s="294"/>
      <c r="AH393" s="294"/>
      <c r="AI393" s="294"/>
      <c r="AJ393" s="294"/>
      <c r="AK393" s="294"/>
      <c r="AL393" s="294"/>
      <c r="AM393" s="294"/>
      <c r="AN393" s="294"/>
      <c r="AO393" s="294"/>
      <c r="AP393" s="294"/>
      <c r="AQ393" s="294"/>
      <c r="AR393" s="294"/>
      <c r="AS393" s="294"/>
    </row>
    <row r="394" spans="10:45">
      <c r="J394" s="294"/>
      <c r="K394" s="294"/>
      <c r="L394" s="294"/>
      <c r="M394" s="294"/>
      <c r="N394" s="294"/>
      <c r="O394" s="294"/>
      <c r="P394" s="294"/>
      <c r="Q394" s="294"/>
      <c r="R394" s="294"/>
      <c r="S394" s="294"/>
      <c r="T394" s="294"/>
      <c r="U394" s="294"/>
      <c r="V394" s="294"/>
      <c r="W394" s="294"/>
      <c r="X394" s="294"/>
      <c r="Y394" s="294"/>
      <c r="Z394" s="294"/>
      <c r="AA394" s="294"/>
      <c r="AB394" s="294"/>
      <c r="AC394" s="294"/>
      <c r="AD394" s="294"/>
      <c r="AE394" s="294"/>
      <c r="AF394" s="294"/>
      <c r="AG394" s="294"/>
      <c r="AH394" s="294"/>
      <c r="AI394" s="294"/>
      <c r="AJ394" s="294"/>
      <c r="AK394" s="294"/>
      <c r="AL394" s="294"/>
      <c r="AM394" s="294"/>
      <c r="AN394" s="294"/>
      <c r="AO394" s="294"/>
      <c r="AP394" s="294"/>
      <c r="AQ394" s="294"/>
      <c r="AR394" s="294"/>
      <c r="AS394" s="294"/>
    </row>
    <row r="395" spans="10:45">
      <c r="J395" s="294"/>
      <c r="K395" s="294"/>
      <c r="L395" s="294"/>
      <c r="M395" s="294"/>
      <c r="N395" s="294"/>
      <c r="O395" s="294"/>
      <c r="P395" s="294"/>
      <c r="Q395" s="294"/>
      <c r="R395" s="294"/>
      <c r="S395" s="294"/>
      <c r="T395" s="294"/>
      <c r="U395" s="294"/>
      <c r="V395" s="294"/>
      <c r="W395" s="294"/>
      <c r="X395" s="294"/>
      <c r="Y395" s="294"/>
      <c r="Z395" s="294"/>
      <c r="AA395" s="294"/>
      <c r="AB395" s="294"/>
      <c r="AC395" s="294"/>
      <c r="AD395" s="294"/>
      <c r="AE395" s="294"/>
      <c r="AF395" s="294"/>
      <c r="AG395" s="294"/>
      <c r="AH395" s="294"/>
      <c r="AI395" s="294"/>
      <c r="AJ395" s="294"/>
      <c r="AK395" s="294"/>
      <c r="AL395" s="294"/>
      <c r="AM395" s="294"/>
      <c r="AN395" s="294"/>
      <c r="AO395" s="294"/>
      <c r="AP395" s="294"/>
      <c r="AQ395" s="294"/>
      <c r="AR395" s="294"/>
      <c r="AS395" s="294"/>
    </row>
    <row r="396" spans="10:45">
      <c r="J396" s="294"/>
      <c r="K396" s="294"/>
      <c r="L396" s="294"/>
      <c r="M396" s="294"/>
      <c r="N396" s="294"/>
      <c r="O396" s="294"/>
      <c r="P396" s="294"/>
      <c r="Q396" s="294"/>
      <c r="R396" s="294"/>
      <c r="S396" s="294"/>
      <c r="T396" s="294"/>
      <c r="U396" s="294"/>
      <c r="V396" s="294"/>
      <c r="W396" s="294"/>
      <c r="X396" s="294"/>
      <c r="Y396" s="294"/>
      <c r="Z396" s="294"/>
      <c r="AA396" s="294"/>
      <c r="AB396" s="294"/>
      <c r="AC396" s="294"/>
      <c r="AD396" s="294"/>
      <c r="AE396" s="294"/>
      <c r="AF396" s="294"/>
      <c r="AG396" s="294"/>
      <c r="AH396" s="294"/>
      <c r="AI396" s="294"/>
      <c r="AJ396" s="294"/>
      <c r="AK396" s="294"/>
      <c r="AL396" s="294"/>
      <c r="AM396" s="294"/>
      <c r="AN396" s="294"/>
      <c r="AO396" s="294"/>
      <c r="AP396" s="294"/>
      <c r="AQ396" s="294"/>
      <c r="AR396" s="294"/>
      <c r="AS396" s="294"/>
    </row>
    <row r="397" spans="10:45">
      <c r="J397" s="294"/>
      <c r="K397" s="294"/>
      <c r="L397" s="294"/>
      <c r="M397" s="294"/>
      <c r="N397" s="294"/>
      <c r="O397" s="294"/>
      <c r="P397" s="294"/>
      <c r="Q397" s="294"/>
      <c r="R397" s="294"/>
      <c r="S397" s="294"/>
      <c r="T397" s="294"/>
      <c r="U397" s="294"/>
      <c r="V397" s="294"/>
      <c r="W397" s="294"/>
      <c r="X397" s="294"/>
      <c r="Y397" s="294"/>
      <c r="Z397" s="294"/>
      <c r="AA397" s="294"/>
      <c r="AB397" s="294"/>
      <c r="AC397" s="294"/>
      <c r="AD397" s="294"/>
      <c r="AE397" s="294"/>
      <c r="AF397" s="294"/>
      <c r="AG397" s="294"/>
      <c r="AH397" s="294"/>
      <c r="AI397" s="294"/>
      <c r="AJ397" s="294"/>
      <c r="AK397" s="294"/>
      <c r="AL397" s="294"/>
      <c r="AM397" s="294"/>
      <c r="AN397" s="294"/>
      <c r="AO397" s="294"/>
      <c r="AP397" s="294"/>
      <c r="AQ397" s="294"/>
      <c r="AR397" s="294"/>
      <c r="AS397" s="294"/>
    </row>
    <row r="398" spans="10:45">
      <c r="J398" s="294"/>
      <c r="K398" s="294"/>
      <c r="L398" s="294"/>
      <c r="M398" s="294"/>
      <c r="N398" s="294"/>
      <c r="O398" s="294"/>
      <c r="P398" s="294"/>
      <c r="Q398" s="294"/>
      <c r="R398" s="294"/>
      <c r="S398" s="294"/>
      <c r="T398" s="294"/>
      <c r="U398" s="294"/>
      <c r="V398" s="294"/>
      <c r="W398" s="294"/>
      <c r="X398" s="294"/>
      <c r="Y398" s="294"/>
      <c r="Z398" s="294"/>
      <c r="AA398" s="294"/>
      <c r="AB398" s="294"/>
      <c r="AC398" s="294"/>
      <c r="AD398" s="294"/>
      <c r="AE398" s="294"/>
      <c r="AF398" s="294"/>
      <c r="AG398" s="294"/>
      <c r="AH398" s="294"/>
      <c r="AI398" s="294"/>
      <c r="AJ398" s="294"/>
      <c r="AK398" s="294"/>
      <c r="AL398" s="294"/>
      <c r="AM398" s="294"/>
      <c r="AN398" s="294"/>
      <c r="AO398" s="294"/>
      <c r="AP398" s="294"/>
      <c r="AQ398" s="294"/>
      <c r="AR398" s="294"/>
      <c r="AS398" s="294"/>
    </row>
    <row r="399" spans="10:45">
      <c r="J399" s="294"/>
      <c r="K399" s="294"/>
      <c r="L399" s="294"/>
      <c r="M399" s="294"/>
      <c r="N399" s="294"/>
      <c r="O399" s="294"/>
      <c r="P399" s="294"/>
      <c r="Q399" s="294"/>
      <c r="R399" s="294"/>
      <c r="S399" s="294"/>
      <c r="T399" s="294"/>
      <c r="U399" s="294"/>
      <c r="V399" s="294"/>
      <c r="W399" s="294"/>
      <c r="X399" s="294"/>
      <c r="Y399" s="294"/>
      <c r="Z399" s="294"/>
      <c r="AA399" s="294"/>
      <c r="AB399" s="294"/>
      <c r="AC399" s="294"/>
      <c r="AD399" s="294"/>
      <c r="AE399" s="294"/>
      <c r="AF399" s="294"/>
      <c r="AG399" s="294"/>
      <c r="AH399" s="294"/>
      <c r="AI399" s="294"/>
      <c r="AJ399" s="294"/>
      <c r="AK399" s="294"/>
      <c r="AL399" s="294"/>
      <c r="AM399" s="294"/>
      <c r="AN399" s="294"/>
      <c r="AO399" s="294"/>
      <c r="AP399" s="294"/>
      <c r="AQ399" s="294"/>
      <c r="AR399" s="294"/>
      <c r="AS399" s="294"/>
    </row>
    <row r="400" spans="10:45">
      <c r="J400" s="294"/>
      <c r="K400" s="294"/>
      <c r="L400" s="294"/>
      <c r="M400" s="294"/>
      <c r="N400" s="294"/>
      <c r="O400" s="294"/>
      <c r="P400" s="294"/>
      <c r="Q400" s="294"/>
      <c r="R400" s="294"/>
      <c r="S400" s="294"/>
      <c r="T400" s="294"/>
      <c r="U400" s="294"/>
      <c r="V400" s="294"/>
      <c r="W400" s="294"/>
      <c r="X400" s="294"/>
      <c r="Y400" s="294"/>
      <c r="Z400" s="294"/>
      <c r="AA400" s="294"/>
      <c r="AB400" s="294"/>
      <c r="AC400" s="294"/>
      <c r="AD400" s="294"/>
      <c r="AE400" s="294"/>
      <c r="AF400" s="294"/>
      <c r="AG400" s="294"/>
      <c r="AH400" s="294"/>
      <c r="AI400" s="294"/>
      <c r="AJ400" s="294"/>
      <c r="AK400" s="294"/>
      <c r="AL400" s="294"/>
      <c r="AM400" s="294"/>
      <c r="AN400" s="294"/>
      <c r="AO400" s="294"/>
      <c r="AP400" s="294"/>
      <c r="AQ400" s="294"/>
      <c r="AR400" s="294"/>
      <c r="AS400" s="294"/>
    </row>
    <row r="401" spans="10:45">
      <c r="J401" s="294"/>
      <c r="K401" s="294"/>
      <c r="L401" s="294"/>
      <c r="M401" s="294"/>
      <c r="N401" s="294"/>
      <c r="O401" s="294"/>
      <c r="P401" s="294"/>
      <c r="Q401" s="294"/>
      <c r="R401" s="294"/>
      <c r="S401" s="294"/>
      <c r="T401" s="294"/>
      <c r="U401" s="294"/>
      <c r="V401" s="294"/>
      <c r="W401" s="294"/>
      <c r="X401" s="294"/>
      <c r="Y401" s="294"/>
      <c r="Z401" s="294"/>
      <c r="AA401" s="294"/>
      <c r="AB401" s="294"/>
      <c r="AC401" s="294"/>
      <c r="AD401" s="294"/>
      <c r="AE401" s="294"/>
      <c r="AF401" s="294"/>
      <c r="AG401" s="294"/>
      <c r="AH401" s="294"/>
      <c r="AI401" s="294"/>
      <c r="AJ401" s="294"/>
      <c r="AK401" s="294"/>
      <c r="AL401" s="294"/>
      <c r="AM401" s="294"/>
      <c r="AN401" s="294"/>
      <c r="AO401" s="294"/>
      <c r="AP401" s="294"/>
      <c r="AQ401" s="294"/>
      <c r="AR401" s="294"/>
      <c r="AS401" s="294"/>
    </row>
    <row r="402" spans="10:45">
      <c r="J402" s="294"/>
      <c r="K402" s="294"/>
      <c r="L402" s="294"/>
      <c r="M402" s="294"/>
      <c r="N402" s="294"/>
      <c r="O402" s="294"/>
      <c r="P402" s="294"/>
      <c r="Q402" s="294"/>
      <c r="R402" s="294"/>
      <c r="S402" s="294"/>
      <c r="T402" s="294"/>
      <c r="U402" s="294"/>
      <c r="V402" s="294"/>
      <c r="W402" s="294"/>
      <c r="X402" s="294"/>
      <c r="Y402" s="294"/>
      <c r="Z402" s="294"/>
      <c r="AA402" s="294"/>
      <c r="AB402" s="294"/>
      <c r="AC402" s="294"/>
      <c r="AD402" s="294"/>
      <c r="AE402" s="294"/>
      <c r="AF402" s="294"/>
      <c r="AG402" s="294"/>
      <c r="AH402" s="294"/>
      <c r="AI402" s="294"/>
      <c r="AJ402" s="294"/>
      <c r="AK402" s="294"/>
      <c r="AL402" s="294"/>
      <c r="AM402" s="294"/>
      <c r="AN402" s="294"/>
      <c r="AO402" s="294"/>
      <c r="AP402" s="294"/>
      <c r="AQ402" s="294"/>
      <c r="AR402" s="294"/>
      <c r="AS402" s="294"/>
    </row>
    <row r="403" spans="10:45">
      <c r="J403" s="294"/>
      <c r="K403" s="294"/>
      <c r="L403" s="294"/>
      <c r="M403" s="294"/>
      <c r="N403" s="294"/>
      <c r="O403" s="294"/>
      <c r="P403" s="294"/>
      <c r="Q403" s="294"/>
      <c r="R403" s="294"/>
      <c r="S403" s="294"/>
      <c r="T403" s="294"/>
      <c r="U403" s="294"/>
      <c r="V403" s="294"/>
      <c r="W403" s="294"/>
      <c r="X403" s="294"/>
      <c r="Y403" s="294"/>
      <c r="Z403" s="294"/>
      <c r="AA403" s="294"/>
      <c r="AB403" s="294"/>
      <c r="AC403" s="294"/>
      <c r="AD403" s="294"/>
      <c r="AE403" s="294"/>
      <c r="AF403" s="294"/>
      <c r="AG403" s="294"/>
      <c r="AH403" s="294"/>
      <c r="AI403" s="294"/>
      <c r="AJ403" s="294"/>
      <c r="AK403" s="294"/>
      <c r="AL403" s="294"/>
      <c r="AM403" s="294"/>
      <c r="AN403" s="294"/>
      <c r="AO403" s="294"/>
      <c r="AP403" s="294"/>
      <c r="AQ403" s="294"/>
      <c r="AR403" s="294"/>
      <c r="AS403" s="294"/>
    </row>
    <row r="404" spans="10:45">
      <c r="J404" s="294"/>
      <c r="K404" s="294"/>
      <c r="L404" s="294"/>
      <c r="M404" s="294"/>
      <c r="N404" s="294"/>
      <c r="O404" s="294"/>
      <c r="P404" s="294"/>
      <c r="Q404" s="294"/>
      <c r="R404" s="294"/>
      <c r="S404" s="294"/>
      <c r="T404" s="294"/>
      <c r="U404" s="294"/>
      <c r="V404" s="294"/>
      <c r="W404" s="294"/>
      <c r="X404" s="294"/>
      <c r="Y404" s="294"/>
      <c r="Z404" s="294"/>
      <c r="AA404" s="294"/>
      <c r="AB404" s="294"/>
      <c r="AC404" s="294"/>
      <c r="AD404" s="294"/>
      <c r="AE404" s="294"/>
      <c r="AF404" s="294"/>
      <c r="AG404" s="294"/>
      <c r="AH404" s="294"/>
      <c r="AI404" s="294"/>
      <c r="AJ404" s="294"/>
      <c r="AK404" s="294"/>
      <c r="AL404" s="294"/>
      <c r="AM404" s="294"/>
      <c r="AN404" s="294"/>
      <c r="AO404" s="294"/>
      <c r="AP404" s="294"/>
      <c r="AQ404" s="294"/>
      <c r="AR404" s="294"/>
      <c r="AS404" s="294"/>
    </row>
    <row r="405" spans="10:45">
      <c r="J405" s="294"/>
      <c r="K405" s="294"/>
      <c r="L405" s="294"/>
      <c r="M405" s="294"/>
      <c r="N405" s="294"/>
      <c r="O405" s="294"/>
      <c r="P405" s="294"/>
      <c r="Q405" s="294"/>
      <c r="R405" s="294"/>
      <c r="S405" s="294"/>
      <c r="T405" s="294"/>
      <c r="U405" s="294"/>
      <c r="V405" s="294"/>
      <c r="W405" s="294"/>
      <c r="X405" s="294"/>
      <c r="Y405" s="294"/>
      <c r="Z405" s="294"/>
      <c r="AA405" s="294"/>
      <c r="AB405" s="294"/>
      <c r="AC405" s="294"/>
      <c r="AD405" s="294"/>
      <c r="AE405" s="294"/>
      <c r="AF405" s="294"/>
      <c r="AG405" s="294"/>
      <c r="AH405" s="294"/>
      <c r="AI405" s="294"/>
      <c r="AJ405" s="294"/>
      <c r="AK405" s="294"/>
      <c r="AL405" s="294"/>
      <c r="AM405" s="294"/>
      <c r="AN405" s="294"/>
      <c r="AO405" s="294"/>
      <c r="AP405" s="294"/>
      <c r="AQ405" s="294"/>
      <c r="AR405" s="294"/>
      <c r="AS405" s="294"/>
    </row>
    <row r="406" spans="10:45">
      <c r="J406" s="294"/>
      <c r="K406" s="294"/>
      <c r="L406" s="294"/>
      <c r="M406" s="294"/>
      <c r="N406" s="294"/>
      <c r="O406" s="294"/>
      <c r="P406" s="294"/>
      <c r="Q406" s="294"/>
      <c r="R406" s="294"/>
      <c r="S406" s="294"/>
      <c r="T406" s="294"/>
      <c r="U406" s="294"/>
      <c r="V406" s="294"/>
      <c r="W406" s="294"/>
      <c r="X406" s="294"/>
      <c r="Y406" s="294"/>
      <c r="Z406" s="294"/>
      <c r="AA406" s="294"/>
      <c r="AB406" s="294"/>
      <c r="AC406" s="294"/>
      <c r="AD406" s="294"/>
      <c r="AE406" s="294"/>
      <c r="AF406" s="294"/>
      <c r="AG406" s="294"/>
      <c r="AH406" s="294"/>
      <c r="AI406" s="294"/>
      <c r="AJ406" s="294"/>
      <c r="AK406" s="294"/>
      <c r="AL406" s="294"/>
      <c r="AM406" s="294"/>
      <c r="AN406" s="294"/>
      <c r="AO406" s="294"/>
      <c r="AP406" s="294"/>
      <c r="AQ406" s="294"/>
      <c r="AR406" s="294"/>
      <c r="AS406" s="294"/>
    </row>
    <row r="407" spans="10:45">
      <c r="J407" s="294"/>
      <c r="K407" s="294"/>
      <c r="L407" s="294"/>
      <c r="M407" s="294"/>
      <c r="N407" s="294"/>
      <c r="O407" s="294"/>
      <c r="P407" s="294"/>
      <c r="Q407" s="294"/>
      <c r="R407" s="294"/>
      <c r="S407" s="294"/>
      <c r="T407" s="294"/>
      <c r="U407" s="294"/>
      <c r="V407" s="294"/>
      <c r="W407" s="294"/>
      <c r="X407" s="294"/>
      <c r="Y407" s="294"/>
      <c r="Z407" s="294"/>
      <c r="AA407" s="294"/>
      <c r="AB407" s="294"/>
      <c r="AC407" s="294"/>
      <c r="AD407" s="294"/>
      <c r="AE407" s="294"/>
      <c r="AF407" s="294"/>
      <c r="AG407" s="294"/>
      <c r="AH407" s="294"/>
      <c r="AI407" s="294"/>
      <c r="AJ407" s="294"/>
      <c r="AK407" s="294"/>
      <c r="AL407" s="294"/>
      <c r="AM407" s="294"/>
      <c r="AN407" s="294"/>
      <c r="AO407" s="294"/>
      <c r="AP407" s="294"/>
      <c r="AQ407" s="294"/>
      <c r="AR407" s="294"/>
      <c r="AS407" s="294"/>
    </row>
    <row r="408" spans="10:45">
      <c r="J408" s="294"/>
      <c r="K408" s="294"/>
      <c r="L408" s="294"/>
      <c r="M408" s="294"/>
      <c r="N408" s="294"/>
      <c r="O408" s="294"/>
      <c r="P408" s="294"/>
      <c r="Q408" s="294"/>
      <c r="R408" s="294"/>
      <c r="S408" s="294"/>
      <c r="T408" s="294"/>
      <c r="U408" s="294"/>
      <c r="V408" s="294"/>
      <c r="W408" s="294"/>
      <c r="X408" s="294"/>
      <c r="Y408" s="294"/>
      <c r="Z408" s="294"/>
      <c r="AA408" s="294"/>
      <c r="AB408" s="294"/>
      <c r="AC408" s="294"/>
      <c r="AD408" s="294"/>
      <c r="AE408" s="294"/>
      <c r="AF408" s="294"/>
      <c r="AG408" s="294"/>
      <c r="AH408" s="294"/>
      <c r="AI408" s="294"/>
      <c r="AJ408" s="294"/>
      <c r="AK408" s="294"/>
      <c r="AL408" s="294"/>
      <c r="AM408" s="294"/>
      <c r="AN408" s="294"/>
      <c r="AO408" s="294"/>
      <c r="AP408" s="294"/>
      <c r="AQ408" s="294"/>
      <c r="AR408" s="294"/>
      <c r="AS408" s="294"/>
    </row>
    <row r="409" spans="10:45">
      <c r="J409" s="294"/>
      <c r="K409" s="294"/>
      <c r="L409" s="294"/>
      <c r="M409" s="294"/>
      <c r="N409" s="294"/>
      <c r="O409" s="294"/>
      <c r="P409" s="294"/>
      <c r="Q409" s="294"/>
      <c r="R409" s="294"/>
      <c r="S409" s="294"/>
      <c r="T409" s="294"/>
      <c r="U409" s="294"/>
      <c r="V409" s="294"/>
      <c r="W409" s="294"/>
      <c r="X409" s="294"/>
      <c r="Y409" s="294"/>
      <c r="Z409" s="294"/>
      <c r="AA409" s="294"/>
      <c r="AB409" s="294"/>
      <c r="AC409" s="294"/>
      <c r="AD409" s="294"/>
      <c r="AE409" s="294"/>
      <c r="AF409" s="294"/>
      <c r="AG409" s="294"/>
      <c r="AH409" s="294"/>
      <c r="AI409" s="294"/>
      <c r="AJ409" s="294"/>
      <c r="AK409" s="294"/>
      <c r="AL409" s="294"/>
      <c r="AM409" s="294"/>
      <c r="AN409" s="294"/>
      <c r="AO409" s="294"/>
      <c r="AP409" s="294"/>
      <c r="AQ409" s="294"/>
      <c r="AR409" s="294"/>
      <c r="AS409" s="294"/>
    </row>
    <row r="410" spans="10:45">
      <c r="J410" s="294"/>
      <c r="K410" s="294"/>
      <c r="L410" s="294"/>
      <c r="M410" s="294"/>
      <c r="N410" s="294"/>
      <c r="O410" s="294"/>
      <c r="P410" s="294"/>
      <c r="Q410" s="294"/>
      <c r="R410" s="294"/>
      <c r="S410" s="294"/>
      <c r="T410" s="294"/>
      <c r="U410" s="294"/>
      <c r="V410" s="294"/>
      <c r="W410" s="294"/>
      <c r="X410" s="294"/>
      <c r="Y410" s="294"/>
      <c r="Z410" s="294"/>
      <c r="AA410" s="294"/>
      <c r="AB410" s="294"/>
      <c r="AC410" s="294"/>
      <c r="AD410" s="294"/>
      <c r="AE410" s="294"/>
      <c r="AF410" s="294"/>
      <c r="AG410" s="294"/>
      <c r="AH410" s="294"/>
      <c r="AI410" s="294"/>
      <c r="AJ410" s="294"/>
      <c r="AK410" s="294"/>
      <c r="AL410" s="294"/>
      <c r="AM410" s="294"/>
      <c r="AN410" s="294"/>
      <c r="AO410" s="294"/>
      <c r="AP410" s="294"/>
      <c r="AQ410" s="294"/>
      <c r="AR410" s="294"/>
      <c r="AS410" s="294"/>
    </row>
    <row r="411" spans="10:45">
      <c r="J411" s="294"/>
      <c r="K411" s="294"/>
      <c r="L411" s="294"/>
      <c r="M411" s="294"/>
      <c r="N411" s="294"/>
      <c r="O411" s="294"/>
      <c r="P411" s="294"/>
      <c r="Q411" s="294"/>
      <c r="R411" s="294"/>
      <c r="S411" s="294"/>
      <c r="T411" s="294"/>
      <c r="U411" s="294"/>
      <c r="V411" s="294"/>
      <c r="W411" s="294"/>
      <c r="X411" s="294"/>
      <c r="Y411" s="294"/>
      <c r="Z411" s="294"/>
      <c r="AA411" s="294"/>
      <c r="AB411" s="294"/>
      <c r="AC411" s="294"/>
      <c r="AD411" s="294"/>
      <c r="AE411" s="294"/>
      <c r="AF411" s="294"/>
      <c r="AG411" s="294"/>
      <c r="AH411" s="294"/>
      <c r="AI411" s="294"/>
      <c r="AJ411" s="294"/>
      <c r="AK411" s="294"/>
      <c r="AL411" s="294"/>
      <c r="AM411" s="294"/>
      <c r="AN411" s="294"/>
      <c r="AO411" s="294"/>
      <c r="AP411" s="294"/>
      <c r="AQ411" s="294"/>
      <c r="AR411" s="294"/>
      <c r="AS411" s="294"/>
    </row>
    <row r="412" spans="10:45">
      <c r="J412" s="294"/>
      <c r="K412" s="294"/>
      <c r="L412" s="294"/>
      <c r="M412" s="294"/>
      <c r="N412" s="294"/>
      <c r="O412" s="294"/>
      <c r="P412" s="294"/>
      <c r="Q412" s="294"/>
      <c r="R412" s="294"/>
      <c r="S412" s="294"/>
      <c r="T412" s="294"/>
      <c r="U412" s="294"/>
      <c r="V412" s="294"/>
      <c r="W412" s="294"/>
      <c r="X412" s="294"/>
      <c r="Y412" s="294"/>
      <c r="Z412" s="294"/>
      <c r="AA412" s="294"/>
      <c r="AB412" s="294"/>
      <c r="AC412" s="294"/>
      <c r="AD412" s="294"/>
      <c r="AE412" s="294"/>
      <c r="AF412" s="294"/>
      <c r="AG412" s="294"/>
      <c r="AH412" s="294"/>
      <c r="AI412" s="294"/>
      <c r="AJ412" s="294"/>
      <c r="AK412" s="294"/>
      <c r="AL412" s="294"/>
      <c r="AM412" s="294"/>
      <c r="AN412" s="294"/>
      <c r="AO412" s="294"/>
      <c r="AP412" s="294"/>
      <c r="AQ412" s="294"/>
      <c r="AR412" s="294"/>
      <c r="AS412" s="294"/>
    </row>
    <row r="413" spans="10:45">
      <c r="J413" s="294"/>
      <c r="K413" s="294"/>
      <c r="L413" s="294"/>
      <c r="M413" s="294"/>
      <c r="N413" s="294"/>
      <c r="O413" s="294"/>
      <c r="P413" s="294"/>
      <c r="Q413" s="294"/>
      <c r="R413" s="294"/>
      <c r="S413" s="294"/>
      <c r="T413" s="294"/>
      <c r="U413" s="294"/>
      <c r="V413" s="294"/>
      <c r="W413" s="294"/>
      <c r="X413" s="294"/>
      <c r="Y413" s="294"/>
      <c r="Z413" s="294"/>
      <c r="AA413" s="294"/>
      <c r="AB413" s="294"/>
      <c r="AC413" s="294"/>
      <c r="AD413" s="294"/>
      <c r="AE413" s="294"/>
      <c r="AF413" s="294"/>
      <c r="AG413" s="294"/>
      <c r="AH413" s="294"/>
      <c r="AI413" s="294"/>
      <c r="AJ413" s="294"/>
      <c r="AK413" s="294"/>
      <c r="AL413" s="294"/>
      <c r="AM413" s="294"/>
      <c r="AN413" s="294"/>
      <c r="AO413" s="294"/>
      <c r="AP413" s="294"/>
      <c r="AQ413" s="294"/>
      <c r="AR413" s="294"/>
      <c r="AS413" s="294"/>
    </row>
    <row r="414" spans="10:45">
      <c r="J414" s="294"/>
      <c r="K414" s="294"/>
      <c r="L414" s="294"/>
      <c r="M414" s="294"/>
      <c r="N414" s="294"/>
      <c r="O414" s="294"/>
      <c r="P414" s="294"/>
      <c r="Q414" s="294"/>
      <c r="R414" s="294"/>
      <c r="S414" s="294"/>
      <c r="T414" s="294"/>
      <c r="U414" s="294"/>
      <c r="V414" s="294"/>
      <c r="W414" s="294"/>
      <c r="X414" s="294"/>
      <c r="Y414" s="294"/>
      <c r="Z414" s="294"/>
      <c r="AA414" s="294"/>
      <c r="AB414" s="294"/>
      <c r="AC414" s="294"/>
      <c r="AD414" s="294"/>
      <c r="AE414" s="294"/>
      <c r="AF414" s="294"/>
      <c r="AG414" s="294"/>
      <c r="AH414" s="294"/>
      <c r="AI414" s="294"/>
      <c r="AJ414" s="294"/>
      <c r="AK414" s="294"/>
      <c r="AL414" s="294"/>
      <c r="AM414" s="294"/>
      <c r="AN414" s="294"/>
      <c r="AO414" s="294"/>
      <c r="AP414" s="294"/>
      <c r="AQ414" s="294"/>
      <c r="AR414" s="294"/>
      <c r="AS414" s="294"/>
    </row>
    <row r="415" spans="10:45">
      <c r="J415" s="294"/>
      <c r="K415" s="294"/>
      <c r="L415" s="294"/>
      <c r="M415" s="294"/>
      <c r="N415" s="294"/>
      <c r="O415" s="294"/>
      <c r="P415" s="294"/>
      <c r="Q415" s="294"/>
      <c r="R415" s="294"/>
      <c r="S415" s="294"/>
      <c r="T415" s="294"/>
      <c r="U415" s="294"/>
      <c r="V415" s="294"/>
      <c r="W415" s="294"/>
      <c r="X415" s="294"/>
      <c r="Y415" s="294"/>
      <c r="Z415" s="294"/>
      <c r="AA415" s="294"/>
      <c r="AB415" s="294"/>
      <c r="AC415" s="294"/>
      <c r="AD415" s="294"/>
      <c r="AE415" s="294"/>
      <c r="AF415" s="294"/>
      <c r="AG415" s="294"/>
      <c r="AH415" s="294"/>
      <c r="AI415" s="294"/>
      <c r="AJ415" s="294"/>
      <c r="AK415" s="294"/>
      <c r="AL415" s="294"/>
      <c r="AM415" s="294"/>
      <c r="AN415" s="294"/>
      <c r="AO415" s="294"/>
      <c r="AP415" s="294"/>
      <c r="AQ415" s="294"/>
      <c r="AR415" s="294"/>
      <c r="AS415" s="294"/>
    </row>
    <row r="416" spans="10:45">
      <c r="J416" s="294"/>
      <c r="K416" s="294"/>
      <c r="L416" s="294"/>
      <c r="M416" s="294"/>
      <c r="N416" s="294"/>
      <c r="O416" s="294"/>
      <c r="P416" s="294"/>
      <c r="Q416" s="294"/>
      <c r="R416" s="294"/>
      <c r="S416" s="294"/>
      <c r="T416" s="294"/>
      <c r="U416" s="294"/>
      <c r="V416" s="294"/>
      <c r="W416" s="294"/>
      <c r="X416" s="294"/>
      <c r="Y416" s="294"/>
      <c r="Z416" s="294"/>
      <c r="AA416" s="294"/>
      <c r="AB416" s="294"/>
      <c r="AC416" s="294"/>
      <c r="AD416" s="294"/>
      <c r="AE416" s="294"/>
      <c r="AF416" s="294"/>
      <c r="AG416" s="294"/>
      <c r="AH416" s="294"/>
      <c r="AI416" s="294"/>
      <c r="AJ416" s="294"/>
      <c r="AK416" s="294"/>
      <c r="AL416" s="294"/>
      <c r="AM416" s="294"/>
      <c r="AN416" s="294"/>
      <c r="AO416" s="294"/>
      <c r="AP416" s="294"/>
      <c r="AQ416" s="294"/>
      <c r="AR416" s="294"/>
      <c r="AS416" s="294"/>
    </row>
    <row r="417" spans="10:45">
      <c r="J417" s="294"/>
      <c r="K417" s="294"/>
      <c r="L417" s="294"/>
      <c r="M417" s="294"/>
      <c r="N417" s="294"/>
      <c r="O417" s="294"/>
      <c r="P417" s="294"/>
      <c r="Q417" s="294"/>
      <c r="R417" s="294"/>
      <c r="S417" s="294"/>
      <c r="T417" s="294"/>
      <c r="U417" s="294"/>
      <c r="V417" s="294"/>
      <c r="W417" s="294"/>
      <c r="X417" s="294"/>
      <c r="Y417" s="294"/>
      <c r="Z417" s="294"/>
      <c r="AA417" s="294"/>
      <c r="AB417" s="294"/>
      <c r="AC417" s="294"/>
      <c r="AD417" s="294"/>
      <c r="AE417" s="294"/>
      <c r="AF417" s="294"/>
      <c r="AG417" s="294"/>
      <c r="AH417" s="294"/>
      <c r="AI417" s="294"/>
      <c r="AJ417" s="294"/>
      <c r="AK417" s="294"/>
      <c r="AL417" s="294"/>
      <c r="AM417" s="294"/>
      <c r="AN417" s="294"/>
      <c r="AO417" s="294"/>
      <c r="AP417" s="294"/>
      <c r="AQ417" s="294"/>
      <c r="AR417" s="294"/>
      <c r="AS417" s="294"/>
    </row>
    <row r="418" spans="10:45">
      <c r="J418" s="294"/>
      <c r="K418" s="294"/>
      <c r="L418" s="294"/>
      <c r="M418" s="294"/>
      <c r="N418" s="294"/>
      <c r="O418" s="294"/>
      <c r="P418" s="294"/>
      <c r="Q418" s="294"/>
      <c r="R418" s="294"/>
      <c r="S418" s="294"/>
      <c r="T418" s="294"/>
      <c r="U418" s="294"/>
      <c r="V418" s="294"/>
      <c r="W418" s="294"/>
      <c r="X418" s="294"/>
      <c r="Y418" s="294"/>
      <c r="Z418" s="294"/>
      <c r="AA418" s="294"/>
      <c r="AB418" s="294"/>
      <c r="AC418" s="294"/>
      <c r="AD418" s="294"/>
      <c r="AE418" s="294"/>
      <c r="AF418" s="294"/>
      <c r="AG418" s="294"/>
      <c r="AH418" s="294"/>
      <c r="AI418" s="294"/>
      <c r="AJ418" s="294"/>
      <c r="AK418" s="294"/>
      <c r="AL418" s="294"/>
      <c r="AM418" s="294"/>
      <c r="AN418" s="294"/>
      <c r="AO418" s="294"/>
      <c r="AP418" s="294"/>
      <c r="AQ418" s="294"/>
      <c r="AR418" s="294"/>
      <c r="AS418" s="294"/>
    </row>
    <row r="419" spans="10:45">
      <c r="J419" s="294"/>
      <c r="K419" s="294"/>
      <c r="L419" s="294"/>
      <c r="M419" s="294"/>
      <c r="N419" s="294"/>
      <c r="O419" s="294"/>
      <c r="P419" s="294"/>
      <c r="Q419" s="294"/>
      <c r="R419" s="294"/>
      <c r="S419" s="294"/>
      <c r="T419" s="294"/>
      <c r="U419" s="294"/>
      <c r="V419" s="294"/>
      <c r="W419" s="294"/>
      <c r="X419" s="294"/>
      <c r="Y419" s="294"/>
      <c r="Z419" s="294"/>
      <c r="AA419" s="294"/>
      <c r="AB419" s="294"/>
      <c r="AC419" s="294"/>
      <c r="AD419" s="294"/>
      <c r="AE419" s="294"/>
      <c r="AF419" s="294"/>
      <c r="AG419" s="294"/>
      <c r="AH419" s="294"/>
      <c r="AI419" s="294"/>
      <c r="AJ419" s="294"/>
      <c r="AK419" s="294"/>
      <c r="AL419" s="294"/>
      <c r="AM419" s="294"/>
      <c r="AN419" s="294"/>
      <c r="AO419" s="294"/>
      <c r="AP419" s="294"/>
      <c r="AQ419" s="294"/>
      <c r="AR419" s="294"/>
      <c r="AS419" s="294"/>
    </row>
    <row r="420" spans="10:45">
      <c r="J420" s="294"/>
      <c r="K420" s="294"/>
      <c r="L420" s="294"/>
      <c r="M420" s="294"/>
      <c r="N420" s="294"/>
      <c r="O420" s="294"/>
      <c r="P420" s="294"/>
      <c r="Q420" s="294"/>
      <c r="R420" s="294"/>
      <c r="S420" s="294"/>
      <c r="T420" s="294"/>
      <c r="U420" s="294"/>
      <c r="V420" s="294"/>
      <c r="W420" s="294"/>
      <c r="X420" s="294"/>
      <c r="Y420" s="294"/>
      <c r="Z420" s="294"/>
      <c r="AA420" s="294"/>
      <c r="AB420" s="294"/>
      <c r="AC420" s="294"/>
      <c r="AD420" s="294"/>
      <c r="AE420" s="294"/>
      <c r="AF420" s="294"/>
      <c r="AG420" s="294"/>
      <c r="AH420" s="294"/>
      <c r="AI420" s="294"/>
      <c r="AJ420" s="294"/>
      <c r="AK420" s="294"/>
      <c r="AL420" s="294"/>
      <c r="AM420" s="294"/>
      <c r="AN420" s="294"/>
      <c r="AO420" s="294"/>
      <c r="AP420" s="294"/>
      <c r="AQ420" s="294"/>
      <c r="AR420" s="294"/>
      <c r="AS420" s="294"/>
    </row>
    <row r="421" spans="10:45">
      <c r="J421" s="294"/>
      <c r="K421" s="294"/>
      <c r="L421" s="294"/>
      <c r="M421" s="294"/>
      <c r="N421" s="294"/>
      <c r="O421" s="294"/>
      <c r="P421" s="294"/>
      <c r="Q421" s="294"/>
      <c r="R421" s="294"/>
      <c r="S421" s="294"/>
      <c r="T421" s="294"/>
      <c r="U421" s="294"/>
      <c r="V421" s="294"/>
      <c r="W421" s="294"/>
      <c r="X421" s="294"/>
      <c r="Y421" s="294"/>
      <c r="Z421" s="294"/>
      <c r="AA421" s="294"/>
      <c r="AB421" s="294"/>
      <c r="AC421" s="294"/>
      <c r="AD421" s="294"/>
      <c r="AE421" s="294"/>
      <c r="AF421" s="294"/>
      <c r="AG421" s="294"/>
      <c r="AH421" s="294"/>
      <c r="AI421" s="294"/>
      <c r="AJ421" s="294"/>
      <c r="AK421" s="294"/>
      <c r="AL421" s="294"/>
      <c r="AM421" s="294"/>
      <c r="AN421" s="294"/>
      <c r="AO421" s="294"/>
      <c r="AP421" s="294"/>
      <c r="AQ421" s="294"/>
      <c r="AR421" s="294"/>
      <c r="AS421" s="294"/>
    </row>
    <row r="422" spans="10:45">
      <c r="J422" s="294"/>
      <c r="K422" s="294"/>
      <c r="L422" s="294"/>
      <c r="M422" s="294"/>
      <c r="N422" s="294"/>
      <c r="O422" s="294"/>
      <c r="P422" s="294"/>
      <c r="Q422" s="294"/>
      <c r="R422" s="294"/>
      <c r="S422" s="294"/>
      <c r="T422" s="294"/>
      <c r="U422" s="294"/>
      <c r="V422" s="294"/>
      <c r="W422" s="294"/>
      <c r="X422" s="294"/>
      <c r="Y422" s="294"/>
      <c r="Z422" s="294"/>
      <c r="AA422" s="294"/>
      <c r="AB422" s="294"/>
      <c r="AC422" s="294"/>
      <c r="AD422" s="294"/>
      <c r="AE422" s="294"/>
      <c r="AF422" s="294"/>
      <c r="AG422" s="294"/>
      <c r="AH422" s="294"/>
      <c r="AI422" s="294"/>
      <c r="AJ422" s="294"/>
      <c r="AK422" s="294"/>
      <c r="AL422" s="294"/>
      <c r="AM422" s="294"/>
      <c r="AN422" s="294"/>
      <c r="AO422" s="294"/>
      <c r="AP422" s="294"/>
      <c r="AQ422" s="294"/>
      <c r="AR422" s="294"/>
      <c r="AS422" s="294"/>
    </row>
    <row r="423" spans="10:45">
      <c r="J423" s="294"/>
      <c r="K423" s="294"/>
      <c r="L423" s="294"/>
      <c r="M423" s="294"/>
      <c r="N423" s="294"/>
      <c r="O423" s="294"/>
      <c r="P423" s="294"/>
      <c r="Q423" s="294"/>
      <c r="R423" s="294"/>
      <c r="S423" s="294"/>
      <c r="T423" s="294"/>
      <c r="U423" s="294"/>
      <c r="V423" s="294"/>
      <c r="W423" s="294"/>
      <c r="X423" s="294"/>
      <c r="Y423" s="294"/>
      <c r="Z423" s="294"/>
      <c r="AA423" s="294"/>
      <c r="AB423" s="294"/>
      <c r="AC423" s="294"/>
      <c r="AD423" s="294"/>
      <c r="AE423" s="294"/>
      <c r="AF423" s="294"/>
      <c r="AG423" s="294"/>
      <c r="AH423" s="294"/>
      <c r="AI423" s="294"/>
      <c r="AJ423" s="294"/>
      <c r="AK423" s="294"/>
      <c r="AL423" s="294"/>
      <c r="AM423" s="294"/>
      <c r="AN423" s="294"/>
      <c r="AO423" s="294"/>
      <c r="AP423" s="294"/>
      <c r="AQ423" s="294"/>
      <c r="AR423" s="294"/>
      <c r="AS423" s="294"/>
    </row>
    <row r="424" spans="10:45">
      <c r="J424" s="294"/>
      <c r="K424" s="294"/>
      <c r="L424" s="294"/>
      <c r="M424" s="294"/>
      <c r="N424" s="294"/>
      <c r="O424" s="294"/>
      <c r="P424" s="294"/>
      <c r="Q424" s="294"/>
      <c r="R424" s="294"/>
      <c r="S424" s="294"/>
      <c r="T424" s="294"/>
      <c r="U424" s="294"/>
      <c r="V424" s="294"/>
      <c r="W424" s="294"/>
      <c r="X424" s="294"/>
      <c r="Y424" s="294"/>
      <c r="Z424" s="294"/>
      <c r="AA424" s="294"/>
      <c r="AB424" s="294"/>
      <c r="AC424" s="294"/>
      <c r="AD424" s="294"/>
      <c r="AE424" s="294"/>
      <c r="AF424" s="294"/>
      <c r="AG424" s="294"/>
      <c r="AH424" s="294"/>
      <c r="AI424" s="294"/>
      <c r="AJ424" s="294"/>
      <c r="AK424" s="294"/>
      <c r="AL424" s="294"/>
      <c r="AM424" s="294"/>
      <c r="AN424" s="294"/>
      <c r="AO424" s="294"/>
      <c r="AP424" s="294"/>
      <c r="AQ424" s="294"/>
      <c r="AR424" s="294"/>
      <c r="AS424" s="294"/>
    </row>
    <row r="425" spans="10:45">
      <c r="J425" s="294"/>
      <c r="K425" s="294"/>
      <c r="L425" s="294"/>
      <c r="M425" s="294"/>
      <c r="N425" s="294"/>
      <c r="O425" s="294"/>
      <c r="P425" s="294"/>
      <c r="Q425" s="294"/>
      <c r="R425" s="294"/>
      <c r="S425" s="294"/>
      <c r="T425" s="294"/>
      <c r="U425" s="294"/>
      <c r="V425" s="294"/>
      <c r="W425" s="294"/>
      <c r="X425" s="294"/>
      <c r="Y425" s="294"/>
      <c r="Z425" s="294"/>
      <c r="AA425" s="294"/>
      <c r="AB425" s="294"/>
      <c r="AC425" s="294"/>
      <c r="AD425" s="294"/>
      <c r="AE425" s="294"/>
      <c r="AF425" s="294"/>
      <c r="AG425" s="294"/>
      <c r="AH425" s="294"/>
      <c r="AI425" s="294"/>
      <c r="AJ425" s="294"/>
      <c r="AK425" s="294"/>
      <c r="AL425" s="294"/>
      <c r="AM425" s="294"/>
      <c r="AN425" s="294"/>
      <c r="AO425" s="294"/>
      <c r="AP425" s="294"/>
      <c r="AQ425" s="294"/>
      <c r="AR425" s="294"/>
      <c r="AS425" s="294"/>
    </row>
    <row r="426" spans="10:45">
      <c r="J426" s="294"/>
      <c r="K426" s="294"/>
      <c r="L426" s="294"/>
      <c r="M426" s="294"/>
      <c r="N426" s="294"/>
      <c r="O426" s="294"/>
      <c r="P426" s="294"/>
      <c r="Q426" s="294"/>
      <c r="R426" s="294"/>
      <c r="S426" s="294"/>
      <c r="T426" s="294"/>
      <c r="U426" s="294"/>
      <c r="V426" s="294"/>
      <c r="W426" s="294"/>
      <c r="X426" s="294"/>
      <c r="Y426" s="294"/>
      <c r="Z426" s="294"/>
      <c r="AA426" s="294"/>
      <c r="AB426" s="294"/>
      <c r="AC426" s="294"/>
      <c r="AD426" s="294"/>
      <c r="AE426" s="294"/>
      <c r="AF426" s="294"/>
      <c r="AG426" s="294"/>
      <c r="AH426" s="294"/>
      <c r="AI426" s="294"/>
      <c r="AJ426" s="294"/>
      <c r="AK426" s="294"/>
      <c r="AL426" s="294"/>
      <c r="AM426" s="294"/>
      <c r="AN426" s="294"/>
      <c r="AO426" s="294"/>
      <c r="AP426" s="294"/>
      <c r="AQ426" s="294"/>
      <c r="AR426" s="294"/>
      <c r="AS426" s="294"/>
    </row>
    <row r="427" spans="10:45">
      <c r="J427" s="294"/>
      <c r="K427" s="294"/>
      <c r="L427" s="294"/>
      <c r="M427" s="294"/>
      <c r="N427" s="294"/>
      <c r="O427" s="294"/>
      <c r="P427" s="294"/>
      <c r="Q427" s="294"/>
      <c r="R427" s="294"/>
      <c r="S427" s="294"/>
      <c r="T427" s="294"/>
      <c r="U427" s="294"/>
      <c r="V427" s="294"/>
      <c r="W427" s="294"/>
      <c r="X427" s="294"/>
      <c r="Y427" s="294"/>
      <c r="Z427" s="294"/>
      <c r="AA427" s="294"/>
      <c r="AB427" s="294"/>
      <c r="AC427" s="294"/>
      <c r="AD427" s="294"/>
      <c r="AE427" s="294"/>
      <c r="AF427" s="294"/>
      <c r="AG427" s="294"/>
      <c r="AH427" s="294"/>
      <c r="AI427" s="294"/>
      <c r="AJ427" s="294"/>
      <c r="AK427" s="294"/>
      <c r="AL427" s="294"/>
      <c r="AM427" s="294"/>
      <c r="AN427" s="294"/>
      <c r="AO427" s="294"/>
      <c r="AP427" s="294"/>
      <c r="AQ427" s="294"/>
      <c r="AR427" s="294"/>
      <c r="AS427" s="294"/>
    </row>
    <row r="428" spans="10:45">
      <c r="J428" s="294"/>
      <c r="K428" s="294"/>
      <c r="L428" s="294"/>
      <c r="M428" s="294"/>
      <c r="N428" s="294"/>
      <c r="O428" s="294"/>
      <c r="P428" s="294"/>
      <c r="Q428" s="294"/>
      <c r="R428" s="294"/>
      <c r="S428" s="294"/>
      <c r="T428" s="294"/>
      <c r="U428" s="294"/>
      <c r="V428" s="294"/>
      <c r="W428" s="294"/>
      <c r="X428" s="294"/>
      <c r="Y428" s="294"/>
      <c r="Z428" s="294"/>
      <c r="AA428" s="294"/>
      <c r="AB428" s="294"/>
      <c r="AC428" s="294"/>
      <c r="AD428" s="294"/>
      <c r="AE428" s="294"/>
      <c r="AF428" s="294"/>
      <c r="AG428" s="294"/>
      <c r="AH428" s="294"/>
      <c r="AI428" s="294"/>
      <c r="AJ428" s="294"/>
      <c r="AK428" s="294"/>
      <c r="AL428" s="294"/>
      <c r="AM428" s="294"/>
      <c r="AN428" s="294"/>
      <c r="AO428" s="294"/>
      <c r="AP428" s="294"/>
      <c r="AQ428" s="294"/>
      <c r="AR428" s="294"/>
      <c r="AS428" s="294"/>
    </row>
    <row r="429" spans="10:45">
      <c r="J429" s="294"/>
      <c r="K429" s="294"/>
      <c r="L429" s="294"/>
      <c r="M429" s="294"/>
      <c r="N429" s="294"/>
      <c r="O429" s="294"/>
      <c r="P429" s="294"/>
      <c r="Q429" s="294"/>
      <c r="R429" s="294"/>
      <c r="S429" s="294"/>
      <c r="T429" s="294"/>
      <c r="U429" s="294"/>
      <c r="V429" s="294"/>
      <c r="W429" s="294"/>
      <c r="X429" s="294"/>
      <c r="Y429" s="294"/>
      <c r="Z429" s="294"/>
      <c r="AA429" s="294"/>
      <c r="AB429" s="294"/>
      <c r="AC429" s="294"/>
      <c r="AD429" s="294"/>
      <c r="AE429" s="294"/>
      <c r="AF429" s="294"/>
      <c r="AG429" s="294"/>
      <c r="AH429" s="294"/>
      <c r="AI429" s="294"/>
      <c r="AJ429" s="294"/>
      <c r="AK429" s="294"/>
      <c r="AL429" s="294"/>
      <c r="AM429" s="294"/>
      <c r="AN429" s="294"/>
      <c r="AO429" s="294"/>
      <c r="AP429" s="294"/>
      <c r="AQ429" s="294"/>
      <c r="AR429" s="294"/>
      <c r="AS429" s="294"/>
    </row>
    <row r="430" spans="10:45">
      <c r="J430" s="294"/>
      <c r="K430" s="294"/>
      <c r="L430" s="294"/>
      <c r="M430" s="294"/>
      <c r="N430" s="294"/>
      <c r="O430" s="294"/>
      <c r="P430" s="294"/>
      <c r="Q430" s="294"/>
      <c r="R430" s="294"/>
      <c r="S430" s="294"/>
      <c r="T430" s="294"/>
      <c r="U430" s="294"/>
      <c r="V430" s="294"/>
      <c r="W430" s="294"/>
      <c r="X430" s="294"/>
      <c r="Y430" s="294"/>
      <c r="Z430" s="294"/>
      <c r="AA430" s="294"/>
      <c r="AB430" s="294"/>
      <c r="AC430" s="294"/>
      <c r="AD430" s="294"/>
      <c r="AE430" s="294"/>
      <c r="AF430" s="294"/>
      <c r="AG430" s="294"/>
      <c r="AH430" s="294"/>
      <c r="AI430" s="294"/>
      <c r="AJ430" s="294"/>
      <c r="AK430" s="294"/>
      <c r="AL430" s="294"/>
      <c r="AM430" s="294"/>
      <c r="AN430" s="294"/>
      <c r="AO430" s="294"/>
      <c r="AP430" s="294"/>
      <c r="AQ430" s="294"/>
      <c r="AR430" s="294"/>
      <c r="AS430" s="294"/>
    </row>
    <row r="431" spans="10:45">
      <c r="J431" s="294"/>
      <c r="K431" s="294"/>
      <c r="L431" s="294"/>
      <c r="M431" s="294"/>
      <c r="N431" s="294"/>
      <c r="O431" s="294"/>
      <c r="P431" s="294"/>
      <c r="Q431" s="294"/>
      <c r="R431" s="294"/>
      <c r="S431" s="294"/>
      <c r="T431" s="294"/>
      <c r="U431" s="294"/>
      <c r="V431" s="294"/>
      <c r="W431" s="294"/>
      <c r="X431" s="294"/>
      <c r="Y431" s="294"/>
      <c r="Z431" s="294"/>
      <c r="AA431" s="294"/>
      <c r="AB431" s="294"/>
      <c r="AC431" s="294"/>
      <c r="AD431" s="294"/>
      <c r="AE431" s="294"/>
      <c r="AF431" s="294"/>
      <c r="AG431" s="294"/>
      <c r="AH431" s="294"/>
      <c r="AI431" s="294"/>
      <c r="AJ431" s="294"/>
      <c r="AK431" s="294"/>
      <c r="AL431" s="294"/>
      <c r="AM431" s="294"/>
      <c r="AN431" s="294"/>
      <c r="AO431" s="294"/>
      <c r="AP431" s="294"/>
      <c r="AQ431" s="294"/>
      <c r="AR431" s="294"/>
      <c r="AS431" s="294"/>
    </row>
    <row r="432" spans="10:45">
      <c r="J432" s="294"/>
      <c r="K432" s="294"/>
      <c r="L432" s="294"/>
      <c r="M432" s="294"/>
      <c r="N432" s="294"/>
      <c r="O432" s="294"/>
      <c r="P432" s="294"/>
      <c r="Q432" s="294"/>
      <c r="R432" s="294"/>
      <c r="S432" s="294"/>
      <c r="T432" s="294"/>
      <c r="U432" s="294"/>
      <c r="V432" s="294"/>
      <c r="W432" s="294"/>
      <c r="X432" s="294"/>
      <c r="Y432" s="294"/>
      <c r="Z432" s="294"/>
      <c r="AA432" s="294"/>
      <c r="AB432" s="294"/>
      <c r="AC432" s="294"/>
      <c r="AD432" s="294"/>
      <c r="AE432" s="294"/>
      <c r="AF432" s="294"/>
      <c r="AG432" s="294"/>
      <c r="AH432" s="294"/>
      <c r="AI432" s="294"/>
      <c r="AJ432" s="294"/>
      <c r="AK432" s="294"/>
      <c r="AL432" s="294"/>
      <c r="AM432" s="294"/>
      <c r="AN432" s="294"/>
      <c r="AO432" s="294"/>
      <c r="AP432" s="294"/>
      <c r="AQ432" s="294"/>
      <c r="AR432" s="294"/>
      <c r="AS432" s="294"/>
    </row>
    <row r="433" spans="10:45">
      <c r="J433" s="294"/>
      <c r="K433" s="294"/>
      <c r="L433" s="294"/>
      <c r="M433" s="294"/>
      <c r="N433" s="294"/>
      <c r="O433" s="294"/>
      <c r="P433" s="294"/>
      <c r="Q433" s="294"/>
      <c r="R433" s="294"/>
      <c r="S433" s="294"/>
      <c r="T433" s="294"/>
      <c r="U433" s="294"/>
      <c r="V433" s="294"/>
      <c r="W433" s="294"/>
      <c r="X433" s="294"/>
      <c r="Y433" s="294"/>
      <c r="Z433" s="294"/>
      <c r="AA433" s="294"/>
      <c r="AB433" s="294"/>
      <c r="AC433" s="294"/>
      <c r="AD433" s="294"/>
      <c r="AE433" s="294"/>
      <c r="AF433" s="294"/>
      <c r="AG433" s="294"/>
      <c r="AH433" s="294"/>
      <c r="AI433" s="294"/>
      <c r="AJ433" s="294"/>
      <c r="AK433" s="294"/>
      <c r="AL433" s="294"/>
      <c r="AM433" s="294"/>
      <c r="AN433" s="294"/>
      <c r="AO433" s="294"/>
      <c r="AP433" s="294"/>
      <c r="AQ433" s="294"/>
      <c r="AR433" s="294"/>
      <c r="AS433" s="294"/>
    </row>
    <row r="434" spans="10:45">
      <c r="J434" s="294"/>
      <c r="K434" s="294"/>
      <c r="L434" s="294"/>
      <c r="M434" s="294"/>
      <c r="N434" s="294"/>
      <c r="O434" s="294"/>
      <c r="P434" s="294"/>
      <c r="Q434" s="294"/>
      <c r="R434" s="294"/>
      <c r="S434" s="294"/>
      <c r="T434" s="294"/>
      <c r="U434" s="294"/>
      <c r="V434" s="294"/>
      <c r="W434" s="294"/>
      <c r="X434" s="294"/>
      <c r="Y434" s="294"/>
      <c r="Z434" s="294"/>
      <c r="AA434" s="294"/>
      <c r="AB434" s="294"/>
      <c r="AC434" s="294"/>
      <c r="AD434" s="294"/>
      <c r="AE434" s="294"/>
      <c r="AF434" s="294"/>
      <c r="AG434" s="294"/>
      <c r="AH434" s="294"/>
      <c r="AI434" s="294"/>
      <c r="AJ434" s="294"/>
      <c r="AK434" s="294"/>
      <c r="AL434" s="294"/>
      <c r="AM434" s="294"/>
      <c r="AN434" s="294"/>
      <c r="AO434" s="294"/>
      <c r="AP434" s="294"/>
      <c r="AQ434" s="294"/>
      <c r="AR434" s="294"/>
      <c r="AS434" s="294"/>
    </row>
    <row r="435" spans="10:45">
      <c r="J435" s="294"/>
      <c r="K435" s="294"/>
      <c r="L435" s="294"/>
      <c r="M435" s="294"/>
      <c r="N435" s="294"/>
      <c r="O435" s="294"/>
      <c r="P435" s="294"/>
      <c r="Q435" s="294"/>
      <c r="R435" s="294"/>
      <c r="S435" s="294"/>
      <c r="T435" s="294"/>
      <c r="U435" s="294"/>
      <c r="V435" s="294"/>
      <c r="W435" s="294"/>
      <c r="X435" s="294"/>
      <c r="Y435" s="294"/>
      <c r="Z435" s="294"/>
      <c r="AA435" s="294"/>
      <c r="AB435" s="294"/>
      <c r="AC435" s="294"/>
      <c r="AD435" s="294"/>
      <c r="AE435" s="294"/>
      <c r="AF435" s="294"/>
      <c r="AG435" s="294"/>
      <c r="AH435" s="294"/>
      <c r="AI435" s="294"/>
      <c r="AJ435" s="294"/>
      <c r="AK435" s="294"/>
      <c r="AL435" s="294"/>
      <c r="AM435" s="294"/>
      <c r="AN435" s="294"/>
      <c r="AO435" s="294"/>
      <c r="AP435" s="294"/>
      <c r="AQ435" s="294"/>
      <c r="AR435" s="294"/>
      <c r="AS435" s="294"/>
    </row>
    <row r="436" spans="10:45">
      <c r="J436" s="294"/>
      <c r="K436" s="294"/>
      <c r="L436" s="294"/>
      <c r="M436" s="294"/>
      <c r="N436" s="294"/>
      <c r="O436" s="294"/>
      <c r="P436" s="294"/>
      <c r="Q436" s="294"/>
      <c r="R436" s="294"/>
      <c r="S436" s="294"/>
      <c r="T436" s="294"/>
      <c r="U436" s="294"/>
      <c r="V436" s="294"/>
      <c r="W436" s="294"/>
      <c r="X436" s="294"/>
      <c r="Y436" s="294"/>
      <c r="Z436" s="294"/>
      <c r="AA436" s="294"/>
      <c r="AB436" s="294"/>
      <c r="AC436" s="294"/>
      <c r="AD436" s="294"/>
      <c r="AE436" s="294"/>
      <c r="AF436" s="294"/>
      <c r="AG436" s="294"/>
      <c r="AH436" s="294"/>
      <c r="AI436" s="294"/>
      <c r="AJ436" s="294"/>
      <c r="AK436" s="294"/>
      <c r="AL436" s="294"/>
      <c r="AM436" s="294"/>
      <c r="AN436" s="294"/>
      <c r="AO436" s="294"/>
      <c r="AP436" s="294"/>
      <c r="AQ436" s="294"/>
      <c r="AR436" s="294"/>
      <c r="AS436" s="294"/>
    </row>
    <row r="437" spans="10:45">
      <c r="J437" s="294"/>
      <c r="K437" s="294"/>
      <c r="L437" s="294"/>
      <c r="M437" s="294"/>
      <c r="N437" s="294"/>
      <c r="O437" s="294"/>
      <c r="P437" s="294"/>
      <c r="Q437" s="294"/>
      <c r="R437" s="294"/>
      <c r="S437" s="294"/>
      <c r="T437" s="294"/>
      <c r="U437" s="294"/>
      <c r="V437" s="294"/>
      <c r="W437" s="294"/>
      <c r="X437" s="294"/>
      <c r="Y437" s="294"/>
      <c r="Z437" s="294"/>
      <c r="AA437" s="294"/>
      <c r="AB437" s="294"/>
      <c r="AC437" s="294"/>
      <c r="AD437" s="294"/>
      <c r="AE437" s="294"/>
      <c r="AF437" s="294"/>
      <c r="AG437" s="294"/>
      <c r="AH437" s="294"/>
      <c r="AI437" s="294"/>
      <c r="AJ437" s="294"/>
      <c r="AK437" s="294"/>
      <c r="AL437" s="294"/>
      <c r="AM437" s="294"/>
      <c r="AN437" s="294"/>
      <c r="AO437" s="294"/>
      <c r="AP437" s="294"/>
      <c r="AQ437" s="294"/>
      <c r="AR437" s="294"/>
      <c r="AS437" s="294"/>
    </row>
    <row r="438" spans="10:45">
      <c r="J438" s="294"/>
      <c r="K438" s="294"/>
      <c r="L438" s="294"/>
      <c r="M438" s="294"/>
      <c r="N438" s="294"/>
      <c r="O438" s="294"/>
      <c r="P438" s="294"/>
      <c r="Q438" s="294"/>
      <c r="R438" s="294"/>
      <c r="S438" s="294"/>
      <c r="T438" s="294"/>
      <c r="U438" s="294"/>
      <c r="V438" s="294"/>
      <c r="W438" s="294"/>
      <c r="X438" s="294"/>
      <c r="Y438" s="294"/>
      <c r="Z438" s="294"/>
      <c r="AA438" s="294"/>
      <c r="AB438" s="294"/>
      <c r="AC438" s="294"/>
      <c r="AD438" s="294"/>
      <c r="AE438" s="294"/>
      <c r="AF438" s="294"/>
      <c r="AG438" s="294"/>
      <c r="AH438" s="294"/>
      <c r="AI438" s="294"/>
      <c r="AJ438" s="294"/>
      <c r="AK438" s="294"/>
      <c r="AL438" s="294"/>
      <c r="AM438" s="294"/>
      <c r="AN438" s="294"/>
      <c r="AO438" s="294"/>
      <c r="AP438" s="294"/>
      <c r="AQ438" s="294"/>
      <c r="AR438" s="294"/>
      <c r="AS438" s="294"/>
    </row>
    <row r="439" spans="10:45">
      <c r="J439" s="294"/>
      <c r="K439" s="294"/>
      <c r="L439" s="294"/>
      <c r="M439" s="294"/>
      <c r="N439" s="294"/>
      <c r="O439" s="294"/>
      <c r="P439" s="294"/>
      <c r="Q439" s="294"/>
      <c r="R439" s="294"/>
      <c r="S439" s="294"/>
      <c r="T439" s="294"/>
      <c r="U439" s="294"/>
      <c r="V439" s="294"/>
      <c r="W439" s="294"/>
      <c r="X439" s="294"/>
      <c r="Y439" s="294"/>
      <c r="Z439" s="294"/>
      <c r="AA439" s="294"/>
      <c r="AB439" s="294"/>
      <c r="AC439" s="294"/>
      <c r="AD439" s="294"/>
      <c r="AE439" s="294"/>
      <c r="AF439" s="294"/>
      <c r="AG439" s="294"/>
      <c r="AH439" s="294"/>
      <c r="AI439" s="294"/>
      <c r="AJ439" s="294"/>
      <c r="AK439" s="294"/>
      <c r="AL439" s="294"/>
      <c r="AM439" s="294"/>
      <c r="AN439" s="294"/>
      <c r="AO439" s="294"/>
      <c r="AP439" s="294"/>
      <c r="AQ439" s="294"/>
      <c r="AR439" s="294"/>
      <c r="AS439" s="294"/>
    </row>
    <row r="440" spans="10:45">
      <c r="J440" s="294"/>
      <c r="K440" s="294"/>
      <c r="L440" s="294"/>
      <c r="M440" s="294"/>
      <c r="N440" s="294"/>
      <c r="O440" s="294"/>
      <c r="P440" s="294"/>
      <c r="Q440" s="294"/>
      <c r="R440" s="294"/>
      <c r="S440" s="294"/>
      <c r="T440" s="294"/>
      <c r="U440" s="294"/>
      <c r="V440" s="294"/>
      <c r="W440" s="294"/>
      <c r="X440" s="294"/>
      <c r="Y440" s="294"/>
      <c r="Z440" s="294"/>
      <c r="AA440" s="294"/>
      <c r="AB440" s="294"/>
      <c r="AC440" s="294"/>
      <c r="AD440" s="294"/>
      <c r="AE440" s="294"/>
      <c r="AF440" s="294"/>
      <c r="AG440" s="294"/>
      <c r="AH440" s="294"/>
      <c r="AI440" s="294"/>
      <c r="AJ440" s="294"/>
      <c r="AK440" s="294"/>
      <c r="AL440" s="294"/>
      <c r="AM440" s="294"/>
      <c r="AN440" s="294"/>
      <c r="AO440" s="294"/>
      <c r="AP440" s="294"/>
      <c r="AQ440" s="294"/>
      <c r="AR440" s="294"/>
      <c r="AS440" s="294"/>
    </row>
    <row r="441" spans="10:45">
      <c r="J441" s="294"/>
      <c r="K441" s="294"/>
      <c r="L441" s="294"/>
      <c r="M441" s="294"/>
      <c r="N441" s="294"/>
      <c r="O441" s="294"/>
      <c r="P441" s="294"/>
      <c r="Q441" s="294"/>
      <c r="R441" s="294"/>
      <c r="S441" s="294"/>
      <c r="T441" s="294"/>
      <c r="U441" s="294"/>
      <c r="V441" s="294"/>
      <c r="W441" s="294"/>
      <c r="X441" s="294"/>
      <c r="Y441" s="294"/>
      <c r="Z441" s="294"/>
      <c r="AA441" s="294"/>
      <c r="AB441" s="294"/>
      <c r="AC441" s="294"/>
      <c r="AD441" s="294"/>
      <c r="AE441" s="294"/>
      <c r="AF441" s="294"/>
      <c r="AG441" s="294"/>
      <c r="AH441" s="294"/>
      <c r="AI441" s="294"/>
      <c r="AJ441" s="294"/>
      <c r="AK441" s="294"/>
      <c r="AL441" s="294"/>
      <c r="AM441" s="294"/>
      <c r="AN441" s="294"/>
      <c r="AO441" s="294"/>
      <c r="AP441" s="294"/>
      <c r="AQ441" s="294"/>
      <c r="AR441" s="294"/>
      <c r="AS441" s="294"/>
    </row>
    <row r="442" spans="10:45">
      <c r="J442" s="294"/>
      <c r="K442" s="294"/>
      <c r="L442" s="294"/>
      <c r="M442" s="294"/>
      <c r="N442" s="294"/>
      <c r="O442" s="294"/>
      <c r="P442" s="294"/>
      <c r="Q442" s="294"/>
      <c r="R442" s="294"/>
      <c r="S442" s="294"/>
      <c r="T442" s="294"/>
      <c r="U442" s="294"/>
      <c r="V442" s="294"/>
      <c r="W442" s="294"/>
      <c r="X442" s="294"/>
      <c r="Y442" s="294"/>
      <c r="Z442" s="294"/>
      <c r="AA442" s="294"/>
      <c r="AB442" s="294"/>
      <c r="AC442" s="294"/>
      <c r="AD442" s="294"/>
      <c r="AE442" s="294"/>
      <c r="AF442" s="294"/>
      <c r="AG442" s="294"/>
      <c r="AH442" s="294"/>
      <c r="AI442" s="294"/>
      <c r="AJ442" s="294"/>
      <c r="AK442" s="294"/>
      <c r="AL442" s="294"/>
      <c r="AM442" s="294"/>
      <c r="AN442" s="294"/>
      <c r="AO442" s="294"/>
      <c r="AP442" s="294"/>
      <c r="AQ442" s="294"/>
      <c r="AR442" s="294"/>
      <c r="AS442" s="294"/>
    </row>
    <row r="443" spans="10:45">
      <c r="J443" s="294"/>
      <c r="K443" s="294"/>
      <c r="L443" s="294"/>
      <c r="M443" s="294"/>
      <c r="N443" s="294"/>
      <c r="O443" s="294"/>
      <c r="P443" s="294"/>
      <c r="Q443" s="294"/>
      <c r="R443" s="294"/>
      <c r="S443" s="294"/>
      <c r="T443" s="294"/>
      <c r="U443" s="294"/>
      <c r="V443" s="294"/>
      <c r="W443" s="294"/>
      <c r="X443" s="294"/>
      <c r="Y443" s="294"/>
      <c r="Z443" s="294"/>
      <c r="AA443" s="294"/>
      <c r="AB443" s="294"/>
      <c r="AC443" s="294"/>
      <c r="AD443" s="294"/>
      <c r="AE443" s="294"/>
      <c r="AF443" s="294"/>
      <c r="AG443" s="294"/>
      <c r="AH443" s="294"/>
      <c r="AI443" s="294"/>
      <c r="AJ443" s="294"/>
      <c r="AK443" s="294"/>
      <c r="AL443" s="294"/>
      <c r="AM443" s="294"/>
      <c r="AN443" s="294"/>
      <c r="AO443" s="294"/>
      <c r="AP443" s="294"/>
      <c r="AQ443" s="294"/>
      <c r="AR443" s="294"/>
      <c r="AS443" s="294"/>
    </row>
    <row r="444" spans="10:45">
      <c r="J444" s="294"/>
      <c r="K444" s="294"/>
      <c r="L444" s="294"/>
      <c r="M444" s="294"/>
      <c r="N444" s="294"/>
      <c r="O444" s="294"/>
      <c r="P444" s="294"/>
      <c r="Q444" s="294"/>
      <c r="R444" s="294"/>
      <c r="S444" s="294"/>
      <c r="T444" s="294"/>
      <c r="U444" s="294"/>
      <c r="V444" s="294"/>
      <c r="W444" s="294"/>
      <c r="X444" s="294"/>
      <c r="Y444" s="294"/>
      <c r="Z444" s="294"/>
      <c r="AA444" s="294"/>
      <c r="AB444" s="294"/>
      <c r="AC444" s="294"/>
      <c r="AD444" s="294"/>
      <c r="AE444" s="294"/>
      <c r="AF444" s="294"/>
      <c r="AG444" s="294"/>
      <c r="AH444" s="294"/>
      <c r="AI444" s="294"/>
      <c r="AJ444" s="294"/>
      <c r="AK444" s="294"/>
      <c r="AL444" s="294"/>
      <c r="AM444" s="294"/>
      <c r="AN444" s="294"/>
      <c r="AO444" s="294"/>
      <c r="AP444" s="294"/>
      <c r="AQ444" s="294"/>
      <c r="AR444" s="294"/>
      <c r="AS444" s="294"/>
    </row>
    <row r="445" spans="10:45">
      <c r="J445" s="294"/>
      <c r="K445" s="294"/>
      <c r="L445" s="294"/>
      <c r="M445" s="294"/>
      <c r="N445" s="294"/>
      <c r="O445" s="294"/>
      <c r="P445" s="294"/>
      <c r="Q445" s="294"/>
      <c r="R445" s="294"/>
      <c r="S445" s="294"/>
      <c r="T445" s="294"/>
      <c r="U445" s="294"/>
      <c r="V445" s="294"/>
      <c r="W445" s="294"/>
      <c r="X445" s="294"/>
      <c r="Y445" s="294"/>
      <c r="Z445" s="294"/>
      <c r="AA445" s="294"/>
      <c r="AB445" s="294"/>
      <c r="AC445" s="294"/>
      <c r="AD445" s="294"/>
      <c r="AE445" s="294"/>
      <c r="AF445" s="294"/>
      <c r="AG445" s="294"/>
      <c r="AH445" s="294"/>
      <c r="AI445" s="294"/>
      <c r="AJ445" s="294"/>
      <c r="AK445" s="294"/>
      <c r="AL445" s="294"/>
      <c r="AM445" s="294"/>
      <c r="AN445" s="294"/>
      <c r="AO445" s="294"/>
      <c r="AP445" s="294"/>
      <c r="AQ445" s="294"/>
      <c r="AR445" s="294"/>
      <c r="AS445" s="294"/>
    </row>
    <row r="446" spans="10:45">
      <c r="J446" s="294"/>
      <c r="K446" s="294"/>
      <c r="L446" s="294"/>
      <c r="M446" s="294"/>
      <c r="N446" s="294"/>
      <c r="O446" s="294"/>
      <c r="P446" s="294"/>
      <c r="Q446" s="294"/>
      <c r="R446" s="294"/>
      <c r="S446" s="294"/>
      <c r="T446" s="294"/>
      <c r="U446" s="294"/>
      <c r="V446" s="294"/>
      <c r="W446" s="294"/>
      <c r="X446" s="294"/>
      <c r="Y446" s="294"/>
      <c r="Z446" s="294"/>
      <c r="AA446" s="294"/>
      <c r="AB446" s="294"/>
      <c r="AC446" s="294"/>
      <c r="AD446" s="294"/>
      <c r="AE446" s="294"/>
      <c r="AF446" s="294"/>
      <c r="AG446" s="294"/>
      <c r="AH446" s="294"/>
      <c r="AI446" s="294"/>
      <c r="AJ446" s="294"/>
      <c r="AK446" s="294"/>
      <c r="AL446" s="294"/>
      <c r="AM446" s="294"/>
      <c r="AN446" s="294"/>
      <c r="AO446" s="294"/>
      <c r="AP446" s="294"/>
      <c r="AQ446" s="294"/>
      <c r="AR446" s="294"/>
      <c r="AS446" s="294"/>
    </row>
    <row r="447" spans="10:45">
      <c r="J447" s="294"/>
      <c r="K447" s="294"/>
      <c r="L447" s="294"/>
      <c r="M447" s="294"/>
      <c r="N447" s="294"/>
      <c r="O447" s="294"/>
      <c r="P447" s="294"/>
      <c r="Q447" s="294"/>
      <c r="R447" s="294"/>
      <c r="S447" s="294"/>
      <c r="T447" s="294"/>
      <c r="U447" s="294"/>
      <c r="V447" s="294"/>
      <c r="W447" s="294"/>
      <c r="X447" s="294"/>
      <c r="Y447" s="294"/>
      <c r="Z447" s="294"/>
      <c r="AA447" s="294"/>
      <c r="AB447" s="294"/>
      <c r="AC447" s="294"/>
      <c r="AD447" s="294"/>
      <c r="AE447" s="294"/>
      <c r="AF447" s="294"/>
      <c r="AG447" s="294"/>
      <c r="AH447" s="294"/>
      <c r="AI447" s="294"/>
      <c r="AJ447" s="294"/>
      <c r="AK447" s="294"/>
      <c r="AL447" s="294"/>
      <c r="AM447" s="294"/>
      <c r="AN447" s="294"/>
      <c r="AO447" s="294"/>
      <c r="AP447" s="294"/>
      <c r="AQ447" s="294"/>
      <c r="AR447" s="294"/>
      <c r="AS447" s="294"/>
    </row>
    <row r="448" spans="10:45">
      <c r="J448" s="294"/>
      <c r="K448" s="294"/>
      <c r="L448" s="294"/>
      <c r="M448" s="294"/>
      <c r="N448" s="294"/>
      <c r="O448" s="294"/>
      <c r="P448" s="294"/>
      <c r="Q448" s="294"/>
      <c r="R448" s="294"/>
      <c r="S448" s="294"/>
      <c r="T448" s="294"/>
      <c r="U448" s="294"/>
      <c r="V448" s="294"/>
      <c r="W448" s="294"/>
      <c r="X448" s="294"/>
      <c r="Y448" s="294"/>
      <c r="Z448" s="294"/>
      <c r="AA448" s="294"/>
      <c r="AB448" s="294"/>
      <c r="AC448" s="294"/>
      <c r="AD448" s="294"/>
      <c r="AE448" s="294"/>
      <c r="AF448" s="294"/>
      <c r="AG448" s="294"/>
      <c r="AH448" s="294"/>
      <c r="AI448" s="294"/>
      <c r="AJ448" s="294"/>
      <c r="AK448" s="294"/>
      <c r="AL448" s="294"/>
      <c r="AM448" s="294"/>
      <c r="AN448" s="294"/>
      <c r="AO448" s="294"/>
      <c r="AP448" s="294"/>
      <c r="AQ448" s="294"/>
      <c r="AR448" s="294"/>
      <c r="AS448" s="294"/>
    </row>
    <row r="449" spans="10:45">
      <c r="J449" s="294"/>
      <c r="K449" s="294"/>
      <c r="L449" s="294"/>
      <c r="M449" s="294"/>
      <c r="N449" s="294"/>
      <c r="O449" s="294"/>
      <c r="P449" s="294"/>
      <c r="Q449" s="294"/>
      <c r="R449" s="294"/>
      <c r="S449" s="294"/>
      <c r="T449" s="294"/>
      <c r="U449" s="294"/>
      <c r="V449" s="294"/>
      <c r="W449" s="294"/>
      <c r="X449" s="294"/>
      <c r="Y449" s="294"/>
      <c r="Z449" s="294"/>
      <c r="AA449" s="294"/>
      <c r="AB449" s="294"/>
      <c r="AC449" s="294"/>
      <c r="AD449" s="294"/>
      <c r="AE449" s="294"/>
      <c r="AF449" s="294"/>
      <c r="AG449" s="294"/>
      <c r="AH449" s="294"/>
      <c r="AI449" s="294"/>
      <c r="AJ449" s="294"/>
      <c r="AK449" s="294"/>
      <c r="AL449" s="294"/>
      <c r="AM449" s="294"/>
      <c r="AN449" s="294"/>
      <c r="AO449" s="294"/>
      <c r="AP449" s="294"/>
      <c r="AQ449" s="294"/>
      <c r="AR449" s="294"/>
      <c r="AS449" s="294"/>
    </row>
    <row r="450" spans="10:45">
      <c r="J450" s="294"/>
      <c r="K450" s="294"/>
      <c r="L450" s="294"/>
      <c r="M450" s="294"/>
      <c r="N450" s="294"/>
      <c r="O450" s="294"/>
      <c r="P450" s="294"/>
      <c r="Q450" s="294"/>
      <c r="R450" s="294"/>
      <c r="S450" s="294"/>
      <c r="T450" s="294"/>
      <c r="U450" s="294"/>
      <c r="V450" s="294"/>
      <c r="W450" s="294"/>
      <c r="X450" s="294"/>
      <c r="Y450" s="294"/>
      <c r="Z450" s="294"/>
      <c r="AA450" s="294"/>
      <c r="AB450" s="294"/>
      <c r="AC450" s="294"/>
      <c r="AD450" s="294"/>
      <c r="AE450" s="294"/>
      <c r="AF450" s="294"/>
      <c r="AG450" s="294"/>
      <c r="AH450" s="294"/>
      <c r="AI450" s="294"/>
      <c r="AJ450" s="294"/>
      <c r="AK450" s="294"/>
      <c r="AL450" s="294"/>
      <c r="AM450" s="294"/>
      <c r="AN450" s="294"/>
      <c r="AO450" s="294"/>
      <c r="AP450" s="294"/>
      <c r="AQ450" s="294"/>
      <c r="AR450" s="294"/>
      <c r="AS450" s="294"/>
    </row>
    <row r="451" spans="10:45">
      <c r="J451" s="294"/>
      <c r="K451" s="294"/>
      <c r="L451" s="294"/>
      <c r="M451" s="294"/>
      <c r="N451" s="294"/>
      <c r="O451" s="294"/>
      <c r="P451" s="294"/>
      <c r="Q451" s="294"/>
      <c r="R451" s="294"/>
      <c r="S451" s="294"/>
      <c r="T451" s="294"/>
      <c r="U451" s="294"/>
      <c r="V451" s="294"/>
      <c r="W451" s="294"/>
      <c r="X451" s="294"/>
      <c r="Y451" s="294"/>
      <c r="Z451" s="294"/>
      <c r="AA451" s="294"/>
      <c r="AB451" s="294"/>
      <c r="AC451" s="294"/>
      <c r="AD451" s="294"/>
      <c r="AE451" s="294"/>
      <c r="AF451" s="294"/>
      <c r="AG451" s="294"/>
      <c r="AH451" s="294"/>
      <c r="AI451" s="294"/>
      <c r="AJ451" s="294"/>
      <c r="AK451" s="294"/>
      <c r="AL451" s="294"/>
      <c r="AM451" s="294"/>
      <c r="AN451" s="294"/>
      <c r="AO451" s="294"/>
      <c r="AP451" s="294"/>
      <c r="AQ451" s="294"/>
      <c r="AR451" s="294"/>
      <c r="AS451" s="294"/>
    </row>
    <row r="452" spans="10:45">
      <c r="J452" s="294"/>
      <c r="K452" s="294"/>
      <c r="L452" s="294"/>
      <c r="M452" s="294"/>
      <c r="N452" s="294"/>
      <c r="O452" s="294"/>
      <c r="P452" s="294"/>
      <c r="Q452" s="294"/>
      <c r="R452" s="294"/>
      <c r="S452" s="294"/>
      <c r="T452" s="294"/>
      <c r="U452" s="294"/>
      <c r="V452" s="294"/>
      <c r="W452" s="294"/>
      <c r="X452" s="294"/>
      <c r="Y452" s="294"/>
      <c r="Z452" s="294"/>
      <c r="AA452" s="294"/>
      <c r="AB452" s="294"/>
      <c r="AC452" s="294"/>
      <c r="AD452" s="294"/>
      <c r="AE452" s="294"/>
      <c r="AF452" s="294"/>
      <c r="AG452" s="294"/>
      <c r="AH452" s="294"/>
      <c r="AI452" s="294"/>
      <c r="AJ452" s="294"/>
      <c r="AK452" s="294"/>
      <c r="AL452" s="294"/>
      <c r="AM452" s="294"/>
      <c r="AN452" s="294"/>
      <c r="AO452" s="294"/>
      <c r="AP452" s="294"/>
      <c r="AQ452" s="294"/>
      <c r="AR452" s="294"/>
      <c r="AS452" s="294"/>
    </row>
    <row r="453" spans="10:45">
      <c r="J453" s="294"/>
      <c r="K453" s="294"/>
      <c r="L453" s="294"/>
      <c r="M453" s="294"/>
      <c r="N453" s="294"/>
      <c r="O453" s="294"/>
      <c r="P453" s="294"/>
      <c r="Q453" s="294"/>
      <c r="R453" s="294"/>
      <c r="S453" s="294"/>
      <c r="T453" s="294"/>
      <c r="U453" s="294"/>
      <c r="V453" s="294"/>
      <c r="W453" s="294"/>
      <c r="X453" s="294"/>
      <c r="Y453" s="294"/>
      <c r="Z453" s="294"/>
      <c r="AA453" s="294"/>
      <c r="AB453" s="294"/>
      <c r="AC453" s="294"/>
      <c r="AD453" s="294"/>
      <c r="AE453" s="294"/>
      <c r="AF453" s="294"/>
      <c r="AG453" s="294"/>
      <c r="AH453" s="294"/>
      <c r="AI453" s="294"/>
      <c r="AJ453" s="294"/>
      <c r="AK453" s="294"/>
      <c r="AL453" s="294"/>
      <c r="AM453" s="294"/>
      <c r="AN453" s="294"/>
      <c r="AO453" s="294"/>
      <c r="AP453" s="294"/>
      <c r="AQ453" s="294"/>
      <c r="AR453" s="294"/>
      <c r="AS453" s="294"/>
    </row>
    <row r="454" spans="10:45">
      <c r="J454" s="294"/>
      <c r="K454" s="294"/>
      <c r="L454" s="294"/>
      <c r="M454" s="294"/>
      <c r="N454" s="294"/>
      <c r="O454" s="294"/>
      <c r="P454" s="294"/>
      <c r="Q454" s="294"/>
      <c r="R454" s="294"/>
      <c r="S454" s="294"/>
      <c r="T454" s="294"/>
      <c r="U454" s="294"/>
      <c r="V454" s="294"/>
      <c r="W454" s="294"/>
      <c r="X454" s="294"/>
      <c r="Y454" s="294"/>
      <c r="Z454" s="294"/>
      <c r="AA454" s="294"/>
      <c r="AB454" s="294"/>
      <c r="AC454" s="294"/>
      <c r="AD454" s="294"/>
      <c r="AE454" s="294"/>
      <c r="AF454" s="294"/>
      <c r="AG454" s="294"/>
      <c r="AH454" s="294"/>
      <c r="AI454" s="294"/>
      <c r="AJ454" s="294"/>
      <c r="AK454" s="294"/>
      <c r="AL454" s="294"/>
      <c r="AM454" s="294"/>
      <c r="AN454" s="294"/>
      <c r="AO454" s="294"/>
      <c r="AP454" s="294"/>
      <c r="AQ454" s="294"/>
      <c r="AR454" s="294"/>
      <c r="AS454" s="294"/>
    </row>
    <row r="455" spans="10:45">
      <c r="J455" s="294"/>
      <c r="K455" s="294"/>
      <c r="L455" s="294"/>
      <c r="M455" s="294"/>
      <c r="N455" s="294"/>
      <c r="O455" s="294"/>
      <c r="P455" s="294"/>
      <c r="Q455" s="294"/>
      <c r="R455" s="294"/>
      <c r="S455" s="294"/>
      <c r="T455" s="294"/>
      <c r="U455" s="294"/>
      <c r="V455" s="294"/>
      <c r="W455" s="294"/>
      <c r="X455" s="294"/>
      <c r="Y455" s="294"/>
      <c r="Z455" s="294"/>
      <c r="AA455" s="294"/>
      <c r="AB455" s="294"/>
      <c r="AC455" s="294"/>
      <c r="AD455" s="294"/>
      <c r="AE455" s="294"/>
      <c r="AF455" s="294"/>
      <c r="AG455" s="294"/>
      <c r="AH455" s="294"/>
      <c r="AI455" s="294"/>
      <c r="AJ455" s="294"/>
      <c r="AK455" s="294"/>
      <c r="AL455" s="294"/>
      <c r="AM455" s="294"/>
      <c r="AN455" s="294"/>
      <c r="AO455" s="294"/>
      <c r="AP455" s="294"/>
      <c r="AQ455" s="294"/>
      <c r="AR455" s="294"/>
      <c r="AS455" s="294"/>
    </row>
    <row r="456" spans="10:45">
      <c r="J456" s="294"/>
      <c r="K456" s="294"/>
      <c r="L456" s="294"/>
      <c r="M456" s="294"/>
      <c r="N456" s="294"/>
      <c r="O456" s="294"/>
      <c r="P456" s="294"/>
      <c r="Q456" s="294"/>
      <c r="R456" s="294"/>
      <c r="S456" s="294"/>
      <c r="T456" s="294"/>
      <c r="U456" s="294"/>
      <c r="V456" s="294"/>
      <c r="W456" s="294"/>
      <c r="X456" s="294"/>
      <c r="Y456" s="294"/>
      <c r="Z456" s="294"/>
      <c r="AA456" s="294"/>
      <c r="AB456" s="294"/>
      <c r="AC456" s="294"/>
      <c r="AD456" s="294"/>
      <c r="AE456" s="294"/>
      <c r="AF456" s="294"/>
      <c r="AG456" s="294"/>
      <c r="AH456" s="294"/>
      <c r="AI456" s="294"/>
      <c r="AJ456" s="294"/>
      <c r="AK456" s="294"/>
      <c r="AL456" s="294"/>
      <c r="AM456" s="294"/>
      <c r="AN456" s="294"/>
      <c r="AO456" s="294"/>
      <c r="AP456" s="294"/>
      <c r="AQ456" s="294"/>
      <c r="AR456" s="294"/>
      <c r="AS456" s="294"/>
    </row>
    <row r="457" spans="10:45">
      <c r="J457" s="294"/>
      <c r="K457" s="294"/>
      <c r="L457" s="294"/>
      <c r="M457" s="294"/>
      <c r="N457" s="294"/>
      <c r="O457" s="294"/>
      <c r="P457" s="294"/>
      <c r="Q457" s="294"/>
      <c r="R457" s="294"/>
      <c r="S457" s="294"/>
      <c r="T457" s="294"/>
      <c r="U457" s="294"/>
      <c r="V457" s="294"/>
      <c r="W457" s="294"/>
      <c r="X457" s="294"/>
      <c r="Y457" s="294"/>
      <c r="Z457" s="294"/>
      <c r="AA457" s="294"/>
      <c r="AB457" s="294"/>
      <c r="AC457" s="294"/>
      <c r="AD457" s="294"/>
      <c r="AE457" s="294"/>
      <c r="AF457" s="294"/>
      <c r="AG457" s="294"/>
      <c r="AH457" s="294"/>
      <c r="AI457" s="294"/>
      <c r="AJ457" s="294"/>
      <c r="AK457" s="294"/>
      <c r="AL457" s="294"/>
      <c r="AM457" s="294"/>
      <c r="AN457" s="294"/>
      <c r="AO457" s="294"/>
      <c r="AP457" s="294"/>
      <c r="AQ457" s="294"/>
      <c r="AR457" s="294"/>
      <c r="AS457" s="294"/>
    </row>
    <row r="458" spans="10:45">
      <c r="J458" s="294"/>
      <c r="K458" s="294"/>
      <c r="L458" s="294"/>
      <c r="M458" s="294"/>
      <c r="N458" s="294"/>
      <c r="O458" s="294"/>
      <c r="P458" s="294"/>
      <c r="Q458" s="294"/>
      <c r="R458" s="294"/>
      <c r="S458" s="294"/>
      <c r="T458" s="294"/>
      <c r="U458" s="294"/>
      <c r="V458" s="294"/>
      <c r="W458" s="294"/>
      <c r="X458" s="294"/>
      <c r="Y458" s="294"/>
      <c r="Z458" s="294"/>
      <c r="AA458" s="294"/>
      <c r="AB458" s="294"/>
      <c r="AC458" s="294"/>
      <c r="AD458" s="294"/>
      <c r="AE458" s="294"/>
      <c r="AF458" s="294"/>
      <c r="AG458" s="294"/>
      <c r="AH458" s="294"/>
      <c r="AI458" s="294"/>
      <c r="AJ458" s="294"/>
      <c r="AK458" s="294"/>
      <c r="AL458" s="294"/>
      <c r="AM458" s="294"/>
      <c r="AN458" s="294"/>
      <c r="AO458" s="294"/>
      <c r="AP458" s="294"/>
      <c r="AQ458" s="294"/>
      <c r="AR458" s="294"/>
      <c r="AS458" s="294"/>
    </row>
    <row r="459" spans="10:45">
      <c r="J459" s="294"/>
      <c r="K459" s="294"/>
      <c r="L459" s="294"/>
      <c r="M459" s="294"/>
      <c r="N459" s="294"/>
      <c r="O459" s="294"/>
      <c r="P459" s="294"/>
      <c r="Q459" s="294"/>
      <c r="R459" s="294"/>
      <c r="S459" s="294"/>
      <c r="T459" s="294"/>
      <c r="U459" s="294"/>
      <c r="V459" s="294"/>
      <c r="W459" s="294"/>
      <c r="X459" s="294"/>
      <c r="Y459" s="294"/>
      <c r="Z459" s="294"/>
      <c r="AA459" s="294"/>
      <c r="AB459" s="294"/>
      <c r="AC459" s="294"/>
      <c r="AD459" s="294"/>
      <c r="AE459" s="294"/>
      <c r="AF459" s="294"/>
      <c r="AG459" s="294"/>
      <c r="AH459" s="294"/>
      <c r="AI459" s="294"/>
      <c r="AJ459" s="294"/>
      <c r="AK459" s="294"/>
      <c r="AL459" s="294"/>
      <c r="AM459" s="294"/>
      <c r="AN459" s="294"/>
      <c r="AO459" s="294"/>
      <c r="AP459" s="294"/>
      <c r="AQ459" s="294"/>
      <c r="AR459" s="294"/>
      <c r="AS459" s="294"/>
    </row>
    <row r="460" spans="10:45">
      <c r="J460" s="294"/>
      <c r="K460" s="294"/>
      <c r="L460" s="294"/>
      <c r="M460" s="294"/>
      <c r="N460" s="294"/>
      <c r="O460" s="294"/>
      <c r="P460" s="294"/>
      <c r="Q460" s="294"/>
      <c r="R460" s="294"/>
      <c r="S460" s="294"/>
      <c r="T460" s="294"/>
      <c r="U460" s="294"/>
      <c r="V460" s="294"/>
      <c r="W460" s="294"/>
      <c r="X460" s="294"/>
      <c r="Y460" s="294"/>
      <c r="Z460" s="294"/>
      <c r="AA460" s="294"/>
      <c r="AB460" s="294"/>
      <c r="AC460" s="294"/>
      <c r="AD460" s="294"/>
      <c r="AE460" s="294"/>
      <c r="AF460" s="294"/>
      <c r="AG460" s="294"/>
      <c r="AH460" s="294"/>
      <c r="AI460" s="294"/>
      <c r="AJ460" s="294"/>
      <c r="AK460" s="294"/>
      <c r="AL460" s="294"/>
      <c r="AM460" s="294"/>
      <c r="AN460" s="294"/>
      <c r="AO460" s="294"/>
      <c r="AP460" s="294"/>
      <c r="AQ460" s="294"/>
      <c r="AR460" s="294"/>
      <c r="AS460" s="294"/>
    </row>
    <row r="461" spans="10:45">
      <c r="J461" s="294"/>
      <c r="K461" s="294"/>
      <c r="L461" s="294"/>
      <c r="M461" s="294"/>
      <c r="N461" s="294"/>
      <c r="O461" s="294"/>
      <c r="P461" s="294"/>
      <c r="Q461" s="294"/>
      <c r="R461" s="294"/>
      <c r="S461" s="294"/>
      <c r="T461" s="294"/>
      <c r="U461" s="294"/>
      <c r="V461" s="294"/>
      <c r="W461" s="294"/>
      <c r="X461" s="294"/>
      <c r="Y461" s="294"/>
      <c r="Z461" s="294"/>
      <c r="AA461" s="294"/>
      <c r="AB461" s="294"/>
      <c r="AC461" s="294"/>
      <c r="AD461" s="294"/>
      <c r="AE461" s="294"/>
      <c r="AF461" s="294"/>
      <c r="AG461" s="294"/>
      <c r="AH461" s="294"/>
      <c r="AI461" s="294"/>
      <c r="AJ461" s="294"/>
      <c r="AK461" s="294"/>
      <c r="AL461" s="294"/>
      <c r="AM461" s="294"/>
      <c r="AN461" s="294"/>
      <c r="AO461" s="294"/>
      <c r="AP461" s="294"/>
      <c r="AQ461" s="294"/>
      <c r="AR461" s="294"/>
      <c r="AS461" s="294"/>
    </row>
    <row r="462" spans="10:45">
      <c r="J462" s="294"/>
      <c r="K462" s="294"/>
      <c r="L462" s="294"/>
      <c r="M462" s="294"/>
      <c r="N462" s="294"/>
      <c r="O462" s="294"/>
      <c r="P462" s="294"/>
      <c r="Q462" s="294"/>
      <c r="R462" s="294"/>
      <c r="S462" s="294"/>
      <c r="T462" s="294"/>
      <c r="U462" s="294"/>
      <c r="V462" s="294"/>
      <c r="W462" s="294"/>
      <c r="X462" s="294"/>
      <c r="Y462" s="294"/>
      <c r="Z462" s="294"/>
      <c r="AA462" s="294"/>
      <c r="AB462" s="294"/>
      <c r="AC462" s="294"/>
      <c r="AD462" s="294"/>
      <c r="AE462" s="294"/>
      <c r="AF462" s="294"/>
      <c r="AG462" s="294"/>
      <c r="AH462" s="294"/>
      <c r="AI462" s="294"/>
      <c r="AJ462" s="294"/>
      <c r="AK462" s="294"/>
      <c r="AL462" s="294"/>
      <c r="AM462" s="294"/>
      <c r="AN462" s="294"/>
      <c r="AO462" s="294"/>
      <c r="AP462" s="294"/>
      <c r="AQ462" s="294"/>
      <c r="AR462" s="294"/>
      <c r="AS462" s="294"/>
    </row>
    <row r="463" spans="10:45">
      <c r="J463" s="294"/>
      <c r="K463" s="294"/>
      <c r="L463" s="294"/>
      <c r="M463" s="294"/>
      <c r="N463" s="294"/>
      <c r="O463" s="294"/>
      <c r="P463" s="294"/>
      <c r="Q463" s="294"/>
      <c r="R463" s="294"/>
      <c r="S463" s="294"/>
      <c r="T463" s="294"/>
      <c r="U463" s="294"/>
      <c r="V463" s="294"/>
      <c r="W463" s="294"/>
      <c r="X463" s="294"/>
      <c r="Y463" s="294"/>
      <c r="Z463" s="294"/>
      <c r="AA463" s="294"/>
      <c r="AB463" s="294"/>
      <c r="AC463" s="294"/>
      <c r="AD463" s="294"/>
      <c r="AE463" s="294"/>
      <c r="AF463" s="294"/>
      <c r="AG463" s="294"/>
      <c r="AH463" s="294"/>
      <c r="AI463" s="294"/>
      <c r="AJ463" s="294"/>
      <c r="AK463" s="294"/>
      <c r="AL463" s="294"/>
      <c r="AM463" s="294"/>
      <c r="AN463" s="294"/>
      <c r="AO463" s="294"/>
      <c r="AP463" s="294"/>
      <c r="AQ463" s="294"/>
      <c r="AR463" s="294"/>
      <c r="AS463" s="294"/>
    </row>
    <row r="464" spans="10:45">
      <c r="J464" s="294"/>
      <c r="K464" s="294"/>
      <c r="L464" s="294"/>
      <c r="M464" s="294"/>
      <c r="N464" s="294"/>
      <c r="O464" s="294"/>
      <c r="P464" s="294"/>
      <c r="Q464" s="294"/>
      <c r="R464" s="294"/>
      <c r="S464" s="294"/>
      <c r="T464" s="294"/>
      <c r="U464" s="294"/>
      <c r="V464" s="294"/>
      <c r="W464" s="294"/>
      <c r="X464" s="294"/>
      <c r="Y464" s="294"/>
      <c r="Z464" s="294"/>
      <c r="AA464" s="294"/>
      <c r="AB464" s="294"/>
      <c r="AC464" s="294"/>
      <c r="AD464" s="294"/>
      <c r="AE464" s="294"/>
      <c r="AF464" s="294"/>
      <c r="AG464" s="294"/>
      <c r="AH464" s="294"/>
      <c r="AI464" s="294"/>
      <c r="AJ464" s="294"/>
      <c r="AK464" s="294"/>
      <c r="AL464" s="294"/>
      <c r="AM464" s="294"/>
      <c r="AN464" s="294"/>
      <c r="AO464" s="294"/>
      <c r="AP464" s="294"/>
      <c r="AQ464" s="294"/>
      <c r="AR464" s="294"/>
      <c r="AS464" s="294"/>
    </row>
    <row r="465" spans="10:45">
      <c r="J465" s="294"/>
      <c r="K465" s="294"/>
      <c r="L465" s="294"/>
      <c r="M465" s="294"/>
      <c r="N465" s="294"/>
      <c r="O465" s="294"/>
      <c r="P465" s="294"/>
      <c r="Q465" s="294"/>
      <c r="R465" s="294"/>
      <c r="S465" s="294"/>
      <c r="T465" s="294"/>
      <c r="U465" s="294"/>
      <c r="V465" s="294"/>
      <c r="W465" s="294"/>
      <c r="X465" s="294"/>
      <c r="Y465" s="294"/>
      <c r="Z465" s="294"/>
      <c r="AA465" s="294"/>
      <c r="AB465" s="294"/>
      <c r="AC465" s="294"/>
      <c r="AD465" s="294"/>
      <c r="AE465" s="294"/>
      <c r="AF465" s="294"/>
      <c r="AG465" s="294"/>
      <c r="AH465" s="294"/>
      <c r="AI465" s="294"/>
      <c r="AJ465" s="294"/>
      <c r="AK465" s="294"/>
      <c r="AL465" s="294"/>
      <c r="AM465" s="294"/>
      <c r="AN465" s="294"/>
      <c r="AO465" s="294"/>
      <c r="AP465" s="294"/>
      <c r="AQ465" s="294"/>
      <c r="AR465" s="294"/>
      <c r="AS465" s="294"/>
    </row>
    <row r="466" spans="10:45">
      <c r="J466" s="294"/>
      <c r="K466" s="294"/>
      <c r="L466" s="294"/>
      <c r="M466" s="294"/>
      <c r="N466" s="294"/>
      <c r="O466" s="294"/>
      <c r="P466" s="294"/>
      <c r="Q466" s="294"/>
      <c r="R466" s="294"/>
      <c r="S466" s="294"/>
      <c r="T466" s="294"/>
      <c r="U466" s="294"/>
      <c r="V466" s="294"/>
      <c r="W466" s="294"/>
      <c r="X466" s="294"/>
      <c r="Y466" s="294"/>
      <c r="Z466" s="294"/>
      <c r="AA466" s="294"/>
      <c r="AB466" s="294"/>
      <c r="AC466" s="294"/>
      <c r="AD466" s="294"/>
      <c r="AE466" s="294"/>
      <c r="AF466" s="294"/>
      <c r="AG466" s="294"/>
      <c r="AH466" s="294"/>
      <c r="AI466" s="294"/>
      <c r="AJ466" s="294"/>
      <c r="AK466" s="294"/>
      <c r="AL466" s="294"/>
      <c r="AM466" s="294"/>
      <c r="AN466" s="294"/>
      <c r="AO466" s="294"/>
      <c r="AP466" s="294"/>
      <c r="AQ466" s="294"/>
      <c r="AR466" s="294"/>
      <c r="AS466" s="294"/>
    </row>
    <row r="467" spans="10:45">
      <c r="J467" s="294"/>
      <c r="K467" s="294"/>
      <c r="L467" s="294"/>
      <c r="M467" s="294"/>
      <c r="N467" s="294"/>
      <c r="O467" s="294"/>
      <c r="P467" s="294"/>
      <c r="Q467" s="294"/>
      <c r="R467" s="294"/>
      <c r="S467" s="294"/>
      <c r="T467" s="294"/>
      <c r="U467" s="294"/>
      <c r="V467" s="294"/>
      <c r="W467" s="294"/>
      <c r="X467" s="294"/>
      <c r="Y467" s="294"/>
      <c r="Z467" s="294"/>
      <c r="AA467" s="294"/>
      <c r="AB467" s="294"/>
      <c r="AC467" s="294"/>
      <c r="AD467" s="294"/>
      <c r="AE467" s="294"/>
      <c r="AF467" s="294"/>
      <c r="AG467" s="294"/>
      <c r="AH467" s="294"/>
      <c r="AI467" s="294"/>
      <c r="AJ467" s="294"/>
      <c r="AK467" s="294"/>
      <c r="AL467" s="294"/>
      <c r="AM467" s="294"/>
      <c r="AN467" s="294"/>
      <c r="AO467" s="294"/>
      <c r="AP467" s="294"/>
      <c r="AQ467" s="294"/>
      <c r="AR467" s="294"/>
      <c r="AS467" s="294"/>
    </row>
    <row r="468" spans="10:45">
      <c r="J468" s="294"/>
      <c r="K468" s="294"/>
      <c r="L468" s="294"/>
      <c r="M468" s="294"/>
      <c r="N468" s="294"/>
      <c r="O468" s="294"/>
      <c r="P468" s="294"/>
      <c r="Q468" s="294"/>
      <c r="R468" s="294"/>
      <c r="S468" s="294"/>
      <c r="T468" s="294"/>
      <c r="U468" s="294"/>
      <c r="V468" s="294"/>
      <c r="W468" s="294"/>
      <c r="X468" s="294"/>
      <c r="Y468" s="294"/>
      <c r="Z468" s="294"/>
      <c r="AA468" s="294"/>
      <c r="AB468" s="294"/>
      <c r="AC468" s="294"/>
      <c r="AD468" s="294"/>
      <c r="AE468" s="294"/>
      <c r="AF468" s="294"/>
      <c r="AG468" s="294"/>
      <c r="AH468" s="294"/>
      <c r="AI468" s="294"/>
      <c r="AJ468" s="294"/>
      <c r="AK468" s="294"/>
      <c r="AL468" s="294"/>
      <c r="AM468" s="294"/>
      <c r="AN468" s="294"/>
      <c r="AO468" s="294"/>
      <c r="AP468" s="294"/>
      <c r="AQ468" s="294"/>
      <c r="AR468" s="294"/>
      <c r="AS468" s="294"/>
    </row>
    <row r="469" spans="10:45">
      <c r="J469" s="294"/>
      <c r="K469" s="294"/>
      <c r="L469" s="294"/>
      <c r="M469" s="294"/>
      <c r="N469" s="294"/>
      <c r="O469" s="294"/>
      <c r="P469" s="294"/>
      <c r="Q469" s="294"/>
      <c r="R469" s="294"/>
      <c r="S469" s="294"/>
      <c r="T469" s="294"/>
      <c r="U469" s="294"/>
      <c r="V469" s="294"/>
      <c r="W469" s="294"/>
      <c r="X469" s="294"/>
      <c r="Y469" s="294"/>
      <c r="Z469" s="294"/>
      <c r="AA469" s="294"/>
      <c r="AB469" s="294"/>
      <c r="AC469" s="294"/>
      <c r="AD469" s="294"/>
      <c r="AE469" s="294"/>
      <c r="AF469" s="294"/>
      <c r="AG469" s="294"/>
      <c r="AH469" s="294"/>
      <c r="AI469" s="294"/>
      <c r="AJ469" s="294"/>
      <c r="AK469" s="294"/>
      <c r="AL469" s="294"/>
      <c r="AM469" s="294"/>
      <c r="AN469" s="294"/>
      <c r="AO469" s="294"/>
      <c r="AP469" s="294"/>
      <c r="AQ469" s="294"/>
      <c r="AR469" s="294"/>
      <c r="AS469" s="294"/>
    </row>
    <row r="470" spans="10:45">
      <c r="J470" s="294"/>
      <c r="K470" s="294"/>
      <c r="L470" s="294"/>
      <c r="M470" s="294"/>
      <c r="N470" s="294"/>
      <c r="O470" s="294"/>
      <c r="P470" s="294"/>
      <c r="Q470" s="294"/>
      <c r="R470" s="294"/>
      <c r="S470" s="294"/>
      <c r="T470" s="294"/>
      <c r="U470" s="294"/>
      <c r="V470" s="294"/>
      <c r="W470" s="294"/>
      <c r="X470" s="294"/>
      <c r="Y470" s="294"/>
      <c r="Z470" s="294"/>
      <c r="AA470" s="294"/>
      <c r="AB470" s="294"/>
      <c r="AC470" s="294"/>
      <c r="AD470" s="294"/>
      <c r="AE470" s="294"/>
      <c r="AF470" s="294"/>
      <c r="AG470" s="294"/>
      <c r="AH470" s="294"/>
      <c r="AI470" s="294"/>
      <c r="AJ470" s="294"/>
      <c r="AK470" s="294"/>
      <c r="AL470" s="294"/>
      <c r="AM470" s="294"/>
      <c r="AN470" s="294"/>
      <c r="AO470" s="294"/>
      <c r="AP470" s="294"/>
      <c r="AQ470" s="294"/>
      <c r="AR470" s="294"/>
      <c r="AS470" s="294"/>
    </row>
    <row r="471" spans="10:45">
      <c r="J471" s="294"/>
      <c r="K471" s="294"/>
      <c r="L471" s="294"/>
      <c r="M471" s="294"/>
      <c r="N471" s="294"/>
      <c r="O471" s="294"/>
      <c r="P471" s="294"/>
      <c r="Q471" s="294"/>
      <c r="R471" s="294"/>
      <c r="S471" s="294"/>
      <c r="T471" s="294"/>
      <c r="U471" s="294"/>
      <c r="V471" s="294"/>
      <c r="W471" s="294"/>
      <c r="X471" s="294"/>
      <c r="Y471" s="294"/>
      <c r="Z471" s="294"/>
      <c r="AA471" s="294"/>
      <c r="AB471" s="294"/>
      <c r="AC471" s="294"/>
      <c r="AD471" s="294"/>
      <c r="AE471" s="294"/>
      <c r="AF471" s="294"/>
      <c r="AG471" s="294"/>
      <c r="AH471" s="294"/>
      <c r="AI471" s="294"/>
      <c r="AJ471" s="294"/>
      <c r="AK471" s="294"/>
      <c r="AL471" s="294"/>
      <c r="AM471" s="294"/>
      <c r="AN471" s="294"/>
      <c r="AO471" s="294"/>
      <c r="AP471" s="294"/>
      <c r="AQ471" s="294"/>
      <c r="AR471" s="294"/>
      <c r="AS471" s="294"/>
    </row>
    <row r="472" spans="10:45">
      <c r="J472" s="294"/>
      <c r="K472" s="294"/>
      <c r="L472" s="294"/>
      <c r="M472" s="294"/>
      <c r="N472" s="294"/>
      <c r="O472" s="294"/>
      <c r="P472" s="294"/>
      <c r="Q472" s="294"/>
      <c r="R472" s="294"/>
      <c r="S472" s="294"/>
      <c r="T472" s="294"/>
      <c r="U472" s="294"/>
      <c r="V472" s="294"/>
      <c r="W472" s="294"/>
      <c r="X472" s="294"/>
      <c r="Y472" s="294"/>
      <c r="Z472" s="294"/>
      <c r="AA472" s="294"/>
      <c r="AB472" s="294"/>
      <c r="AC472" s="294"/>
      <c r="AD472" s="294"/>
      <c r="AE472" s="294"/>
      <c r="AF472" s="294"/>
      <c r="AG472" s="294"/>
      <c r="AH472" s="294"/>
      <c r="AI472" s="294"/>
      <c r="AJ472" s="294"/>
      <c r="AK472" s="294"/>
      <c r="AL472" s="294"/>
      <c r="AM472" s="294"/>
      <c r="AN472" s="294"/>
      <c r="AO472" s="294"/>
      <c r="AP472" s="294"/>
      <c r="AQ472" s="294"/>
      <c r="AR472" s="294"/>
      <c r="AS472" s="294"/>
    </row>
    <row r="473" spans="10:45">
      <c r="J473" s="294"/>
      <c r="K473" s="294"/>
      <c r="L473" s="294"/>
      <c r="M473" s="294"/>
      <c r="N473" s="294"/>
      <c r="O473" s="294"/>
      <c r="P473" s="294"/>
      <c r="Q473" s="294"/>
      <c r="R473" s="294"/>
      <c r="S473" s="294"/>
      <c r="T473" s="294"/>
      <c r="U473" s="294"/>
      <c r="V473" s="294"/>
      <c r="W473" s="294"/>
      <c r="X473" s="294"/>
      <c r="Y473" s="294"/>
      <c r="Z473" s="294"/>
      <c r="AA473" s="294"/>
      <c r="AB473" s="294"/>
      <c r="AC473" s="294"/>
      <c r="AD473" s="294"/>
      <c r="AE473" s="294"/>
      <c r="AF473" s="294"/>
      <c r="AG473" s="294"/>
      <c r="AH473" s="294"/>
      <c r="AI473" s="294"/>
      <c r="AJ473" s="294"/>
      <c r="AK473" s="294"/>
      <c r="AL473" s="294"/>
      <c r="AM473" s="294"/>
      <c r="AN473" s="294"/>
      <c r="AO473" s="294"/>
      <c r="AP473" s="294"/>
      <c r="AQ473" s="294"/>
      <c r="AR473" s="294"/>
      <c r="AS473" s="294"/>
    </row>
    <row r="474" spans="10:45">
      <c r="J474" s="294"/>
      <c r="K474" s="294"/>
      <c r="L474" s="294"/>
      <c r="M474" s="294"/>
      <c r="N474" s="294"/>
      <c r="O474" s="294"/>
      <c r="P474" s="294"/>
      <c r="Q474" s="294"/>
      <c r="R474" s="294"/>
      <c r="S474" s="294"/>
      <c r="T474" s="294"/>
      <c r="U474" s="294"/>
      <c r="V474" s="294"/>
      <c r="W474" s="294"/>
      <c r="X474" s="294"/>
      <c r="Y474" s="294"/>
      <c r="Z474" s="294"/>
      <c r="AA474" s="294"/>
      <c r="AB474" s="294"/>
      <c r="AC474" s="294"/>
      <c r="AD474" s="294"/>
      <c r="AE474" s="294"/>
      <c r="AF474" s="294"/>
      <c r="AG474" s="294"/>
      <c r="AH474" s="294"/>
      <c r="AI474" s="294"/>
      <c r="AJ474" s="294"/>
      <c r="AK474" s="294"/>
      <c r="AL474" s="294"/>
      <c r="AM474" s="294"/>
      <c r="AN474" s="294"/>
      <c r="AO474" s="294"/>
      <c r="AP474" s="294"/>
      <c r="AQ474" s="294"/>
      <c r="AR474" s="294"/>
      <c r="AS474" s="294"/>
    </row>
    <row r="475" spans="10:45">
      <c r="J475" s="294"/>
      <c r="K475" s="294"/>
      <c r="L475" s="294"/>
      <c r="M475" s="294"/>
      <c r="N475" s="294"/>
      <c r="O475" s="294"/>
      <c r="P475" s="294"/>
      <c r="Q475" s="294"/>
      <c r="R475" s="294"/>
      <c r="S475" s="294"/>
      <c r="T475" s="294"/>
      <c r="U475" s="294"/>
      <c r="V475" s="294"/>
      <c r="W475" s="294"/>
      <c r="X475" s="294"/>
      <c r="Y475" s="294"/>
      <c r="Z475" s="294"/>
      <c r="AA475" s="294"/>
      <c r="AB475" s="294"/>
      <c r="AC475" s="294"/>
      <c r="AD475" s="294"/>
      <c r="AE475" s="294"/>
      <c r="AF475" s="294"/>
      <c r="AG475" s="294"/>
      <c r="AH475" s="294"/>
      <c r="AI475" s="294"/>
      <c r="AJ475" s="294"/>
      <c r="AK475" s="294"/>
      <c r="AL475" s="294"/>
      <c r="AM475" s="294"/>
      <c r="AN475" s="294"/>
      <c r="AO475" s="294"/>
      <c r="AP475" s="294"/>
      <c r="AQ475" s="294"/>
      <c r="AR475" s="294"/>
      <c r="AS475" s="294"/>
    </row>
    <row r="476" spans="10:45">
      <c r="J476" s="294"/>
      <c r="K476" s="294"/>
      <c r="L476" s="294"/>
      <c r="M476" s="294"/>
      <c r="N476" s="294"/>
      <c r="O476" s="294"/>
      <c r="P476" s="294"/>
      <c r="Q476" s="294"/>
      <c r="R476" s="294"/>
      <c r="S476" s="294"/>
      <c r="T476" s="294"/>
      <c r="U476" s="294"/>
      <c r="V476" s="294"/>
      <c r="W476" s="294"/>
      <c r="X476" s="294"/>
      <c r="Y476" s="294"/>
      <c r="Z476" s="294"/>
      <c r="AA476" s="294"/>
      <c r="AB476" s="294"/>
      <c r="AC476" s="294"/>
      <c r="AD476" s="294"/>
      <c r="AE476" s="294"/>
      <c r="AF476" s="294"/>
      <c r="AG476" s="294"/>
      <c r="AH476" s="294"/>
      <c r="AI476" s="294"/>
      <c r="AJ476" s="294"/>
      <c r="AK476" s="294"/>
      <c r="AL476" s="294"/>
      <c r="AM476" s="294"/>
      <c r="AN476" s="294"/>
      <c r="AO476" s="294"/>
      <c r="AP476" s="294"/>
      <c r="AQ476" s="294"/>
      <c r="AR476" s="294"/>
      <c r="AS476" s="294"/>
    </row>
    <row r="477" spans="10:45">
      <c r="J477" s="294"/>
      <c r="K477" s="294"/>
      <c r="L477" s="294"/>
      <c r="M477" s="294"/>
      <c r="N477" s="294"/>
      <c r="O477" s="294"/>
      <c r="P477" s="294"/>
      <c r="Q477" s="294"/>
      <c r="R477" s="294"/>
      <c r="S477" s="294"/>
      <c r="T477" s="294"/>
      <c r="U477" s="294"/>
      <c r="V477" s="294"/>
      <c r="W477" s="294"/>
      <c r="X477" s="294"/>
      <c r="Y477" s="294"/>
      <c r="Z477" s="294"/>
      <c r="AA477" s="294"/>
      <c r="AB477" s="294"/>
      <c r="AC477" s="294"/>
      <c r="AD477" s="294"/>
      <c r="AE477" s="294"/>
      <c r="AF477" s="294"/>
      <c r="AG477" s="294"/>
      <c r="AH477" s="294"/>
      <c r="AI477" s="294"/>
      <c r="AJ477" s="294"/>
      <c r="AK477" s="294"/>
      <c r="AL477" s="294"/>
      <c r="AM477" s="294"/>
      <c r="AN477" s="294"/>
      <c r="AO477" s="294"/>
      <c r="AP477" s="294"/>
      <c r="AQ477" s="294"/>
      <c r="AR477" s="294"/>
      <c r="AS477" s="294"/>
    </row>
    <row r="478" spans="10:45">
      <c r="J478" s="294"/>
      <c r="K478" s="294"/>
      <c r="L478" s="294"/>
      <c r="M478" s="294"/>
      <c r="N478" s="294"/>
      <c r="O478" s="294"/>
      <c r="P478" s="294"/>
      <c r="Q478" s="294"/>
      <c r="R478" s="294"/>
      <c r="S478" s="294"/>
      <c r="T478" s="294"/>
      <c r="U478" s="294"/>
      <c r="V478" s="294"/>
      <c r="W478" s="294"/>
      <c r="X478" s="294"/>
      <c r="Y478" s="294"/>
      <c r="Z478" s="294"/>
      <c r="AA478" s="294"/>
      <c r="AB478" s="294"/>
      <c r="AC478" s="294"/>
      <c r="AD478" s="294"/>
      <c r="AE478" s="294"/>
      <c r="AF478" s="294"/>
      <c r="AG478" s="294"/>
      <c r="AH478" s="294"/>
      <c r="AI478" s="294"/>
      <c r="AJ478" s="294"/>
      <c r="AK478" s="294"/>
      <c r="AL478" s="294"/>
      <c r="AM478" s="294"/>
      <c r="AN478" s="294"/>
      <c r="AO478" s="294"/>
      <c r="AP478" s="294"/>
      <c r="AQ478" s="294"/>
      <c r="AR478" s="294"/>
      <c r="AS478" s="294"/>
    </row>
    <row r="479" spans="10:45">
      <c r="J479" s="294"/>
      <c r="K479" s="294"/>
      <c r="L479" s="294"/>
      <c r="M479" s="294"/>
      <c r="N479" s="294"/>
      <c r="O479" s="294"/>
      <c r="P479" s="294"/>
      <c r="Q479" s="294"/>
      <c r="R479" s="294"/>
      <c r="S479" s="294"/>
      <c r="T479" s="294"/>
      <c r="U479" s="294"/>
      <c r="V479" s="294"/>
      <c r="W479" s="294"/>
      <c r="X479" s="294"/>
      <c r="Y479" s="294"/>
      <c r="Z479" s="294"/>
      <c r="AA479" s="294"/>
      <c r="AB479" s="294"/>
      <c r="AC479" s="294"/>
      <c r="AD479" s="294"/>
      <c r="AE479" s="294"/>
      <c r="AF479" s="294"/>
      <c r="AG479" s="294"/>
      <c r="AH479" s="294"/>
      <c r="AI479" s="294"/>
      <c r="AJ479" s="294"/>
      <c r="AK479" s="294"/>
      <c r="AL479" s="294"/>
      <c r="AM479" s="294"/>
      <c r="AN479" s="294"/>
      <c r="AO479" s="294"/>
      <c r="AP479" s="294"/>
      <c r="AQ479" s="294"/>
      <c r="AR479" s="294"/>
      <c r="AS479" s="294"/>
    </row>
    <row r="480" spans="10:45">
      <c r="J480" s="294"/>
      <c r="K480" s="294"/>
      <c r="L480" s="294"/>
      <c r="M480" s="294"/>
      <c r="N480" s="294"/>
      <c r="O480" s="294"/>
      <c r="P480" s="294"/>
      <c r="Q480" s="294"/>
      <c r="R480" s="294"/>
      <c r="S480" s="294"/>
      <c r="T480" s="294"/>
      <c r="U480" s="294"/>
      <c r="V480" s="294"/>
      <c r="W480" s="294"/>
      <c r="X480" s="294"/>
      <c r="Y480" s="294"/>
      <c r="Z480" s="294"/>
      <c r="AA480" s="294"/>
      <c r="AB480" s="294"/>
      <c r="AC480" s="294"/>
      <c r="AD480" s="294"/>
      <c r="AE480" s="294"/>
      <c r="AF480" s="294"/>
      <c r="AG480" s="294"/>
      <c r="AH480" s="294"/>
      <c r="AI480" s="294"/>
      <c r="AJ480" s="294"/>
      <c r="AK480" s="294"/>
      <c r="AL480" s="294"/>
      <c r="AM480" s="294"/>
      <c r="AN480" s="294"/>
      <c r="AO480" s="294"/>
      <c r="AP480" s="294"/>
      <c r="AQ480" s="294"/>
      <c r="AR480" s="294"/>
      <c r="AS480" s="294"/>
    </row>
    <row r="481" spans="10:45">
      <c r="J481" s="294"/>
      <c r="K481" s="294"/>
      <c r="L481" s="294"/>
      <c r="M481" s="294"/>
      <c r="N481" s="294"/>
      <c r="O481" s="294"/>
      <c r="P481" s="294"/>
      <c r="Q481" s="294"/>
      <c r="R481" s="294"/>
      <c r="S481" s="294"/>
      <c r="T481" s="294"/>
      <c r="U481" s="294"/>
      <c r="V481" s="294"/>
      <c r="W481" s="294"/>
      <c r="X481" s="294"/>
      <c r="Y481" s="294"/>
      <c r="Z481" s="294"/>
      <c r="AA481" s="294"/>
      <c r="AB481" s="294"/>
      <c r="AC481" s="294"/>
      <c r="AD481" s="294"/>
      <c r="AE481" s="294"/>
      <c r="AF481" s="294"/>
      <c r="AG481" s="294"/>
      <c r="AH481" s="294"/>
      <c r="AI481" s="294"/>
      <c r="AJ481" s="294"/>
      <c r="AK481" s="294"/>
      <c r="AL481" s="294"/>
      <c r="AM481" s="294"/>
      <c r="AN481" s="294"/>
      <c r="AO481" s="294"/>
      <c r="AP481" s="294"/>
      <c r="AQ481" s="294"/>
      <c r="AR481" s="294"/>
      <c r="AS481" s="294"/>
    </row>
    <row r="482" spans="10:45">
      <c r="J482" s="294"/>
      <c r="K482" s="294"/>
      <c r="L482" s="294"/>
      <c r="M482" s="294"/>
      <c r="N482" s="294"/>
      <c r="O482" s="294"/>
      <c r="P482" s="294"/>
      <c r="Q482" s="294"/>
      <c r="R482" s="294"/>
      <c r="S482" s="294"/>
      <c r="T482" s="294"/>
      <c r="U482" s="294"/>
      <c r="V482" s="294"/>
      <c r="W482" s="294"/>
      <c r="X482" s="294"/>
      <c r="Y482" s="294"/>
      <c r="Z482" s="294"/>
      <c r="AA482" s="294"/>
      <c r="AB482" s="294"/>
      <c r="AC482" s="294"/>
      <c r="AD482" s="294"/>
      <c r="AE482" s="294"/>
      <c r="AF482" s="294"/>
      <c r="AG482" s="294"/>
      <c r="AH482" s="294"/>
      <c r="AI482" s="294"/>
      <c r="AJ482" s="294"/>
      <c r="AK482" s="294"/>
      <c r="AL482" s="294"/>
      <c r="AM482" s="294"/>
      <c r="AN482" s="294"/>
      <c r="AO482" s="294"/>
      <c r="AP482" s="294"/>
      <c r="AQ482" s="294"/>
      <c r="AR482" s="294"/>
      <c r="AS482" s="294"/>
    </row>
    <row r="483" spans="10:45">
      <c r="J483" s="294"/>
      <c r="K483" s="294"/>
      <c r="L483" s="294"/>
      <c r="M483" s="294"/>
      <c r="N483" s="294"/>
      <c r="O483" s="294"/>
      <c r="P483" s="294"/>
      <c r="Q483" s="294"/>
      <c r="R483" s="294"/>
      <c r="S483" s="294"/>
      <c r="T483" s="294"/>
      <c r="U483" s="294"/>
      <c r="V483" s="294"/>
      <c r="W483" s="294"/>
      <c r="X483" s="294"/>
      <c r="Y483" s="294"/>
      <c r="Z483" s="294"/>
      <c r="AA483" s="294"/>
      <c r="AB483" s="294"/>
      <c r="AC483" s="294"/>
      <c r="AD483" s="294"/>
      <c r="AE483" s="294"/>
      <c r="AF483" s="294"/>
      <c r="AG483" s="294"/>
      <c r="AH483" s="294"/>
      <c r="AI483" s="294"/>
      <c r="AJ483" s="294"/>
      <c r="AK483" s="294"/>
      <c r="AL483" s="294"/>
      <c r="AM483" s="294"/>
      <c r="AN483" s="294"/>
      <c r="AO483" s="294"/>
      <c r="AP483" s="294"/>
      <c r="AQ483" s="294"/>
      <c r="AR483" s="294"/>
      <c r="AS483" s="294"/>
    </row>
    <row r="484" spans="10:45">
      <c r="J484" s="294"/>
      <c r="K484" s="294"/>
      <c r="L484" s="294"/>
      <c r="M484" s="294"/>
      <c r="N484" s="294"/>
      <c r="O484" s="294"/>
      <c r="P484" s="294"/>
      <c r="Q484" s="294"/>
      <c r="R484" s="294"/>
      <c r="S484" s="294"/>
      <c r="T484" s="294"/>
      <c r="U484" s="294"/>
      <c r="V484" s="294"/>
      <c r="W484" s="294"/>
      <c r="X484" s="294"/>
      <c r="Y484" s="294"/>
      <c r="Z484" s="294"/>
      <c r="AA484" s="294"/>
      <c r="AB484" s="294"/>
      <c r="AC484" s="294"/>
      <c r="AD484" s="294"/>
      <c r="AE484" s="294"/>
      <c r="AF484" s="294"/>
      <c r="AG484" s="294"/>
      <c r="AH484" s="294"/>
      <c r="AI484" s="294"/>
      <c r="AJ484" s="294"/>
      <c r="AK484" s="294"/>
      <c r="AL484" s="294"/>
      <c r="AM484" s="294"/>
      <c r="AN484" s="294"/>
      <c r="AO484" s="294"/>
      <c r="AP484" s="294"/>
      <c r="AQ484" s="294"/>
      <c r="AR484" s="294"/>
      <c r="AS484" s="294"/>
    </row>
    <row r="485" spans="10:45">
      <c r="J485" s="294"/>
      <c r="K485" s="294"/>
      <c r="L485" s="294"/>
      <c r="M485" s="294"/>
      <c r="N485" s="294"/>
      <c r="O485" s="294"/>
      <c r="P485" s="294"/>
      <c r="Q485" s="294"/>
      <c r="R485" s="294"/>
      <c r="S485" s="294"/>
      <c r="T485" s="294"/>
      <c r="U485" s="294"/>
      <c r="V485" s="294"/>
      <c r="W485" s="294"/>
      <c r="X485" s="294"/>
      <c r="Y485" s="294"/>
      <c r="Z485" s="294"/>
      <c r="AA485" s="294"/>
      <c r="AB485" s="294"/>
      <c r="AC485" s="294"/>
      <c r="AD485" s="294"/>
      <c r="AE485" s="294"/>
      <c r="AF485" s="294"/>
      <c r="AG485" s="294"/>
      <c r="AH485" s="294"/>
      <c r="AI485" s="294"/>
      <c r="AJ485" s="294"/>
      <c r="AK485" s="294"/>
      <c r="AL485" s="294"/>
      <c r="AM485" s="294"/>
      <c r="AN485" s="294"/>
      <c r="AO485" s="294"/>
      <c r="AP485" s="294"/>
      <c r="AQ485" s="294"/>
      <c r="AR485" s="294"/>
      <c r="AS485" s="294"/>
    </row>
    <row r="486" spans="10:45">
      <c r="J486" s="294"/>
      <c r="K486" s="294"/>
      <c r="L486" s="294"/>
      <c r="M486" s="294"/>
      <c r="N486" s="294"/>
      <c r="O486" s="294"/>
      <c r="P486" s="294"/>
      <c r="Q486" s="294"/>
      <c r="R486" s="294"/>
      <c r="S486" s="294"/>
      <c r="T486" s="294"/>
      <c r="U486" s="294"/>
      <c r="V486" s="294"/>
      <c r="W486" s="294"/>
      <c r="X486" s="294"/>
      <c r="Y486" s="294"/>
      <c r="Z486" s="294"/>
      <c r="AA486" s="294"/>
      <c r="AB486" s="294"/>
      <c r="AC486" s="294"/>
      <c r="AD486" s="294"/>
      <c r="AE486" s="294"/>
      <c r="AF486" s="294"/>
      <c r="AG486" s="294"/>
      <c r="AH486" s="294"/>
      <c r="AI486" s="294"/>
      <c r="AJ486" s="294"/>
      <c r="AK486" s="294"/>
      <c r="AL486" s="294"/>
      <c r="AM486" s="294"/>
      <c r="AN486" s="294"/>
      <c r="AO486" s="294"/>
      <c r="AP486" s="294"/>
      <c r="AQ486" s="294"/>
      <c r="AR486" s="294"/>
      <c r="AS486" s="294"/>
    </row>
    <row r="487" spans="10:45">
      <c r="J487" s="294"/>
      <c r="K487" s="294"/>
      <c r="L487" s="294"/>
      <c r="M487" s="294"/>
      <c r="N487" s="294"/>
      <c r="O487" s="294"/>
      <c r="P487" s="294"/>
      <c r="Q487" s="294"/>
      <c r="R487" s="294"/>
      <c r="S487" s="294"/>
      <c r="T487" s="294"/>
      <c r="U487" s="294"/>
      <c r="V487" s="294"/>
      <c r="W487" s="294"/>
      <c r="X487" s="294"/>
      <c r="Y487" s="294"/>
      <c r="Z487" s="294"/>
      <c r="AA487" s="294"/>
      <c r="AB487" s="294"/>
      <c r="AC487" s="294"/>
      <c r="AD487" s="294"/>
      <c r="AE487" s="294"/>
      <c r="AF487" s="294"/>
      <c r="AG487" s="294"/>
      <c r="AH487" s="294"/>
      <c r="AI487" s="294"/>
      <c r="AJ487" s="294"/>
      <c r="AK487" s="294"/>
      <c r="AL487" s="294"/>
      <c r="AM487" s="294"/>
      <c r="AN487" s="294"/>
      <c r="AO487" s="294"/>
      <c r="AP487" s="294"/>
      <c r="AQ487" s="294"/>
      <c r="AR487" s="294"/>
      <c r="AS487" s="294"/>
    </row>
    <row r="488" spans="10:45">
      <c r="J488" s="294"/>
      <c r="K488" s="294"/>
      <c r="L488" s="294"/>
      <c r="M488" s="294"/>
      <c r="N488" s="294"/>
      <c r="O488" s="294"/>
      <c r="P488" s="294"/>
      <c r="Q488" s="294"/>
      <c r="R488" s="294"/>
      <c r="S488" s="294"/>
      <c r="T488" s="294"/>
      <c r="U488" s="294"/>
      <c r="V488" s="294"/>
      <c r="W488" s="294"/>
      <c r="X488" s="294"/>
      <c r="Y488" s="294"/>
      <c r="Z488" s="294"/>
      <c r="AA488" s="294"/>
      <c r="AB488" s="294"/>
      <c r="AC488" s="294"/>
      <c r="AD488" s="294"/>
      <c r="AE488" s="294"/>
      <c r="AF488" s="294"/>
      <c r="AG488" s="294"/>
      <c r="AH488" s="294"/>
      <c r="AI488" s="294"/>
      <c r="AJ488" s="294"/>
      <c r="AK488" s="294"/>
      <c r="AL488" s="294"/>
      <c r="AM488" s="294"/>
      <c r="AN488" s="294"/>
      <c r="AO488" s="294"/>
      <c r="AP488" s="294"/>
      <c r="AQ488" s="294"/>
      <c r="AR488" s="294"/>
      <c r="AS488" s="294"/>
    </row>
    <row r="489" spans="10:45">
      <c r="J489" s="294"/>
      <c r="K489" s="294"/>
      <c r="L489" s="294"/>
      <c r="M489" s="294"/>
      <c r="N489" s="294"/>
      <c r="O489" s="294"/>
      <c r="P489" s="294"/>
      <c r="Q489" s="294"/>
      <c r="R489" s="294"/>
      <c r="S489" s="294"/>
      <c r="T489" s="294"/>
      <c r="U489" s="294"/>
      <c r="V489" s="294"/>
      <c r="W489" s="294"/>
      <c r="X489" s="294"/>
      <c r="Y489" s="294"/>
      <c r="Z489" s="294"/>
      <c r="AA489" s="294"/>
      <c r="AB489" s="294"/>
      <c r="AC489" s="294"/>
      <c r="AD489" s="294"/>
      <c r="AE489" s="294"/>
      <c r="AF489" s="294"/>
      <c r="AG489" s="294"/>
      <c r="AH489" s="294"/>
      <c r="AI489" s="294"/>
      <c r="AJ489" s="294"/>
      <c r="AK489" s="294"/>
      <c r="AL489" s="294"/>
      <c r="AM489" s="294"/>
      <c r="AN489" s="294"/>
      <c r="AO489" s="294"/>
      <c r="AP489" s="294"/>
      <c r="AQ489" s="294"/>
      <c r="AR489" s="294"/>
      <c r="AS489" s="294"/>
    </row>
    <row r="490" spans="10:45">
      <c r="J490" s="294"/>
      <c r="K490" s="294"/>
      <c r="L490" s="294"/>
      <c r="M490" s="294"/>
      <c r="N490" s="294"/>
      <c r="O490" s="294"/>
      <c r="P490" s="294"/>
      <c r="Q490" s="294"/>
      <c r="R490" s="294"/>
      <c r="S490" s="294"/>
      <c r="T490" s="294"/>
      <c r="U490" s="294"/>
      <c r="V490" s="294"/>
      <c r="W490" s="294"/>
      <c r="X490" s="294"/>
      <c r="Y490" s="294"/>
      <c r="Z490" s="294"/>
      <c r="AA490" s="294"/>
      <c r="AB490" s="294"/>
      <c r="AC490" s="294"/>
      <c r="AD490" s="294"/>
      <c r="AE490" s="294"/>
      <c r="AF490" s="294"/>
      <c r="AG490" s="294"/>
      <c r="AH490" s="294"/>
      <c r="AI490" s="294"/>
      <c r="AJ490" s="294"/>
      <c r="AK490" s="294"/>
      <c r="AL490" s="294"/>
      <c r="AM490" s="294"/>
      <c r="AN490" s="294"/>
      <c r="AO490" s="294"/>
      <c r="AP490" s="294"/>
      <c r="AQ490" s="294"/>
      <c r="AR490" s="294"/>
      <c r="AS490" s="294"/>
    </row>
    <row r="491" spans="10:45">
      <c r="J491" s="294"/>
      <c r="K491" s="294"/>
      <c r="L491" s="294"/>
      <c r="M491" s="294"/>
      <c r="N491" s="294"/>
      <c r="O491" s="294"/>
      <c r="P491" s="294"/>
      <c r="Q491" s="294"/>
      <c r="R491" s="294"/>
      <c r="S491" s="294"/>
      <c r="T491" s="294"/>
      <c r="U491" s="294"/>
      <c r="V491" s="294"/>
      <c r="W491" s="294"/>
      <c r="X491" s="294"/>
      <c r="Y491" s="294"/>
      <c r="Z491" s="294"/>
      <c r="AA491" s="294"/>
      <c r="AB491" s="294"/>
      <c r="AC491" s="294"/>
      <c r="AD491" s="294"/>
      <c r="AE491" s="294"/>
      <c r="AF491" s="294"/>
      <c r="AG491" s="294"/>
      <c r="AH491" s="294"/>
      <c r="AI491" s="294"/>
      <c r="AJ491" s="294"/>
      <c r="AK491" s="294"/>
      <c r="AL491" s="294"/>
      <c r="AM491" s="294"/>
      <c r="AN491" s="294"/>
      <c r="AO491" s="294"/>
      <c r="AP491" s="294"/>
      <c r="AQ491" s="294"/>
      <c r="AR491" s="294"/>
      <c r="AS491" s="294"/>
    </row>
    <row r="492" spans="10:45">
      <c r="J492" s="294"/>
      <c r="K492" s="294"/>
      <c r="L492" s="294"/>
      <c r="M492" s="294"/>
      <c r="N492" s="294"/>
      <c r="O492" s="294"/>
      <c r="P492" s="294"/>
      <c r="Q492" s="294"/>
      <c r="R492" s="294"/>
      <c r="S492" s="294"/>
      <c r="T492" s="294"/>
      <c r="U492" s="294"/>
      <c r="V492" s="294"/>
      <c r="W492" s="294"/>
      <c r="X492" s="294"/>
      <c r="Y492" s="294"/>
      <c r="Z492" s="294"/>
      <c r="AA492" s="294"/>
      <c r="AB492" s="294"/>
      <c r="AC492" s="294"/>
      <c r="AD492" s="294"/>
      <c r="AE492" s="294"/>
      <c r="AF492" s="294"/>
      <c r="AG492" s="294"/>
      <c r="AH492" s="294"/>
      <c r="AI492" s="294"/>
      <c r="AJ492" s="294"/>
      <c r="AK492" s="294"/>
      <c r="AL492" s="294"/>
      <c r="AM492" s="294"/>
      <c r="AN492" s="294"/>
      <c r="AO492" s="294"/>
      <c r="AP492" s="294"/>
      <c r="AQ492" s="294"/>
      <c r="AR492" s="294"/>
      <c r="AS492" s="294"/>
    </row>
    <row r="493" spans="10:45">
      <c r="J493" s="294"/>
      <c r="K493" s="294"/>
      <c r="L493" s="294"/>
      <c r="M493" s="294"/>
      <c r="N493" s="294"/>
      <c r="O493" s="294"/>
      <c r="P493" s="294"/>
      <c r="Q493" s="294"/>
      <c r="R493" s="294"/>
      <c r="S493" s="294"/>
      <c r="T493" s="294"/>
      <c r="U493" s="294"/>
      <c r="V493" s="294"/>
      <c r="W493" s="294"/>
      <c r="X493" s="294"/>
      <c r="Y493" s="294"/>
      <c r="Z493" s="294"/>
      <c r="AA493" s="294"/>
      <c r="AB493" s="294"/>
      <c r="AC493" s="294"/>
      <c r="AD493" s="294"/>
      <c r="AE493" s="294"/>
      <c r="AF493" s="294"/>
      <c r="AG493" s="294"/>
      <c r="AH493" s="294"/>
      <c r="AI493" s="294"/>
      <c r="AJ493" s="294"/>
      <c r="AK493" s="294"/>
      <c r="AL493" s="294"/>
      <c r="AM493" s="294"/>
      <c r="AN493" s="294"/>
      <c r="AO493" s="294"/>
      <c r="AP493" s="294"/>
      <c r="AQ493" s="294"/>
      <c r="AR493" s="294"/>
      <c r="AS493" s="294"/>
    </row>
    <row r="494" spans="10:45">
      <c r="J494" s="294"/>
      <c r="K494" s="294"/>
      <c r="L494" s="294"/>
      <c r="M494" s="294"/>
      <c r="N494" s="294"/>
      <c r="O494" s="294"/>
      <c r="P494" s="294"/>
      <c r="Q494" s="294"/>
      <c r="R494" s="294"/>
      <c r="S494" s="294"/>
      <c r="T494" s="294"/>
      <c r="U494" s="294"/>
      <c r="V494" s="294"/>
      <c r="W494" s="294"/>
      <c r="X494" s="294"/>
      <c r="Y494" s="294"/>
      <c r="Z494" s="294"/>
      <c r="AA494" s="294"/>
      <c r="AB494" s="294"/>
      <c r="AC494" s="294"/>
      <c r="AD494" s="294"/>
      <c r="AE494" s="294"/>
      <c r="AF494" s="294"/>
      <c r="AG494" s="294"/>
      <c r="AH494" s="294"/>
      <c r="AI494" s="294"/>
      <c r="AJ494" s="294"/>
      <c r="AK494" s="294"/>
      <c r="AL494" s="294"/>
      <c r="AM494" s="294"/>
      <c r="AN494" s="294"/>
      <c r="AO494" s="294"/>
      <c r="AP494" s="294"/>
      <c r="AQ494" s="294"/>
      <c r="AR494" s="294"/>
      <c r="AS494" s="294"/>
    </row>
    <row r="495" spans="10:45">
      <c r="J495" s="294"/>
      <c r="K495" s="294"/>
      <c r="L495" s="294"/>
      <c r="M495" s="294"/>
      <c r="N495" s="294"/>
      <c r="O495" s="294"/>
      <c r="P495" s="294"/>
      <c r="Q495" s="294"/>
      <c r="R495" s="294"/>
      <c r="S495" s="294"/>
      <c r="T495" s="294"/>
      <c r="U495" s="294"/>
      <c r="V495" s="294"/>
      <c r="W495" s="294"/>
      <c r="X495" s="294"/>
      <c r="Y495" s="294"/>
      <c r="Z495" s="294"/>
      <c r="AA495" s="294"/>
      <c r="AB495" s="294"/>
      <c r="AC495" s="294"/>
      <c r="AD495" s="294"/>
      <c r="AE495" s="294"/>
      <c r="AF495" s="294"/>
      <c r="AG495" s="294"/>
      <c r="AH495" s="294"/>
      <c r="AI495" s="294"/>
      <c r="AJ495" s="294"/>
      <c r="AK495" s="294"/>
      <c r="AL495" s="294"/>
      <c r="AM495" s="294"/>
      <c r="AN495" s="294"/>
      <c r="AO495" s="294"/>
      <c r="AP495" s="294"/>
      <c r="AQ495" s="294"/>
      <c r="AR495" s="294"/>
      <c r="AS495" s="294"/>
    </row>
    <row r="496" spans="10:45">
      <c r="J496" s="294"/>
      <c r="K496" s="294"/>
      <c r="L496" s="294"/>
      <c r="M496" s="294"/>
      <c r="N496" s="294"/>
      <c r="O496" s="294"/>
      <c r="P496" s="294"/>
      <c r="Q496" s="294"/>
      <c r="R496" s="294"/>
      <c r="S496" s="294"/>
      <c r="T496" s="294"/>
      <c r="U496" s="294"/>
      <c r="V496" s="294"/>
      <c r="W496" s="294"/>
      <c r="X496" s="294"/>
      <c r="Y496" s="294"/>
      <c r="Z496" s="294"/>
      <c r="AA496" s="294"/>
      <c r="AB496" s="294"/>
      <c r="AC496" s="294"/>
      <c r="AD496" s="294"/>
      <c r="AE496" s="294"/>
      <c r="AF496" s="294"/>
      <c r="AG496" s="294"/>
      <c r="AH496" s="294"/>
      <c r="AI496" s="294"/>
      <c r="AJ496" s="294"/>
      <c r="AK496" s="294"/>
      <c r="AL496" s="294"/>
      <c r="AM496" s="294"/>
      <c r="AN496" s="294"/>
      <c r="AO496" s="294"/>
      <c r="AP496" s="294"/>
      <c r="AQ496" s="294"/>
      <c r="AR496" s="294"/>
      <c r="AS496" s="294"/>
    </row>
    <row r="497" spans="10:45">
      <c r="J497" s="294"/>
      <c r="K497" s="294"/>
      <c r="L497" s="294"/>
      <c r="M497" s="294"/>
      <c r="N497" s="294"/>
      <c r="O497" s="294"/>
      <c r="P497" s="294"/>
      <c r="Q497" s="294"/>
      <c r="R497" s="294"/>
      <c r="S497" s="294"/>
      <c r="T497" s="294"/>
      <c r="U497" s="294"/>
      <c r="V497" s="294"/>
      <c r="W497" s="294"/>
      <c r="X497" s="294"/>
      <c r="Y497" s="294"/>
      <c r="Z497" s="294"/>
      <c r="AA497" s="294"/>
      <c r="AB497" s="294"/>
      <c r="AC497" s="294"/>
      <c r="AD497" s="294"/>
      <c r="AE497" s="294"/>
      <c r="AF497" s="294"/>
      <c r="AG497" s="294"/>
      <c r="AH497" s="294"/>
      <c r="AI497" s="294"/>
      <c r="AJ497" s="294"/>
      <c r="AK497" s="294"/>
      <c r="AL497" s="294"/>
      <c r="AM497" s="294"/>
      <c r="AN497" s="294"/>
      <c r="AO497" s="294"/>
      <c r="AP497" s="294"/>
      <c r="AQ497" s="294"/>
      <c r="AR497" s="294"/>
      <c r="AS497" s="294"/>
    </row>
    <row r="498" spans="10:45">
      <c r="J498" s="294"/>
      <c r="K498" s="294"/>
      <c r="L498" s="294"/>
      <c r="M498" s="294"/>
      <c r="N498" s="294"/>
      <c r="O498" s="294"/>
      <c r="P498" s="294"/>
      <c r="Q498" s="294"/>
      <c r="R498" s="294"/>
      <c r="S498" s="294"/>
      <c r="T498" s="294"/>
      <c r="U498" s="294"/>
      <c r="V498" s="294"/>
      <c r="W498" s="294"/>
      <c r="X498" s="294"/>
      <c r="Y498" s="294"/>
      <c r="Z498" s="294"/>
      <c r="AA498" s="294"/>
      <c r="AB498" s="294"/>
      <c r="AC498" s="294"/>
      <c r="AD498" s="294"/>
      <c r="AE498" s="294"/>
      <c r="AF498" s="294"/>
      <c r="AG498" s="294"/>
      <c r="AH498" s="294"/>
      <c r="AI498" s="294"/>
      <c r="AJ498" s="294"/>
      <c r="AK498" s="294"/>
      <c r="AL498" s="294"/>
      <c r="AM498" s="294"/>
      <c r="AN498" s="294"/>
      <c r="AO498" s="294"/>
      <c r="AP498" s="294"/>
      <c r="AQ498" s="294"/>
      <c r="AR498" s="294"/>
      <c r="AS498" s="294"/>
    </row>
    <row r="499" spans="10:45">
      <c r="J499" s="294"/>
      <c r="K499" s="294"/>
      <c r="L499" s="294"/>
      <c r="M499" s="294"/>
      <c r="N499" s="294"/>
      <c r="O499" s="294"/>
      <c r="P499" s="294"/>
      <c r="Q499" s="294"/>
      <c r="R499" s="294"/>
      <c r="S499" s="294"/>
      <c r="T499" s="294"/>
      <c r="U499" s="294"/>
      <c r="V499" s="294"/>
      <c r="W499" s="294"/>
      <c r="X499" s="294"/>
      <c r="Y499" s="294"/>
      <c r="Z499" s="294"/>
      <c r="AA499" s="294"/>
      <c r="AB499" s="294"/>
      <c r="AC499" s="294"/>
      <c r="AD499" s="294"/>
      <c r="AE499" s="294"/>
      <c r="AF499" s="294"/>
      <c r="AG499" s="294"/>
      <c r="AH499" s="294"/>
      <c r="AI499" s="294"/>
      <c r="AJ499" s="294"/>
      <c r="AK499" s="294"/>
      <c r="AL499" s="294"/>
      <c r="AM499" s="294"/>
      <c r="AN499" s="294"/>
      <c r="AO499" s="294"/>
      <c r="AP499" s="294"/>
      <c r="AQ499" s="294"/>
      <c r="AR499" s="294"/>
      <c r="AS499" s="294"/>
    </row>
    <row r="500" spans="10:45">
      <c r="J500" s="294"/>
      <c r="K500" s="294"/>
      <c r="L500" s="294"/>
      <c r="M500" s="294"/>
      <c r="N500" s="294"/>
      <c r="O500" s="294"/>
      <c r="P500" s="294"/>
      <c r="Q500" s="294"/>
      <c r="R500" s="294"/>
      <c r="S500" s="294"/>
      <c r="T500" s="294"/>
      <c r="U500" s="294"/>
      <c r="V500" s="294"/>
      <c r="W500" s="294"/>
      <c r="X500" s="294"/>
      <c r="Y500" s="294"/>
      <c r="Z500" s="294"/>
      <c r="AA500" s="294"/>
      <c r="AB500" s="294"/>
      <c r="AC500" s="294"/>
      <c r="AD500" s="294"/>
      <c r="AE500" s="294"/>
      <c r="AF500" s="294"/>
      <c r="AG500" s="294"/>
      <c r="AH500" s="294"/>
      <c r="AI500" s="294"/>
      <c r="AJ500" s="294"/>
      <c r="AK500" s="294"/>
      <c r="AL500" s="294"/>
      <c r="AM500" s="294"/>
      <c r="AN500" s="294"/>
      <c r="AO500" s="294"/>
      <c r="AP500" s="294"/>
      <c r="AQ500" s="294"/>
      <c r="AR500" s="294"/>
      <c r="AS500" s="294"/>
    </row>
    <row r="501" spans="10:45">
      <c r="J501" s="294"/>
      <c r="K501" s="294"/>
      <c r="L501" s="294"/>
      <c r="M501" s="294"/>
      <c r="N501" s="294"/>
      <c r="O501" s="294"/>
      <c r="P501" s="294"/>
      <c r="Q501" s="294"/>
      <c r="R501" s="294"/>
      <c r="S501" s="294"/>
      <c r="T501" s="294"/>
      <c r="U501" s="294"/>
      <c r="V501" s="294"/>
      <c r="W501" s="294"/>
      <c r="X501" s="294"/>
      <c r="Y501" s="294"/>
      <c r="Z501" s="294"/>
      <c r="AA501" s="294"/>
      <c r="AB501" s="294"/>
      <c r="AC501" s="294"/>
      <c r="AD501" s="294"/>
      <c r="AE501" s="294"/>
      <c r="AF501" s="294"/>
      <c r="AG501" s="294"/>
      <c r="AH501" s="294"/>
      <c r="AI501" s="294"/>
      <c r="AJ501" s="294"/>
      <c r="AK501" s="294"/>
      <c r="AL501" s="294"/>
      <c r="AM501" s="294"/>
      <c r="AN501" s="294"/>
      <c r="AO501" s="294"/>
      <c r="AP501" s="294"/>
      <c r="AQ501" s="294"/>
      <c r="AR501" s="294"/>
      <c r="AS501" s="294"/>
    </row>
    <row r="502" spans="10:45">
      <c r="J502" s="294"/>
      <c r="K502" s="294"/>
      <c r="L502" s="294"/>
      <c r="M502" s="294"/>
      <c r="N502" s="294"/>
      <c r="O502" s="294"/>
      <c r="P502" s="294"/>
      <c r="Q502" s="294"/>
      <c r="R502" s="294"/>
      <c r="S502" s="294"/>
      <c r="T502" s="294"/>
      <c r="U502" s="294"/>
      <c r="V502" s="294"/>
      <c r="W502" s="294"/>
      <c r="X502" s="294"/>
      <c r="Y502" s="294"/>
      <c r="Z502" s="294"/>
      <c r="AA502" s="294"/>
      <c r="AB502" s="294"/>
      <c r="AC502" s="294"/>
      <c r="AD502" s="294"/>
      <c r="AE502" s="294"/>
      <c r="AF502" s="294"/>
      <c r="AG502" s="294"/>
      <c r="AH502" s="294"/>
      <c r="AI502" s="294"/>
      <c r="AJ502" s="294"/>
      <c r="AK502" s="294"/>
      <c r="AL502" s="294"/>
      <c r="AM502" s="294"/>
      <c r="AN502" s="294"/>
      <c r="AO502" s="294"/>
      <c r="AP502" s="294"/>
      <c r="AQ502" s="294"/>
      <c r="AR502" s="294"/>
      <c r="AS502" s="294"/>
    </row>
    <row r="503" spans="10:45">
      <c r="J503" s="294"/>
      <c r="K503" s="294"/>
      <c r="L503" s="294"/>
      <c r="M503" s="294"/>
      <c r="N503" s="294"/>
      <c r="O503" s="294"/>
      <c r="P503" s="294"/>
      <c r="Q503" s="294"/>
      <c r="R503" s="294"/>
      <c r="S503" s="294"/>
      <c r="T503" s="294"/>
      <c r="U503" s="294"/>
      <c r="V503" s="294"/>
      <c r="W503" s="294"/>
      <c r="X503" s="294"/>
      <c r="Y503" s="294"/>
      <c r="Z503" s="294"/>
      <c r="AA503" s="294"/>
      <c r="AB503" s="294"/>
      <c r="AC503" s="294"/>
      <c r="AD503" s="294"/>
      <c r="AE503" s="294"/>
      <c r="AF503" s="294"/>
      <c r="AG503" s="294"/>
      <c r="AH503" s="294"/>
      <c r="AI503" s="294"/>
      <c r="AJ503" s="294"/>
      <c r="AK503" s="294"/>
      <c r="AL503" s="294"/>
      <c r="AM503" s="294"/>
      <c r="AN503" s="294"/>
      <c r="AO503" s="294"/>
      <c r="AP503" s="294"/>
      <c r="AQ503" s="294"/>
      <c r="AR503" s="294"/>
      <c r="AS503" s="294"/>
    </row>
    <row r="504" spans="10:45">
      <c r="J504" s="294"/>
      <c r="K504" s="294"/>
      <c r="L504" s="294"/>
      <c r="M504" s="294"/>
      <c r="N504" s="294"/>
      <c r="O504" s="294"/>
      <c r="P504" s="294"/>
      <c r="Q504" s="294"/>
      <c r="R504" s="294"/>
      <c r="S504" s="294"/>
      <c r="T504" s="294"/>
      <c r="U504" s="294"/>
      <c r="V504" s="294"/>
      <c r="W504" s="294"/>
      <c r="X504" s="294"/>
      <c r="Y504" s="294"/>
      <c r="Z504" s="294"/>
      <c r="AA504" s="294"/>
      <c r="AB504" s="294"/>
      <c r="AC504" s="294"/>
      <c r="AD504" s="294"/>
      <c r="AE504" s="294"/>
      <c r="AF504" s="294"/>
      <c r="AG504" s="294"/>
      <c r="AH504" s="294"/>
      <c r="AI504" s="294"/>
      <c r="AJ504" s="294"/>
      <c r="AK504" s="294"/>
      <c r="AL504" s="294"/>
      <c r="AM504" s="294"/>
      <c r="AN504" s="294"/>
      <c r="AO504" s="294"/>
      <c r="AP504" s="294"/>
      <c r="AQ504" s="294"/>
      <c r="AR504" s="294"/>
      <c r="AS504" s="294"/>
    </row>
    <row r="505" spans="10:45">
      <c r="J505" s="294"/>
      <c r="K505" s="294"/>
      <c r="L505" s="294"/>
      <c r="M505" s="294"/>
      <c r="N505" s="294"/>
      <c r="O505" s="294"/>
      <c r="P505" s="294"/>
      <c r="Q505" s="294"/>
      <c r="R505" s="294"/>
      <c r="S505" s="294"/>
      <c r="T505" s="294"/>
      <c r="U505" s="294"/>
      <c r="V505" s="294"/>
      <c r="W505" s="294"/>
      <c r="X505" s="294"/>
      <c r="Y505" s="294"/>
      <c r="Z505" s="294"/>
      <c r="AA505" s="294"/>
      <c r="AB505" s="294"/>
      <c r="AC505" s="294"/>
      <c r="AD505" s="294"/>
      <c r="AE505" s="294"/>
      <c r="AF505" s="294"/>
      <c r="AG505" s="294"/>
      <c r="AH505" s="294"/>
      <c r="AI505" s="294"/>
      <c r="AJ505" s="294"/>
      <c r="AK505" s="294"/>
      <c r="AL505" s="294"/>
      <c r="AM505" s="294"/>
      <c r="AN505" s="294"/>
      <c r="AO505" s="294"/>
      <c r="AP505" s="294"/>
      <c r="AQ505" s="294"/>
      <c r="AR505" s="294"/>
      <c r="AS505" s="294"/>
    </row>
    <row r="506" spans="10:45">
      <c r="J506" s="294"/>
      <c r="K506" s="294"/>
      <c r="L506" s="294"/>
      <c r="M506" s="294"/>
      <c r="N506" s="294"/>
      <c r="O506" s="294"/>
      <c r="P506" s="294"/>
      <c r="Q506" s="294"/>
      <c r="R506" s="294"/>
      <c r="S506" s="294"/>
      <c r="T506" s="294"/>
      <c r="U506" s="294"/>
      <c r="V506" s="294"/>
      <c r="W506" s="294"/>
      <c r="X506" s="294"/>
      <c r="Y506" s="294"/>
      <c r="Z506" s="294"/>
      <c r="AA506" s="294"/>
      <c r="AB506" s="294"/>
      <c r="AC506" s="294"/>
      <c r="AD506" s="294"/>
      <c r="AE506" s="294"/>
      <c r="AF506" s="294"/>
      <c r="AG506" s="294"/>
      <c r="AH506" s="294"/>
      <c r="AI506" s="294"/>
      <c r="AJ506" s="294"/>
      <c r="AK506" s="294"/>
      <c r="AL506" s="294"/>
      <c r="AM506" s="294"/>
      <c r="AN506" s="294"/>
      <c r="AO506" s="294"/>
      <c r="AP506" s="294"/>
      <c r="AQ506" s="294"/>
      <c r="AR506" s="294"/>
      <c r="AS506" s="294"/>
    </row>
    <row r="507" spans="10:45">
      <c r="J507" s="294"/>
      <c r="K507" s="294"/>
      <c r="L507" s="294"/>
      <c r="M507" s="294"/>
      <c r="N507" s="294"/>
      <c r="O507" s="294"/>
      <c r="P507" s="294"/>
      <c r="Q507" s="294"/>
      <c r="R507" s="294"/>
      <c r="S507" s="294"/>
      <c r="T507" s="294"/>
      <c r="U507" s="294"/>
      <c r="V507" s="294"/>
      <c r="W507" s="294"/>
      <c r="X507" s="294"/>
      <c r="Y507" s="294"/>
      <c r="Z507" s="294"/>
      <c r="AA507" s="294"/>
      <c r="AB507" s="294"/>
      <c r="AC507" s="294"/>
      <c r="AD507" s="294"/>
      <c r="AE507" s="294"/>
      <c r="AF507" s="294"/>
      <c r="AG507" s="294"/>
      <c r="AH507" s="294"/>
      <c r="AI507" s="294"/>
      <c r="AJ507" s="294"/>
      <c r="AK507" s="294"/>
      <c r="AL507" s="294"/>
      <c r="AM507" s="294"/>
      <c r="AN507" s="294"/>
      <c r="AO507" s="294"/>
      <c r="AP507" s="294"/>
      <c r="AQ507" s="294"/>
      <c r="AR507" s="294"/>
      <c r="AS507" s="294"/>
    </row>
    <row r="508" spans="10:45">
      <c r="J508" s="294"/>
      <c r="K508" s="294"/>
      <c r="L508" s="294"/>
      <c r="M508" s="294"/>
      <c r="N508" s="294"/>
      <c r="O508" s="294"/>
      <c r="P508" s="294"/>
      <c r="Q508" s="294"/>
      <c r="R508" s="294"/>
      <c r="S508" s="294"/>
      <c r="T508" s="294"/>
      <c r="U508" s="294"/>
      <c r="V508" s="294"/>
      <c r="W508" s="294"/>
      <c r="X508" s="294"/>
      <c r="Y508" s="294"/>
      <c r="Z508" s="294"/>
      <c r="AA508" s="294"/>
      <c r="AB508" s="294"/>
      <c r="AC508" s="294"/>
      <c r="AD508" s="294"/>
      <c r="AE508" s="294"/>
      <c r="AF508" s="294"/>
      <c r="AG508" s="294"/>
      <c r="AH508" s="294"/>
      <c r="AI508" s="294"/>
      <c r="AJ508" s="294"/>
      <c r="AK508" s="294"/>
      <c r="AL508" s="294"/>
      <c r="AM508" s="294"/>
      <c r="AN508" s="294"/>
      <c r="AO508" s="294"/>
      <c r="AP508" s="294"/>
      <c r="AQ508" s="294"/>
      <c r="AR508" s="294"/>
      <c r="AS508" s="294"/>
    </row>
    <row r="509" spans="10:45">
      <c r="J509" s="294"/>
      <c r="K509" s="294"/>
      <c r="L509" s="294"/>
      <c r="M509" s="294"/>
      <c r="N509" s="294"/>
      <c r="O509" s="294"/>
      <c r="P509" s="294"/>
      <c r="Q509" s="294"/>
      <c r="R509" s="294"/>
      <c r="S509" s="294"/>
      <c r="T509" s="294"/>
      <c r="U509" s="294"/>
      <c r="V509" s="294"/>
      <c r="W509" s="294"/>
      <c r="X509" s="294"/>
      <c r="Y509" s="294"/>
      <c r="Z509" s="294"/>
      <c r="AA509" s="294"/>
      <c r="AB509" s="294"/>
      <c r="AC509" s="294"/>
      <c r="AD509" s="294"/>
      <c r="AE509" s="294"/>
      <c r="AF509" s="294"/>
      <c r="AG509" s="294"/>
      <c r="AH509" s="294"/>
      <c r="AI509" s="294"/>
      <c r="AJ509" s="294"/>
      <c r="AK509" s="294"/>
      <c r="AL509" s="294"/>
      <c r="AM509" s="294"/>
      <c r="AN509" s="294"/>
      <c r="AO509" s="294"/>
      <c r="AP509" s="294"/>
      <c r="AQ509" s="294"/>
      <c r="AR509" s="294"/>
      <c r="AS509" s="294"/>
    </row>
    <row r="510" spans="10:45">
      <c r="J510" s="294"/>
      <c r="K510" s="294"/>
      <c r="L510" s="294"/>
      <c r="M510" s="294"/>
      <c r="N510" s="294"/>
      <c r="O510" s="294"/>
      <c r="P510" s="294"/>
      <c r="Q510" s="294"/>
      <c r="R510" s="294"/>
      <c r="S510" s="294"/>
      <c r="T510" s="294"/>
      <c r="U510" s="294"/>
      <c r="V510" s="294"/>
      <c r="W510" s="294"/>
      <c r="X510" s="294"/>
      <c r="Y510" s="294"/>
      <c r="Z510" s="294"/>
      <c r="AA510" s="294"/>
      <c r="AB510" s="294"/>
      <c r="AC510" s="294"/>
      <c r="AD510" s="294"/>
      <c r="AE510" s="294"/>
      <c r="AF510" s="294"/>
      <c r="AG510" s="294"/>
      <c r="AH510" s="294"/>
      <c r="AI510" s="294"/>
      <c r="AJ510" s="294"/>
      <c r="AK510" s="294"/>
      <c r="AL510" s="294"/>
      <c r="AM510" s="294"/>
      <c r="AN510" s="294"/>
      <c r="AO510" s="294"/>
      <c r="AP510" s="294"/>
      <c r="AQ510" s="294"/>
      <c r="AR510" s="294"/>
      <c r="AS510" s="294"/>
    </row>
    <row r="511" spans="10:45">
      <c r="J511" s="294"/>
      <c r="K511" s="294"/>
      <c r="L511" s="294"/>
      <c r="M511" s="294"/>
      <c r="N511" s="294"/>
      <c r="O511" s="294"/>
      <c r="P511" s="294"/>
      <c r="Q511" s="294"/>
      <c r="R511" s="294"/>
      <c r="S511" s="294"/>
      <c r="T511" s="294"/>
      <c r="U511" s="294"/>
      <c r="V511" s="294"/>
      <c r="W511" s="294"/>
      <c r="X511" s="294"/>
      <c r="Y511" s="294"/>
      <c r="Z511" s="294"/>
      <c r="AA511" s="294"/>
      <c r="AB511" s="294"/>
      <c r="AC511" s="294"/>
      <c r="AD511" s="294"/>
      <c r="AE511" s="294"/>
      <c r="AF511" s="294"/>
      <c r="AG511" s="294"/>
      <c r="AH511" s="294"/>
      <c r="AI511" s="294"/>
      <c r="AJ511" s="294"/>
      <c r="AK511" s="294"/>
      <c r="AL511" s="294"/>
      <c r="AM511" s="294"/>
      <c r="AN511" s="294"/>
      <c r="AO511" s="294"/>
      <c r="AP511" s="294"/>
      <c r="AQ511" s="294"/>
      <c r="AR511" s="294"/>
      <c r="AS511" s="294"/>
    </row>
    <row r="512" spans="10:45">
      <c r="J512" s="294"/>
      <c r="K512" s="294"/>
      <c r="L512" s="294"/>
      <c r="M512" s="294"/>
      <c r="N512" s="294"/>
      <c r="O512" s="294"/>
      <c r="P512" s="294"/>
      <c r="Q512" s="294"/>
      <c r="R512" s="294"/>
      <c r="S512" s="294"/>
      <c r="T512" s="294"/>
      <c r="U512" s="294"/>
      <c r="V512" s="294"/>
      <c r="W512" s="294"/>
      <c r="X512" s="294"/>
      <c r="Y512" s="294"/>
      <c r="Z512" s="294"/>
      <c r="AA512" s="294"/>
      <c r="AB512" s="294"/>
      <c r="AC512" s="294"/>
      <c r="AD512" s="294"/>
      <c r="AE512" s="294"/>
      <c r="AF512" s="294"/>
      <c r="AG512" s="294"/>
      <c r="AH512" s="294"/>
      <c r="AI512" s="294"/>
      <c r="AJ512" s="294"/>
      <c r="AK512" s="294"/>
      <c r="AL512" s="294"/>
      <c r="AM512" s="294"/>
      <c r="AN512" s="294"/>
      <c r="AO512" s="294"/>
      <c r="AP512" s="294"/>
      <c r="AQ512" s="294"/>
      <c r="AR512" s="294"/>
      <c r="AS512" s="294"/>
    </row>
    <row r="513" spans="10:45">
      <c r="J513" s="294"/>
      <c r="K513" s="294"/>
      <c r="L513" s="294"/>
      <c r="M513" s="294"/>
      <c r="N513" s="294"/>
      <c r="O513" s="294"/>
      <c r="P513" s="294"/>
      <c r="Q513" s="294"/>
      <c r="R513" s="294"/>
      <c r="S513" s="294"/>
      <c r="T513" s="294"/>
      <c r="U513" s="294"/>
      <c r="V513" s="294"/>
      <c r="W513" s="294"/>
      <c r="X513" s="294"/>
      <c r="Y513" s="294"/>
      <c r="Z513" s="294"/>
      <c r="AA513" s="294"/>
      <c r="AB513" s="294"/>
      <c r="AC513" s="294"/>
      <c r="AD513" s="294"/>
      <c r="AE513" s="294"/>
      <c r="AF513" s="294"/>
      <c r="AG513" s="294"/>
      <c r="AH513" s="294"/>
      <c r="AI513" s="294"/>
      <c r="AJ513" s="294"/>
      <c r="AK513" s="294"/>
      <c r="AL513" s="294"/>
      <c r="AM513" s="294"/>
      <c r="AN513" s="294"/>
      <c r="AO513" s="294"/>
      <c r="AP513" s="294"/>
      <c r="AQ513" s="294"/>
      <c r="AR513" s="294"/>
      <c r="AS513" s="294"/>
    </row>
    <row r="514" spans="10:45">
      <c r="J514" s="294"/>
      <c r="K514" s="294"/>
      <c r="L514" s="294"/>
      <c r="M514" s="294"/>
      <c r="N514" s="294"/>
      <c r="O514" s="294"/>
      <c r="P514" s="294"/>
      <c r="Q514" s="294"/>
      <c r="R514" s="294"/>
      <c r="S514" s="294"/>
      <c r="T514" s="294"/>
      <c r="U514" s="294"/>
      <c r="V514" s="294"/>
      <c r="W514" s="294"/>
      <c r="X514" s="294"/>
      <c r="Y514" s="294"/>
      <c r="Z514" s="294"/>
      <c r="AA514" s="294"/>
      <c r="AB514" s="294"/>
      <c r="AC514" s="294"/>
      <c r="AD514" s="294"/>
      <c r="AE514" s="294"/>
      <c r="AF514" s="294"/>
      <c r="AG514" s="294"/>
      <c r="AH514" s="294"/>
      <c r="AI514" s="294"/>
      <c r="AJ514" s="294"/>
      <c r="AK514" s="294"/>
      <c r="AL514" s="294"/>
      <c r="AM514" s="294"/>
      <c r="AN514" s="294"/>
      <c r="AO514" s="294"/>
      <c r="AP514" s="294"/>
      <c r="AQ514" s="294"/>
      <c r="AR514" s="294"/>
      <c r="AS514" s="294"/>
    </row>
    <row r="515" spans="10:45">
      <c r="J515" s="294"/>
      <c r="K515" s="294"/>
      <c r="L515" s="294"/>
      <c r="M515" s="294"/>
      <c r="N515" s="294"/>
      <c r="O515" s="294"/>
      <c r="P515" s="294"/>
      <c r="Q515" s="294"/>
      <c r="R515" s="294"/>
      <c r="S515" s="294"/>
      <c r="T515" s="294"/>
      <c r="U515" s="294"/>
      <c r="V515" s="294"/>
      <c r="W515" s="294"/>
      <c r="X515" s="294"/>
      <c r="Y515" s="294"/>
      <c r="Z515" s="294"/>
      <c r="AA515" s="294"/>
      <c r="AB515" s="294"/>
      <c r="AC515" s="294"/>
      <c r="AD515" s="294"/>
      <c r="AE515" s="294"/>
      <c r="AF515" s="294"/>
      <c r="AG515" s="294"/>
      <c r="AH515" s="294"/>
      <c r="AI515" s="294"/>
      <c r="AJ515" s="294"/>
      <c r="AK515" s="294"/>
      <c r="AL515" s="294"/>
      <c r="AM515" s="294"/>
      <c r="AN515" s="294"/>
      <c r="AO515" s="294"/>
      <c r="AP515" s="294"/>
      <c r="AQ515" s="294"/>
      <c r="AR515" s="294"/>
      <c r="AS515" s="294"/>
    </row>
    <row r="516" spans="10:45">
      <c r="J516" s="294"/>
      <c r="K516" s="294"/>
      <c r="L516" s="294"/>
      <c r="M516" s="294"/>
      <c r="N516" s="294"/>
      <c r="O516" s="294"/>
      <c r="P516" s="294"/>
      <c r="Q516" s="294"/>
      <c r="R516" s="294"/>
      <c r="S516" s="294"/>
      <c r="T516" s="294"/>
      <c r="U516" s="294"/>
      <c r="V516" s="294"/>
      <c r="W516" s="294"/>
      <c r="X516" s="294"/>
      <c r="Y516" s="294"/>
      <c r="Z516" s="294"/>
      <c r="AA516" s="294"/>
      <c r="AB516" s="294"/>
      <c r="AC516" s="294"/>
      <c r="AD516" s="294"/>
      <c r="AE516" s="294"/>
      <c r="AF516" s="294"/>
      <c r="AG516" s="294"/>
      <c r="AH516" s="294"/>
      <c r="AI516" s="294"/>
      <c r="AJ516" s="294"/>
      <c r="AK516" s="294"/>
      <c r="AL516" s="294"/>
      <c r="AM516" s="294"/>
      <c r="AN516" s="294"/>
      <c r="AO516" s="294"/>
      <c r="AP516" s="294"/>
      <c r="AQ516" s="294"/>
      <c r="AR516" s="294"/>
      <c r="AS516" s="294"/>
    </row>
    <row r="517" spans="10:45">
      <c r="J517" s="294"/>
      <c r="K517" s="294"/>
      <c r="L517" s="294"/>
      <c r="M517" s="294"/>
      <c r="N517" s="294"/>
      <c r="O517" s="294"/>
      <c r="P517" s="294"/>
      <c r="Q517" s="294"/>
      <c r="R517" s="294"/>
      <c r="S517" s="294"/>
      <c r="T517" s="294"/>
      <c r="U517" s="294"/>
      <c r="V517" s="294"/>
      <c r="W517" s="294"/>
      <c r="X517" s="294"/>
      <c r="Y517" s="294"/>
      <c r="Z517" s="294"/>
      <c r="AA517" s="294"/>
      <c r="AB517" s="294"/>
      <c r="AC517" s="294"/>
      <c r="AD517" s="294"/>
      <c r="AE517" s="294"/>
      <c r="AF517" s="294"/>
      <c r="AG517" s="294"/>
      <c r="AH517" s="294"/>
      <c r="AI517" s="294"/>
      <c r="AJ517" s="294"/>
      <c r="AK517" s="294"/>
      <c r="AL517" s="294"/>
      <c r="AM517" s="294"/>
      <c r="AN517" s="294"/>
      <c r="AO517" s="294"/>
      <c r="AP517" s="294"/>
      <c r="AQ517" s="294"/>
      <c r="AR517" s="294"/>
      <c r="AS517" s="294"/>
    </row>
    <row r="518" spans="10:45">
      <c r="J518" s="294"/>
      <c r="K518" s="294"/>
      <c r="L518" s="294"/>
      <c r="M518" s="294"/>
      <c r="N518" s="294"/>
      <c r="O518" s="294"/>
      <c r="P518" s="294"/>
      <c r="Q518" s="294"/>
      <c r="R518" s="294"/>
      <c r="S518" s="294"/>
      <c r="T518" s="294"/>
      <c r="U518" s="294"/>
      <c r="V518" s="294"/>
      <c r="W518" s="294"/>
      <c r="X518" s="294"/>
      <c r="Y518" s="294"/>
      <c r="Z518" s="294"/>
      <c r="AA518" s="294"/>
      <c r="AB518" s="294"/>
      <c r="AC518" s="294"/>
      <c r="AD518" s="294"/>
      <c r="AE518" s="294"/>
      <c r="AF518" s="294"/>
      <c r="AG518" s="294"/>
      <c r="AH518" s="294"/>
      <c r="AI518" s="294"/>
      <c r="AJ518" s="294"/>
      <c r="AK518" s="294"/>
      <c r="AL518" s="294"/>
      <c r="AM518" s="294"/>
      <c r="AN518" s="294"/>
      <c r="AO518" s="294"/>
      <c r="AP518" s="294"/>
      <c r="AQ518" s="294"/>
      <c r="AR518" s="294"/>
      <c r="AS518" s="294"/>
    </row>
    <row r="519" spans="10:45">
      <c r="J519" s="294"/>
      <c r="K519" s="294"/>
      <c r="L519" s="294"/>
      <c r="M519" s="294"/>
      <c r="N519" s="294"/>
      <c r="O519" s="294"/>
      <c r="P519" s="294"/>
      <c r="Q519" s="294"/>
      <c r="R519" s="294"/>
      <c r="S519" s="294"/>
      <c r="T519" s="294"/>
      <c r="U519" s="294"/>
      <c r="V519" s="294"/>
      <c r="W519" s="294"/>
      <c r="X519" s="294"/>
      <c r="Y519" s="294"/>
      <c r="Z519" s="294"/>
      <c r="AA519" s="294"/>
      <c r="AB519" s="294"/>
      <c r="AC519" s="294"/>
      <c r="AD519" s="294"/>
      <c r="AE519" s="294"/>
      <c r="AF519" s="294"/>
      <c r="AG519" s="294"/>
      <c r="AH519" s="294"/>
      <c r="AI519" s="294"/>
      <c r="AJ519" s="294"/>
      <c r="AK519" s="294"/>
      <c r="AL519" s="294"/>
      <c r="AM519" s="294"/>
      <c r="AN519" s="294"/>
      <c r="AO519" s="294"/>
      <c r="AP519" s="294"/>
      <c r="AQ519" s="294"/>
      <c r="AR519" s="294"/>
      <c r="AS519" s="294"/>
    </row>
    <row r="520" spans="10:45">
      <c r="J520" s="294"/>
      <c r="K520" s="294"/>
      <c r="L520" s="294"/>
      <c r="M520" s="294"/>
      <c r="N520" s="294"/>
      <c r="O520" s="294"/>
      <c r="P520" s="294"/>
      <c r="Q520" s="294"/>
      <c r="R520" s="294"/>
      <c r="S520" s="294"/>
      <c r="T520" s="294"/>
      <c r="U520" s="294"/>
      <c r="V520" s="294"/>
      <c r="W520" s="294"/>
      <c r="X520" s="294"/>
      <c r="Y520" s="294"/>
      <c r="Z520" s="294"/>
      <c r="AA520" s="294"/>
      <c r="AB520" s="294"/>
      <c r="AC520" s="294"/>
      <c r="AD520" s="294"/>
      <c r="AE520" s="294"/>
      <c r="AF520" s="294"/>
      <c r="AG520" s="294"/>
      <c r="AH520" s="294"/>
      <c r="AI520" s="294"/>
      <c r="AJ520" s="294"/>
      <c r="AK520" s="294"/>
      <c r="AL520" s="294"/>
      <c r="AM520" s="294"/>
      <c r="AN520" s="294"/>
      <c r="AO520" s="294"/>
      <c r="AP520" s="294"/>
      <c r="AQ520" s="294"/>
      <c r="AR520" s="294"/>
      <c r="AS520" s="294"/>
    </row>
    <row r="521" spans="10:45">
      <c r="J521" s="294"/>
      <c r="K521" s="294"/>
      <c r="L521" s="294"/>
      <c r="M521" s="294"/>
      <c r="N521" s="294"/>
      <c r="O521" s="294"/>
      <c r="P521" s="294"/>
      <c r="Q521" s="294"/>
      <c r="R521" s="294"/>
      <c r="S521" s="294"/>
      <c r="T521" s="294"/>
      <c r="U521" s="294"/>
      <c r="V521" s="294"/>
      <c r="W521" s="294"/>
      <c r="X521" s="294"/>
      <c r="Y521" s="294"/>
      <c r="Z521" s="294"/>
      <c r="AA521" s="294"/>
      <c r="AB521" s="294"/>
      <c r="AC521" s="294"/>
      <c r="AD521" s="294"/>
      <c r="AE521" s="294"/>
      <c r="AF521" s="294"/>
      <c r="AG521" s="294"/>
      <c r="AH521" s="294"/>
      <c r="AI521" s="294"/>
      <c r="AJ521" s="294"/>
      <c r="AK521" s="294"/>
      <c r="AL521" s="294"/>
      <c r="AM521" s="294"/>
      <c r="AN521" s="294"/>
      <c r="AO521" s="294"/>
      <c r="AP521" s="294"/>
      <c r="AQ521" s="294"/>
      <c r="AR521" s="294"/>
      <c r="AS521" s="294"/>
    </row>
    <row r="522" spans="10:45">
      <c r="J522" s="294"/>
      <c r="K522" s="294"/>
      <c r="L522" s="294"/>
      <c r="M522" s="294"/>
      <c r="N522" s="294"/>
      <c r="O522" s="294"/>
      <c r="P522" s="294"/>
      <c r="Q522" s="294"/>
      <c r="R522" s="294"/>
      <c r="S522" s="294"/>
      <c r="T522" s="294"/>
      <c r="U522" s="294"/>
      <c r="V522" s="294"/>
      <c r="W522" s="294"/>
      <c r="X522" s="294"/>
      <c r="Y522" s="294"/>
      <c r="Z522" s="294"/>
      <c r="AA522" s="294"/>
      <c r="AB522" s="294"/>
      <c r="AC522" s="294"/>
      <c r="AD522" s="294"/>
      <c r="AE522" s="294"/>
      <c r="AF522" s="294"/>
      <c r="AG522" s="294"/>
      <c r="AH522" s="294"/>
      <c r="AI522" s="294"/>
      <c r="AJ522" s="294"/>
      <c r="AK522" s="294"/>
      <c r="AL522" s="294"/>
      <c r="AM522" s="294"/>
      <c r="AN522" s="294"/>
      <c r="AO522" s="294"/>
      <c r="AP522" s="294"/>
      <c r="AQ522" s="294"/>
      <c r="AR522" s="294"/>
      <c r="AS522" s="294"/>
    </row>
    <row r="523" spans="10:45">
      <c r="J523" s="294"/>
      <c r="K523" s="294"/>
      <c r="L523" s="294"/>
      <c r="M523" s="294"/>
      <c r="N523" s="294"/>
      <c r="O523" s="294"/>
      <c r="P523" s="294"/>
      <c r="Q523" s="294"/>
      <c r="R523" s="294"/>
      <c r="S523" s="294"/>
      <c r="T523" s="294"/>
      <c r="U523" s="294"/>
      <c r="V523" s="294"/>
      <c r="W523" s="294"/>
      <c r="X523" s="294"/>
      <c r="Y523" s="294"/>
      <c r="Z523" s="294"/>
      <c r="AA523" s="294"/>
      <c r="AB523" s="294"/>
      <c r="AC523" s="294"/>
      <c r="AD523" s="294"/>
      <c r="AE523" s="294"/>
      <c r="AF523" s="294"/>
      <c r="AG523" s="294"/>
      <c r="AH523" s="294"/>
      <c r="AI523" s="294"/>
      <c r="AJ523" s="294"/>
      <c r="AK523" s="294"/>
      <c r="AL523" s="294"/>
      <c r="AM523" s="294"/>
      <c r="AN523" s="294"/>
      <c r="AO523" s="294"/>
      <c r="AP523" s="294"/>
      <c r="AQ523" s="294"/>
      <c r="AR523" s="294"/>
      <c r="AS523" s="294"/>
    </row>
    <row r="524" spans="10:45">
      <c r="J524" s="294"/>
      <c r="K524" s="294"/>
      <c r="L524" s="294"/>
      <c r="M524" s="294"/>
      <c r="N524" s="294"/>
      <c r="O524" s="294"/>
      <c r="P524" s="294"/>
      <c r="Q524" s="294"/>
      <c r="R524" s="294"/>
      <c r="S524" s="294"/>
      <c r="T524" s="294"/>
      <c r="U524" s="294"/>
      <c r="V524" s="294"/>
      <c r="W524" s="294"/>
      <c r="X524" s="294"/>
      <c r="Y524" s="294"/>
      <c r="Z524" s="294"/>
      <c r="AA524" s="294"/>
      <c r="AB524" s="294"/>
      <c r="AC524" s="294"/>
      <c r="AD524" s="294"/>
      <c r="AE524" s="294"/>
      <c r="AF524" s="294"/>
      <c r="AG524" s="294"/>
      <c r="AH524" s="294"/>
      <c r="AI524" s="294"/>
      <c r="AJ524" s="294"/>
      <c r="AK524" s="294"/>
      <c r="AL524" s="294"/>
      <c r="AM524" s="294"/>
      <c r="AN524" s="294"/>
      <c r="AO524" s="294"/>
      <c r="AP524" s="294"/>
      <c r="AQ524" s="294"/>
      <c r="AR524" s="294"/>
      <c r="AS524" s="294"/>
    </row>
    <row r="525" spans="10:45">
      <c r="J525" s="294"/>
      <c r="K525" s="294"/>
      <c r="L525" s="294"/>
      <c r="M525" s="294"/>
      <c r="N525" s="294"/>
      <c r="O525" s="294"/>
      <c r="P525" s="294"/>
      <c r="Q525" s="294"/>
      <c r="R525" s="294"/>
      <c r="S525" s="294"/>
      <c r="T525" s="294"/>
      <c r="U525" s="294"/>
      <c r="V525" s="294"/>
      <c r="W525" s="294"/>
      <c r="X525" s="294"/>
      <c r="Y525" s="294"/>
      <c r="Z525" s="294"/>
      <c r="AA525" s="294"/>
      <c r="AB525" s="294"/>
      <c r="AC525" s="294"/>
      <c r="AD525" s="294"/>
      <c r="AE525" s="294"/>
      <c r="AF525" s="294"/>
      <c r="AG525" s="294"/>
      <c r="AH525" s="294"/>
      <c r="AI525" s="294"/>
      <c r="AJ525" s="294"/>
      <c r="AK525" s="294"/>
      <c r="AL525" s="294"/>
      <c r="AM525" s="294"/>
      <c r="AN525" s="294"/>
      <c r="AO525" s="294"/>
      <c r="AP525" s="294"/>
      <c r="AQ525" s="294"/>
      <c r="AR525" s="294"/>
      <c r="AS525" s="294"/>
    </row>
    <row r="526" spans="10:45">
      <c r="J526" s="294"/>
      <c r="K526" s="294"/>
      <c r="L526" s="294"/>
      <c r="M526" s="294"/>
      <c r="N526" s="294"/>
      <c r="O526" s="294"/>
      <c r="P526" s="294"/>
      <c r="Q526" s="294"/>
      <c r="R526" s="294"/>
      <c r="S526" s="294"/>
      <c r="T526" s="294"/>
      <c r="U526" s="294"/>
      <c r="V526" s="294"/>
      <c r="W526" s="294"/>
      <c r="X526" s="294"/>
      <c r="Y526" s="294"/>
      <c r="Z526" s="294"/>
      <c r="AA526" s="294"/>
      <c r="AB526" s="294"/>
      <c r="AC526" s="294"/>
      <c r="AD526" s="294"/>
      <c r="AE526" s="294"/>
      <c r="AF526" s="294"/>
      <c r="AG526" s="294"/>
      <c r="AH526" s="294"/>
      <c r="AI526" s="294"/>
      <c r="AJ526" s="294"/>
      <c r="AK526" s="294"/>
      <c r="AL526" s="294"/>
      <c r="AM526" s="294"/>
      <c r="AN526" s="294"/>
      <c r="AO526" s="294"/>
      <c r="AP526" s="294"/>
      <c r="AQ526" s="294"/>
      <c r="AR526" s="294"/>
      <c r="AS526" s="294"/>
    </row>
    <row r="527" spans="10:45">
      <c r="J527" s="294"/>
      <c r="K527" s="294"/>
      <c r="L527" s="294"/>
      <c r="M527" s="294"/>
      <c r="N527" s="294"/>
      <c r="O527" s="294"/>
      <c r="P527" s="294"/>
      <c r="Q527" s="294"/>
      <c r="R527" s="294"/>
      <c r="S527" s="294"/>
      <c r="T527" s="294"/>
      <c r="U527" s="294"/>
      <c r="V527" s="294"/>
      <c r="W527" s="294"/>
      <c r="X527" s="294"/>
      <c r="Y527" s="294"/>
      <c r="Z527" s="294"/>
      <c r="AA527" s="294"/>
      <c r="AB527" s="294"/>
      <c r="AC527" s="294"/>
      <c r="AD527" s="294"/>
      <c r="AE527" s="294"/>
      <c r="AF527" s="294"/>
      <c r="AG527" s="294"/>
      <c r="AH527" s="294"/>
      <c r="AI527" s="294"/>
      <c r="AJ527" s="294"/>
      <c r="AK527" s="294"/>
      <c r="AL527" s="294"/>
      <c r="AM527" s="294"/>
      <c r="AN527" s="294"/>
      <c r="AO527" s="294"/>
      <c r="AP527" s="294"/>
      <c r="AQ527" s="294"/>
      <c r="AR527" s="294"/>
      <c r="AS527" s="294"/>
    </row>
    <row r="528" spans="10:45">
      <c r="J528" s="294"/>
      <c r="K528" s="294"/>
      <c r="L528" s="294"/>
      <c r="M528" s="294"/>
      <c r="N528" s="294"/>
      <c r="O528" s="294"/>
      <c r="P528" s="294"/>
      <c r="Q528" s="294"/>
      <c r="R528" s="294"/>
      <c r="S528" s="294"/>
      <c r="T528" s="294"/>
      <c r="U528" s="294"/>
      <c r="V528" s="294"/>
      <c r="W528" s="294"/>
      <c r="X528" s="294"/>
      <c r="Y528" s="294"/>
      <c r="Z528" s="294"/>
      <c r="AA528" s="294"/>
      <c r="AB528" s="294"/>
      <c r="AC528" s="294"/>
      <c r="AD528" s="294"/>
      <c r="AE528" s="294"/>
      <c r="AF528" s="294"/>
      <c r="AG528" s="294"/>
      <c r="AH528" s="294"/>
      <c r="AI528" s="294"/>
      <c r="AJ528" s="294"/>
      <c r="AK528" s="294"/>
      <c r="AL528" s="294"/>
      <c r="AM528" s="294"/>
      <c r="AN528" s="294"/>
      <c r="AO528" s="294"/>
      <c r="AP528" s="294"/>
      <c r="AQ528" s="294"/>
      <c r="AR528" s="294"/>
      <c r="AS528" s="294"/>
    </row>
    <row r="529" spans="10:45">
      <c r="J529" s="294"/>
      <c r="K529" s="294"/>
      <c r="L529" s="294"/>
      <c r="M529" s="294"/>
      <c r="N529" s="294"/>
      <c r="O529" s="294"/>
      <c r="P529" s="294"/>
      <c r="Q529" s="294"/>
      <c r="R529" s="294"/>
      <c r="S529" s="294"/>
      <c r="T529" s="294"/>
      <c r="U529" s="294"/>
      <c r="V529" s="294"/>
      <c r="W529" s="294"/>
      <c r="X529" s="294"/>
      <c r="Y529" s="294"/>
      <c r="Z529" s="294"/>
      <c r="AA529" s="294"/>
      <c r="AB529" s="294"/>
      <c r="AC529" s="294"/>
      <c r="AD529" s="294"/>
      <c r="AE529" s="294"/>
      <c r="AF529" s="294"/>
      <c r="AG529" s="294"/>
      <c r="AH529" s="294"/>
      <c r="AI529" s="294"/>
      <c r="AJ529" s="294"/>
      <c r="AK529" s="294"/>
      <c r="AL529" s="294"/>
      <c r="AM529" s="294"/>
      <c r="AN529" s="294"/>
      <c r="AO529" s="294"/>
      <c r="AP529" s="294"/>
      <c r="AQ529" s="294"/>
      <c r="AR529" s="294"/>
      <c r="AS529" s="294"/>
    </row>
    <row r="530" spans="10:45">
      <c r="J530" s="294"/>
      <c r="K530" s="294"/>
      <c r="L530" s="294"/>
      <c r="M530" s="294"/>
      <c r="N530" s="294"/>
      <c r="O530" s="294"/>
      <c r="P530" s="294"/>
      <c r="Q530" s="294"/>
      <c r="R530" s="294"/>
      <c r="S530" s="294"/>
      <c r="T530" s="294"/>
      <c r="U530" s="294"/>
      <c r="V530" s="294"/>
      <c r="W530" s="294"/>
      <c r="X530" s="294"/>
      <c r="Y530" s="294"/>
      <c r="Z530" s="294"/>
      <c r="AA530" s="294"/>
      <c r="AB530" s="294"/>
      <c r="AC530" s="294"/>
      <c r="AD530" s="294"/>
      <c r="AE530" s="294"/>
      <c r="AF530" s="294"/>
      <c r="AG530" s="294"/>
      <c r="AH530" s="294"/>
      <c r="AI530" s="294"/>
      <c r="AJ530" s="294"/>
      <c r="AK530" s="294"/>
      <c r="AL530" s="294"/>
      <c r="AM530" s="294"/>
      <c r="AN530" s="294"/>
      <c r="AO530" s="294"/>
      <c r="AP530" s="294"/>
      <c r="AQ530" s="294"/>
      <c r="AR530" s="294"/>
      <c r="AS530" s="294"/>
    </row>
    <row r="531" spans="10:45">
      <c r="J531" s="294"/>
      <c r="K531" s="294"/>
      <c r="L531" s="294"/>
      <c r="M531" s="294"/>
      <c r="N531" s="294"/>
      <c r="O531" s="294"/>
      <c r="P531" s="294"/>
      <c r="Q531" s="294"/>
      <c r="R531" s="294"/>
      <c r="S531" s="294"/>
      <c r="T531" s="294"/>
      <c r="U531" s="294"/>
      <c r="V531" s="294"/>
      <c r="W531" s="294"/>
      <c r="X531" s="294"/>
      <c r="Y531" s="294"/>
      <c r="Z531" s="294"/>
      <c r="AA531" s="294"/>
      <c r="AB531" s="294"/>
      <c r="AC531" s="294"/>
      <c r="AD531" s="294"/>
      <c r="AE531" s="294"/>
      <c r="AF531" s="294"/>
      <c r="AG531" s="294"/>
      <c r="AH531" s="294"/>
      <c r="AI531" s="294"/>
      <c r="AJ531" s="294"/>
      <c r="AK531" s="294"/>
      <c r="AL531" s="294"/>
      <c r="AM531" s="294"/>
      <c r="AN531" s="294"/>
      <c r="AO531" s="294"/>
      <c r="AP531" s="294"/>
      <c r="AQ531" s="294"/>
      <c r="AR531" s="294"/>
      <c r="AS531" s="294"/>
    </row>
    <row r="532" spans="10:45">
      <c r="J532" s="294"/>
      <c r="K532" s="294"/>
      <c r="L532" s="294"/>
      <c r="M532" s="294"/>
      <c r="N532" s="294"/>
      <c r="O532" s="294"/>
      <c r="P532" s="294"/>
      <c r="Q532" s="294"/>
      <c r="R532" s="294"/>
      <c r="S532" s="294"/>
      <c r="T532" s="294"/>
      <c r="U532" s="294"/>
      <c r="V532" s="294"/>
      <c r="W532" s="294"/>
      <c r="X532" s="294"/>
      <c r="Y532" s="294"/>
      <c r="Z532" s="294"/>
      <c r="AA532" s="294"/>
      <c r="AB532" s="294"/>
      <c r="AC532" s="294"/>
      <c r="AD532" s="294"/>
      <c r="AE532" s="294"/>
      <c r="AF532" s="294"/>
      <c r="AG532" s="294"/>
      <c r="AH532" s="294"/>
      <c r="AI532" s="294"/>
      <c r="AJ532" s="294"/>
      <c r="AK532" s="294"/>
      <c r="AL532" s="294"/>
      <c r="AM532" s="294"/>
      <c r="AN532" s="294"/>
      <c r="AO532" s="294"/>
      <c r="AP532" s="294"/>
      <c r="AQ532" s="294"/>
      <c r="AR532" s="294"/>
      <c r="AS532" s="294"/>
    </row>
    <row r="533" spans="10:45">
      <c r="J533" s="294"/>
      <c r="K533" s="294"/>
      <c r="L533" s="294"/>
      <c r="M533" s="294"/>
      <c r="N533" s="294"/>
      <c r="O533" s="294"/>
      <c r="P533" s="294"/>
      <c r="Q533" s="294"/>
      <c r="R533" s="294"/>
      <c r="S533" s="294"/>
      <c r="T533" s="294"/>
      <c r="U533" s="294"/>
      <c r="V533" s="294"/>
      <c r="W533" s="294"/>
      <c r="X533" s="294"/>
      <c r="Y533" s="294"/>
      <c r="Z533" s="294"/>
      <c r="AA533" s="294"/>
      <c r="AB533" s="294"/>
      <c r="AC533" s="294"/>
      <c r="AD533" s="294"/>
      <c r="AE533" s="294"/>
      <c r="AF533" s="294"/>
      <c r="AG533" s="294"/>
      <c r="AH533" s="294"/>
      <c r="AI533" s="294"/>
      <c r="AJ533" s="294"/>
      <c r="AK533" s="294"/>
      <c r="AL533" s="294"/>
      <c r="AM533" s="294"/>
      <c r="AN533" s="294"/>
      <c r="AO533" s="294"/>
      <c r="AP533" s="294"/>
      <c r="AQ533" s="294"/>
      <c r="AR533" s="294"/>
      <c r="AS533" s="294"/>
    </row>
    <row r="534" spans="10:45">
      <c r="J534" s="294"/>
      <c r="K534" s="294"/>
      <c r="L534" s="294"/>
      <c r="M534" s="294"/>
      <c r="N534" s="294"/>
      <c r="O534" s="294"/>
      <c r="P534" s="294"/>
      <c r="Q534" s="294"/>
      <c r="R534" s="294"/>
      <c r="S534" s="294"/>
      <c r="T534" s="294"/>
      <c r="U534" s="294"/>
      <c r="V534" s="294"/>
      <c r="W534" s="294"/>
      <c r="X534" s="294"/>
      <c r="Y534" s="294"/>
      <c r="Z534" s="294"/>
      <c r="AA534" s="294"/>
      <c r="AB534" s="294"/>
      <c r="AC534" s="294"/>
      <c r="AD534" s="294"/>
      <c r="AE534" s="294"/>
      <c r="AF534" s="294"/>
      <c r="AG534" s="294"/>
      <c r="AH534" s="294"/>
      <c r="AI534" s="294"/>
      <c r="AJ534" s="294"/>
      <c r="AK534" s="294"/>
      <c r="AL534" s="294"/>
      <c r="AM534" s="294"/>
      <c r="AN534" s="294"/>
      <c r="AO534" s="294"/>
      <c r="AP534" s="294"/>
      <c r="AQ534" s="294"/>
      <c r="AR534" s="294"/>
      <c r="AS534" s="294"/>
    </row>
    <row r="535" spans="10:45">
      <c r="J535" s="294"/>
      <c r="K535" s="294"/>
      <c r="L535" s="294"/>
      <c r="M535" s="294"/>
      <c r="N535" s="294"/>
      <c r="O535" s="294"/>
      <c r="P535" s="294"/>
      <c r="Q535" s="294"/>
      <c r="R535" s="294"/>
      <c r="S535" s="294"/>
      <c r="T535" s="294"/>
      <c r="U535" s="294"/>
      <c r="V535" s="294"/>
      <c r="W535" s="294"/>
      <c r="X535" s="294"/>
      <c r="Y535" s="294"/>
      <c r="Z535" s="294"/>
      <c r="AA535" s="294"/>
      <c r="AB535" s="294"/>
      <c r="AC535" s="294"/>
      <c r="AD535" s="294"/>
      <c r="AE535" s="294"/>
      <c r="AF535" s="294"/>
      <c r="AG535" s="294"/>
      <c r="AH535" s="294"/>
      <c r="AI535" s="294"/>
      <c r="AJ535" s="294"/>
      <c r="AK535" s="294"/>
      <c r="AL535" s="294"/>
      <c r="AM535" s="294"/>
      <c r="AN535" s="294"/>
      <c r="AO535" s="294"/>
      <c r="AP535" s="294"/>
      <c r="AQ535" s="294"/>
      <c r="AR535" s="294"/>
      <c r="AS535" s="294"/>
    </row>
    <row r="536" spans="10:45">
      <c r="J536" s="294"/>
      <c r="K536" s="294"/>
      <c r="L536" s="294"/>
      <c r="M536" s="294"/>
      <c r="N536" s="294"/>
      <c r="O536" s="294"/>
      <c r="P536" s="294"/>
      <c r="Q536" s="294"/>
      <c r="R536" s="294"/>
      <c r="S536" s="294"/>
      <c r="T536" s="294"/>
      <c r="U536" s="294"/>
      <c r="V536" s="294"/>
      <c r="W536" s="294"/>
      <c r="X536" s="294"/>
      <c r="Y536" s="294"/>
      <c r="Z536" s="294"/>
      <c r="AA536" s="294"/>
      <c r="AB536" s="294"/>
      <c r="AC536" s="294"/>
      <c r="AD536" s="294"/>
      <c r="AE536" s="294"/>
      <c r="AF536" s="294"/>
      <c r="AG536" s="294"/>
      <c r="AH536" s="294"/>
      <c r="AI536" s="294"/>
      <c r="AJ536" s="294"/>
      <c r="AK536" s="294"/>
      <c r="AL536" s="294"/>
      <c r="AM536" s="294"/>
      <c r="AN536" s="294"/>
      <c r="AO536" s="294"/>
      <c r="AP536" s="294"/>
      <c r="AQ536" s="294"/>
      <c r="AR536" s="294"/>
      <c r="AS536" s="294"/>
    </row>
    <row r="537" spans="10:45">
      <c r="J537" s="294"/>
      <c r="K537" s="294"/>
      <c r="L537" s="294"/>
      <c r="M537" s="294"/>
      <c r="N537" s="294"/>
      <c r="O537" s="294"/>
      <c r="P537" s="294"/>
      <c r="Q537" s="294"/>
      <c r="R537" s="294"/>
      <c r="S537" s="294"/>
      <c r="T537" s="294"/>
      <c r="U537" s="294"/>
      <c r="V537" s="294"/>
      <c r="W537" s="294"/>
      <c r="X537" s="294"/>
      <c r="Y537" s="294"/>
      <c r="Z537" s="294"/>
      <c r="AA537" s="294"/>
      <c r="AB537" s="294"/>
      <c r="AC537" s="294"/>
      <c r="AD537" s="294"/>
      <c r="AE537" s="294"/>
      <c r="AF537" s="294"/>
      <c r="AG537" s="294"/>
      <c r="AH537" s="294"/>
      <c r="AI537" s="294"/>
      <c r="AJ537" s="294"/>
      <c r="AK537" s="294"/>
      <c r="AL537" s="294"/>
      <c r="AM537" s="294"/>
      <c r="AN537" s="294"/>
      <c r="AO537" s="294"/>
      <c r="AP537" s="294"/>
      <c r="AQ537" s="294"/>
      <c r="AR537" s="294"/>
      <c r="AS537" s="294"/>
    </row>
    <row r="538" spans="10:45">
      <c r="J538" s="294"/>
      <c r="K538" s="294"/>
      <c r="L538" s="294"/>
      <c r="M538" s="294"/>
      <c r="N538" s="294"/>
      <c r="O538" s="294"/>
      <c r="P538" s="294"/>
      <c r="Q538" s="294"/>
      <c r="R538" s="294"/>
      <c r="S538" s="294"/>
      <c r="T538" s="294"/>
      <c r="U538" s="294"/>
      <c r="V538" s="294"/>
      <c r="W538" s="294"/>
      <c r="X538" s="294"/>
      <c r="Y538" s="294"/>
      <c r="Z538" s="294"/>
      <c r="AA538" s="294"/>
      <c r="AB538" s="294"/>
      <c r="AC538" s="294"/>
      <c r="AD538" s="294"/>
      <c r="AE538" s="294"/>
      <c r="AF538" s="294"/>
      <c r="AG538" s="294"/>
      <c r="AH538" s="294"/>
      <c r="AI538" s="294"/>
      <c r="AJ538" s="294"/>
      <c r="AK538" s="294"/>
      <c r="AL538" s="294"/>
      <c r="AM538" s="294"/>
      <c r="AN538" s="294"/>
      <c r="AO538" s="294"/>
      <c r="AP538" s="294"/>
      <c r="AQ538" s="294"/>
      <c r="AR538" s="294"/>
      <c r="AS538" s="294"/>
    </row>
    <row r="539" spans="10:45">
      <c r="J539" s="294"/>
      <c r="K539" s="294"/>
      <c r="L539" s="294"/>
      <c r="M539" s="294"/>
      <c r="N539" s="294"/>
      <c r="O539" s="294"/>
      <c r="P539" s="294"/>
      <c r="Q539" s="294"/>
      <c r="R539" s="294"/>
      <c r="S539" s="294"/>
      <c r="T539" s="294"/>
      <c r="U539" s="294"/>
      <c r="V539" s="294"/>
      <c r="W539" s="294"/>
      <c r="X539" s="294"/>
      <c r="Y539" s="294"/>
      <c r="Z539" s="294"/>
      <c r="AA539" s="294"/>
      <c r="AB539" s="294"/>
      <c r="AC539" s="294"/>
      <c r="AD539" s="294"/>
      <c r="AE539" s="294"/>
      <c r="AF539" s="294"/>
      <c r="AG539" s="294"/>
      <c r="AH539" s="294"/>
      <c r="AI539" s="294"/>
      <c r="AJ539" s="294"/>
      <c r="AK539" s="294"/>
      <c r="AL539" s="294"/>
      <c r="AM539" s="294"/>
      <c r="AN539" s="294"/>
      <c r="AO539" s="294"/>
      <c r="AP539" s="294"/>
      <c r="AQ539" s="294"/>
      <c r="AR539" s="294"/>
      <c r="AS539" s="294"/>
    </row>
    <row r="540" spans="10:45">
      <c r="J540" s="294"/>
      <c r="K540" s="294"/>
      <c r="L540" s="294"/>
      <c r="M540" s="294"/>
      <c r="N540" s="294"/>
      <c r="O540" s="294"/>
      <c r="P540" s="294"/>
      <c r="Q540" s="294"/>
      <c r="R540" s="294"/>
      <c r="S540" s="294"/>
      <c r="T540" s="294"/>
      <c r="U540" s="294"/>
      <c r="V540" s="294"/>
      <c r="W540" s="294"/>
      <c r="X540" s="294"/>
      <c r="Y540" s="294"/>
      <c r="Z540" s="294"/>
      <c r="AA540" s="294"/>
      <c r="AB540" s="294"/>
      <c r="AC540" s="294"/>
      <c r="AD540" s="294"/>
      <c r="AE540" s="294"/>
      <c r="AF540" s="294"/>
      <c r="AG540" s="294"/>
      <c r="AH540" s="294"/>
      <c r="AI540" s="294"/>
      <c r="AJ540" s="294"/>
      <c r="AK540" s="294"/>
      <c r="AL540" s="294"/>
      <c r="AM540" s="294"/>
      <c r="AN540" s="294"/>
      <c r="AO540" s="294"/>
      <c r="AP540" s="294"/>
      <c r="AQ540" s="294"/>
      <c r="AR540" s="294"/>
      <c r="AS540" s="294"/>
    </row>
    <row r="541" spans="10:45">
      <c r="J541" s="294"/>
      <c r="K541" s="294"/>
      <c r="L541" s="294"/>
      <c r="M541" s="294"/>
      <c r="N541" s="294"/>
      <c r="O541" s="294"/>
      <c r="P541" s="294"/>
      <c r="Q541" s="294"/>
      <c r="R541" s="294"/>
      <c r="S541" s="294"/>
      <c r="T541" s="294"/>
      <c r="U541" s="294"/>
      <c r="V541" s="294"/>
      <c r="W541" s="294"/>
      <c r="X541" s="294"/>
      <c r="Y541" s="294"/>
      <c r="Z541" s="294"/>
      <c r="AA541" s="294"/>
      <c r="AB541" s="294"/>
      <c r="AC541" s="294"/>
      <c r="AD541" s="294"/>
      <c r="AE541" s="294"/>
      <c r="AF541" s="294"/>
      <c r="AG541" s="294"/>
      <c r="AH541" s="294"/>
      <c r="AI541" s="294"/>
      <c r="AJ541" s="294"/>
      <c r="AK541" s="294"/>
      <c r="AL541" s="294"/>
      <c r="AM541" s="294"/>
      <c r="AN541" s="294"/>
      <c r="AO541" s="294"/>
      <c r="AP541" s="294"/>
      <c r="AQ541" s="294"/>
      <c r="AR541" s="294"/>
      <c r="AS541" s="294"/>
    </row>
    <row r="542" spans="10:45">
      <c r="J542" s="294"/>
      <c r="K542" s="294"/>
      <c r="L542" s="294"/>
      <c r="M542" s="294"/>
      <c r="N542" s="294"/>
      <c r="O542" s="294"/>
      <c r="P542" s="294"/>
      <c r="Q542" s="294"/>
      <c r="R542" s="294"/>
      <c r="S542" s="294"/>
      <c r="T542" s="294"/>
      <c r="U542" s="294"/>
      <c r="V542" s="294"/>
      <c r="W542" s="294"/>
      <c r="X542" s="294"/>
      <c r="Y542" s="294"/>
      <c r="Z542" s="294"/>
      <c r="AA542" s="294"/>
      <c r="AB542" s="294"/>
      <c r="AC542" s="294"/>
      <c r="AD542" s="294"/>
      <c r="AE542" s="294"/>
      <c r="AF542" s="294"/>
      <c r="AG542" s="294"/>
      <c r="AH542" s="294"/>
      <c r="AI542" s="294"/>
      <c r="AJ542" s="294"/>
      <c r="AK542" s="294"/>
      <c r="AL542" s="294"/>
      <c r="AM542" s="294"/>
      <c r="AN542" s="294"/>
      <c r="AO542" s="294"/>
      <c r="AP542" s="294"/>
      <c r="AQ542" s="294"/>
      <c r="AR542" s="294"/>
      <c r="AS542" s="294"/>
    </row>
    <row r="543" spans="10:45">
      <c r="J543" s="294"/>
      <c r="K543" s="294"/>
      <c r="L543" s="294"/>
      <c r="M543" s="294"/>
      <c r="N543" s="294"/>
      <c r="O543" s="294"/>
      <c r="P543" s="294"/>
      <c r="Q543" s="294"/>
      <c r="R543" s="294"/>
      <c r="S543" s="294"/>
      <c r="T543" s="294"/>
      <c r="U543" s="294"/>
      <c r="V543" s="294"/>
      <c r="W543" s="294"/>
      <c r="X543" s="294"/>
      <c r="Y543" s="294"/>
      <c r="Z543" s="294"/>
      <c r="AA543" s="294"/>
      <c r="AB543" s="294"/>
      <c r="AC543" s="294"/>
      <c r="AD543" s="294"/>
      <c r="AE543" s="294"/>
      <c r="AF543" s="294"/>
      <c r="AG543" s="294"/>
      <c r="AH543" s="294"/>
      <c r="AI543" s="294"/>
      <c r="AJ543" s="294"/>
      <c r="AK543" s="294"/>
      <c r="AL543" s="294"/>
      <c r="AM543" s="294"/>
      <c r="AN543" s="294"/>
      <c r="AO543" s="294"/>
      <c r="AP543" s="294"/>
      <c r="AQ543" s="294"/>
      <c r="AR543" s="294"/>
      <c r="AS543" s="294"/>
    </row>
  </sheetData>
  <mergeCells count="3">
    <mergeCell ref="A4:I4"/>
    <mergeCell ref="A125:I125"/>
    <mergeCell ref="B128:C128"/>
  </mergeCells>
  <pageMargins left="0.51181102362204722" right="0.51181102362204722" top="0.73" bottom="0.74803149606299213" header="0.31496062992125984" footer="0.31496062992125984"/>
  <pageSetup paperSize="9" scale="70" orientation="portrait" r:id="rId1"/>
  <headerFooter>
    <oddHeader xml:space="preserve">&amp;L&amp;"Calibri Light,Regular"&amp;10 &amp;C&amp;"Calibri Light,Regular"&amp;10 &amp;R&amp;"Calibri Light,Bold"&amp;10Informe de la Operación Anual - 2019
INFSGI-ANUAL-2019
Versión: 01
</oddHeader>
    <oddFooter>&amp;L&amp;"Calibri Light,Regular"&amp;12COES SINAC - 2019&amp;C&amp;"Calibri Light,Regular"&amp;12 10&amp;R&amp;"Calibri Light,Regular"&amp;12Dirección Ejecutiva
Sub Dirección de Gestión de Información</oddFooter>
  </headerFooter>
  <rowBreaks count="4" manualBreakCount="4">
    <brk id="64" max="8" man="1"/>
    <brk id="123" max="8" man="1"/>
    <brk id="195" max="8" man="1"/>
    <brk id="328" max="8"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AX534"/>
  <sheetViews>
    <sheetView view="pageBreakPreview" zoomScaleNormal="100" zoomScaleSheetLayoutView="100" workbookViewId="0">
      <selection activeCell="Q20" sqref="Q20"/>
    </sheetView>
  </sheetViews>
  <sheetFormatPr defaultColWidth="9.33203125" defaultRowHeight="13.5" customHeight="1"/>
  <cols>
    <col min="1" max="1" width="36" style="124" customWidth="1"/>
    <col min="2" max="2" width="19.6640625" style="124" customWidth="1"/>
    <col min="3" max="3" width="22.5" style="124" customWidth="1"/>
    <col min="4" max="4" width="17.5" style="124" customWidth="1"/>
    <col min="5" max="5" width="17" style="124" customWidth="1"/>
    <col min="6" max="6" width="16.83203125" style="124" customWidth="1"/>
    <col min="7" max="7" width="11.1640625" style="124" customWidth="1"/>
    <col min="8" max="8" width="12.1640625" style="124" customWidth="1"/>
    <col min="9" max="9" width="9.83203125" style="124" customWidth="1"/>
    <col min="10" max="25" width="9.33203125" style="124"/>
    <col min="27" max="16384" width="9.33203125" style="124"/>
  </cols>
  <sheetData>
    <row r="1" spans="1:50" ht="21.75" customHeight="1">
      <c r="A1" s="167"/>
      <c r="B1" s="168"/>
      <c r="C1" s="168"/>
      <c r="D1" s="168"/>
      <c r="E1" s="168"/>
      <c r="F1" s="168"/>
      <c r="G1" s="168"/>
      <c r="H1" s="168"/>
      <c r="I1" s="168"/>
      <c r="J1" s="294"/>
      <c r="AW1" s="294"/>
      <c r="AX1" s="294"/>
    </row>
    <row r="2" spans="1:50" ht="21.75" customHeight="1">
      <c r="A2" s="167"/>
      <c r="B2" s="168"/>
      <c r="C2" s="168"/>
      <c r="D2" s="168"/>
      <c r="E2" s="168"/>
      <c r="F2" s="168"/>
      <c r="G2" s="168"/>
      <c r="H2" s="168"/>
      <c r="I2" s="168"/>
      <c r="J2" s="294"/>
      <c r="AW2" s="294"/>
      <c r="AX2" s="294"/>
    </row>
    <row r="3" spans="1:50" ht="22.5" customHeight="1">
      <c r="A3" s="167"/>
      <c r="B3" s="168"/>
      <c r="C3" s="168"/>
      <c r="D3" s="168"/>
      <c r="E3" s="168"/>
      <c r="F3" s="168"/>
      <c r="G3" s="168"/>
      <c r="H3" s="168"/>
      <c r="I3" s="168"/>
      <c r="J3" s="294"/>
      <c r="AW3" s="294"/>
      <c r="AX3" s="294"/>
    </row>
    <row r="4" spans="1:50" ht="12" customHeight="1">
      <c r="A4" s="159"/>
      <c r="B4" s="159"/>
      <c r="C4" s="159"/>
      <c r="D4" s="159"/>
      <c r="E4" s="159"/>
      <c r="F4" s="159"/>
      <c r="G4" s="159"/>
      <c r="H4" s="159"/>
      <c r="I4" s="159"/>
      <c r="J4" s="294"/>
      <c r="AW4" s="294"/>
      <c r="AX4" s="294"/>
    </row>
    <row r="5" spans="1:50" ht="22.5" customHeight="1">
      <c r="A5" s="1028" t="s">
        <v>296</v>
      </c>
      <c r="B5" s="1028"/>
      <c r="C5" s="1028"/>
      <c r="D5" s="1028"/>
      <c r="E5" s="1028"/>
      <c r="F5" s="1028"/>
      <c r="G5" s="1028"/>
      <c r="H5" s="1028"/>
      <c r="I5" s="1028"/>
      <c r="J5" s="294"/>
      <c r="AW5" s="294"/>
      <c r="AX5" s="294"/>
    </row>
    <row r="6" spans="1:50" ht="12" customHeight="1">
      <c r="A6" s="167"/>
      <c r="B6" s="168"/>
      <c r="C6" s="168"/>
      <c r="D6" s="168"/>
      <c r="E6" s="168"/>
      <c r="F6" s="168"/>
      <c r="G6" s="168"/>
      <c r="H6" s="168"/>
      <c r="I6" s="168"/>
      <c r="J6" s="294"/>
      <c r="K6" s="294"/>
      <c r="L6" s="303" t="s">
        <v>76</v>
      </c>
      <c r="M6" s="304"/>
      <c r="N6" s="305"/>
      <c r="O6" s="305"/>
      <c r="P6" s="305"/>
      <c r="Q6" s="305"/>
      <c r="R6" s="305"/>
      <c r="S6" s="305" t="s">
        <v>77</v>
      </c>
      <c r="T6" s="305"/>
      <c r="U6" s="305"/>
      <c r="V6" s="305"/>
      <c r="W6" s="305"/>
      <c r="X6" s="305"/>
      <c r="Y6" s="305"/>
      <c r="Z6" s="30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row>
    <row r="7" spans="1:50" ht="12" customHeight="1">
      <c r="A7" s="167"/>
      <c r="B7" s="168"/>
      <c r="C7" s="168"/>
      <c r="D7" s="168"/>
      <c r="E7" s="168"/>
      <c r="F7" s="168"/>
      <c r="G7" s="168"/>
      <c r="H7" s="168"/>
      <c r="I7" s="168"/>
      <c r="J7" s="294"/>
      <c r="K7" s="294"/>
      <c r="L7" s="303"/>
      <c r="M7" s="304"/>
      <c r="N7" s="306"/>
      <c r="O7" s="306"/>
      <c r="P7" s="306"/>
      <c r="Q7" s="306"/>
      <c r="R7" s="306"/>
      <c r="S7" s="306"/>
      <c r="T7" s="306"/>
      <c r="U7" s="306"/>
      <c r="V7" s="306"/>
      <c r="W7" s="306"/>
      <c r="X7" s="306"/>
      <c r="Y7" s="306"/>
      <c r="Z7" s="304"/>
      <c r="AA7" s="294"/>
      <c r="AB7" s="294"/>
      <c r="AC7" s="294"/>
      <c r="AD7" s="294"/>
      <c r="AE7" s="294"/>
      <c r="AF7" s="294"/>
      <c r="AG7" s="294"/>
      <c r="AH7" s="294"/>
      <c r="AI7" s="294"/>
      <c r="AJ7" s="294"/>
      <c r="AK7" s="294"/>
      <c r="AL7" s="294"/>
      <c r="AM7" s="294"/>
      <c r="AN7" s="294"/>
      <c r="AO7" s="294"/>
      <c r="AP7" s="294"/>
      <c r="AQ7" s="294"/>
      <c r="AR7" s="294"/>
      <c r="AS7" s="294"/>
      <c r="AT7" s="294"/>
      <c r="AU7" s="294"/>
      <c r="AV7" s="294"/>
      <c r="AW7" s="294"/>
      <c r="AX7" s="294"/>
    </row>
    <row r="8" spans="1:50" ht="39" customHeight="1">
      <c r="A8" s="167"/>
      <c r="B8" s="1034" t="s">
        <v>131</v>
      </c>
      <c r="C8" s="1035"/>
      <c r="D8" s="841" t="s">
        <v>557</v>
      </c>
      <c r="E8" s="841" t="s">
        <v>558</v>
      </c>
      <c r="F8" s="842" t="s">
        <v>559</v>
      </c>
      <c r="G8" s="168"/>
      <c r="H8" s="168"/>
      <c r="I8" s="168"/>
      <c r="J8" s="294"/>
      <c r="K8" s="294"/>
      <c r="L8" s="303"/>
      <c r="M8" s="304"/>
      <c r="N8" s="306"/>
      <c r="O8" s="306"/>
      <c r="P8" s="306"/>
      <c r="Q8" s="306"/>
      <c r="R8" s="306"/>
      <c r="S8" s="306"/>
      <c r="T8" s="306"/>
      <c r="U8" s="306"/>
      <c r="V8" s="306"/>
      <c r="W8" s="306"/>
      <c r="X8" s="306"/>
      <c r="Y8" s="306"/>
      <c r="Z8" s="304"/>
      <c r="AA8" s="294"/>
      <c r="AB8" s="294"/>
      <c r="AC8" s="294"/>
      <c r="AD8" s="294"/>
      <c r="AE8" s="294"/>
      <c r="AF8" s="294"/>
      <c r="AG8" s="294"/>
      <c r="AH8" s="294"/>
      <c r="AI8" s="294"/>
      <c r="AJ8" s="294"/>
      <c r="AK8" s="294"/>
      <c r="AL8" s="294"/>
      <c r="AM8" s="294"/>
      <c r="AN8" s="294"/>
      <c r="AO8" s="294"/>
      <c r="AP8" s="294"/>
      <c r="AQ8" s="294"/>
      <c r="AR8" s="294"/>
      <c r="AS8" s="294"/>
      <c r="AT8" s="294"/>
      <c r="AU8" s="294"/>
      <c r="AV8" s="294"/>
      <c r="AW8" s="294"/>
      <c r="AX8" s="294"/>
    </row>
    <row r="9" spans="1:50" ht="16.5" customHeight="1">
      <c r="A9" s="167"/>
      <c r="B9" s="820" t="s">
        <v>113</v>
      </c>
      <c r="C9" s="821"/>
      <c r="D9" s="822">
        <v>47.837709672989348</v>
      </c>
      <c r="E9" s="823">
        <v>65.251000000000005</v>
      </c>
      <c r="F9" s="824">
        <v>-0.26686625993487695</v>
      </c>
      <c r="G9" s="167"/>
      <c r="H9" s="168"/>
      <c r="I9" s="168"/>
      <c r="J9" s="294"/>
      <c r="K9" s="294"/>
      <c r="L9" s="303"/>
      <c r="M9" s="304"/>
      <c r="N9" s="306"/>
      <c r="O9" s="306"/>
      <c r="P9" s="306"/>
      <c r="Q9" s="306"/>
      <c r="R9" s="306"/>
      <c r="S9" s="306"/>
      <c r="T9" s="306"/>
      <c r="U9" s="306"/>
      <c r="V9" s="306"/>
      <c r="W9" s="306"/>
      <c r="X9" s="306"/>
      <c r="Y9" s="306"/>
      <c r="Z9" s="304"/>
      <c r="AA9" s="294"/>
      <c r="AB9" s="294"/>
      <c r="AC9" s="294"/>
      <c r="AD9" s="294"/>
      <c r="AE9" s="294"/>
      <c r="AF9" s="294"/>
      <c r="AG9" s="294"/>
      <c r="AH9" s="294"/>
      <c r="AI9" s="294"/>
      <c r="AJ9" s="294"/>
      <c r="AK9" s="294"/>
      <c r="AL9" s="294"/>
      <c r="AM9" s="294"/>
      <c r="AN9" s="294"/>
      <c r="AO9" s="294"/>
      <c r="AP9" s="294"/>
      <c r="AQ9" s="294"/>
      <c r="AR9" s="294"/>
      <c r="AS9" s="294"/>
      <c r="AT9" s="294"/>
      <c r="AU9" s="294"/>
      <c r="AV9" s="294"/>
      <c r="AW9" s="294"/>
      <c r="AX9" s="294"/>
    </row>
    <row r="10" spans="1:50" ht="16.5" customHeight="1">
      <c r="A10" s="167"/>
      <c r="B10" s="825" t="s">
        <v>119</v>
      </c>
      <c r="C10" s="826"/>
      <c r="D10" s="827">
        <v>32.43454823955409</v>
      </c>
      <c r="E10" s="828">
        <v>12.93</v>
      </c>
      <c r="F10" s="829">
        <v>1.5084724083181817</v>
      </c>
      <c r="G10" s="167"/>
      <c r="H10" s="168"/>
      <c r="I10" s="168"/>
      <c r="J10" s="294"/>
      <c r="K10" s="294"/>
      <c r="L10" s="303"/>
      <c r="M10" s="304"/>
      <c r="N10" s="306"/>
      <c r="O10" s="306"/>
      <c r="P10" s="306"/>
      <c r="Q10" s="306"/>
      <c r="R10" s="306"/>
      <c r="S10" s="306"/>
      <c r="T10" s="306"/>
      <c r="U10" s="306"/>
      <c r="V10" s="306"/>
      <c r="W10" s="306"/>
      <c r="X10" s="306"/>
      <c r="Y10" s="306"/>
      <c r="Z10" s="304"/>
      <c r="AA10" s="294"/>
      <c r="AB10" s="294"/>
      <c r="AC10" s="294"/>
      <c r="AD10" s="294"/>
      <c r="AE10" s="294"/>
      <c r="AF10" s="294"/>
      <c r="AG10" s="294"/>
      <c r="AH10" s="294"/>
      <c r="AI10" s="294"/>
      <c r="AJ10" s="294"/>
      <c r="AK10" s="294"/>
      <c r="AL10" s="294"/>
      <c r="AM10" s="294"/>
      <c r="AN10" s="294"/>
      <c r="AO10" s="294"/>
      <c r="AP10" s="294"/>
      <c r="AQ10" s="294"/>
      <c r="AR10" s="294"/>
      <c r="AS10" s="294"/>
      <c r="AT10" s="294"/>
      <c r="AU10" s="294"/>
      <c r="AV10" s="294"/>
      <c r="AW10" s="294"/>
      <c r="AX10" s="294"/>
    </row>
    <row r="11" spans="1:50" ht="16.5" customHeight="1">
      <c r="A11" s="167"/>
      <c r="B11" s="820" t="s">
        <v>120</v>
      </c>
      <c r="C11" s="821"/>
      <c r="D11" s="830">
        <v>158.68548411707695</v>
      </c>
      <c r="E11" s="823">
        <v>84.88</v>
      </c>
      <c r="F11" s="824">
        <v>0.86952738120967199</v>
      </c>
      <c r="G11" s="167"/>
      <c r="H11" s="168"/>
      <c r="I11" s="168"/>
      <c r="J11" s="294"/>
      <c r="K11" s="294"/>
      <c r="L11" s="303"/>
      <c r="M11" s="304"/>
      <c r="N11" s="306"/>
      <c r="O11" s="306"/>
      <c r="P11" s="306"/>
      <c r="Q11" s="306"/>
      <c r="R11" s="306"/>
      <c r="S11" s="306"/>
      <c r="T11" s="306"/>
      <c r="U11" s="306"/>
      <c r="V11" s="306"/>
      <c r="W11" s="306"/>
      <c r="X11" s="306"/>
      <c r="Y11" s="306"/>
      <c r="Z11" s="304"/>
      <c r="AA11" s="294"/>
      <c r="AB11" s="294"/>
      <c r="AC11" s="294"/>
      <c r="AD11" s="294"/>
      <c r="AE11" s="294"/>
      <c r="AF11" s="294"/>
      <c r="AG11" s="294"/>
      <c r="AH11" s="294"/>
      <c r="AI11" s="294"/>
      <c r="AJ11" s="294"/>
      <c r="AK11" s="294"/>
      <c r="AL11" s="294"/>
      <c r="AM11" s="294"/>
      <c r="AN11" s="294"/>
      <c r="AO11" s="294"/>
      <c r="AP11" s="294"/>
      <c r="AQ11" s="294"/>
      <c r="AR11" s="294"/>
      <c r="AS11" s="294"/>
      <c r="AT11" s="294"/>
      <c r="AU11" s="294"/>
      <c r="AV11" s="294"/>
      <c r="AW11" s="294"/>
      <c r="AX11" s="294"/>
    </row>
    <row r="12" spans="1:50" ht="16.5" customHeight="1" thickBot="1">
      <c r="A12" s="167"/>
      <c r="B12" s="825" t="s">
        <v>126</v>
      </c>
      <c r="C12" s="826"/>
      <c r="D12" s="827">
        <v>164.64241975353568</v>
      </c>
      <c r="E12" s="828">
        <v>77.33</v>
      </c>
      <c r="F12" s="829">
        <v>1.1290885782171949</v>
      </c>
      <c r="G12" s="168"/>
      <c r="H12" s="168"/>
      <c r="I12" s="168"/>
      <c r="J12" s="294"/>
      <c r="K12" s="294"/>
      <c r="L12" s="307" t="s">
        <v>78</v>
      </c>
      <c r="M12" s="308"/>
      <c r="N12" s="309" t="s">
        <v>79</v>
      </c>
      <c r="O12" s="309" t="s">
        <v>80</v>
      </c>
      <c r="P12" s="309" t="s">
        <v>81</v>
      </c>
      <c r="Q12" s="309" t="s">
        <v>82</v>
      </c>
      <c r="R12" s="309" t="s">
        <v>83</v>
      </c>
      <c r="S12" s="309" t="s">
        <v>84</v>
      </c>
      <c r="T12" s="309" t="s">
        <v>85</v>
      </c>
      <c r="U12" s="309" t="s">
        <v>86</v>
      </c>
      <c r="V12" s="309" t="s">
        <v>87</v>
      </c>
      <c r="W12" s="309" t="s">
        <v>88</v>
      </c>
      <c r="X12" s="309" t="s">
        <v>89</v>
      </c>
      <c r="Y12" s="309" t="s">
        <v>68</v>
      </c>
      <c r="Z12" s="304"/>
      <c r="AA12" s="294"/>
      <c r="AB12" s="294"/>
      <c r="AC12" s="294"/>
      <c r="AD12" s="294"/>
      <c r="AE12" s="294"/>
      <c r="AF12" s="294"/>
      <c r="AG12" s="294"/>
      <c r="AH12" s="294"/>
      <c r="AI12" s="294"/>
      <c r="AJ12" s="294"/>
      <c r="AK12" s="294"/>
      <c r="AL12" s="294"/>
      <c r="AM12" s="294"/>
      <c r="AN12" s="294"/>
      <c r="AO12" s="294"/>
      <c r="AP12" s="294"/>
      <c r="AQ12" s="294"/>
      <c r="AR12" s="294"/>
      <c r="AS12" s="294"/>
      <c r="AT12" s="294"/>
      <c r="AU12" s="294"/>
      <c r="AV12" s="294"/>
      <c r="AW12" s="294"/>
      <c r="AX12" s="294"/>
    </row>
    <row r="13" spans="1:50" ht="16.5" customHeight="1">
      <c r="A13" s="167"/>
      <c r="B13" s="820" t="s">
        <v>127</v>
      </c>
      <c r="C13" s="821"/>
      <c r="D13" s="830">
        <v>59.273096638341002</v>
      </c>
      <c r="E13" s="823">
        <v>22.77</v>
      </c>
      <c r="F13" s="824">
        <v>1.6031223820088276</v>
      </c>
      <c r="G13" s="168"/>
      <c r="H13" s="168"/>
      <c r="I13" s="168"/>
      <c r="J13" s="294"/>
      <c r="K13" s="311">
        <v>2017</v>
      </c>
      <c r="L13" s="312">
        <v>1</v>
      </c>
      <c r="M13" s="304">
        <v>1</v>
      </c>
      <c r="N13" s="313">
        <v>41.55</v>
      </c>
      <c r="O13" s="313">
        <v>103.58</v>
      </c>
      <c r="P13" s="313">
        <v>29.67</v>
      </c>
      <c r="Q13" s="313">
        <v>13.85</v>
      </c>
      <c r="R13" s="313">
        <v>11.3</v>
      </c>
      <c r="S13" s="314">
        <v>104.02</v>
      </c>
      <c r="T13" s="313">
        <v>148.43</v>
      </c>
      <c r="U13" s="313">
        <v>24.1</v>
      </c>
      <c r="V13" s="313">
        <v>10.220000000000001</v>
      </c>
      <c r="W13" s="313">
        <v>3.28</v>
      </c>
      <c r="X13" s="313">
        <v>89.46</v>
      </c>
      <c r="Y13" s="313">
        <v>25.43</v>
      </c>
      <c r="Z13" s="304"/>
      <c r="AA13" s="294"/>
      <c r="AB13" s="294"/>
      <c r="AC13" s="294"/>
      <c r="AD13" s="294"/>
      <c r="AE13" s="294"/>
      <c r="AF13" s="294"/>
      <c r="AG13" s="294"/>
      <c r="AH13" s="294"/>
      <c r="AI13" s="294"/>
      <c r="AJ13" s="294"/>
      <c r="AK13" s="294"/>
      <c r="AL13" s="294"/>
      <c r="AM13" s="294"/>
      <c r="AN13" s="294"/>
      <c r="AO13" s="294"/>
      <c r="AP13" s="294"/>
      <c r="AQ13" s="294"/>
      <c r="AR13" s="294"/>
      <c r="AS13" s="294"/>
      <c r="AT13" s="294"/>
      <c r="AU13" s="294"/>
      <c r="AV13" s="294"/>
      <c r="AW13" s="294"/>
      <c r="AX13" s="294"/>
    </row>
    <row r="14" spans="1:50" ht="16.5" customHeight="1">
      <c r="A14" s="167"/>
      <c r="B14" s="825" t="s">
        <v>129</v>
      </c>
      <c r="C14" s="826"/>
      <c r="D14" s="827">
        <v>34.915967879756771</v>
      </c>
      <c r="E14" s="828">
        <v>11.06</v>
      </c>
      <c r="F14" s="829">
        <v>2.1569591211353316</v>
      </c>
      <c r="G14" s="168"/>
      <c r="H14" s="168"/>
      <c r="I14" s="168"/>
      <c r="J14" s="294"/>
      <c r="K14" s="305"/>
      <c r="L14" s="303"/>
      <c r="M14" s="304">
        <v>2</v>
      </c>
      <c r="N14" s="316">
        <v>39.6</v>
      </c>
      <c r="O14" s="316">
        <v>105.01</v>
      </c>
      <c r="P14" s="316">
        <v>51.2</v>
      </c>
      <c r="Q14" s="316">
        <v>14.96</v>
      </c>
      <c r="R14" s="316">
        <v>15.4</v>
      </c>
      <c r="S14" s="317">
        <v>143.97</v>
      </c>
      <c r="T14" s="316">
        <v>175.88</v>
      </c>
      <c r="U14" s="316">
        <v>33.74</v>
      </c>
      <c r="V14" s="316">
        <v>10.17</v>
      </c>
      <c r="W14" s="316">
        <v>6.45</v>
      </c>
      <c r="X14" s="316">
        <v>178.14</v>
      </c>
      <c r="Y14" s="316">
        <v>55.67</v>
      </c>
      <c r="Z14" s="304"/>
      <c r="AA14" s="294"/>
      <c r="AB14" s="294"/>
      <c r="AC14" s="294"/>
      <c r="AD14" s="294"/>
      <c r="AE14" s="294"/>
      <c r="AF14" s="294"/>
      <c r="AG14" s="294"/>
      <c r="AH14" s="294"/>
      <c r="AI14" s="294"/>
      <c r="AJ14" s="294"/>
      <c r="AK14" s="294"/>
      <c r="AL14" s="294"/>
      <c r="AM14" s="294"/>
      <c r="AN14" s="294"/>
      <c r="AO14" s="294"/>
      <c r="AP14" s="294"/>
      <c r="AQ14" s="294"/>
      <c r="AR14" s="294"/>
      <c r="AS14" s="294"/>
      <c r="AT14" s="294"/>
      <c r="AU14" s="294"/>
      <c r="AV14" s="294"/>
      <c r="AW14" s="294"/>
      <c r="AX14" s="294"/>
    </row>
    <row r="15" spans="1:50" ht="16.5" customHeight="1">
      <c r="A15" s="167"/>
      <c r="B15" s="820" t="s">
        <v>118</v>
      </c>
      <c r="C15" s="821"/>
      <c r="D15" s="830">
        <v>65.879861111111111</v>
      </c>
      <c r="E15" s="823">
        <v>11.351478494623656</v>
      </c>
      <c r="F15" s="824">
        <v>4.8036370453693289</v>
      </c>
      <c r="G15" s="168"/>
      <c r="H15" s="168"/>
      <c r="I15" s="168"/>
      <c r="J15" s="294"/>
      <c r="K15" s="305"/>
      <c r="L15" s="303"/>
      <c r="M15" s="304">
        <v>3</v>
      </c>
      <c r="N15" s="316">
        <v>73.650000000000006</v>
      </c>
      <c r="O15" s="316">
        <v>137.41</v>
      </c>
      <c r="P15" s="316">
        <v>43.26</v>
      </c>
      <c r="Q15" s="316">
        <v>28.98</v>
      </c>
      <c r="R15" s="316">
        <v>21.94</v>
      </c>
      <c r="S15" s="317">
        <v>355.12</v>
      </c>
      <c r="T15" s="316">
        <v>177.57</v>
      </c>
      <c r="U15" s="316">
        <v>35.49</v>
      </c>
      <c r="V15" s="316">
        <v>10</v>
      </c>
      <c r="W15" s="316">
        <v>9.0500000000000007</v>
      </c>
      <c r="X15" s="316">
        <v>174.94</v>
      </c>
      <c r="Y15" s="316">
        <v>58.31</v>
      </c>
      <c r="Z15" s="304"/>
      <c r="AA15" s="294"/>
      <c r="AB15" s="294"/>
      <c r="AC15" s="294"/>
      <c r="AD15" s="294"/>
      <c r="AE15" s="294"/>
      <c r="AF15" s="294"/>
      <c r="AG15" s="294"/>
      <c r="AH15" s="294"/>
      <c r="AI15" s="294"/>
      <c r="AJ15" s="294"/>
      <c r="AK15" s="294"/>
      <c r="AL15" s="294"/>
      <c r="AM15" s="294"/>
      <c r="AN15" s="294"/>
      <c r="AO15" s="294"/>
      <c r="AP15" s="294"/>
      <c r="AQ15" s="294"/>
      <c r="AR15" s="294"/>
      <c r="AS15" s="294"/>
      <c r="AT15" s="294"/>
      <c r="AU15" s="294"/>
      <c r="AV15" s="294"/>
      <c r="AW15" s="294"/>
      <c r="AX15" s="294"/>
    </row>
    <row r="16" spans="1:50" ht="16.5" customHeight="1">
      <c r="A16" s="167"/>
      <c r="B16" s="825" t="s">
        <v>290</v>
      </c>
      <c r="C16" s="826"/>
      <c r="D16" s="827">
        <v>119.69276477444519</v>
      </c>
      <c r="E16" s="828">
        <v>34.630000000000003</v>
      </c>
      <c r="F16" s="829">
        <v>2.4563316423460924</v>
      </c>
      <c r="G16" s="168"/>
      <c r="H16" s="168"/>
      <c r="I16" s="168"/>
      <c r="J16" s="294"/>
      <c r="K16" s="305"/>
      <c r="L16" s="303">
        <v>4</v>
      </c>
      <c r="M16" s="304">
        <v>4</v>
      </c>
      <c r="N16" s="316">
        <v>65.03</v>
      </c>
      <c r="O16" s="316">
        <v>127.83</v>
      </c>
      <c r="P16" s="316">
        <v>32.72</v>
      </c>
      <c r="Q16" s="316">
        <v>30.46</v>
      </c>
      <c r="R16" s="316">
        <v>23.91</v>
      </c>
      <c r="S16" s="317">
        <v>519.4</v>
      </c>
      <c r="T16" s="316">
        <v>205.76</v>
      </c>
      <c r="U16" s="316">
        <v>48.48</v>
      </c>
      <c r="V16" s="316">
        <v>10</v>
      </c>
      <c r="W16" s="316">
        <v>2.4300000000000002</v>
      </c>
      <c r="X16" s="316">
        <v>141.31</v>
      </c>
      <c r="Y16" s="316">
        <v>47.49</v>
      </c>
      <c r="Z16" s="304"/>
      <c r="AA16" s="294"/>
      <c r="AB16" s="294"/>
      <c r="AC16" s="294"/>
      <c r="AD16" s="294"/>
      <c r="AE16" s="294"/>
      <c r="AF16" s="294"/>
      <c r="AG16" s="294"/>
      <c r="AH16" s="294"/>
      <c r="AI16" s="294"/>
      <c r="AJ16" s="294"/>
      <c r="AK16" s="294"/>
      <c r="AL16" s="294"/>
      <c r="AM16" s="294"/>
      <c r="AN16" s="294"/>
      <c r="AO16" s="294"/>
      <c r="AP16" s="294"/>
      <c r="AQ16" s="294"/>
      <c r="AR16" s="294"/>
      <c r="AS16" s="294"/>
      <c r="AT16" s="294"/>
      <c r="AU16" s="294"/>
      <c r="AV16" s="294"/>
      <c r="AW16" s="294"/>
      <c r="AX16" s="294"/>
    </row>
    <row r="17" spans="1:50" ht="16.5" customHeight="1">
      <c r="A17" s="167"/>
      <c r="B17" s="820" t="s">
        <v>318</v>
      </c>
      <c r="C17" s="821"/>
      <c r="D17" s="830">
        <v>209.02903206117654</v>
      </c>
      <c r="E17" s="823">
        <v>121.17</v>
      </c>
      <c r="F17" s="824">
        <v>0.72508898292627333</v>
      </c>
      <c r="G17" s="168"/>
      <c r="H17" s="168"/>
      <c r="I17" s="168"/>
      <c r="J17" s="294"/>
      <c r="K17" s="303"/>
      <c r="L17" s="303"/>
      <c r="M17" s="304">
        <v>5</v>
      </c>
      <c r="N17" s="316">
        <v>56.95</v>
      </c>
      <c r="O17" s="316">
        <v>97.31</v>
      </c>
      <c r="P17" s="316">
        <v>48.46</v>
      </c>
      <c r="Q17" s="316">
        <v>21.36</v>
      </c>
      <c r="R17" s="316">
        <v>18.07</v>
      </c>
      <c r="S17" s="317">
        <v>330.78</v>
      </c>
      <c r="T17" s="316">
        <v>123.41</v>
      </c>
      <c r="U17" s="316">
        <v>25.33</v>
      </c>
      <c r="V17" s="316">
        <v>11.41</v>
      </c>
      <c r="W17" s="316">
        <v>2.87</v>
      </c>
      <c r="X17" s="316">
        <v>123.59</v>
      </c>
      <c r="Y17" s="316">
        <v>45.46</v>
      </c>
      <c r="Z17" s="304"/>
      <c r="AA17" s="294"/>
      <c r="AB17" s="294"/>
      <c r="AC17" s="294"/>
      <c r="AD17" s="294"/>
      <c r="AE17" s="294"/>
      <c r="AF17" s="294"/>
      <c r="AG17" s="294"/>
      <c r="AH17" s="294"/>
      <c r="AI17" s="294"/>
      <c r="AJ17" s="294"/>
      <c r="AK17" s="294"/>
      <c r="AL17" s="294"/>
      <c r="AM17" s="294"/>
      <c r="AN17" s="294"/>
      <c r="AO17" s="294"/>
      <c r="AP17" s="294"/>
      <c r="AQ17" s="294"/>
      <c r="AR17" s="294"/>
      <c r="AS17" s="294"/>
      <c r="AT17" s="294"/>
      <c r="AU17" s="294"/>
      <c r="AV17" s="294"/>
      <c r="AW17" s="294"/>
      <c r="AX17" s="294"/>
    </row>
    <row r="18" spans="1:50" ht="16.5" customHeight="1">
      <c r="A18" s="167"/>
      <c r="B18" s="825" t="s">
        <v>124</v>
      </c>
      <c r="C18" s="826"/>
      <c r="D18" s="827">
        <v>70.645129480669524</v>
      </c>
      <c r="E18" s="828">
        <v>28.3</v>
      </c>
      <c r="F18" s="829">
        <v>1.4962943279388525</v>
      </c>
      <c r="G18" s="168"/>
      <c r="H18" s="168"/>
      <c r="I18" s="168"/>
      <c r="J18" s="294"/>
      <c r="K18" s="303"/>
      <c r="L18" s="303"/>
      <c r="M18" s="304">
        <v>6</v>
      </c>
      <c r="N18" s="316">
        <v>61.87</v>
      </c>
      <c r="O18" s="316">
        <v>123.44</v>
      </c>
      <c r="P18" s="316">
        <v>72.52</v>
      </c>
      <c r="Q18" s="316">
        <v>25.42</v>
      </c>
      <c r="R18" s="316">
        <v>21.42</v>
      </c>
      <c r="S18" s="317">
        <v>200.58</v>
      </c>
      <c r="T18" s="316">
        <v>108.48</v>
      </c>
      <c r="U18" s="316">
        <v>22.99</v>
      </c>
      <c r="V18" s="316">
        <v>10.57</v>
      </c>
      <c r="W18" s="316">
        <v>3.01</v>
      </c>
      <c r="X18" s="316">
        <v>85.48</v>
      </c>
      <c r="Y18" s="316">
        <v>28.56</v>
      </c>
      <c r="Z18" s="304"/>
      <c r="AA18" s="294"/>
      <c r="AB18" s="294"/>
      <c r="AC18" s="294"/>
      <c r="AD18" s="294"/>
      <c r="AE18" s="294"/>
      <c r="AF18" s="294"/>
      <c r="AG18" s="294"/>
      <c r="AH18" s="294"/>
      <c r="AI18" s="294"/>
      <c r="AJ18" s="294"/>
      <c r="AK18" s="294"/>
      <c r="AL18" s="294"/>
      <c r="AM18" s="294"/>
      <c r="AN18" s="294"/>
      <c r="AO18" s="294"/>
      <c r="AP18" s="294"/>
      <c r="AQ18" s="294"/>
      <c r="AR18" s="294"/>
      <c r="AS18" s="294"/>
      <c r="AT18" s="294"/>
      <c r="AU18" s="294"/>
      <c r="AV18" s="294"/>
      <c r="AW18" s="294"/>
      <c r="AX18" s="294"/>
    </row>
    <row r="19" spans="1:50" ht="16.5" customHeight="1">
      <c r="A19" s="167"/>
      <c r="B19" s="820" t="s">
        <v>128</v>
      </c>
      <c r="C19" s="821"/>
      <c r="D19" s="830">
        <v>18.432387136643896</v>
      </c>
      <c r="E19" s="823">
        <v>8.77</v>
      </c>
      <c r="F19" s="824">
        <v>1.10175451957171</v>
      </c>
      <c r="G19" s="168"/>
      <c r="H19" s="168"/>
      <c r="I19" s="168"/>
      <c r="J19" s="294"/>
      <c r="K19" s="303"/>
      <c r="L19" s="303"/>
      <c r="M19" s="304">
        <v>7</v>
      </c>
      <c r="N19" s="316">
        <v>77.569999999999993</v>
      </c>
      <c r="O19" s="316">
        <v>145.02000000000001</v>
      </c>
      <c r="P19" s="316">
        <v>59.16</v>
      </c>
      <c r="Q19" s="316">
        <v>35.43</v>
      </c>
      <c r="R19" s="316">
        <v>25.12</v>
      </c>
      <c r="S19" s="317">
        <v>393.69</v>
      </c>
      <c r="T19" s="316">
        <v>144.62</v>
      </c>
      <c r="U19" s="316">
        <v>39.44</v>
      </c>
      <c r="V19" s="316">
        <v>10</v>
      </c>
      <c r="W19" s="316">
        <v>2.88</v>
      </c>
      <c r="X19" s="316">
        <v>100.57</v>
      </c>
      <c r="Y19" s="316">
        <v>25.04</v>
      </c>
      <c r="Z19" s="304"/>
      <c r="AA19" s="294"/>
      <c r="AB19" s="294"/>
      <c r="AC19" s="294"/>
      <c r="AD19" s="294"/>
      <c r="AE19" s="294"/>
      <c r="AF19" s="294"/>
      <c r="AG19" s="294"/>
      <c r="AH19" s="294"/>
      <c r="AI19" s="294"/>
      <c r="AJ19" s="294"/>
      <c r="AK19" s="294"/>
      <c r="AL19" s="294"/>
      <c r="AM19" s="294"/>
      <c r="AN19" s="294"/>
      <c r="AO19" s="294"/>
      <c r="AP19" s="294"/>
      <c r="AQ19" s="294"/>
      <c r="AR19" s="294"/>
      <c r="AS19" s="294"/>
      <c r="AT19" s="294"/>
      <c r="AU19" s="294"/>
      <c r="AV19" s="294"/>
      <c r="AW19" s="294"/>
      <c r="AX19" s="294"/>
    </row>
    <row r="20" spans="1:50" ht="16.5" customHeight="1">
      <c r="A20" s="167"/>
      <c r="B20" s="820" t="s">
        <v>301</v>
      </c>
      <c r="C20" s="821"/>
      <c r="D20" s="830">
        <v>12.691935785355057</v>
      </c>
      <c r="E20" s="823">
        <v>12.41</v>
      </c>
      <c r="F20" s="824">
        <v>2.2718435564468682E-2</v>
      </c>
      <c r="G20" s="168"/>
      <c r="H20" s="168"/>
      <c r="I20" s="168"/>
      <c r="J20" s="294"/>
      <c r="K20" s="303"/>
      <c r="L20" s="303">
        <v>8</v>
      </c>
      <c r="M20" s="304">
        <v>8</v>
      </c>
      <c r="N20" s="316">
        <v>86.94</v>
      </c>
      <c r="O20" s="316">
        <v>175.03</v>
      </c>
      <c r="P20" s="316">
        <v>24.36</v>
      </c>
      <c r="Q20" s="316">
        <v>30.45</v>
      </c>
      <c r="R20" s="316">
        <v>23.33</v>
      </c>
      <c r="S20" s="317">
        <v>345.37</v>
      </c>
      <c r="T20" s="316">
        <v>140.63</v>
      </c>
      <c r="U20" s="316">
        <v>30.47</v>
      </c>
      <c r="V20" s="316">
        <v>9.58</v>
      </c>
      <c r="W20" s="316">
        <v>2.0699999999999998</v>
      </c>
      <c r="X20" s="316">
        <v>163.72999999999999</v>
      </c>
      <c r="Y20" s="316">
        <v>58.84</v>
      </c>
      <c r="Z20" s="304"/>
      <c r="AA20" s="294"/>
      <c r="AB20" s="294"/>
      <c r="AC20" s="294"/>
      <c r="AD20" s="294"/>
      <c r="AE20" s="294"/>
      <c r="AF20" s="294"/>
      <c r="AG20" s="294"/>
      <c r="AH20" s="294"/>
      <c r="AI20" s="294"/>
      <c r="AJ20" s="294"/>
      <c r="AK20" s="294"/>
      <c r="AL20" s="294"/>
      <c r="AM20" s="294"/>
      <c r="AN20" s="294"/>
      <c r="AO20" s="294"/>
      <c r="AP20" s="294"/>
      <c r="AQ20" s="294"/>
      <c r="AR20" s="294"/>
      <c r="AS20" s="294"/>
      <c r="AT20" s="294"/>
      <c r="AU20" s="294"/>
      <c r="AV20" s="294"/>
      <c r="AW20" s="294"/>
      <c r="AX20" s="294"/>
    </row>
    <row r="21" spans="1:50" ht="16.5" customHeight="1">
      <c r="A21" s="159"/>
      <c r="B21" s="825" t="s">
        <v>302</v>
      </c>
      <c r="C21" s="826"/>
      <c r="D21" s="827">
        <v>34.167053682795704</v>
      </c>
      <c r="E21" s="828">
        <v>13.618960591397862</v>
      </c>
      <c r="F21" s="829">
        <v>1.508785707506682</v>
      </c>
      <c r="G21" s="159"/>
      <c r="H21" s="168"/>
      <c r="I21" s="168"/>
      <c r="J21" s="294"/>
      <c r="K21" s="303"/>
      <c r="L21" s="303"/>
      <c r="M21" s="304">
        <v>9</v>
      </c>
      <c r="N21" s="316">
        <v>85.13</v>
      </c>
      <c r="O21" s="316">
        <v>206.14</v>
      </c>
      <c r="P21" s="316">
        <v>39.07</v>
      </c>
      <c r="Q21" s="316">
        <v>37.72</v>
      </c>
      <c r="R21" s="316">
        <v>24.83</v>
      </c>
      <c r="S21" s="317">
        <v>567.22</v>
      </c>
      <c r="T21" s="316">
        <v>245.85</v>
      </c>
      <c r="U21" s="316">
        <v>67.56</v>
      </c>
      <c r="V21" s="316">
        <v>9.01</v>
      </c>
      <c r="W21" s="316">
        <v>7.33</v>
      </c>
      <c r="X21" s="316">
        <v>285.31</v>
      </c>
      <c r="Y21" s="316">
        <v>102.26</v>
      </c>
      <c r="Z21" s="304"/>
      <c r="AA21" s="294"/>
      <c r="AB21" s="294"/>
      <c r="AC21" s="294"/>
      <c r="AD21" s="294"/>
      <c r="AE21" s="294"/>
      <c r="AF21" s="294"/>
      <c r="AG21" s="294"/>
      <c r="AH21" s="294"/>
      <c r="AI21" s="294"/>
      <c r="AJ21" s="294"/>
      <c r="AK21" s="294"/>
      <c r="AL21" s="294"/>
      <c r="AM21" s="294"/>
      <c r="AN21" s="294"/>
      <c r="AO21" s="294"/>
      <c r="AP21" s="294"/>
      <c r="AQ21" s="294"/>
      <c r="AR21" s="294"/>
      <c r="AS21" s="294"/>
      <c r="AT21" s="294"/>
      <c r="AU21" s="294"/>
      <c r="AV21" s="294"/>
      <c r="AW21" s="294"/>
      <c r="AX21" s="294"/>
    </row>
    <row r="22" spans="1:50" ht="16.5" customHeight="1">
      <c r="A22" s="167"/>
      <c r="B22" s="831" t="s">
        <v>303</v>
      </c>
      <c r="C22" s="832"/>
      <c r="D22" s="833">
        <v>1.419516132723897</v>
      </c>
      <c r="E22" s="834">
        <v>1.3</v>
      </c>
      <c r="F22" s="835">
        <v>9.1935486710689948E-2</v>
      </c>
      <c r="G22" s="168"/>
      <c r="H22" s="168"/>
      <c r="I22" s="168"/>
      <c r="J22" s="294"/>
      <c r="K22" s="303"/>
      <c r="L22" s="303"/>
      <c r="M22" s="304">
        <v>10</v>
      </c>
      <c r="N22" s="316">
        <v>84.78</v>
      </c>
      <c r="O22" s="316">
        <v>270.17</v>
      </c>
      <c r="P22" s="316">
        <v>109.16</v>
      </c>
      <c r="Q22" s="316">
        <v>36.46</v>
      </c>
      <c r="R22" s="316">
        <v>24.95</v>
      </c>
      <c r="S22" s="317">
        <v>467.04</v>
      </c>
      <c r="T22" s="316">
        <v>188.01</v>
      </c>
      <c r="U22" s="316">
        <v>50.5</v>
      </c>
      <c r="V22" s="316">
        <v>10.06</v>
      </c>
      <c r="W22" s="316">
        <v>3.71</v>
      </c>
      <c r="X22" s="316">
        <v>374.33</v>
      </c>
      <c r="Y22" s="316">
        <v>83.74</v>
      </c>
      <c r="Z22" s="30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row>
    <row r="23" spans="1:50" ht="16.5" customHeight="1">
      <c r="A23" s="167"/>
      <c r="B23" s="820" t="s">
        <v>116</v>
      </c>
      <c r="C23" s="821"/>
      <c r="D23" s="830">
        <v>303.10399947627855</v>
      </c>
      <c r="E23" s="823">
        <v>70.17</v>
      </c>
      <c r="F23" s="824">
        <v>3.3195667589607885</v>
      </c>
      <c r="G23" s="168"/>
      <c r="H23" s="168"/>
      <c r="I23" s="168"/>
      <c r="J23" s="294"/>
      <c r="K23" s="303"/>
      <c r="L23" s="303"/>
      <c r="M23" s="304">
        <v>11</v>
      </c>
      <c r="N23" s="316">
        <v>84.78</v>
      </c>
      <c r="O23" s="316">
        <v>376.42</v>
      </c>
      <c r="P23" s="316">
        <v>188.18</v>
      </c>
      <c r="Q23" s="316">
        <v>35.590000000000003</v>
      </c>
      <c r="R23" s="316">
        <v>26.89</v>
      </c>
      <c r="S23" s="317">
        <v>448.3</v>
      </c>
      <c r="T23" s="316">
        <v>169.95</v>
      </c>
      <c r="U23" s="316">
        <v>51.21</v>
      </c>
      <c r="V23" s="316">
        <v>26.15</v>
      </c>
      <c r="W23" s="316">
        <v>8.66</v>
      </c>
      <c r="X23" s="316">
        <v>219.86</v>
      </c>
      <c r="Y23" s="316">
        <v>62.42</v>
      </c>
      <c r="Z23" s="304"/>
      <c r="AA23" s="294"/>
      <c r="AB23" s="294"/>
      <c r="AC23" s="294"/>
      <c r="AD23" s="294"/>
      <c r="AE23" s="294"/>
      <c r="AF23" s="294"/>
      <c r="AG23" s="294"/>
      <c r="AH23" s="294"/>
      <c r="AI23" s="294"/>
      <c r="AJ23" s="294"/>
      <c r="AK23" s="294"/>
      <c r="AL23" s="294"/>
      <c r="AM23" s="294"/>
      <c r="AN23" s="294"/>
      <c r="AO23" s="294"/>
      <c r="AP23" s="294"/>
      <c r="AQ23" s="294"/>
      <c r="AR23" s="294"/>
      <c r="AS23" s="294"/>
      <c r="AT23" s="294"/>
      <c r="AU23" s="294"/>
      <c r="AV23" s="294"/>
      <c r="AW23" s="294"/>
      <c r="AX23" s="294"/>
    </row>
    <row r="24" spans="1:50" ht="16.5" customHeight="1">
      <c r="A24" s="167"/>
      <c r="B24" s="825" t="s">
        <v>114</v>
      </c>
      <c r="C24" s="826"/>
      <c r="D24" s="827">
        <v>0</v>
      </c>
      <c r="E24" s="828">
        <v>0</v>
      </c>
      <c r="F24" s="829" t="s">
        <v>285</v>
      </c>
      <c r="G24" s="168"/>
      <c r="H24" s="168"/>
      <c r="I24" s="168"/>
      <c r="J24" s="294"/>
      <c r="K24" s="303"/>
      <c r="L24" s="303">
        <v>12</v>
      </c>
      <c r="M24" s="304">
        <v>12</v>
      </c>
      <c r="N24" s="316">
        <v>106.16</v>
      </c>
      <c r="O24" s="316">
        <v>351.57</v>
      </c>
      <c r="P24" s="316">
        <v>159.6</v>
      </c>
      <c r="Q24" s="316">
        <v>37.82</v>
      </c>
      <c r="R24" s="316">
        <v>20.6</v>
      </c>
      <c r="S24" s="317">
        <v>350.87</v>
      </c>
      <c r="T24" s="316">
        <v>146.01</v>
      </c>
      <c r="U24" s="316">
        <v>38.08</v>
      </c>
      <c r="V24" s="316">
        <v>12.43</v>
      </c>
      <c r="W24" s="316">
        <v>5.63</v>
      </c>
      <c r="X24" s="316">
        <v>190.11</v>
      </c>
      <c r="Y24" s="316">
        <v>52.01</v>
      </c>
      <c r="Z24" s="304"/>
      <c r="AA24" s="294"/>
      <c r="AB24" s="294"/>
      <c r="AC24" s="294"/>
      <c r="AD24" s="294"/>
      <c r="AE24" s="294"/>
      <c r="AF24" s="294"/>
      <c r="AG24" s="294"/>
      <c r="AH24" s="294"/>
      <c r="AI24" s="294"/>
      <c r="AJ24" s="294"/>
      <c r="AK24" s="294"/>
      <c r="AL24" s="294"/>
      <c r="AM24" s="294"/>
      <c r="AN24" s="294"/>
      <c r="AO24" s="294"/>
      <c r="AP24" s="294"/>
      <c r="AQ24" s="294"/>
      <c r="AR24" s="294"/>
      <c r="AS24" s="294"/>
      <c r="AT24" s="294"/>
      <c r="AU24" s="294"/>
      <c r="AV24" s="294"/>
      <c r="AW24" s="294"/>
      <c r="AX24" s="294"/>
    </row>
    <row r="25" spans="1:50" ht="16.5" customHeight="1">
      <c r="A25" s="167"/>
      <c r="B25" s="820" t="s">
        <v>115</v>
      </c>
      <c r="C25" s="821"/>
      <c r="D25" s="830">
        <v>12.887096531929489</v>
      </c>
      <c r="E25" s="823">
        <v>7.2050000000000001</v>
      </c>
      <c r="F25" s="824">
        <v>0.78863241248153904</v>
      </c>
      <c r="G25" s="167"/>
      <c r="H25" s="167"/>
      <c r="I25" s="168"/>
      <c r="J25" s="294"/>
      <c r="K25" s="303"/>
      <c r="L25" s="303"/>
      <c r="M25" s="304">
        <v>13</v>
      </c>
      <c r="N25" s="316">
        <v>101.71</v>
      </c>
      <c r="O25" s="316">
        <v>384.37</v>
      </c>
      <c r="P25" s="316">
        <v>161.77000000000001</v>
      </c>
      <c r="Q25" s="316">
        <v>35.93</v>
      </c>
      <c r="R25" s="316">
        <v>24.02</v>
      </c>
      <c r="S25" s="317">
        <v>380.48</v>
      </c>
      <c r="T25" s="316">
        <v>173.02</v>
      </c>
      <c r="U25" s="316">
        <v>38.869999999999997</v>
      </c>
      <c r="V25" s="316">
        <v>11.98</v>
      </c>
      <c r="W25" s="316">
        <v>5.83</v>
      </c>
      <c r="X25" s="316">
        <v>272.08999999999997</v>
      </c>
      <c r="Y25" s="316">
        <v>65.430000000000007</v>
      </c>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4"/>
      <c r="AX25" s="294"/>
    </row>
    <row r="26" spans="1:50" ht="16.5" customHeight="1">
      <c r="A26" s="167"/>
      <c r="B26" s="825" t="s">
        <v>130</v>
      </c>
      <c r="C26" s="826"/>
      <c r="D26" s="827">
        <v>36.42954807896762</v>
      </c>
      <c r="E26" s="828">
        <v>32.81</v>
      </c>
      <c r="F26" s="829">
        <v>0.11031844190696793</v>
      </c>
      <c r="G26" s="168"/>
      <c r="H26" s="168"/>
      <c r="I26" s="168"/>
      <c r="J26" s="294"/>
      <c r="K26" s="303"/>
      <c r="L26" s="303"/>
      <c r="M26" s="304">
        <v>14</v>
      </c>
      <c r="N26" s="316">
        <v>83.1</v>
      </c>
      <c r="O26" s="316">
        <v>337.84</v>
      </c>
      <c r="P26" s="316">
        <v>115.43</v>
      </c>
      <c r="Q26" s="316">
        <v>42.9</v>
      </c>
      <c r="R26" s="316">
        <v>17.87</v>
      </c>
      <c r="S26" s="317">
        <v>427.28</v>
      </c>
      <c r="T26" s="316">
        <v>137.65</v>
      </c>
      <c r="U26" s="316">
        <v>35.950000000000003</v>
      </c>
      <c r="V26" s="316">
        <v>28.72</v>
      </c>
      <c r="W26" s="316">
        <v>4.95</v>
      </c>
      <c r="X26" s="316">
        <v>301.82</v>
      </c>
      <c r="Y26" s="316">
        <v>71.06</v>
      </c>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4"/>
      <c r="AX26" s="294"/>
    </row>
    <row r="27" spans="1:50" ht="16.5" customHeight="1">
      <c r="A27" s="167"/>
      <c r="B27" s="820" t="s">
        <v>121</v>
      </c>
      <c r="C27" s="821"/>
      <c r="D27" s="830">
        <v>5.7193548929306649E-2</v>
      </c>
      <c r="E27" s="823">
        <v>0</v>
      </c>
      <c r="F27" s="824" t="s">
        <v>285</v>
      </c>
      <c r="G27" s="167"/>
      <c r="H27" s="168"/>
      <c r="I27" s="168"/>
      <c r="J27" s="294"/>
      <c r="K27" s="303"/>
      <c r="L27" s="303"/>
      <c r="M27" s="304">
        <v>15</v>
      </c>
      <c r="N27" s="316">
        <v>61.23</v>
      </c>
      <c r="O27" s="316">
        <v>282.32</v>
      </c>
      <c r="P27" s="316">
        <v>98.92</v>
      </c>
      <c r="Q27" s="316">
        <v>31.19</v>
      </c>
      <c r="R27" s="316">
        <v>17.87</v>
      </c>
      <c r="S27" s="317">
        <v>334.14</v>
      </c>
      <c r="T27" s="316">
        <v>129.9</v>
      </c>
      <c r="U27" s="316">
        <v>29.93</v>
      </c>
      <c r="V27" s="316">
        <v>16.28</v>
      </c>
      <c r="W27" s="316">
        <v>1.82</v>
      </c>
      <c r="X27" s="316">
        <v>203.49</v>
      </c>
      <c r="Y27" s="316">
        <v>77.099999999999994</v>
      </c>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4"/>
      <c r="AX27" s="294"/>
    </row>
    <row r="28" spans="1:50" ht="16.5" customHeight="1">
      <c r="A28" s="167"/>
      <c r="B28" s="825" t="s">
        <v>281</v>
      </c>
      <c r="C28" s="826"/>
      <c r="D28" s="827">
        <v>1.9825161310934196</v>
      </c>
      <c r="E28" s="828">
        <v>5.3</v>
      </c>
      <c r="F28" s="829">
        <v>-0.62594035262388303</v>
      </c>
      <c r="G28" s="168"/>
      <c r="H28" s="168"/>
      <c r="I28" s="168"/>
      <c r="J28" s="294"/>
      <c r="K28" s="303"/>
      <c r="L28" s="303">
        <v>16</v>
      </c>
      <c r="M28" s="304">
        <v>16</v>
      </c>
      <c r="N28" s="316">
        <v>49.8</v>
      </c>
      <c r="O28" s="316">
        <v>191.65</v>
      </c>
      <c r="P28" s="316">
        <v>82.48</v>
      </c>
      <c r="Q28" s="316">
        <v>22.8</v>
      </c>
      <c r="R28" s="316">
        <v>11.46</v>
      </c>
      <c r="S28" s="317">
        <v>218.96</v>
      </c>
      <c r="T28" s="316">
        <v>100.66</v>
      </c>
      <c r="U28" s="316">
        <v>21.85</v>
      </c>
      <c r="V28" s="316">
        <v>15.43</v>
      </c>
      <c r="W28" s="316">
        <v>2.33</v>
      </c>
      <c r="X28" s="316">
        <v>155.33000000000001</v>
      </c>
      <c r="Y28" s="316">
        <v>48.77</v>
      </c>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4"/>
      <c r="AX28" s="294"/>
    </row>
    <row r="29" spans="1:50" ht="16.5" customHeight="1">
      <c r="A29" s="167"/>
      <c r="B29" s="820" t="s">
        <v>122</v>
      </c>
      <c r="C29" s="821"/>
      <c r="D29" s="830">
        <v>5.2419354838709679E-2</v>
      </c>
      <c r="E29" s="823">
        <v>0.06</v>
      </c>
      <c r="F29" s="824">
        <v>-0.12634408602150532</v>
      </c>
      <c r="G29" s="168"/>
      <c r="H29" s="168"/>
      <c r="I29" s="168"/>
      <c r="J29" s="294"/>
      <c r="K29" s="303"/>
      <c r="L29" s="303"/>
      <c r="M29" s="304">
        <v>17</v>
      </c>
      <c r="N29" s="316">
        <v>40.21</v>
      </c>
      <c r="O29" s="316">
        <v>160.35</v>
      </c>
      <c r="P29" s="316">
        <v>77.02</v>
      </c>
      <c r="Q29" s="316">
        <v>20.18</v>
      </c>
      <c r="R29" s="316">
        <v>11.46</v>
      </c>
      <c r="S29" s="317">
        <v>180.47</v>
      </c>
      <c r="T29" s="316">
        <v>91.24</v>
      </c>
      <c r="U29" s="316">
        <v>18.89</v>
      </c>
      <c r="V29" s="316">
        <v>12.29</v>
      </c>
      <c r="W29" s="316">
        <v>1.9</v>
      </c>
      <c r="X29" s="316">
        <v>111.37</v>
      </c>
      <c r="Y29" s="316">
        <v>34.409999999999997</v>
      </c>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4"/>
      <c r="AX29" s="294"/>
    </row>
    <row r="30" spans="1:50" ht="16.5" customHeight="1">
      <c r="A30" s="167"/>
      <c r="B30" s="825" t="s">
        <v>123</v>
      </c>
      <c r="C30" s="826"/>
      <c r="D30" s="827">
        <v>1.4838709677419355</v>
      </c>
      <c r="E30" s="828">
        <v>0</v>
      </c>
      <c r="F30" s="829" t="s">
        <v>285</v>
      </c>
      <c r="G30" s="168"/>
      <c r="H30" s="168"/>
      <c r="I30" s="168"/>
      <c r="J30" s="294"/>
      <c r="K30" s="303"/>
      <c r="L30" s="303"/>
      <c r="M30" s="304">
        <v>18</v>
      </c>
      <c r="N30" s="316">
        <v>43.46</v>
      </c>
      <c r="O30" s="316">
        <v>136.65</v>
      </c>
      <c r="P30" s="316">
        <v>62.63</v>
      </c>
      <c r="Q30" s="316">
        <v>19.84</v>
      </c>
      <c r="R30" s="316">
        <v>10.36</v>
      </c>
      <c r="S30" s="317">
        <v>212.89</v>
      </c>
      <c r="T30" s="316">
        <v>98.95</v>
      </c>
      <c r="U30" s="316">
        <v>19.899999999999999</v>
      </c>
      <c r="V30" s="316">
        <v>11.64</v>
      </c>
      <c r="W30" s="316">
        <v>1.46</v>
      </c>
      <c r="X30" s="316">
        <v>117.05</v>
      </c>
      <c r="Y30" s="316">
        <v>28.8</v>
      </c>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4"/>
      <c r="AX30" s="294"/>
    </row>
    <row r="31" spans="1:50" ht="16.5" customHeight="1">
      <c r="A31" s="116"/>
      <c r="B31" s="820" t="s">
        <v>125</v>
      </c>
      <c r="C31" s="821"/>
      <c r="D31" s="830">
        <v>2.2260619978750906</v>
      </c>
      <c r="E31" s="823">
        <v>0.18099999999999999</v>
      </c>
      <c r="F31" s="824">
        <v>11.298685071133097</v>
      </c>
      <c r="G31" s="172"/>
      <c r="H31" s="170"/>
      <c r="I31" s="170"/>
      <c r="J31" s="294"/>
      <c r="K31" s="303"/>
      <c r="L31" s="303"/>
      <c r="M31" s="304">
        <v>19</v>
      </c>
      <c r="N31" s="316">
        <v>35.65</v>
      </c>
      <c r="O31" s="316">
        <v>135.97</v>
      </c>
      <c r="P31" s="316">
        <v>93.03</v>
      </c>
      <c r="Q31" s="316">
        <v>21.4</v>
      </c>
      <c r="R31" s="316">
        <v>9.25</v>
      </c>
      <c r="S31" s="317">
        <v>199.54</v>
      </c>
      <c r="T31" s="316">
        <v>89.02</v>
      </c>
      <c r="U31" s="316">
        <v>15.9</v>
      </c>
      <c r="V31" s="316">
        <v>11</v>
      </c>
      <c r="W31" s="316">
        <v>1.36</v>
      </c>
      <c r="X31" s="316">
        <v>79.2</v>
      </c>
      <c r="Y31" s="316">
        <v>22.78</v>
      </c>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4"/>
      <c r="AX31" s="294"/>
    </row>
    <row r="32" spans="1:50" ht="16.5" customHeight="1">
      <c r="A32" s="174"/>
      <c r="B32" s="836" t="s">
        <v>117</v>
      </c>
      <c r="C32" s="837"/>
      <c r="D32" s="838">
        <v>8.884408602150538</v>
      </c>
      <c r="E32" s="839">
        <v>4.225806451612903</v>
      </c>
      <c r="F32" s="840">
        <v>1.1024173027989823</v>
      </c>
      <c r="G32" s="157"/>
      <c r="H32" s="176"/>
      <c r="I32" s="176"/>
      <c r="J32" s="294"/>
      <c r="K32" s="303"/>
      <c r="L32" s="303">
        <v>20</v>
      </c>
      <c r="M32" s="304">
        <v>20</v>
      </c>
      <c r="N32" s="316">
        <v>26.22</v>
      </c>
      <c r="O32" s="316">
        <v>135.66</v>
      </c>
      <c r="P32" s="316">
        <v>72.349999999999994</v>
      </c>
      <c r="Q32" s="316">
        <v>17.23</v>
      </c>
      <c r="R32" s="316">
        <v>6.32</v>
      </c>
      <c r="S32" s="317">
        <v>136.84</v>
      </c>
      <c r="T32" s="316">
        <v>72.95</v>
      </c>
      <c r="U32" s="316">
        <v>15.03</v>
      </c>
      <c r="V32" s="316">
        <v>11</v>
      </c>
      <c r="W32" s="316">
        <v>1.98</v>
      </c>
      <c r="X32" s="316">
        <v>69.37</v>
      </c>
      <c r="Y32" s="316">
        <v>17.8</v>
      </c>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4"/>
      <c r="AX32" s="294"/>
    </row>
    <row r="33" spans="1:50" ht="16.5" customHeight="1">
      <c r="A33" s="157"/>
      <c r="B33" s="157"/>
      <c r="C33" s="157"/>
      <c r="D33" s="157"/>
      <c r="E33" s="157"/>
      <c r="F33" s="157"/>
      <c r="G33" s="157"/>
      <c r="H33" s="157"/>
      <c r="I33" s="176"/>
      <c r="J33" s="294"/>
      <c r="K33" s="303"/>
      <c r="L33" s="303"/>
      <c r="M33" s="304">
        <v>21</v>
      </c>
      <c r="N33" s="316">
        <v>27.95</v>
      </c>
      <c r="O33" s="316">
        <v>113.82</v>
      </c>
      <c r="P33" s="316">
        <v>90.75</v>
      </c>
      <c r="Q33" s="316">
        <v>16.09</v>
      </c>
      <c r="R33" s="316">
        <v>6.32</v>
      </c>
      <c r="S33" s="317">
        <v>116.86</v>
      </c>
      <c r="T33" s="316">
        <v>99.42</v>
      </c>
      <c r="U33" s="316">
        <v>20.059999999999999</v>
      </c>
      <c r="V33" s="316">
        <v>11.01</v>
      </c>
      <c r="W33" s="316">
        <v>1.6</v>
      </c>
      <c r="X33" s="316">
        <v>68.8</v>
      </c>
      <c r="Y33" s="316">
        <v>17.84</v>
      </c>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4"/>
      <c r="AX33" s="294"/>
    </row>
    <row r="34" spans="1:50" ht="16.5" customHeight="1">
      <c r="A34" s="157"/>
      <c r="B34" s="157"/>
      <c r="C34" s="157"/>
      <c r="D34" s="157"/>
      <c r="E34" s="157"/>
      <c r="F34" s="157"/>
      <c r="G34" s="157"/>
      <c r="H34" s="157"/>
      <c r="I34" s="176"/>
      <c r="J34" s="294"/>
      <c r="K34" s="303"/>
      <c r="L34" s="303"/>
      <c r="M34" s="304">
        <v>22</v>
      </c>
      <c r="N34" s="316">
        <v>32.409999999999997</v>
      </c>
      <c r="O34" s="316">
        <v>64.03</v>
      </c>
      <c r="P34" s="316">
        <v>53.02</v>
      </c>
      <c r="Q34" s="316">
        <v>15.1</v>
      </c>
      <c r="R34" s="316">
        <v>5.59</v>
      </c>
      <c r="S34" s="317">
        <v>118.58</v>
      </c>
      <c r="T34" s="316">
        <v>79.099999999999994</v>
      </c>
      <c r="U34" s="316">
        <v>16</v>
      </c>
      <c r="V34" s="316">
        <v>11</v>
      </c>
      <c r="W34" s="316">
        <v>1.01</v>
      </c>
      <c r="X34" s="316">
        <v>69.05</v>
      </c>
      <c r="Y34" s="316">
        <v>16.37</v>
      </c>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4"/>
      <c r="AX34" s="294"/>
    </row>
    <row r="35" spans="1:50" ht="16.5" customHeight="1">
      <c r="A35" s="178"/>
      <c r="B35" s="178"/>
      <c r="C35" s="178"/>
      <c r="D35" s="178"/>
      <c r="E35" s="178"/>
      <c r="F35" s="178"/>
      <c r="G35" s="178"/>
      <c r="H35" s="178"/>
      <c r="I35" s="178"/>
      <c r="J35" s="294"/>
      <c r="K35" s="305"/>
      <c r="L35" s="303"/>
      <c r="M35" s="304">
        <v>23</v>
      </c>
      <c r="N35" s="316">
        <v>28.93</v>
      </c>
      <c r="O35" s="316">
        <v>53.15</v>
      </c>
      <c r="P35" s="316">
        <v>32.43</v>
      </c>
      <c r="Q35" s="316">
        <v>14.28</v>
      </c>
      <c r="R35" s="316">
        <v>4.8499999999999996</v>
      </c>
      <c r="S35" s="317">
        <v>112.05</v>
      </c>
      <c r="T35" s="316">
        <v>63.27</v>
      </c>
      <c r="U35" s="316">
        <v>13.78</v>
      </c>
      <c r="V35" s="316">
        <v>11</v>
      </c>
      <c r="W35" s="316">
        <v>1.82</v>
      </c>
      <c r="X35" s="316">
        <v>54.09</v>
      </c>
      <c r="Y35" s="316">
        <v>13.15</v>
      </c>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4"/>
      <c r="AX35" s="294"/>
    </row>
    <row r="36" spans="1:50" ht="16.5" customHeight="1">
      <c r="A36" s="179"/>
      <c r="B36" s="179"/>
      <c r="C36" s="179"/>
      <c r="D36" s="179"/>
      <c r="E36" s="179"/>
      <c r="F36" s="179"/>
      <c r="G36" s="179"/>
      <c r="H36" s="179"/>
      <c r="I36" s="176"/>
      <c r="J36" s="294"/>
      <c r="K36" s="305"/>
      <c r="L36" s="303">
        <v>24</v>
      </c>
      <c r="M36" s="304">
        <v>24</v>
      </c>
      <c r="N36" s="316">
        <v>26.59</v>
      </c>
      <c r="O36" s="316">
        <v>45.98</v>
      </c>
      <c r="P36" s="316">
        <v>27.75</v>
      </c>
      <c r="Q36" s="316">
        <v>13.3</v>
      </c>
      <c r="R36" s="316">
        <v>4.8499999999999996</v>
      </c>
      <c r="S36" s="317">
        <v>91.62</v>
      </c>
      <c r="T36" s="316">
        <v>49.79</v>
      </c>
      <c r="U36" s="316">
        <v>11.29</v>
      </c>
      <c r="V36" s="316">
        <v>11</v>
      </c>
      <c r="W36" s="316">
        <v>1.89</v>
      </c>
      <c r="X36" s="316">
        <v>45.31</v>
      </c>
      <c r="Y36" s="316">
        <v>10.85</v>
      </c>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4"/>
      <c r="AX36" s="294"/>
    </row>
    <row r="37" spans="1:50" ht="8.85" customHeight="1">
      <c r="A37" s="157"/>
      <c r="B37" s="157"/>
      <c r="C37" s="157"/>
      <c r="D37" s="157"/>
      <c r="E37" s="157"/>
      <c r="F37" s="157"/>
      <c r="G37" s="157"/>
      <c r="H37" s="180"/>
      <c r="I37" s="180"/>
      <c r="J37" s="294"/>
      <c r="K37" s="305"/>
      <c r="L37" s="303"/>
      <c r="M37" s="304">
        <v>25</v>
      </c>
      <c r="N37" s="316">
        <v>23.61</v>
      </c>
      <c r="O37" s="316">
        <v>38.68</v>
      </c>
      <c r="P37" s="316">
        <v>24.81</v>
      </c>
      <c r="Q37" s="316">
        <v>12.63</v>
      </c>
      <c r="R37" s="316">
        <v>3.77</v>
      </c>
      <c r="S37" s="317">
        <v>81.33</v>
      </c>
      <c r="T37" s="316">
        <v>46.74</v>
      </c>
      <c r="U37" s="316">
        <v>10.02</v>
      </c>
      <c r="V37" s="316">
        <v>11</v>
      </c>
      <c r="W37" s="316">
        <v>1.77</v>
      </c>
      <c r="X37" s="316">
        <v>40.42</v>
      </c>
      <c r="Y37" s="316">
        <v>8.98</v>
      </c>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4"/>
      <c r="AX37" s="294"/>
    </row>
    <row r="38" spans="1:50" ht="15.75" customHeight="1">
      <c r="A38" s="159"/>
      <c r="B38" s="159"/>
      <c r="C38" s="159"/>
      <c r="D38" s="159"/>
      <c r="E38" s="159"/>
      <c r="F38" s="159"/>
      <c r="G38" s="159"/>
      <c r="H38" s="159"/>
      <c r="I38" s="159"/>
      <c r="J38" s="294"/>
      <c r="K38" s="305"/>
      <c r="L38" s="303"/>
      <c r="M38" s="304">
        <v>26</v>
      </c>
      <c r="N38" s="316">
        <v>24.94</v>
      </c>
      <c r="O38" s="316">
        <v>34.68</v>
      </c>
      <c r="P38" s="316">
        <v>21.81</v>
      </c>
      <c r="Q38" s="316">
        <v>11.92</v>
      </c>
      <c r="R38" s="316">
        <v>3.77</v>
      </c>
      <c r="S38" s="317">
        <v>80.900000000000006</v>
      </c>
      <c r="T38" s="316">
        <v>41.45</v>
      </c>
      <c r="U38" s="316">
        <v>9.24</v>
      </c>
      <c r="V38" s="316">
        <v>12</v>
      </c>
      <c r="W38" s="316">
        <v>1.86</v>
      </c>
      <c r="X38" s="316">
        <v>37.89</v>
      </c>
      <c r="Y38" s="316">
        <v>9.41</v>
      </c>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4"/>
      <c r="AX38" s="294"/>
    </row>
    <row r="39" spans="1:50" ht="8.85" customHeight="1">
      <c r="A39" s="159"/>
      <c r="B39" s="159"/>
      <c r="C39" s="159"/>
      <c r="D39" s="159"/>
      <c r="E39" s="159"/>
      <c r="F39" s="159"/>
      <c r="G39" s="159"/>
      <c r="H39" s="159"/>
      <c r="I39" s="159"/>
      <c r="J39" s="294"/>
      <c r="K39" s="305"/>
      <c r="L39" s="303"/>
      <c r="M39" s="304">
        <v>27</v>
      </c>
      <c r="N39" s="316">
        <v>25.54</v>
      </c>
      <c r="O39" s="316">
        <v>31.72</v>
      </c>
      <c r="P39" s="316">
        <v>18.649999999999999</v>
      </c>
      <c r="Q39" s="316">
        <v>11.92</v>
      </c>
      <c r="R39" s="316">
        <v>3.91</v>
      </c>
      <c r="S39" s="317">
        <v>82.99</v>
      </c>
      <c r="T39" s="316">
        <v>60.31</v>
      </c>
      <c r="U39" s="316">
        <v>9.73</v>
      </c>
      <c r="V39" s="316">
        <v>12</v>
      </c>
      <c r="W39" s="316">
        <v>1.9</v>
      </c>
      <c r="X39" s="316">
        <v>38.229999999999997</v>
      </c>
      <c r="Y39" s="316">
        <v>8.58</v>
      </c>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4"/>
      <c r="AX39" s="294"/>
    </row>
    <row r="40" spans="1:50" ht="15.75" customHeight="1">
      <c r="A40" s="159"/>
      <c r="B40" s="159"/>
      <c r="C40" s="159"/>
      <c r="D40" s="159"/>
      <c r="E40" s="159"/>
      <c r="F40" s="159"/>
      <c r="G40" s="159"/>
      <c r="H40" s="159"/>
      <c r="I40" s="159"/>
      <c r="J40" s="294"/>
      <c r="K40" s="305"/>
      <c r="L40" s="303">
        <v>28</v>
      </c>
      <c r="M40" s="304">
        <v>28</v>
      </c>
      <c r="N40" s="316">
        <v>23.56</v>
      </c>
      <c r="O40" s="316">
        <v>29.25</v>
      </c>
      <c r="P40" s="316">
        <v>14.27</v>
      </c>
      <c r="Q40" s="316">
        <v>11.04</v>
      </c>
      <c r="R40" s="316">
        <v>3.91</v>
      </c>
      <c r="S40" s="317">
        <v>71.739999999999995</v>
      </c>
      <c r="T40" s="316">
        <v>39.090000000000003</v>
      </c>
      <c r="U40" s="316">
        <v>8.42</v>
      </c>
      <c r="V40" s="316">
        <v>12</v>
      </c>
      <c r="W40" s="316">
        <v>1.65</v>
      </c>
      <c r="X40" s="316">
        <v>33.9</v>
      </c>
      <c r="Y40" s="316">
        <v>6.64</v>
      </c>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4"/>
      <c r="AX40" s="294"/>
    </row>
    <row r="41" spans="1:50" ht="15.75" customHeight="1">
      <c r="A41" s="159"/>
      <c r="B41" s="159"/>
      <c r="C41" s="159"/>
      <c r="D41" s="159"/>
      <c r="E41" s="159"/>
      <c r="F41" s="159"/>
      <c r="G41" s="159"/>
      <c r="H41" s="159"/>
      <c r="I41" s="159"/>
      <c r="J41" s="294"/>
      <c r="K41" s="305"/>
      <c r="L41" s="303"/>
      <c r="M41" s="304">
        <v>29</v>
      </c>
      <c r="N41" s="316">
        <v>22.4</v>
      </c>
      <c r="O41" s="316">
        <v>29.53</v>
      </c>
      <c r="P41" s="316">
        <v>11.51</v>
      </c>
      <c r="Q41" s="316">
        <v>10.27</v>
      </c>
      <c r="R41" s="316">
        <v>3.42</v>
      </c>
      <c r="S41" s="317">
        <v>67.8</v>
      </c>
      <c r="T41" s="316">
        <v>32.590000000000003</v>
      </c>
      <c r="U41" s="316">
        <v>7.7</v>
      </c>
      <c r="V41" s="316">
        <v>10.51</v>
      </c>
      <c r="W41" s="316">
        <v>1.79</v>
      </c>
      <c r="X41" s="316">
        <v>31.97</v>
      </c>
      <c r="Y41" s="316">
        <v>6.49</v>
      </c>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4"/>
      <c r="AX41" s="294"/>
    </row>
    <row r="42" spans="1:50" ht="15.75" customHeight="1">
      <c r="A42" s="159"/>
      <c r="B42" s="159"/>
      <c r="C42" s="159"/>
      <c r="D42" s="159"/>
      <c r="E42" s="159"/>
      <c r="F42" s="159"/>
      <c r="G42" s="159"/>
      <c r="H42" s="159"/>
      <c r="I42" s="159"/>
      <c r="J42" s="294"/>
      <c r="K42" s="305"/>
      <c r="L42" s="303"/>
      <c r="M42" s="304">
        <v>30</v>
      </c>
      <c r="N42" s="316">
        <v>21.29</v>
      </c>
      <c r="O42" s="316">
        <v>27.62</v>
      </c>
      <c r="P42" s="316">
        <v>9.7200000000000006</v>
      </c>
      <c r="Q42" s="316">
        <v>9.4700000000000006</v>
      </c>
      <c r="R42" s="316">
        <v>3.42</v>
      </c>
      <c r="S42" s="317">
        <v>69.62</v>
      </c>
      <c r="T42" s="316">
        <v>28.39</v>
      </c>
      <c r="U42" s="316">
        <v>7.39</v>
      </c>
      <c r="V42" s="316">
        <v>12</v>
      </c>
      <c r="W42" s="316">
        <v>1.64</v>
      </c>
      <c r="X42" s="316">
        <v>31.76</v>
      </c>
      <c r="Y42" s="316">
        <v>6.15</v>
      </c>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4"/>
      <c r="AX42" s="294"/>
    </row>
    <row r="43" spans="1:50" ht="8.85" customHeight="1">
      <c r="A43" s="159"/>
      <c r="B43" s="159"/>
      <c r="C43" s="159"/>
      <c r="D43" s="159"/>
      <c r="E43" s="159"/>
      <c r="F43" s="159"/>
      <c r="G43" s="159"/>
      <c r="H43" s="159"/>
      <c r="I43" s="159"/>
      <c r="J43" s="294"/>
      <c r="K43" s="305"/>
      <c r="L43" s="303"/>
      <c r="M43" s="304">
        <v>31</v>
      </c>
      <c r="N43" s="316">
        <v>19.34</v>
      </c>
      <c r="O43" s="316">
        <v>27.99</v>
      </c>
      <c r="P43" s="316">
        <v>8.09</v>
      </c>
      <c r="Q43" s="316">
        <v>9.0500000000000007</v>
      </c>
      <c r="R43" s="316">
        <v>3.3</v>
      </c>
      <c r="S43" s="317">
        <v>61.71</v>
      </c>
      <c r="T43" s="316">
        <v>26.51</v>
      </c>
      <c r="U43" s="316">
        <v>7.02</v>
      </c>
      <c r="V43" s="316">
        <v>12</v>
      </c>
      <c r="W43" s="316">
        <v>1.87</v>
      </c>
      <c r="X43" s="316">
        <v>31.68</v>
      </c>
      <c r="Y43" s="316">
        <v>5.51</v>
      </c>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4"/>
      <c r="AX43" s="294"/>
    </row>
    <row r="44" spans="1:50" ht="8.85" customHeight="1">
      <c r="A44" s="159"/>
      <c r="B44" s="159"/>
      <c r="C44" s="159"/>
      <c r="D44" s="159"/>
      <c r="E44" s="159"/>
      <c r="F44" s="159"/>
      <c r="G44" s="159"/>
      <c r="H44" s="159"/>
      <c r="I44" s="159"/>
      <c r="J44" s="294"/>
      <c r="K44" s="305"/>
      <c r="L44" s="303">
        <v>32</v>
      </c>
      <c r="M44" s="304">
        <v>32</v>
      </c>
      <c r="N44" s="316">
        <v>19.649999999999999</v>
      </c>
      <c r="O44" s="316">
        <v>31.42</v>
      </c>
      <c r="P44" s="316">
        <v>7.62</v>
      </c>
      <c r="Q44" s="316">
        <v>9.9</v>
      </c>
      <c r="R44" s="316">
        <v>2.68</v>
      </c>
      <c r="S44" s="317">
        <v>65.38</v>
      </c>
      <c r="T44" s="316">
        <v>24.1</v>
      </c>
      <c r="U44" s="316">
        <v>6.7</v>
      </c>
      <c r="V44" s="316">
        <v>12</v>
      </c>
      <c r="W44" s="316">
        <v>1.95</v>
      </c>
      <c r="X44" s="316">
        <v>31.01</v>
      </c>
      <c r="Y44" s="316">
        <v>5.16</v>
      </c>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4"/>
      <c r="AX44" s="294"/>
    </row>
    <row r="45" spans="1:50" ht="8.85" customHeight="1">
      <c r="A45" s="159"/>
      <c r="B45" s="159"/>
      <c r="C45" s="159"/>
      <c r="D45" s="159"/>
      <c r="E45" s="159"/>
      <c r="F45" s="159"/>
      <c r="G45" s="159"/>
      <c r="H45" s="159"/>
      <c r="I45" s="159"/>
      <c r="J45" s="294"/>
      <c r="K45" s="305"/>
      <c r="L45" s="303"/>
      <c r="M45" s="304">
        <v>33</v>
      </c>
      <c r="N45" s="316">
        <v>18.420000000000002</v>
      </c>
      <c r="O45" s="316">
        <v>29.71</v>
      </c>
      <c r="P45" s="316">
        <v>9.5500000000000007</v>
      </c>
      <c r="Q45" s="316">
        <v>9.17</v>
      </c>
      <c r="R45" s="316">
        <v>2.4300000000000002</v>
      </c>
      <c r="S45" s="317">
        <v>59.63</v>
      </c>
      <c r="T45" s="316">
        <v>24.29</v>
      </c>
      <c r="U45" s="316">
        <v>6.44</v>
      </c>
      <c r="V45" s="316">
        <v>12</v>
      </c>
      <c r="W45" s="316">
        <v>1.82</v>
      </c>
      <c r="X45" s="316">
        <v>30.23</v>
      </c>
      <c r="Y45" s="316">
        <v>5.27</v>
      </c>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4"/>
      <c r="AX45" s="294"/>
    </row>
    <row r="46" spans="1:50" ht="10.5" customHeight="1">
      <c r="A46" s="159"/>
      <c r="B46" s="159"/>
      <c r="C46" s="159"/>
      <c r="D46" s="159"/>
      <c r="E46" s="159"/>
      <c r="F46" s="159"/>
      <c r="G46" s="159"/>
      <c r="H46" s="159"/>
      <c r="I46" s="159"/>
      <c r="J46" s="294"/>
      <c r="K46" s="326"/>
      <c r="L46" s="303"/>
      <c r="M46" s="304">
        <v>34</v>
      </c>
      <c r="N46" s="316">
        <v>17.170000000000002</v>
      </c>
      <c r="O46" s="316">
        <v>30.51</v>
      </c>
      <c r="P46" s="316">
        <v>10.75</v>
      </c>
      <c r="Q46" s="316">
        <v>7.78</v>
      </c>
      <c r="R46" s="316">
        <v>2.61</v>
      </c>
      <c r="S46" s="317">
        <v>60.62</v>
      </c>
      <c r="T46" s="316">
        <v>25.9</v>
      </c>
      <c r="U46" s="316">
        <v>6.62</v>
      </c>
      <c r="V46" s="316">
        <v>12</v>
      </c>
      <c r="W46" s="316">
        <v>1.89</v>
      </c>
      <c r="X46" s="316">
        <v>32.17</v>
      </c>
      <c r="Y46" s="316">
        <v>5.0599999999999996</v>
      </c>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4"/>
      <c r="AX46" s="294"/>
    </row>
    <row r="47" spans="1:50" ht="10.5" customHeight="1">
      <c r="A47" s="159"/>
      <c r="B47" s="159"/>
      <c r="C47" s="159"/>
      <c r="D47" s="159"/>
      <c r="E47" s="159"/>
      <c r="F47" s="159"/>
      <c r="G47" s="159"/>
      <c r="H47" s="159"/>
      <c r="I47" s="159"/>
      <c r="J47" s="294"/>
      <c r="K47" s="326"/>
      <c r="L47" s="303"/>
      <c r="M47" s="304">
        <v>35</v>
      </c>
      <c r="N47" s="316">
        <v>17.47</v>
      </c>
      <c r="O47" s="316">
        <v>27.5</v>
      </c>
      <c r="P47" s="316">
        <v>8.31</v>
      </c>
      <c r="Q47" s="316">
        <v>7.73</v>
      </c>
      <c r="R47" s="316">
        <v>3.07</v>
      </c>
      <c r="S47" s="317">
        <v>58.47</v>
      </c>
      <c r="T47" s="316">
        <v>26.33</v>
      </c>
      <c r="U47" s="316">
        <v>6.66</v>
      </c>
      <c r="V47" s="316">
        <v>12.14</v>
      </c>
      <c r="W47" s="316">
        <v>1.97</v>
      </c>
      <c r="X47" s="316">
        <v>31.63</v>
      </c>
      <c r="Y47" s="316">
        <v>4.84</v>
      </c>
      <c r="Z47" s="298"/>
      <c r="AA47" s="298"/>
      <c r="AB47" s="298"/>
      <c r="AC47" s="298"/>
      <c r="AD47" s="298"/>
      <c r="AE47" s="298"/>
      <c r="AF47" s="298"/>
      <c r="AG47" s="298"/>
      <c r="AH47" s="298"/>
      <c r="AI47" s="298"/>
      <c r="AJ47" s="298"/>
      <c r="AK47" s="298"/>
      <c r="AL47" s="298"/>
      <c r="AM47" s="298"/>
      <c r="AN47" s="298"/>
      <c r="AO47" s="298"/>
      <c r="AP47" s="298"/>
      <c r="AQ47" s="298"/>
      <c r="AR47" s="298"/>
      <c r="AS47" s="298"/>
      <c r="AT47" s="298"/>
      <c r="AU47" s="298"/>
      <c r="AV47" s="298"/>
      <c r="AW47" s="294"/>
      <c r="AX47" s="294"/>
    </row>
    <row r="48" spans="1:50" ht="10.5" customHeight="1">
      <c r="A48" s="159"/>
      <c r="B48" s="159"/>
      <c r="C48" s="159"/>
      <c r="D48" s="159"/>
      <c r="E48" s="159"/>
      <c r="F48" s="159"/>
      <c r="G48" s="159"/>
      <c r="H48" s="159"/>
      <c r="I48" s="159"/>
      <c r="J48" s="294"/>
      <c r="K48" s="326"/>
      <c r="L48" s="303">
        <v>36</v>
      </c>
      <c r="M48" s="304">
        <v>36</v>
      </c>
      <c r="N48" s="316">
        <v>13.42</v>
      </c>
      <c r="O48" s="316">
        <v>26.21</v>
      </c>
      <c r="P48" s="316">
        <v>6.53</v>
      </c>
      <c r="Q48" s="316">
        <v>7.1</v>
      </c>
      <c r="R48" s="316">
        <v>3.57</v>
      </c>
      <c r="S48" s="317">
        <v>61.13</v>
      </c>
      <c r="T48" s="316">
        <v>27.35</v>
      </c>
      <c r="U48" s="316">
        <v>6.84</v>
      </c>
      <c r="V48" s="316">
        <v>13</v>
      </c>
      <c r="W48" s="316">
        <v>1.76</v>
      </c>
      <c r="X48" s="316">
        <v>34.090000000000003</v>
      </c>
      <c r="Y48" s="316">
        <v>4.8899999999999997</v>
      </c>
      <c r="Z48" s="298"/>
      <c r="AA48" s="298"/>
      <c r="AB48" s="298"/>
      <c r="AC48" s="298"/>
      <c r="AD48" s="298"/>
      <c r="AE48" s="298"/>
      <c r="AF48" s="298"/>
      <c r="AG48" s="298"/>
      <c r="AH48" s="298"/>
      <c r="AI48" s="298"/>
      <c r="AJ48" s="298"/>
      <c r="AK48" s="298"/>
      <c r="AL48" s="298"/>
      <c r="AM48" s="298"/>
      <c r="AN48" s="298"/>
      <c r="AO48" s="298"/>
      <c r="AP48" s="298"/>
      <c r="AQ48" s="298"/>
      <c r="AR48" s="298"/>
      <c r="AS48" s="298"/>
      <c r="AT48" s="298"/>
      <c r="AU48" s="298"/>
      <c r="AV48" s="298"/>
      <c r="AW48" s="294"/>
      <c r="AX48" s="294"/>
    </row>
    <row r="49" spans="1:50" ht="10.5" customHeight="1">
      <c r="A49" s="159"/>
      <c r="B49" s="159"/>
      <c r="C49" s="159"/>
      <c r="D49" s="159"/>
      <c r="E49" s="159"/>
      <c r="F49" s="159"/>
      <c r="G49" s="159"/>
      <c r="H49" s="159"/>
      <c r="I49" s="159"/>
      <c r="J49" s="294"/>
      <c r="K49" s="305"/>
      <c r="L49" s="303"/>
      <c r="M49" s="304">
        <v>37</v>
      </c>
      <c r="N49" s="316">
        <v>11.2</v>
      </c>
      <c r="O49" s="316">
        <v>29.98</v>
      </c>
      <c r="P49" s="316">
        <v>9.7799999999999994</v>
      </c>
      <c r="Q49" s="316">
        <v>7.53</v>
      </c>
      <c r="R49" s="316">
        <v>5.04</v>
      </c>
      <c r="S49" s="317">
        <v>59.93</v>
      </c>
      <c r="T49" s="316">
        <v>34.56</v>
      </c>
      <c r="U49" s="316">
        <v>7.96</v>
      </c>
      <c r="V49" s="316">
        <v>13</v>
      </c>
      <c r="W49" s="316">
        <v>1.7</v>
      </c>
      <c r="X49" s="316">
        <v>38.06</v>
      </c>
      <c r="Y49" s="316">
        <v>8.4</v>
      </c>
      <c r="Z49" s="298"/>
      <c r="AA49" s="298"/>
      <c r="AB49" s="298"/>
      <c r="AC49" s="298"/>
      <c r="AD49" s="298"/>
      <c r="AE49" s="298"/>
      <c r="AF49" s="298"/>
      <c r="AG49" s="298"/>
      <c r="AH49" s="298"/>
      <c r="AI49" s="298"/>
      <c r="AJ49" s="298"/>
      <c r="AK49" s="298"/>
      <c r="AL49" s="298"/>
      <c r="AM49" s="298"/>
      <c r="AN49" s="298"/>
      <c r="AO49" s="298"/>
      <c r="AP49" s="298"/>
      <c r="AQ49" s="298"/>
      <c r="AR49" s="298"/>
      <c r="AS49" s="298"/>
      <c r="AT49" s="298"/>
      <c r="AU49" s="298"/>
      <c r="AV49" s="298"/>
      <c r="AW49" s="294"/>
      <c r="AX49" s="294"/>
    </row>
    <row r="50" spans="1:50" ht="10.5" customHeight="1">
      <c r="A50" s="159"/>
      <c r="B50" s="159"/>
      <c r="C50" s="159"/>
      <c r="D50" s="159"/>
      <c r="E50" s="159"/>
      <c r="F50" s="159"/>
      <c r="G50" s="159"/>
      <c r="H50" s="159"/>
      <c r="I50" s="159"/>
      <c r="J50" s="294"/>
      <c r="K50" s="305"/>
      <c r="L50" s="303"/>
      <c r="M50" s="304">
        <v>38</v>
      </c>
      <c r="N50" s="316">
        <v>11</v>
      </c>
      <c r="O50" s="316">
        <v>34.369999999999997</v>
      </c>
      <c r="P50" s="316">
        <v>7.47</v>
      </c>
      <c r="Q50" s="316">
        <v>9.73</v>
      </c>
      <c r="R50" s="316">
        <v>3.75</v>
      </c>
      <c r="S50" s="317">
        <v>64.319999999999993</v>
      </c>
      <c r="T50" s="316">
        <v>41.74</v>
      </c>
      <c r="U50" s="316">
        <v>9.43</v>
      </c>
      <c r="V50" s="316">
        <v>13</v>
      </c>
      <c r="W50" s="316">
        <v>1.77</v>
      </c>
      <c r="X50" s="316">
        <v>41.12</v>
      </c>
      <c r="Y50" s="316">
        <v>6.42</v>
      </c>
      <c r="Z50" s="298"/>
      <c r="AA50" s="298"/>
      <c r="AB50" s="298"/>
      <c r="AC50" s="298"/>
      <c r="AD50" s="298"/>
      <c r="AE50" s="298"/>
      <c r="AF50" s="298"/>
      <c r="AG50" s="298"/>
      <c r="AH50" s="298"/>
      <c r="AI50" s="298"/>
      <c r="AJ50" s="298"/>
      <c r="AK50" s="298"/>
      <c r="AL50" s="298"/>
      <c r="AM50" s="298"/>
      <c r="AN50" s="298"/>
      <c r="AO50" s="298"/>
      <c r="AP50" s="298"/>
      <c r="AQ50" s="298"/>
      <c r="AR50" s="298"/>
      <c r="AS50" s="298"/>
      <c r="AT50" s="298"/>
      <c r="AU50" s="298"/>
      <c r="AV50" s="298"/>
      <c r="AW50" s="294"/>
      <c r="AX50" s="294"/>
    </row>
    <row r="51" spans="1:50" ht="10.5" customHeight="1">
      <c r="A51" s="159"/>
      <c r="B51" s="159"/>
      <c r="C51" s="159"/>
      <c r="D51" s="159"/>
      <c r="E51" s="159"/>
      <c r="F51" s="159"/>
      <c r="G51" s="159"/>
      <c r="H51" s="159"/>
      <c r="I51" s="159"/>
      <c r="J51" s="294"/>
      <c r="K51" s="305"/>
      <c r="L51" s="303">
        <v>39</v>
      </c>
      <c r="M51" s="304">
        <v>39</v>
      </c>
      <c r="N51" s="316">
        <v>11.14</v>
      </c>
      <c r="O51" s="316">
        <v>42.17</v>
      </c>
      <c r="P51" s="316">
        <v>7.49</v>
      </c>
      <c r="Q51" s="316">
        <v>7.21</v>
      </c>
      <c r="R51" s="316">
        <v>3.83</v>
      </c>
      <c r="S51" s="317">
        <v>66.83</v>
      </c>
      <c r="T51" s="316">
        <v>46.48</v>
      </c>
      <c r="U51" s="316">
        <v>7.93</v>
      </c>
      <c r="V51" s="316">
        <v>13</v>
      </c>
      <c r="W51" s="316">
        <v>1.99</v>
      </c>
      <c r="X51" s="316">
        <v>33.06</v>
      </c>
      <c r="Y51" s="316">
        <v>7.98</v>
      </c>
      <c r="Z51" s="298"/>
      <c r="AA51" s="298"/>
      <c r="AB51" s="298"/>
      <c r="AC51" s="298"/>
      <c r="AD51" s="298"/>
      <c r="AE51" s="298"/>
      <c r="AF51" s="298"/>
      <c r="AG51" s="298"/>
      <c r="AH51" s="298"/>
      <c r="AI51" s="298"/>
      <c r="AJ51" s="298"/>
      <c r="AK51" s="298"/>
      <c r="AL51" s="298"/>
      <c r="AM51" s="298"/>
      <c r="AN51" s="298"/>
      <c r="AO51" s="298"/>
      <c r="AP51" s="298"/>
      <c r="AQ51" s="298"/>
      <c r="AR51" s="298"/>
      <c r="AS51" s="298"/>
      <c r="AT51" s="298"/>
      <c r="AU51" s="298"/>
      <c r="AV51" s="298"/>
      <c r="AW51" s="294"/>
      <c r="AX51" s="294"/>
    </row>
    <row r="52" spans="1:50" ht="10.5" customHeight="1">
      <c r="A52" s="159"/>
      <c r="B52" s="159"/>
      <c r="C52" s="159"/>
      <c r="D52" s="159"/>
      <c r="E52" s="159"/>
      <c r="F52" s="159"/>
      <c r="G52" s="159"/>
      <c r="H52" s="159"/>
      <c r="I52" s="159"/>
      <c r="J52" s="294"/>
      <c r="K52" s="305"/>
      <c r="L52" s="303"/>
      <c r="M52" s="304">
        <v>40</v>
      </c>
      <c r="N52" s="316">
        <v>12.8</v>
      </c>
      <c r="O52" s="316">
        <v>37.270000000000003</v>
      </c>
      <c r="P52" s="316">
        <v>15.47</v>
      </c>
      <c r="Q52" s="316">
        <v>6.89</v>
      </c>
      <c r="R52" s="316">
        <v>3.2</v>
      </c>
      <c r="S52" s="317">
        <v>56.32</v>
      </c>
      <c r="T52" s="316">
        <v>28.11</v>
      </c>
      <c r="U52" s="316">
        <v>6.02</v>
      </c>
      <c r="V52" s="316">
        <v>13</v>
      </c>
      <c r="W52" s="316">
        <v>1.48</v>
      </c>
      <c r="X52" s="316">
        <v>35.54</v>
      </c>
      <c r="Y52" s="316">
        <v>5.32</v>
      </c>
      <c r="Z52" s="298"/>
      <c r="AA52" s="298"/>
      <c r="AB52" s="298"/>
      <c r="AC52" s="298"/>
      <c r="AD52" s="298"/>
      <c r="AE52" s="298"/>
      <c r="AF52" s="298"/>
      <c r="AG52" s="298"/>
      <c r="AH52" s="298"/>
      <c r="AI52" s="298"/>
      <c r="AJ52" s="298"/>
      <c r="AK52" s="298"/>
      <c r="AL52" s="298"/>
      <c r="AM52" s="298"/>
      <c r="AN52" s="298"/>
      <c r="AO52" s="298"/>
      <c r="AP52" s="298"/>
      <c r="AQ52" s="298"/>
      <c r="AR52" s="298"/>
      <c r="AS52" s="298"/>
      <c r="AT52" s="298"/>
      <c r="AU52" s="298"/>
      <c r="AV52" s="298"/>
      <c r="AW52" s="294"/>
      <c r="AX52" s="294"/>
    </row>
    <row r="53" spans="1:50" ht="10.5" customHeight="1">
      <c r="A53" s="159"/>
      <c r="B53" s="159"/>
      <c r="C53" s="159"/>
      <c r="D53" s="159"/>
      <c r="E53" s="159"/>
      <c r="F53" s="159"/>
      <c r="G53" s="159"/>
      <c r="H53" s="159"/>
      <c r="I53" s="159"/>
      <c r="J53" s="294"/>
      <c r="K53" s="303"/>
      <c r="L53" s="303"/>
      <c r="M53" s="304">
        <v>41</v>
      </c>
      <c r="N53" s="316">
        <v>14.41</v>
      </c>
      <c r="O53" s="316">
        <v>40.04</v>
      </c>
      <c r="P53" s="316">
        <v>18</v>
      </c>
      <c r="Q53" s="316">
        <v>7.51</v>
      </c>
      <c r="R53" s="316">
        <v>3.26</v>
      </c>
      <c r="S53" s="317">
        <v>57.18</v>
      </c>
      <c r="T53" s="316">
        <v>32.11</v>
      </c>
      <c r="U53" s="316">
        <v>6.5</v>
      </c>
      <c r="V53" s="316">
        <v>13</v>
      </c>
      <c r="W53" s="316">
        <v>1.53</v>
      </c>
      <c r="X53" s="316">
        <v>37.47</v>
      </c>
      <c r="Y53" s="316">
        <v>4.95</v>
      </c>
      <c r="Z53" s="298"/>
      <c r="AA53" s="298"/>
      <c r="AB53" s="298"/>
      <c r="AC53" s="298"/>
      <c r="AD53" s="298"/>
      <c r="AE53" s="298"/>
      <c r="AF53" s="298"/>
      <c r="AG53" s="298"/>
      <c r="AH53" s="298"/>
      <c r="AI53" s="298"/>
      <c r="AJ53" s="298"/>
      <c r="AK53" s="298"/>
      <c r="AL53" s="298"/>
      <c r="AM53" s="298"/>
      <c r="AN53" s="298"/>
      <c r="AO53" s="298"/>
      <c r="AP53" s="298"/>
      <c r="AQ53" s="298"/>
      <c r="AR53" s="298"/>
      <c r="AS53" s="298"/>
      <c r="AT53" s="298"/>
      <c r="AU53" s="298"/>
      <c r="AV53" s="298"/>
      <c r="AW53" s="294"/>
      <c r="AX53" s="294"/>
    </row>
    <row r="54" spans="1:50" ht="10.5" customHeight="1">
      <c r="A54" s="159"/>
      <c r="B54" s="159"/>
      <c r="C54" s="159"/>
      <c r="D54" s="159"/>
      <c r="E54" s="159"/>
      <c r="F54" s="159"/>
      <c r="G54" s="159"/>
      <c r="H54" s="159"/>
      <c r="I54" s="159"/>
      <c r="J54" s="294"/>
      <c r="K54" s="303"/>
      <c r="L54" s="303"/>
      <c r="M54" s="304">
        <v>42</v>
      </c>
      <c r="N54" s="316">
        <v>15.87</v>
      </c>
      <c r="O54" s="316">
        <v>35.79</v>
      </c>
      <c r="P54" s="316">
        <v>12.74</v>
      </c>
      <c r="Q54" s="316">
        <v>7.92</v>
      </c>
      <c r="R54" s="316">
        <v>3.59</v>
      </c>
      <c r="S54" s="317">
        <v>71.87</v>
      </c>
      <c r="T54" s="316">
        <v>64.69</v>
      </c>
      <c r="U54" s="316">
        <v>9.44</v>
      </c>
      <c r="V54" s="316">
        <v>13</v>
      </c>
      <c r="W54" s="316">
        <v>1.93</v>
      </c>
      <c r="X54" s="316">
        <v>52.42</v>
      </c>
      <c r="Y54" s="316">
        <v>7.39</v>
      </c>
      <c r="Z54" s="298"/>
      <c r="AA54" s="298"/>
      <c r="AB54" s="298"/>
      <c r="AC54" s="298"/>
      <c r="AD54" s="298"/>
      <c r="AE54" s="298"/>
      <c r="AF54" s="298"/>
      <c r="AG54" s="298"/>
      <c r="AH54" s="298"/>
      <c r="AI54" s="298"/>
      <c r="AJ54" s="298"/>
      <c r="AK54" s="298"/>
      <c r="AL54" s="298"/>
      <c r="AM54" s="298"/>
      <c r="AN54" s="298"/>
      <c r="AO54" s="298"/>
      <c r="AP54" s="298"/>
      <c r="AQ54" s="298"/>
      <c r="AR54" s="298"/>
      <c r="AS54" s="298"/>
      <c r="AT54" s="298"/>
      <c r="AU54" s="298"/>
      <c r="AV54" s="298"/>
      <c r="AW54" s="294"/>
      <c r="AX54" s="294"/>
    </row>
    <row r="55" spans="1:50" ht="10.5" customHeight="1">
      <c r="A55" s="159"/>
      <c r="B55" s="159"/>
      <c r="C55" s="159"/>
      <c r="D55" s="159"/>
      <c r="E55" s="159"/>
      <c r="F55" s="159"/>
      <c r="G55" s="159"/>
      <c r="H55" s="159"/>
      <c r="I55" s="159"/>
      <c r="J55" s="294"/>
      <c r="K55" s="303"/>
      <c r="L55" s="303">
        <v>43</v>
      </c>
      <c r="M55" s="304">
        <v>43</v>
      </c>
      <c r="N55" s="316">
        <v>19.61</v>
      </c>
      <c r="O55" s="316">
        <v>50.36</v>
      </c>
      <c r="P55" s="316">
        <v>30.75</v>
      </c>
      <c r="Q55" s="316">
        <v>9.16</v>
      </c>
      <c r="R55" s="316">
        <v>3.99</v>
      </c>
      <c r="S55" s="317">
        <v>73.22</v>
      </c>
      <c r="T55" s="316">
        <v>71.16</v>
      </c>
      <c r="U55" s="316">
        <v>8.8800000000000008</v>
      </c>
      <c r="V55" s="316">
        <v>13</v>
      </c>
      <c r="W55" s="316">
        <v>1.69</v>
      </c>
      <c r="X55" s="316">
        <v>43.93</v>
      </c>
      <c r="Y55" s="316">
        <v>6.18</v>
      </c>
      <c r="Z55" s="298"/>
      <c r="AA55" s="298"/>
      <c r="AB55" s="298"/>
      <c r="AC55" s="298"/>
      <c r="AD55" s="298"/>
      <c r="AE55" s="298"/>
      <c r="AF55" s="298"/>
      <c r="AG55" s="298"/>
      <c r="AH55" s="298"/>
      <c r="AI55" s="298"/>
      <c r="AJ55" s="298"/>
      <c r="AK55" s="298"/>
      <c r="AL55" s="298"/>
      <c r="AM55" s="298"/>
      <c r="AN55" s="298"/>
      <c r="AO55" s="298"/>
      <c r="AP55" s="298"/>
      <c r="AQ55" s="298"/>
      <c r="AR55" s="298"/>
      <c r="AS55" s="298"/>
      <c r="AT55" s="298"/>
      <c r="AU55" s="298"/>
      <c r="AV55" s="298"/>
      <c r="AW55" s="294"/>
      <c r="AX55" s="294"/>
    </row>
    <row r="56" spans="1:50" ht="10.5" customHeight="1">
      <c r="A56" s="159"/>
      <c r="B56" s="159"/>
      <c r="C56" s="159"/>
      <c r="D56" s="159"/>
      <c r="E56" s="159"/>
      <c r="F56" s="159"/>
      <c r="G56" s="159"/>
      <c r="H56" s="159"/>
      <c r="I56" s="159"/>
      <c r="J56" s="294"/>
      <c r="K56" s="303"/>
      <c r="L56" s="303"/>
      <c r="M56" s="304">
        <v>44</v>
      </c>
      <c r="N56" s="316">
        <v>21.85</v>
      </c>
      <c r="O56" s="316">
        <v>54.94</v>
      </c>
      <c r="P56" s="316">
        <v>23.58</v>
      </c>
      <c r="Q56" s="316">
        <v>8.81</v>
      </c>
      <c r="R56" s="316">
        <v>5.0199999999999996</v>
      </c>
      <c r="S56" s="317">
        <v>75.150000000000006</v>
      </c>
      <c r="T56" s="316">
        <v>62.33</v>
      </c>
      <c r="U56" s="316">
        <v>10.59</v>
      </c>
      <c r="V56" s="316">
        <v>13</v>
      </c>
      <c r="W56" s="316">
        <v>1.65</v>
      </c>
      <c r="X56" s="316">
        <v>40.229999999999997</v>
      </c>
      <c r="Y56" s="316">
        <v>8.7899999999999991</v>
      </c>
      <c r="Z56" s="298"/>
      <c r="AA56" s="298"/>
      <c r="AB56" s="298"/>
      <c r="AC56" s="298"/>
      <c r="AD56" s="298"/>
      <c r="AE56" s="298"/>
      <c r="AF56" s="298"/>
      <c r="AG56" s="298"/>
      <c r="AH56" s="298"/>
      <c r="AI56" s="298"/>
      <c r="AJ56" s="298"/>
      <c r="AK56" s="298"/>
      <c r="AL56" s="298"/>
      <c r="AM56" s="298"/>
      <c r="AN56" s="298"/>
      <c r="AO56" s="298"/>
      <c r="AP56" s="298"/>
      <c r="AQ56" s="298"/>
      <c r="AR56" s="298"/>
      <c r="AS56" s="298"/>
      <c r="AT56" s="298"/>
      <c r="AU56" s="298"/>
      <c r="AV56" s="298"/>
      <c r="AW56" s="294"/>
      <c r="AX56" s="294"/>
    </row>
    <row r="57" spans="1:50" ht="10.5" customHeight="1">
      <c r="A57" s="159"/>
      <c r="B57" s="159"/>
      <c r="C57" s="159"/>
      <c r="D57" s="159"/>
      <c r="E57" s="159"/>
      <c r="F57" s="159"/>
      <c r="G57" s="159"/>
      <c r="H57" s="159"/>
      <c r="I57" s="159"/>
      <c r="J57" s="294"/>
      <c r="K57" s="303"/>
      <c r="L57" s="303"/>
      <c r="M57" s="304">
        <v>45</v>
      </c>
      <c r="N57" s="316">
        <v>16.79</v>
      </c>
      <c r="O57" s="316">
        <v>41.16</v>
      </c>
      <c r="P57" s="316">
        <v>11.77</v>
      </c>
      <c r="Q57" s="316">
        <v>8.3800000000000008</v>
      </c>
      <c r="R57" s="316">
        <v>4.2</v>
      </c>
      <c r="S57" s="317">
        <v>67.39</v>
      </c>
      <c r="T57" s="316">
        <v>61.76</v>
      </c>
      <c r="U57" s="316">
        <v>10.039999999999999</v>
      </c>
      <c r="V57" s="316">
        <v>13</v>
      </c>
      <c r="W57" s="316">
        <v>1.51</v>
      </c>
      <c r="X57" s="316">
        <v>41.85</v>
      </c>
      <c r="Y57" s="316">
        <v>11.45</v>
      </c>
      <c r="Z57" s="298"/>
      <c r="AA57" s="298"/>
      <c r="AB57" s="298"/>
      <c r="AC57" s="298"/>
      <c r="AD57" s="298"/>
      <c r="AE57" s="298"/>
      <c r="AF57" s="298"/>
      <c r="AG57" s="298"/>
      <c r="AH57" s="298"/>
      <c r="AI57" s="298"/>
      <c r="AJ57" s="298"/>
      <c r="AK57" s="298"/>
      <c r="AL57" s="298"/>
      <c r="AM57" s="298"/>
      <c r="AN57" s="298"/>
      <c r="AO57" s="298"/>
      <c r="AP57" s="298"/>
      <c r="AQ57" s="298"/>
      <c r="AR57" s="298"/>
      <c r="AS57" s="298"/>
      <c r="AT57" s="298"/>
      <c r="AU57" s="298"/>
      <c r="AV57" s="298"/>
      <c r="AW57" s="294"/>
      <c r="AX57" s="294"/>
    </row>
    <row r="58" spans="1:50" ht="10.5" customHeight="1">
      <c r="A58" s="159"/>
      <c r="B58" s="159"/>
      <c r="C58" s="159"/>
      <c r="D58" s="159"/>
      <c r="E58" s="159"/>
      <c r="F58" s="159"/>
      <c r="G58" s="159"/>
      <c r="H58" s="159"/>
      <c r="I58" s="159"/>
      <c r="J58" s="294"/>
      <c r="K58" s="303"/>
      <c r="L58" s="303"/>
      <c r="M58" s="304">
        <v>46</v>
      </c>
      <c r="N58" s="316">
        <v>16.010000000000002</v>
      </c>
      <c r="O58" s="316">
        <v>42.65</v>
      </c>
      <c r="P58" s="316">
        <v>9.33</v>
      </c>
      <c r="Q58" s="316">
        <v>7.55</v>
      </c>
      <c r="R58" s="316">
        <v>3.7</v>
      </c>
      <c r="S58" s="317">
        <v>66.959999999999994</v>
      </c>
      <c r="T58" s="316">
        <v>66.040000000000006</v>
      </c>
      <c r="U58" s="316">
        <v>8.7799999999999994</v>
      </c>
      <c r="V58" s="316">
        <v>13</v>
      </c>
      <c r="W58" s="316">
        <v>1.65</v>
      </c>
      <c r="X58" s="316">
        <v>70.849999999999994</v>
      </c>
      <c r="Y58" s="316">
        <v>14.58</v>
      </c>
      <c r="Z58" s="298"/>
      <c r="AA58" s="298"/>
      <c r="AB58" s="298"/>
      <c r="AC58" s="298"/>
      <c r="AD58" s="298"/>
      <c r="AE58" s="298"/>
      <c r="AF58" s="298"/>
      <c r="AG58" s="298"/>
      <c r="AH58" s="298"/>
      <c r="AI58" s="298"/>
      <c r="AJ58" s="298"/>
      <c r="AK58" s="298"/>
      <c r="AL58" s="298"/>
      <c r="AM58" s="298"/>
      <c r="AN58" s="298"/>
      <c r="AO58" s="298"/>
      <c r="AP58" s="298"/>
      <c r="AQ58" s="298"/>
      <c r="AR58" s="298"/>
      <c r="AS58" s="298"/>
      <c r="AT58" s="298"/>
      <c r="AU58" s="298"/>
      <c r="AV58" s="298"/>
      <c r="AW58" s="294"/>
      <c r="AX58" s="294"/>
    </row>
    <row r="59" spans="1:50" ht="10.5" customHeight="1">
      <c r="A59" s="159"/>
      <c r="B59" s="159"/>
      <c r="C59" s="159"/>
      <c r="D59" s="159"/>
      <c r="E59" s="159"/>
      <c r="F59" s="159"/>
      <c r="G59" s="159"/>
      <c r="H59" s="159"/>
      <c r="I59" s="159"/>
      <c r="J59" s="294"/>
      <c r="K59" s="303"/>
      <c r="L59" s="303"/>
      <c r="M59" s="304">
        <v>47</v>
      </c>
      <c r="N59" s="316">
        <v>14.72</v>
      </c>
      <c r="O59" s="316">
        <v>39.76</v>
      </c>
      <c r="P59" s="316">
        <v>8.19</v>
      </c>
      <c r="Q59" s="316">
        <v>7.39</v>
      </c>
      <c r="R59" s="316">
        <v>3.85</v>
      </c>
      <c r="S59" s="317">
        <v>67.72</v>
      </c>
      <c r="T59" s="316">
        <v>52.82</v>
      </c>
      <c r="U59" s="316">
        <v>7.81</v>
      </c>
      <c r="V59" s="316">
        <v>13</v>
      </c>
      <c r="W59" s="316">
        <v>1.6</v>
      </c>
      <c r="X59" s="316">
        <v>64.819999999999993</v>
      </c>
      <c r="Y59" s="316">
        <v>12.14</v>
      </c>
      <c r="Z59" s="298"/>
      <c r="AA59" s="298"/>
      <c r="AB59" s="298"/>
      <c r="AC59" s="298"/>
      <c r="AD59" s="298"/>
      <c r="AE59" s="298"/>
      <c r="AF59" s="298"/>
      <c r="AG59" s="298"/>
      <c r="AH59" s="298"/>
      <c r="AI59" s="298"/>
      <c r="AJ59" s="298"/>
      <c r="AK59" s="298"/>
      <c r="AL59" s="298"/>
      <c r="AM59" s="298"/>
      <c r="AN59" s="298"/>
      <c r="AO59" s="298"/>
      <c r="AP59" s="298"/>
      <c r="AQ59" s="298"/>
      <c r="AR59" s="298"/>
      <c r="AS59" s="298"/>
      <c r="AT59" s="298"/>
      <c r="AU59" s="298"/>
      <c r="AV59" s="298"/>
      <c r="AW59" s="294"/>
      <c r="AX59" s="294"/>
    </row>
    <row r="60" spans="1:50" ht="10.5" customHeight="1">
      <c r="A60" s="159"/>
      <c r="B60" s="159"/>
      <c r="C60" s="159"/>
      <c r="D60" s="159"/>
      <c r="E60" s="159"/>
      <c r="F60" s="159"/>
      <c r="G60" s="159"/>
      <c r="H60" s="159"/>
      <c r="I60" s="159"/>
      <c r="J60" s="294"/>
      <c r="K60" s="303"/>
      <c r="L60" s="303">
        <v>48</v>
      </c>
      <c r="M60" s="304">
        <v>48</v>
      </c>
      <c r="N60" s="316">
        <v>18.932000297142856</v>
      </c>
      <c r="O60" s="316">
        <v>47.388000487142854</v>
      </c>
      <c r="P60" s="316">
        <v>19.661285946</v>
      </c>
      <c r="Q60" s="316">
        <v>7.9678571564285718</v>
      </c>
      <c r="R60" s="316">
        <v>3.558142900428571</v>
      </c>
      <c r="S60" s="317">
        <v>77.366571698571434</v>
      </c>
      <c r="T60" s="316">
        <v>66.577285762857144</v>
      </c>
      <c r="U60" s="316">
        <v>9.1851428580000007</v>
      </c>
      <c r="V60" s="316">
        <v>13.005714417142858</v>
      </c>
      <c r="W60" s="316">
        <v>1.6</v>
      </c>
      <c r="X60" s="316">
        <v>47.846427917142854</v>
      </c>
      <c r="Y60" s="316">
        <v>12.516714369142859</v>
      </c>
      <c r="Z60" s="298"/>
      <c r="AA60" s="298"/>
      <c r="AB60" s="298"/>
      <c r="AC60" s="298"/>
      <c r="AD60" s="298"/>
      <c r="AE60" s="298"/>
      <c r="AF60" s="298"/>
      <c r="AG60" s="298"/>
      <c r="AH60" s="298"/>
      <c r="AI60" s="298"/>
      <c r="AJ60" s="298"/>
      <c r="AK60" s="298"/>
      <c r="AL60" s="298"/>
      <c r="AM60" s="298"/>
      <c r="AN60" s="298"/>
      <c r="AO60" s="298"/>
      <c r="AP60" s="298"/>
      <c r="AQ60" s="298"/>
      <c r="AR60" s="298"/>
      <c r="AS60" s="298"/>
      <c r="AT60" s="298"/>
      <c r="AU60" s="298"/>
      <c r="AV60" s="298"/>
      <c r="AW60" s="294"/>
      <c r="AX60" s="294"/>
    </row>
    <row r="61" spans="1:50" ht="10.5" customHeight="1">
      <c r="A61" s="159"/>
      <c r="B61" s="159"/>
      <c r="C61" s="159"/>
      <c r="D61" s="159"/>
      <c r="E61" s="159"/>
      <c r="F61" s="159"/>
      <c r="G61" s="159"/>
      <c r="H61" s="159"/>
      <c r="I61" s="159"/>
      <c r="J61" s="294"/>
      <c r="K61" s="303"/>
      <c r="L61" s="303"/>
      <c r="M61" s="304">
        <v>49</v>
      </c>
      <c r="N61" s="316">
        <v>28.48371397</v>
      </c>
      <c r="O61" s="316">
        <v>78.087428497142852</v>
      </c>
      <c r="P61" s="316">
        <v>19.181428364285715</v>
      </c>
      <c r="Q61" s="316">
        <v>8.4875713758571436</v>
      </c>
      <c r="R61" s="316">
        <v>3.2600000074285718</v>
      </c>
      <c r="S61" s="317">
        <v>84.55585806714285</v>
      </c>
      <c r="T61" s="316">
        <v>72.732000077142857</v>
      </c>
      <c r="U61" s="316">
        <v>14.04828548342857</v>
      </c>
      <c r="V61" s="316">
        <v>13.002857208571429</v>
      </c>
      <c r="W61" s="316">
        <v>1.6</v>
      </c>
      <c r="X61" s="316">
        <v>57.322143555714298</v>
      </c>
      <c r="Y61" s="316">
        <v>18.826999800000003</v>
      </c>
      <c r="Z61" s="298"/>
      <c r="AA61" s="298"/>
      <c r="AB61" s="298"/>
      <c r="AC61" s="298"/>
      <c r="AD61" s="298"/>
      <c r="AE61" s="298"/>
      <c r="AF61" s="298"/>
      <c r="AG61" s="298"/>
      <c r="AH61" s="298"/>
      <c r="AI61" s="298"/>
      <c r="AJ61" s="298"/>
      <c r="AK61" s="298"/>
      <c r="AL61" s="298"/>
      <c r="AM61" s="298"/>
      <c r="AN61" s="298"/>
      <c r="AO61" s="298"/>
      <c r="AP61" s="298"/>
      <c r="AQ61" s="298"/>
      <c r="AR61" s="298"/>
      <c r="AS61" s="298"/>
      <c r="AT61" s="298"/>
      <c r="AU61" s="298"/>
      <c r="AV61" s="298"/>
      <c r="AW61" s="294"/>
      <c r="AX61" s="294"/>
    </row>
    <row r="62" spans="1:50" ht="10.5" customHeight="1">
      <c r="A62" s="159"/>
      <c r="B62" s="159"/>
      <c r="C62" s="159"/>
      <c r="D62" s="159"/>
      <c r="E62" s="159"/>
      <c r="F62" s="159"/>
      <c r="G62" s="159"/>
      <c r="H62" s="159"/>
      <c r="I62" s="159"/>
      <c r="J62" s="294"/>
      <c r="K62" s="303"/>
      <c r="L62" s="303"/>
      <c r="M62" s="304">
        <v>50</v>
      </c>
      <c r="N62" s="316">
        <v>32.583286012857144</v>
      </c>
      <c r="O62" s="316">
        <v>69.764142717142846</v>
      </c>
      <c r="P62" s="316">
        <v>23.7245715</v>
      </c>
      <c r="Q62" s="316">
        <v>8.7257142747142868</v>
      </c>
      <c r="R62" s="316">
        <v>3.4628571441428577</v>
      </c>
      <c r="S62" s="317">
        <v>77.460142951428566</v>
      </c>
      <c r="T62" s="316">
        <v>64.097142899999994</v>
      </c>
      <c r="U62" s="316">
        <v>11.032857077571427</v>
      </c>
      <c r="V62" s="316">
        <v>13</v>
      </c>
      <c r="W62" s="316">
        <v>1.6000000240000001</v>
      </c>
      <c r="X62" s="316">
        <v>51.470714571428573</v>
      </c>
      <c r="Y62" s="316">
        <v>20.280285972857143</v>
      </c>
      <c r="Z62" s="298"/>
      <c r="AA62" s="298"/>
      <c r="AB62" s="298"/>
      <c r="AC62" s="298"/>
      <c r="AD62" s="298"/>
      <c r="AE62" s="298"/>
      <c r="AF62" s="298"/>
      <c r="AG62" s="298"/>
      <c r="AH62" s="298"/>
      <c r="AI62" s="298"/>
      <c r="AJ62" s="298"/>
      <c r="AK62" s="298"/>
      <c r="AL62" s="298"/>
      <c r="AM62" s="298"/>
      <c r="AN62" s="298"/>
      <c r="AO62" s="298"/>
      <c r="AP62" s="298"/>
      <c r="AQ62" s="298"/>
      <c r="AR62" s="298"/>
      <c r="AS62" s="298"/>
      <c r="AT62" s="298"/>
      <c r="AU62" s="298"/>
      <c r="AV62" s="298"/>
      <c r="AW62" s="294"/>
      <c r="AX62" s="294"/>
    </row>
    <row r="63" spans="1:50" ht="10.5" customHeight="1">
      <c r="A63" s="159"/>
      <c r="B63" s="159"/>
      <c r="C63" s="159"/>
      <c r="D63" s="159"/>
      <c r="E63" s="159"/>
      <c r="F63" s="159"/>
      <c r="G63" s="159"/>
      <c r="H63" s="159"/>
      <c r="I63" s="159"/>
      <c r="J63" s="294"/>
      <c r="K63" s="303"/>
      <c r="L63" s="303"/>
      <c r="M63" s="304">
        <v>51</v>
      </c>
      <c r="N63" s="316">
        <v>34.501856668571428</v>
      </c>
      <c r="O63" s="316">
        <v>71.14499991142857</v>
      </c>
      <c r="P63" s="316">
        <v>26.158142907142857</v>
      </c>
      <c r="Q63" s="316">
        <v>9.7215715127142861</v>
      </c>
      <c r="R63" s="316">
        <v>4.2539999484285715</v>
      </c>
      <c r="S63" s="317">
        <v>78.166143688571424</v>
      </c>
      <c r="T63" s="316">
        <v>94.237856191428577</v>
      </c>
      <c r="U63" s="316">
        <v>14.381428445285712</v>
      </c>
      <c r="V63" s="316">
        <v>13.01285743857143</v>
      </c>
      <c r="W63" s="316">
        <v>1.6257142851428572</v>
      </c>
      <c r="X63" s="316">
        <v>65.58357184285714</v>
      </c>
      <c r="Y63" s="316">
        <v>34.849000112857141</v>
      </c>
      <c r="Z63" s="298"/>
      <c r="AA63" s="298"/>
      <c r="AB63" s="298"/>
      <c r="AC63" s="298"/>
      <c r="AD63" s="298"/>
      <c r="AE63" s="298"/>
      <c r="AF63" s="298"/>
      <c r="AG63" s="298"/>
      <c r="AH63" s="298"/>
      <c r="AI63" s="298"/>
      <c r="AJ63" s="298"/>
      <c r="AK63" s="298"/>
      <c r="AL63" s="298"/>
      <c r="AM63" s="298"/>
      <c r="AN63" s="298"/>
      <c r="AO63" s="298"/>
      <c r="AP63" s="298"/>
      <c r="AQ63" s="298"/>
      <c r="AR63" s="298"/>
      <c r="AS63" s="298"/>
      <c r="AT63" s="298"/>
      <c r="AU63" s="298"/>
      <c r="AV63" s="298"/>
      <c r="AW63" s="294"/>
      <c r="AX63" s="294"/>
    </row>
    <row r="64" spans="1:50" ht="10.5" customHeight="1" thickBot="1">
      <c r="A64" s="159"/>
      <c r="B64" s="159"/>
      <c r="C64" s="159"/>
      <c r="D64" s="159"/>
      <c r="E64" s="159"/>
      <c r="F64" s="159"/>
      <c r="G64" s="159"/>
      <c r="H64" s="159"/>
      <c r="I64" s="159"/>
      <c r="J64" s="294"/>
      <c r="K64" s="303"/>
      <c r="L64" s="303">
        <v>52</v>
      </c>
      <c r="M64" s="304">
        <v>52</v>
      </c>
      <c r="N64" s="316">
        <v>27.781857355714287</v>
      </c>
      <c r="O64" s="316">
        <v>83.196000228571435</v>
      </c>
      <c r="P64" s="316">
        <v>21.776999882857144</v>
      </c>
      <c r="Q64" s="316">
        <v>10.323285784571427</v>
      </c>
      <c r="R64" s="316">
        <v>4.6457142829999993</v>
      </c>
      <c r="S64" s="317">
        <v>86.972714017142849</v>
      </c>
      <c r="T64" s="316">
        <v>94.357285634285716</v>
      </c>
      <c r="U64" s="316">
        <v>13.293999945714287</v>
      </c>
      <c r="V64" s="316">
        <v>13.09681579142857</v>
      </c>
      <c r="W64" s="316">
        <v>1.644999981</v>
      </c>
      <c r="X64" s="316">
        <v>104.27285767571428</v>
      </c>
      <c r="Y64" s="316">
        <v>35.335714887142856</v>
      </c>
      <c r="Z64" s="298"/>
      <c r="AA64" s="298"/>
      <c r="AB64" s="298"/>
      <c r="AC64" s="298"/>
      <c r="AD64" s="298"/>
      <c r="AE64" s="298"/>
      <c r="AF64" s="298"/>
      <c r="AG64" s="298"/>
      <c r="AH64" s="298"/>
      <c r="AI64" s="298"/>
      <c r="AJ64" s="298"/>
      <c r="AK64" s="298"/>
      <c r="AL64" s="298"/>
      <c r="AM64" s="298"/>
      <c r="AN64" s="298"/>
      <c r="AO64" s="298"/>
      <c r="AP64" s="298"/>
      <c r="AQ64" s="298"/>
      <c r="AR64" s="298"/>
      <c r="AS64" s="298"/>
      <c r="AT64" s="298"/>
      <c r="AU64" s="298"/>
      <c r="AV64" s="298"/>
      <c r="AW64" s="294"/>
      <c r="AX64" s="294"/>
    </row>
    <row r="65" spans="1:50" ht="10.5" customHeight="1">
      <c r="A65" s="159"/>
      <c r="B65" s="159"/>
      <c r="C65" s="159"/>
      <c r="D65" s="159"/>
      <c r="E65" s="159"/>
      <c r="F65" s="159"/>
      <c r="G65" s="159"/>
      <c r="H65" s="159"/>
      <c r="I65" s="159"/>
      <c r="J65" s="294"/>
      <c r="K65" s="311">
        <v>2018</v>
      </c>
      <c r="L65" s="312">
        <v>1</v>
      </c>
      <c r="M65" s="304">
        <v>1</v>
      </c>
      <c r="N65" s="316">
        <v>29.44</v>
      </c>
      <c r="O65" s="316">
        <v>69.087142857142865</v>
      </c>
      <c r="P65" s="316">
        <v>15.747142857142856</v>
      </c>
      <c r="Q65" s="316">
        <v>10.34</v>
      </c>
      <c r="R65" s="316">
        <v>4.4628571428571426</v>
      </c>
      <c r="S65" s="317">
        <v>140.04142857142858</v>
      </c>
      <c r="T65" s="316">
        <v>143.09</v>
      </c>
      <c r="U65" s="316">
        <v>20.63</v>
      </c>
      <c r="V65" s="316">
        <v>13</v>
      </c>
      <c r="W65" s="316">
        <v>1.64</v>
      </c>
      <c r="X65" s="316">
        <v>201.2428571428571</v>
      </c>
      <c r="Y65" s="316">
        <v>63.23</v>
      </c>
      <c r="Z65" s="298"/>
      <c r="AA65" s="298"/>
      <c r="AB65" s="298"/>
      <c r="AC65" s="298"/>
      <c r="AD65" s="298"/>
      <c r="AE65" s="298"/>
      <c r="AF65" s="298"/>
      <c r="AG65" s="298"/>
      <c r="AH65" s="298"/>
      <c r="AI65" s="298"/>
      <c r="AJ65" s="298"/>
      <c r="AK65" s="298"/>
      <c r="AL65" s="298"/>
      <c r="AM65" s="298"/>
      <c r="AN65" s="298"/>
      <c r="AO65" s="298"/>
      <c r="AP65" s="298"/>
      <c r="AQ65" s="298"/>
      <c r="AR65" s="298"/>
      <c r="AS65" s="298"/>
      <c r="AT65" s="298"/>
      <c r="AU65" s="298"/>
      <c r="AV65" s="298"/>
      <c r="AW65" s="294"/>
      <c r="AX65" s="294"/>
    </row>
    <row r="66" spans="1:50" ht="10.5" customHeight="1">
      <c r="A66" s="159"/>
      <c r="B66" s="159"/>
      <c r="C66" s="159"/>
      <c r="D66" s="159"/>
      <c r="E66" s="159"/>
      <c r="F66" s="159"/>
      <c r="G66" s="159"/>
      <c r="H66" s="159"/>
      <c r="I66" s="159"/>
      <c r="J66" s="294"/>
      <c r="K66" s="303"/>
      <c r="L66" s="303"/>
      <c r="M66" s="304">
        <v>2</v>
      </c>
      <c r="N66" s="316">
        <v>42.880857194285717</v>
      </c>
      <c r="O66" s="316">
        <v>96.785858138571413</v>
      </c>
      <c r="P66" s="316">
        <v>37.6</v>
      </c>
      <c r="Q66" s="316">
        <v>13.730999947142859</v>
      </c>
      <c r="R66" s="316">
        <v>3.5944285392857145</v>
      </c>
      <c r="S66" s="317">
        <v>209.91800362857143</v>
      </c>
      <c r="T66" s="316">
        <v>160.98214394285716</v>
      </c>
      <c r="U66" s="316">
        <v>36.213856559999996</v>
      </c>
      <c r="V66" s="316">
        <v>11.774285724285715</v>
      </c>
      <c r="W66" s="316">
        <v>1.5914286031428568</v>
      </c>
      <c r="X66" s="316">
        <v>229.4250030571429</v>
      </c>
      <c r="Y66" s="316">
        <v>56.654285431428562</v>
      </c>
      <c r="Z66" s="298"/>
      <c r="AA66" s="298"/>
      <c r="AB66" s="298"/>
      <c r="AC66" s="298"/>
      <c r="AD66" s="298"/>
      <c r="AE66" s="298"/>
      <c r="AF66" s="298"/>
      <c r="AG66" s="298"/>
      <c r="AH66" s="298"/>
      <c r="AI66" s="298"/>
      <c r="AJ66" s="298"/>
      <c r="AK66" s="298"/>
      <c r="AL66" s="298"/>
      <c r="AM66" s="298"/>
      <c r="AN66" s="298"/>
      <c r="AO66" s="298"/>
      <c r="AP66" s="298"/>
      <c r="AQ66" s="298"/>
      <c r="AR66" s="298"/>
      <c r="AS66" s="298"/>
      <c r="AT66" s="298"/>
      <c r="AU66" s="298"/>
      <c r="AV66" s="298"/>
      <c r="AW66" s="294"/>
      <c r="AX66" s="294"/>
    </row>
    <row r="67" spans="1:50" ht="10.5" customHeight="1">
      <c r="A67" s="159"/>
      <c r="B67" s="159"/>
      <c r="C67" s="159"/>
      <c r="D67" s="159"/>
      <c r="E67" s="159"/>
      <c r="F67" s="159"/>
      <c r="G67" s="159"/>
      <c r="H67" s="159"/>
      <c r="I67" s="159"/>
      <c r="J67" s="294"/>
      <c r="K67" s="303"/>
      <c r="L67" s="303"/>
      <c r="M67" s="304">
        <v>3</v>
      </c>
      <c r="N67" s="316">
        <v>74.002572194285705</v>
      </c>
      <c r="O67" s="316">
        <v>158.17728531428571</v>
      </c>
      <c r="P67" s="316">
        <v>101.26128550142856</v>
      </c>
      <c r="Q67" s="316">
        <v>15.983285902857142</v>
      </c>
      <c r="R67" s="316">
        <v>8.3045714242857152</v>
      </c>
      <c r="S67" s="317">
        <v>223.6645725857143</v>
      </c>
      <c r="T67" s="316">
        <v>190.44042751428574</v>
      </c>
      <c r="U67" s="316">
        <v>30.819142750000001</v>
      </c>
      <c r="V67" s="316">
        <v>11.857142857142858</v>
      </c>
      <c r="W67" s="316">
        <v>1.5814286125714285</v>
      </c>
      <c r="X67" s="316">
        <v>261.56357028571426</v>
      </c>
      <c r="Y67" s="316">
        <v>68.516428267142857</v>
      </c>
      <c r="Z67" s="298"/>
      <c r="AA67" s="298"/>
      <c r="AB67" s="298"/>
      <c r="AC67" s="298"/>
      <c r="AD67" s="298"/>
      <c r="AE67" s="298"/>
      <c r="AF67" s="298"/>
      <c r="AG67" s="298"/>
      <c r="AH67" s="298"/>
      <c r="AI67" s="298"/>
      <c r="AJ67" s="298"/>
      <c r="AK67" s="298"/>
      <c r="AL67" s="298"/>
      <c r="AM67" s="298"/>
      <c r="AN67" s="298"/>
      <c r="AO67" s="298"/>
      <c r="AP67" s="298"/>
      <c r="AQ67" s="298"/>
      <c r="AR67" s="298"/>
      <c r="AS67" s="298"/>
      <c r="AT67" s="298"/>
      <c r="AU67" s="298"/>
      <c r="AV67" s="298"/>
      <c r="AW67" s="294"/>
      <c r="AX67" s="294"/>
    </row>
    <row r="68" spans="1:50" ht="10.5" customHeight="1">
      <c r="A68" s="159"/>
      <c r="B68" s="159"/>
      <c r="C68" s="159"/>
      <c r="D68" s="159"/>
      <c r="E68" s="159"/>
      <c r="F68" s="159"/>
      <c r="G68" s="159"/>
      <c r="H68" s="159"/>
      <c r="I68" s="159"/>
      <c r="J68" s="294"/>
      <c r="K68" s="303"/>
      <c r="L68" s="303">
        <v>4</v>
      </c>
      <c r="M68" s="304">
        <v>4</v>
      </c>
      <c r="N68" s="316">
        <v>77.812570845714291</v>
      </c>
      <c r="O68" s="316">
        <v>167.02357267142858</v>
      </c>
      <c r="P68" s="316">
        <v>77.354000085714276</v>
      </c>
      <c r="Q68" s="316">
        <v>21.988571574285714</v>
      </c>
      <c r="R68" s="316">
        <v>15.598142828000002</v>
      </c>
      <c r="S68" s="317">
        <v>346.88342720000003</v>
      </c>
      <c r="T68" s="316">
        <v>205.5832868285714</v>
      </c>
      <c r="U68" s="316">
        <v>40.893000467142862</v>
      </c>
      <c r="V68" s="316">
        <v>18.734285627142857</v>
      </c>
      <c r="W68" s="316">
        <v>1.5700000519999997</v>
      </c>
      <c r="X68" s="316">
        <v>261.98000009999998</v>
      </c>
      <c r="Y68" s="316">
        <v>58.935427530000005</v>
      </c>
      <c r="Z68" s="298"/>
      <c r="AA68" s="298"/>
      <c r="AB68" s="298"/>
      <c r="AC68" s="298"/>
      <c r="AD68" s="298"/>
      <c r="AE68" s="298"/>
      <c r="AF68" s="298"/>
      <c r="AG68" s="298"/>
      <c r="AH68" s="298"/>
      <c r="AI68" s="298"/>
      <c r="AJ68" s="298"/>
      <c r="AK68" s="298"/>
      <c r="AL68" s="298"/>
      <c r="AM68" s="298"/>
      <c r="AN68" s="298"/>
      <c r="AO68" s="298"/>
      <c r="AP68" s="298"/>
      <c r="AQ68" s="298"/>
      <c r="AR68" s="298"/>
      <c r="AS68" s="298"/>
      <c r="AT68" s="298"/>
      <c r="AU68" s="298"/>
      <c r="AV68" s="298"/>
      <c r="AW68" s="294"/>
      <c r="AX68" s="294"/>
    </row>
    <row r="69" spans="1:50" ht="10.5" customHeight="1">
      <c r="A69" s="159"/>
      <c r="B69" s="159"/>
      <c r="C69" s="159"/>
      <c r="D69" s="159"/>
      <c r="E69" s="159"/>
      <c r="F69" s="159"/>
      <c r="G69" s="159"/>
      <c r="H69" s="159"/>
      <c r="I69" s="159"/>
      <c r="J69" s="294"/>
      <c r="K69" s="303"/>
      <c r="L69" s="303"/>
      <c r="M69" s="304">
        <v>5</v>
      </c>
      <c r="N69" s="316">
        <v>61.531714848571433</v>
      </c>
      <c r="O69" s="316">
        <v>113.19585745142855</v>
      </c>
      <c r="P69" s="316">
        <v>30.667142595714285</v>
      </c>
      <c r="Q69" s="316">
        <v>17.729000225714284</v>
      </c>
      <c r="R69" s="316">
        <v>13.724571365714285</v>
      </c>
      <c r="S69" s="317">
        <v>214.95928737142859</v>
      </c>
      <c r="T69" s="316">
        <v>93.607142857142861</v>
      </c>
      <c r="U69" s="316">
        <v>17.748285841428572</v>
      </c>
      <c r="V69" s="316">
        <v>23.390000208571426</v>
      </c>
      <c r="W69" s="316">
        <v>1.5700000519999997</v>
      </c>
      <c r="X69" s="316">
        <v>141.83571514285714</v>
      </c>
      <c r="Y69" s="316">
        <v>45.332857951428579</v>
      </c>
      <c r="Z69" s="298"/>
      <c r="AA69" s="298"/>
      <c r="AB69" s="298"/>
      <c r="AC69" s="298"/>
      <c r="AD69" s="298"/>
      <c r="AE69" s="298"/>
      <c r="AF69" s="298"/>
      <c r="AG69" s="298"/>
      <c r="AH69" s="298"/>
      <c r="AI69" s="298"/>
      <c r="AJ69" s="298"/>
      <c r="AK69" s="298"/>
      <c r="AL69" s="298"/>
      <c r="AM69" s="298"/>
      <c r="AN69" s="298"/>
      <c r="AO69" s="298"/>
      <c r="AP69" s="298"/>
      <c r="AQ69" s="298"/>
      <c r="AR69" s="298"/>
      <c r="AS69" s="298"/>
      <c r="AT69" s="298"/>
      <c r="AU69" s="298"/>
      <c r="AV69" s="298"/>
      <c r="AW69" s="294"/>
      <c r="AX69" s="294"/>
    </row>
    <row r="70" spans="1:50" ht="10.5" customHeight="1">
      <c r="A70" s="159"/>
      <c r="B70" s="159"/>
      <c r="C70" s="159"/>
      <c r="D70" s="159"/>
      <c r="E70" s="159"/>
      <c r="F70" s="159"/>
      <c r="G70" s="159"/>
      <c r="H70" s="159"/>
      <c r="I70" s="159"/>
      <c r="J70" s="294"/>
      <c r="K70" s="303"/>
      <c r="L70" s="303"/>
      <c r="M70" s="304">
        <v>6</v>
      </c>
      <c r="N70" s="316">
        <v>54.024142672857138</v>
      </c>
      <c r="O70" s="316">
        <v>88.535714287142852</v>
      </c>
      <c r="P70" s="316">
        <v>32.444142750000005</v>
      </c>
      <c r="Q70" s="316">
        <v>13.582571572857143</v>
      </c>
      <c r="R70" s="316">
        <v>8.6634286477142854</v>
      </c>
      <c r="S70" s="317">
        <v>166.34242902857142</v>
      </c>
      <c r="T70" s="316">
        <v>108.25571334000001</v>
      </c>
      <c r="U70" s="316">
        <v>18.79157175142857</v>
      </c>
      <c r="V70" s="316">
        <v>20.201017107142857</v>
      </c>
      <c r="W70" s="316">
        <v>2.3694285491428571</v>
      </c>
      <c r="X70" s="316">
        <v>164.55714089999998</v>
      </c>
      <c r="Y70" s="316">
        <v>65.987571171428584</v>
      </c>
      <c r="Z70" s="298"/>
      <c r="AA70" s="298"/>
      <c r="AB70" s="298"/>
      <c r="AC70" s="298"/>
      <c r="AD70" s="298"/>
      <c r="AE70" s="298"/>
      <c r="AF70" s="298"/>
      <c r="AG70" s="298"/>
      <c r="AH70" s="298"/>
      <c r="AI70" s="298"/>
      <c r="AJ70" s="298"/>
      <c r="AK70" s="298"/>
      <c r="AL70" s="298"/>
      <c r="AM70" s="298"/>
      <c r="AN70" s="298"/>
      <c r="AO70" s="298"/>
      <c r="AP70" s="298"/>
      <c r="AQ70" s="298"/>
      <c r="AR70" s="298"/>
      <c r="AS70" s="298"/>
      <c r="AT70" s="298"/>
      <c r="AU70" s="298"/>
      <c r="AV70" s="298"/>
      <c r="AW70" s="294"/>
      <c r="AX70" s="294"/>
    </row>
    <row r="71" spans="1:50" ht="10.5" customHeight="1">
      <c r="A71" s="159"/>
      <c r="B71" s="159"/>
      <c r="C71" s="159"/>
      <c r="D71" s="159"/>
      <c r="E71" s="159"/>
      <c r="F71" s="159"/>
      <c r="G71" s="159"/>
      <c r="H71" s="159"/>
      <c r="I71" s="159"/>
      <c r="J71" s="294"/>
      <c r="K71" s="303"/>
      <c r="L71" s="303"/>
      <c r="M71" s="304">
        <v>7</v>
      </c>
      <c r="N71" s="316">
        <v>59.271427155714285</v>
      </c>
      <c r="O71" s="316">
        <v>99.37822619047617</v>
      </c>
      <c r="P71" s="316">
        <v>30.338148809523812</v>
      </c>
      <c r="Q71" s="316">
        <v>14.722571237142859</v>
      </c>
      <c r="R71" s="316">
        <v>11.071428435428571</v>
      </c>
      <c r="S71" s="317">
        <v>239.50057330000001</v>
      </c>
      <c r="T71" s="316">
        <v>202.98199900000003</v>
      </c>
      <c r="U71" s="316">
        <v>42.088571821428573</v>
      </c>
      <c r="V71" s="316">
        <v>15.283185821428571</v>
      </c>
      <c r="W71" s="316">
        <v>3.1689999100000001</v>
      </c>
      <c r="X71" s="316">
        <v>355.31285748571423</v>
      </c>
      <c r="Y71" s="316">
        <v>97.722999031428586</v>
      </c>
      <c r="Z71" s="298"/>
      <c r="AA71" s="298"/>
      <c r="AB71" s="298"/>
      <c r="AC71" s="298"/>
      <c r="AD71" s="298"/>
      <c r="AE71" s="298"/>
      <c r="AF71" s="298"/>
      <c r="AG71" s="298"/>
      <c r="AH71" s="298"/>
      <c r="AI71" s="298"/>
      <c r="AJ71" s="298"/>
      <c r="AK71" s="298"/>
      <c r="AL71" s="298"/>
      <c r="AM71" s="298"/>
      <c r="AN71" s="298"/>
      <c r="AO71" s="298"/>
      <c r="AP71" s="298"/>
      <c r="AQ71" s="298"/>
      <c r="AR71" s="298"/>
      <c r="AS71" s="298"/>
      <c r="AT71" s="298"/>
      <c r="AU71" s="298"/>
      <c r="AV71" s="298"/>
      <c r="AW71" s="294"/>
      <c r="AX71" s="294"/>
    </row>
    <row r="72" spans="1:50" ht="10.5" customHeight="1">
      <c r="A72" s="159"/>
      <c r="B72" s="159"/>
      <c r="C72" s="159"/>
      <c r="D72" s="159"/>
      <c r="E72" s="159"/>
      <c r="F72" s="159"/>
      <c r="G72" s="159"/>
      <c r="H72" s="159"/>
      <c r="I72" s="159"/>
      <c r="J72" s="294"/>
      <c r="K72" s="303"/>
      <c r="L72" s="303">
        <v>8</v>
      </c>
      <c r="M72" s="304">
        <v>8</v>
      </c>
      <c r="N72" s="316">
        <v>78.025571005714284</v>
      </c>
      <c r="O72" s="316">
        <v>140.28</v>
      </c>
      <c r="P72" s="316">
        <v>62.97</v>
      </c>
      <c r="Q72" s="316">
        <v>18.48</v>
      </c>
      <c r="R72" s="316">
        <v>14.97</v>
      </c>
      <c r="S72" s="317">
        <v>357.61814662857148</v>
      </c>
      <c r="T72" s="316">
        <v>251.1</v>
      </c>
      <c r="U72" s="316">
        <v>43.74</v>
      </c>
      <c r="V72" s="316">
        <v>16.564</v>
      </c>
      <c r="W72" s="316">
        <v>3.16</v>
      </c>
      <c r="X72" s="316">
        <v>437.78</v>
      </c>
      <c r="Y72" s="316">
        <v>142.13</v>
      </c>
      <c r="Z72" s="298"/>
      <c r="AA72" s="298"/>
      <c r="AB72" s="298"/>
      <c r="AC72" s="298"/>
      <c r="AD72" s="298"/>
      <c r="AE72" s="298"/>
      <c r="AF72" s="298"/>
      <c r="AG72" s="298"/>
      <c r="AH72" s="298"/>
      <c r="AI72" s="298"/>
      <c r="AJ72" s="298"/>
      <c r="AK72" s="298"/>
      <c r="AL72" s="298"/>
      <c r="AM72" s="298"/>
      <c r="AN72" s="298"/>
      <c r="AO72" s="298"/>
      <c r="AP72" s="298"/>
      <c r="AQ72" s="298"/>
      <c r="AR72" s="298"/>
      <c r="AS72" s="298"/>
      <c r="AT72" s="298"/>
      <c r="AU72" s="298"/>
      <c r="AV72" s="298"/>
      <c r="AW72" s="294"/>
      <c r="AX72" s="294"/>
    </row>
    <row r="73" spans="1:50" ht="10.5" customHeight="1">
      <c r="A73" s="159"/>
      <c r="B73" s="159"/>
      <c r="C73" s="159"/>
      <c r="D73" s="159"/>
      <c r="E73" s="159"/>
      <c r="F73" s="159"/>
      <c r="G73" s="159"/>
      <c r="H73" s="159"/>
      <c r="I73" s="159"/>
      <c r="J73" s="294"/>
      <c r="K73" s="303"/>
      <c r="L73" s="303"/>
      <c r="M73" s="304">
        <v>9</v>
      </c>
      <c r="N73" s="316">
        <v>61.11871501571428</v>
      </c>
      <c r="O73" s="316">
        <v>102.99642836285715</v>
      </c>
      <c r="P73" s="316">
        <v>31.244571685714288</v>
      </c>
      <c r="Q73" s="316">
        <v>21.652428627142854</v>
      </c>
      <c r="R73" s="316">
        <v>14.185285431142857</v>
      </c>
      <c r="S73" s="317">
        <v>333.90885488571433</v>
      </c>
      <c r="T73" s="316">
        <v>204.95843285714287</v>
      </c>
      <c r="U73" s="316">
        <v>31.755000522857138</v>
      </c>
      <c r="V73" s="316">
        <v>15.852976190476195</v>
      </c>
      <c r="W73" s="316">
        <v>3.1689999100000001</v>
      </c>
      <c r="X73" s="316">
        <v>424.14571271428576</v>
      </c>
      <c r="Y73" s="316">
        <v>142.13857270714286</v>
      </c>
      <c r="Z73" s="298"/>
      <c r="AA73" s="298"/>
      <c r="AB73" s="298"/>
      <c r="AC73" s="298"/>
      <c r="AD73" s="298"/>
      <c r="AE73" s="298"/>
      <c r="AF73" s="298"/>
      <c r="AG73" s="298"/>
      <c r="AH73" s="298"/>
      <c r="AI73" s="298"/>
      <c r="AJ73" s="298"/>
      <c r="AK73" s="298"/>
      <c r="AL73" s="298"/>
      <c r="AM73" s="298"/>
      <c r="AN73" s="298"/>
      <c r="AO73" s="298"/>
      <c r="AP73" s="298"/>
      <c r="AQ73" s="298"/>
      <c r="AR73" s="298"/>
      <c r="AS73" s="298"/>
      <c r="AT73" s="298"/>
      <c r="AU73" s="298"/>
      <c r="AV73" s="298"/>
      <c r="AW73" s="294"/>
      <c r="AX73" s="294"/>
    </row>
    <row r="74" spans="1:50" ht="10.5" customHeight="1">
      <c r="A74" s="159"/>
      <c r="B74" s="159"/>
      <c r="C74" s="159"/>
      <c r="D74" s="159"/>
      <c r="E74" s="159"/>
      <c r="F74" s="159"/>
      <c r="G74" s="159"/>
      <c r="H74" s="159"/>
      <c r="I74" s="159"/>
      <c r="J74" s="294"/>
      <c r="K74" s="303"/>
      <c r="L74" s="303"/>
      <c r="M74" s="304">
        <v>10</v>
      </c>
      <c r="N74" s="316">
        <v>84.500714981428573</v>
      </c>
      <c r="O74" s="316">
        <v>175.90485927142853</v>
      </c>
      <c r="P74" s="316">
        <v>36.038285662857142</v>
      </c>
      <c r="Q74" s="316">
        <v>30.272714344285713</v>
      </c>
      <c r="R74" s="316">
        <v>17.434571538571429</v>
      </c>
      <c r="S74" s="317">
        <v>431.64157101428572</v>
      </c>
      <c r="T74" s="316">
        <v>177.15485925714287</v>
      </c>
      <c r="U74" s="316">
        <v>31.196571622857142</v>
      </c>
      <c r="V74" s="316">
        <v>14.442</v>
      </c>
      <c r="W74" s="316">
        <v>4.7437142644285712</v>
      </c>
      <c r="X74" s="316">
        <v>293.69142804285718</v>
      </c>
      <c r="Y74" s="316">
        <v>72.30971418</v>
      </c>
      <c r="Z74" s="298"/>
      <c r="AA74" s="298"/>
      <c r="AB74" s="298"/>
      <c r="AC74" s="298"/>
      <c r="AD74" s="298"/>
      <c r="AE74" s="298"/>
      <c r="AF74" s="298"/>
      <c r="AG74" s="298"/>
      <c r="AH74" s="298"/>
      <c r="AI74" s="298"/>
      <c r="AJ74" s="298"/>
      <c r="AK74" s="298"/>
      <c r="AL74" s="298"/>
      <c r="AM74" s="298"/>
      <c r="AN74" s="298"/>
      <c r="AO74" s="298"/>
      <c r="AP74" s="298"/>
      <c r="AQ74" s="298"/>
      <c r="AR74" s="298"/>
      <c r="AS74" s="298"/>
      <c r="AT74" s="298"/>
      <c r="AU74" s="298"/>
      <c r="AV74" s="298"/>
      <c r="AW74" s="294"/>
      <c r="AX74" s="294"/>
    </row>
    <row r="75" spans="1:50" ht="10.5" customHeight="1">
      <c r="A75" s="159"/>
      <c r="B75" s="159"/>
      <c r="C75" s="159"/>
      <c r="D75" s="159"/>
      <c r="E75" s="159"/>
      <c r="F75" s="159"/>
      <c r="G75" s="159"/>
      <c r="H75" s="159"/>
      <c r="I75" s="159"/>
      <c r="J75" s="294"/>
      <c r="K75" s="303"/>
      <c r="L75" s="303"/>
      <c r="M75" s="304">
        <v>11</v>
      </c>
      <c r="N75" s="316">
        <v>83.643855504285725</v>
      </c>
      <c r="O75" s="316">
        <v>169.64671761428571</v>
      </c>
      <c r="P75" s="316">
        <v>25.076428275714282</v>
      </c>
      <c r="Q75" s="316">
        <v>28.071857179999999</v>
      </c>
      <c r="R75" s="316">
        <v>17.048571724285715</v>
      </c>
      <c r="S75" s="317">
        <v>485.98543439999997</v>
      </c>
      <c r="T75" s="316">
        <v>169.375</v>
      </c>
      <c r="U75" s="316">
        <v>52.626284462857136</v>
      </c>
      <c r="V75" s="316">
        <v>18.273</v>
      </c>
      <c r="W75" s="316">
        <v>3.0879999738571429</v>
      </c>
      <c r="X75" s="316">
        <v>511.54500034285724</v>
      </c>
      <c r="Y75" s="316">
        <v>119.7894287057143</v>
      </c>
      <c r="Z75" s="298"/>
      <c r="AA75" s="298"/>
      <c r="AB75" s="298"/>
      <c r="AC75" s="298"/>
      <c r="AD75" s="298"/>
      <c r="AE75" s="298"/>
      <c r="AF75" s="298"/>
      <c r="AG75" s="298"/>
      <c r="AH75" s="298"/>
      <c r="AI75" s="298"/>
      <c r="AJ75" s="298"/>
      <c r="AK75" s="298"/>
      <c r="AL75" s="298"/>
      <c r="AM75" s="298"/>
      <c r="AN75" s="298"/>
      <c r="AO75" s="298"/>
      <c r="AP75" s="298"/>
      <c r="AQ75" s="298"/>
      <c r="AR75" s="298"/>
      <c r="AS75" s="298"/>
      <c r="AT75" s="298"/>
      <c r="AU75" s="298"/>
      <c r="AV75" s="298"/>
      <c r="AW75" s="294"/>
      <c r="AX75" s="294"/>
    </row>
    <row r="76" spans="1:50" ht="8.85" customHeight="1">
      <c r="A76" s="159"/>
      <c r="B76" s="159"/>
      <c r="C76" s="159"/>
      <c r="D76" s="159"/>
      <c r="E76" s="159"/>
      <c r="F76" s="159"/>
      <c r="G76" s="159"/>
      <c r="H76" s="159"/>
      <c r="I76" s="159"/>
      <c r="J76" s="294"/>
      <c r="K76" s="303"/>
      <c r="L76" s="303">
        <v>12</v>
      </c>
      <c r="M76" s="304">
        <v>12</v>
      </c>
      <c r="N76" s="316">
        <v>98.99</v>
      </c>
      <c r="O76" s="316">
        <v>198.22</v>
      </c>
      <c r="P76" s="316">
        <v>24.63</v>
      </c>
      <c r="Q76" s="316">
        <v>29.90999984714286</v>
      </c>
      <c r="R76" s="316">
        <v>21.62</v>
      </c>
      <c r="S76" s="317">
        <v>465.24414497142863</v>
      </c>
      <c r="T76" s="316">
        <v>201.58328465714288</v>
      </c>
      <c r="U76" s="316">
        <v>57.669144221428567</v>
      </c>
      <c r="V76" s="316">
        <v>23.244</v>
      </c>
      <c r="W76" s="316">
        <v>4.5095714328571432</v>
      </c>
      <c r="X76" s="316">
        <v>433.89143152857145</v>
      </c>
      <c r="Y76" s="316">
        <v>152.80443028571429</v>
      </c>
      <c r="Z76" s="298"/>
      <c r="AA76" s="298"/>
      <c r="AB76" s="298"/>
      <c r="AC76" s="298"/>
      <c r="AD76" s="298"/>
      <c r="AE76" s="298"/>
      <c r="AF76" s="298"/>
      <c r="AG76" s="298"/>
      <c r="AH76" s="298"/>
      <c r="AI76" s="298"/>
      <c r="AJ76" s="298"/>
      <c r="AK76" s="298"/>
      <c r="AL76" s="298"/>
      <c r="AM76" s="298"/>
      <c r="AN76" s="298"/>
      <c r="AO76" s="298"/>
      <c r="AP76" s="298"/>
      <c r="AQ76" s="298"/>
      <c r="AR76" s="298"/>
      <c r="AS76" s="298"/>
      <c r="AT76" s="298"/>
      <c r="AU76" s="298"/>
      <c r="AV76" s="298"/>
      <c r="AW76" s="294"/>
      <c r="AX76" s="294"/>
    </row>
    <row r="77" spans="1:50" ht="8.85" customHeight="1">
      <c r="A77" s="159"/>
      <c r="B77" s="159"/>
      <c r="C77" s="159"/>
      <c r="D77" s="159"/>
      <c r="E77" s="159"/>
      <c r="F77" s="159"/>
      <c r="G77" s="159"/>
      <c r="H77" s="159"/>
      <c r="I77" s="159"/>
      <c r="J77" s="294"/>
      <c r="K77" s="303"/>
      <c r="L77" s="303"/>
      <c r="M77" s="304">
        <v>13</v>
      </c>
      <c r="N77" s="316">
        <v>106.64928652857144</v>
      </c>
      <c r="O77" s="316">
        <v>312.6314304857143</v>
      </c>
      <c r="P77" s="316">
        <v>38.701428550000003</v>
      </c>
      <c r="Q77" s="316">
        <v>28.360142844285718</v>
      </c>
      <c r="R77" s="316">
        <v>17.439428465714283</v>
      </c>
      <c r="S77" s="317">
        <v>396.37686155714289</v>
      </c>
      <c r="T77" s="316">
        <v>163.75585502857143</v>
      </c>
      <c r="U77" s="316">
        <v>35.725570951428573</v>
      </c>
      <c r="V77" s="316">
        <v>23.143392837142859</v>
      </c>
      <c r="W77" s="316">
        <v>3.3929999999999998</v>
      </c>
      <c r="X77" s="316">
        <v>281.79928587142859</v>
      </c>
      <c r="Y77" s="316">
        <v>107.32928468714286</v>
      </c>
      <c r="Z77" s="298"/>
      <c r="AA77" s="298"/>
      <c r="AB77" s="298"/>
      <c r="AC77" s="298"/>
      <c r="AD77" s="298"/>
      <c r="AE77" s="298"/>
      <c r="AF77" s="298"/>
      <c r="AG77" s="298"/>
      <c r="AH77" s="298"/>
      <c r="AI77" s="298"/>
      <c r="AJ77" s="298"/>
      <c r="AK77" s="298"/>
      <c r="AL77" s="298"/>
      <c r="AM77" s="298"/>
      <c r="AN77" s="298"/>
      <c r="AO77" s="298"/>
      <c r="AP77" s="298"/>
      <c r="AQ77" s="298"/>
      <c r="AR77" s="298"/>
      <c r="AS77" s="298"/>
      <c r="AT77" s="298"/>
      <c r="AU77" s="298"/>
      <c r="AV77" s="298"/>
      <c r="AW77" s="294"/>
      <c r="AX77" s="294"/>
    </row>
    <row r="78" spans="1:50" ht="8.85" customHeight="1">
      <c r="A78" s="159"/>
      <c r="B78" s="159"/>
      <c r="C78" s="159"/>
      <c r="D78" s="159"/>
      <c r="E78" s="159"/>
      <c r="F78" s="159"/>
      <c r="G78" s="159"/>
      <c r="H78" s="159"/>
      <c r="I78" s="159"/>
      <c r="J78" s="294"/>
      <c r="K78" s="303"/>
      <c r="L78" s="303"/>
      <c r="M78" s="304">
        <v>14</v>
      </c>
      <c r="N78" s="316">
        <v>86.488428389999996</v>
      </c>
      <c r="O78" s="316">
        <v>235.31328691428573</v>
      </c>
      <c r="P78" s="316">
        <v>94.596427907142839</v>
      </c>
      <c r="Q78" s="316">
        <v>23.830285752857144</v>
      </c>
      <c r="R78" s="316">
        <v>12.833285604571429</v>
      </c>
      <c r="S78" s="317">
        <v>226.32643345714288</v>
      </c>
      <c r="T78" s="316">
        <v>133.53585814285714</v>
      </c>
      <c r="U78" s="316">
        <v>28.622000282857147</v>
      </c>
      <c r="V78" s="316">
        <v>19.16</v>
      </c>
      <c r="W78" s="316">
        <v>1.736</v>
      </c>
      <c r="X78" s="316">
        <v>176.23214502857144</v>
      </c>
      <c r="Y78" s="316">
        <v>80.936570849999995</v>
      </c>
      <c r="Z78" s="298"/>
      <c r="AA78" s="298"/>
      <c r="AB78" s="298"/>
      <c r="AC78" s="298"/>
      <c r="AD78" s="298"/>
      <c r="AE78" s="298"/>
      <c r="AF78" s="298"/>
      <c r="AG78" s="298"/>
      <c r="AH78" s="298"/>
      <c r="AI78" s="298"/>
      <c r="AJ78" s="298"/>
      <c r="AK78" s="298"/>
      <c r="AL78" s="298"/>
      <c r="AM78" s="298"/>
      <c r="AN78" s="298"/>
      <c r="AO78" s="298"/>
      <c r="AP78" s="298"/>
      <c r="AQ78" s="298"/>
      <c r="AR78" s="298"/>
      <c r="AS78" s="298"/>
      <c r="AT78" s="298"/>
      <c r="AU78" s="298"/>
      <c r="AV78" s="298"/>
      <c r="AW78" s="294"/>
      <c r="AX78" s="294"/>
    </row>
    <row r="79" spans="1:50" ht="8.85" customHeight="1">
      <c r="A79" s="159"/>
      <c r="B79" s="159"/>
      <c r="C79" s="159"/>
      <c r="D79" s="159"/>
      <c r="E79" s="159"/>
      <c r="F79" s="159"/>
      <c r="G79" s="159"/>
      <c r="H79" s="159"/>
      <c r="I79" s="159"/>
      <c r="J79" s="294"/>
      <c r="K79" s="303"/>
      <c r="L79" s="303"/>
      <c r="M79" s="304">
        <v>15</v>
      </c>
      <c r="N79" s="316">
        <v>88.217001778571429</v>
      </c>
      <c r="O79" s="316">
        <v>294.1721409428572</v>
      </c>
      <c r="P79" s="316">
        <v>92.07</v>
      </c>
      <c r="Q79" s="316">
        <v>27</v>
      </c>
      <c r="R79" s="316">
        <v>15.571285655714286</v>
      </c>
      <c r="S79" s="317">
        <v>207.40800040000002</v>
      </c>
      <c r="T79" s="316">
        <v>107.59514291428572</v>
      </c>
      <c r="U79" s="316">
        <v>30.753999982857145</v>
      </c>
      <c r="V79" s="316">
        <v>14.377143042857142</v>
      </c>
      <c r="W79" s="316">
        <v>1.8612856864285716</v>
      </c>
      <c r="X79" s="316">
        <v>130.09</v>
      </c>
      <c r="Y79" s="316">
        <v>42.693143572857146</v>
      </c>
      <c r="Z79" s="298"/>
      <c r="AA79" s="298"/>
      <c r="AB79" s="298"/>
      <c r="AC79" s="298"/>
      <c r="AD79" s="298"/>
      <c r="AE79" s="298"/>
      <c r="AF79" s="298"/>
      <c r="AG79" s="298"/>
      <c r="AH79" s="298"/>
      <c r="AI79" s="298"/>
      <c r="AJ79" s="298"/>
      <c r="AK79" s="298"/>
      <c r="AL79" s="298"/>
      <c r="AM79" s="298"/>
      <c r="AN79" s="298"/>
      <c r="AO79" s="298"/>
      <c r="AP79" s="298"/>
      <c r="AQ79" s="298"/>
      <c r="AR79" s="298"/>
      <c r="AS79" s="298"/>
      <c r="AT79" s="298"/>
      <c r="AU79" s="298"/>
      <c r="AV79" s="298"/>
      <c r="AW79" s="294"/>
      <c r="AX79" s="294"/>
    </row>
    <row r="80" spans="1:50" ht="8.85" customHeight="1">
      <c r="A80" s="159"/>
      <c r="B80" s="159"/>
      <c r="C80" s="159"/>
      <c r="D80" s="159"/>
      <c r="E80" s="159"/>
      <c r="F80" s="159"/>
      <c r="G80" s="159"/>
      <c r="H80" s="159"/>
      <c r="I80" s="159"/>
      <c r="J80" s="294"/>
      <c r="K80" s="303"/>
      <c r="L80" s="303">
        <v>16</v>
      </c>
      <c r="M80" s="304">
        <v>16</v>
      </c>
      <c r="N80" s="316">
        <v>65.84</v>
      </c>
      <c r="O80" s="316">
        <v>149.18</v>
      </c>
      <c r="P80" s="316">
        <v>45.4</v>
      </c>
      <c r="Q80" s="316">
        <v>19.899999999999999</v>
      </c>
      <c r="R80" s="316">
        <v>12.83</v>
      </c>
      <c r="S80" s="317">
        <v>166.38871437142856</v>
      </c>
      <c r="T80" s="316">
        <v>95.78</v>
      </c>
      <c r="U80" s="316">
        <v>29.88</v>
      </c>
      <c r="V80" s="316">
        <v>12.36</v>
      </c>
      <c r="W80" s="316">
        <v>1.9</v>
      </c>
      <c r="X80" s="316">
        <v>96.9</v>
      </c>
      <c r="Y80" s="316">
        <v>33.717142651428574</v>
      </c>
      <c r="Z80" s="298"/>
      <c r="AA80" s="298"/>
      <c r="AB80" s="298"/>
      <c r="AC80" s="298"/>
      <c r="AD80" s="298"/>
      <c r="AE80" s="298"/>
      <c r="AF80" s="298"/>
      <c r="AG80" s="298"/>
      <c r="AH80" s="298"/>
      <c r="AI80" s="298"/>
      <c r="AJ80" s="298"/>
      <c r="AK80" s="298"/>
      <c r="AL80" s="298"/>
      <c r="AM80" s="298"/>
      <c r="AN80" s="298"/>
      <c r="AO80" s="298"/>
      <c r="AP80" s="298"/>
      <c r="AQ80" s="298"/>
      <c r="AR80" s="298"/>
      <c r="AS80" s="298"/>
      <c r="AT80" s="298"/>
      <c r="AU80" s="298"/>
      <c r="AV80" s="298"/>
      <c r="AW80" s="294"/>
      <c r="AX80" s="294"/>
    </row>
    <row r="81" spans="1:50" ht="8.85" customHeight="1">
      <c r="A81" s="159"/>
      <c r="B81" s="159"/>
      <c r="C81" s="159"/>
      <c r="D81" s="159"/>
      <c r="E81" s="159"/>
      <c r="F81" s="159"/>
      <c r="G81" s="159"/>
      <c r="H81" s="159"/>
      <c r="I81" s="159"/>
      <c r="J81" s="294"/>
      <c r="K81" s="303"/>
      <c r="L81" s="303"/>
      <c r="M81" s="304">
        <v>17</v>
      </c>
      <c r="N81" s="316">
        <v>51.88</v>
      </c>
      <c r="O81" s="316">
        <v>104.35</v>
      </c>
      <c r="P81" s="316">
        <v>41.47</v>
      </c>
      <c r="Q81" s="316">
        <v>19.14</v>
      </c>
      <c r="R81" s="316">
        <v>13.52</v>
      </c>
      <c r="S81" s="317">
        <v>168.19342804285716</v>
      </c>
      <c r="T81" s="316">
        <v>95.39</v>
      </c>
      <c r="U81" s="316">
        <v>22.257285525714284</v>
      </c>
      <c r="V81" s="316">
        <v>13.4</v>
      </c>
      <c r="W81" s="316">
        <v>1.7940000124285713</v>
      </c>
      <c r="X81" s="316">
        <v>89.59</v>
      </c>
      <c r="Y81" s="316">
        <v>27.06</v>
      </c>
      <c r="Z81" s="298"/>
      <c r="AA81" s="298"/>
      <c r="AB81" s="298"/>
      <c r="AC81" s="298"/>
      <c r="AD81" s="298"/>
      <c r="AE81" s="298"/>
      <c r="AF81" s="298"/>
      <c r="AG81" s="298"/>
      <c r="AH81" s="298"/>
      <c r="AI81" s="298"/>
      <c r="AJ81" s="298"/>
      <c r="AK81" s="298"/>
      <c r="AL81" s="298"/>
      <c r="AM81" s="298"/>
      <c r="AN81" s="298"/>
      <c r="AO81" s="298"/>
      <c r="AP81" s="298"/>
      <c r="AQ81" s="298"/>
      <c r="AR81" s="298"/>
      <c r="AS81" s="298"/>
      <c r="AT81" s="298"/>
      <c r="AU81" s="298"/>
      <c r="AV81" s="298"/>
      <c r="AW81" s="294"/>
      <c r="AX81" s="294"/>
    </row>
    <row r="82" spans="1:50" ht="8.85" customHeight="1">
      <c r="A82" s="159"/>
      <c r="B82" s="159"/>
      <c r="C82" s="159"/>
      <c r="D82" s="159"/>
      <c r="E82" s="159"/>
      <c r="F82" s="159"/>
      <c r="G82" s="159"/>
      <c r="H82" s="159"/>
      <c r="I82" s="159"/>
      <c r="J82" s="294"/>
      <c r="K82" s="303"/>
      <c r="L82" s="303"/>
      <c r="M82" s="304">
        <v>18</v>
      </c>
      <c r="N82" s="316">
        <v>49.672285897142856</v>
      </c>
      <c r="O82" s="316">
        <v>78.038143701428567</v>
      </c>
      <c r="P82" s="316">
        <v>65.800999782857133</v>
      </c>
      <c r="Q82" s="316">
        <v>19.703571455714286</v>
      </c>
      <c r="R82" s="316">
        <v>14.166857039571427</v>
      </c>
      <c r="S82" s="317">
        <v>171.5428597714286</v>
      </c>
      <c r="T82" s="316">
        <v>85.958285739999994</v>
      </c>
      <c r="U82" s="316">
        <v>21.651714052857141</v>
      </c>
      <c r="V82" s="316">
        <v>12.785805702857145</v>
      </c>
      <c r="W82" s="316">
        <v>2.3024285860000004</v>
      </c>
      <c r="X82" s="316">
        <v>89.602142331428567</v>
      </c>
      <c r="Y82" s="316">
        <v>22.269714081428571</v>
      </c>
      <c r="Z82" s="298"/>
      <c r="AA82" s="298"/>
      <c r="AB82" s="298"/>
      <c r="AC82" s="298"/>
      <c r="AD82" s="298"/>
      <c r="AE82" s="298"/>
      <c r="AF82" s="298"/>
      <c r="AG82" s="298"/>
      <c r="AH82" s="298"/>
      <c r="AI82" s="298"/>
      <c r="AJ82" s="298"/>
      <c r="AK82" s="298"/>
      <c r="AL82" s="298"/>
      <c r="AM82" s="298"/>
      <c r="AN82" s="298"/>
      <c r="AO82" s="298"/>
      <c r="AP82" s="298"/>
      <c r="AQ82" s="298"/>
      <c r="AR82" s="298"/>
      <c r="AS82" s="298"/>
      <c r="AT82" s="298"/>
      <c r="AU82" s="298"/>
      <c r="AV82" s="298"/>
      <c r="AW82" s="294"/>
      <c r="AX82" s="294"/>
    </row>
    <row r="83" spans="1:50" ht="8.85" customHeight="1">
      <c r="A83" s="159"/>
      <c r="B83" s="159"/>
      <c r="C83" s="159"/>
      <c r="D83" s="159"/>
      <c r="E83" s="159"/>
      <c r="F83" s="159"/>
      <c r="G83" s="159"/>
      <c r="H83" s="159"/>
      <c r="I83" s="159"/>
      <c r="J83" s="294"/>
      <c r="K83" s="303"/>
      <c r="L83" s="303"/>
      <c r="M83" s="304">
        <v>19</v>
      </c>
      <c r="N83" s="316">
        <v>45.203000204285708</v>
      </c>
      <c r="O83" s="316">
        <v>78.313856942857129</v>
      </c>
      <c r="P83" s="316">
        <v>75.104713441428572</v>
      </c>
      <c r="Q83" s="316">
        <v>15.48828561</v>
      </c>
      <c r="R83" s="316">
        <v>12.650857108142857</v>
      </c>
      <c r="S83" s="317">
        <v>146.54485865714287</v>
      </c>
      <c r="T83" s="316">
        <v>88.244000028571435</v>
      </c>
      <c r="U83" s="316">
        <v>19.037142890000002</v>
      </c>
      <c r="V83" s="316">
        <v>11.328391347142857</v>
      </c>
      <c r="W83" s="316">
        <v>1.8057142665714285</v>
      </c>
      <c r="X83" s="316">
        <v>75.568572998571426</v>
      </c>
      <c r="Y83" s="316">
        <v>17.565999711428571</v>
      </c>
      <c r="Z83" s="298"/>
      <c r="AA83" s="298"/>
      <c r="AB83" s="298"/>
      <c r="AC83" s="298"/>
      <c r="AD83" s="298"/>
      <c r="AE83" s="298"/>
      <c r="AF83" s="298"/>
      <c r="AG83" s="298"/>
      <c r="AH83" s="298"/>
      <c r="AI83" s="298"/>
      <c r="AJ83" s="298"/>
      <c r="AK83" s="298"/>
      <c r="AL83" s="298"/>
      <c r="AM83" s="298"/>
      <c r="AN83" s="298"/>
      <c r="AO83" s="298"/>
      <c r="AP83" s="298"/>
      <c r="AQ83" s="298"/>
      <c r="AR83" s="298"/>
      <c r="AS83" s="298"/>
      <c r="AT83" s="298"/>
      <c r="AU83" s="298"/>
      <c r="AV83" s="298"/>
      <c r="AW83" s="294"/>
      <c r="AX83" s="294"/>
    </row>
    <row r="84" spans="1:50" ht="8.85" customHeight="1">
      <c r="A84" s="159"/>
      <c r="B84" s="159"/>
      <c r="C84" s="159"/>
      <c r="D84" s="159"/>
      <c r="E84" s="159"/>
      <c r="F84" s="159"/>
      <c r="G84" s="159"/>
      <c r="H84" s="159"/>
      <c r="I84" s="159"/>
      <c r="J84" s="294"/>
      <c r="K84" s="303"/>
      <c r="L84" s="303">
        <v>20</v>
      </c>
      <c r="M84" s="304">
        <v>20</v>
      </c>
      <c r="N84" s="316">
        <v>37.385857718571437</v>
      </c>
      <c r="O84" s="316">
        <v>130.92628696285712</v>
      </c>
      <c r="P84" s="316">
        <v>97.861000055714285</v>
      </c>
      <c r="Q84" s="316">
        <v>14.601142882857145</v>
      </c>
      <c r="R84" s="316">
        <v>10.013285772</v>
      </c>
      <c r="S84" s="317">
        <v>112.76242937142857</v>
      </c>
      <c r="T84" s="316">
        <v>64.809571402857145</v>
      </c>
      <c r="U84" s="316">
        <v>16.531571660000001</v>
      </c>
      <c r="V84" s="316">
        <v>10.899261474285714</v>
      </c>
      <c r="W84" s="316">
        <v>1.7767143248571429</v>
      </c>
      <c r="X84" s="316">
        <v>62.208570752857149</v>
      </c>
      <c r="Y84" s="316">
        <v>14.502285821428572</v>
      </c>
      <c r="Z84" s="298"/>
      <c r="AA84" s="298"/>
      <c r="AB84" s="298"/>
      <c r="AC84" s="298"/>
      <c r="AD84" s="298"/>
      <c r="AE84" s="298"/>
      <c r="AF84" s="298"/>
      <c r="AG84" s="298"/>
      <c r="AH84" s="298"/>
      <c r="AI84" s="298"/>
      <c r="AJ84" s="298"/>
      <c r="AK84" s="298"/>
      <c r="AL84" s="298"/>
      <c r="AM84" s="298"/>
      <c r="AN84" s="298"/>
      <c r="AO84" s="298"/>
      <c r="AP84" s="298"/>
      <c r="AQ84" s="298"/>
      <c r="AR84" s="298"/>
      <c r="AS84" s="298"/>
      <c r="AT84" s="298"/>
      <c r="AU84" s="298"/>
      <c r="AV84" s="298"/>
      <c r="AW84" s="294"/>
      <c r="AX84" s="294"/>
    </row>
    <row r="85" spans="1:50" ht="8.85" customHeight="1">
      <c r="A85" s="159"/>
      <c r="B85" s="159"/>
      <c r="C85" s="159"/>
      <c r="D85" s="159"/>
      <c r="E85" s="159"/>
      <c r="F85" s="159"/>
      <c r="G85" s="159"/>
      <c r="H85" s="159"/>
      <c r="I85" s="159"/>
      <c r="J85" s="294"/>
      <c r="K85" s="303"/>
      <c r="L85" s="303"/>
      <c r="M85" s="304">
        <v>21</v>
      </c>
      <c r="N85" s="316">
        <v>31.609713962857143</v>
      </c>
      <c r="O85" s="316">
        <v>64.449287412857146</v>
      </c>
      <c r="P85" s="316">
        <v>107.7964292242857</v>
      </c>
      <c r="Q85" s="316">
        <v>13.411285537142858</v>
      </c>
      <c r="R85" s="316">
        <v>7.8631429672857154</v>
      </c>
      <c r="S85" s="317">
        <v>94.636570517142857</v>
      </c>
      <c r="T85" s="316">
        <v>49.303714208571428</v>
      </c>
      <c r="U85" s="316">
        <v>13.450571468571427</v>
      </c>
      <c r="V85" s="316">
        <v>11.166911400000002</v>
      </c>
      <c r="W85" s="316">
        <v>1.8437143055714282</v>
      </c>
      <c r="X85" s="316">
        <v>54.38714218285714</v>
      </c>
      <c r="Y85" s="316">
        <v>12.214999879999999</v>
      </c>
      <c r="Z85" s="298"/>
      <c r="AA85" s="298"/>
      <c r="AB85" s="298"/>
      <c r="AC85" s="298"/>
      <c r="AD85" s="298"/>
      <c r="AE85" s="298"/>
      <c r="AF85" s="298"/>
      <c r="AG85" s="298"/>
      <c r="AH85" s="298"/>
      <c r="AI85" s="298"/>
      <c r="AJ85" s="298"/>
      <c r="AK85" s="298"/>
      <c r="AL85" s="298"/>
      <c r="AM85" s="298"/>
      <c r="AN85" s="298"/>
      <c r="AO85" s="298"/>
      <c r="AP85" s="298"/>
      <c r="AQ85" s="298"/>
      <c r="AR85" s="298"/>
      <c r="AS85" s="298"/>
      <c r="AT85" s="298"/>
      <c r="AU85" s="298"/>
      <c r="AV85" s="298"/>
      <c r="AW85" s="294"/>
      <c r="AX85" s="294"/>
    </row>
    <row r="86" spans="1:50" ht="8.85" customHeight="1">
      <c r="A86" s="159"/>
      <c r="B86" s="159"/>
      <c r="C86" s="159"/>
      <c r="D86" s="159"/>
      <c r="E86" s="159"/>
      <c r="F86" s="159"/>
      <c r="G86" s="159"/>
      <c r="H86" s="159"/>
      <c r="I86" s="159"/>
      <c r="J86" s="294"/>
      <c r="K86" s="303"/>
      <c r="L86" s="303"/>
      <c r="M86" s="304">
        <v>22</v>
      </c>
      <c r="N86" s="316">
        <v>23.360142844285715</v>
      </c>
      <c r="O86" s="316">
        <v>64.449287412857146</v>
      </c>
      <c r="P86" s="316">
        <v>107.7964292242857</v>
      </c>
      <c r="Q86" s="316">
        <v>12.490285737142855</v>
      </c>
      <c r="R86" s="316">
        <v>6.4215714250000007</v>
      </c>
      <c r="S86" s="317">
        <v>81.718714031428576</v>
      </c>
      <c r="T86" s="316">
        <v>42.928571428571431</v>
      </c>
      <c r="U86" s="316">
        <v>11.897571562857141</v>
      </c>
      <c r="V86" s="316">
        <v>10.57333578442857</v>
      </c>
      <c r="W86" s="316">
        <v>1.8770000252857142</v>
      </c>
      <c r="X86" s="316">
        <v>48.837857382857138</v>
      </c>
      <c r="Y86" s="316">
        <v>10.894571441428569</v>
      </c>
      <c r="Z86" s="298"/>
      <c r="AA86" s="298"/>
      <c r="AB86" s="298"/>
      <c r="AC86" s="298"/>
      <c r="AD86" s="298"/>
      <c r="AE86" s="298"/>
      <c r="AF86" s="298"/>
      <c r="AG86" s="298"/>
      <c r="AH86" s="298"/>
      <c r="AI86" s="298"/>
      <c r="AJ86" s="298"/>
      <c r="AK86" s="298"/>
      <c r="AL86" s="298"/>
      <c r="AM86" s="298"/>
      <c r="AN86" s="298"/>
      <c r="AO86" s="298"/>
      <c r="AP86" s="298"/>
      <c r="AQ86" s="298"/>
      <c r="AR86" s="298"/>
      <c r="AS86" s="298"/>
      <c r="AT86" s="298"/>
      <c r="AU86" s="298"/>
      <c r="AV86" s="298"/>
      <c r="AW86" s="294"/>
      <c r="AX86" s="294"/>
    </row>
    <row r="87" spans="1:50" ht="8.85" customHeight="1">
      <c r="A87" s="159"/>
      <c r="B87" s="159"/>
      <c r="C87" s="159"/>
      <c r="D87" s="159"/>
      <c r="E87" s="159"/>
      <c r="F87" s="159"/>
      <c r="G87" s="159"/>
      <c r="H87" s="159"/>
      <c r="I87" s="159"/>
      <c r="J87" s="294"/>
      <c r="K87" s="303"/>
      <c r="L87" s="303"/>
      <c r="M87" s="304">
        <v>23</v>
      </c>
      <c r="N87" s="316">
        <v>22.118571418571431</v>
      </c>
      <c r="O87" s="316">
        <v>39.50100054</v>
      </c>
      <c r="P87" s="316">
        <v>35.176713670000005</v>
      </c>
      <c r="Q87" s="316">
        <v>12.278000014285713</v>
      </c>
      <c r="R87" s="316">
        <v>5.5577142921428564</v>
      </c>
      <c r="S87" s="317">
        <v>83.760285512857152</v>
      </c>
      <c r="T87" s="316">
        <v>67.797571451428567</v>
      </c>
      <c r="U87" s="316">
        <v>15.801714215714284</v>
      </c>
      <c r="V87" s="316">
        <v>11.341294289999999</v>
      </c>
      <c r="W87" s="316">
        <v>1.7928571701428571</v>
      </c>
      <c r="X87" s="316">
        <v>58.175000328571436</v>
      </c>
      <c r="Y87" s="316">
        <v>13.860571451428571</v>
      </c>
      <c r="Z87" s="298"/>
      <c r="AA87" s="298"/>
      <c r="AB87" s="298"/>
      <c r="AC87" s="298"/>
      <c r="AD87" s="298"/>
      <c r="AE87" s="298"/>
      <c r="AF87" s="298"/>
      <c r="AG87" s="298"/>
      <c r="AH87" s="298"/>
      <c r="AI87" s="298"/>
      <c r="AJ87" s="298"/>
      <c r="AK87" s="298"/>
      <c r="AL87" s="298"/>
      <c r="AM87" s="298"/>
      <c r="AN87" s="298"/>
      <c r="AO87" s="298"/>
      <c r="AP87" s="298"/>
      <c r="AQ87" s="298"/>
      <c r="AR87" s="298"/>
      <c r="AS87" s="298"/>
      <c r="AT87" s="298"/>
      <c r="AU87" s="298"/>
      <c r="AV87" s="298"/>
      <c r="AW87" s="294"/>
      <c r="AX87" s="294"/>
    </row>
    <row r="88" spans="1:50" ht="8.85" customHeight="1">
      <c r="A88" s="159"/>
      <c r="B88" s="159"/>
      <c r="C88" s="159"/>
      <c r="D88" s="159"/>
      <c r="E88" s="159"/>
      <c r="F88" s="159"/>
      <c r="G88" s="159"/>
      <c r="H88" s="159"/>
      <c r="I88" s="159"/>
      <c r="J88" s="294"/>
      <c r="K88" s="303"/>
      <c r="L88" s="303">
        <v>24</v>
      </c>
      <c r="M88" s="304">
        <v>24</v>
      </c>
      <c r="N88" s="316">
        <v>18.655142918571432</v>
      </c>
      <c r="O88" s="316">
        <v>33.690285274285714</v>
      </c>
      <c r="P88" s="316">
        <v>23.41942841571429</v>
      </c>
      <c r="Q88" s="316">
        <v>10.882714271142857</v>
      </c>
      <c r="R88" s="316">
        <v>5.3317142215714286</v>
      </c>
      <c r="S88" s="317">
        <v>82.799001421428557</v>
      </c>
      <c r="T88" s="316">
        <v>63.982142857142854</v>
      </c>
      <c r="U88" s="316">
        <v>15.595999989999999</v>
      </c>
      <c r="V88" s="316">
        <v>11.96411841142857</v>
      </c>
      <c r="W88" s="316">
        <v>2.0252857377142854</v>
      </c>
      <c r="X88" s="316">
        <v>61.988572801428582</v>
      </c>
      <c r="Y88" s="316">
        <v>13.392856871428572</v>
      </c>
      <c r="Z88" s="298"/>
      <c r="AA88" s="298"/>
      <c r="AB88" s="298"/>
      <c r="AC88" s="298"/>
      <c r="AD88" s="298"/>
      <c r="AE88" s="298"/>
      <c r="AF88" s="298"/>
      <c r="AG88" s="298"/>
      <c r="AH88" s="298"/>
      <c r="AI88" s="298"/>
      <c r="AJ88" s="298"/>
      <c r="AK88" s="298"/>
      <c r="AL88" s="298"/>
      <c r="AM88" s="298"/>
      <c r="AN88" s="298"/>
      <c r="AO88" s="298"/>
      <c r="AP88" s="298"/>
      <c r="AQ88" s="298"/>
      <c r="AR88" s="298"/>
      <c r="AS88" s="298"/>
      <c r="AT88" s="298"/>
      <c r="AU88" s="298"/>
      <c r="AV88" s="298"/>
      <c r="AW88" s="294"/>
      <c r="AX88" s="294"/>
    </row>
    <row r="89" spans="1:50" ht="8.85" customHeight="1">
      <c r="A89" s="159"/>
      <c r="B89" s="159"/>
      <c r="C89" s="159"/>
      <c r="D89" s="159"/>
      <c r="E89" s="159"/>
      <c r="F89" s="159"/>
      <c r="G89" s="159"/>
      <c r="H89" s="159"/>
      <c r="I89" s="159"/>
      <c r="J89" s="294"/>
      <c r="K89" s="303"/>
      <c r="L89" s="303"/>
      <c r="M89" s="304">
        <v>25</v>
      </c>
      <c r="N89" s="316">
        <v>15.664428437142856</v>
      </c>
      <c r="O89" s="316">
        <v>30.228428704285715</v>
      </c>
      <c r="P89" s="316">
        <v>15.98614284142857</v>
      </c>
      <c r="Q89" s="316">
        <v>10.290999957142857</v>
      </c>
      <c r="R89" s="316">
        <v>3.7498572211428569</v>
      </c>
      <c r="S89" s="317">
        <v>74.093855721428568</v>
      </c>
      <c r="T89" s="316">
        <v>53.035571505714287</v>
      </c>
      <c r="U89" s="316">
        <v>14.135857038571428</v>
      </c>
      <c r="V89" s="316">
        <v>11.79</v>
      </c>
      <c r="W89" s="316">
        <v>2.0514285564285717</v>
      </c>
      <c r="X89" s="316">
        <v>51.970714024285719</v>
      </c>
      <c r="Y89" s="316">
        <v>10.749428476857142</v>
      </c>
      <c r="Z89" s="298"/>
      <c r="AA89" s="298"/>
      <c r="AB89" s="298"/>
      <c r="AC89" s="298"/>
      <c r="AD89" s="298"/>
      <c r="AE89" s="298"/>
      <c r="AF89" s="298"/>
      <c r="AG89" s="298"/>
      <c r="AH89" s="298"/>
      <c r="AI89" s="298"/>
      <c r="AJ89" s="298"/>
      <c r="AK89" s="298"/>
      <c r="AL89" s="298"/>
      <c r="AM89" s="298"/>
      <c r="AN89" s="298"/>
      <c r="AO89" s="298"/>
      <c r="AP89" s="298"/>
      <c r="AQ89" s="298"/>
      <c r="AR89" s="298"/>
      <c r="AS89" s="298"/>
      <c r="AT89" s="298"/>
      <c r="AU89" s="298"/>
      <c r="AV89" s="298"/>
      <c r="AW89" s="294"/>
      <c r="AX89" s="294"/>
    </row>
    <row r="90" spans="1:50" ht="8.85" customHeight="1">
      <c r="A90" s="159"/>
      <c r="B90" s="159"/>
      <c r="C90" s="159"/>
      <c r="D90" s="159"/>
      <c r="E90" s="159"/>
      <c r="F90" s="159"/>
      <c r="G90" s="159"/>
      <c r="H90" s="159"/>
      <c r="I90" s="159"/>
      <c r="J90" s="294"/>
      <c r="K90" s="303"/>
      <c r="L90" s="303"/>
      <c r="M90" s="304">
        <v>26</v>
      </c>
      <c r="N90" s="316">
        <v>13.848143032857147</v>
      </c>
      <c r="O90" s="316">
        <v>27.872285568571431</v>
      </c>
      <c r="P90" s="316">
        <v>14.09042848857143</v>
      </c>
      <c r="Q90" s="316">
        <v>9.5591429302857147</v>
      </c>
      <c r="R90" s="316">
        <v>3.5651427677142853</v>
      </c>
      <c r="S90" s="317">
        <v>66.795142037142867</v>
      </c>
      <c r="T90" s="316">
        <v>40.369000025714286</v>
      </c>
      <c r="U90" s="316">
        <v>10.912428581428573</v>
      </c>
      <c r="V90" s="316">
        <v>10.93</v>
      </c>
      <c r="W90" s="316">
        <v>2.1038571597142854</v>
      </c>
      <c r="X90" s="316">
        <v>44.390714371428579</v>
      </c>
      <c r="Y90" s="316">
        <v>9.1145714351428584</v>
      </c>
      <c r="Z90" s="298"/>
      <c r="AA90" s="298"/>
      <c r="AB90" s="298"/>
      <c r="AC90" s="298"/>
      <c r="AD90" s="298"/>
      <c r="AE90" s="298"/>
      <c r="AF90" s="298"/>
      <c r="AG90" s="298"/>
      <c r="AH90" s="298"/>
      <c r="AI90" s="298"/>
      <c r="AJ90" s="298"/>
      <c r="AK90" s="298"/>
      <c r="AL90" s="298"/>
      <c r="AM90" s="298"/>
      <c r="AN90" s="298"/>
      <c r="AO90" s="298"/>
      <c r="AP90" s="298"/>
      <c r="AQ90" s="298"/>
      <c r="AR90" s="298"/>
      <c r="AS90" s="298"/>
      <c r="AT90" s="298"/>
      <c r="AU90" s="298"/>
      <c r="AV90" s="298"/>
      <c r="AW90" s="294"/>
      <c r="AX90" s="294"/>
    </row>
    <row r="91" spans="1:50" ht="8.85" customHeight="1">
      <c r="A91" s="159"/>
      <c r="B91" s="159"/>
      <c r="C91" s="159"/>
      <c r="D91" s="159"/>
      <c r="E91" s="159"/>
      <c r="F91" s="159"/>
      <c r="G91" s="159"/>
      <c r="H91" s="159"/>
      <c r="I91" s="159"/>
      <c r="J91" s="294"/>
      <c r="K91" s="303"/>
      <c r="L91" s="303"/>
      <c r="M91" s="304">
        <v>27</v>
      </c>
      <c r="N91" s="316">
        <v>12.865857259999999</v>
      </c>
      <c r="O91" s="316">
        <v>27.257571358571429</v>
      </c>
      <c r="P91" s="316">
        <v>11.838857105714284</v>
      </c>
      <c r="Q91" s="316">
        <v>9.3137141635714293</v>
      </c>
      <c r="R91" s="316">
        <v>4.7600000245714282</v>
      </c>
      <c r="S91" s="317">
        <v>67.368571689999996</v>
      </c>
      <c r="T91" s="316">
        <v>33.409999999999997</v>
      </c>
      <c r="U91" s="316">
        <v>9.4035714009999989</v>
      </c>
      <c r="V91" s="316">
        <v>12.51</v>
      </c>
      <c r="W91" s="316">
        <v>2.0499999999999998</v>
      </c>
      <c r="X91" s="316">
        <v>39.173571994285716</v>
      </c>
      <c r="Y91" s="316">
        <v>7.6487142698571438</v>
      </c>
      <c r="Z91" s="298"/>
      <c r="AA91" s="298"/>
      <c r="AB91" s="298"/>
      <c r="AC91" s="298"/>
      <c r="AD91" s="298"/>
      <c r="AE91" s="298"/>
      <c r="AF91" s="298"/>
      <c r="AG91" s="298"/>
      <c r="AH91" s="298"/>
      <c r="AI91" s="298"/>
      <c r="AJ91" s="298"/>
      <c r="AK91" s="298"/>
      <c r="AL91" s="298"/>
      <c r="AM91" s="298"/>
      <c r="AN91" s="298"/>
      <c r="AO91" s="298"/>
      <c r="AP91" s="298"/>
      <c r="AQ91" s="298"/>
      <c r="AR91" s="298"/>
      <c r="AS91" s="298"/>
      <c r="AT91" s="298"/>
      <c r="AU91" s="298"/>
      <c r="AV91" s="298"/>
      <c r="AW91" s="294"/>
      <c r="AX91" s="294"/>
    </row>
    <row r="92" spans="1:50" ht="8.85" customHeight="1">
      <c r="A92" s="159"/>
      <c r="B92" s="159"/>
      <c r="C92" s="159"/>
      <c r="D92" s="159"/>
      <c r="E92" s="159"/>
      <c r="F92" s="159"/>
      <c r="G92" s="159"/>
      <c r="H92" s="159"/>
      <c r="I92" s="159"/>
      <c r="J92" s="294"/>
      <c r="K92" s="303"/>
      <c r="L92" s="303">
        <v>28</v>
      </c>
      <c r="M92" s="304">
        <v>28</v>
      </c>
      <c r="N92" s="316">
        <v>12.915285789999999</v>
      </c>
      <c r="O92" s="316">
        <v>27.217285974285712</v>
      </c>
      <c r="P92" s="316">
        <v>9.7789998731428565</v>
      </c>
      <c r="Q92" s="316">
        <v>8.7544284548571447</v>
      </c>
      <c r="R92" s="316">
        <v>2.5707143034285713</v>
      </c>
      <c r="S92" s="317">
        <v>65.073571887142847</v>
      </c>
      <c r="T92" s="316">
        <v>33.160714285714285</v>
      </c>
      <c r="U92" s="316">
        <v>9.4155716217142871</v>
      </c>
      <c r="V92" s="316">
        <v>12.3</v>
      </c>
      <c r="W92" s="316">
        <v>2.2505714212857142</v>
      </c>
      <c r="X92" s="316">
        <v>36.999285560000011</v>
      </c>
      <c r="Y92" s="316">
        <v>7.0544285774285713</v>
      </c>
      <c r="Z92" s="298"/>
      <c r="AA92" s="298"/>
      <c r="AB92" s="298"/>
      <c r="AC92" s="298"/>
      <c r="AD92" s="298"/>
      <c r="AE92" s="298"/>
      <c r="AF92" s="298"/>
      <c r="AG92" s="298"/>
      <c r="AH92" s="298"/>
      <c r="AI92" s="298"/>
      <c r="AJ92" s="298"/>
      <c r="AK92" s="298"/>
      <c r="AL92" s="298"/>
      <c r="AM92" s="298"/>
      <c r="AN92" s="298"/>
      <c r="AO92" s="298"/>
      <c r="AP92" s="298"/>
      <c r="AQ92" s="298"/>
      <c r="AR92" s="298"/>
      <c r="AS92" s="298"/>
      <c r="AT92" s="298"/>
      <c r="AU92" s="298"/>
      <c r="AV92" s="298"/>
      <c r="AW92" s="294"/>
      <c r="AX92" s="294"/>
    </row>
    <row r="93" spans="1:50" ht="8.85" customHeight="1">
      <c r="A93" s="159"/>
      <c r="B93" s="159"/>
      <c r="C93" s="159"/>
      <c r="D93" s="159"/>
      <c r="E93" s="159"/>
      <c r="F93" s="159"/>
      <c r="G93" s="159"/>
      <c r="H93" s="159"/>
      <c r="I93" s="159"/>
      <c r="J93" s="294"/>
      <c r="K93" s="303"/>
      <c r="L93" s="303"/>
      <c r="M93" s="304">
        <v>29</v>
      </c>
      <c r="N93" s="316">
        <v>15.908571428571426</v>
      </c>
      <c r="O93" s="316">
        <v>24.955714285714286</v>
      </c>
      <c r="P93" s="316">
        <v>8.4957142857142856</v>
      </c>
      <c r="Q93" s="316">
        <v>8.6149000000000004</v>
      </c>
      <c r="R93" s="316">
        <v>3.7006000000000001</v>
      </c>
      <c r="S93" s="317">
        <v>62.515714285714289</v>
      </c>
      <c r="T93" s="316">
        <v>35.738</v>
      </c>
      <c r="U93" s="316">
        <v>9.5503999999999998</v>
      </c>
      <c r="V93" s="316">
        <v>12.245714285714286</v>
      </c>
      <c r="W93" s="316">
        <v>1.9771428571428571</v>
      </c>
      <c r="X93" s="316">
        <v>38.677142857142861</v>
      </c>
      <c r="Y93" s="316">
        <v>6.3400000000000007</v>
      </c>
      <c r="Z93" s="298"/>
      <c r="AA93" s="298"/>
      <c r="AB93" s="298"/>
      <c r="AC93" s="298"/>
      <c r="AD93" s="298"/>
      <c r="AE93" s="298"/>
      <c r="AF93" s="298"/>
      <c r="AG93" s="298"/>
      <c r="AH93" s="298"/>
      <c r="AI93" s="298"/>
      <c r="AJ93" s="298"/>
      <c r="AK93" s="298"/>
      <c r="AL93" s="298"/>
      <c r="AM93" s="298"/>
      <c r="AN93" s="298"/>
      <c r="AO93" s="298"/>
      <c r="AP93" s="298"/>
      <c r="AQ93" s="298"/>
      <c r="AR93" s="298"/>
      <c r="AS93" s="298"/>
      <c r="AT93" s="298"/>
      <c r="AU93" s="298"/>
      <c r="AV93" s="298"/>
      <c r="AW93" s="294"/>
      <c r="AX93" s="294"/>
    </row>
    <row r="94" spans="1:50" ht="8.85" customHeight="1">
      <c r="A94" s="159"/>
      <c r="B94" s="159"/>
      <c r="C94" s="159"/>
      <c r="D94" s="159"/>
      <c r="E94" s="159"/>
      <c r="F94" s="159"/>
      <c r="G94" s="159"/>
      <c r="H94" s="159"/>
      <c r="I94" s="159"/>
      <c r="J94" s="294"/>
      <c r="K94" s="303"/>
      <c r="L94" s="303"/>
      <c r="M94" s="304">
        <v>30</v>
      </c>
      <c r="N94" s="316">
        <v>16.584000042857145</v>
      </c>
      <c r="O94" s="316">
        <v>24.80942862142857</v>
      </c>
      <c r="P94" s="316">
        <v>7.807428428142857</v>
      </c>
      <c r="Q94" s="316">
        <v>8.1221428598571439</v>
      </c>
      <c r="R94" s="316">
        <v>4.9111429789999992</v>
      </c>
      <c r="S94" s="317">
        <v>57.148857115714286</v>
      </c>
      <c r="T94" s="316">
        <v>85.065429679999994</v>
      </c>
      <c r="U94" s="316">
        <v>15.534142631428571</v>
      </c>
      <c r="V94" s="316">
        <v>10.995952741142858</v>
      </c>
      <c r="W94" s="316">
        <v>2.2859999964285715</v>
      </c>
      <c r="X94" s="316">
        <v>56.166428702857139</v>
      </c>
      <c r="Y94" s="316">
        <v>9.4385714285714304</v>
      </c>
      <c r="Z94" s="298"/>
      <c r="AA94" s="298"/>
      <c r="AB94" s="298"/>
      <c r="AC94" s="298"/>
      <c r="AD94" s="298"/>
      <c r="AE94" s="298"/>
      <c r="AF94" s="298"/>
      <c r="AG94" s="298"/>
      <c r="AH94" s="298"/>
      <c r="AI94" s="298"/>
      <c r="AJ94" s="298"/>
      <c r="AK94" s="298"/>
      <c r="AL94" s="298"/>
      <c r="AM94" s="298"/>
      <c r="AN94" s="298"/>
      <c r="AO94" s="298"/>
      <c r="AP94" s="298"/>
      <c r="AQ94" s="298"/>
      <c r="AR94" s="298"/>
      <c r="AS94" s="298"/>
      <c r="AT94" s="298"/>
      <c r="AU94" s="298"/>
      <c r="AV94" s="298"/>
      <c r="AW94" s="294"/>
      <c r="AX94" s="294"/>
    </row>
    <row r="95" spans="1:50" ht="8.85" customHeight="1">
      <c r="A95" s="159"/>
      <c r="B95" s="159"/>
      <c r="C95" s="159"/>
      <c r="D95" s="159"/>
      <c r="E95" s="159"/>
      <c r="F95" s="159"/>
      <c r="G95" s="159"/>
      <c r="H95" s="159"/>
      <c r="I95" s="159"/>
      <c r="J95" s="294"/>
      <c r="K95" s="303"/>
      <c r="L95" s="303"/>
      <c r="M95" s="304">
        <v>31</v>
      </c>
      <c r="N95" s="316">
        <v>18.553000000000001</v>
      </c>
      <c r="O95" s="316">
        <v>25.690999999999999</v>
      </c>
      <c r="P95" s="316">
        <v>7.53</v>
      </c>
      <c r="Q95" s="316">
        <v>7.5620000000000003</v>
      </c>
      <c r="R95" s="316">
        <v>3.28</v>
      </c>
      <c r="S95" s="317">
        <v>58.768000000000001</v>
      </c>
      <c r="T95" s="316">
        <v>40.375</v>
      </c>
      <c r="U95" s="316">
        <v>8.5579999999999998</v>
      </c>
      <c r="V95" s="316">
        <v>13.18</v>
      </c>
      <c r="W95" s="316">
        <v>2</v>
      </c>
      <c r="X95" s="316">
        <v>50.215000000000003</v>
      </c>
      <c r="Y95" s="316">
        <v>8.5770238095238049</v>
      </c>
      <c r="Z95" s="298"/>
      <c r="AA95" s="298"/>
      <c r="AB95" s="298"/>
      <c r="AC95" s="298"/>
      <c r="AD95" s="298"/>
      <c r="AE95" s="298"/>
      <c r="AF95" s="298"/>
      <c r="AG95" s="298"/>
      <c r="AH95" s="298"/>
      <c r="AI95" s="298"/>
      <c r="AJ95" s="298"/>
      <c r="AK95" s="298"/>
      <c r="AL95" s="298"/>
      <c r="AM95" s="298"/>
      <c r="AN95" s="298"/>
      <c r="AO95" s="298"/>
      <c r="AP95" s="298"/>
      <c r="AQ95" s="298"/>
      <c r="AR95" s="298"/>
      <c r="AS95" s="298"/>
      <c r="AT95" s="298"/>
      <c r="AU95" s="298"/>
      <c r="AV95" s="298"/>
      <c r="AW95" s="294"/>
      <c r="AX95" s="294"/>
    </row>
    <row r="96" spans="1:50" ht="8.85" customHeight="1">
      <c r="A96" s="159"/>
      <c r="B96" s="159"/>
      <c r="C96" s="159"/>
      <c r="D96" s="159"/>
      <c r="E96" s="159"/>
      <c r="F96" s="159"/>
      <c r="G96" s="159"/>
      <c r="H96" s="159"/>
      <c r="I96" s="159"/>
      <c r="J96" s="294"/>
      <c r="K96" s="303"/>
      <c r="L96" s="303">
        <v>32</v>
      </c>
      <c r="M96" s="304">
        <v>32</v>
      </c>
      <c r="N96" s="316">
        <v>17.769714355714285</v>
      </c>
      <c r="O96" s="316">
        <v>27.630000251428573</v>
      </c>
      <c r="P96" s="316">
        <v>6.4074286734285701</v>
      </c>
      <c r="Q96" s="316">
        <v>8.4994284765714276</v>
      </c>
      <c r="R96" s="316">
        <v>4.8781427315714287</v>
      </c>
      <c r="S96" s="317">
        <v>54.703428540000004</v>
      </c>
      <c r="T96" s="316">
        <v>52.946428571428569</v>
      </c>
      <c r="U96" s="316">
        <v>10.739857128857144</v>
      </c>
      <c r="V96" s="316">
        <v>10.850328444285712</v>
      </c>
      <c r="W96" s="316">
        <v>2.0667142697142857</v>
      </c>
      <c r="X96" s="316">
        <v>50.460713522857141</v>
      </c>
      <c r="Y96" s="316">
        <v>9.7962856299999999</v>
      </c>
      <c r="Z96" s="298"/>
      <c r="AA96" s="298"/>
      <c r="AB96" s="298"/>
      <c r="AC96" s="298"/>
      <c r="AD96" s="298"/>
      <c r="AE96" s="298"/>
      <c r="AF96" s="298"/>
      <c r="AG96" s="298"/>
      <c r="AH96" s="298"/>
      <c r="AI96" s="298"/>
      <c r="AJ96" s="298"/>
      <c r="AK96" s="298"/>
      <c r="AL96" s="298"/>
      <c r="AM96" s="298"/>
      <c r="AN96" s="298"/>
      <c r="AO96" s="298"/>
      <c r="AP96" s="298"/>
      <c r="AQ96" s="298"/>
      <c r="AR96" s="298"/>
      <c r="AS96" s="298"/>
      <c r="AT96" s="298"/>
      <c r="AU96" s="298"/>
      <c r="AV96" s="298"/>
      <c r="AW96" s="294"/>
      <c r="AX96" s="294"/>
    </row>
    <row r="97" spans="1:50" ht="8.85" customHeight="1">
      <c r="A97" s="159"/>
      <c r="B97" s="159"/>
      <c r="C97" s="159"/>
      <c r="D97" s="159"/>
      <c r="E97" s="159"/>
      <c r="F97" s="159"/>
      <c r="G97" s="159"/>
      <c r="H97" s="159"/>
      <c r="I97" s="159"/>
      <c r="J97" s="294"/>
      <c r="K97" s="303"/>
      <c r="L97" s="303"/>
      <c r="M97" s="304">
        <v>33</v>
      </c>
      <c r="N97" s="316">
        <v>14.782857348571428</v>
      </c>
      <c r="O97" s="316">
        <v>23.78</v>
      </c>
      <c r="P97" s="316">
        <v>4.9400000000000004</v>
      </c>
      <c r="Q97" s="316">
        <v>7.8117142411428571</v>
      </c>
      <c r="R97" s="316">
        <v>4.5999999999999996</v>
      </c>
      <c r="S97" s="317">
        <v>59.066285269999995</v>
      </c>
      <c r="T97" s="316">
        <v>47.13</v>
      </c>
      <c r="U97" s="316">
        <v>9.23</v>
      </c>
      <c r="V97" s="316">
        <v>10.84</v>
      </c>
      <c r="W97" s="316">
        <v>2.0499999999999998</v>
      </c>
      <c r="X97" s="316">
        <v>44.64</v>
      </c>
      <c r="Y97" s="316">
        <v>8.7822855541428577</v>
      </c>
      <c r="Z97" s="298"/>
      <c r="AA97" s="298"/>
      <c r="AB97" s="298"/>
      <c r="AC97" s="298"/>
      <c r="AD97" s="298"/>
      <c r="AE97" s="298"/>
      <c r="AF97" s="298"/>
      <c r="AG97" s="298"/>
      <c r="AH97" s="298"/>
      <c r="AI97" s="298"/>
      <c r="AJ97" s="298"/>
      <c r="AK97" s="298"/>
      <c r="AL97" s="298"/>
      <c r="AM97" s="298"/>
      <c r="AN97" s="298"/>
      <c r="AO97" s="298"/>
      <c r="AP97" s="298"/>
      <c r="AQ97" s="298"/>
      <c r="AR97" s="298"/>
      <c r="AS97" s="298"/>
      <c r="AT97" s="298"/>
      <c r="AU97" s="298"/>
      <c r="AV97" s="298"/>
      <c r="AW97" s="294"/>
      <c r="AX97" s="294"/>
    </row>
    <row r="98" spans="1:50" ht="8.85" customHeight="1">
      <c r="A98" s="159"/>
      <c r="B98" s="159"/>
      <c r="C98" s="159"/>
      <c r="D98" s="159"/>
      <c r="E98" s="159"/>
      <c r="F98" s="159"/>
      <c r="G98" s="159"/>
      <c r="H98" s="159"/>
      <c r="I98" s="159"/>
      <c r="J98" s="294"/>
      <c r="K98" s="303"/>
      <c r="L98" s="303"/>
      <c r="M98" s="304">
        <v>34</v>
      </c>
      <c r="N98" s="316">
        <v>15.984000069999999</v>
      </c>
      <c r="O98" s="316">
        <v>23.527999878571428</v>
      </c>
      <c r="P98" s="316">
        <v>4.6688571658571432</v>
      </c>
      <c r="Q98" s="316">
        <v>6.44</v>
      </c>
      <c r="R98" s="316">
        <v>5.1568571165714285</v>
      </c>
      <c r="S98" s="317">
        <v>82.033571515714272</v>
      </c>
      <c r="T98" s="316">
        <v>63.892999920000001</v>
      </c>
      <c r="U98" s="316">
        <v>10.917285918714287</v>
      </c>
      <c r="V98" s="316">
        <v>10.534582955714285</v>
      </c>
      <c r="W98" s="316">
        <v>1.8788571358571429</v>
      </c>
      <c r="X98" s="316">
        <v>35.627857751428571</v>
      </c>
      <c r="Y98" s="316">
        <v>11.383714402571428</v>
      </c>
      <c r="Z98" s="298"/>
      <c r="AA98" s="298"/>
      <c r="AB98" s="298"/>
      <c r="AC98" s="298"/>
      <c r="AD98" s="298"/>
      <c r="AE98" s="298"/>
      <c r="AF98" s="298"/>
      <c r="AG98" s="298"/>
      <c r="AH98" s="298"/>
      <c r="AI98" s="298"/>
      <c r="AJ98" s="298"/>
      <c r="AK98" s="298"/>
      <c r="AL98" s="298"/>
      <c r="AM98" s="298"/>
      <c r="AN98" s="298"/>
      <c r="AO98" s="298"/>
      <c r="AP98" s="298"/>
      <c r="AQ98" s="298"/>
      <c r="AR98" s="298"/>
      <c r="AS98" s="298"/>
      <c r="AT98" s="298"/>
      <c r="AU98" s="298"/>
      <c r="AV98" s="298"/>
      <c r="AW98" s="294"/>
      <c r="AX98" s="294"/>
    </row>
    <row r="99" spans="1:50" ht="8.85" customHeight="1">
      <c r="A99" s="159"/>
      <c r="B99" s="159"/>
      <c r="C99" s="159"/>
      <c r="D99" s="159"/>
      <c r="E99" s="159"/>
      <c r="F99" s="159"/>
      <c r="G99" s="159"/>
      <c r="H99" s="159"/>
      <c r="I99" s="159"/>
      <c r="J99" s="294"/>
      <c r="K99" s="303"/>
      <c r="L99" s="303"/>
      <c r="M99" s="304">
        <v>35</v>
      </c>
      <c r="N99" s="316">
        <v>15.55</v>
      </c>
      <c r="O99" s="316">
        <v>23.29</v>
      </c>
      <c r="P99" s="316">
        <v>4.5999999999999996</v>
      </c>
      <c r="Q99" s="316">
        <v>7.5428571428571427</v>
      </c>
      <c r="R99" s="316">
        <v>2.15</v>
      </c>
      <c r="S99" s="317">
        <v>71.48</v>
      </c>
      <c r="T99" s="316">
        <v>45.64</v>
      </c>
      <c r="U99" s="316">
        <v>9.4700000000000006</v>
      </c>
      <c r="V99" s="316">
        <v>10.92</v>
      </c>
      <c r="W99" s="316">
        <v>1.88</v>
      </c>
      <c r="X99" s="316">
        <v>32.979999999999997</v>
      </c>
      <c r="Y99" s="316">
        <v>7.88</v>
      </c>
      <c r="Z99" s="298"/>
      <c r="AA99" s="298"/>
      <c r="AB99" s="298"/>
      <c r="AC99" s="298"/>
      <c r="AD99" s="298"/>
      <c r="AE99" s="298"/>
      <c r="AF99" s="298"/>
      <c r="AG99" s="298"/>
      <c r="AH99" s="298"/>
      <c r="AI99" s="298"/>
      <c r="AJ99" s="298"/>
      <c r="AK99" s="298"/>
      <c r="AL99" s="298"/>
      <c r="AM99" s="298"/>
      <c r="AN99" s="298"/>
      <c r="AO99" s="298"/>
      <c r="AP99" s="298"/>
      <c r="AQ99" s="298"/>
      <c r="AR99" s="298"/>
      <c r="AS99" s="298"/>
      <c r="AT99" s="298"/>
      <c r="AU99" s="298"/>
      <c r="AV99" s="298"/>
      <c r="AW99" s="294"/>
      <c r="AX99" s="294"/>
    </row>
    <row r="100" spans="1:50" ht="8.85" customHeight="1">
      <c r="A100" s="159"/>
      <c r="B100" s="159"/>
      <c r="C100" s="159"/>
      <c r="D100" s="159"/>
      <c r="E100" s="159"/>
      <c r="F100" s="159"/>
      <c r="G100" s="159"/>
      <c r="H100" s="159"/>
      <c r="I100" s="159"/>
      <c r="J100" s="294"/>
      <c r="K100" s="303"/>
      <c r="L100" s="303">
        <v>36</v>
      </c>
      <c r="M100" s="304">
        <v>36</v>
      </c>
      <c r="N100" s="316">
        <v>15.042857142857143</v>
      </c>
      <c r="O100" s="316">
        <v>23.007142857142856</v>
      </c>
      <c r="P100" s="316">
        <v>3.9657142857142857</v>
      </c>
      <c r="Q100" s="316">
        <v>7.1671427998571433</v>
      </c>
      <c r="R100" s="316">
        <v>4.8342857142857136</v>
      </c>
      <c r="S100" s="317">
        <v>63.092857142857149</v>
      </c>
      <c r="T100" s="316">
        <v>34.571428571428569</v>
      </c>
      <c r="U100" s="316">
        <v>7.5942857142857134</v>
      </c>
      <c r="V100" s="316">
        <v>11.091428571428571</v>
      </c>
      <c r="W100" s="316">
        <v>1.8442857142857143</v>
      </c>
      <c r="X100" s="316">
        <v>31.20428571428571</v>
      </c>
      <c r="Y100" s="316">
        <v>8.0857142857142854</v>
      </c>
      <c r="Z100" s="298"/>
      <c r="AA100" s="298"/>
      <c r="AB100" s="298"/>
      <c r="AC100" s="298"/>
      <c r="AD100" s="298"/>
      <c r="AE100" s="298"/>
      <c r="AF100" s="298"/>
      <c r="AG100" s="298"/>
      <c r="AH100" s="298"/>
      <c r="AI100" s="298"/>
      <c r="AJ100" s="298"/>
      <c r="AK100" s="298"/>
      <c r="AL100" s="298"/>
      <c r="AM100" s="298"/>
      <c r="AN100" s="298"/>
      <c r="AO100" s="298"/>
      <c r="AP100" s="298"/>
      <c r="AQ100" s="298"/>
      <c r="AR100" s="298"/>
      <c r="AS100" s="298"/>
      <c r="AT100" s="298"/>
      <c r="AU100" s="298"/>
      <c r="AV100" s="298"/>
      <c r="AW100" s="294"/>
      <c r="AX100" s="294"/>
    </row>
    <row r="101" spans="1:50" ht="8.85" customHeight="1">
      <c r="A101" s="159"/>
      <c r="B101" s="159"/>
      <c r="C101" s="159"/>
      <c r="D101" s="159"/>
      <c r="E101" s="159"/>
      <c r="F101" s="159"/>
      <c r="G101" s="159"/>
      <c r="H101" s="159"/>
      <c r="I101" s="159"/>
      <c r="J101" s="294"/>
      <c r="K101" s="303"/>
      <c r="L101" s="303"/>
      <c r="M101" s="304">
        <v>37</v>
      </c>
      <c r="N101" s="316">
        <v>13.386857033</v>
      </c>
      <c r="O101" s="316">
        <v>23.173571724285711</v>
      </c>
      <c r="P101" s="316">
        <v>3.5334285327142858</v>
      </c>
      <c r="Q101" s="316">
        <v>7.1637143408571422</v>
      </c>
      <c r="R101" s="316">
        <v>3.1535714688571423</v>
      </c>
      <c r="S101" s="317">
        <v>61.141713821428574</v>
      </c>
      <c r="T101" s="316">
        <v>28.744000025714286</v>
      </c>
      <c r="U101" s="316">
        <v>6.5637142318571433</v>
      </c>
      <c r="V101" s="316">
        <v>10.825238499999999</v>
      </c>
      <c r="W101" s="316">
        <v>1.8114285809999999</v>
      </c>
      <c r="X101" s="316">
        <v>29.614285605714283</v>
      </c>
      <c r="Y101" s="316">
        <v>8.6452856064285708</v>
      </c>
      <c r="Z101" s="298"/>
      <c r="AA101" s="298"/>
      <c r="AB101" s="298"/>
      <c r="AC101" s="298"/>
      <c r="AD101" s="298"/>
      <c r="AE101" s="298"/>
      <c r="AF101" s="298"/>
      <c r="AG101" s="298"/>
      <c r="AH101" s="298"/>
      <c r="AI101" s="298"/>
      <c r="AJ101" s="298"/>
      <c r="AK101" s="298"/>
      <c r="AL101" s="298"/>
      <c r="AM101" s="298"/>
      <c r="AN101" s="298"/>
      <c r="AO101" s="298"/>
      <c r="AP101" s="298"/>
      <c r="AQ101" s="298"/>
      <c r="AR101" s="298"/>
      <c r="AS101" s="298"/>
      <c r="AT101" s="298"/>
      <c r="AU101" s="298"/>
      <c r="AV101" s="298"/>
      <c r="AW101" s="294"/>
      <c r="AX101" s="294"/>
    </row>
    <row r="102" spans="1:50" ht="8.85" customHeight="1">
      <c r="A102" s="159"/>
      <c r="B102" s="159"/>
      <c r="C102" s="159"/>
      <c r="D102" s="159"/>
      <c r="E102" s="159"/>
      <c r="F102" s="159"/>
      <c r="G102" s="159"/>
      <c r="H102" s="159"/>
      <c r="I102" s="159"/>
      <c r="J102" s="294"/>
      <c r="K102" s="303"/>
      <c r="L102" s="303"/>
      <c r="M102" s="304">
        <v>38</v>
      </c>
      <c r="N102" s="316">
        <v>12.963714189999999</v>
      </c>
      <c r="O102" s="316">
        <v>26.454000201428567</v>
      </c>
      <c r="P102" s="316">
        <v>6.4914285118571433</v>
      </c>
      <c r="Q102" s="316">
        <v>8.31</v>
      </c>
      <c r="R102" s="316">
        <v>3.3441428289999995</v>
      </c>
      <c r="S102" s="317">
        <v>49.664428712857145</v>
      </c>
      <c r="T102" s="316">
        <v>35.571571351428574</v>
      </c>
      <c r="U102" s="316">
        <v>7.2939999444285712</v>
      </c>
      <c r="V102" s="316">
        <v>11.159824370000001</v>
      </c>
      <c r="W102" s="316">
        <v>1.8427142925714282</v>
      </c>
      <c r="X102" s="316">
        <v>30.912857054285716</v>
      </c>
      <c r="Y102" s="316">
        <v>8.6452856064285708</v>
      </c>
      <c r="Z102" s="298"/>
      <c r="AA102" s="298"/>
      <c r="AB102" s="298"/>
      <c r="AC102" s="298"/>
      <c r="AD102" s="298"/>
      <c r="AE102" s="298"/>
      <c r="AF102" s="298"/>
      <c r="AG102" s="298"/>
      <c r="AH102" s="298"/>
      <c r="AI102" s="298"/>
      <c r="AJ102" s="298"/>
      <c r="AK102" s="298"/>
      <c r="AL102" s="298"/>
      <c r="AM102" s="298"/>
      <c r="AN102" s="298"/>
      <c r="AO102" s="298"/>
      <c r="AP102" s="298"/>
      <c r="AQ102" s="298"/>
      <c r="AR102" s="298"/>
      <c r="AS102" s="298"/>
      <c r="AT102" s="298"/>
      <c r="AU102" s="298"/>
      <c r="AV102" s="298"/>
      <c r="AW102" s="294"/>
      <c r="AX102" s="294"/>
    </row>
    <row r="103" spans="1:50" ht="8.85" customHeight="1">
      <c r="A103" s="159"/>
      <c r="B103" s="159"/>
      <c r="C103" s="159"/>
      <c r="D103" s="159"/>
      <c r="E103" s="159"/>
      <c r="F103" s="159"/>
      <c r="G103" s="159"/>
      <c r="H103" s="159"/>
      <c r="I103" s="159"/>
      <c r="J103" s="294"/>
      <c r="K103" s="303"/>
      <c r="L103" s="303"/>
      <c r="M103" s="304">
        <v>39</v>
      </c>
      <c r="N103" s="316">
        <v>9.4700000000000006</v>
      </c>
      <c r="O103" s="316">
        <v>23.7</v>
      </c>
      <c r="P103" s="316">
        <v>4.9000000000000004</v>
      </c>
      <c r="Q103" s="316">
        <v>7.621428489714285</v>
      </c>
      <c r="R103" s="316">
        <v>4.6500000000000004</v>
      </c>
      <c r="S103" s="317">
        <v>42.24</v>
      </c>
      <c r="T103" s="316">
        <v>39.39</v>
      </c>
      <c r="U103" s="316">
        <v>7.68</v>
      </c>
      <c r="V103" s="316">
        <v>11.33</v>
      </c>
      <c r="W103" s="316">
        <v>1.64</v>
      </c>
      <c r="X103" s="316">
        <v>37.200000000000003</v>
      </c>
      <c r="Y103" s="316">
        <v>7.4194285528571422</v>
      </c>
      <c r="Z103" s="298"/>
      <c r="AA103" s="298"/>
      <c r="AB103" s="298"/>
      <c r="AC103" s="298"/>
      <c r="AD103" s="298"/>
      <c r="AE103" s="298"/>
      <c r="AF103" s="298"/>
      <c r="AG103" s="298"/>
      <c r="AH103" s="298"/>
      <c r="AI103" s="298"/>
      <c r="AJ103" s="298"/>
      <c r="AK103" s="298"/>
      <c r="AL103" s="298"/>
      <c r="AM103" s="298"/>
      <c r="AN103" s="298"/>
      <c r="AO103" s="298"/>
      <c r="AP103" s="298"/>
      <c r="AQ103" s="298"/>
      <c r="AR103" s="298"/>
      <c r="AS103" s="298"/>
      <c r="AT103" s="298"/>
      <c r="AU103" s="298"/>
      <c r="AV103" s="298"/>
      <c r="AW103" s="294"/>
      <c r="AX103" s="294"/>
    </row>
    <row r="104" spans="1:50" ht="8.85" customHeight="1">
      <c r="A104" s="159"/>
      <c r="B104" s="159"/>
      <c r="C104" s="159"/>
      <c r="D104" s="159"/>
      <c r="E104" s="159"/>
      <c r="F104" s="159"/>
      <c r="G104" s="159"/>
      <c r="H104" s="159"/>
      <c r="I104" s="159"/>
      <c r="J104" s="294"/>
      <c r="K104" s="303"/>
      <c r="L104" s="303">
        <v>40</v>
      </c>
      <c r="M104" s="304">
        <v>40</v>
      </c>
      <c r="N104" s="316">
        <v>9.6714286802857146</v>
      </c>
      <c r="O104" s="316">
        <v>23.695143017142858</v>
      </c>
      <c r="P104" s="316">
        <v>4.898285797571428</v>
      </c>
      <c r="Q104" s="316">
        <v>7.621428489714285</v>
      </c>
      <c r="R104" s="316">
        <v>5.128571373571428</v>
      </c>
      <c r="S104" s="317">
        <v>38.906285422857138</v>
      </c>
      <c r="T104" s="316">
        <v>41.34000069857143</v>
      </c>
      <c r="U104" s="316">
        <v>9.112857137571428</v>
      </c>
      <c r="V104" s="316">
        <v>11.565001485714285</v>
      </c>
      <c r="W104" s="316">
        <v>1.8221428395714285</v>
      </c>
      <c r="X104" s="316">
        <v>42.197143011428572</v>
      </c>
      <c r="Y104" s="316">
        <v>9.6005713597142837</v>
      </c>
      <c r="Z104" s="298"/>
      <c r="AA104" s="298"/>
      <c r="AB104" s="298"/>
      <c r="AC104" s="298"/>
      <c r="AD104" s="298"/>
      <c r="AE104" s="298"/>
      <c r="AF104" s="298"/>
      <c r="AG104" s="298"/>
      <c r="AH104" s="298"/>
      <c r="AI104" s="298"/>
      <c r="AJ104" s="298"/>
      <c r="AK104" s="298"/>
      <c r="AL104" s="298"/>
      <c r="AM104" s="298"/>
      <c r="AN104" s="298"/>
      <c r="AO104" s="298"/>
      <c r="AP104" s="298"/>
      <c r="AQ104" s="298"/>
      <c r="AR104" s="298"/>
      <c r="AS104" s="298"/>
      <c r="AT104" s="298"/>
      <c r="AU104" s="298"/>
      <c r="AV104" s="298"/>
      <c r="AW104" s="294"/>
      <c r="AX104" s="294"/>
    </row>
    <row r="105" spans="1:50" ht="8.85" customHeight="1">
      <c r="A105" s="159"/>
      <c r="B105" s="159"/>
      <c r="C105" s="159"/>
      <c r="D105" s="159"/>
      <c r="E105" s="159"/>
      <c r="F105" s="159"/>
      <c r="G105" s="159"/>
      <c r="H105" s="159"/>
      <c r="I105" s="159"/>
      <c r="J105" s="294"/>
      <c r="K105" s="303"/>
      <c r="L105" s="303"/>
      <c r="M105" s="304">
        <v>41</v>
      </c>
      <c r="N105" s="316">
        <v>13.23900018419533</v>
      </c>
      <c r="O105" s="316">
        <v>28.113285882132363</v>
      </c>
      <c r="P105" s="316">
        <v>8.3430000032697169</v>
      </c>
      <c r="Q105" s="316">
        <v>7.2698572022574259</v>
      </c>
      <c r="R105" s="316">
        <v>4.8594285079410948</v>
      </c>
      <c r="S105" s="317">
        <v>42.923713956560341</v>
      </c>
      <c r="T105" s="316">
        <v>56.607142857142847</v>
      </c>
      <c r="U105" s="316">
        <v>11.170142854962995</v>
      </c>
      <c r="V105" s="316">
        <v>12.740178653172041</v>
      </c>
      <c r="W105" s="316">
        <v>1.7041428429739784</v>
      </c>
      <c r="X105" s="316">
        <v>49.475714547293492</v>
      </c>
      <c r="Y105" s="316">
        <v>10.943285942077617</v>
      </c>
      <c r="Z105" s="298"/>
      <c r="AA105" s="298"/>
      <c r="AB105" s="298"/>
      <c r="AC105" s="298"/>
      <c r="AD105" s="298"/>
      <c r="AE105" s="298"/>
      <c r="AF105" s="298"/>
      <c r="AG105" s="298"/>
      <c r="AH105" s="298"/>
      <c r="AI105" s="298"/>
      <c r="AJ105" s="298"/>
      <c r="AK105" s="298"/>
      <c r="AL105" s="298"/>
      <c r="AM105" s="298"/>
      <c r="AN105" s="298"/>
      <c r="AO105" s="298"/>
      <c r="AP105" s="298"/>
      <c r="AQ105" s="298"/>
      <c r="AR105" s="298"/>
      <c r="AS105" s="298"/>
      <c r="AT105" s="298"/>
      <c r="AU105" s="298"/>
      <c r="AV105" s="298"/>
      <c r="AW105" s="294"/>
      <c r="AX105" s="294"/>
    </row>
    <row r="106" spans="1:50" ht="8.85" customHeight="1">
      <c r="A106" s="159"/>
      <c r="B106" s="159"/>
      <c r="C106" s="159"/>
      <c r="D106" s="159"/>
      <c r="E106" s="159"/>
      <c r="F106" s="159"/>
      <c r="G106" s="159"/>
      <c r="H106" s="159"/>
      <c r="I106" s="159"/>
      <c r="J106" s="294"/>
      <c r="K106" s="303"/>
      <c r="L106" s="303"/>
      <c r="M106" s="304">
        <v>42</v>
      </c>
      <c r="N106" s="316">
        <v>13.085142816816015</v>
      </c>
      <c r="O106" s="316">
        <v>37.073285511561743</v>
      </c>
      <c r="P106" s="316">
        <v>7.2735712868826683</v>
      </c>
      <c r="Q106" s="316">
        <v>6.2732856614249064</v>
      </c>
      <c r="R106" s="316">
        <v>4.00314286776951</v>
      </c>
      <c r="S106" s="317">
        <v>73.976001194545148</v>
      </c>
      <c r="T106" s="316">
        <v>89.232285635811792</v>
      </c>
      <c r="U106" s="316">
        <v>19.282285690307582</v>
      </c>
      <c r="V106" s="316">
        <v>11.792381422860229</v>
      </c>
      <c r="W106" s="316">
        <v>1.5524285691124997</v>
      </c>
      <c r="X106" s="316">
        <v>72.350713457379968</v>
      </c>
      <c r="Y106" s="316">
        <v>17.972571236746628</v>
      </c>
      <c r="Z106" s="299"/>
      <c r="AA106" s="299"/>
      <c r="AB106" s="299"/>
      <c r="AC106" s="299"/>
      <c r="AD106" s="299"/>
      <c r="AE106" s="299"/>
      <c r="AF106" s="299"/>
      <c r="AG106" s="299"/>
      <c r="AH106" s="299"/>
      <c r="AI106" s="299"/>
      <c r="AJ106" s="299"/>
      <c r="AK106" s="299"/>
      <c r="AL106" s="299"/>
      <c r="AM106" s="299"/>
      <c r="AN106" s="299"/>
      <c r="AO106" s="299"/>
      <c r="AP106" s="299"/>
      <c r="AQ106" s="299"/>
      <c r="AR106" s="299"/>
      <c r="AS106" s="299"/>
      <c r="AT106" s="299"/>
      <c r="AU106" s="299"/>
      <c r="AV106" s="299"/>
      <c r="AW106" s="294"/>
      <c r="AX106" s="294"/>
    </row>
    <row r="107" spans="1:50" ht="8.85" customHeight="1">
      <c r="A107" s="159"/>
      <c r="B107" s="159"/>
      <c r="C107" s="159"/>
      <c r="D107" s="159"/>
      <c r="E107" s="159"/>
      <c r="F107" s="159"/>
      <c r="G107" s="159"/>
      <c r="H107" s="159"/>
      <c r="I107" s="159"/>
      <c r="J107" s="294"/>
      <c r="K107" s="303"/>
      <c r="L107" s="303"/>
      <c r="M107" s="304">
        <v>43</v>
      </c>
      <c r="N107" s="316">
        <v>24.981571742466489</v>
      </c>
      <c r="O107" s="316">
        <v>70.535571507045162</v>
      </c>
      <c r="P107" s="316">
        <v>7.4324284962245324</v>
      </c>
      <c r="Q107" s="316">
        <v>8.3208571161542526</v>
      </c>
      <c r="R107" s="316">
        <v>6.0481427737644662</v>
      </c>
      <c r="S107" s="317">
        <v>97.234427315848038</v>
      </c>
      <c r="T107" s="316">
        <v>125.70828465052978</v>
      </c>
      <c r="U107" s="316">
        <v>26.382142475673081</v>
      </c>
      <c r="V107" s="316">
        <v>12.0416071755545</v>
      </c>
      <c r="W107" s="316">
        <v>1.585428544453207</v>
      </c>
      <c r="X107" s="316">
        <v>82.484284537179079</v>
      </c>
      <c r="Y107" s="316">
        <v>19.552571432931028</v>
      </c>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294"/>
      <c r="AX107" s="294"/>
    </row>
    <row r="108" spans="1:50" ht="8.85" customHeight="1">
      <c r="A108" s="159"/>
      <c r="B108" s="159"/>
      <c r="C108" s="159"/>
      <c r="D108" s="159"/>
      <c r="E108" s="159"/>
      <c r="F108" s="159"/>
      <c r="G108" s="159"/>
      <c r="H108" s="159"/>
      <c r="I108" s="159"/>
      <c r="J108" s="294"/>
      <c r="K108" s="303"/>
      <c r="L108" s="303">
        <v>44</v>
      </c>
      <c r="M108" s="304">
        <v>44</v>
      </c>
      <c r="N108" s="316">
        <v>20.55814279714286</v>
      </c>
      <c r="O108" s="316">
        <v>55.183714184285712</v>
      </c>
      <c r="P108" s="316">
        <v>15.801856994857145</v>
      </c>
      <c r="Q108" s="316">
        <v>9.2941429947142868</v>
      </c>
      <c r="R108" s="316">
        <v>7.6531428608571428</v>
      </c>
      <c r="S108" s="317">
        <v>120.62971387142855</v>
      </c>
      <c r="T108" s="316">
        <v>157.60714285714286</v>
      </c>
      <c r="U108" s="316">
        <v>33.364427840000005</v>
      </c>
      <c r="V108" s="316">
        <v>12.188929967142856</v>
      </c>
      <c r="W108" s="316">
        <v>1.6864285471428571</v>
      </c>
      <c r="X108" s="316">
        <v>110.40928649571428</v>
      </c>
      <c r="Y108" s="316">
        <v>33.081571032857141</v>
      </c>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294"/>
      <c r="AX108" s="294"/>
    </row>
    <row r="109" spans="1:50" ht="8.85" customHeight="1">
      <c r="A109" s="159"/>
      <c r="B109" s="159"/>
      <c r="C109" s="159"/>
      <c r="D109" s="159"/>
      <c r="E109" s="159"/>
      <c r="F109" s="159"/>
      <c r="G109" s="159"/>
      <c r="H109" s="159"/>
      <c r="I109" s="159"/>
      <c r="J109" s="294"/>
      <c r="K109" s="303"/>
      <c r="L109" s="303"/>
      <c r="M109" s="304">
        <v>45</v>
      </c>
      <c r="N109" s="316">
        <v>26.170000077142856</v>
      </c>
      <c r="O109" s="316">
        <v>60.445714132857141</v>
      </c>
      <c r="P109" s="316">
        <v>26.432857787142858</v>
      </c>
      <c r="Q109" s="316">
        <v>8.6642857274285721</v>
      </c>
      <c r="R109" s="316">
        <v>4.2061428341428568</v>
      </c>
      <c r="S109" s="317">
        <v>125.43157086857143</v>
      </c>
      <c r="T109" s="316">
        <v>105.63685608857143</v>
      </c>
      <c r="U109" s="316">
        <v>18.735571588571428</v>
      </c>
      <c r="V109" s="316">
        <v>13</v>
      </c>
      <c r="W109" s="316">
        <v>1.7397142818571427</v>
      </c>
      <c r="X109" s="316">
        <v>114.14357212285714</v>
      </c>
      <c r="Y109" s="316">
        <v>39.80185754</v>
      </c>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294"/>
      <c r="AX109" s="294"/>
    </row>
    <row r="110" spans="1:50" ht="8.85" customHeight="1">
      <c r="A110" s="159"/>
      <c r="B110" s="159"/>
      <c r="C110" s="159"/>
      <c r="D110" s="159"/>
      <c r="E110" s="159"/>
      <c r="F110" s="159"/>
      <c r="G110" s="159"/>
      <c r="H110" s="159"/>
      <c r="I110" s="159"/>
      <c r="J110" s="294"/>
      <c r="K110" s="303"/>
      <c r="L110" s="303"/>
      <c r="M110" s="304">
        <v>46</v>
      </c>
      <c r="N110" s="316">
        <v>19.728571428571428</v>
      </c>
      <c r="O110" s="316">
        <v>57.005714285714291</v>
      </c>
      <c r="P110" s="316">
        <v>53.502857142857145</v>
      </c>
      <c r="Q110" s="316">
        <v>8.5371428571428574</v>
      </c>
      <c r="R110" s="316">
        <v>5.9</v>
      </c>
      <c r="S110" s="317">
        <v>78.757142857142853</v>
      </c>
      <c r="T110" s="316">
        <v>79.304285714285712</v>
      </c>
      <c r="U110" s="316">
        <v>13.16</v>
      </c>
      <c r="V110" s="316">
        <v>13.001428571428571</v>
      </c>
      <c r="W110" s="316">
        <v>1.5</v>
      </c>
      <c r="X110" s="316">
        <v>93.457142857142841</v>
      </c>
      <c r="Y110" s="316">
        <v>37.212857142857146</v>
      </c>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294"/>
      <c r="AX110" s="294"/>
    </row>
    <row r="111" spans="1:50" ht="8.85" customHeight="1">
      <c r="A111" s="159"/>
      <c r="B111" s="159"/>
      <c r="C111" s="159"/>
      <c r="D111" s="159"/>
      <c r="E111" s="159"/>
      <c r="F111" s="159"/>
      <c r="G111" s="159"/>
      <c r="H111" s="159"/>
      <c r="I111" s="159"/>
      <c r="J111" s="294"/>
      <c r="K111" s="303"/>
      <c r="L111" s="303"/>
      <c r="M111" s="304">
        <v>47</v>
      </c>
      <c r="N111" s="316">
        <v>39.656714302857139</v>
      </c>
      <c r="O111" s="316">
        <v>103.00771440714287</v>
      </c>
      <c r="P111" s="316">
        <v>53.459142955714292</v>
      </c>
      <c r="Q111" s="316">
        <v>9.0094285692857135</v>
      </c>
      <c r="R111" s="316">
        <v>7.1015714912857133</v>
      </c>
      <c r="S111" s="317">
        <v>88.111712864285735</v>
      </c>
      <c r="T111" s="316">
        <v>74.684428622857141</v>
      </c>
      <c r="U111" s="316">
        <v>13.483142988571428</v>
      </c>
      <c r="V111" s="316">
        <v>12.142405645714286</v>
      </c>
      <c r="W111" s="316">
        <v>1.5</v>
      </c>
      <c r="X111" s="316">
        <v>104.10500007571429</v>
      </c>
      <c r="Y111" s="316">
        <v>35.055428368571434</v>
      </c>
      <c r="Z111" s="302"/>
      <c r="AA111" s="302"/>
      <c r="AB111" s="302"/>
      <c r="AC111" s="302"/>
      <c r="AD111" s="302"/>
      <c r="AE111" s="302"/>
      <c r="AF111" s="302"/>
      <c r="AG111" s="302"/>
      <c r="AH111" s="302"/>
      <c r="AI111" s="302"/>
      <c r="AJ111" s="302"/>
      <c r="AK111" s="302"/>
      <c r="AL111" s="302"/>
      <c r="AM111" s="302"/>
      <c r="AN111" s="302"/>
      <c r="AO111" s="302"/>
      <c r="AP111" s="302"/>
      <c r="AQ111" s="302"/>
      <c r="AR111" s="302"/>
      <c r="AS111" s="302"/>
      <c r="AT111" s="302"/>
      <c r="AU111" s="302"/>
      <c r="AV111" s="302"/>
      <c r="AW111" s="294"/>
      <c r="AX111" s="294"/>
    </row>
    <row r="112" spans="1:50" ht="8.85" customHeight="1">
      <c r="A112" s="159"/>
      <c r="B112" s="159"/>
      <c r="C112" s="159"/>
      <c r="D112" s="159"/>
      <c r="E112" s="159"/>
      <c r="F112" s="159"/>
      <c r="G112" s="159"/>
      <c r="H112" s="159"/>
      <c r="I112" s="159"/>
      <c r="J112" s="294"/>
      <c r="K112" s="303"/>
      <c r="L112" s="303">
        <v>48</v>
      </c>
      <c r="M112" s="304">
        <v>48</v>
      </c>
      <c r="N112" s="316">
        <v>39.656714302857139</v>
      </c>
      <c r="O112" s="316">
        <v>99.828000734285709</v>
      </c>
      <c r="P112" s="316">
        <v>45.539571760000008</v>
      </c>
      <c r="Q112" s="316">
        <v>8.5042856081428582</v>
      </c>
      <c r="R112" s="316">
        <v>4.3617142950000005</v>
      </c>
      <c r="S112" s="317">
        <v>80.151286534285717</v>
      </c>
      <c r="T112" s="316">
        <v>95.303570342857142</v>
      </c>
      <c r="U112" s="316">
        <v>12.543571337142859</v>
      </c>
      <c r="V112" s="316">
        <v>11.975262778571429</v>
      </c>
      <c r="W112" s="316">
        <v>1.5</v>
      </c>
      <c r="X112" s="316">
        <v>91.569999695714287</v>
      </c>
      <c r="Y112" s="316">
        <v>28.370000294285713</v>
      </c>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294"/>
      <c r="AX112" s="294"/>
    </row>
    <row r="113" spans="1:50" ht="8.85" customHeight="1">
      <c r="A113" s="159"/>
      <c r="B113" s="159"/>
      <c r="C113" s="159"/>
      <c r="D113" s="159"/>
      <c r="E113" s="159"/>
      <c r="F113" s="159"/>
      <c r="G113" s="159"/>
      <c r="H113" s="159"/>
      <c r="I113" s="159"/>
      <c r="J113" s="294"/>
      <c r="K113" s="303"/>
      <c r="L113" s="303"/>
      <c r="M113" s="304">
        <v>49</v>
      </c>
      <c r="N113" s="316">
        <v>22.62857142857143</v>
      </c>
      <c r="O113" s="316">
        <v>60.27571428571428</v>
      </c>
      <c r="P113" s="316">
        <v>17.955714285714286</v>
      </c>
      <c r="Q113" s="316">
        <v>8.27</v>
      </c>
      <c r="R113" s="316">
        <v>6.9099999999999993</v>
      </c>
      <c r="S113" s="317">
        <v>66.555714285714288</v>
      </c>
      <c r="T113" s="316">
        <v>54.31</v>
      </c>
      <c r="U113" s="316">
        <v>8.99</v>
      </c>
      <c r="V113" s="316">
        <v>12.26</v>
      </c>
      <c r="W113" s="316">
        <v>1.5</v>
      </c>
      <c r="X113" s="316">
        <v>62.974285714285706</v>
      </c>
      <c r="Y113" s="316">
        <v>22.919999999999998</v>
      </c>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294"/>
      <c r="AX113" s="294"/>
    </row>
    <row r="114" spans="1:50" ht="8.85" customHeight="1">
      <c r="A114" s="159"/>
      <c r="B114" s="159"/>
      <c r="C114" s="159"/>
      <c r="D114" s="159"/>
      <c r="E114" s="159"/>
      <c r="F114" s="159"/>
      <c r="G114" s="159"/>
      <c r="H114" s="159"/>
      <c r="I114" s="159"/>
      <c r="J114" s="294"/>
      <c r="K114" s="303"/>
      <c r="L114" s="303"/>
      <c r="M114" s="304">
        <v>50</v>
      </c>
      <c r="N114" s="316">
        <v>17.776714461428572</v>
      </c>
      <c r="O114" s="316">
        <v>46.701999664285715</v>
      </c>
      <c r="P114" s="316">
        <v>13.432571411428571</v>
      </c>
      <c r="Q114" s="316">
        <v>8.1765714374285707</v>
      </c>
      <c r="R114" s="316">
        <v>6.5639999597142857</v>
      </c>
      <c r="S114" s="317">
        <v>61.602715082857152</v>
      </c>
      <c r="T114" s="316">
        <v>52.47614288285714</v>
      </c>
      <c r="U114" s="316">
        <v>10.909571511285714</v>
      </c>
      <c r="V114" s="316">
        <v>13.001428604285715</v>
      </c>
      <c r="W114" s="316">
        <v>1.457142846857143</v>
      </c>
      <c r="X114" s="316">
        <v>52.244286674285718</v>
      </c>
      <c r="Y114" s="316">
        <v>17.695714271428571</v>
      </c>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294"/>
      <c r="AX114" s="294"/>
    </row>
    <row r="115" spans="1:50" ht="8.85" customHeight="1">
      <c r="A115" s="159"/>
      <c r="B115" s="159"/>
      <c r="C115" s="159"/>
      <c r="D115" s="159"/>
      <c r="E115" s="159"/>
      <c r="F115" s="159"/>
      <c r="G115" s="159"/>
      <c r="H115" s="159"/>
      <c r="I115" s="159"/>
      <c r="J115" s="294"/>
      <c r="K115" s="303"/>
      <c r="L115" s="303"/>
      <c r="M115" s="304">
        <v>51</v>
      </c>
      <c r="N115" s="316">
        <v>34.085714285714282</v>
      </c>
      <c r="O115" s="316">
        <v>68.7</v>
      </c>
      <c r="P115" s="316">
        <v>39.414285714285711</v>
      </c>
      <c r="Q115" s="316">
        <v>10.342857142857142</v>
      </c>
      <c r="R115" s="316">
        <v>7.3285714285714283</v>
      </c>
      <c r="S115" s="317">
        <v>53.9</v>
      </c>
      <c r="T115" s="316">
        <v>126.14285714285714</v>
      </c>
      <c r="U115" s="316">
        <v>16.8</v>
      </c>
      <c r="V115" s="316">
        <v>12.257142857142856</v>
      </c>
      <c r="W115" s="316">
        <v>1.3857142857142859</v>
      </c>
      <c r="X115" s="316">
        <v>86.528571428571439</v>
      </c>
      <c r="Y115" s="316">
        <v>33.51428571428572</v>
      </c>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294"/>
      <c r="AX115" s="294"/>
    </row>
    <row r="116" spans="1:50" ht="8.85" customHeight="1">
      <c r="A116" s="159"/>
      <c r="B116" s="159"/>
      <c r="C116" s="159"/>
      <c r="D116" s="159"/>
      <c r="E116" s="159"/>
      <c r="F116" s="159"/>
      <c r="G116" s="159"/>
      <c r="H116" s="159"/>
      <c r="I116" s="159"/>
      <c r="J116" s="294"/>
      <c r="K116" s="303"/>
      <c r="L116" s="303">
        <v>52</v>
      </c>
      <c r="M116" s="304">
        <v>52</v>
      </c>
      <c r="N116" s="316">
        <v>52.094142914285719</v>
      </c>
      <c r="O116" s="316">
        <v>97.347143448571416</v>
      </c>
      <c r="P116" s="316">
        <v>65.679429182857149</v>
      </c>
      <c r="Q116" s="316">
        <v>10.661999840142856</v>
      </c>
      <c r="R116" s="316">
        <v>7.4820000789999996</v>
      </c>
      <c r="S116" s="317">
        <v>57.504999978571433</v>
      </c>
      <c r="T116" s="316">
        <v>100.38085719714286</v>
      </c>
      <c r="U116" s="316">
        <v>16.435142652857145</v>
      </c>
      <c r="V116" s="316">
        <v>12.222315514285714</v>
      </c>
      <c r="W116" s="316">
        <v>1.2999999520000001</v>
      </c>
      <c r="X116" s="316">
        <v>103.53357153142858</v>
      </c>
      <c r="Y116" s="316">
        <v>52.753143308571431</v>
      </c>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294"/>
      <c r="AX116" s="294"/>
    </row>
    <row r="117" spans="1:50" ht="8.85" customHeight="1">
      <c r="A117" s="159"/>
      <c r="B117" s="159"/>
      <c r="C117" s="159"/>
      <c r="D117" s="159"/>
      <c r="E117" s="159"/>
      <c r="F117" s="159"/>
      <c r="G117" s="159"/>
      <c r="H117" s="159"/>
      <c r="I117" s="159"/>
      <c r="J117" s="294"/>
      <c r="K117" s="303">
        <v>2019</v>
      </c>
      <c r="L117" s="329">
        <v>1</v>
      </c>
      <c r="M117" s="304">
        <v>1</v>
      </c>
      <c r="N117" s="316">
        <v>27.79999951142857</v>
      </c>
      <c r="O117" s="316">
        <v>78.298570904285711</v>
      </c>
      <c r="P117" s="316">
        <v>21.927143370000003</v>
      </c>
      <c r="Q117" s="316">
        <v>8.992857251428573</v>
      </c>
      <c r="R117" s="316">
        <v>4.4642857141428571</v>
      </c>
      <c r="S117" s="317">
        <v>57.514999934285704</v>
      </c>
      <c r="T117" s="316">
        <v>79.871427261428579</v>
      </c>
      <c r="U117" s="316">
        <v>13.115714484285716</v>
      </c>
      <c r="V117" s="316">
        <v>11.571904317142856</v>
      </c>
      <c r="W117" s="316">
        <v>1.2999999520000001</v>
      </c>
      <c r="X117" s="316">
        <v>121.75642612857142</v>
      </c>
      <c r="Y117" s="316">
        <v>64.398429325714275</v>
      </c>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294"/>
      <c r="AX117" s="294"/>
    </row>
    <row r="118" spans="1:50" ht="8.85" customHeight="1">
      <c r="A118" s="159"/>
      <c r="B118" s="159"/>
      <c r="C118" s="159"/>
      <c r="D118" s="159"/>
      <c r="E118" s="159"/>
      <c r="F118" s="159"/>
      <c r="G118" s="159"/>
      <c r="H118" s="159"/>
      <c r="I118" s="159"/>
      <c r="J118" s="294"/>
      <c r="K118" s="303"/>
      <c r="L118" s="329"/>
      <c r="M118" s="304">
        <v>2</v>
      </c>
      <c r="N118" s="316">
        <v>28.678571428571427</v>
      </c>
      <c r="O118" s="316">
        <v>95.081715179999989</v>
      </c>
      <c r="P118" s="316">
        <v>22.397999900000002</v>
      </c>
      <c r="Q118" s="316">
        <v>7.4904285157142843</v>
      </c>
      <c r="R118" s="316">
        <v>3.3685714177142856</v>
      </c>
      <c r="S118" s="317">
        <v>63.363856724285711</v>
      </c>
      <c r="T118" s="316">
        <v>84.184571402857145</v>
      </c>
      <c r="U118" s="316">
        <v>16.11014284285714</v>
      </c>
      <c r="V118" s="316">
        <v>11.570298602857141</v>
      </c>
      <c r="W118" s="316">
        <v>1.2999999520000001</v>
      </c>
      <c r="X118" s="316">
        <v>180.32999965714288</v>
      </c>
      <c r="Y118" s="316">
        <v>70.997858864285703</v>
      </c>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294"/>
      <c r="AX118" s="294"/>
    </row>
    <row r="119" spans="1:50" ht="8.85" customHeight="1">
      <c r="A119" s="159"/>
      <c r="B119" s="159"/>
      <c r="C119" s="159"/>
      <c r="D119" s="159"/>
      <c r="E119" s="159"/>
      <c r="F119" s="159"/>
      <c r="G119" s="159"/>
      <c r="H119" s="159"/>
      <c r="I119" s="159"/>
      <c r="J119" s="294"/>
      <c r="K119" s="303"/>
      <c r="L119" s="329"/>
      <c r="M119" s="304">
        <v>3</v>
      </c>
      <c r="N119" s="316">
        <v>44.51</v>
      </c>
      <c r="O119" s="316">
        <v>95.65</v>
      </c>
      <c r="P119" s="316">
        <v>17.61</v>
      </c>
      <c r="Q119" s="316">
        <v>14.36</v>
      </c>
      <c r="R119" s="316">
        <v>10.74</v>
      </c>
      <c r="S119" s="317">
        <v>80.75</v>
      </c>
      <c r="T119" s="316">
        <v>149.30000000000001</v>
      </c>
      <c r="U119" s="316">
        <v>29.23</v>
      </c>
      <c r="V119" s="316">
        <v>11.28</v>
      </c>
      <c r="W119" s="316">
        <v>1.33</v>
      </c>
      <c r="X119" s="316">
        <v>167.22</v>
      </c>
      <c r="Y119" s="316">
        <v>68.83</v>
      </c>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294"/>
      <c r="AX119" s="294"/>
    </row>
    <row r="120" spans="1:50" ht="8.85" customHeight="1">
      <c r="A120" s="159"/>
      <c r="B120" s="159"/>
      <c r="C120" s="159"/>
      <c r="D120" s="159"/>
      <c r="E120" s="159"/>
      <c r="F120" s="159"/>
      <c r="G120" s="159"/>
      <c r="H120" s="159"/>
      <c r="I120" s="159"/>
      <c r="J120" s="294"/>
      <c r="K120" s="303"/>
      <c r="L120" s="329">
        <v>4</v>
      </c>
      <c r="M120" s="304">
        <v>4</v>
      </c>
      <c r="N120" s="316">
        <v>73.323141914285699</v>
      </c>
      <c r="O120" s="316">
        <v>109.29957036285714</v>
      </c>
      <c r="P120" s="316">
        <v>17.638000354285712</v>
      </c>
      <c r="Q120" s="316">
        <v>17.131428719999999</v>
      </c>
      <c r="R120" s="316">
        <v>11.155714580142858</v>
      </c>
      <c r="S120" s="317">
        <v>85.689570837142853</v>
      </c>
      <c r="T120" s="316">
        <v>168.80999974285714</v>
      </c>
      <c r="U120" s="316">
        <v>36.200000218571425</v>
      </c>
      <c r="V120" s="316">
        <v>11.843988554285716</v>
      </c>
      <c r="W120" s="316">
        <v>3.0287143159999999</v>
      </c>
      <c r="X120" s="316">
        <v>185.51500375714286</v>
      </c>
      <c r="Y120" s="316">
        <v>70.089428494285713</v>
      </c>
      <c r="Z120" s="302"/>
      <c r="AA120" s="302"/>
      <c r="AB120" s="302"/>
      <c r="AC120" s="302"/>
      <c r="AD120" s="302"/>
      <c r="AE120" s="302"/>
      <c r="AF120" s="302"/>
      <c r="AG120" s="302"/>
      <c r="AH120" s="302"/>
      <c r="AI120" s="302"/>
      <c r="AJ120" s="302"/>
      <c r="AK120" s="302"/>
      <c r="AL120" s="302"/>
      <c r="AM120" s="302"/>
      <c r="AN120" s="302"/>
      <c r="AO120" s="302"/>
      <c r="AP120" s="302"/>
      <c r="AQ120" s="302"/>
      <c r="AR120" s="302"/>
      <c r="AS120" s="302"/>
      <c r="AT120" s="302"/>
      <c r="AU120" s="302"/>
      <c r="AV120" s="302"/>
      <c r="AW120" s="294"/>
      <c r="AX120" s="294"/>
    </row>
    <row r="121" spans="1:50" ht="13.5" customHeight="1">
      <c r="A121" s="159"/>
      <c r="B121" s="159"/>
      <c r="C121" s="159"/>
      <c r="D121" s="159"/>
      <c r="E121" s="159"/>
      <c r="F121" s="159"/>
      <c r="G121" s="159"/>
      <c r="H121" s="159"/>
      <c r="I121" s="159"/>
      <c r="J121" s="294"/>
      <c r="K121" s="303"/>
      <c r="L121" s="329"/>
      <c r="M121" s="304">
        <v>5</v>
      </c>
      <c r="N121" s="316">
        <v>103.17716724333333</v>
      </c>
      <c r="O121" s="316">
        <v>149.65083311999999</v>
      </c>
      <c r="P121" s="316">
        <v>19.218833289999999</v>
      </c>
      <c r="Q121" s="316">
        <v>30.592286245714288</v>
      </c>
      <c r="R121" s="316">
        <v>16.463000024285716</v>
      </c>
      <c r="S121" s="317">
        <v>416.48700821428571</v>
      </c>
      <c r="T121" s="316">
        <v>195.24999782857142</v>
      </c>
      <c r="U121" s="316">
        <v>36.703999928571427</v>
      </c>
      <c r="V121" s="316">
        <v>12.496724401428571</v>
      </c>
      <c r="W121" s="316">
        <v>6.6928571292857146</v>
      </c>
      <c r="X121" s="316">
        <v>199.03571430000002</v>
      </c>
      <c r="Y121" s="316">
        <v>74.655428748571438</v>
      </c>
      <c r="Z121" s="301"/>
      <c r="AA121" s="301"/>
      <c r="AB121" s="301"/>
      <c r="AC121" s="301"/>
      <c r="AD121" s="301"/>
      <c r="AE121" s="301"/>
      <c r="AF121" s="301"/>
      <c r="AG121" s="301"/>
      <c r="AH121" s="301"/>
      <c r="AI121" s="301"/>
      <c r="AJ121" s="301"/>
      <c r="AK121" s="301"/>
      <c r="AL121" s="301"/>
      <c r="AM121" s="301"/>
      <c r="AN121" s="301"/>
      <c r="AO121" s="301"/>
      <c r="AP121" s="301"/>
      <c r="AQ121" s="301"/>
      <c r="AR121" s="301"/>
      <c r="AS121" s="301"/>
      <c r="AT121" s="301"/>
      <c r="AU121" s="301"/>
      <c r="AV121" s="301"/>
      <c r="AW121" s="294"/>
      <c r="AX121" s="294"/>
    </row>
    <row r="122" spans="1:50" ht="13.5" customHeight="1">
      <c r="A122" s="159"/>
      <c r="B122" s="159"/>
      <c r="C122" s="159"/>
      <c r="D122" s="159"/>
      <c r="E122" s="159"/>
      <c r="F122" s="159"/>
      <c r="G122" s="159"/>
      <c r="H122" s="159"/>
      <c r="I122" s="159"/>
      <c r="J122" s="294"/>
      <c r="K122" s="294"/>
      <c r="L122" s="329"/>
      <c r="M122" s="304">
        <v>6</v>
      </c>
      <c r="N122" s="316">
        <v>79.165714285714287</v>
      </c>
      <c r="O122" s="316">
        <v>136.57714285714286</v>
      </c>
      <c r="P122" s="316">
        <v>57.185714285714276</v>
      </c>
      <c r="Q122" s="316">
        <v>20.372857142857146</v>
      </c>
      <c r="R122" s="316">
        <v>17.05857142857143</v>
      </c>
      <c r="S122" s="317">
        <v>426.67142857142863</v>
      </c>
      <c r="T122" s="316">
        <v>265.28000000000003</v>
      </c>
      <c r="U122" s="316">
        <v>51.29</v>
      </c>
      <c r="V122" s="316">
        <v>12.744285714285715</v>
      </c>
      <c r="W122" s="316">
        <v>14.464285714285714</v>
      </c>
      <c r="X122" s="316">
        <v>338.89857142857142</v>
      </c>
      <c r="Y122" s="316">
        <v>117.82857142857142</v>
      </c>
      <c r="Z122" s="302"/>
      <c r="AA122" s="302"/>
      <c r="AB122" s="302"/>
      <c r="AC122" s="302"/>
      <c r="AD122" s="302"/>
      <c r="AE122" s="302"/>
      <c r="AF122" s="302"/>
      <c r="AG122" s="302"/>
      <c r="AH122" s="302"/>
      <c r="AI122" s="302"/>
      <c r="AJ122" s="302"/>
      <c r="AK122" s="302"/>
      <c r="AL122" s="302"/>
      <c r="AM122" s="302"/>
      <c r="AN122" s="302"/>
      <c r="AO122" s="302"/>
      <c r="AP122" s="302"/>
      <c r="AQ122" s="302"/>
      <c r="AR122" s="302"/>
      <c r="AS122" s="302"/>
      <c r="AT122" s="302"/>
      <c r="AU122" s="302"/>
      <c r="AV122" s="302"/>
      <c r="AW122" s="294"/>
      <c r="AX122" s="294"/>
    </row>
    <row r="123" spans="1:50" ht="13.5" customHeight="1">
      <c r="A123" s="159"/>
      <c r="B123" s="159"/>
      <c r="C123" s="159"/>
      <c r="D123" s="159"/>
      <c r="E123" s="159"/>
      <c r="F123" s="159"/>
      <c r="G123" s="159"/>
      <c r="H123" s="159"/>
      <c r="I123" s="159"/>
      <c r="J123" s="294"/>
      <c r="K123" s="294"/>
      <c r="L123" s="329"/>
      <c r="M123" s="304">
        <v>7</v>
      </c>
      <c r="N123" s="316">
        <v>120.02256992142858</v>
      </c>
      <c r="O123" s="316">
        <v>224.71071514285714</v>
      </c>
      <c r="P123" s="316">
        <v>118.06042697857141</v>
      </c>
      <c r="Q123" s="316">
        <v>28.837571554285717</v>
      </c>
      <c r="R123" s="316">
        <v>18.065285818571429</v>
      </c>
      <c r="S123" s="317">
        <v>581.62514822857145</v>
      </c>
      <c r="T123" s="316">
        <v>230.7322888857143</v>
      </c>
      <c r="U123" s="316">
        <v>46.224000658571427</v>
      </c>
      <c r="V123" s="316">
        <v>23.841369902857146</v>
      </c>
      <c r="W123" s="316">
        <v>21.059571402857141</v>
      </c>
      <c r="X123" s="316">
        <v>288.0957205571429</v>
      </c>
      <c r="Y123" s="316">
        <v>118.07871352857144</v>
      </c>
      <c r="Z123" s="301"/>
      <c r="AA123" s="301"/>
      <c r="AB123" s="301"/>
      <c r="AC123" s="301"/>
      <c r="AD123" s="301"/>
      <c r="AE123" s="301"/>
      <c r="AF123" s="301"/>
      <c r="AG123" s="301"/>
      <c r="AH123" s="301"/>
      <c r="AI123" s="301"/>
      <c r="AJ123" s="301"/>
      <c r="AK123" s="301"/>
      <c r="AL123" s="301"/>
      <c r="AM123" s="301"/>
      <c r="AN123" s="301"/>
      <c r="AO123" s="301"/>
      <c r="AP123" s="301"/>
      <c r="AQ123" s="301"/>
      <c r="AR123" s="301"/>
      <c r="AS123" s="301"/>
      <c r="AT123" s="301"/>
      <c r="AU123" s="301"/>
      <c r="AV123" s="301"/>
      <c r="AW123" s="294"/>
      <c r="AX123" s="294"/>
    </row>
    <row r="124" spans="1:50" ht="13.5" customHeight="1">
      <c r="A124" s="159"/>
      <c r="B124" s="159"/>
      <c r="C124" s="159"/>
      <c r="D124" s="159"/>
      <c r="E124" s="159"/>
      <c r="F124" s="159"/>
      <c r="G124" s="159"/>
      <c r="H124" s="159"/>
      <c r="I124" s="159"/>
      <c r="J124" s="294"/>
      <c r="K124" s="294"/>
      <c r="L124" s="329">
        <v>8</v>
      </c>
      <c r="M124" s="304">
        <v>8</v>
      </c>
      <c r="N124" s="316">
        <v>97.560142514285715</v>
      </c>
      <c r="O124" s="316">
        <v>198.04342652857142</v>
      </c>
      <c r="P124" s="316">
        <v>106.29885756428571</v>
      </c>
      <c r="Q124" s="316">
        <v>20.077857700000003</v>
      </c>
      <c r="R124" s="316">
        <v>14.531571660571432</v>
      </c>
      <c r="S124" s="317">
        <v>439.74099729999995</v>
      </c>
      <c r="T124" s="316">
        <v>219.37485614285717</v>
      </c>
      <c r="U124" s="316">
        <v>42.94585745571429</v>
      </c>
      <c r="V124" s="316">
        <v>23.894881112857146</v>
      </c>
      <c r="W124" s="316">
        <v>6.8928571428571432</v>
      </c>
      <c r="X124" s="316">
        <v>411.75142995714288</v>
      </c>
      <c r="Y124" s="316">
        <v>98.32</v>
      </c>
      <c r="Z124" s="304"/>
      <c r="AA124" s="294"/>
      <c r="AB124" s="294"/>
      <c r="AC124" s="294"/>
      <c r="AD124" s="294"/>
      <c r="AE124" s="294"/>
      <c r="AF124" s="294"/>
      <c r="AG124" s="294"/>
      <c r="AH124" s="294"/>
      <c r="AI124" s="294"/>
      <c r="AJ124" s="294"/>
      <c r="AK124" s="294"/>
      <c r="AL124" s="294"/>
      <c r="AM124" s="294"/>
      <c r="AN124" s="294"/>
      <c r="AO124" s="294"/>
      <c r="AP124" s="294"/>
      <c r="AQ124" s="294"/>
      <c r="AR124" s="294"/>
      <c r="AS124" s="294"/>
      <c r="AT124" s="294"/>
      <c r="AU124" s="294"/>
      <c r="AV124" s="294"/>
      <c r="AW124" s="294"/>
      <c r="AX124" s="294"/>
    </row>
    <row r="125" spans="1:50" ht="13.5" customHeight="1">
      <c r="A125" s="159"/>
      <c r="B125" s="159"/>
      <c r="C125" s="159"/>
      <c r="D125" s="159"/>
      <c r="E125" s="159"/>
      <c r="F125" s="159"/>
      <c r="G125" s="159"/>
      <c r="H125" s="159"/>
      <c r="I125" s="159"/>
      <c r="J125" s="294"/>
      <c r="K125" s="294"/>
      <c r="L125" s="329"/>
      <c r="M125" s="304">
        <v>9</v>
      </c>
      <c r="N125" s="316">
        <v>97.560142514285715</v>
      </c>
      <c r="O125" s="316">
        <v>191.0112849857143</v>
      </c>
      <c r="P125" s="316">
        <v>142.12385776285717</v>
      </c>
      <c r="Q125" s="316">
        <v>26.317999977142858</v>
      </c>
      <c r="R125" s="316">
        <v>19.520428521428574</v>
      </c>
      <c r="S125" s="317">
        <v>316.26999772857147</v>
      </c>
      <c r="T125" s="316">
        <v>191.17842539999998</v>
      </c>
      <c r="U125" s="316">
        <v>34.696428571428569</v>
      </c>
      <c r="V125" s="316">
        <v>22.406962801428573</v>
      </c>
      <c r="W125" s="316">
        <v>3.3807143142857146</v>
      </c>
      <c r="X125" s="316">
        <v>249.46285358571427</v>
      </c>
      <c r="Y125" s="316">
        <v>120.90099988571428</v>
      </c>
      <c r="Z125" s="304"/>
      <c r="AA125" s="294"/>
      <c r="AB125" s="294"/>
      <c r="AC125" s="294"/>
      <c r="AD125" s="294"/>
      <c r="AE125" s="294"/>
      <c r="AF125" s="294"/>
      <c r="AG125" s="294"/>
      <c r="AH125" s="294"/>
      <c r="AI125" s="294"/>
      <c r="AJ125" s="294"/>
      <c r="AK125" s="294"/>
      <c r="AL125" s="294"/>
      <c r="AM125" s="294"/>
      <c r="AN125" s="294"/>
      <c r="AO125" s="294"/>
      <c r="AP125" s="294"/>
      <c r="AQ125" s="294"/>
      <c r="AR125" s="294"/>
      <c r="AS125" s="294"/>
      <c r="AT125" s="294"/>
      <c r="AU125" s="294"/>
      <c r="AV125" s="294"/>
      <c r="AW125" s="294"/>
      <c r="AX125" s="294"/>
    </row>
    <row r="126" spans="1:50" ht="13.5" customHeight="1">
      <c r="A126" s="159"/>
      <c r="B126" s="159"/>
      <c r="C126" s="159"/>
      <c r="D126" s="159"/>
      <c r="E126" s="159"/>
      <c r="F126" s="159"/>
      <c r="G126" s="159"/>
      <c r="H126" s="159"/>
      <c r="I126" s="159"/>
      <c r="J126" s="294"/>
      <c r="K126" s="294"/>
      <c r="L126" s="329"/>
      <c r="M126" s="304">
        <v>10</v>
      </c>
      <c r="N126" s="316">
        <v>97.497286117142863</v>
      </c>
      <c r="O126" s="316">
        <v>215.64014109999999</v>
      </c>
      <c r="P126" s="316">
        <v>164.59685624285717</v>
      </c>
      <c r="Q126" s="316">
        <v>27.959571565714288</v>
      </c>
      <c r="R126" s="316">
        <v>20.831714628571426</v>
      </c>
      <c r="S126" s="317">
        <v>326.63642664285715</v>
      </c>
      <c r="T126" s="316">
        <v>184.08928571428572</v>
      </c>
      <c r="U126" s="316">
        <v>38.680999754285715</v>
      </c>
      <c r="V126" s="316">
        <v>23.828572680000001</v>
      </c>
      <c r="W126" s="316">
        <v>2.3840000118571427</v>
      </c>
      <c r="X126" s="316">
        <v>225.10000174285716</v>
      </c>
      <c r="Y126" s="316">
        <v>78.177285328571429</v>
      </c>
      <c r="Z126" s="304"/>
      <c r="AA126" s="294"/>
      <c r="AB126" s="294"/>
      <c r="AC126" s="294"/>
      <c r="AD126" s="294"/>
      <c r="AE126" s="294"/>
      <c r="AF126" s="294"/>
      <c r="AG126" s="294"/>
      <c r="AH126" s="294"/>
      <c r="AI126" s="294"/>
      <c r="AJ126" s="294"/>
      <c r="AK126" s="294"/>
      <c r="AL126" s="294"/>
      <c r="AM126" s="294"/>
      <c r="AN126" s="294"/>
      <c r="AO126" s="294"/>
      <c r="AP126" s="294"/>
      <c r="AQ126" s="294"/>
      <c r="AR126" s="294"/>
      <c r="AS126" s="294"/>
      <c r="AT126" s="294"/>
      <c r="AU126" s="294"/>
      <c r="AV126" s="294"/>
      <c r="AW126" s="294"/>
      <c r="AX126" s="294"/>
    </row>
    <row r="127" spans="1:50" ht="13.5" customHeight="1">
      <c r="A127" s="159"/>
      <c r="B127" s="159"/>
      <c r="C127" s="159"/>
      <c r="D127" s="159"/>
      <c r="E127" s="159"/>
      <c r="F127" s="159"/>
      <c r="G127" s="159"/>
      <c r="H127" s="159"/>
      <c r="I127" s="159"/>
      <c r="J127" s="294"/>
      <c r="K127" s="294"/>
      <c r="L127" s="329"/>
      <c r="M127" s="304">
        <v>11</v>
      </c>
      <c r="N127" s="316">
        <v>98.21585736955906</v>
      </c>
      <c r="O127" s="316">
        <v>236.76099940708642</v>
      </c>
      <c r="P127" s="316">
        <v>121.6507121494835</v>
      </c>
      <c r="Q127" s="316">
        <v>27.959571565714288</v>
      </c>
      <c r="R127" s="316">
        <v>22.247142927987216</v>
      </c>
      <c r="S127" s="317">
        <v>416.08099801199745</v>
      </c>
      <c r="T127" s="316">
        <v>226.88085501534573</v>
      </c>
      <c r="U127" s="316">
        <v>42.633285522460888</v>
      </c>
      <c r="V127" s="316">
        <v>23.809881482805473</v>
      </c>
      <c r="W127" s="316">
        <v>1.9291428668158341</v>
      </c>
      <c r="X127" s="316">
        <v>217.45642525809117</v>
      </c>
      <c r="Y127" s="316">
        <v>44.638999938964801</v>
      </c>
      <c r="Z127" s="304"/>
      <c r="AA127" s="294"/>
      <c r="AB127" s="294"/>
      <c r="AC127" s="294"/>
      <c r="AD127" s="294"/>
      <c r="AE127" s="294"/>
      <c r="AF127" s="294"/>
      <c r="AG127" s="294"/>
      <c r="AH127" s="294"/>
      <c r="AI127" s="294"/>
      <c r="AJ127" s="294"/>
      <c r="AK127" s="294"/>
      <c r="AL127" s="294"/>
      <c r="AM127" s="294"/>
      <c r="AN127" s="294"/>
      <c r="AO127" s="294"/>
      <c r="AP127" s="294"/>
      <c r="AQ127" s="294"/>
      <c r="AR127" s="294"/>
      <c r="AS127" s="294"/>
      <c r="AT127" s="294"/>
      <c r="AU127" s="294"/>
      <c r="AV127" s="294"/>
      <c r="AW127" s="294"/>
      <c r="AX127" s="294"/>
    </row>
    <row r="128" spans="1:50" ht="13.5" customHeight="1">
      <c r="A128" s="159"/>
      <c r="B128" s="159"/>
      <c r="C128" s="159"/>
      <c r="D128" s="159"/>
      <c r="E128" s="159"/>
      <c r="F128" s="159"/>
      <c r="G128" s="159"/>
      <c r="H128" s="159"/>
      <c r="I128" s="159"/>
      <c r="J128" s="294"/>
      <c r="K128" s="294"/>
      <c r="L128" s="294">
        <v>12</v>
      </c>
      <c r="M128" s="294">
        <v>12</v>
      </c>
      <c r="N128" s="316">
        <v>91.857713972857141</v>
      </c>
      <c r="O128" s="316">
        <v>250.8679761904763</v>
      </c>
      <c r="P128" s="316">
        <v>166.63136904761905</v>
      </c>
      <c r="Q128" s="316">
        <v>28.476714270455457</v>
      </c>
      <c r="R128" s="316">
        <v>21.707857131428572</v>
      </c>
      <c r="S128" s="317">
        <v>394.13957431428571</v>
      </c>
      <c r="T128" s="316">
        <v>203.44642857142858</v>
      </c>
      <c r="U128" s="316">
        <v>43.529285431428569</v>
      </c>
      <c r="V128" s="316">
        <v>19.572964258571432</v>
      </c>
      <c r="W128" s="316">
        <v>1.7968571012857144</v>
      </c>
      <c r="X128" s="316">
        <v>327.82142857142861</v>
      </c>
      <c r="Y128" s="316">
        <v>98.4</v>
      </c>
      <c r="Z128" s="304"/>
      <c r="AA128" s="294"/>
      <c r="AB128" s="294"/>
      <c r="AC128" s="294"/>
      <c r="AD128" s="294"/>
      <c r="AE128" s="294"/>
      <c r="AF128" s="294"/>
      <c r="AG128" s="294"/>
      <c r="AH128" s="294"/>
      <c r="AI128" s="294"/>
      <c r="AJ128" s="294"/>
      <c r="AK128" s="294"/>
      <c r="AL128" s="294"/>
      <c r="AM128" s="294"/>
      <c r="AN128" s="294"/>
      <c r="AO128" s="294"/>
      <c r="AP128" s="294"/>
      <c r="AQ128" s="294"/>
      <c r="AR128" s="294"/>
      <c r="AS128" s="294"/>
      <c r="AT128" s="294"/>
      <c r="AU128" s="294"/>
      <c r="AV128" s="294"/>
      <c r="AW128" s="294"/>
      <c r="AX128" s="294"/>
    </row>
    <row r="129" spans="1:50" ht="13.5" customHeight="1">
      <c r="A129" s="159"/>
      <c r="B129" s="159"/>
      <c r="C129" s="159"/>
      <c r="D129" s="159"/>
      <c r="E129" s="159"/>
      <c r="F129" s="159"/>
      <c r="G129" s="159"/>
      <c r="H129" s="159"/>
      <c r="I129" s="159"/>
      <c r="J129" s="294"/>
      <c r="K129" s="294"/>
      <c r="L129" s="294"/>
      <c r="M129" s="294">
        <v>13</v>
      </c>
      <c r="N129" s="316">
        <v>100.0137132957143</v>
      </c>
      <c r="O129" s="316">
        <v>301.45971681428574</v>
      </c>
      <c r="P129" s="316">
        <v>180.07000078571429</v>
      </c>
      <c r="Q129" s="316">
        <v>24.844714028571435</v>
      </c>
      <c r="R129" s="316">
        <v>20.569142751428576</v>
      </c>
      <c r="S129" s="317">
        <v>522.42285592857138</v>
      </c>
      <c r="T129" s="316">
        <v>225.26185825714285</v>
      </c>
      <c r="U129" s="316">
        <v>57.974427901428569</v>
      </c>
      <c r="V129" s="316">
        <v>12.582738467142859</v>
      </c>
      <c r="W129" s="316">
        <v>1.6904285634285714</v>
      </c>
      <c r="X129" s="316">
        <v>339.04356602857143</v>
      </c>
      <c r="Y129" s="316">
        <v>92.103571201428579</v>
      </c>
      <c r="Z129" s="304"/>
      <c r="AA129" s="294"/>
      <c r="AB129" s="294"/>
      <c r="AC129" s="294"/>
      <c r="AD129" s="294"/>
      <c r="AE129" s="294"/>
      <c r="AF129" s="294"/>
      <c r="AG129" s="294"/>
      <c r="AH129" s="294"/>
      <c r="AI129" s="294"/>
      <c r="AJ129" s="294"/>
      <c r="AK129" s="294"/>
      <c r="AL129" s="294"/>
      <c r="AM129" s="294"/>
      <c r="AN129" s="294"/>
      <c r="AO129" s="294"/>
      <c r="AP129" s="294"/>
      <c r="AQ129" s="294"/>
      <c r="AR129" s="294"/>
      <c r="AS129" s="294"/>
      <c r="AT129" s="294"/>
      <c r="AU129" s="294"/>
      <c r="AV129" s="294"/>
      <c r="AW129" s="294"/>
      <c r="AX129" s="294"/>
    </row>
    <row r="130" spans="1:50" ht="13.5" customHeight="1">
      <c r="A130" s="159"/>
      <c r="B130" s="159"/>
      <c r="C130" s="159"/>
      <c r="D130" s="159"/>
      <c r="E130" s="159"/>
      <c r="F130" s="159"/>
      <c r="G130" s="159"/>
      <c r="H130" s="159"/>
      <c r="I130" s="159"/>
      <c r="J130" s="294"/>
      <c r="K130" s="294"/>
      <c r="L130" s="294"/>
      <c r="M130" s="294">
        <v>14</v>
      </c>
      <c r="N130" s="316">
        <v>84.272714885714294</v>
      </c>
      <c r="O130" s="316">
        <v>253.08542525714284</v>
      </c>
      <c r="P130" s="316">
        <v>143.43971579999999</v>
      </c>
      <c r="Q130" s="316">
        <v>29.483285902857141</v>
      </c>
      <c r="R130" s="316">
        <v>18.767857142857142</v>
      </c>
      <c r="S130" s="317">
        <v>316.33943394285717</v>
      </c>
      <c r="T130" s="316">
        <v>152.47643277142856</v>
      </c>
      <c r="U130" s="316">
        <v>55.119428907142868</v>
      </c>
      <c r="V130" s="316">
        <v>21.303751674285714</v>
      </c>
      <c r="W130" s="316">
        <v>1.6808571647142858</v>
      </c>
      <c r="X130" s="316">
        <v>250.08571298571431</v>
      </c>
      <c r="Y130" s="316">
        <v>65.665856497142855</v>
      </c>
      <c r="Z130" s="304"/>
      <c r="AA130" s="294"/>
      <c r="AB130" s="294"/>
      <c r="AC130" s="294"/>
      <c r="AD130" s="294"/>
      <c r="AE130" s="294"/>
      <c r="AF130" s="294"/>
      <c r="AG130" s="294"/>
      <c r="AH130" s="294"/>
      <c r="AI130" s="294"/>
      <c r="AJ130" s="294"/>
      <c r="AK130" s="294"/>
      <c r="AL130" s="294"/>
      <c r="AM130" s="294"/>
      <c r="AN130" s="294"/>
      <c r="AO130" s="294"/>
      <c r="AP130" s="294"/>
      <c r="AQ130" s="294"/>
      <c r="AR130" s="294"/>
      <c r="AS130" s="294"/>
      <c r="AT130" s="294"/>
      <c r="AU130" s="294"/>
      <c r="AV130" s="294"/>
      <c r="AW130" s="294"/>
      <c r="AX130" s="294"/>
    </row>
    <row r="131" spans="1:50" ht="13.5" customHeight="1">
      <c r="A131" s="159"/>
      <c r="B131" s="159"/>
      <c r="C131" s="159"/>
      <c r="D131" s="159"/>
      <c r="E131" s="159"/>
      <c r="F131" s="159"/>
      <c r="G131" s="159"/>
      <c r="H131" s="159"/>
      <c r="I131" s="159"/>
      <c r="J131" s="294"/>
      <c r="K131" s="294"/>
      <c r="L131" s="294"/>
      <c r="M131" s="294">
        <v>15</v>
      </c>
      <c r="N131" s="316">
        <v>61.074856892857142</v>
      </c>
      <c r="O131" s="316">
        <v>253.08542525714284</v>
      </c>
      <c r="P131" s="316">
        <v>152.6561442857143</v>
      </c>
      <c r="Q131" s="316">
        <v>20.040428705714284</v>
      </c>
      <c r="R131" s="316">
        <v>14.275999887714287</v>
      </c>
      <c r="S131" s="317">
        <v>168.45457024285716</v>
      </c>
      <c r="T131" s="316">
        <v>98.160714291428576</v>
      </c>
      <c r="U131" s="316">
        <v>27.713714872857139</v>
      </c>
      <c r="V131" s="316">
        <v>17.810774395714287</v>
      </c>
      <c r="W131" s="316">
        <v>1.7205714498571432</v>
      </c>
      <c r="X131" s="316">
        <v>148.48785617142858</v>
      </c>
      <c r="Y131" s="316">
        <v>49.633285522857136</v>
      </c>
      <c r="Z131" s="304"/>
      <c r="AA131" s="294"/>
      <c r="AB131" s="294"/>
      <c r="AC131" s="294"/>
      <c r="AD131" s="294"/>
      <c r="AE131" s="294"/>
      <c r="AF131" s="294"/>
      <c r="AG131" s="294"/>
      <c r="AH131" s="294"/>
      <c r="AI131" s="294"/>
      <c r="AJ131" s="294"/>
      <c r="AK131" s="294"/>
      <c r="AL131" s="294"/>
      <c r="AM131" s="294"/>
      <c r="AN131" s="294"/>
      <c r="AO131" s="294"/>
      <c r="AP131" s="294"/>
      <c r="AQ131" s="294"/>
      <c r="AR131" s="294"/>
      <c r="AS131" s="294"/>
      <c r="AT131" s="294"/>
      <c r="AU131" s="294"/>
      <c r="AV131" s="294"/>
      <c r="AW131" s="294"/>
      <c r="AX131" s="294"/>
    </row>
    <row r="132" spans="1:50" ht="13.5" customHeight="1">
      <c r="A132" s="159"/>
      <c r="B132" s="159"/>
      <c r="C132" s="159"/>
      <c r="D132" s="159"/>
      <c r="E132" s="159"/>
      <c r="F132" s="159"/>
      <c r="G132" s="159"/>
      <c r="H132" s="159"/>
      <c r="I132" s="159"/>
      <c r="J132" s="294"/>
      <c r="K132" s="294"/>
      <c r="L132" s="294">
        <v>16</v>
      </c>
      <c r="M132" s="294">
        <v>16</v>
      </c>
      <c r="N132" s="316">
        <v>47.843714031428576</v>
      </c>
      <c r="O132" s="316">
        <v>141.0458592</v>
      </c>
      <c r="P132" s="316">
        <v>83.844285145714295</v>
      </c>
      <c r="Q132" s="316">
        <v>16.072142737142858</v>
      </c>
      <c r="R132" s="316">
        <v>10.180143014285713</v>
      </c>
      <c r="S132" s="317">
        <v>131.80142647142856</v>
      </c>
      <c r="T132" s="316">
        <v>98.279714314285712</v>
      </c>
      <c r="U132" s="316">
        <v>22.869143077142859</v>
      </c>
      <c r="V132" s="316">
        <v>12.210951395714286</v>
      </c>
      <c r="W132" s="316">
        <v>1.789857131857143</v>
      </c>
      <c r="X132" s="316">
        <v>105.47928511571429</v>
      </c>
      <c r="Y132" s="316">
        <v>31.291000095714285</v>
      </c>
      <c r="Z132" s="304"/>
      <c r="AA132" s="294"/>
      <c r="AB132" s="294"/>
      <c r="AC132" s="294"/>
      <c r="AD132" s="294"/>
      <c r="AE132" s="294"/>
      <c r="AF132" s="294"/>
      <c r="AG132" s="294"/>
      <c r="AH132" s="294"/>
      <c r="AI132" s="294"/>
      <c r="AJ132" s="294"/>
      <c r="AK132" s="294"/>
      <c r="AL132" s="294"/>
      <c r="AM132" s="294"/>
      <c r="AN132" s="294"/>
      <c r="AO132" s="294"/>
      <c r="AP132" s="294"/>
      <c r="AQ132" s="294"/>
      <c r="AR132" s="294"/>
      <c r="AS132" s="294"/>
      <c r="AT132" s="294"/>
      <c r="AU132" s="294"/>
      <c r="AV132" s="294"/>
      <c r="AW132" s="294"/>
      <c r="AX132" s="294"/>
    </row>
    <row r="133" spans="1:50" ht="13.5" customHeight="1">
      <c r="A133" s="159"/>
      <c r="B133" s="159"/>
      <c r="C133" s="159"/>
      <c r="D133" s="159"/>
      <c r="E133" s="159"/>
      <c r="F133" s="159"/>
      <c r="G133" s="159"/>
      <c r="H133" s="159"/>
      <c r="I133" s="159"/>
      <c r="J133" s="294"/>
      <c r="K133" s="294"/>
      <c r="L133" s="294"/>
      <c r="M133" s="294">
        <v>17</v>
      </c>
      <c r="N133" s="316">
        <v>50.907143728571427</v>
      </c>
      <c r="O133" s="316">
        <v>123.86656951428571</v>
      </c>
      <c r="P133" s="316">
        <v>125.28814153857142</v>
      </c>
      <c r="Q133" s="316">
        <v>15.383999960000001</v>
      </c>
      <c r="R133" s="316">
        <v>12.121571608857142</v>
      </c>
      <c r="S133" s="317">
        <v>143.84128789999997</v>
      </c>
      <c r="T133" s="316">
        <v>83.547571454285716</v>
      </c>
      <c r="U133" s="316">
        <v>20.273857388571425</v>
      </c>
      <c r="V133" s="316">
        <v>12.949641501428573</v>
      </c>
      <c r="W133" s="316">
        <v>1.6648571664285714</v>
      </c>
      <c r="X133" s="316">
        <v>103.81928579571429</v>
      </c>
      <c r="Y133" s="316">
        <v>25.921857015714284</v>
      </c>
      <c r="Z133" s="304"/>
      <c r="AA133" s="294"/>
      <c r="AB133" s="294"/>
      <c r="AC133" s="294"/>
      <c r="AD133" s="294"/>
      <c r="AE133" s="294"/>
      <c r="AF133" s="294"/>
      <c r="AG133" s="294"/>
      <c r="AH133" s="294"/>
      <c r="AI133" s="294"/>
      <c r="AJ133" s="294"/>
      <c r="AK133" s="294"/>
      <c r="AL133" s="294"/>
      <c r="AM133" s="294"/>
      <c r="AN133" s="294"/>
      <c r="AO133" s="294"/>
      <c r="AP133" s="294"/>
      <c r="AQ133" s="294"/>
      <c r="AR133" s="294"/>
      <c r="AS133" s="294"/>
      <c r="AT133" s="294"/>
      <c r="AU133" s="294"/>
      <c r="AV133" s="294"/>
      <c r="AW133" s="294"/>
      <c r="AX133" s="294"/>
    </row>
    <row r="134" spans="1:50" ht="13.5" customHeight="1">
      <c r="A134" s="159"/>
      <c r="B134" s="159"/>
      <c r="C134" s="159"/>
      <c r="D134" s="159"/>
      <c r="E134" s="159"/>
      <c r="F134" s="159"/>
      <c r="G134" s="159"/>
      <c r="H134" s="159"/>
      <c r="I134" s="159"/>
      <c r="J134" s="294"/>
      <c r="K134" s="294"/>
      <c r="L134" s="294"/>
      <c r="M134" s="294">
        <v>18</v>
      </c>
      <c r="N134" s="316">
        <v>39.120999471428568</v>
      </c>
      <c r="O134" s="316">
        <v>85.173857551428583</v>
      </c>
      <c r="P134" s="316">
        <v>66.347143447142855</v>
      </c>
      <c r="Q134" s="316">
        <v>16.026142665714286</v>
      </c>
      <c r="R134" s="316">
        <v>11.996285711571428</v>
      </c>
      <c r="S134" s="317">
        <v>111.12314277285714</v>
      </c>
      <c r="T134" s="316">
        <v>74.392857142857139</v>
      </c>
      <c r="U134" s="316">
        <v>18.103142875714287</v>
      </c>
      <c r="V134" s="316">
        <v>11.493274145714285</v>
      </c>
      <c r="W134" s="316">
        <v>1.55</v>
      </c>
      <c r="X134" s="316">
        <v>91.532855442857141</v>
      </c>
      <c r="Y134" s="316">
        <v>22.190428595714284</v>
      </c>
      <c r="Z134" s="304"/>
      <c r="AA134" s="294"/>
      <c r="AB134" s="294"/>
      <c r="AC134" s="294"/>
      <c r="AD134" s="294"/>
      <c r="AE134" s="294"/>
      <c r="AF134" s="294"/>
      <c r="AG134" s="294"/>
      <c r="AH134" s="294"/>
      <c r="AI134" s="294"/>
      <c r="AJ134" s="294"/>
      <c r="AK134" s="294"/>
      <c r="AL134" s="294"/>
      <c r="AM134" s="294"/>
      <c r="AN134" s="294"/>
      <c r="AO134" s="294"/>
      <c r="AP134" s="294"/>
      <c r="AQ134" s="294"/>
      <c r="AR134" s="294"/>
      <c r="AS134" s="294"/>
      <c r="AT134" s="294"/>
      <c r="AU134" s="294"/>
      <c r="AV134" s="294"/>
      <c r="AW134" s="294"/>
      <c r="AX134" s="294"/>
    </row>
    <row r="135" spans="1:50" ht="13.5" customHeight="1">
      <c r="A135" s="159"/>
      <c r="B135" s="159"/>
      <c r="C135" s="159"/>
      <c r="D135" s="159"/>
      <c r="E135" s="159"/>
      <c r="F135" s="159"/>
      <c r="G135" s="159"/>
      <c r="H135" s="159"/>
      <c r="I135" s="159"/>
      <c r="J135" s="294"/>
      <c r="K135" s="294"/>
      <c r="L135" s="294"/>
      <c r="M135" s="294">
        <v>19</v>
      </c>
      <c r="N135" s="316">
        <v>35.410856791428571</v>
      </c>
      <c r="O135" s="316">
        <v>71.224285714285699</v>
      </c>
      <c r="P135" s="316">
        <v>42.216071428571425</v>
      </c>
      <c r="Q135" s="316">
        <v>14.769714355714287</v>
      </c>
      <c r="R135" s="316">
        <v>10.123285769857144</v>
      </c>
      <c r="S135" s="317">
        <v>89.41828482428572</v>
      </c>
      <c r="T135" s="316">
        <v>60.613000051428571</v>
      </c>
      <c r="U135" s="316">
        <v>15.728999954285714</v>
      </c>
      <c r="V135" s="316">
        <v>10.883738517142858</v>
      </c>
      <c r="W135" s="316">
        <v>1.5914285865714286</v>
      </c>
      <c r="X135" s="316">
        <v>82.45500183</v>
      </c>
      <c r="Y135" s="316">
        <v>20.991285870000006</v>
      </c>
      <c r="Z135" s="304"/>
      <c r="AA135" s="294"/>
      <c r="AB135" s="294"/>
      <c r="AC135" s="294"/>
      <c r="AD135" s="294"/>
      <c r="AE135" s="294"/>
      <c r="AF135" s="294"/>
      <c r="AG135" s="294"/>
      <c r="AH135" s="294"/>
      <c r="AI135" s="294"/>
      <c r="AJ135" s="294"/>
      <c r="AK135" s="294"/>
      <c r="AL135" s="294"/>
      <c r="AM135" s="294"/>
      <c r="AN135" s="294"/>
      <c r="AO135" s="294"/>
      <c r="AP135" s="294"/>
      <c r="AQ135" s="294"/>
      <c r="AR135" s="294"/>
      <c r="AS135" s="294"/>
      <c r="AT135" s="294"/>
      <c r="AU135" s="294"/>
      <c r="AV135" s="294"/>
      <c r="AW135" s="294"/>
      <c r="AX135" s="294"/>
    </row>
    <row r="136" spans="1:50" ht="13.5" customHeight="1">
      <c r="A136" s="159"/>
      <c r="B136" s="159"/>
      <c r="C136" s="159"/>
      <c r="D136" s="159"/>
      <c r="E136" s="159"/>
      <c r="F136" s="159"/>
      <c r="G136" s="159"/>
      <c r="H136" s="159"/>
      <c r="I136" s="159"/>
      <c r="J136" s="294"/>
      <c r="K136" s="294"/>
      <c r="L136" s="294"/>
      <c r="M136" s="294">
        <v>20</v>
      </c>
      <c r="N136" s="316">
        <v>32.405142920000003</v>
      </c>
      <c r="O136" s="316">
        <v>76.857142859999996</v>
      </c>
      <c r="P136" s="316">
        <v>58.324429100000003</v>
      </c>
      <c r="Q136" s="316">
        <v>13.81242861</v>
      </c>
      <c r="R136" s="316">
        <v>9.3731427190000005</v>
      </c>
      <c r="S136" s="317">
        <v>79.212427410000004</v>
      </c>
      <c r="T136" s="316">
        <v>72.321428569999995</v>
      </c>
      <c r="U136" s="316">
        <v>20.647571429999999</v>
      </c>
      <c r="V136" s="316">
        <v>11.153748650000001</v>
      </c>
      <c r="W136" s="316">
        <v>1.5371428389999999</v>
      </c>
      <c r="X136" s="316">
        <v>76.857142859999996</v>
      </c>
      <c r="Y136" s="316">
        <v>23.085714070000002</v>
      </c>
      <c r="Z136" s="304"/>
      <c r="AA136" s="294"/>
      <c r="AB136" s="294"/>
      <c r="AC136" s="294"/>
      <c r="AD136" s="294"/>
      <c r="AE136" s="294"/>
      <c r="AF136" s="294"/>
      <c r="AG136" s="294"/>
      <c r="AH136" s="294"/>
      <c r="AI136" s="294"/>
      <c r="AJ136" s="294"/>
      <c r="AK136" s="294"/>
      <c r="AL136" s="294"/>
      <c r="AM136" s="294"/>
      <c r="AN136" s="294"/>
      <c r="AO136" s="294"/>
      <c r="AP136" s="294"/>
      <c r="AQ136" s="294"/>
      <c r="AR136" s="294"/>
      <c r="AS136" s="294"/>
      <c r="AT136" s="294"/>
      <c r="AU136" s="294"/>
      <c r="AV136" s="294"/>
      <c r="AW136" s="294"/>
      <c r="AX136" s="294"/>
    </row>
    <row r="137" spans="1:50" ht="13.5" customHeight="1">
      <c r="A137" s="159"/>
      <c r="B137" s="159"/>
      <c r="C137" s="159"/>
      <c r="D137" s="159"/>
      <c r="E137" s="159"/>
      <c r="F137" s="159"/>
      <c r="G137" s="159"/>
      <c r="H137" s="159"/>
      <c r="I137" s="159"/>
      <c r="J137" s="294"/>
      <c r="K137" s="294"/>
      <c r="L137" s="294"/>
      <c r="M137" s="294">
        <v>21</v>
      </c>
      <c r="N137" s="316">
        <v>26.58385740142857</v>
      </c>
      <c r="O137" s="316">
        <v>47.97114345</v>
      </c>
      <c r="P137" s="316">
        <v>34.032571519999998</v>
      </c>
      <c r="Q137" s="316">
        <v>12.849714414285714</v>
      </c>
      <c r="R137" s="316">
        <v>7.085428442285715</v>
      </c>
      <c r="S137" s="317">
        <v>62.717000688571432</v>
      </c>
      <c r="T137" s="316">
        <v>52.565571377142859</v>
      </c>
      <c r="U137" s="316">
        <v>14.46171447</v>
      </c>
      <c r="V137" s="316">
        <v>12</v>
      </c>
      <c r="W137" s="316">
        <v>1.5128571304285714</v>
      </c>
      <c r="X137" s="316">
        <v>58.057856968571436</v>
      </c>
      <c r="Y137" s="316">
        <v>17.858285902857144</v>
      </c>
      <c r="Z137" s="304"/>
      <c r="AA137" s="294"/>
      <c r="AB137" s="294"/>
      <c r="AC137" s="294"/>
      <c r="AD137" s="294"/>
      <c r="AE137" s="294"/>
      <c r="AF137" s="294"/>
      <c r="AG137" s="294"/>
      <c r="AH137" s="294"/>
      <c r="AI137" s="294"/>
      <c r="AJ137" s="294"/>
      <c r="AK137" s="294"/>
      <c r="AL137" s="294"/>
      <c r="AM137" s="294"/>
      <c r="AN137" s="294"/>
      <c r="AO137" s="294"/>
      <c r="AP137" s="294"/>
      <c r="AQ137" s="294"/>
      <c r="AR137" s="294"/>
      <c r="AS137" s="294"/>
      <c r="AT137" s="294"/>
      <c r="AU137" s="294"/>
      <c r="AV137" s="294"/>
      <c r="AW137" s="294"/>
      <c r="AX137" s="294"/>
    </row>
    <row r="138" spans="1:50" ht="13.5" customHeight="1">
      <c r="A138" s="159"/>
      <c r="B138" s="159"/>
      <c r="C138" s="159"/>
      <c r="D138" s="159"/>
      <c r="E138" s="159"/>
      <c r="F138" s="159"/>
      <c r="G138" s="159"/>
      <c r="H138" s="159"/>
      <c r="I138" s="159"/>
      <c r="J138" s="294"/>
      <c r="K138" s="294"/>
      <c r="L138" s="294">
        <v>22</v>
      </c>
      <c r="M138" s="294">
        <v>22</v>
      </c>
      <c r="N138" s="316">
        <v>19.653714315714286</v>
      </c>
      <c r="O138" s="316">
        <v>37.624285945285713</v>
      </c>
      <c r="P138" s="316">
        <v>40.524285998571429</v>
      </c>
      <c r="Q138" s="316">
        <v>12.105428559999998</v>
      </c>
      <c r="R138" s="316">
        <v>7.3308571058571435</v>
      </c>
      <c r="S138" s="317">
        <v>41.633143151428598</v>
      </c>
      <c r="T138" s="316">
        <v>49.261999948571429</v>
      </c>
      <c r="U138" s="316">
        <v>12.621714454285712</v>
      </c>
      <c r="V138" s="316">
        <v>10.442797251571431</v>
      </c>
      <c r="W138" s="316">
        <v>1.5</v>
      </c>
      <c r="X138" s="316">
        <v>51.520714895714285</v>
      </c>
      <c r="Y138" s="316">
        <v>15.324571202857143</v>
      </c>
      <c r="Z138" s="304"/>
      <c r="AA138" s="294"/>
      <c r="AB138" s="294"/>
      <c r="AC138" s="294"/>
      <c r="AD138" s="294"/>
      <c r="AE138" s="294"/>
      <c r="AF138" s="294"/>
      <c r="AG138" s="294"/>
      <c r="AH138" s="294"/>
      <c r="AI138" s="294"/>
      <c r="AJ138" s="294"/>
      <c r="AK138" s="294"/>
      <c r="AL138" s="294"/>
      <c r="AM138" s="294"/>
      <c r="AN138" s="294"/>
      <c r="AO138" s="294"/>
      <c r="AP138" s="294"/>
      <c r="AQ138" s="294"/>
      <c r="AR138" s="294"/>
      <c r="AS138" s="294"/>
      <c r="AT138" s="294"/>
      <c r="AU138" s="294"/>
      <c r="AV138" s="294"/>
      <c r="AW138" s="294"/>
      <c r="AX138" s="294"/>
    </row>
    <row r="139" spans="1:50" ht="13.5" customHeight="1">
      <c r="A139" s="159"/>
      <c r="B139" s="159"/>
      <c r="C139" s="159"/>
      <c r="D139" s="159"/>
      <c r="E139" s="159"/>
      <c r="F139" s="159"/>
      <c r="G139" s="159"/>
      <c r="H139" s="159"/>
      <c r="I139" s="159"/>
      <c r="J139" s="294"/>
      <c r="K139" s="294"/>
      <c r="L139" s="294"/>
      <c r="M139" s="294">
        <v>23</v>
      </c>
      <c r="N139" s="316">
        <v>16.50400011857143</v>
      </c>
      <c r="O139" s="316">
        <v>37.806285858571421</v>
      </c>
      <c r="P139" s="316">
        <v>25.010571342857141</v>
      </c>
      <c r="Q139" s="316">
        <v>11.272714207142856</v>
      </c>
      <c r="R139" s="316">
        <v>7.7242857718571427</v>
      </c>
      <c r="S139" s="317">
        <v>41.633143151428598</v>
      </c>
      <c r="T139" s="316">
        <v>40.500142779999997</v>
      </c>
      <c r="U139" s="316">
        <v>10.571857179142857</v>
      </c>
      <c r="V139" s="316">
        <v>10.979225701428572</v>
      </c>
      <c r="W139" s="316">
        <v>1.5</v>
      </c>
      <c r="X139" s="316">
        <v>46.520714351428573</v>
      </c>
      <c r="Y139" s="316">
        <v>13.868142808571431</v>
      </c>
      <c r="Z139" s="304"/>
      <c r="AA139" s="294"/>
      <c r="AB139" s="294"/>
      <c r="AC139" s="294"/>
      <c r="AD139" s="294"/>
      <c r="AE139" s="294"/>
      <c r="AF139" s="294"/>
      <c r="AG139" s="294"/>
      <c r="AH139" s="294"/>
      <c r="AI139" s="294"/>
      <c r="AJ139" s="294"/>
      <c r="AK139" s="294"/>
      <c r="AL139" s="294"/>
      <c r="AM139" s="294"/>
      <c r="AN139" s="294"/>
      <c r="AO139" s="294"/>
      <c r="AP139" s="294"/>
      <c r="AQ139" s="294"/>
      <c r="AR139" s="294"/>
      <c r="AS139" s="294"/>
      <c r="AT139" s="294"/>
      <c r="AU139" s="294"/>
      <c r="AV139" s="294"/>
      <c r="AW139" s="294"/>
      <c r="AX139" s="294"/>
    </row>
    <row r="140" spans="1:50" ht="13.5" customHeight="1">
      <c r="A140" s="159"/>
      <c r="B140" s="159"/>
      <c r="C140" s="159"/>
      <c r="D140" s="159"/>
      <c r="E140" s="159"/>
      <c r="F140" s="159"/>
      <c r="G140" s="159"/>
      <c r="H140" s="159"/>
      <c r="I140" s="159"/>
      <c r="J140" s="294"/>
      <c r="K140" s="294"/>
      <c r="L140" s="294"/>
      <c r="M140" s="294">
        <v>24</v>
      </c>
      <c r="N140" s="316">
        <v>14.890428544285713</v>
      </c>
      <c r="O140" s="316">
        <v>35.468714032857143</v>
      </c>
      <c r="P140" s="316">
        <v>18.242713997857145</v>
      </c>
      <c r="Q140" s="316">
        <v>10.867999894285715</v>
      </c>
      <c r="R140" s="316">
        <v>8.8337143495714301</v>
      </c>
      <c r="S140" s="317">
        <v>78.434000150000003</v>
      </c>
      <c r="T140" s="316">
        <v>35.785857065714289</v>
      </c>
      <c r="U140" s="316">
        <v>9.2180000031428584</v>
      </c>
      <c r="V140" s="316">
        <v>11.096784181428571</v>
      </c>
      <c r="W140" s="316">
        <v>1.5</v>
      </c>
      <c r="X140" s="316">
        <v>42.473571777142858</v>
      </c>
      <c r="Y140" s="316">
        <v>12.512571334285715</v>
      </c>
      <c r="Z140" s="304"/>
      <c r="AA140" s="294"/>
      <c r="AB140" s="294"/>
      <c r="AC140" s="294"/>
      <c r="AD140" s="294"/>
      <c r="AE140" s="294"/>
      <c r="AF140" s="294"/>
      <c r="AG140" s="294"/>
      <c r="AH140" s="294"/>
      <c r="AI140" s="294"/>
      <c r="AJ140" s="294"/>
      <c r="AK140" s="294"/>
      <c r="AL140" s="294"/>
      <c r="AM140" s="294"/>
      <c r="AN140" s="294"/>
      <c r="AO140" s="294"/>
      <c r="AP140" s="294"/>
      <c r="AQ140" s="294"/>
      <c r="AR140" s="294"/>
      <c r="AS140" s="294"/>
      <c r="AT140" s="294"/>
      <c r="AU140" s="294"/>
      <c r="AV140" s="294"/>
      <c r="AW140" s="294"/>
      <c r="AX140" s="294"/>
    </row>
    <row r="141" spans="1:50" ht="13.5" customHeight="1">
      <c r="A141" s="159"/>
      <c r="B141" s="159"/>
      <c r="C141" s="159"/>
      <c r="D141" s="159"/>
      <c r="E141" s="159"/>
      <c r="F141" s="159"/>
      <c r="G141" s="159"/>
      <c r="H141" s="159"/>
      <c r="I141" s="159"/>
      <c r="J141" s="294"/>
      <c r="K141" s="294"/>
      <c r="L141" s="294"/>
      <c r="M141" s="294">
        <v>25</v>
      </c>
      <c r="N141" s="316">
        <v>15.340000017142858</v>
      </c>
      <c r="O141" s="316">
        <v>33.200142724285719</v>
      </c>
      <c r="P141" s="316">
        <v>16.013142995714286</v>
      </c>
      <c r="Q141" s="316">
        <v>10.167285918857143</v>
      </c>
      <c r="R141" s="316">
        <v>7.6592858184285708</v>
      </c>
      <c r="S141" s="317">
        <v>77.872000559999989</v>
      </c>
      <c r="T141" s="316">
        <v>33.357000077142857</v>
      </c>
      <c r="U141" s="316">
        <v>8.9321429390000002</v>
      </c>
      <c r="V141" s="316">
        <v>10.461965969999998</v>
      </c>
      <c r="W141" s="316">
        <v>1.5</v>
      </c>
      <c r="X141" s="316">
        <v>43.729285104285715</v>
      </c>
      <c r="Y141" s="316">
        <v>11.450428658571429</v>
      </c>
      <c r="Z141" s="304"/>
      <c r="AA141" s="294"/>
      <c r="AB141" s="294"/>
      <c r="AC141" s="294"/>
      <c r="AD141" s="294"/>
      <c r="AE141" s="294"/>
      <c r="AF141" s="294"/>
      <c r="AG141" s="294"/>
      <c r="AH141" s="294"/>
      <c r="AI141" s="294"/>
      <c r="AJ141" s="294"/>
      <c r="AK141" s="294"/>
      <c r="AL141" s="294"/>
      <c r="AM141" s="294"/>
      <c r="AN141" s="294"/>
      <c r="AO141" s="294"/>
      <c r="AP141" s="294"/>
      <c r="AQ141" s="294"/>
      <c r="AR141" s="294"/>
      <c r="AS141" s="294"/>
      <c r="AT141" s="294"/>
      <c r="AU141" s="294"/>
      <c r="AV141" s="294"/>
      <c r="AW141" s="294"/>
      <c r="AX141" s="294"/>
    </row>
    <row r="142" spans="1:50" ht="13.5" customHeight="1">
      <c r="A142" s="159"/>
      <c r="B142" s="159"/>
      <c r="C142" s="159"/>
      <c r="D142" s="159"/>
      <c r="E142" s="159"/>
      <c r="F142" s="159"/>
      <c r="G142" s="159"/>
      <c r="H142" s="159"/>
      <c r="I142" s="159"/>
      <c r="J142" s="294"/>
      <c r="K142" s="294"/>
      <c r="L142" s="294">
        <v>26</v>
      </c>
      <c r="M142" s="294">
        <v>26</v>
      </c>
      <c r="N142" s="316">
        <v>15.521142687142857</v>
      </c>
      <c r="O142" s="316">
        <v>28.376285825714287</v>
      </c>
      <c r="P142" s="316">
        <v>12.961571557142857</v>
      </c>
      <c r="Q142" s="316">
        <v>9.3535717554285718</v>
      </c>
      <c r="R142" s="316">
        <v>6.2751428064285708</v>
      </c>
      <c r="S142" s="317">
        <v>76.447856358571428</v>
      </c>
      <c r="T142" s="316">
        <v>29.154571531428569</v>
      </c>
      <c r="U142" s="316">
        <v>8.3007144928571428</v>
      </c>
      <c r="V142" s="316">
        <v>11.259941372857144</v>
      </c>
      <c r="W142" s="316">
        <v>1.5</v>
      </c>
      <c r="X142" s="316">
        <v>44.616428919999997</v>
      </c>
      <c r="Y142" s="316">
        <v>9.6660000944285702</v>
      </c>
      <c r="Z142" s="304"/>
      <c r="AA142" s="294"/>
      <c r="AB142" s="294"/>
      <c r="AC142" s="294"/>
      <c r="AD142" s="294"/>
      <c r="AE142" s="294"/>
      <c r="AF142" s="294"/>
      <c r="AG142" s="294"/>
      <c r="AH142" s="294"/>
      <c r="AI142" s="294"/>
      <c r="AJ142" s="294"/>
      <c r="AK142" s="294"/>
      <c r="AL142" s="294"/>
      <c r="AM142" s="294"/>
      <c r="AN142" s="294"/>
      <c r="AO142" s="294"/>
      <c r="AP142" s="294"/>
      <c r="AQ142" s="294"/>
      <c r="AR142" s="294"/>
      <c r="AS142" s="294"/>
      <c r="AT142" s="294"/>
      <c r="AU142" s="294"/>
      <c r="AV142" s="294"/>
      <c r="AW142" s="294"/>
      <c r="AX142" s="294"/>
    </row>
    <row r="143" spans="1:50" ht="13.5" customHeight="1">
      <c r="A143" s="159"/>
      <c r="B143" s="159"/>
      <c r="C143" s="159"/>
      <c r="D143" s="159"/>
      <c r="E143" s="159"/>
      <c r="F143" s="159"/>
      <c r="G143" s="159"/>
      <c r="H143" s="159"/>
      <c r="I143" s="159"/>
      <c r="J143" s="294"/>
      <c r="K143" s="294"/>
      <c r="L143" s="294"/>
      <c r="M143" s="294">
        <v>27</v>
      </c>
      <c r="N143" s="316">
        <v>15.32</v>
      </c>
      <c r="O143" s="316">
        <v>28.47</v>
      </c>
      <c r="P143" s="316">
        <v>11.39</v>
      </c>
      <c r="Q143" s="316">
        <v>8.86</v>
      </c>
      <c r="R143" s="316">
        <v>7.15</v>
      </c>
      <c r="S143" s="317">
        <v>77.430000000000007</v>
      </c>
      <c r="T143" s="316">
        <v>30.35</v>
      </c>
      <c r="U143" s="316">
        <v>8.59</v>
      </c>
      <c r="V143" s="316">
        <v>10.758154460361988</v>
      </c>
      <c r="W143" s="316">
        <v>1.59</v>
      </c>
      <c r="X143" s="316">
        <v>43.84</v>
      </c>
      <c r="Y143" s="316">
        <v>8.27</v>
      </c>
      <c r="Z143" s="304"/>
      <c r="AA143" s="294"/>
      <c r="AB143" s="294"/>
      <c r="AC143" s="294"/>
      <c r="AD143" s="294"/>
      <c r="AE143" s="294"/>
      <c r="AF143" s="294"/>
      <c r="AG143" s="294"/>
      <c r="AH143" s="294"/>
      <c r="AI143" s="294"/>
      <c r="AJ143" s="294"/>
      <c r="AK143" s="294"/>
      <c r="AL143" s="294"/>
      <c r="AM143" s="294"/>
      <c r="AN143" s="294"/>
      <c r="AO143" s="294"/>
      <c r="AP143" s="294"/>
      <c r="AQ143" s="294"/>
      <c r="AR143" s="294"/>
      <c r="AS143" s="294"/>
      <c r="AT143" s="294"/>
      <c r="AU143" s="294"/>
      <c r="AV143" s="294"/>
      <c r="AW143" s="294"/>
      <c r="AX143" s="294"/>
    </row>
    <row r="144" spans="1:50" ht="13.5" customHeight="1">
      <c r="A144" s="159"/>
      <c r="B144" s="159"/>
      <c r="C144" s="159"/>
      <c r="D144" s="159"/>
      <c r="E144" s="159"/>
      <c r="F144" s="159"/>
      <c r="G144" s="159"/>
      <c r="H144" s="159"/>
      <c r="I144" s="159"/>
      <c r="J144" s="294"/>
      <c r="K144" s="294"/>
      <c r="L144" s="294"/>
      <c r="M144" s="294">
        <v>28</v>
      </c>
      <c r="N144" s="316">
        <v>14.809428488571427</v>
      </c>
      <c r="O144" s="316">
        <v>28.920333226666667</v>
      </c>
      <c r="P144" s="316">
        <v>11.405166626666668</v>
      </c>
      <c r="Q144" s="316">
        <v>8.9135712215714289</v>
      </c>
      <c r="R144" s="316">
        <v>5.7058570728571425</v>
      </c>
      <c r="S144" s="317">
        <v>76.24514443428572</v>
      </c>
      <c r="T144" s="316">
        <v>27.702285765714286</v>
      </c>
      <c r="U144" s="316">
        <v>7.8261427880000003</v>
      </c>
      <c r="V144" s="316">
        <v>11.139168601428571</v>
      </c>
      <c r="W144" s="316">
        <v>1.6000000240000001</v>
      </c>
      <c r="X144" s="316">
        <v>39.995714458571435</v>
      </c>
      <c r="Y144" s="316">
        <v>7.4899999752857136</v>
      </c>
      <c r="Z144" s="304"/>
      <c r="AA144" s="294"/>
      <c r="AB144" s="294"/>
      <c r="AC144" s="294"/>
      <c r="AD144" s="294"/>
      <c r="AE144" s="294"/>
      <c r="AF144" s="294"/>
      <c r="AG144" s="294"/>
      <c r="AH144" s="294"/>
      <c r="AI144" s="294"/>
      <c r="AJ144" s="294"/>
      <c r="AK144" s="294"/>
      <c r="AL144" s="294"/>
      <c r="AM144" s="294"/>
      <c r="AN144" s="294"/>
      <c r="AO144" s="294"/>
      <c r="AP144" s="294"/>
      <c r="AQ144" s="294"/>
      <c r="AR144" s="294"/>
      <c r="AS144" s="294"/>
      <c r="AT144" s="294"/>
      <c r="AU144" s="294"/>
      <c r="AV144" s="294"/>
      <c r="AW144" s="294"/>
      <c r="AX144" s="294"/>
    </row>
    <row r="145" spans="1:50" ht="13.5" customHeight="1">
      <c r="A145" s="159"/>
      <c r="B145" s="159"/>
      <c r="C145" s="159"/>
      <c r="D145" s="159"/>
      <c r="E145" s="159"/>
      <c r="F145" s="159"/>
      <c r="G145" s="159"/>
      <c r="H145" s="159"/>
      <c r="I145" s="159"/>
      <c r="J145" s="294"/>
      <c r="K145" s="294"/>
      <c r="L145" s="294"/>
      <c r="M145" s="294">
        <v>29</v>
      </c>
      <c r="N145" s="316">
        <v>13.666428565978956</v>
      </c>
      <c r="O145" s="316">
        <v>24.422333717346149</v>
      </c>
      <c r="P145" s="316">
        <v>10.173999945322651</v>
      </c>
      <c r="Q145" s="316">
        <v>9.1244284766060932</v>
      </c>
      <c r="R145" s="316">
        <v>6.4564285959516052</v>
      </c>
      <c r="S145" s="317">
        <v>66.31271307809007</v>
      </c>
      <c r="T145" s="316">
        <v>29.940428597586454</v>
      </c>
      <c r="U145" s="316">
        <v>7.6488569804600273</v>
      </c>
      <c r="V145" s="316">
        <v>10.810358456202879</v>
      </c>
      <c r="W145" s="316">
        <v>1.6000000238418504</v>
      </c>
      <c r="X145" s="316">
        <v>42.704285757882197</v>
      </c>
      <c r="Y145" s="316">
        <v>6.46428571428571</v>
      </c>
      <c r="Z145" s="304"/>
      <c r="AA145" s="294"/>
      <c r="AB145" s="294"/>
      <c r="AC145" s="294"/>
      <c r="AD145" s="294"/>
      <c r="AE145" s="294"/>
      <c r="AF145" s="294"/>
      <c r="AG145" s="294"/>
      <c r="AH145" s="294"/>
      <c r="AI145" s="294"/>
      <c r="AJ145" s="294"/>
      <c r="AK145" s="294"/>
      <c r="AL145" s="294"/>
      <c r="AM145" s="294"/>
      <c r="AN145" s="294"/>
      <c r="AO145" s="294"/>
      <c r="AP145" s="294"/>
      <c r="AQ145" s="294"/>
      <c r="AR145" s="294"/>
      <c r="AS145" s="294"/>
      <c r="AT145" s="294"/>
      <c r="AU145" s="294"/>
      <c r="AV145" s="294"/>
      <c r="AW145" s="294"/>
      <c r="AX145" s="294"/>
    </row>
    <row r="146" spans="1:50" ht="13.5" customHeight="1">
      <c r="A146" s="159"/>
      <c r="B146" s="159"/>
      <c r="C146" s="159"/>
      <c r="D146" s="159"/>
      <c r="E146" s="159"/>
      <c r="F146" s="159"/>
      <c r="G146" s="159"/>
      <c r="H146" s="159"/>
      <c r="I146" s="159"/>
      <c r="J146" s="294"/>
      <c r="K146" s="294"/>
      <c r="L146" s="294">
        <v>30</v>
      </c>
      <c r="M146" s="294">
        <v>30</v>
      </c>
      <c r="N146" s="316">
        <v>13.392857142857142</v>
      </c>
      <c r="O146" s="316">
        <v>24.086666666666662</v>
      </c>
      <c r="P146" s="316">
        <v>9.1716666666666669</v>
      </c>
      <c r="Q146" s="316">
        <v>8.5528571428571407</v>
      </c>
      <c r="R146" s="316">
        <v>4.6828571428571433</v>
      </c>
      <c r="S146" s="317">
        <v>72.048571428571435</v>
      </c>
      <c r="T146" s="316">
        <v>36.729999999999997</v>
      </c>
      <c r="U146" s="316">
        <v>8.18</v>
      </c>
      <c r="V146" s="316">
        <v>12.61</v>
      </c>
      <c r="W146" s="316">
        <v>1.6285714285714283</v>
      </c>
      <c r="X146" s="316">
        <v>44.611428571428576</v>
      </c>
      <c r="Y146" s="316">
        <v>8.2285714285714295</v>
      </c>
      <c r="Z146" s="304"/>
      <c r="AA146" s="294"/>
      <c r="AB146" s="294"/>
      <c r="AC146" s="294"/>
      <c r="AD146" s="294"/>
      <c r="AE146" s="294"/>
      <c r="AF146" s="294"/>
      <c r="AG146" s="294"/>
      <c r="AH146" s="294"/>
      <c r="AI146" s="294"/>
      <c r="AJ146" s="294"/>
      <c r="AK146" s="294"/>
      <c r="AL146" s="294"/>
      <c r="AM146" s="294"/>
      <c r="AN146" s="294"/>
      <c r="AO146" s="294"/>
      <c r="AP146" s="294"/>
      <c r="AQ146" s="294"/>
      <c r="AR146" s="294"/>
      <c r="AS146" s="294"/>
      <c r="AT146" s="294"/>
      <c r="AU146" s="294"/>
      <c r="AV146" s="294"/>
      <c r="AW146" s="294"/>
      <c r="AX146" s="294"/>
    </row>
    <row r="147" spans="1:50" ht="13.5" customHeight="1">
      <c r="A147" s="159"/>
      <c r="B147" s="159"/>
      <c r="C147" s="159"/>
      <c r="D147" s="159"/>
      <c r="E147" s="159"/>
      <c r="F147" s="159"/>
      <c r="G147" s="159"/>
      <c r="H147" s="159"/>
      <c r="I147" s="159"/>
      <c r="J147" s="294"/>
      <c r="K147" s="294"/>
      <c r="L147" s="294"/>
      <c r="M147" s="294">
        <v>31</v>
      </c>
      <c r="N147" s="316">
        <v>13.098428589999999</v>
      </c>
      <c r="O147" s="316">
        <v>22.471285411428575</v>
      </c>
      <c r="P147" s="316">
        <v>8.5915715354285727</v>
      </c>
      <c r="Q147" s="316">
        <v>8.6655714172857152</v>
      </c>
      <c r="R147" s="316">
        <v>6.0697142064285714</v>
      </c>
      <c r="S147" s="317">
        <v>71.543143134285714</v>
      </c>
      <c r="T147" s="316">
        <v>31.720428468571431</v>
      </c>
      <c r="U147" s="316">
        <v>7.0618571554285712</v>
      </c>
      <c r="V147" s="316">
        <v>12.322975702857141</v>
      </c>
      <c r="W147" s="316">
        <v>1.7000000479999999</v>
      </c>
      <c r="X147" s="316">
        <v>43.444999694285706</v>
      </c>
      <c r="Y147" s="316">
        <v>6.7562857354285706</v>
      </c>
      <c r="Z147" s="304"/>
      <c r="AA147" s="294"/>
      <c r="AB147" s="294"/>
      <c r="AC147" s="294"/>
      <c r="AD147" s="294"/>
      <c r="AE147" s="294"/>
      <c r="AF147" s="294"/>
      <c r="AG147" s="294"/>
      <c r="AH147" s="294"/>
      <c r="AI147" s="294"/>
      <c r="AJ147" s="294"/>
      <c r="AK147" s="294"/>
      <c r="AL147" s="294"/>
      <c r="AM147" s="294"/>
      <c r="AN147" s="294"/>
      <c r="AO147" s="294"/>
      <c r="AP147" s="294"/>
      <c r="AQ147" s="294"/>
      <c r="AR147" s="294"/>
      <c r="AS147" s="294"/>
      <c r="AT147" s="294"/>
      <c r="AU147" s="294"/>
      <c r="AV147" s="294"/>
      <c r="AW147" s="294"/>
      <c r="AX147" s="294"/>
    </row>
    <row r="148" spans="1:50" ht="13.5" customHeight="1">
      <c r="A148" s="159"/>
      <c r="B148" s="159"/>
      <c r="C148" s="159"/>
      <c r="D148" s="159"/>
      <c r="E148" s="159"/>
      <c r="F148" s="159"/>
      <c r="G148" s="159"/>
      <c r="H148" s="159"/>
      <c r="I148" s="159"/>
      <c r="J148" s="294"/>
      <c r="K148" s="294"/>
      <c r="L148" s="294"/>
      <c r="M148" s="294">
        <v>32</v>
      </c>
      <c r="N148" s="316">
        <v>12.228285654285713</v>
      </c>
      <c r="O148" s="316">
        <v>25.212714058571429</v>
      </c>
      <c r="P148" s="316">
        <v>6.6260000637142857</v>
      </c>
      <c r="Q148" s="316">
        <v>8.8231430052857132</v>
      </c>
      <c r="R148" s="316">
        <v>7.5088570807142858</v>
      </c>
      <c r="S148" s="317">
        <v>73.754999434285722</v>
      </c>
      <c r="T148" s="316">
        <v>23.255857194285714</v>
      </c>
      <c r="U148" s="316">
        <v>6.2595714159999991</v>
      </c>
      <c r="V148" s="316">
        <v>12.551451548571427</v>
      </c>
      <c r="W148" s="316">
        <v>1.7214285988571427</v>
      </c>
      <c r="X148" s="316">
        <v>38.432857512857147</v>
      </c>
      <c r="Y148" s="316">
        <v>6.4201429230000002</v>
      </c>
      <c r="Z148" s="304"/>
      <c r="AA148" s="294"/>
      <c r="AB148" s="294"/>
      <c r="AC148" s="294"/>
      <c r="AD148" s="294"/>
      <c r="AE148" s="294"/>
      <c r="AF148" s="294"/>
      <c r="AG148" s="294"/>
      <c r="AH148" s="294"/>
      <c r="AI148" s="294"/>
      <c r="AJ148" s="294"/>
      <c r="AK148" s="294"/>
      <c r="AL148" s="294"/>
      <c r="AM148" s="294"/>
      <c r="AN148" s="294"/>
      <c r="AO148" s="294"/>
      <c r="AP148" s="294"/>
      <c r="AQ148" s="294"/>
      <c r="AR148" s="294"/>
      <c r="AS148" s="294"/>
      <c r="AT148" s="294"/>
      <c r="AU148" s="294"/>
      <c r="AV148" s="294"/>
      <c r="AW148" s="294"/>
      <c r="AX148" s="294"/>
    </row>
    <row r="149" spans="1:50" ht="13.5" customHeight="1">
      <c r="A149" s="159"/>
      <c r="B149" s="159"/>
      <c r="C149" s="159"/>
      <c r="D149" s="159"/>
      <c r="E149" s="159"/>
      <c r="F149" s="159"/>
      <c r="G149" s="159"/>
      <c r="H149" s="159"/>
      <c r="I149" s="159"/>
      <c r="J149" s="294"/>
      <c r="K149" s="294"/>
      <c r="L149" s="294"/>
      <c r="M149" s="294">
        <v>33</v>
      </c>
      <c r="N149" s="316">
        <v>12.838714327142856</v>
      </c>
      <c r="O149" s="316">
        <v>28.061000278571431</v>
      </c>
      <c r="P149" s="316">
        <v>5.9311428751428581</v>
      </c>
      <c r="Q149" s="316">
        <v>7.5077142715714285</v>
      </c>
      <c r="R149" s="316">
        <v>3.2121428764285715</v>
      </c>
      <c r="S149" s="317">
        <v>68.878572191428574</v>
      </c>
      <c r="T149" s="316">
        <v>21.297428674285715</v>
      </c>
      <c r="U149" s="316">
        <v>6.3691428730000004</v>
      </c>
      <c r="V149" s="316">
        <v>12.137084417142857</v>
      </c>
      <c r="W149" s="316">
        <v>1.7482857022857143</v>
      </c>
      <c r="X149" s="316">
        <v>36.690713608571421</v>
      </c>
      <c r="Y149" s="316">
        <v>4.7154285567142855</v>
      </c>
      <c r="Z149" s="304"/>
      <c r="AA149" s="294"/>
      <c r="AB149" s="294"/>
      <c r="AC149" s="294"/>
      <c r="AD149" s="294"/>
      <c r="AE149" s="294"/>
      <c r="AF149" s="294"/>
      <c r="AG149" s="294"/>
      <c r="AH149" s="294"/>
      <c r="AI149" s="294"/>
      <c r="AJ149" s="294"/>
      <c r="AK149" s="294"/>
      <c r="AL149" s="294"/>
      <c r="AM149" s="294"/>
      <c r="AN149" s="294"/>
      <c r="AO149" s="294"/>
      <c r="AP149" s="294"/>
      <c r="AQ149" s="294"/>
      <c r="AR149" s="294"/>
      <c r="AS149" s="294"/>
      <c r="AT149" s="294"/>
      <c r="AU149" s="294"/>
      <c r="AV149" s="294"/>
      <c r="AW149" s="294"/>
      <c r="AX149" s="294"/>
    </row>
    <row r="150" spans="1:50" ht="13.5" customHeight="1">
      <c r="A150" s="159"/>
      <c r="B150" s="159"/>
      <c r="C150" s="159"/>
      <c r="D150" s="159"/>
      <c r="E150" s="159"/>
      <c r="F150" s="159"/>
      <c r="G150" s="159"/>
      <c r="H150" s="159"/>
      <c r="I150" s="159"/>
      <c r="J150" s="294"/>
      <c r="K150" s="294"/>
      <c r="L150" s="294">
        <v>34</v>
      </c>
      <c r="M150" s="294">
        <v>34</v>
      </c>
      <c r="N150" s="316">
        <v>12.37928554</v>
      </c>
      <c r="O150" s="316">
        <v>28.455856868571431</v>
      </c>
      <c r="P150" s="316">
        <v>5.2604285648571434</v>
      </c>
      <c r="Q150" s="316">
        <v>7.6147142817142859</v>
      </c>
      <c r="R150" s="316">
        <v>3.3949999810000002</v>
      </c>
      <c r="S150" s="317">
        <v>65.663999831428569</v>
      </c>
      <c r="T150" s="316">
        <v>20.922428674285715</v>
      </c>
      <c r="U150" s="316">
        <v>6.115428584</v>
      </c>
      <c r="V150" s="316">
        <v>12.034524235714285</v>
      </c>
      <c r="W150" s="316">
        <v>1.7482857022857143</v>
      </c>
      <c r="X150" s="316">
        <v>34.872856138571429</v>
      </c>
      <c r="Y150" s="316">
        <v>5.7421428814285713</v>
      </c>
      <c r="Z150" s="304"/>
      <c r="AA150" s="294"/>
      <c r="AB150" s="294"/>
      <c r="AC150" s="294"/>
      <c r="AD150" s="294"/>
      <c r="AE150" s="294"/>
      <c r="AF150" s="294"/>
      <c r="AG150" s="294"/>
      <c r="AH150" s="294"/>
      <c r="AI150" s="294"/>
      <c r="AJ150" s="294"/>
      <c r="AK150" s="294"/>
      <c r="AL150" s="294"/>
      <c r="AM150" s="294"/>
      <c r="AN150" s="294"/>
      <c r="AO150" s="294"/>
      <c r="AP150" s="294"/>
      <c r="AQ150" s="294"/>
      <c r="AR150" s="294"/>
      <c r="AS150" s="294"/>
      <c r="AT150" s="294"/>
      <c r="AU150" s="294"/>
      <c r="AV150" s="294"/>
      <c r="AW150" s="294"/>
      <c r="AX150" s="294"/>
    </row>
    <row r="151" spans="1:50" ht="13.5" customHeight="1">
      <c r="A151" s="159"/>
      <c r="B151" s="159"/>
      <c r="C151" s="159"/>
      <c r="D151" s="159"/>
      <c r="E151" s="159"/>
      <c r="F151" s="159"/>
      <c r="G151" s="159"/>
      <c r="H151" s="159"/>
      <c r="I151" s="159"/>
      <c r="J151" s="294"/>
      <c r="K151" s="294"/>
      <c r="L151" s="294"/>
      <c r="M151" s="294">
        <v>35</v>
      </c>
      <c r="N151" s="316">
        <v>11.92371409142857</v>
      </c>
      <c r="O151" s="316">
        <v>26.646000226666668</v>
      </c>
      <c r="P151" s="316">
        <v>4.7316666444999997</v>
      </c>
      <c r="Q151" s="316">
        <v>8.7815715245714294</v>
      </c>
      <c r="R151" s="316">
        <v>7.1025714534285722</v>
      </c>
      <c r="S151" s="317">
        <v>65.224427905714279</v>
      </c>
      <c r="T151" s="316">
        <v>19.458285740000001</v>
      </c>
      <c r="U151" s="316">
        <v>6.3137143680000003</v>
      </c>
      <c r="V151" s="316">
        <v>12.041607177142856</v>
      </c>
      <c r="W151" s="316">
        <v>1.75</v>
      </c>
      <c r="X151" s="316">
        <v>34.16142872428572</v>
      </c>
      <c r="Y151" s="316">
        <v>6.5945714541428577</v>
      </c>
      <c r="Z151" s="304"/>
      <c r="AA151" s="294"/>
      <c r="AB151" s="294"/>
      <c r="AC151" s="294"/>
      <c r="AD151" s="294"/>
      <c r="AE151" s="294"/>
      <c r="AF151" s="294"/>
      <c r="AG151" s="294"/>
      <c r="AH151" s="294"/>
      <c r="AI151" s="294"/>
      <c r="AJ151" s="294"/>
      <c r="AK151" s="294"/>
      <c r="AL151" s="294"/>
      <c r="AM151" s="294"/>
      <c r="AN151" s="294"/>
      <c r="AO151" s="294"/>
      <c r="AP151" s="294"/>
      <c r="AQ151" s="294"/>
      <c r="AR151" s="294"/>
      <c r="AS151" s="294"/>
      <c r="AT151" s="294"/>
      <c r="AU151" s="294"/>
      <c r="AV151" s="294"/>
      <c r="AW151" s="294"/>
      <c r="AX151" s="294"/>
    </row>
    <row r="152" spans="1:50" ht="13.5" customHeight="1">
      <c r="A152" s="159"/>
      <c r="B152" s="159"/>
      <c r="C152" s="159"/>
      <c r="D152" s="159"/>
      <c r="E152" s="159"/>
      <c r="F152" s="159"/>
      <c r="G152" s="159"/>
      <c r="H152" s="159"/>
      <c r="I152" s="159"/>
      <c r="J152" s="294"/>
      <c r="K152" s="294"/>
      <c r="L152" s="294"/>
      <c r="M152" s="294">
        <v>36</v>
      </c>
      <c r="N152" s="316">
        <v>10.731857162857143</v>
      </c>
      <c r="O152" s="316">
        <v>27.720570974285714</v>
      </c>
      <c r="P152" s="316">
        <v>4.5542856622857144</v>
      </c>
      <c r="Q152" s="316">
        <v>8.2851428302857144</v>
      </c>
      <c r="R152" s="316">
        <v>6.7619999824285708</v>
      </c>
      <c r="S152" s="317">
        <v>60.719142914285719</v>
      </c>
      <c r="T152" s="316">
        <v>25.369000025714286</v>
      </c>
      <c r="U152" s="316">
        <v>5.8737142427142857</v>
      </c>
      <c r="V152" s="316">
        <v>12.055594308571429</v>
      </c>
      <c r="W152" s="316">
        <v>1.6425714154285713</v>
      </c>
      <c r="X152" s="316">
        <v>35.968571799999999</v>
      </c>
      <c r="Y152" s="316">
        <v>4.9847143037142851</v>
      </c>
      <c r="Z152" s="304"/>
      <c r="AA152" s="294"/>
      <c r="AB152" s="294"/>
      <c r="AC152" s="294"/>
      <c r="AD152" s="294"/>
      <c r="AE152" s="294"/>
      <c r="AF152" s="294"/>
      <c r="AG152" s="294"/>
      <c r="AH152" s="294"/>
      <c r="AI152" s="294"/>
      <c r="AJ152" s="294"/>
      <c r="AK152" s="294"/>
      <c r="AL152" s="294"/>
      <c r="AM152" s="294"/>
      <c r="AN152" s="294"/>
      <c r="AO152" s="294"/>
      <c r="AP152" s="294"/>
      <c r="AQ152" s="294"/>
      <c r="AR152" s="294"/>
      <c r="AS152" s="294"/>
      <c r="AT152" s="294"/>
      <c r="AU152" s="294"/>
      <c r="AV152" s="294"/>
      <c r="AW152" s="294"/>
      <c r="AX152" s="294"/>
    </row>
    <row r="153" spans="1:50" ht="13.5" customHeight="1">
      <c r="A153" s="159"/>
      <c r="B153" s="159"/>
      <c r="C153" s="159"/>
      <c r="D153" s="159"/>
      <c r="E153" s="159"/>
      <c r="F153" s="159"/>
      <c r="G153" s="159"/>
      <c r="H153" s="159"/>
      <c r="I153" s="159"/>
      <c r="J153" s="294"/>
      <c r="K153" s="294"/>
      <c r="L153" s="294"/>
      <c r="M153" s="294">
        <v>37</v>
      </c>
      <c r="N153" s="316">
        <v>11.481428825714286</v>
      </c>
      <c r="O153" s="316">
        <v>27.967571258571429</v>
      </c>
      <c r="P153" s="316">
        <v>4.1919999124285718</v>
      </c>
      <c r="Q153" s="316">
        <v>7.6475714954285712</v>
      </c>
      <c r="R153" s="316">
        <v>6.5272856442857137</v>
      </c>
      <c r="S153" s="317">
        <v>62.679428645714289</v>
      </c>
      <c r="T153" s="316">
        <v>28.136857168571428</v>
      </c>
      <c r="U153" s="316">
        <v>6.1154285838571436</v>
      </c>
      <c r="V153" s="316">
        <v>12.130952835714286</v>
      </c>
      <c r="W153" s="316">
        <v>1.6457142658571429</v>
      </c>
      <c r="X153" s="316">
        <v>34.324999674285714</v>
      </c>
      <c r="Y153" s="316">
        <v>5.502714293285714</v>
      </c>
      <c r="Z153" s="304"/>
      <c r="AA153" s="294"/>
      <c r="AB153" s="294"/>
      <c r="AC153" s="294"/>
      <c r="AD153" s="294"/>
      <c r="AE153" s="294"/>
      <c r="AF153" s="294"/>
      <c r="AG153" s="294"/>
      <c r="AH153" s="294"/>
      <c r="AI153" s="294"/>
      <c r="AJ153" s="294"/>
      <c r="AK153" s="294"/>
      <c r="AL153" s="294"/>
      <c r="AM153" s="294"/>
      <c r="AN153" s="294"/>
      <c r="AO153" s="294"/>
      <c r="AP153" s="294"/>
      <c r="AQ153" s="294"/>
      <c r="AR153" s="294"/>
      <c r="AS153" s="294"/>
      <c r="AT153" s="294"/>
      <c r="AU153" s="294"/>
      <c r="AV153" s="294"/>
      <c r="AW153" s="294"/>
      <c r="AX153" s="294"/>
    </row>
    <row r="154" spans="1:50" ht="13.5" customHeight="1">
      <c r="A154" s="159"/>
      <c r="B154" s="159"/>
      <c r="C154" s="159"/>
      <c r="D154" s="159"/>
      <c r="E154" s="159"/>
      <c r="F154" s="159"/>
      <c r="G154" s="159"/>
      <c r="H154" s="159"/>
      <c r="I154" s="159"/>
      <c r="J154" s="294"/>
      <c r="K154" s="294"/>
      <c r="L154" s="294"/>
      <c r="M154" s="294">
        <v>38</v>
      </c>
      <c r="N154" s="316">
        <v>12.217142857142859</v>
      </c>
      <c r="O154" s="316">
        <v>31.354000000000003</v>
      </c>
      <c r="P154" s="316">
        <v>4.1759999999999993</v>
      </c>
      <c r="Q154" s="316">
        <v>7.6971428571428575</v>
      </c>
      <c r="R154" s="316">
        <v>5.444285714285714</v>
      </c>
      <c r="S154" s="317">
        <v>65.47</v>
      </c>
      <c r="T154" s="316">
        <v>29.351428571428567</v>
      </c>
      <c r="U154" s="316">
        <v>6.8328571428571419</v>
      </c>
      <c r="V154" s="316">
        <v>12.194285714285716</v>
      </c>
      <c r="W154" s="316">
        <v>1.6014285714285712</v>
      </c>
      <c r="X154" s="316">
        <v>33.131428571428572</v>
      </c>
      <c r="Y154" s="316">
        <v>6.8414285714285716</v>
      </c>
      <c r="Z154" s="304"/>
      <c r="AA154" s="294"/>
      <c r="AB154" s="294"/>
      <c r="AC154" s="294"/>
      <c r="AD154" s="294"/>
      <c r="AE154" s="294"/>
      <c r="AF154" s="294"/>
      <c r="AG154" s="294"/>
      <c r="AH154" s="294"/>
      <c r="AI154" s="294"/>
      <c r="AJ154" s="294"/>
      <c r="AK154" s="294"/>
      <c r="AL154" s="294"/>
      <c r="AM154" s="294"/>
      <c r="AN154" s="294"/>
      <c r="AO154" s="294"/>
      <c r="AP154" s="294"/>
      <c r="AQ154" s="294"/>
      <c r="AR154" s="294"/>
      <c r="AS154" s="294"/>
      <c r="AT154" s="294"/>
      <c r="AU154" s="294"/>
      <c r="AV154" s="294"/>
      <c r="AW154" s="294"/>
      <c r="AX154" s="294"/>
    </row>
    <row r="155" spans="1:50" ht="13.5" customHeight="1">
      <c r="A155" s="159"/>
      <c r="B155" s="159"/>
      <c r="C155" s="159"/>
      <c r="D155" s="159"/>
      <c r="E155" s="159"/>
      <c r="F155" s="159"/>
      <c r="G155" s="159"/>
      <c r="H155" s="159"/>
      <c r="I155" s="159"/>
      <c r="J155" s="294"/>
      <c r="K155" s="294"/>
      <c r="L155" s="294"/>
      <c r="M155" s="294">
        <v>39</v>
      </c>
      <c r="N155" s="316">
        <v>15.0261430740356</v>
      </c>
      <c r="O155" s="316">
        <v>37.146399307250938</v>
      </c>
      <c r="P155" s="316">
        <v>4.8932001113891559</v>
      </c>
      <c r="Q155" s="316">
        <v>7.6702859061104887</v>
      </c>
      <c r="R155" s="316">
        <v>5.896142857415323</v>
      </c>
      <c r="S155" s="317">
        <v>72.930715288434641</v>
      </c>
      <c r="T155" s="316">
        <v>26.470285688127774</v>
      </c>
      <c r="U155" s="316">
        <v>9.2337144442966927</v>
      </c>
      <c r="V155" s="316">
        <v>12.167024339948341</v>
      </c>
      <c r="W155" s="316">
        <v>1.4285714115415273</v>
      </c>
      <c r="X155" s="316">
        <v>32.532142911638481</v>
      </c>
      <c r="Y155" s="316">
        <v>5.5879999569484111</v>
      </c>
      <c r="Z155" s="304"/>
      <c r="AA155" s="294"/>
      <c r="AB155" s="294"/>
      <c r="AC155" s="294"/>
      <c r="AD155" s="294"/>
      <c r="AE155" s="294"/>
      <c r="AF155" s="294"/>
      <c r="AG155" s="294"/>
      <c r="AH155" s="294"/>
      <c r="AI155" s="294"/>
      <c r="AJ155" s="294"/>
      <c r="AK155" s="294"/>
      <c r="AL155" s="294"/>
      <c r="AM155" s="294"/>
      <c r="AN155" s="294"/>
      <c r="AO155" s="294"/>
      <c r="AP155" s="294"/>
      <c r="AQ155" s="294"/>
      <c r="AR155" s="294"/>
      <c r="AS155" s="294"/>
      <c r="AT155" s="294"/>
      <c r="AU155" s="294"/>
      <c r="AV155" s="294"/>
      <c r="AW155" s="294"/>
      <c r="AX155" s="294"/>
    </row>
    <row r="156" spans="1:50" ht="13.5" customHeight="1">
      <c r="A156" s="159"/>
      <c r="B156" s="159"/>
      <c r="C156" s="159"/>
      <c r="D156" s="159"/>
      <c r="E156" s="159"/>
      <c r="F156" s="159"/>
      <c r="G156" s="159"/>
      <c r="H156" s="159"/>
      <c r="I156" s="159"/>
      <c r="J156" s="294"/>
      <c r="K156" s="294"/>
      <c r="L156" s="294">
        <v>40</v>
      </c>
      <c r="M156" s="294">
        <v>40</v>
      </c>
      <c r="N156" s="316">
        <v>13.292000225714288</v>
      </c>
      <c r="O156" s="316">
        <v>29.934999783333328</v>
      </c>
      <c r="P156" s="316">
        <v>5.3130000431666664</v>
      </c>
      <c r="Q156" s="316">
        <v>6.5494285314285721</v>
      </c>
      <c r="R156" s="316">
        <v>3.8238571030000004</v>
      </c>
      <c r="S156" s="317">
        <v>70.661287578571418</v>
      </c>
      <c r="T156" s="316">
        <v>28.190571377142856</v>
      </c>
      <c r="U156" s="316">
        <v>9.6928569934285722</v>
      </c>
      <c r="V156" s="316">
        <v>12.594642775714282</v>
      </c>
      <c r="W156" s="316">
        <v>1.3999999759999999</v>
      </c>
      <c r="X156" s="316">
        <v>36.384999957142853</v>
      </c>
      <c r="Y156" s="316">
        <v>8.0550000327142861</v>
      </c>
      <c r="Z156" s="304"/>
      <c r="AA156" s="294"/>
      <c r="AB156" s="294"/>
      <c r="AC156" s="294"/>
      <c r="AD156" s="294"/>
      <c r="AE156" s="294"/>
      <c r="AF156" s="294"/>
      <c r="AG156" s="294"/>
      <c r="AH156" s="294"/>
      <c r="AI156" s="294"/>
      <c r="AJ156" s="294"/>
      <c r="AK156" s="294"/>
      <c r="AL156" s="294"/>
      <c r="AM156" s="294"/>
      <c r="AN156" s="294"/>
      <c r="AO156" s="294"/>
      <c r="AP156" s="294"/>
      <c r="AQ156" s="294"/>
      <c r="AR156" s="294"/>
      <c r="AS156" s="294"/>
      <c r="AT156" s="294"/>
      <c r="AU156" s="294"/>
      <c r="AV156" s="294"/>
      <c r="AW156" s="294"/>
      <c r="AX156" s="294"/>
    </row>
    <row r="157" spans="1:50" ht="13.5" customHeight="1">
      <c r="A157" s="159"/>
      <c r="B157" s="159"/>
      <c r="C157" s="159"/>
      <c r="D157" s="159"/>
      <c r="E157" s="159"/>
      <c r="F157" s="159"/>
      <c r="G157" s="159"/>
      <c r="H157" s="159"/>
      <c r="I157" s="159"/>
      <c r="J157" s="294"/>
      <c r="K157" s="294"/>
      <c r="L157" s="294"/>
      <c r="M157" s="294">
        <v>41</v>
      </c>
      <c r="N157" s="316">
        <v>15.472143037142859</v>
      </c>
      <c r="O157" s="316">
        <v>31.668000084285715</v>
      </c>
      <c r="P157" s="316">
        <v>8.3924286701428574</v>
      </c>
      <c r="Q157" s="316">
        <v>8.096428529999999</v>
      </c>
      <c r="R157" s="316">
        <v>4.0404286040000006</v>
      </c>
      <c r="S157" s="317">
        <v>65.047571455714291</v>
      </c>
      <c r="T157" s="316">
        <v>47.010571615714284</v>
      </c>
      <c r="U157" s="316">
        <v>10.709857054714286</v>
      </c>
      <c r="V157" s="316">
        <v>13.274107117142858</v>
      </c>
      <c r="W157" s="316">
        <v>1.3785714251428571</v>
      </c>
      <c r="X157" s="316">
        <v>40.987143380000006</v>
      </c>
      <c r="Y157" s="316">
        <v>6.9969999451428562</v>
      </c>
      <c r="Z157" s="304"/>
      <c r="AA157" s="294"/>
      <c r="AB157" s="294"/>
      <c r="AC157" s="294"/>
      <c r="AD157" s="294"/>
      <c r="AE157" s="294"/>
      <c r="AF157" s="294"/>
      <c r="AG157" s="294"/>
      <c r="AH157" s="294"/>
      <c r="AI157" s="294"/>
      <c r="AJ157" s="294"/>
      <c r="AK157" s="294"/>
      <c r="AL157" s="294"/>
      <c r="AM157" s="294"/>
      <c r="AN157" s="294"/>
      <c r="AO157" s="294"/>
      <c r="AP157" s="294"/>
      <c r="AQ157" s="294"/>
      <c r="AR157" s="294"/>
      <c r="AS157" s="294"/>
      <c r="AT157" s="294"/>
      <c r="AU157" s="294"/>
      <c r="AV157" s="294"/>
      <c r="AW157" s="294"/>
      <c r="AX157" s="294"/>
    </row>
    <row r="158" spans="1:50" ht="13.5" customHeight="1">
      <c r="A158" s="159"/>
      <c r="B158" s="159"/>
      <c r="C158" s="159"/>
      <c r="D158" s="159"/>
      <c r="E158" s="159"/>
      <c r="F158" s="159"/>
      <c r="G158" s="159"/>
      <c r="H158" s="159"/>
      <c r="I158" s="159"/>
      <c r="J158" s="294"/>
      <c r="K158" s="294"/>
      <c r="L158" s="294"/>
      <c r="M158" s="294">
        <v>42</v>
      </c>
      <c r="N158" s="316">
        <v>14.602857142857143</v>
      </c>
      <c r="O158" s="316">
        <v>30.061428571428571</v>
      </c>
      <c r="P158" s="316">
        <v>9.2871428571428574</v>
      </c>
      <c r="Q158" s="316">
        <v>7.4685714285714289</v>
      </c>
      <c r="R158" s="316">
        <v>4.8257142857142856</v>
      </c>
      <c r="S158" s="317">
        <v>67.597142857142856</v>
      </c>
      <c r="T158" s="316">
        <v>47.291428571428575</v>
      </c>
      <c r="U158" s="316">
        <v>8.5642857142857132</v>
      </c>
      <c r="V158" s="316">
        <v>13.001428571428571</v>
      </c>
      <c r="W158" s="316">
        <v>1.3499999999999999</v>
      </c>
      <c r="X158" s="316">
        <v>37.554285714285712</v>
      </c>
      <c r="Y158" s="316">
        <v>6.2985714285714289</v>
      </c>
      <c r="Z158" s="304"/>
      <c r="AA158" s="294"/>
      <c r="AB158" s="294"/>
      <c r="AC158" s="294"/>
      <c r="AD158" s="294"/>
      <c r="AE158" s="294"/>
      <c r="AF158" s="294"/>
      <c r="AG158" s="294"/>
      <c r="AH158" s="294"/>
      <c r="AI158" s="294"/>
      <c r="AJ158" s="294"/>
      <c r="AK158" s="294"/>
      <c r="AL158" s="294"/>
      <c r="AM158" s="294"/>
      <c r="AN158" s="294"/>
      <c r="AO158" s="294"/>
      <c r="AP158" s="294"/>
      <c r="AQ158" s="294"/>
      <c r="AR158" s="294"/>
      <c r="AS158" s="294"/>
      <c r="AT158" s="294"/>
      <c r="AU158" s="294"/>
      <c r="AV158" s="294"/>
      <c r="AW158" s="294"/>
      <c r="AX158" s="294"/>
    </row>
    <row r="159" spans="1:50" ht="13.5" customHeight="1">
      <c r="A159" s="159"/>
      <c r="B159" s="159"/>
      <c r="C159" s="159"/>
      <c r="D159" s="159"/>
      <c r="E159" s="159"/>
      <c r="F159" s="159"/>
      <c r="G159" s="159"/>
      <c r="H159" s="159"/>
      <c r="I159" s="159"/>
      <c r="J159" s="294"/>
      <c r="K159" s="294"/>
      <c r="L159" s="294"/>
      <c r="M159" s="294">
        <v>43</v>
      </c>
      <c r="N159" s="316">
        <v>18.763999527142854</v>
      </c>
      <c r="O159" s="316">
        <v>48.129999975714291</v>
      </c>
      <c r="P159" s="316">
        <v>18.153714861428572</v>
      </c>
      <c r="Q159" s="316">
        <v>8.9041427881428579</v>
      </c>
      <c r="R159" s="316">
        <v>7.354714223857143</v>
      </c>
      <c r="S159" s="317">
        <v>80.445570807142857</v>
      </c>
      <c r="T159" s="316">
        <v>71.934570317142857</v>
      </c>
      <c r="U159" s="316">
        <v>12.279142925142859</v>
      </c>
      <c r="V159" s="316">
        <v>13.139822822857143</v>
      </c>
      <c r="W159" s="316">
        <v>1.2642857177142857</v>
      </c>
      <c r="X159" s="316">
        <v>52.87071446142857</v>
      </c>
      <c r="Y159" s="316">
        <v>11.989999907285712</v>
      </c>
      <c r="Z159" s="304"/>
      <c r="AA159" s="294"/>
      <c r="AB159" s="294"/>
      <c r="AC159" s="294"/>
      <c r="AD159" s="294"/>
      <c r="AE159" s="294"/>
      <c r="AF159" s="294"/>
      <c r="AG159" s="294"/>
      <c r="AH159" s="294"/>
      <c r="AI159" s="294"/>
      <c r="AJ159" s="294"/>
      <c r="AK159" s="294"/>
      <c r="AL159" s="294"/>
      <c r="AM159" s="294"/>
      <c r="AN159" s="294"/>
      <c r="AO159" s="294"/>
      <c r="AP159" s="294"/>
      <c r="AQ159" s="294"/>
      <c r="AR159" s="294"/>
      <c r="AS159" s="294"/>
      <c r="AT159" s="294"/>
      <c r="AU159" s="294"/>
      <c r="AV159" s="294"/>
      <c r="AW159" s="294"/>
      <c r="AX159" s="294"/>
    </row>
    <row r="160" spans="1:50" ht="13.5" customHeight="1">
      <c r="A160" s="159"/>
      <c r="B160" s="159"/>
      <c r="C160" s="159"/>
      <c r="D160" s="159"/>
      <c r="E160" s="159"/>
      <c r="F160" s="159"/>
      <c r="G160" s="159"/>
      <c r="H160" s="159"/>
      <c r="I160" s="159"/>
      <c r="J160" s="294"/>
      <c r="K160" s="294"/>
      <c r="L160" s="294">
        <v>44</v>
      </c>
      <c r="M160" s="294">
        <v>44</v>
      </c>
      <c r="N160" s="316">
        <v>12.722428322857143</v>
      </c>
      <c r="O160" s="316">
        <v>37.781833011666663</v>
      </c>
      <c r="P160" s="316">
        <v>19.903499760000003</v>
      </c>
      <c r="Q160" s="316">
        <v>7.8245713370000001</v>
      </c>
      <c r="R160" s="316">
        <v>6.0929999348571409</v>
      </c>
      <c r="S160" s="317">
        <v>68.079284669999993</v>
      </c>
      <c r="T160" s="316">
        <v>33.011999948571429</v>
      </c>
      <c r="U160" s="316">
        <v>8.685571329857142</v>
      </c>
      <c r="V160" s="316">
        <v>13.275356975714287</v>
      </c>
      <c r="W160" s="316">
        <v>1.1857142621428574</v>
      </c>
      <c r="X160" s="316">
        <v>36.208572388571426</v>
      </c>
      <c r="Y160" s="316">
        <v>7.9394285338571438</v>
      </c>
      <c r="Z160" s="304"/>
      <c r="AA160" s="294"/>
      <c r="AB160" s="294"/>
      <c r="AC160" s="294"/>
      <c r="AD160" s="294"/>
      <c r="AE160" s="294"/>
      <c r="AF160" s="294"/>
      <c r="AG160" s="294"/>
      <c r="AH160" s="294"/>
      <c r="AI160" s="294"/>
      <c r="AJ160" s="294"/>
      <c r="AK160" s="294"/>
      <c r="AL160" s="294"/>
      <c r="AM160" s="294"/>
      <c r="AN160" s="294"/>
      <c r="AO160" s="294"/>
      <c r="AP160" s="294"/>
      <c r="AQ160" s="294"/>
      <c r="AR160" s="294"/>
      <c r="AS160" s="294"/>
      <c r="AT160" s="294"/>
      <c r="AU160" s="294"/>
      <c r="AV160" s="294"/>
      <c r="AW160" s="294"/>
      <c r="AX160" s="294"/>
    </row>
    <row r="161" spans="1:50" ht="13.5" customHeight="1">
      <c r="A161" s="159"/>
      <c r="B161" s="159"/>
      <c r="C161" s="159"/>
      <c r="D161" s="159"/>
      <c r="E161" s="159"/>
      <c r="F161" s="159"/>
      <c r="G161" s="159"/>
      <c r="H161" s="159"/>
      <c r="I161" s="159"/>
      <c r="J161" s="294"/>
      <c r="K161" s="294"/>
      <c r="L161" s="294"/>
      <c r="M161" s="294">
        <v>45</v>
      </c>
      <c r="N161" s="316">
        <v>22.372000012857146</v>
      </c>
      <c r="O161" s="316">
        <v>60.721429549999996</v>
      </c>
      <c r="P161" s="316">
        <v>69.077428547142844</v>
      </c>
      <c r="Q161" s="316">
        <v>9.4607142031428566</v>
      </c>
      <c r="R161" s="316">
        <v>6.8107141777142859</v>
      </c>
      <c r="S161" s="317">
        <v>71.555715832857132</v>
      </c>
      <c r="T161" s="316">
        <v>77.119000028571435</v>
      </c>
      <c r="U161" s="316">
        <v>11.169571467285715</v>
      </c>
      <c r="V161" s="316">
        <v>14</v>
      </c>
      <c r="W161" s="316">
        <v>1.1200000049999999</v>
      </c>
      <c r="X161" s="316">
        <v>61.867856707142856</v>
      </c>
      <c r="Y161" s="316">
        <v>10.621285710571428</v>
      </c>
      <c r="Z161" s="304"/>
      <c r="AA161" s="294"/>
      <c r="AB161" s="294"/>
      <c r="AC161" s="294"/>
      <c r="AD161" s="294"/>
      <c r="AE161" s="294"/>
      <c r="AF161" s="294"/>
      <c r="AG161" s="294"/>
      <c r="AH161" s="294"/>
      <c r="AI161" s="294"/>
      <c r="AJ161" s="294"/>
      <c r="AK161" s="294"/>
      <c r="AL161" s="294"/>
      <c r="AM161" s="294"/>
      <c r="AN161" s="294"/>
      <c r="AO161" s="294"/>
      <c r="AP161" s="294"/>
      <c r="AQ161" s="294"/>
      <c r="AR161" s="294"/>
      <c r="AS161" s="294"/>
      <c r="AT161" s="294"/>
      <c r="AU161" s="294"/>
      <c r="AV161" s="294"/>
      <c r="AW161" s="294"/>
      <c r="AX161" s="294"/>
    </row>
    <row r="162" spans="1:50" ht="13.5" customHeight="1">
      <c r="A162" s="159"/>
      <c r="B162" s="159"/>
      <c r="C162" s="159"/>
      <c r="D162" s="159"/>
      <c r="E162" s="159"/>
      <c r="F162" s="159"/>
      <c r="G162" s="159"/>
      <c r="H162" s="159"/>
      <c r="I162" s="159"/>
      <c r="J162" s="294"/>
      <c r="K162" s="294"/>
      <c r="L162" s="294"/>
      <c r="M162" s="294">
        <v>46</v>
      </c>
      <c r="N162" s="316">
        <v>28.101571491428576</v>
      </c>
      <c r="O162" s="316">
        <v>68.569856369999997</v>
      </c>
      <c r="P162" s="316">
        <v>51.190428054285711</v>
      </c>
      <c r="Q162" s="316">
        <v>9.3077141910000005</v>
      </c>
      <c r="R162" s="316">
        <v>7.0327142307142854</v>
      </c>
      <c r="S162" s="317">
        <v>91.077428547142858</v>
      </c>
      <c r="T162" s="316">
        <v>102.37485722571429</v>
      </c>
      <c r="U162" s="316">
        <v>13.601000102857142</v>
      </c>
      <c r="V162" s="316">
        <v>14.050535747142858</v>
      </c>
      <c r="W162" s="316">
        <v>1.1085714441428569</v>
      </c>
      <c r="X162" s="316">
        <v>108.26642826857143</v>
      </c>
      <c r="Y162" s="316">
        <v>19.484428541428574</v>
      </c>
      <c r="Z162" s="304"/>
      <c r="AA162" s="294"/>
      <c r="AB162" s="294"/>
      <c r="AC162" s="294"/>
      <c r="AD162" s="294"/>
      <c r="AE162" s="294"/>
      <c r="AF162" s="294"/>
      <c r="AG162" s="294"/>
      <c r="AH162" s="294"/>
      <c r="AI162" s="294"/>
      <c r="AJ162" s="294"/>
      <c r="AK162" s="294"/>
      <c r="AL162" s="294"/>
      <c r="AM162" s="294"/>
      <c r="AN162" s="294"/>
      <c r="AO162" s="294"/>
      <c r="AP162" s="294"/>
      <c r="AQ162" s="294"/>
      <c r="AR162" s="294"/>
      <c r="AS162" s="294"/>
      <c r="AT162" s="294"/>
      <c r="AU162" s="294"/>
      <c r="AV162" s="294"/>
      <c r="AW162" s="294"/>
      <c r="AX162" s="294"/>
    </row>
    <row r="163" spans="1:50" ht="13.5" customHeight="1">
      <c r="A163" s="159"/>
      <c r="B163" s="159"/>
      <c r="C163" s="159"/>
      <c r="D163" s="159"/>
      <c r="E163" s="159"/>
      <c r="F163" s="159"/>
      <c r="G163" s="159"/>
      <c r="H163" s="159"/>
      <c r="I163" s="159"/>
      <c r="J163" s="294"/>
      <c r="K163" s="294"/>
      <c r="L163" s="294"/>
      <c r="M163" s="294">
        <v>47</v>
      </c>
      <c r="N163" s="316">
        <v>22.222285951428574</v>
      </c>
      <c r="O163" s="316">
        <v>51.534999302857152</v>
      </c>
      <c r="P163" s="316">
        <v>21.676285608571426</v>
      </c>
      <c r="Q163" s="316">
        <v>9.4625713492857138</v>
      </c>
      <c r="R163" s="316">
        <v>5.5844285494285719</v>
      </c>
      <c r="S163" s="317">
        <v>81.972856794285704</v>
      </c>
      <c r="T163" s="316">
        <v>82.511857174285723</v>
      </c>
      <c r="U163" s="316">
        <v>10.628571509714286</v>
      </c>
      <c r="V163" s="316">
        <v>13.985775811428573</v>
      </c>
      <c r="W163" s="316">
        <v>1.1000000240000001</v>
      </c>
      <c r="X163" s="316">
        <v>123.16000039999999</v>
      </c>
      <c r="Y163" s="316">
        <v>19.475428171428575</v>
      </c>
      <c r="Z163" s="304"/>
      <c r="AA163" s="294"/>
      <c r="AB163" s="294"/>
      <c r="AC163" s="294"/>
      <c r="AD163" s="294"/>
      <c r="AE163" s="294"/>
      <c r="AF163" s="294"/>
      <c r="AG163" s="294"/>
      <c r="AH163" s="294"/>
      <c r="AI163" s="294"/>
      <c r="AJ163" s="294"/>
      <c r="AK163" s="294"/>
      <c r="AL163" s="294"/>
      <c r="AM163" s="294"/>
      <c r="AN163" s="294"/>
      <c r="AO163" s="294"/>
      <c r="AP163" s="294"/>
      <c r="AQ163" s="294"/>
      <c r="AR163" s="294"/>
      <c r="AS163" s="294"/>
      <c r="AT163" s="294"/>
      <c r="AU163" s="294"/>
      <c r="AV163" s="294"/>
      <c r="AW163" s="294"/>
      <c r="AX163" s="294"/>
    </row>
    <row r="164" spans="1:50" ht="13.5" customHeight="1">
      <c r="A164" s="159"/>
      <c r="B164" s="159"/>
      <c r="C164" s="159"/>
      <c r="D164" s="159"/>
      <c r="E164" s="159"/>
      <c r="F164" s="159"/>
      <c r="G164" s="159"/>
      <c r="H164" s="159"/>
      <c r="I164" s="159"/>
      <c r="J164" s="294"/>
      <c r="K164" s="294"/>
      <c r="L164" s="294">
        <v>48</v>
      </c>
      <c r="M164" s="294">
        <v>48</v>
      </c>
      <c r="N164" s="316">
        <v>18.796428408571426</v>
      </c>
      <c r="O164" s="316">
        <v>45.115714484285718</v>
      </c>
      <c r="P164" s="316">
        <v>19.428714208571428</v>
      </c>
      <c r="Q164" s="316">
        <v>10.788142817999999</v>
      </c>
      <c r="R164" s="316">
        <v>7.5644286014285722</v>
      </c>
      <c r="S164" s="317">
        <v>84.626999989999987</v>
      </c>
      <c r="T164" s="316">
        <v>67.75</v>
      </c>
      <c r="U164" s="316">
        <v>8.4404285975714277</v>
      </c>
      <c r="V164" s="316">
        <v>13.781128474285714</v>
      </c>
      <c r="W164" s="316">
        <v>1.1000000240000001</v>
      </c>
      <c r="X164" s="316">
        <v>94.382143292857137</v>
      </c>
      <c r="Y164" s="316">
        <v>16.918428555714282</v>
      </c>
      <c r="Z164" s="304"/>
      <c r="AA164" s="294"/>
      <c r="AB164" s="294"/>
      <c r="AC164" s="294"/>
      <c r="AD164" s="294"/>
      <c r="AE164" s="294"/>
      <c r="AF164" s="294"/>
      <c r="AG164" s="294"/>
      <c r="AH164" s="294"/>
      <c r="AI164" s="294"/>
      <c r="AJ164" s="294"/>
      <c r="AK164" s="294"/>
      <c r="AL164" s="294"/>
      <c r="AM164" s="294"/>
      <c r="AN164" s="294"/>
      <c r="AO164" s="294"/>
      <c r="AP164" s="294"/>
      <c r="AQ164" s="294"/>
      <c r="AR164" s="294"/>
      <c r="AS164" s="294"/>
      <c r="AT164" s="294"/>
      <c r="AU164" s="294"/>
      <c r="AV164" s="294"/>
      <c r="AW164" s="294"/>
      <c r="AX164" s="294"/>
    </row>
    <row r="165" spans="1:50" ht="13.5" customHeight="1">
      <c r="A165" s="159"/>
      <c r="B165" s="159"/>
      <c r="C165" s="159"/>
      <c r="D165" s="159"/>
      <c r="E165" s="159"/>
      <c r="F165" s="159"/>
      <c r="G165" s="159"/>
      <c r="H165" s="159"/>
      <c r="I165" s="159"/>
      <c r="J165" s="294"/>
      <c r="K165" s="294"/>
      <c r="L165" s="294"/>
      <c r="M165" s="294">
        <v>49</v>
      </c>
      <c r="N165" s="316">
        <v>40.459857124285712</v>
      </c>
      <c r="O165" s="316">
        <v>84.846428458571424</v>
      </c>
      <c r="P165" s="316">
        <v>67.787142617142862</v>
      </c>
      <c r="Q165" s="316">
        <v>12.195857184142856</v>
      </c>
      <c r="R165" s="316">
        <v>8.7971429828571424</v>
      </c>
      <c r="S165" s="317">
        <v>127.52371543</v>
      </c>
      <c r="T165" s="316">
        <v>92.821572431428564</v>
      </c>
      <c r="U165" s="316">
        <v>12.563142707428572</v>
      </c>
      <c r="V165" s="316">
        <v>13.148691448571428</v>
      </c>
      <c r="W165" s="316">
        <v>1.1000000000000001</v>
      </c>
      <c r="X165" s="316">
        <v>134.38285718142859</v>
      </c>
      <c r="Y165" s="316">
        <v>23.580285755714289</v>
      </c>
      <c r="Z165" s="304"/>
      <c r="AA165" s="294"/>
      <c r="AB165" s="294"/>
      <c r="AC165" s="294"/>
      <c r="AD165" s="294"/>
      <c r="AE165" s="294"/>
      <c r="AF165" s="294"/>
      <c r="AG165" s="294"/>
      <c r="AH165" s="294"/>
      <c r="AI165" s="294"/>
      <c r="AJ165" s="294"/>
      <c r="AK165" s="294"/>
      <c r="AL165" s="294"/>
      <c r="AM165" s="294"/>
      <c r="AN165" s="294"/>
      <c r="AO165" s="294"/>
      <c r="AP165" s="294"/>
      <c r="AQ165" s="294"/>
      <c r="AR165" s="294"/>
      <c r="AS165" s="294"/>
      <c r="AT165" s="294"/>
      <c r="AU165" s="294"/>
      <c r="AV165" s="294"/>
      <c r="AW165" s="294"/>
      <c r="AX165" s="294"/>
    </row>
    <row r="166" spans="1:50" ht="13.5" customHeight="1">
      <c r="A166" s="159"/>
      <c r="B166" s="159"/>
      <c r="C166" s="159"/>
      <c r="D166" s="159"/>
      <c r="E166" s="159"/>
      <c r="F166" s="159"/>
      <c r="G166" s="159"/>
      <c r="H166" s="159"/>
      <c r="I166" s="159"/>
      <c r="J166" s="294"/>
      <c r="K166" s="294"/>
      <c r="L166" s="294"/>
      <c r="M166" s="294">
        <v>50</v>
      </c>
      <c r="N166" s="316">
        <v>55.208571570000004</v>
      </c>
      <c r="O166" s="316">
        <v>99.139714364285723</v>
      </c>
      <c r="P166" s="316">
        <v>46.000713344285714</v>
      </c>
      <c r="Q166" s="316">
        <v>12.195857184142856</v>
      </c>
      <c r="R166" s="316">
        <v>8.7971429828571424</v>
      </c>
      <c r="S166" s="317">
        <v>183.5428575857143</v>
      </c>
      <c r="T166" s="316">
        <v>117.73200008285714</v>
      </c>
      <c r="U166" s="316">
        <v>21.506999832857144</v>
      </c>
      <c r="V166" s="316">
        <v>12.61392865857143</v>
      </c>
      <c r="W166" s="316">
        <v>1.1014285939999999</v>
      </c>
      <c r="X166" s="316">
        <v>210.99928282857144</v>
      </c>
      <c r="Y166" s="316">
        <v>41.892142702857143</v>
      </c>
      <c r="Z166" s="304"/>
      <c r="AA166" s="294"/>
      <c r="AB166" s="294"/>
      <c r="AC166" s="294"/>
      <c r="AD166" s="294"/>
      <c r="AE166" s="294"/>
      <c r="AF166" s="294"/>
      <c r="AG166" s="294"/>
      <c r="AH166" s="294"/>
      <c r="AI166" s="294"/>
      <c r="AJ166" s="294"/>
      <c r="AK166" s="294"/>
      <c r="AL166" s="294"/>
      <c r="AM166" s="294"/>
      <c r="AN166" s="294"/>
      <c r="AO166" s="294"/>
      <c r="AP166" s="294"/>
      <c r="AQ166" s="294"/>
      <c r="AR166" s="294"/>
      <c r="AS166" s="294"/>
      <c r="AT166" s="294"/>
      <c r="AU166" s="294"/>
      <c r="AV166" s="294"/>
      <c r="AW166" s="294"/>
      <c r="AX166" s="294"/>
    </row>
    <row r="167" spans="1:50" ht="13.5" customHeight="1">
      <c r="A167" s="159"/>
      <c r="B167" s="159"/>
      <c r="C167" s="159"/>
      <c r="D167" s="159"/>
      <c r="E167" s="159"/>
      <c r="F167" s="159"/>
      <c r="G167" s="159"/>
      <c r="H167" s="159"/>
      <c r="I167" s="159"/>
      <c r="J167" s="294"/>
      <c r="K167" s="294"/>
      <c r="L167" s="294"/>
      <c r="M167" s="294">
        <v>51</v>
      </c>
      <c r="N167" s="316">
        <v>84.778857641428559</v>
      </c>
      <c r="O167" s="316">
        <v>201.52657207142857</v>
      </c>
      <c r="P167" s="316">
        <v>43.586286274285712</v>
      </c>
      <c r="Q167" s="316">
        <v>18.622142792857144</v>
      </c>
      <c r="R167" s="316">
        <v>18.057571141428571</v>
      </c>
      <c r="S167" s="317">
        <v>292.95071844285718</v>
      </c>
      <c r="T167" s="316">
        <v>180.44057028571427</v>
      </c>
      <c r="U167" s="316">
        <v>47.032857078571432</v>
      </c>
      <c r="V167" s="316">
        <v>12.600475584285714</v>
      </c>
      <c r="W167" s="316">
        <v>1.1000000240000001</v>
      </c>
      <c r="X167" s="316">
        <v>166.85428727142857</v>
      </c>
      <c r="Y167" s="316">
        <v>39.827428544285716</v>
      </c>
      <c r="Z167" s="304"/>
      <c r="AA167" s="294"/>
      <c r="AB167" s="294"/>
      <c r="AC167" s="294"/>
      <c r="AD167" s="294"/>
      <c r="AE167" s="294"/>
      <c r="AF167" s="294"/>
      <c r="AG167" s="294"/>
      <c r="AH167" s="294"/>
      <c r="AI167" s="294"/>
      <c r="AJ167" s="294"/>
      <c r="AK167" s="294"/>
      <c r="AL167" s="294"/>
      <c r="AM167" s="294"/>
      <c r="AN167" s="294"/>
      <c r="AO167" s="294"/>
      <c r="AP167" s="294"/>
      <c r="AQ167" s="294"/>
      <c r="AR167" s="294"/>
      <c r="AS167" s="294"/>
      <c r="AT167" s="294"/>
      <c r="AU167" s="294"/>
      <c r="AV167" s="294"/>
      <c r="AW167" s="294"/>
      <c r="AX167" s="294"/>
    </row>
    <row r="168" spans="1:50" ht="13.5" customHeight="1">
      <c r="A168" s="159"/>
      <c r="B168" s="159"/>
      <c r="C168" s="159"/>
      <c r="D168" s="159"/>
      <c r="E168" s="159"/>
      <c r="F168" s="159"/>
      <c r="G168" s="159"/>
      <c r="H168" s="159"/>
      <c r="I168" s="159"/>
      <c r="J168" s="376"/>
      <c r="K168" s="376"/>
      <c r="L168" s="376"/>
      <c r="M168" s="376">
        <v>52</v>
      </c>
      <c r="N168" s="377">
        <v>90.21400125571428</v>
      </c>
      <c r="O168" s="377">
        <v>224.1094316857143</v>
      </c>
      <c r="P168" s="377">
        <v>50.483570642857153</v>
      </c>
      <c r="Q168" s="377">
        <v>29.98</v>
      </c>
      <c r="R168" s="377">
        <v>19.592142921428572</v>
      </c>
      <c r="S168" s="378">
        <v>381.11599999999993</v>
      </c>
      <c r="T168" s="377">
        <v>222.82728794285717</v>
      </c>
      <c r="U168" s="377">
        <v>45.963714052857135</v>
      </c>
      <c r="V168" s="377">
        <v>12.617798667142859</v>
      </c>
      <c r="W168" s="377">
        <v>1.4000000274285713</v>
      </c>
      <c r="X168" s="377">
        <v>293.28928701428578</v>
      </c>
      <c r="Y168" s="377">
        <v>62.57285690285714</v>
      </c>
      <c r="Z168" s="379"/>
      <c r="AA168" s="376"/>
      <c r="AB168" s="376"/>
      <c r="AC168" s="376"/>
      <c r="AD168" s="294"/>
      <c r="AE168" s="294"/>
      <c r="AF168" s="294"/>
      <c r="AG168" s="294"/>
      <c r="AH168" s="294"/>
      <c r="AI168" s="294"/>
      <c r="AJ168" s="294"/>
      <c r="AK168" s="294"/>
      <c r="AL168" s="294"/>
      <c r="AM168" s="294"/>
      <c r="AN168" s="294"/>
      <c r="AO168" s="294"/>
      <c r="AP168" s="294"/>
      <c r="AQ168" s="294"/>
      <c r="AR168" s="294"/>
      <c r="AS168" s="294"/>
      <c r="AT168" s="294"/>
      <c r="AU168" s="294"/>
      <c r="AV168" s="294"/>
      <c r="AW168" s="294"/>
      <c r="AX168" s="294"/>
    </row>
    <row r="169" spans="1:50" ht="13.5" customHeight="1">
      <c r="A169" s="159"/>
      <c r="B169" s="159"/>
      <c r="C169" s="159"/>
      <c r="D169" s="159"/>
      <c r="E169" s="159"/>
      <c r="F169" s="159"/>
      <c r="G169" s="159"/>
      <c r="H169" s="159"/>
      <c r="I169" s="159"/>
      <c r="J169" s="294"/>
      <c r="K169" s="303"/>
      <c r="L169" s="329">
        <v>53</v>
      </c>
      <c r="M169" s="304">
        <v>53</v>
      </c>
      <c r="N169" s="294">
        <v>80.061285835714287</v>
      </c>
      <c r="O169" s="294">
        <v>205.2461395</v>
      </c>
      <c r="P169" s="294">
        <v>83.637714931428576</v>
      </c>
      <c r="Q169" s="294">
        <v>16.182714325714286</v>
      </c>
      <c r="R169" s="294">
        <v>8.7855713015714283</v>
      </c>
      <c r="S169" s="294">
        <v>271.83385794285715</v>
      </c>
      <c r="T169" s="294">
        <v>172.15485925714285</v>
      </c>
      <c r="U169" s="294">
        <v>29.933428355714284</v>
      </c>
      <c r="V169" s="294">
        <v>12.85226127</v>
      </c>
      <c r="W169" s="294">
        <v>1.4571428811428571</v>
      </c>
      <c r="X169" s="294">
        <v>278.16286141428571</v>
      </c>
      <c r="Y169" s="294">
        <v>97.806430279999987</v>
      </c>
      <c r="Z169" s="304"/>
      <c r="AA169" s="294"/>
      <c r="AB169" s="294"/>
      <c r="AC169" s="294"/>
      <c r="AD169" s="294"/>
      <c r="AE169" s="294"/>
      <c r="AF169" s="294"/>
      <c r="AG169" s="294"/>
      <c r="AH169" s="294"/>
      <c r="AI169" s="294"/>
      <c r="AJ169" s="294"/>
      <c r="AK169" s="294"/>
      <c r="AL169" s="294"/>
      <c r="AM169" s="294"/>
      <c r="AN169" s="294"/>
      <c r="AO169" s="294"/>
      <c r="AP169" s="294"/>
      <c r="AQ169" s="294"/>
      <c r="AR169" s="294"/>
      <c r="AS169" s="294"/>
      <c r="AT169" s="294"/>
      <c r="AU169" s="294"/>
      <c r="AV169" s="294"/>
      <c r="AW169" s="294"/>
      <c r="AX169" s="294"/>
    </row>
    <row r="170" spans="1:50" ht="13.5" customHeight="1">
      <c r="A170" s="159"/>
      <c r="B170" s="159"/>
      <c r="C170" s="159"/>
      <c r="D170" s="159"/>
      <c r="E170" s="159"/>
      <c r="F170" s="159"/>
      <c r="G170" s="159"/>
      <c r="H170" s="159"/>
      <c r="I170" s="159"/>
      <c r="J170" s="294"/>
      <c r="K170" s="294"/>
      <c r="L170" s="329"/>
      <c r="M170" s="304"/>
      <c r="N170" s="294"/>
      <c r="O170" s="294"/>
      <c r="P170" s="294"/>
      <c r="Q170" s="294"/>
      <c r="R170" s="294"/>
      <c r="S170" s="294"/>
      <c r="T170" s="294"/>
      <c r="U170" s="294"/>
      <c r="V170" s="294"/>
      <c r="W170" s="294"/>
      <c r="X170" s="294"/>
      <c r="Y170" s="294"/>
      <c r="Z170" s="304"/>
      <c r="AA170" s="294"/>
      <c r="AB170" s="294"/>
      <c r="AC170" s="294"/>
      <c r="AD170" s="294"/>
      <c r="AE170" s="294"/>
      <c r="AF170" s="294"/>
      <c r="AG170" s="294"/>
      <c r="AH170" s="294"/>
      <c r="AI170" s="294"/>
      <c r="AJ170" s="294"/>
      <c r="AK170" s="294"/>
      <c r="AL170" s="294"/>
      <c r="AM170" s="294"/>
      <c r="AN170" s="294"/>
      <c r="AO170" s="294"/>
      <c r="AP170" s="294"/>
      <c r="AQ170" s="294"/>
      <c r="AR170" s="294"/>
      <c r="AS170" s="294"/>
      <c r="AT170" s="294"/>
      <c r="AU170" s="294"/>
      <c r="AV170" s="294"/>
      <c r="AW170" s="294"/>
      <c r="AX170" s="294"/>
    </row>
    <row r="171" spans="1:50" ht="13.5" customHeight="1">
      <c r="A171" s="159"/>
      <c r="B171" s="159"/>
      <c r="C171" s="159"/>
      <c r="D171" s="159"/>
      <c r="E171" s="159"/>
      <c r="F171" s="159"/>
      <c r="G171" s="159"/>
      <c r="H171" s="159"/>
      <c r="I171" s="159"/>
      <c r="J171" s="294"/>
      <c r="K171" s="294"/>
      <c r="L171" s="329"/>
      <c r="M171" s="304"/>
      <c r="N171" s="294"/>
      <c r="O171" s="294"/>
      <c r="P171" s="294"/>
      <c r="Q171" s="294"/>
      <c r="R171" s="294"/>
      <c r="S171" s="294"/>
      <c r="T171" s="294"/>
      <c r="U171" s="294"/>
      <c r="V171" s="294"/>
      <c r="W171" s="294"/>
      <c r="X171" s="294"/>
      <c r="Y171" s="294"/>
      <c r="Z171" s="304"/>
      <c r="AA171" s="294"/>
      <c r="AB171" s="294"/>
      <c r="AC171" s="294"/>
      <c r="AD171" s="294"/>
      <c r="AE171" s="294"/>
      <c r="AF171" s="294"/>
      <c r="AG171" s="294"/>
      <c r="AH171" s="294"/>
      <c r="AI171" s="294"/>
      <c r="AJ171" s="294"/>
      <c r="AK171" s="294"/>
      <c r="AL171" s="294"/>
      <c r="AM171" s="294"/>
      <c r="AN171" s="294"/>
      <c r="AO171" s="294"/>
      <c r="AP171" s="294"/>
      <c r="AQ171" s="294"/>
      <c r="AR171" s="294"/>
      <c r="AS171" s="294"/>
      <c r="AT171" s="294"/>
      <c r="AU171" s="294"/>
      <c r="AV171" s="294"/>
      <c r="AW171" s="294"/>
      <c r="AX171" s="294"/>
    </row>
    <row r="172" spans="1:50" ht="13.5" customHeight="1">
      <c r="A172" s="159"/>
      <c r="B172" s="159"/>
      <c r="C172" s="159"/>
      <c r="D172" s="159"/>
      <c r="E172" s="159"/>
      <c r="F172" s="159"/>
      <c r="G172" s="159"/>
      <c r="H172" s="159"/>
      <c r="I172" s="159"/>
      <c r="J172" s="294"/>
      <c r="K172" s="294"/>
      <c r="L172" s="329"/>
      <c r="M172" s="304"/>
      <c r="N172" s="294"/>
      <c r="O172" s="294"/>
      <c r="P172" s="294"/>
      <c r="Q172" s="294"/>
      <c r="R172" s="294"/>
      <c r="S172" s="294"/>
      <c r="T172" s="294"/>
      <c r="U172" s="294"/>
      <c r="V172" s="294"/>
      <c r="W172" s="294"/>
      <c r="X172" s="294"/>
      <c r="Y172" s="294"/>
      <c r="Z172" s="304"/>
      <c r="AA172" s="294"/>
      <c r="AB172" s="294"/>
      <c r="AC172" s="294"/>
      <c r="AD172" s="294"/>
      <c r="AE172" s="294"/>
      <c r="AF172" s="294"/>
      <c r="AG172" s="294"/>
      <c r="AH172" s="294"/>
      <c r="AI172" s="294"/>
      <c r="AJ172" s="294"/>
      <c r="AK172" s="294"/>
      <c r="AL172" s="294"/>
      <c r="AM172" s="294"/>
      <c r="AN172" s="294"/>
      <c r="AO172" s="294"/>
      <c r="AP172" s="294"/>
      <c r="AQ172" s="294"/>
      <c r="AR172" s="294"/>
      <c r="AS172" s="294"/>
      <c r="AT172" s="294"/>
      <c r="AU172" s="294"/>
      <c r="AV172" s="294"/>
      <c r="AW172" s="294"/>
      <c r="AX172" s="294"/>
    </row>
    <row r="173" spans="1:50" ht="13.5" customHeight="1">
      <c r="A173" s="159"/>
      <c r="B173" s="159"/>
      <c r="C173" s="159"/>
      <c r="D173" s="159"/>
      <c r="E173" s="159"/>
      <c r="F173" s="159"/>
      <c r="G173" s="159"/>
      <c r="H173" s="159"/>
      <c r="I173" s="159"/>
      <c r="J173" s="294"/>
      <c r="K173" s="294"/>
      <c r="L173" s="329"/>
      <c r="M173" s="304"/>
      <c r="N173" s="294"/>
      <c r="O173" s="294"/>
      <c r="P173" s="294"/>
      <c r="Q173" s="294"/>
      <c r="R173" s="294"/>
      <c r="S173" s="294"/>
      <c r="T173" s="294"/>
      <c r="U173" s="294"/>
      <c r="V173" s="294"/>
      <c r="W173" s="294"/>
      <c r="X173" s="294"/>
      <c r="Y173" s="294"/>
      <c r="Z173" s="304"/>
      <c r="AA173" s="294"/>
      <c r="AB173" s="294"/>
      <c r="AC173" s="294"/>
      <c r="AD173" s="294"/>
      <c r="AE173" s="294"/>
      <c r="AF173" s="294"/>
      <c r="AG173" s="294"/>
      <c r="AH173" s="294"/>
      <c r="AI173" s="294"/>
      <c r="AJ173" s="294"/>
      <c r="AK173" s="294"/>
      <c r="AL173" s="294"/>
      <c r="AM173" s="294"/>
      <c r="AN173" s="294"/>
      <c r="AO173" s="294"/>
      <c r="AP173" s="294"/>
      <c r="AQ173" s="294"/>
      <c r="AR173" s="294"/>
      <c r="AS173" s="294"/>
      <c r="AT173" s="294"/>
      <c r="AU173" s="294"/>
      <c r="AV173" s="294"/>
      <c r="AW173" s="294"/>
      <c r="AX173" s="294"/>
    </row>
    <row r="174" spans="1:50" ht="13.5" customHeight="1">
      <c r="A174" s="159"/>
      <c r="B174" s="159"/>
      <c r="C174" s="159"/>
      <c r="D174" s="159"/>
      <c r="E174" s="159"/>
      <c r="F174" s="159"/>
      <c r="G174" s="159"/>
      <c r="H174" s="159"/>
      <c r="I174" s="159"/>
      <c r="J174" s="294"/>
      <c r="K174" s="294"/>
      <c r="L174" s="329"/>
      <c r="M174" s="304"/>
      <c r="N174" s="294"/>
      <c r="O174" s="294"/>
      <c r="P174" s="294"/>
      <c r="Q174" s="294"/>
      <c r="R174" s="294"/>
      <c r="S174" s="294"/>
      <c r="T174" s="294"/>
      <c r="U174" s="294"/>
      <c r="V174" s="294"/>
      <c r="W174" s="294"/>
      <c r="X174" s="294"/>
      <c r="Y174" s="294"/>
      <c r="Z174" s="304"/>
      <c r="AA174" s="294"/>
      <c r="AB174" s="294"/>
      <c r="AC174" s="294"/>
      <c r="AD174" s="294"/>
      <c r="AE174" s="294"/>
      <c r="AF174" s="294"/>
      <c r="AG174" s="294"/>
      <c r="AH174" s="294"/>
      <c r="AI174" s="294"/>
      <c r="AJ174" s="294"/>
      <c r="AK174" s="294"/>
      <c r="AL174" s="294"/>
      <c r="AM174" s="294"/>
      <c r="AN174" s="294"/>
      <c r="AO174" s="294"/>
      <c r="AP174" s="294"/>
      <c r="AQ174" s="294"/>
      <c r="AR174" s="294"/>
      <c r="AS174" s="294"/>
      <c r="AT174" s="294"/>
      <c r="AU174" s="294"/>
      <c r="AV174" s="294"/>
      <c r="AW174" s="294"/>
      <c r="AX174" s="294"/>
    </row>
    <row r="175" spans="1:50" ht="13.5" customHeight="1">
      <c r="A175" s="159"/>
      <c r="B175" s="159"/>
      <c r="C175" s="159"/>
      <c r="D175" s="159"/>
      <c r="E175" s="159"/>
      <c r="F175" s="159"/>
      <c r="G175" s="159"/>
      <c r="H175" s="159"/>
      <c r="I175" s="159"/>
      <c r="J175" s="294"/>
      <c r="K175" s="294"/>
      <c r="L175" s="329"/>
      <c r="M175" s="304"/>
      <c r="N175" s="294"/>
      <c r="O175" s="294"/>
      <c r="P175" s="294"/>
      <c r="Q175" s="294"/>
      <c r="R175" s="294"/>
      <c r="S175" s="294"/>
      <c r="T175" s="294"/>
      <c r="U175" s="294"/>
      <c r="V175" s="294"/>
      <c r="W175" s="294"/>
      <c r="X175" s="294"/>
      <c r="Y175" s="294"/>
      <c r="Z175" s="304"/>
      <c r="AA175" s="294"/>
      <c r="AB175" s="294"/>
      <c r="AC175" s="294"/>
      <c r="AD175" s="294"/>
      <c r="AE175" s="294"/>
      <c r="AF175" s="294"/>
      <c r="AG175" s="294"/>
      <c r="AH175" s="294"/>
      <c r="AI175" s="294"/>
      <c r="AJ175" s="294"/>
      <c r="AK175" s="294"/>
      <c r="AL175" s="294"/>
      <c r="AM175" s="294"/>
      <c r="AN175" s="294"/>
      <c r="AO175" s="294"/>
      <c r="AP175" s="294"/>
      <c r="AQ175" s="294"/>
      <c r="AR175" s="294"/>
      <c r="AS175" s="294"/>
      <c r="AT175" s="294"/>
      <c r="AU175" s="294"/>
      <c r="AV175" s="294"/>
      <c r="AW175" s="294"/>
      <c r="AX175" s="294"/>
    </row>
    <row r="176" spans="1:50" ht="13.5" customHeight="1">
      <c r="A176" s="159"/>
      <c r="B176" s="159"/>
      <c r="C176" s="159"/>
      <c r="D176" s="159"/>
      <c r="E176" s="159"/>
      <c r="F176" s="159"/>
      <c r="G176" s="159"/>
      <c r="H176" s="159"/>
      <c r="I176" s="159"/>
      <c r="J176" s="294"/>
      <c r="K176" s="294"/>
      <c r="L176" s="329"/>
      <c r="M176" s="304"/>
      <c r="N176" s="294"/>
      <c r="O176" s="294"/>
      <c r="P176" s="294"/>
      <c r="Q176" s="294"/>
      <c r="R176" s="294"/>
      <c r="S176" s="294"/>
      <c r="T176" s="294"/>
      <c r="U176" s="294"/>
      <c r="V176" s="294"/>
      <c r="W176" s="294"/>
      <c r="X176" s="294"/>
      <c r="Y176" s="294"/>
      <c r="Z176" s="304"/>
      <c r="AA176" s="294"/>
      <c r="AB176" s="294"/>
      <c r="AC176" s="294"/>
      <c r="AD176" s="294"/>
      <c r="AE176" s="294"/>
      <c r="AF176" s="294"/>
      <c r="AG176" s="294"/>
      <c r="AH176" s="294"/>
      <c r="AI176" s="294"/>
      <c r="AJ176" s="294"/>
      <c r="AK176" s="294"/>
      <c r="AL176" s="294"/>
      <c r="AM176" s="294"/>
      <c r="AN176" s="294"/>
      <c r="AO176" s="294"/>
      <c r="AP176" s="294"/>
      <c r="AQ176" s="294"/>
      <c r="AR176" s="294"/>
      <c r="AS176" s="294"/>
      <c r="AT176" s="294"/>
      <c r="AU176" s="294"/>
      <c r="AV176" s="294"/>
      <c r="AW176" s="294"/>
      <c r="AX176" s="294"/>
    </row>
    <row r="177" spans="1:50" ht="13.5" customHeight="1">
      <c r="A177" s="159"/>
      <c r="B177" s="159"/>
      <c r="C177" s="159"/>
      <c r="D177" s="159"/>
      <c r="E177" s="159"/>
      <c r="F177" s="159"/>
      <c r="G177" s="159"/>
      <c r="H177" s="159"/>
      <c r="I177" s="159"/>
      <c r="J177" s="294"/>
      <c r="K177" s="294"/>
      <c r="L177" s="329"/>
      <c r="M177" s="304"/>
      <c r="N177" s="294"/>
      <c r="O177" s="294"/>
      <c r="P177" s="294"/>
      <c r="Q177" s="294"/>
      <c r="R177" s="294"/>
      <c r="S177" s="294"/>
      <c r="T177" s="294"/>
      <c r="U177" s="294"/>
      <c r="V177" s="294"/>
      <c r="W177" s="294"/>
      <c r="X177" s="294"/>
      <c r="Y177" s="294"/>
      <c r="Z177" s="304"/>
      <c r="AA177" s="294"/>
      <c r="AB177" s="294"/>
      <c r="AC177" s="294"/>
      <c r="AD177" s="294"/>
      <c r="AE177" s="294"/>
      <c r="AF177" s="294"/>
      <c r="AG177" s="294"/>
      <c r="AH177" s="294"/>
      <c r="AI177" s="294"/>
      <c r="AJ177" s="294"/>
      <c r="AK177" s="294"/>
      <c r="AL177" s="294"/>
      <c r="AM177" s="294"/>
      <c r="AN177" s="294"/>
      <c r="AO177" s="294"/>
      <c r="AP177" s="294"/>
      <c r="AQ177" s="294"/>
      <c r="AR177" s="294"/>
      <c r="AS177" s="294"/>
      <c r="AT177" s="294"/>
      <c r="AU177" s="294"/>
      <c r="AV177" s="294"/>
      <c r="AW177" s="294"/>
      <c r="AX177" s="294"/>
    </row>
    <row r="178" spans="1:50" ht="13.5" customHeight="1">
      <c r="A178" s="159"/>
      <c r="B178" s="159"/>
      <c r="C178" s="159"/>
      <c r="D178" s="159"/>
      <c r="E178" s="159"/>
      <c r="F178" s="159"/>
      <c r="G178" s="159"/>
      <c r="H178" s="159"/>
      <c r="I178" s="159"/>
      <c r="J178" s="294"/>
      <c r="K178" s="294"/>
      <c r="L178" s="329"/>
      <c r="M178" s="304"/>
      <c r="N178" s="294"/>
      <c r="O178" s="294"/>
      <c r="P178" s="294"/>
      <c r="Q178" s="294"/>
      <c r="R178" s="294"/>
      <c r="S178" s="294"/>
      <c r="T178" s="294"/>
      <c r="U178" s="294"/>
      <c r="V178" s="294"/>
      <c r="W178" s="294"/>
      <c r="X178" s="294"/>
      <c r="Y178" s="294"/>
      <c r="Z178" s="304"/>
      <c r="AA178" s="294"/>
      <c r="AB178" s="294"/>
      <c r="AC178" s="294"/>
      <c r="AD178" s="294"/>
      <c r="AE178" s="294"/>
      <c r="AF178" s="294"/>
      <c r="AG178" s="294"/>
      <c r="AH178" s="294"/>
      <c r="AI178" s="294"/>
      <c r="AJ178" s="294"/>
      <c r="AK178" s="294"/>
      <c r="AL178" s="294"/>
      <c r="AM178" s="294"/>
      <c r="AN178" s="294"/>
      <c r="AO178" s="294"/>
      <c r="AP178" s="294"/>
      <c r="AQ178" s="294"/>
      <c r="AR178" s="294"/>
      <c r="AS178" s="294"/>
      <c r="AT178" s="294"/>
      <c r="AU178" s="294"/>
      <c r="AV178" s="294"/>
      <c r="AW178" s="294"/>
      <c r="AX178" s="294"/>
    </row>
    <row r="179" spans="1:50" ht="13.5" customHeight="1">
      <c r="A179" s="159"/>
      <c r="B179" s="159"/>
      <c r="C179" s="159"/>
      <c r="D179" s="159"/>
      <c r="E179" s="159"/>
      <c r="F179" s="159"/>
      <c r="G179" s="159"/>
      <c r="H179" s="159"/>
      <c r="I179" s="159"/>
      <c r="J179" s="294"/>
      <c r="K179" s="294"/>
      <c r="L179" s="329"/>
      <c r="M179" s="304"/>
      <c r="N179" s="294"/>
      <c r="O179" s="294"/>
      <c r="P179" s="294"/>
      <c r="Q179" s="294"/>
      <c r="R179" s="294"/>
      <c r="S179" s="294"/>
      <c r="T179" s="294"/>
      <c r="U179" s="294"/>
      <c r="V179" s="294"/>
      <c r="W179" s="294"/>
      <c r="X179" s="294"/>
      <c r="Y179" s="294"/>
      <c r="Z179" s="304"/>
      <c r="AA179" s="294"/>
      <c r="AB179" s="294"/>
      <c r="AC179" s="294"/>
      <c r="AD179" s="294"/>
      <c r="AE179" s="294"/>
      <c r="AF179" s="294"/>
      <c r="AG179" s="294"/>
      <c r="AH179" s="294"/>
      <c r="AI179" s="294"/>
      <c r="AJ179" s="294"/>
      <c r="AK179" s="294"/>
      <c r="AL179" s="294"/>
      <c r="AM179" s="294"/>
      <c r="AN179" s="294"/>
      <c r="AO179" s="294"/>
      <c r="AP179" s="294"/>
      <c r="AQ179" s="294"/>
      <c r="AR179" s="294"/>
      <c r="AS179" s="294"/>
      <c r="AT179" s="294"/>
      <c r="AU179" s="294"/>
      <c r="AV179" s="294"/>
      <c r="AW179" s="294"/>
      <c r="AX179" s="294"/>
    </row>
    <row r="180" spans="1:50" ht="13.5" customHeight="1">
      <c r="A180" s="159"/>
      <c r="B180" s="159"/>
      <c r="C180" s="159"/>
      <c r="D180" s="159"/>
      <c r="E180" s="159"/>
      <c r="F180" s="159"/>
      <c r="G180" s="159"/>
      <c r="H180" s="159"/>
      <c r="I180" s="159"/>
      <c r="J180" s="294"/>
      <c r="K180" s="294"/>
      <c r="L180" s="294"/>
      <c r="M180" s="294"/>
      <c r="N180" s="294"/>
      <c r="O180" s="294"/>
      <c r="P180" s="294"/>
      <c r="Q180" s="294"/>
      <c r="R180" s="294"/>
      <c r="S180" s="294"/>
      <c r="T180" s="294"/>
      <c r="U180" s="294"/>
      <c r="V180" s="294"/>
      <c r="W180" s="294"/>
      <c r="X180" s="294"/>
      <c r="Y180" s="294"/>
      <c r="Z180" s="304"/>
      <c r="AA180" s="294"/>
      <c r="AB180" s="294"/>
      <c r="AC180" s="294"/>
      <c r="AD180" s="294"/>
      <c r="AE180" s="294"/>
      <c r="AF180" s="294"/>
      <c r="AG180" s="294"/>
      <c r="AH180" s="294"/>
      <c r="AI180" s="294"/>
      <c r="AJ180" s="294"/>
      <c r="AK180" s="294"/>
      <c r="AL180" s="294"/>
      <c r="AM180" s="294"/>
      <c r="AN180" s="294"/>
      <c r="AO180" s="294"/>
      <c r="AP180" s="294"/>
      <c r="AQ180" s="294"/>
      <c r="AR180" s="294"/>
      <c r="AS180" s="294"/>
      <c r="AT180" s="294"/>
      <c r="AU180" s="294"/>
      <c r="AV180" s="294"/>
      <c r="AW180" s="294"/>
      <c r="AX180" s="294"/>
    </row>
    <row r="181" spans="1:50" ht="13.5" customHeight="1">
      <c r="A181" s="159"/>
      <c r="B181" s="159"/>
      <c r="C181" s="159"/>
      <c r="D181" s="159"/>
      <c r="E181" s="159"/>
      <c r="F181" s="159"/>
      <c r="G181" s="159"/>
      <c r="H181" s="159"/>
      <c r="I181" s="159"/>
      <c r="J181" s="294"/>
      <c r="K181" s="294"/>
      <c r="L181" s="294"/>
      <c r="M181" s="294"/>
      <c r="N181" s="294"/>
      <c r="O181" s="294"/>
      <c r="P181" s="294"/>
      <c r="Q181" s="294"/>
      <c r="R181" s="294"/>
      <c r="S181" s="294"/>
      <c r="T181" s="294"/>
      <c r="U181" s="294"/>
      <c r="V181" s="294"/>
      <c r="W181" s="294"/>
      <c r="X181" s="294"/>
      <c r="Y181" s="294"/>
      <c r="Z181" s="304"/>
      <c r="AA181" s="294"/>
      <c r="AB181" s="294"/>
      <c r="AC181" s="294"/>
      <c r="AD181" s="294"/>
      <c r="AE181" s="294"/>
      <c r="AF181" s="294"/>
      <c r="AG181" s="294"/>
      <c r="AH181" s="294"/>
      <c r="AI181" s="294"/>
      <c r="AJ181" s="294"/>
      <c r="AK181" s="294"/>
      <c r="AL181" s="294"/>
      <c r="AM181" s="294"/>
      <c r="AN181" s="294"/>
      <c r="AO181" s="294"/>
      <c r="AP181" s="294"/>
      <c r="AQ181" s="294"/>
      <c r="AR181" s="294"/>
      <c r="AS181" s="294"/>
      <c r="AT181" s="294"/>
      <c r="AU181" s="294"/>
      <c r="AV181" s="294"/>
      <c r="AW181" s="294"/>
      <c r="AX181" s="294"/>
    </row>
    <row r="182" spans="1:50" ht="13.5" customHeight="1">
      <c r="A182" s="159"/>
      <c r="B182" s="159"/>
      <c r="C182" s="159"/>
      <c r="D182" s="159"/>
      <c r="E182" s="159"/>
      <c r="F182" s="159"/>
      <c r="G182" s="159"/>
      <c r="H182" s="159"/>
      <c r="I182" s="159"/>
      <c r="J182" s="294"/>
      <c r="K182" s="305"/>
      <c r="L182" s="294"/>
      <c r="M182" s="294"/>
      <c r="N182" s="330"/>
      <c r="O182" s="330"/>
      <c r="P182" s="330"/>
      <c r="Q182" s="330"/>
      <c r="R182" s="330"/>
      <c r="S182" s="330"/>
      <c r="T182" s="330"/>
      <c r="U182" s="330"/>
      <c r="V182" s="330"/>
      <c r="W182" s="330"/>
      <c r="X182" s="330"/>
      <c r="Y182" s="330"/>
      <c r="Z182" s="304"/>
      <c r="AA182" s="294"/>
      <c r="AB182" s="294"/>
      <c r="AC182" s="294"/>
      <c r="AD182" s="294"/>
      <c r="AE182" s="294"/>
      <c r="AF182" s="294"/>
      <c r="AG182" s="294"/>
      <c r="AH182" s="294"/>
      <c r="AI182" s="294"/>
      <c r="AJ182" s="294"/>
      <c r="AK182" s="294"/>
      <c r="AL182" s="294"/>
      <c r="AM182" s="294"/>
      <c r="AN182" s="294"/>
      <c r="AO182" s="294"/>
      <c r="AP182" s="294"/>
      <c r="AQ182" s="294"/>
      <c r="AR182" s="294"/>
      <c r="AS182" s="294"/>
      <c r="AT182" s="294"/>
      <c r="AU182" s="294"/>
      <c r="AV182" s="294"/>
      <c r="AW182" s="294"/>
      <c r="AX182" s="294"/>
    </row>
    <row r="183" spans="1:50" ht="13.5" customHeight="1">
      <c r="A183" s="159"/>
      <c r="B183" s="159"/>
      <c r="C183" s="159"/>
      <c r="D183" s="159"/>
      <c r="E183" s="159"/>
      <c r="F183" s="159"/>
      <c r="G183" s="159"/>
      <c r="H183" s="159"/>
      <c r="I183" s="159"/>
      <c r="J183" s="294"/>
      <c r="K183" s="305"/>
      <c r="L183" s="294"/>
      <c r="M183" s="294"/>
      <c r="N183" s="330"/>
      <c r="O183" s="330"/>
      <c r="P183" s="330"/>
      <c r="Q183" s="330"/>
      <c r="R183" s="330"/>
      <c r="S183" s="330"/>
      <c r="T183" s="330"/>
      <c r="U183" s="330"/>
      <c r="V183" s="330"/>
      <c r="W183" s="330"/>
      <c r="X183" s="330"/>
      <c r="Y183" s="330"/>
      <c r="Z183" s="304"/>
      <c r="AA183" s="294"/>
      <c r="AB183" s="294"/>
      <c r="AC183" s="294"/>
      <c r="AD183" s="294"/>
      <c r="AE183" s="294"/>
      <c r="AF183" s="294"/>
      <c r="AG183" s="294"/>
      <c r="AH183" s="294"/>
      <c r="AI183" s="294"/>
      <c r="AJ183" s="294"/>
      <c r="AK183" s="294"/>
      <c r="AL183" s="294"/>
      <c r="AM183" s="294"/>
      <c r="AN183" s="294"/>
      <c r="AO183" s="294"/>
      <c r="AP183" s="294"/>
      <c r="AQ183" s="294"/>
      <c r="AR183" s="294"/>
      <c r="AS183" s="294"/>
      <c r="AT183" s="294"/>
      <c r="AU183" s="294"/>
      <c r="AV183" s="294"/>
      <c r="AW183" s="294"/>
      <c r="AX183" s="294"/>
    </row>
    <row r="184" spans="1:50" ht="13.5" customHeight="1">
      <c r="A184" s="159"/>
      <c r="B184" s="159"/>
      <c r="C184" s="159"/>
      <c r="D184" s="159"/>
      <c r="E184" s="159"/>
      <c r="F184" s="159"/>
      <c r="G184" s="159"/>
      <c r="H184" s="159"/>
      <c r="I184" s="159"/>
      <c r="J184" s="294"/>
      <c r="K184" s="305"/>
      <c r="L184" s="294"/>
      <c r="M184" s="294"/>
      <c r="N184" s="330"/>
      <c r="O184" s="330"/>
      <c r="P184" s="330"/>
      <c r="Q184" s="330"/>
      <c r="R184" s="330"/>
      <c r="S184" s="330"/>
      <c r="T184" s="330"/>
      <c r="U184" s="330"/>
      <c r="V184" s="330"/>
      <c r="W184" s="330"/>
      <c r="X184" s="330"/>
      <c r="Y184" s="330"/>
      <c r="Z184" s="304"/>
      <c r="AA184" s="294"/>
      <c r="AB184" s="294"/>
      <c r="AC184" s="294"/>
      <c r="AD184" s="294"/>
      <c r="AE184" s="294"/>
      <c r="AF184" s="294"/>
      <c r="AG184" s="294"/>
      <c r="AH184" s="294"/>
      <c r="AI184" s="294"/>
      <c r="AJ184" s="294"/>
      <c r="AK184" s="294"/>
      <c r="AL184" s="294"/>
      <c r="AM184" s="294"/>
      <c r="AN184" s="294"/>
      <c r="AO184" s="294"/>
      <c r="AP184" s="294"/>
      <c r="AQ184" s="294"/>
      <c r="AR184" s="294"/>
      <c r="AS184" s="294"/>
      <c r="AT184" s="294"/>
      <c r="AU184" s="294"/>
      <c r="AV184" s="294"/>
      <c r="AW184" s="294"/>
      <c r="AX184" s="294"/>
    </row>
    <row r="185" spans="1:50" ht="13.5" customHeight="1">
      <c r="A185" s="159"/>
      <c r="B185" s="159"/>
      <c r="C185" s="159"/>
      <c r="D185" s="159"/>
      <c r="E185" s="159"/>
      <c r="F185" s="159"/>
      <c r="G185" s="159"/>
      <c r="H185" s="159"/>
      <c r="I185" s="159"/>
      <c r="J185" s="294"/>
      <c r="K185" s="305"/>
      <c r="L185" s="294"/>
      <c r="M185" s="294"/>
      <c r="N185" s="330"/>
      <c r="O185" s="330"/>
      <c r="P185" s="330"/>
      <c r="Q185" s="330"/>
      <c r="R185" s="330"/>
      <c r="S185" s="330"/>
      <c r="T185" s="330"/>
      <c r="U185" s="330"/>
      <c r="V185" s="330"/>
      <c r="W185" s="330"/>
      <c r="X185" s="330"/>
      <c r="Y185" s="330"/>
      <c r="Z185" s="304"/>
      <c r="AA185" s="294"/>
      <c r="AB185" s="294"/>
      <c r="AC185" s="294"/>
      <c r="AD185" s="294"/>
      <c r="AE185" s="294"/>
      <c r="AF185" s="294"/>
      <c r="AG185" s="294"/>
      <c r="AH185" s="294"/>
      <c r="AI185" s="294"/>
      <c r="AJ185" s="294"/>
      <c r="AK185" s="294"/>
      <c r="AL185" s="294"/>
      <c r="AM185" s="294"/>
      <c r="AN185" s="294"/>
      <c r="AO185" s="294"/>
      <c r="AP185" s="294"/>
      <c r="AQ185" s="294"/>
      <c r="AR185" s="294"/>
      <c r="AS185" s="294"/>
      <c r="AT185" s="294"/>
      <c r="AU185" s="294"/>
      <c r="AV185" s="294"/>
      <c r="AW185" s="294"/>
      <c r="AX185" s="294"/>
    </row>
    <row r="186" spans="1:50" ht="13.5" customHeight="1">
      <c r="A186" s="159"/>
      <c r="B186" s="159"/>
      <c r="C186" s="159"/>
      <c r="D186" s="159"/>
      <c r="E186" s="159"/>
      <c r="F186" s="159"/>
      <c r="G186" s="159"/>
      <c r="H186" s="159"/>
      <c r="I186" s="159"/>
      <c r="J186" s="294"/>
      <c r="K186" s="305"/>
      <c r="L186" s="294"/>
      <c r="M186" s="294"/>
      <c r="N186" s="330"/>
      <c r="O186" s="330"/>
      <c r="P186" s="330"/>
      <c r="Q186" s="330"/>
      <c r="R186" s="330"/>
      <c r="S186" s="330"/>
      <c r="T186" s="330"/>
      <c r="U186" s="330"/>
      <c r="V186" s="330"/>
      <c r="W186" s="330"/>
      <c r="X186" s="330"/>
      <c r="Y186" s="330"/>
      <c r="Z186" s="304"/>
      <c r="AA186" s="294"/>
      <c r="AB186" s="294"/>
      <c r="AC186" s="294"/>
      <c r="AD186" s="294"/>
      <c r="AE186" s="294"/>
      <c r="AF186" s="294"/>
      <c r="AG186" s="294"/>
      <c r="AH186" s="294"/>
      <c r="AI186" s="294"/>
      <c r="AJ186" s="294"/>
      <c r="AK186" s="294"/>
      <c r="AL186" s="294"/>
      <c r="AM186" s="294"/>
      <c r="AN186" s="294"/>
      <c r="AO186" s="294"/>
      <c r="AP186" s="294"/>
      <c r="AQ186" s="294"/>
      <c r="AR186" s="294"/>
      <c r="AS186" s="294"/>
      <c r="AT186" s="294"/>
      <c r="AU186" s="294"/>
      <c r="AV186" s="294"/>
      <c r="AW186" s="294"/>
      <c r="AX186" s="294"/>
    </row>
    <row r="187" spans="1:50" ht="13.5" customHeight="1">
      <c r="A187" s="159"/>
      <c r="B187" s="159"/>
      <c r="C187" s="159"/>
      <c r="D187" s="159"/>
      <c r="E187" s="159"/>
      <c r="F187" s="159"/>
      <c r="G187" s="159"/>
      <c r="H187" s="159"/>
      <c r="I187" s="159"/>
      <c r="J187" s="294"/>
      <c r="K187" s="305"/>
      <c r="L187" s="294"/>
      <c r="M187" s="294"/>
      <c r="N187" s="330"/>
      <c r="O187" s="330"/>
      <c r="P187" s="330"/>
      <c r="Q187" s="330"/>
      <c r="R187" s="330"/>
      <c r="S187" s="330"/>
      <c r="T187" s="330"/>
      <c r="U187" s="330"/>
      <c r="V187" s="330"/>
      <c r="W187" s="330"/>
      <c r="X187" s="330"/>
      <c r="Y187" s="330"/>
      <c r="Z187" s="304"/>
      <c r="AA187" s="294"/>
      <c r="AB187" s="294"/>
      <c r="AC187" s="294"/>
      <c r="AD187" s="294"/>
      <c r="AE187" s="294"/>
      <c r="AF187" s="294"/>
      <c r="AG187" s="294"/>
      <c r="AH187" s="294"/>
      <c r="AI187" s="294"/>
      <c r="AJ187" s="294"/>
      <c r="AK187" s="294"/>
      <c r="AL187" s="294"/>
      <c r="AM187" s="294"/>
      <c r="AN187" s="294"/>
      <c r="AO187" s="294"/>
      <c r="AP187" s="294"/>
      <c r="AQ187" s="294"/>
      <c r="AR187" s="294"/>
      <c r="AS187" s="294"/>
      <c r="AT187" s="294"/>
      <c r="AU187" s="294"/>
      <c r="AV187" s="294"/>
      <c r="AW187" s="294"/>
      <c r="AX187" s="294"/>
    </row>
    <row r="188" spans="1:50" ht="13.5" customHeight="1">
      <c r="A188" s="159"/>
      <c r="B188" s="159"/>
      <c r="C188" s="159"/>
      <c r="D188" s="159"/>
      <c r="E188" s="159"/>
      <c r="F188" s="159"/>
      <c r="G188" s="159"/>
      <c r="H188" s="159"/>
      <c r="I188" s="159"/>
      <c r="J188" s="294"/>
      <c r="K188" s="305"/>
      <c r="L188" s="294"/>
      <c r="M188" s="294"/>
      <c r="N188" s="330"/>
      <c r="O188" s="330"/>
      <c r="P188" s="330"/>
      <c r="Q188" s="330"/>
      <c r="R188" s="330"/>
      <c r="S188" s="330"/>
      <c r="T188" s="330"/>
      <c r="U188" s="330"/>
      <c r="V188" s="330"/>
      <c r="W188" s="330"/>
      <c r="X188" s="330"/>
      <c r="Y188" s="330"/>
      <c r="Z188" s="304"/>
      <c r="AA188" s="294"/>
      <c r="AB188" s="294"/>
      <c r="AC188" s="294"/>
      <c r="AD188" s="294"/>
      <c r="AE188" s="294"/>
      <c r="AF188" s="294"/>
      <c r="AG188" s="294"/>
      <c r="AH188" s="294"/>
      <c r="AI188" s="294"/>
      <c r="AJ188" s="294"/>
      <c r="AK188" s="294"/>
      <c r="AL188" s="294"/>
      <c r="AM188" s="294"/>
      <c r="AN188" s="294"/>
      <c r="AO188" s="294"/>
      <c r="AP188" s="294"/>
      <c r="AQ188" s="294"/>
      <c r="AR188" s="294"/>
      <c r="AS188" s="294"/>
      <c r="AT188" s="294"/>
      <c r="AU188" s="294"/>
      <c r="AV188" s="294"/>
      <c r="AW188" s="294"/>
      <c r="AX188" s="294"/>
    </row>
    <row r="189" spans="1:50" ht="13.5" customHeight="1">
      <c r="A189" s="159"/>
      <c r="B189" s="159"/>
      <c r="C189" s="159"/>
      <c r="D189" s="159"/>
      <c r="E189" s="159"/>
      <c r="F189" s="159"/>
      <c r="G189" s="159"/>
      <c r="H189" s="159"/>
      <c r="I189" s="159"/>
      <c r="J189" s="294"/>
      <c r="K189" s="305"/>
      <c r="L189" s="294"/>
      <c r="M189" s="294"/>
      <c r="N189" s="330"/>
      <c r="O189" s="330"/>
      <c r="P189" s="330"/>
      <c r="Q189" s="330"/>
      <c r="R189" s="330"/>
      <c r="S189" s="330"/>
      <c r="T189" s="330"/>
      <c r="U189" s="330"/>
      <c r="V189" s="330"/>
      <c r="W189" s="330"/>
      <c r="X189" s="330"/>
      <c r="Y189" s="330"/>
      <c r="Z189" s="304"/>
      <c r="AA189" s="294"/>
      <c r="AB189" s="294"/>
      <c r="AC189" s="294"/>
      <c r="AD189" s="294"/>
      <c r="AE189" s="294"/>
      <c r="AF189" s="294"/>
      <c r="AG189" s="294"/>
      <c r="AH189" s="294"/>
      <c r="AI189" s="294"/>
      <c r="AJ189" s="294"/>
      <c r="AK189" s="294"/>
      <c r="AL189" s="294"/>
      <c r="AM189" s="294"/>
      <c r="AN189" s="294"/>
      <c r="AO189" s="294"/>
      <c r="AP189" s="294"/>
      <c r="AQ189" s="294"/>
      <c r="AR189" s="294"/>
      <c r="AS189" s="294"/>
      <c r="AT189" s="294"/>
      <c r="AU189" s="294"/>
      <c r="AV189" s="294"/>
      <c r="AW189" s="294"/>
      <c r="AX189" s="294"/>
    </row>
    <row r="190" spans="1:50" ht="13.5" customHeight="1">
      <c r="A190" s="159"/>
      <c r="B190" s="159"/>
      <c r="C190" s="159"/>
      <c r="D190" s="159"/>
      <c r="E190" s="159"/>
      <c r="F190" s="159"/>
      <c r="G190" s="159"/>
      <c r="H190" s="159"/>
      <c r="I190" s="159"/>
      <c r="J190" s="294"/>
      <c r="K190" s="305"/>
      <c r="L190" s="294"/>
      <c r="M190" s="294"/>
      <c r="N190" s="330"/>
      <c r="O190" s="330"/>
      <c r="P190" s="330"/>
      <c r="Q190" s="330"/>
      <c r="R190" s="330"/>
      <c r="S190" s="330"/>
      <c r="T190" s="330"/>
      <c r="U190" s="330"/>
      <c r="V190" s="330"/>
      <c r="W190" s="330"/>
      <c r="X190" s="330"/>
      <c r="Y190" s="330"/>
      <c r="Z190" s="304"/>
      <c r="AA190" s="294"/>
      <c r="AB190" s="294"/>
      <c r="AC190" s="294"/>
      <c r="AD190" s="294"/>
      <c r="AE190" s="294"/>
      <c r="AF190" s="294"/>
      <c r="AG190" s="294"/>
      <c r="AH190" s="294"/>
      <c r="AI190" s="294"/>
      <c r="AJ190" s="294"/>
      <c r="AK190" s="294"/>
      <c r="AL190" s="294"/>
      <c r="AM190" s="294"/>
      <c r="AN190" s="294"/>
      <c r="AO190" s="294"/>
      <c r="AP190" s="294"/>
      <c r="AQ190" s="294"/>
      <c r="AR190" s="294"/>
      <c r="AS190" s="294"/>
      <c r="AT190" s="294"/>
      <c r="AU190" s="294"/>
      <c r="AV190" s="294"/>
      <c r="AW190" s="294"/>
      <c r="AX190" s="294"/>
    </row>
    <row r="191" spans="1:50" ht="13.5" customHeight="1">
      <c r="A191" s="159"/>
      <c r="B191" s="159"/>
      <c r="C191" s="159"/>
      <c r="D191" s="159"/>
      <c r="E191" s="159"/>
      <c r="F191" s="159"/>
      <c r="G191" s="159"/>
      <c r="H191" s="159"/>
      <c r="I191" s="159"/>
      <c r="J191" s="294"/>
      <c r="K191" s="305"/>
      <c r="L191" s="294"/>
      <c r="M191" s="294"/>
      <c r="N191" s="330"/>
      <c r="O191" s="330"/>
      <c r="P191" s="330"/>
      <c r="Q191" s="330"/>
      <c r="R191" s="330"/>
      <c r="S191" s="330"/>
      <c r="T191" s="330"/>
      <c r="U191" s="330"/>
      <c r="V191" s="330"/>
      <c r="W191" s="330"/>
      <c r="X191" s="330"/>
      <c r="Y191" s="330"/>
      <c r="Z191" s="304"/>
      <c r="AA191" s="294"/>
      <c r="AB191" s="294"/>
      <c r="AC191" s="294"/>
      <c r="AD191" s="294"/>
      <c r="AE191" s="294"/>
      <c r="AF191" s="294"/>
      <c r="AG191" s="294"/>
      <c r="AH191" s="294"/>
      <c r="AI191" s="294"/>
      <c r="AJ191" s="294"/>
      <c r="AK191" s="294"/>
      <c r="AL191" s="294"/>
      <c r="AM191" s="294"/>
      <c r="AN191" s="294"/>
      <c r="AO191" s="294"/>
      <c r="AP191" s="294"/>
      <c r="AQ191" s="294"/>
      <c r="AR191" s="294"/>
      <c r="AS191" s="294"/>
      <c r="AT191" s="294"/>
      <c r="AU191" s="294"/>
      <c r="AV191" s="294"/>
      <c r="AW191" s="294"/>
      <c r="AX191" s="294"/>
    </row>
    <row r="192" spans="1:50" ht="13.5" customHeight="1">
      <c r="A192" s="159"/>
      <c r="B192" s="159"/>
      <c r="C192" s="159"/>
      <c r="D192" s="159"/>
      <c r="E192" s="159"/>
      <c r="F192" s="159"/>
      <c r="G192" s="159"/>
      <c r="H192" s="159"/>
      <c r="I192" s="159"/>
      <c r="J192" s="294"/>
      <c r="K192" s="305"/>
      <c r="L192" s="294"/>
      <c r="M192" s="294"/>
      <c r="N192" s="330"/>
      <c r="O192" s="330"/>
      <c r="P192" s="330"/>
      <c r="Q192" s="330"/>
      <c r="R192" s="330"/>
      <c r="S192" s="330"/>
      <c r="T192" s="330"/>
      <c r="U192" s="330"/>
      <c r="V192" s="330"/>
      <c r="W192" s="330"/>
      <c r="X192" s="330"/>
      <c r="Y192" s="330"/>
      <c r="Z192" s="304"/>
      <c r="AA192" s="294"/>
      <c r="AB192" s="294"/>
      <c r="AC192" s="294"/>
      <c r="AD192" s="294"/>
      <c r="AE192" s="294"/>
      <c r="AF192" s="294"/>
      <c r="AG192" s="294"/>
      <c r="AH192" s="294"/>
      <c r="AI192" s="294"/>
      <c r="AJ192" s="294"/>
      <c r="AK192" s="294"/>
      <c r="AL192" s="294"/>
      <c r="AM192" s="294"/>
      <c r="AN192" s="294"/>
      <c r="AO192" s="294"/>
      <c r="AP192" s="294"/>
      <c r="AQ192" s="294"/>
      <c r="AR192" s="294"/>
      <c r="AS192" s="294"/>
      <c r="AT192" s="294"/>
      <c r="AU192" s="294"/>
      <c r="AV192" s="294"/>
      <c r="AW192" s="294"/>
      <c r="AX192" s="294"/>
    </row>
    <row r="193" spans="1:50" ht="13.5" customHeight="1">
      <c r="A193" s="159"/>
      <c r="B193" s="159"/>
      <c r="C193" s="159"/>
      <c r="D193" s="159"/>
      <c r="E193" s="159"/>
      <c r="F193" s="159"/>
      <c r="G193" s="159"/>
      <c r="H193" s="159"/>
      <c r="I193" s="159"/>
      <c r="J193" s="294"/>
      <c r="K193" s="305"/>
      <c r="L193" s="294"/>
      <c r="M193" s="294"/>
      <c r="N193" s="330"/>
      <c r="O193" s="330"/>
      <c r="P193" s="330"/>
      <c r="Q193" s="330"/>
      <c r="R193" s="330"/>
      <c r="S193" s="330"/>
      <c r="T193" s="330"/>
      <c r="U193" s="330"/>
      <c r="V193" s="330"/>
      <c r="W193" s="330"/>
      <c r="X193" s="330"/>
      <c r="Y193" s="330"/>
      <c r="Z193" s="304"/>
      <c r="AA193" s="294"/>
      <c r="AB193" s="294"/>
      <c r="AC193" s="294"/>
      <c r="AD193" s="294"/>
      <c r="AE193" s="294"/>
      <c r="AF193" s="294"/>
      <c r="AG193" s="294"/>
      <c r="AH193" s="294"/>
      <c r="AI193" s="294"/>
      <c r="AJ193" s="294"/>
      <c r="AK193" s="294"/>
      <c r="AL193" s="294"/>
      <c r="AM193" s="294"/>
      <c r="AN193" s="294"/>
      <c r="AO193" s="294"/>
      <c r="AP193" s="294"/>
      <c r="AQ193" s="294"/>
      <c r="AR193" s="294"/>
      <c r="AS193" s="294"/>
      <c r="AT193" s="294"/>
      <c r="AU193" s="294"/>
      <c r="AV193" s="294"/>
      <c r="AW193" s="294"/>
      <c r="AX193" s="294"/>
    </row>
    <row r="194" spans="1:50" ht="13.5" customHeight="1">
      <c r="A194" s="159"/>
      <c r="B194" s="159"/>
      <c r="C194" s="159"/>
      <c r="D194" s="159"/>
      <c r="E194" s="159"/>
      <c r="F194" s="159"/>
      <c r="G194" s="159"/>
      <c r="H194" s="159"/>
      <c r="I194" s="159"/>
      <c r="J194" s="294"/>
      <c r="K194" s="305"/>
      <c r="L194" s="294"/>
      <c r="M194" s="294"/>
      <c r="N194" s="330"/>
      <c r="O194" s="330"/>
      <c r="P194" s="330"/>
      <c r="Q194" s="330"/>
      <c r="R194" s="330"/>
      <c r="S194" s="330"/>
      <c r="T194" s="330"/>
      <c r="U194" s="330"/>
      <c r="V194" s="330"/>
      <c r="W194" s="330"/>
      <c r="X194" s="330"/>
      <c r="Y194" s="330"/>
      <c r="Z194" s="304"/>
      <c r="AA194" s="294"/>
      <c r="AB194" s="294"/>
      <c r="AC194" s="294"/>
      <c r="AD194" s="294"/>
      <c r="AE194" s="294"/>
      <c r="AF194" s="294"/>
      <c r="AG194" s="294"/>
      <c r="AH194" s="294"/>
      <c r="AI194" s="294"/>
      <c r="AJ194" s="294"/>
      <c r="AK194" s="294"/>
      <c r="AL194" s="294"/>
      <c r="AM194" s="294"/>
      <c r="AN194" s="294"/>
      <c r="AO194" s="294"/>
      <c r="AP194" s="294"/>
      <c r="AQ194" s="294"/>
      <c r="AR194" s="294"/>
      <c r="AS194" s="294"/>
      <c r="AT194" s="294"/>
      <c r="AU194" s="294"/>
      <c r="AV194" s="294"/>
      <c r="AW194" s="294"/>
      <c r="AX194" s="294"/>
    </row>
    <row r="195" spans="1:50" ht="13.5" customHeight="1">
      <c r="A195" s="159"/>
      <c r="B195" s="159"/>
      <c r="C195" s="159"/>
      <c r="D195" s="159"/>
      <c r="E195" s="159"/>
      <c r="F195" s="159"/>
      <c r="G195" s="159"/>
      <c r="H195" s="159"/>
      <c r="I195" s="159"/>
      <c r="J195" s="294"/>
      <c r="K195" s="305"/>
      <c r="L195" s="294"/>
      <c r="M195" s="294"/>
      <c r="N195" s="330"/>
      <c r="O195" s="330"/>
      <c r="P195" s="330"/>
      <c r="Q195" s="330"/>
      <c r="R195" s="330"/>
      <c r="S195" s="330"/>
      <c r="T195" s="330"/>
      <c r="U195" s="330"/>
      <c r="V195" s="330"/>
      <c r="W195" s="330"/>
      <c r="X195" s="330"/>
      <c r="Y195" s="330"/>
      <c r="Z195" s="304"/>
      <c r="AA195" s="294"/>
      <c r="AB195" s="294"/>
      <c r="AC195" s="294"/>
      <c r="AD195" s="294"/>
      <c r="AE195" s="294"/>
      <c r="AF195" s="294"/>
      <c r="AG195" s="294"/>
      <c r="AH195" s="294"/>
      <c r="AI195" s="294"/>
      <c r="AJ195" s="294"/>
      <c r="AK195" s="294"/>
      <c r="AL195" s="294"/>
      <c r="AM195" s="294"/>
      <c r="AN195" s="294"/>
      <c r="AO195" s="294"/>
      <c r="AP195" s="294"/>
      <c r="AQ195" s="294"/>
      <c r="AR195" s="294"/>
      <c r="AS195" s="294"/>
      <c r="AT195" s="294"/>
      <c r="AU195" s="294"/>
      <c r="AV195" s="294"/>
      <c r="AW195" s="294"/>
      <c r="AX195" s="294"/>
    </row>
    <row r="196" spans="1:50" ht="13.5" customHeight="1">
      <c r="A196" s="159"/>
      <c r="B196" s="159"/>
      <c r="C196" s="159"/>
      <c r="D196" s="159"/>
      <c r="E196" s="159"/>
      <c r="F196" s="159"/>
      <c r="G196" s="159"/>
      <c r="H196" s="159"/>
      <c r="I196" s="159"/>
      <c r="J196" s="294"/>
      <c r="K196" s="305"/>
      <c r="L196" s="294"/>
      <c r="M196" s="294"/>
      <c r="N196" s="330"/>
      <c r="O196" s="330"/>
      <c r="P196" s="330"/>
      <c r="Q196" s="330"/>
      <c r="R196" s="330"/>
      <c r="S196" s="330"/>
      <c r="T196" s="330"/>
      <c r="U196" s="330"/>
      <c r="V196" s="330"/>
      <c r="W196" s="330"/>
      <c r="X196" s="330"/>
      <c r="Y196" s="330"/>
      <c r="Z196" s="304"/>
      <c r="AA196" s="294"/>
      <c r="AB196" s="294"/>
      <c r="AC196" s="294"/>
      <c r="AD196" s="294"/>
      <c r="AE196" s="294"/>
      <c r="AF196" s="294"/>
      <c r="AG196" s="294"/>
      <c r="AH196" s="294"/>
      <c r="AI196" s="294"/>
      <c r="AJ196" s="294"/>
      <c r="AK196" s="294"/>
      <c r="AL196" s="294"/>
      <c r="AM196" s="294"/>
      <c r="AN196" s="294"/>
      <c r="AO196" s="294"/>
      <c r="AP196" s="294"/>
      <c r="AQ196" s="294"/>
      <c r="AR196" s="294"/>
      <c r="AS196" s="294"/>
      <c r="AT196" s="294"/>
      <c r="AU196" s="294"/>
      <c r="AV196" s="294"/>
      <c r="AW196" s="294"/>
      <c r="AX196" s="294"/>
    </row>
    <row r="197" spans="1:50" ht="13.5" customHeight="1">
      <c r="A197" s="159"/>
      <c r="B197" s="159"/>
      <c r="C197" s="159"/>
      <c r="D197" s="159"/>
      <c r="E197" s="159"/>
      <c r="F197" s="159"/>
      <c r="G197" s="159"/>
      <c r="H197" s="159"/>
      <c r="I197" s="159"/>
      <c r="J197" s="294"/>
      <c r="K197" s="305"/>
      <c r="L197" s="294"/>
      <c r="M197" s="294"/>
      <c r="N197" s="330"/>
      <c r="O197" s="330"/>
      <c r="P197" s="330"/>
      <c r="Q197" s="330"/>
      <c r="R197" s="330"/>
      <c r="S197" s="330"/>
      <c r="T197" s="330"/>
      <c r="U197" s="330"/>
      <c r="V197" s="330"/>
      <c r="W197" s="330"/>
      <c r="X197" s="330"/>
      <c r="Y197" s="330"/>
      <c r="Z197" s="304"/>
      <c r="AA197" s="294"/>
      <c r="AB197" s="294"/>
      <c r="AC197" s="294"/>
      <c r="AD197" s="294"/>
      <c r="AE197" s="294"/>
      <c r="AF197" s="294"/>
      <c r="AG197" s="294"/>
      <c r="AH197" s="294"/>
      <c r="AI197" s="294"/>
      <c r="AJ197" s="294"/>
      <c r="AK197" s="294"/>
      <c r="AL197" s="294"/>
      <c r="AM197" s="294"/>
      <c r="AN197" s="294"/>
      <c r="AO197" s="294"/>
      <c r="AP197" s="294"/>
      <c r="AQ197" s="294"/>
      <c r="AR197" s="294"/>
      <c r="AS197" s="294"/>
      <c r="AT197" s="294"/>
      <c r="AU197" s="294"/>
      <c r="AV197" s="294"/>
      <c r="AW197" s="294"/>
      <c r="AX197" s="294"/>
    </row>
    <row r="198" spans="1:50" ht="13.5" customHeight="1">
      <c r="A198" s="159"/>
      <c r="B198" s="159"/>
      <c r="C198" s="159"/>
      <c r="D198" s="159"/>
      <c r="E198" s="159"/>
      <c r="F198" s="159"/>
      <c r="G198" s="159"/>
      <c r="H198" s="159"/>
      <c r="I198" s="159"/>
      <c r="J198" s="294"/>
      <c r="K198" s="305"/>
      <c r="L198" s="294"/>
      <c r="M198" s="294"/>
      <c r="N198" s="330"/>
      <c r="O198" s="330"/>
      <c r="P198" s="330"/>
      <c r="Q198" s="330"/>
      <c r="R198" s="330"/>
      <c r="S198" s="330"/>
      <c r="T198" s="330"/>
      <c r="U198" s="330"/>
      <c r="V198" s="330"/>
      <c r="W198" s="330"/>
      <c r="X198" s="330"/>
      <c r="Y198" s="330"/>
      <c r="Z198" s="304"/>
      <c r="AA198" s="294"/>
      <c r="AB198" s="294"/>
      <c r="AC198" s="294"/>
      <c r="AD198" s="294"/>
      <c r="AE198" s="294"/>
      <c r="AF198" s="294"/>
      <c r="AG198" s="294"/>
      <c r="AH198" s="294"/>
      <c r="AI198" s="294"/>
      <c r="AJ198" s="294"/>
      <c r="AK198" s="294"/>
      <c r="AL198" s="294"/>
      <c r="AM198" s="294"/>
      <c r="AN198" s="294"/>
      <c r="AO198" s="294"/>
      <c r="AP198" s="294"/>
      <c r="AQ198" s="294"/>
      <c r="AR198" s="294"/>
      <c r="AS198" s="294"/>
      <c r="AT198" s="294"/>
      <c r="AU198" s="294"/>
      <c r="AV198" s="294"/>
      <c r="AW198" s="294"/>
      <c r="AX198" s="294"/>
    </row>
    <row r="199" spans="1:50" ht="13.5" customHeight="1">
      <c r="A199" s="159"/>
      <c r="B199" s="159"/>
      <c r="C199" s="159"/>
      <c r="D199" s="159"/>
      <c r="E199" s="159"/>
      <c r="F199" s="159"/>
      <c r="G199" s="159"/>
      <c r="H199" s="159"/>
      <c r="I199" s="159"/>
      <c r="J199" s="294"/>
      <c r="K199" s="305"/>
      <c r="L199" s="294"/>
      <c r="M199" s="294"/>
      <c r="N199" s="330"/>
      <c r="O199" s="330"/>
      <c r="P199" s="330"/>
      <c r="Q199" s="330"/>
      <c r="R199" s="330"/>
      <c r="S199" s="330"/>
      <c r="T199" s="330"/>
      <c r="U199" s="330"/>
      <c r="V199" s="330"/>
      <c r="W199" s="330"/>
      <c r="X199" s="330"/>
      <c r="Y199" s="330"/>
      <c r="Z199" s="304"/>
      <c r="AA199" s="294"/>
      <c r="AB199" s="294"/>
      <c r="AC199" s="294"/>
      <c r="AD199" s="294"/>
      <c r="AE199" s="294"/>
      <c r="AF199" s="294"/>
      <c r="AG199" s="294"/>
      <c r="AH199" s="294"/>
      <c r="AI199" s="294"/>
      <c r="AJ199" s="294"/>
      <c r="AK199" s="294"/>
      <c r="AL199" s="294"/>
      <c r="AM199" s="294"/>
      <c r="AN199" s="294"/>
      <c r="AO199" s="294"/>
      <c r="AP199" s="294"/>
      <c r="AQ199" s="294"/>
      <c r="AR199" s="294"/>
      <c r="AS199" s="294"/>
      <c r="AT199" s="294"/>
      <c r="AU199" s="294"/>
      <c r="AV199" s="294"/>
      <c r="AW199" s="294"/>
      <c r="AX199" s="294"/>
    </row>
    <row r="200" spans="1:50" ht="13.5" customHeight="1">
      <c r="A200" s="159"/>
      <c r="B200" s="159"/>
      <c r="C200" s="159"/>
      <c r="D200" s="159"/>
      <c r="E200" s="159"/>
      <c r="F200" s="159"/>
      <c r="G200" s="159"/>
      <c r="H200" s="159"/>
      <c r="I200" s="159"/>
      <c r="J200" s="294"/>
      <c r="K200" s="305"/>
      <c r="L200" s="294"/>
      <c r="M200" s="294"/>
      <c r="N200" s="330"/>
      <c r="O200" s="330"/>
      <c r="P200" s="330"/>
      <c r="Q200" s="330"/>
      <c r="R200" s="330"/>
      <c r="S200" s="330"/>
      <c r="T200" s="330"/>
      <c r="U200" s="330"/>
      <c r="V200" s="330"/>
      <c r="W200" s="330"/>
      <c r="X200" s="330"/>
      <c r="Y200" s="330"/>
      <c r="Z200" s="304"/>
      <c r="AA200" s="294"/>
      <c r="AB200" s="294"/>
      <c r="AC200" s="294"/>
      <c r="AD200" s="294"/>
      <c r="AE200" s="294"/>
      <c r="AF200" s="294"/>
      <c r="AG200" s="294"/>
      <c r="AH200" s="294"/>
      <c r="AI200" s="294"/>
      <c r="AJ200" s="294"/>
      <c r="AK200" s="294"/>
      <c r="AL200" s="294"/>
      <c r="AM200" s="294"/>
      <c r="AN200" s="294"/>
      <c r="AO200" s="294"/>
      <c r="AP200" s="294"/>
      <c r="AQ200" s="294"/>
      <c r="AR200" s="294"/>
      <c r="AS200" s="294"/>
      <c r="AT200" s="294"/>
      <c r="AU200" s="294"/>
      <c r="AV200" s="294"/>
      <c r="AW200" s="294"/>
      <c r="AX200" s="294"/>
    </row>
    <row r="201" spans="1:50" ht="13.5" customHeight="1">
      <c r="A201" s="159"/>
      <c r="B201" s="159"/>
      <c r="C201" s="159"/>
      <c r="D201" s="159"/>
      <c r="E201" s="159"/>
      <c r="F201" s="159"/>
      <c r="G201" s="159"/>
      <c r="H201" s="159"/>
      <c r="I201" s="159"/>
      <c r="J201" s="294"/>
      <c r="K201" s="305"/>
      <c r="L201" s="294"/>
      <c r="M201" s="294"/>
      <c r="N201" s="330"/>
      <c r="O201" s="330"/>
      <c r="P201" s="330"/>
      <c r="Q201" s="330"/>
      <c r="R201" s="330"/>
      <c r="S201" s="330"/>
      <c r="T201" s="330"/>
      <c r="U201" s="330"/>
      <c r="V201" s="330"/>
      <c r="W201" s="330"/>
      <c r="X201" s="330"/>
      <c r="Y201" s="330"/>
      <c r="Z201" s="304"/>
      <c r="AA201" s="294"/>
      <c r="AB201" s="294"/>
      <c r="AC201" s="294"/>
      <c r="AD201" s="294"/>
      <c r="AE201" s="294"/>
      <c r="AF201" s="294"/>
      <c r="AG201" s="294"/>
      <c r="AH201" s="294"/>
      <c r="AI201" s="294"/>
      <c r="AJ201" s="294"/>
      <c r="AK201" s="294"/>
      <c r="AL201" s="294"/>
      <c r="AM201" s="294"/>
      <c r="AN201" s="294"/>
      <c r="AO201" s="294"/>
      <c r="AP201" s="294"/>
      <c r="AQ201" s="294"/>
      <c r="AR201" s="294"/>
      <c r="AS201" s="294"/>
      <c r="AT201" s="294"/>
      <c r="AU201" s="294"/>
      <c r="AV201" s="294"/>
      <c r="AW201" s="294"/>
      <c r="AX201" s="294"/>
    </row>
    <row r="202" spans="1:50" ht="13.5" customHeight="1">
      <c r="A202" s="159"/>
      <c r="B202" s="159"/>
      <c r="C202" s="159"/>
      <c r="D202" s="159"/>
      <c r="E202" s="159"/>
      <c r="F202" s="159"/>
      <c r="G202" s="159"/>
      <c r="H202" s="159"/>
      <c r="I202" s="159"/>
      <c r="J202" s="294"/>
      <c r="K202" s="305"/>
      <c r="L202" s="294"/>
      <c r="M202" s="294"/>
      <c r="N202" s="330"/>
      <c r="O202" s="330"/>
      <c r="P202" s="330"/>
      <c r="Q202" s="330"/>
      <c r="R202" s="330"/>
      <c r="S202" s="330"/>
      <c r="T202" s="330"/>
      <c r="U202" s="330"/>
      <c r="V202" s="330"/>
      <c r="W202" s="330"/>
      <c r="X202" s="330"/>
      <c r="Y202" s="330"/>
      <c r="Z202" s="304"/>
      <c r="AA202" s="294"/>
      <c r="AB202" s="294"/>
      <c r="AC202" s="294"/>
      <c r="AD202" s="294"/>
      <c r="AE202" s="294"/>
      <c r="AF202" s="294"/>
      <c r="AG202" s="294"/>
      <c r="AH202" s="294"/>
      <c r="AI202" s="294"/>
      <c r="AJ202" s="294"/>
      <c r="AK202" s="294"/>
      <c r="AL202" s="294"/>
      <c r="AM202" s="294"/>
      <c r="AN202" s="294"/>
      <c r="AO202" s="294"/>
      <c r="AP202" s="294"/>
      <c r="AQ202" s="294"/>
      <c r="AR202" s="294"/>
      <c r="AS202" s="294"/>
      <c r="AT202" s="294"/>
      <c r="AU202" s="294"/>
      <c r="AV202" s="294"/>
      <c r="AW202" s="294"/>
      <c r="AX202" s="294"/>
    </row>
    <row r="203" spans="1:50" ht="13.5" customHeight="1">
      <c r="A203" s="159"/>
      <c r="B203" s="159"/>
      <c r="C203" s="159"/>
      <c r="D203" s="159"/>
      <c r="E203" s="159"/>
      <c r="F203" s="159"/>
      <c r="G203" s="159"/>
      <c r="H203" s="159"/>
      <c r="I203" s="159"/>
      <c r="J203" s="294"/>
      <c r="K203" s="305"/>
      <c r="L203" s="294"/>
      <c r="M203" s="294"/>
      <c r="N203" s="330"/>
      <c r="O203" s="330"/>
      <c r="P203" s="330"/>
      <c r="Q203" s="330"/>
      <c r="R203" s="330"/>
      <c r="S203" s="330"/>
      <c r="T203" s="330"/>
      <c r="U203" s="330"/>
      <c r="V203" s="330"/>
      <c r="W203" s="330"/>
      <c r="X203" s="330"/>
      <c r="Y203" s="330"/>
      <c r="Z203" s="304"/>
      <c r="AA203" s="294"/>
      <c r="AB203" s="294"/>
      <c r="AC203" s="294"/>
      <c r="AD203" s="294"/>
      <c r="AE203" s="294"/>
      <c r="AF203" s="294"/>
      <c r="AG203" s="294"/>
      <c r="AH203" s="294"/>
      <c r="AI203" s="294"/>
      <c r="AJ203" s="294"/>
      <c r="AK203" s="294"/>
      <c r="AL203" s="294"/>
      <c r="AM203" s="294"/>
      <c r="AN203" s="294"/>
      <c r="AO203" s="294"/>
      <c r="AP203" s="294"/>
      <c r="AQ203" s="294"/>
      <c r="AR203" s="294"/>
      <c r="AS203" s="294"/>
      <c r="AT203" s="294"/>
      <c r="AU203" s="294"/>
      <c r="AV203" s="294"/>
      <c r="AW203" s="294"/>
      <c r="AX203" s="294"/>
    </row>
    <row r="204" spans="1:50" ht="13.5" customHeight="1">
      <c r="A204" s="159"/>
      <c r="B204" s="159"/>
      <c r="C204" s="159"/>
      <c r="D204" s="159"/>
      <c r="E204" s="159"/>
      <c r="F204" s="159"/>
      <c r="G204" s="159"/>
      <c r="H204" s="159"/>
      <c r="I204" s="159"/>
      <c r="J204" s="294"/>
      <c r="K204" s="305"/>
      <c r="L204" s="294"/>
      <c r="M204" s="294"/>
      <c r="N204" s="330"/>
      <c r="O204" s="330"/>
      <c r="P204" s="330"/>
      <c r="Q204" s="330"/>
      <c r="R204" s="330"/>
      <c r="S204" s="330"/>
      <c r="T204" s="330"/>
      <c r="U204" s="330"/>
      <c r="V204" s="330"/>
      <c r="W204" s="330"/>
      <c r="X204" s="330"/>
      <c r="Y204" s="330"/>
      <c r="Z204" s="304"/>
      <c r="AA204" s="294"/>
      <c r="AB204" s="294"/>
      <c r="AC204" s="294"/>
      <c r="AD204" s="294"/>
      <c r="AE204" s="294"/>
      <c r="AF204" s="294"/>
      <c r="AG204" s="294"/>
      <c r="AH204" s="294"/>
      <c r="AI204" s="294"/>
      <c r="AJ204" s="294"/>
      <c r="AK204" s="294"/>
      <c r="AL204" s="294"/>
      <c r="AM204" s="294"/>
      <c r="AN204" s="294"/>
      <c r="AO204" s="294"/>
      <c r="AP204" s="294"/>
      <c r="AQ204" s="294"/>
      <c r="AR204" s="294"/>
      <c r="AS204" s="294"/>
      <c r="AT204" s="294"/>
      <c r="AU204" s="294"/>
      <c r="AV204" s="294"/>
      <c r="AW204" s="294"/>
      <c r="AX204" s="294"/>
    </row>
    <row r="205" spans="1:50" ht="13.5" customHeight="1">
      <c r="A205" s="159"/>
      <c r="B205" s="159"/>
      <c r="C205" s="159"/>
      <c r="D205" s="159"/>
      <c r="E205" s="159"/>
      <c r="F205" s="159"/>
      <c r="G205" s="159"/>
      <c r="H205" s="159"/>
      <c r="I205" s="159"/>
      <c r="J205" s="294"/>
      <c r="K205" s="305"/>
      <c r="L205" s="294"/>
      <c r="M205" s="294"/>
      <c r="N205" s="330"/>
      <c r="O205" s="330"/>
      <c r="P205" s="330"/>
      <c r="Q205" s="330"/>
      <c r="R205" s="330"/>
      <c r="S205" s="330"/>
      <c r="T205" s="330"/>
      <c r="U205" s="330"/>
      <c r="V205" s="330"/>
      <c r="W205" s="330"/>
      <c r="X205" s="330"/>
      <c r="Y205" s="330"/>
      <c r="Z205" s="304"/>
      <c r="AA205" s="294"/>
      <c r="AB205" s="294"/>
      <c r="AC205" s="294"/>
      <c r="AD205" s="294"/>
      <c r="AE205" s="294"/>
      <c r="AF205" s="294"/>
      <c r="AG205" s="294"/>
      <c r="AH205" s="294"/>
      <c r="AI205" s="294"/>
      <c r="AJ205" s="294"/>
      <c r="AK205" s="294"/>
      <c r="AL205" s="294"/>
      <c r="AM205" s="294"/>
      <c r="AN205" s="294"/>
      <c r="AO205" s="294"/>
      <c r="AP205" s="294"/>
      <c r="AQ205" s="294"/>
      <c r="AR205" s="294"/>
      <c r="AS205" s="294"/>
      <c r="AT205" s="294"/>
      <c r="AU205" s="294"/>
      <c r="AV205" s="294"/>
      <c r="AW205" s="294"/>
      <c r="AX205" s="294"/>
    </row>
    <row r="206" spans="1:50" ht="13.5" customHeight="1">
      <c r="A206" s="159"/>
      <c r="B206" s="159"/>
      <c r="C206" s="159"/>
      <c r="D206" s="159"/>
      <c r="E206" s="159"/>
      <c r="F206" s="159"/>
      <c r="G206" s="159"/>
      <c r="H206" s="159"/>
      <c r="I206" s="159"/>
      <c r="J206" s="294"/>
      <c r="K206" s="305"/>
      <c r="L206" s="294"/>
      <c r="M206" s="294"/>
      <c r="N206" s="330"/>
      <c r="O206" s="330"/>
      <c r="P206" s="330"/>
      <c r="Q206" s="330"/>
      <c r="R206" s="330"/>
      <c r="S206" s="330"/>
      <c r="T206" s="330"/>
      <c r="U206" s="330"/>
      <c r="V206" s="330"/>
      <c r="W206" s="330"/>
      <c r="X206" s="330"/>
      <c r="Y206" s="330"/>
      <c r="Z206" s="304"/>
      <c r="AA206" s="294"/>
      <c r="AB206" s="294"/>
      <c r="AC206" s="294"/>
      <c r="AD206" s="294"/>
      <c r="AE206" s="294"/>
      <c r="AF206" s="294"/>
      <c r="AG206" s="294"/>
      <c r="AH206" s="294"/>
      <c r="AI206" s="294"/>
      <c r="AJ206" s="294"/>
      <c r="AK206" s="294"/>
      <c r="AL206" s="294"/>
      <c r="AM206" s="294"/>
      <c r="AN206" s="294"/>
      <c r="AO206" s="294"/>
      <c r="AP206" s="294"/>
      <c r="AQ206" s="294"/>
      <c r="AR206" s="294"/>
      <c r="AS206" s="294"/>
      <c r="AT206" s="294"/>
      <c r="AU206" s="294"/>
      <c r="AV206" s="294"/>
      <c r="AW206" s="294"/>
      <c r="AX206" s="294"/>
    </row>
    <row r="207" spans="1:50" ht="13.5" customHeight="1">
      <c r="A207" s="159"/>
      <c r="B207" s="159"/>
      <c r="C207" s="159"/>
      <c r="D207" s="159"/>
      <c r="E207" s="159"/>
      <c r="F207" s="159"/>
      <c r="G207" s="159"/>
      <c r="H207" s="159"/>
      <c r="I207" s="159"/>
      <c r="J207" s="294"/>
      <c r="K207" s="305"/>
      <c r="L207" s="294"/>
      <c r="M207" s="294"/>
      <c r="N207" s="330"/>
      <c r="O207" s="330"/>
      <c r="P207" s="330"/>
      <c r="Q207" s="330"/>
      <c r="R207" s="330"/>
      <c r="S207" s="330"/>
      <c r="T207" s="330"/>
      <c r="U207" s="330"/>
      <c r="V207" s="330"/>
      <c r="W207" s="330"/>
      <c r="X207" s="330"/>
      <c r="Y207" s="330"/>
      <c r="Z207" s="304"/>
      <c r="AA207" s="294"/>
      <c r="AB207" s="294"/>
      <c r="AC207" s="294"/>
      <c r="AD207" s="294"/>
      <c r="AE207" s="294"/>
      <c r="AF207" s="294"/>
      <c r="AG207" s="294"/>
      <c r="AH207" s="294"/>
      <c r="AI207" s="294"/>
      <c r="AJ207" s="294"/>
      <c r="AK207" s="294"/>
      <c r="AL207" s="294"/>
      <c r="AM207" s="294"/>
      <c r="AN207" s="294"/>
      <c r="AO207" s="294"/>
      <c r="AP207" s="294"/>
      <c r="AQ207" s="294"/>
      <c r="AR207" s="294"/>
      <c r="AS207" s="294"/>
      <c r="AT207" s="294"/>
      <c r="AU207" s="294"/>
      <c r="AV207" s="294"/>
      <c r="AW207" s="294"/>
      <c r="AX207" s="294"/>
    </row>
    <row r="208" spans="1:50" ht="13.5" customHeight="1">
      <c r="A208" s="159"/>
      <c r="B208" s="159"/>
      <c r="C208" s="159"/>
      <c r="D208" s="159"/>
      <c r="E208" s="159"/>
      <c r="F208" s="159"/>
      <c r="G208" s="159"/>
      <c r="H208" s="159"/>
      <c r="I208" s="159"/>
      <c r="J208" s="294"/>
      <c r="K208" s="305"/>
      <c r="L208" s="294"/>
      <c r="M208" s="294"/>
      <c r="N208" s="330"/>
      <c r="O208" s="330"/>
      <c r="P208" s="330"/>
      <c r="Q208" s="330"/>
      <c r="R208" s="330"/>
      <c r="S208" s="330"/>
      <c r="T208" s="330"/>
      <c r="U208" s="330"/>
      <c r="V208" s="330"/>
      <c r="W208" s="330"/>
      <c r="X208" s="330"/>
      <c r="Y208" s="330"/>
      <c r="Z208" s="304"/>
      <c r="AA208" s="294"/>
      <c r="AB208" s="294"/>
      <c r="AC208" s="294"/>
      <c r="AD208" s="294"/>
      <c r="AE208" s="294"/>
      <c r="AF208" s="294"/>
      <c r="AG208" s="294"/>
      <c r="AH208" s="294"/>
      <c r="AI208" s="294"/>
      <c r="AJ208" s="294"/>
      <c r="AK208" s="294"/>
      <c r="AL208" s="294"/>
      <c r="AM208" s="294"/>
      <c r="AN208" s="294"/>
      <c r="AO208" s="294"/>
      <c r="AP208" s="294"/>
      <c r="AQ208" s="294"/>
      <c r="AR208" s="294"/>
      <c r="AS208" s="294"/>
      <c r="AT208" s="294"/>
      <c r="AU208" s="294"/>
      <c r="AV208" s="294"/>
      <c r="AW208" s="294"/>
      <c r="AX208" s="294"/>
    </row>
    <row r="209" spans="1:50" ht="13.5" customHeight="1">
      <c r="A209" s="159"/>
      <c r="B209" s="159"/>
      <c r="C209" s="159"/>
      <c r="D209" s="159"/>
      <c r="E209" s="159"/>
      <c r="F209" s="159"/>
      <c r="G209" s="159"/>
      <c r="H209" s="159"/>
      <c r="I209" s="159"/>
      <c r="J209" s="294"/>
      <c r="K209" s="305"/>
      <c r="L209" s="294"/>
      <c r="M209" s="294"/>
      <c r="N209" s="330"/>
      <c r="O209" s="330"/>
      <c r="P209" s="330"/>
      <c r="Q209" s="330"/>
      <c r="R209" s="330"/>
      <c r="S209" s="330"/>
      <c r="T209" s="330"/>
      <c r="U209" s="330"/>
      <c r="V209" s="330"/>
      <c r="W209" s="330"/>
      <c r="X209" s="330"/>
      <c r="Y209" s="330"/>
      <c r="Z209" s="304"/>
      <c r="AA209" s="294"/>
      <c r="AB209" s="294"/>
      <c r="AC209" s="294"/>
      <c r="AD209" s="294"/>
      <c r="AE209" s="294"/>
      <c r="AF209" s="294"/>
      <c r="AG209" s="294"/>
      <c r="AH209" s="294"/>
      <c r="AI209" s="294"/>
      <c r="AJ209" s="294"/>
      <c r="AK209" s="294"/>
      <c r="AL209" s="294"/>
      <c r="AM209" s="294"/>
      <c r="AN209" s="294"/>
      <c r="AO209" s="294"/>
      <c r="AP209" s="294"/>
      <c r="AQ209" s="294"/>
      <c r="AR209" s="294"/>
      <c r="AS209" s="294"/>
      <c r="AT209" s="294"/>
      <c r="AU209" s="294"/>
      <c r="AV209" s="294"/>
      <c r="AW209" s="294"/>
      <c r="AX209" s="294"/>
    </row>
    <row r="210" spans="1:50" ht="13.5" customHeight="1">
      <c r="A210" s="159"/>
      <c r="B210" s="159"/>
      <c r="C210" s="159"/>
      <c r="D210" s="159"/>
      <c r="E210" s="159"/>
      <c r="F210" s="159"/>
      <c r="G210" s="159"/>
      <c r="H210" s="159"/>
      <c r="I210" s="159"/>
      <c r="J210" s="294"/>
      <c r="K210" s="305"/>
      <c r="L210" s="294"/>
      <c r="M210" s="294"/>
      <c r="N210" s="330"/>
      <c r="O210" s="330"/>
      <c r="P210" s="330"/>
      <c r="Q210" s="330"/>
      <c r="R210" s="330"/>
      <c r="S210" s="330"/>
      <c r="T210" s="330"/>
      <c r="U210" s="330"/>
      <c r="V210" s="330"/>
      <c r="W210" s="330"/>
      <c r="X210" s="330"/>
      <c r="Y210" s="330"/>
      <c r="Z210" s="304"/>
      <c r="AA210" s="294"/>
      <c r="AB210" s="294"/>
      <c r="AC210" s="294"/>
      <c r="AD210" s="294"/>
      <c r="AE210" s="294"/>
      <c r="AF210" s="294"/>
      <c r="AG210" s="294"/>
      <c r="AH210" s="294"/>
      <c r="AI210" s="294"/>
      <c r="AJ210" s="294"/>
      <c r="AK210" s="294"/>
      <c r="AL210" s="294"/>
      <c r="AM210" s="294"/>
      <c r="AN210" s="294"/>
      <c r="AO210" s="294"/>
      <c r="AP210" s="294"/>
      <c r="AQ210" s="294"/>
      <c r="AR210" s="294"/>
      <c r="AS210" s="294"/>
      <c r="AT210" s="294"/>
      <c r="AU210" s="294"/>
      <c r="AV210" s="294"/>
      <c r="AW210" s="294"/>
      <c r="AX210" s="294"/>
    </row>
    <row r="211" spans="1:50" ht="13.5" customHeight="1">
      <c r="A211" s="159"/>
      <c r="B211" s="159"/>
      <c r="C211" s="159"/>
      <c r="D211" s="159"/>
      <c r="E211" s="159"/>
      <c r="F211" s="159"/>
      <c r="G211" s="159"/>
      <c r="H211" s="159"/>
      <c r="I211" s="159"/>
      <c r="J211" s="294"/>
      <c r="K211" s="305"/>
      <c r="L211" s="294"/>
      <c r="M211" s="294"/>
      <c r="N211" s="330"/>
      <c r="O211" s="330"/>
      <c r="P211" s="330"/>
      <c r="Q211" s="330"/>
      <c r="R211" s="330"/>
      <c r="S211" s="330"/>
      <c r="T211" s="330"/>
      <c r="U211" s="330"/>
      <c r="V211" s="330"/>
      <c r="W211" s="330"/>
      <c r="X211" s="330"/>
      <c r="Y211" s="330"/>
      <c r="Z211" s="304"/>
      <c r="AA211" s="294"/>
      <c r="AB211" s="294"/>
      <c r="AC211" s="294"/>
      <c r="AD211" s="294"/>
      <c r="AE211" s="294"/>
      <c r="AF211" s="294"/>
      <c r="AG211" s="294"/>
      <c r="AH211" s="294"/>
      <c r="AI211" s="294"/>
      <c r="AJ211" s="294"/>
      <c r="AK211" s="294"/>
      <c r="AL211" s="294"/>
      <c r="AM211" s="294"/>
      <c r="AN211" s="294"/>
      <c r="AO211" s="294"/>
      <c r="AP211" s="294"/>
      <c r="AQ211" s="294"/>
      <c r="AR211" s="294"/>
      <c r="AS211" s="294"/>
      <c r="AT211" s="294"/>
      <c r="AU211" s="294"/>
      <c r="AV211" s="294"/>
      <c r="AW211" s="294"/>
      <c r="AX211" s="294"/>
    </row>
    <row r="212" spans="1:50" ht="13.5" customHeight="1">
      <c r="A212" s="159"/>
      <c r="B212" s="159"/>
      <c r="C212" s="159"/>
      <c r="D212" s="159"/>
      <c r="E212" s="159"/>
      <c r="F212" s="159"/>
      <c r="G212" s="159"/>
      <c r="H212" s="159"/>
      <c r="I212" s="159"/>
      <c r="J212" s="294"/>
      <c r="K212" s="305"/>
      <c r="L212" s="294"/>
      <c r="M212" s="294"/>
      <c r="N212" s="330"/>
      <c r="O212" s="330"/>
      <c r="P212" s="330"/>
      <c r="Q212" s="330"/>
      <c r="R212" s="330"/>
      <c r="S212" s="330"/>
      <c r="T212" s="330"/>
      <c r="U212" s="330"/>
      <c r="V212" s="330"/>
      <c r="W212" s="330"/>
      <c r="X212" s="330"/>
      <c r="Y212" s="330"/>
      <c r="Z212" s="304"/>
      <c r="AA212" s="294"/>
      <c r="AB212" s="294"/>
      <c r="AC212" s="294"/>
      <c r="AD212" s="294"/>
      <c r="AE212" s="294"/>
      <c r="AF212" s="294"/>
      <c r="AG212" s="294"/>
      <c r="AH212" s="294"/>
      <c r="AI212" s="294"/>
      <c r="AJ212" s="294"/>
      <c r="AK212" s="294"/>
      <c r="AL212" s="294"/>
      <c r="AM212" s="294"/>
      <c r="AN212" s="294"/>
      <c r="AO212" s="294"/>
      <c r="AP212" s="294"/>
      <c r="AQ212" s="294"/>
      <c r="AR212" s="294"/>
      <c r="AS212" s="294"/>
      <c r="AT212" s="294"/>
      <c r="AU212" s="294"/>
      <c r="AV212" s="294"/>
      <c r="AW212" s="294"/>
      <c r="AX212" s="294"/>
    </row>
    <row r="213" spans="1:50" ht="13.5" customHeight="1">
      <c r="A213" s="159"/>
      <c r="B213" s="159"/>
      <c r="C213" s="159"/>
      <c r="D213" s="159"/>
      <c r="E213" s="159"/>
      <c r="F213" s="159"/>
      <c r="G213" s="159"/>
      <c r="H213" s="159"/>
      <c r="I213" s="159"/>
      <c r="J213" s="294"/>
      <c r="K213" s="305"/>
      <c r="L213" s="294"/>
      <c r="M213" s="294"/>
      <c r="N213" s="330"/>
      <c r="O213" s="330"/>
      <c r="P213" s="330"/>
      <c r="Q213" s="330"/>
      <c r="R213" s="330"/>
      <c r="S213" s="330"/>
      <c r="T213" s="330"/>
      <c r="U213" s="330"/>
      <c r="V213" s="330"/>
      <c r="W213" s="330"/>
      <c r="X213" s="330"/>
      <c r="Y213" s="330"/>
      <c r="Z213" s="304"/>
      <c r="AA213" s="294"/>
      <c r="AB213" s="294"/>
      <c r="AC213" s="294"/>
      <c r="AD213" s="294"/>
      <c r="AE213" s="294"/>
      <c r="AF213" s="294"/>
      <c r="AG213" s="294"/>
      <c r="AH213" s="294"/>
      <c r="AI213" s="294"/>
      <c r="AJ213" s="294"/>
      <c r="AK213" s="294"/>
      <c r="AL213" s="294"/>
      <c r="AM213" s="294"/>
      <c r="AN213" s="294"/>
      <c r="AO213" s="294"/>
      <c r="AP213" s="294"/>
      <c r="AQ213" s="294"/>
      <c r="AR213" s="294"/>
      <c r="AS213" s="294"/>
      <c r="AT213" s="294"/>
      <c r="AU213" s="294"/>
      <c r="AV213" s="294"/>
      <c r="AW213" s="294"/>
      <c r="AX213" s="294"/>
    </row>
    <row r="214" spans="1:50" ht="13.5" customHeight="1">
      <c r="J214" s="294"/>
      <c r="K214" s="305"/>
      <c r="L214" s="294"/>
      <c r="M214" s="294"/>
      <c r="N214" s="330"/>
      <c r="O214" s="330"/>
      <c r="P214" s="330"/>
      <c r="Q214" s="330"/>
      <c r="R214" s="330"/>
      <c r="S214" s="330"/>
      <c r="T214" s="330"/>
      <c r="U214" s="330"/>
      <c r="V214" s="330"/>
      <c r="W214" s="330"/>
      <c r="X214" s="330"/>
      <c r="Y214" s="330"/>
      <c r="Z214" s="304"/>
      <c r="AA214" s="294"/>
      <c r="AB214" s="294"/>
      <c r="AC214" s="294"/>
      <c r="AD214" s="294"/>
      <c r="AE214" s="294"/>
      <c r="AF214" s="294"/>
      <c r="AG214" s="294"/>
      <c r="AH214" s="294"/>
      <c r="AI214" s="294"/>
      <c r="AJ214" s="294"/>
      <c r="AK214" s="294"/>
      <c r="AL214" s="294"/>
      <c r="AM214" s="294"/>
      <c r="AN214" s="294"/>
      <c r="AO214" s="294"/>
      <c r="AP214" s="294"/>
      <c r="AQ214" s="294"/>
      <c r="AR214" s="294"/>
      <c r="AS214" s="294"/>
      <c r="AT214" s="294"/>
      <c r="AU214" s="294"/>
      <c r="AV214" s="294"/>
      <c r="AW214" s="294"/>
      <c r="AX214" s="294"/>
    </row>
    <row r="215" spans="1:50" ht="13.5" customHeight="1">
      <c r="J215" s="294"/>
      <c r="K215" s="305"/>
      <c r="L215" s="294"/>
      <c r="M215" s="294"/>
      <c r="N215" s="330"/>
      <c r="O215" s="330"/>
      <c r="P215" s="330"/>
      <c r="Q215" s="330"/>
      <c r="R215" s="330"/>
      <c r="S215" s="330"/>
      <c r="T215" s="330"/>
      <c r="U215" s="330"/>
      <c r="V215" s="330"/>
      <c r="W215" s="330"/>
      <c r="X215" s="330"/>
      <c r="Y215" s="330"/>
      <c r="Z215" s="304"/>
      <c r="AA215" s="294"/>
      <c r="AB215" s="294"/>
      <c r="AC215" s="294"/>
      <c r="AD215" s="294"/>
      <c r="AE215" s="294"/>
      <c r="AF215" s="294"/>
      <c r="AG215" s="294"/>
      <c r="AH215" s="294"/>
      <c r="AI215" s="294"/>
      <c r="AJ215" s="294"/>
      <c r="AK215" s="294"/>
      <c r="AL215" s="294"/>
      <c r="AM215" s="294"/>
      <c r="AN215" s="294"/>
      <c r="AO215" s="294"/>
      <c r="AP215" s="294"/>
      <c r="AQ215" s="294"/>
      <c r="AR215" s="294"/>
      <c r="AS215" s="294"/>
      <c r="AT215" s="294"/>
      <c r="AU215" s="294"/>
      <c r="AV215" s="294"/>
      <c r="AW215" s="294"/>
      <c r="AX215" s="294"/>
    </row>
    <row r="216" spans="1:50" ht="13.5" customHeight="1">
      <c r="J216" s="294"/>
      <c r="K216" s="305"/>
      <c r="L216" s="294"/>
      <c r="M216" s="294"/>
      <c r="N216" s="330"/>
      <c r="O216" s="330"/>
      <c r="P216" s="330"/>
      <c r="Q216" s="330"/>
      <c r="R216" s="330"/>
      <c r="S216" s="330"/>
      <c r="T216" s="330"/>
      <c r="U216" s="330"/>
      <c r="V216" s="330"/>
      <c r="W216" s="330"/>
      <c r="X216" s="330"/>
      <c r="Y216" s="330"/>
      <c r="Z216" s="304"/>
      <c r="AA216" s="294"/>
      <c r="AB216" s="294"/>
      <c r="AC216" s="294"/>
      <c r="AD216" s="294"/>
      <c r="AE216" s="294"/>
      <c r="AF216" s="294"/>
      <c r="AG216" s="294"/>
      <c r="AH216" s="294"/>
      <c r="AI216" s="294"/>
      <c r="AJ216" s="294"/>
      <c r="AK216" s="294"/>
      <c r="AL216" s="294"/>
      <c r="AM216" s="294"/>
      <c r="AN216" s="294"/>
      <c r="AO216" s="294"/>
      <c r="AP216" s="294"/>
      <c r="AQ216" s="294"/>
      <c r="AR216" s="294"/>
      <c r="AS216" s="294"/>
      <c r="AT216" s="294"/>
      <c r="AU216" s="294"/>
      <c r="AV216" s="294"/>
      <c r="AW216" s="294"/>
      <c r="AX216" s="294"/>
    </row>
    <row r="217" spans="1:50" ht="13.5" customHeight="1">
      <c r="J217" s="294"/>
      <c r="K217" s="305"/>
      <c r="L217" s="294"/>
      <c r="M217" s="294"/>
      <c r="N217" s="330"/>
      <c r="O217" s="330"/>
      <c r="P217" s="330"/>
      <c r="Q217" s="330"/>
      <c r="R217" s="330"/>
      <c r="S217" s="330"/>
      <c r="T217" s="330"/>
      <c r="U217" s="330"/>
      <c r="V217" s="330"/>
      <c r="W217" s="330"/>
      <c r="X217" s="330"/>
      <c r="Y217" s="330"/>
      <c r="Z217" s="304"/>
      <c r="AA217" s="294"/>
      <c r="AB217" s="294"/>
      <c r="AC217" s="294"/>
      <c r="AD217" s="294"/>
      <c r="AE217" s="294"/>
      <c r="AF217" s="294"/>
      <c r="AG217" s="294"/>
      <c r="AH217" s="294"/>
      <c r="AI217" s="294"/>
      <c r="AJ217" s="294"/>
      <c r="AK217" s="294"/>
      <c r="AL217" s="294"/>
      <c r="AM217" s="294"/>
      <c r="AN217" s="294"/>
      <c r="AO217" s="294"/>
      <c r="AP217" s="294"/>
      <c r="AQ217" s="294"/>
      <c r="AR217" s="294"/>
      <c r="AS217" s="294"/>
      <c r="AT217" s="294"/>
      <c r="AU217" s="294"/>
      <c r="AV217" s="294"/>
      <c r="AW217" s="294"/>
      <c r="AX217" s="294"/>
    </row>
    <row r="218" spans="1:50" ht="13.5" customHeight="1">
      <c r="J218" s="294"/>
      <c r="K218" s="305"/>
      <c r="L218" s="294"/>
      <c r="M218" s="294"/>
      <c r="N218" s="330"/>
      <c r="O218" s="330"/>
      <c r="P218" s="330"/>
      <c r="Q218" s="330"/>
      <c r="R218" s="330"/>
      <c r="S218" s="330"/>
      <c r="T218" s="330"/>
      <c r="U218" s="330"/>
      <c r="V218" s="330"/>
      <c r="W218" s="330"/>
      <c r="X218" s="330"/>
      <c r="Y218" s="330"/>
      <c r="Z218" s="304"/>
      <c r="AA218" s="294"/>
      <c r="AB218" s="294"/>
      <c r="AC218" s="294"/>
      <c r="AD218" s="294"/>
      <c r="AE218" s="294"/>
      <c r="AF218" s="294"/>
      <c r="AG218" s="294"/>
      <c r="AH218" s="294"/>
      <c r="AI218" s="294"/>
      <c r="AJ218" s="294"/>
      <c r="AK218" s="294"/>
      <c r="AL218" s="294"/>
      <c r="AM218" s="294"/>
      <c r="AN218" s="294"/>
      <c r="AO218" s="294"/>
      <c r="AP218" s="294"/>
      <c r="AQ218" s="294"/>
      <c r="AR218" s="294"/>
      <c r="AS218" s="294"/>
      <c r="AT218" s="294"/>
      <c r="AU218" s="294"/>
      <c r="AV218" s="294"/>
      <c r="AW218" s="294"/>
      <c r="AX218" s="294"/>
    </row>
    <row r="219" spans="1:50" ht="13.5" customHeight="1">
      <c r="J219" s="294"/>
      <c r="K219" s="305"/>
      <c r="L219" s="294"/>
      <c r="M219" s="294"/>
      <c r="N219" s="330"/>
      <c r="O219" s="330"/>
      <c r="P219" s="330"/>
      <c r="Q219" s="330"/>
      <c r="R219" s="330"/>
      <c r="S219" s="330"/>
      <c r="T219" s="330"/>
      <c r="U219" s="330"/>
      <c r="V219" s="330"/>
      <c r="W219" s="330"/>
      <c r="X219" s="330"/>
      <c r="Y219" s="330"/>
      <c r="Z219" s="304"/>
      <c r="AA219" s="294"/>
      <c r="AB219" s="294"/>
      <c r="AC219" s="294"/>
      <c r="AD219" s="294"/>
      <c r="AE219" s="294"/>
      <c r="AF219" s="294"/>
      <c r="AG219" s="294"/>
      <c r="AH219" s="294"/>
      <c r="AI219" s="294"/>
      <c r="AJ219" s="294"/>
      <c r="AK219" s="294"/>
      <c r="AL219" s="294"/>
      <c r="AM219" s="294"/>
      <c r="AN219" s="294"/>
      <c r="AO219" s="294"/>
      <c r="AP219" s="294"/>
      <c r="AQ219" s="294"/>
      <c r="AR219" s="294"/>
      <c r="AS219" s="294"/>
      <c r="AT219" s="294"/>
      <c r="AU219" s="294"/>
      <c r="AV219" s="294"/>
      <c r="AW219" s="294"/>
      <c r="AX219" s="294"/>
    </row>
    <row r="220" spans="1:50" ht="13.5" customHeight="1">
      <c r="J220" s="294"/>
      <c r="K220" s="305"/>
      <c r="L220" s="294"/>
      <c r="M220" s="294"/>
      <c r="N220" s="330"/>
      <c r="O220" s="330"/>
      <c r="P220" s="330"/>
      <c r="Q220" s="330"/>
      <c r="R220" s="330"/>
      <c r="S220" s="330"/>
      <c r="T220" s="330"/>
      <c r="U220" s="330"/>
      <c r="V220" s="330"/>
      <c r="W220" s="330"/>
      <c r="X220" s="330"/>
      <c r="Y220" s="330"/>
      <c r="Z220" s="304"/>
      <c r="AA220" s="294"/>
      <c r="AB220" s="294"/>
      <c r="AC220" s="294"/>
      <c r="AD220" s="294"/>
      <c r="AE220" s="294"/>
      <c r="AF220" s="294"/>
      <c r="AG220" s="294"/>
      <c r="AH220" s="294"/>
      <c r="AI220" s="294"/>
      <c r="AJ220" s="294"/>
      <c r="AK220" s="294"/>
      <c r="AL220" s="294"/>
      <c r="AM220" s="294"/>
      <c r="AN220" s="294"/>
      <c r="AO220" s="294"/>
      <c r="AP220" s="294"/>
      <c r="AQ220" s="294"/>
      <c r="AR220" s="294"/>
      <c r="AS220" s="294"/>
      <c r="AT220" s="294"/>
      <c r="AU220" s="294"/>
      <c r="AV220" s="294"/>
      <c r="AW220" s="294"/>
      <c r="AX220" s="294"/>
    </row>
    <row r="221" spans="1:50" ht="13.5" customHeight="1">
      <c r="J221" s="294"/>
      <c r="K221" s="305"/>
      <c r="L221" s="303"/>
      <c r="M221" s="304"/>
      <c r="N221" s="330"/>
      <c r="O221" s="330"/>
      <c r="P221" s="330"/>
      <c r="Q221" s="330"/>
      <c r="R221" s="330"/>
      <c r="S221" s="330"/>
      <c r="T221" s="330"/>
      <c r="U221" s="330"/>
      <c r="V221" s="330"/>
      <c r="W221" s="330"/>
      <c r="X221" s="330"/>
      <c r="Y221" s="330"/>
      <c r="Z221" s="304"/>
      <c r="AA221" s="294"/>
      <c r="AB221" s="294"/>
      <c r="AC221" s="294"/>
      <c r="AD221" s="294"/>
      <c r="AE221" s="294"/>
      <c r="AF221" s="294"/>
      <c r="AG221" s="294"/>
      <c r="AH221" s="294"/>
      <c r="AI221" s="294"/>
      <c r="AJ221" s="294"/>
      <c r="AK221" s="294"/>
      <c r="AL221" s="294"/>
      <c r="AM221" s="294"/>
      <c r="AN221" s="294"/>
      <c r="AO221" s="294"/>
      <c r="AP221" s="294"/>
      <c r="AQ221" s="294"/>
      <c r="AR221" s="294"/>
      <c r="AS221" s="294"/>
      <c r="AT221" s="294"/>
      <c r="AU221" s="294"/>
      <c r="AV221" s="294"/>
      <c r="AW221" s="294"/>
      <c r="AX221" s="294"/>
    </row>
    <row r="222" spans="1:50" ht="13.5" customHeight="1">
      <c r="J222" s="294"/>
      <c r="K222" s="305"/>
      <c r="L222" s="303"/>
      <c r="N222" s="380"/>
      <c r="O222" s="381"/>
      <c r="P222" s="381"/>
      <c r="Q222" s="381"/>
      <c r="R222" s="381"/>
      <c r="S222" s="381"/>
      <c r="T222" s="381"/>
      <c r="U222" s="381"/>
      <c r="V222" s="381"/>
      <c r="W222" s="381"/>
      <c r="X222" s="381"/>
      <c r="Y222" s="381"/>
      <c r="Z222" s="304"/>
      <c r="AA222" s="294"/>
      <c r="AB222" s="294"/>
      <c r="AC222" s="294"/>
      <c r="AD222" s="294"/>
      <c r="AE222" s="294"/>
      <c r="AF222" s="294"/>
      <c r="AG222" s="294"/>
      <c r="AH222" s="294"/>
      <c r="AI222" s="294"/>
      <c r="AJ222" s="294"/>
      <c r="AK222" s="294"/>
      <c r="AL222" s="294"/>
      <c r="AM222" s="294"/>
      <c r="AN222" s="294"/>
      <c r="AO222" s="294"/>
      <c r="AP222" s="294"/>
      <c r="AQ222" s="294"/>
      <c r="AR222" s="294"/>
      <c r="AS222" s="294"/>
      <c r="AT222" s="294"/>
      <c r="AU222" s="294"/>
      <c r="AV222" s="294"/>
      <c r="AW222" s="294"/>
      <c r="AX222" s="294"/>
    </row>
    <row r="223" spans="1:50" ht="13.5" customHeight="1">
      <c r="J223" s="294"/>
      <c r="K223" s="305"/>
      <c r="L223" s="303"/>
      <c r="M223" s="304"/>
      <c r="N223" s="330"/>
      <c r="O223" s="330"/>
      <c r="P223" s="330"/>
      <c r="Q223" s="330"/>
      <c r="R223" s="330"/>
      <c r="S223" s="330"/>
      <c r="T223" s="330"/>
      <c r="U223" s="330"/>
      <c r="V223" s="330"/>
      <c r="W223" s="330"/>
      <c r="X223" s="330"/>
      <c r="Y223" s="330"/>
      <c r="Z223" s="304"/>
      <c r="AA223" s="294"/>
      <c r="AB223" s="294"/>
      <c r="AC223" s="294"/>
      <c r="AD223" s="294"/>
      <c r="AE223" s="294"/>
      <c r="AF223" s="294"/>
      <c r="AG223" s="294"/>
      <c r="AH223" s="294"/>
      <c r="AI223" s="294"/>
      <c r="AJ223" s="294"/>
      <c r="AK223" s="294"/>
      <c r="AL223" s="294"/>
      <c r="AM223" s="294"/>
      <c r="AN223" s="294"/>
      <c r="AO223" s="294"/>
      <c r="AP223" s="294"/>
      <c r="AQ223" s="294"/>
      <c r="AR223" s="294"/>
      <c r="AS223" s="294"/>
      <c r="AT223" s="294"/>
      <c r="AU223" s="294"/>
      <c r="AV223" s="294"/>
      <c r="AW223" s="294"/>
      <c r="AX223" s="294"/>
    </row>
    <row r="224" spans="1:50" ht="13.5" customHeight="1">
      <c r="J224" s="294"/>
      <c r="K224" s="305"/>
      <c r="L224" s="303"/>
      <c r="M224" s="304"/>
      <c r="N224" s="330"/>
      <c r="O224" s="330"/>
      <c r="P224" s="330"/>
      <c r="Q224" s="330"/>
      <c r="R224" s="330"/>
      <c r="S224" s="330"/>
      <c r="T224" s="330"/>
      <c r="U224" s="330"/>
      <c r="V224" s="330"/>
      <c r="W224" s="330"/>
      <c r="X224" s="330"/>
      <c r="Y224" s="330"/>
      <c r="Z224" s="304"/>
      <c r="AA224" s="294"/>
      <c r="AB224" s="294"/>
      <c r="AC224" s="294"/>
      <c r="AD224" s="294"/>
      <c r="AE224" s="294"/>
      <c r="AF224" s="294"/>
      <c r="AG224" s="294"/>
      <c r="AH224" s="294"/>
      <c r="AI224" s="294"/>
      <c r="AJ224" s="294"/>
      <c r="AK224" s="294"/>
      <c r="AL224" s="294"/>
      <c r="AM224" s="294"/>
      <c r="AN224" s="294"/>
      <c r="AO224" s="294"/>
      <c r="AP224" s="294"/>
      <c r="AQ224" s="294"/>
      <c r="AR224" s="294"/>
      <c r="AS224" s="294"/>
      <c r="AT224" s="294"/>
      <c r="AU224" s="294"/>
      <c r="AV224" s="294"/>
      <c r="AW224" s="294"/>
      <c r="AX224" s="294"/>
    </row>
    <row r="225" spans="10:50" ht="13.5" customHeight="1">
      <c r="J225" s="294"/>
      <c r="K225" s="305"/>
      <c r="L225" s="303"/>
      <c r="M225" s="304"/>
      <c r="N225" s="330"/>
      <c r="O225" s="330"/>
      <c r="P225" s="330"/>
      <c r="Q225" s="330"/>
      <c r="R225" s="330"/>
      <c r="S225" s="330"/>
      <c r="T225" s="330"/>
      <c r="U225" s="330"/>
      <c r="V225" s="330"/>
      <c r="W225" s="330"/>
      <c r="X225" s="330"/>
      <c r="Y225" s="330"/>
      <c r="Z225" s="304"/>
      <c r="AA225" s="294"/>
      <c r="AB225" s="294"/>
      <c r="AC225" s="294"/>
      <c r="AD225" s="294"/>
      <c r="AE225" s="294"/>
      <c r="AF225" s="294"/>
      <c r="AG225" s="294"/>
      <c r="AH225" s="294"/>
      <c r="AI225" s="294"/>
      <c r="AJ225" s="294"/>
      <c r="AK225" s="294"/>
      <c r="AL225" s="294"/>
      <c r="AM225" s="294"/>
      <c r="AN225" s="294"/>
      <c r="AO225" s="294"/>
      <c r="AP225" s="294"/>
      <c r="AQ225" s="294"/>
      <c r="AR225" s="294"/>
      <c r="AS225" s="294"/>
      <c r="AT225" s="294"/>
      <c r="AU225" s="294"/>
      <c r="AV225" s="294"/>
      <c r="AW225" s="294"/>
      <c r="AX225" s="294"/>
    </row>
    <row r="226" spans="10:50" ht="13.5" customHeight="1">
      <c r="J226" s="294"/>
      <c r="K226" s="305"/>
      <c r="L226" s="303"/>
      <c r="M226" s="304"/>
      <c r="N226" s="330"/>
      <c r="O226" s="330"/>
      <c r="P226" s="330"/>
      <c r="Q226" s="330"/>
      <c r="R226" s="330"/>
      <c r="S226" s="330"/>
      <c r="T226" s="330"/>
      <c r="U226" s="330"/>
      <c r="V226" s="330"/>
      <c r="W226" s="330"/>
      <c r="X226" s="330"/>
      <c r="Y226" s="330"/>
      <c r="Z226" s="304"/>
      <c r="AA226" s="294"/>
      <c r="AB226" s="294"/>
      <c r="AC226" s="294"/>
      <c r="AD226" s="294"/>
      <c r="AE226" s="294"/>
      <c r="AF226" s="294"/>
      <c r="AG226" s="294"/>
      <c r="AH226" s="294"/>
      <c r="AI226" s="294"/>
      <c r="AJ226" s="294"/>
      <c r="AK226" s="294"/>
      <c r="AL226" s="294"/>
      <c r="AM226" s="294"/>
      <c r="AN226" s="294"/>
      <c r="AO226" s="294"/>
      <c r="AP226" s="294"/>
      <c r="AQ226" s="294"/>
      <c r="AR226" s="294"/>
      <c r="AS226" s="294"/>
      <c r="AT226" s="294"/>
      <c r="AU226" s="294"/>
      <c r="AV226" s="294"/>
      <c r="AW226" s="294"/>
      <c r="AX226" s="294"/>
    </row>
    <row r="227" spans="10:50" ht="13.5" customHeight="1">
      <c r="J227" s="294"/>
      <c r="K227" s="305"/>
      <c r="L227" s="303"/>
      <c r="M227" s="304"/>
      <c r="N227" s="330"/>
      <c r="O227" s="330"/>
      <c r="P227" s="330"/>
      <c r="Q227" s="330"/>
      <c r="R227" s="330"/>
      <c r="S227" s="330"/>
      <c r="T227" s="330"/>
      <c r="U227" s="330"/>
      <c r="V227" s="330"/>
      <c r="W227" s="330"/>
      <c r="X227" s="330"/>
      <c r="Y227" s="330"/>
      <c r="Z227" s="304"/>
      <c r="AA227" s="294"/>
      <c r="AB227" s="294"/>
      <c r="AC227" s="294"/>
      <c r="AD227" s="294"/>
      <c r="AE227" s="294"/>
      <c r="AF227" s="294"/>
      <c r="AG227" s="294"/>
      <c r="AH227" s="294"/>
      <c r="AI227" s="294"/>
      <c r="AJ227" s="294"/>
      <c r="AK227" s="294"/>
      <c r="AL227" s="294"/>
      <c r="AM227" s="294"/>
      <c r="AN227" s="294"/>
      <c r="AO227" s="294"/>
      <c r="AP227" s="294"/>
      <c r="AQ227" s="294"/>
      <c r="AR227" s="294"/>
      <c r="AS227" s="294"/>
      <c r="AT227" s="294"/>
      <c r="AU227" s="294"/>
      <c r="AV227" s="294"/>
      <c r="AW227" s="294"/>
      <c r="AX227" s="294"/>
    </row>
    <row r="228" spans="10:50" ht="13.5" customHeight="1">
      <c r="J228" s="294"/>
      <c r="K228" s="305"/>
      <c r="L228" s="303"/>
      <c r="M228" s="304"/>
      <c r="N228" s="330"/>
      <c r="O228" s="330"/>
      <c r="P228" s="330"/>
      <c r="Q228" s="330"/>
      <c r="R228" s="330"/>
      <c r="S228" s="330"/>
      <c r="T228" s="330"/>
      <c r="U228" s="330"/>
      <c r="V228" s="330"/>
      <c r="W228" s="330"/>
      <c r="X228" s="330"/>
      <c r="Y228" s="330"/>
      <c r="Z228" s="304"/>
      <c r="AA228" s="294"/>
      <c r="AB228" s="294"/>
      <c r="AC228" s="294"/>
      <c r="AD228" s="294"/>
      <c r="AE228" s="294"/>
      <c r="AF228" s="294"/>
      <c r="AG228" s="294"/>
      <c r="AH228" s="294"/>
      <c r="AI228" s="294"/>
      <c r="AJ228" s="294"/>
      <c r="AK228" s="294"/>
      <c r="AL228" s="294"/>
      <c r="AM228" s="294"/>
      <c r="AN228" s="294"/>
      <c r="AO228" s="294"/>
      <c r="AP228" s="294"/>
      <c r="AQ228" s="294"/>
      <c r="AR228" s="294"/>
      <c r="AS228" s="294"/>
      <c r="AT228" s="294"/>
      <c r="AU228" s="294"/>
      <c r="AV228" s="294"/>
      <c r="AW228" s="294"/>
      <c r="AX228" s="294"/>
    </row>
    <row r="229" spans="10:50" ht="13.5" customHeight="1">
      <c r="J229" s="294"/>
      <c r="K229" s="305"/>
      <c r="L229" s="303"/>
      <c r="M229" s="304"/>
      <c r="N229" s="330"/>
      <c r="O229" s="330"/>
      <c r="P229" s="330"/>
      <c r="Q229" s="330"/>
      <c r="R229" s="330"/>
      <c r="S229" s="330"/>
      <c r="T229" s="330"/>
      <c r="U229" s="330"/>
      <c r="V229" s="330"/>
      <c r="W229" s="330"/>
      <c r="X229" s="330"/>
      <c r="Y229" s="330"/>
      <c r="Z229" s="304"/>
      <c r="AA229" s="294"/>
      <c r="AB229" s="294"/>
      <c r="AC229" s="294"/>
      <c r="AD229" s="294"/>
      <c r="AE229" s="294"/>
      <c r="AF229" s="294"/>
      <c r="AG229" s="294"/>
      <c r="AH229" s="294"/>
      <c r="AI229" s="294"/>
      <c r="AJ229" s="294"/>
      <c r="AK229" s="294"/>
      <c r="AL229" s="294"/>
      <c r="AM229" s="294"/>
      <c r="AN229" s="294"/>
      <c r="AO229" s="294"/>
      <c r="AP229" s="294"/>
      <c r="AQ229" s="294"/>
      <c r="AR229" s="294"/>
      <c r="AS229" s="294"/>
      <c r="AT229" s="294"/>
      <c r="AU229" s="294"/>
      <c r="AV229" s="294"/>
      <c r="AW229" s="294"/>
      <c r="AX229" s="294"/>
    </row>
    <row r="230" spans="10:50" ht="13.5" customHeight="1">
      <c r="J230" s="294"/>
      <c r="K230" s="305"/>
      <c r="L230" s="303"/>
      <c r="M230" s="304"/>
      <c r="N230" s="330"/>
      <c r="O230" s="330"/>
      <c r="P230" s="330"/>
      <c r="Q230" s="330"/>
      <c r="R230" s="330"/>
      <c r="S230" s="330"/>
      <c r="T230" s="330"/>
      <c r="U230" s="330"/>
      <c r="V230" s="330"/>
      <c r="W230" s="330"/>
      <c r="X230" s="330"/>
      <c r="Y230" s="330"/>
      <c r="Z230" s="304"/>
      <c r="AA230" s="294"/>
      <c r="AB230" s="294"/>
      <c r="AC230" s="294"/>
      <c r="AD230" s="294"/>
      <c r="AE230" s="294"/>
      <c r="AF230" s="294"/>
      <c r="AG230" s="294"/>
      <c r="AH230" s="294"/>
      <c r="AI230" s="294"/>
      <c r="AJ230" s="294"/>
      <c r="AK230" s="294"/>
      <c r="AL230" s="294"/>
      <c r="AM230" s="294"/>
      <c r="AN230" s="294"/>
      <c r="AO230" s="294"/>
      <c r="AP230" s="294"/>
      <c r="AQ230" s="294"/>
      <c r="AR230" s="294"/>
      <c r="AS230" s="294"/>
      <c r="AT230" s="294"/>
      <c r="AU230" s="294"/>
      <c r="AV230" s="294"/>
      <c r="AW230" s="294"/>
      <c r="AX230" s="294"/>
    </row>
    <row r="231" spans="10:50" ht="13.5" customHeight="1">
      <c r="J231" s="294"/>
      <c r="K231" s="305"/>
      <c r="L231" s="303"/>
      <c r="M231" s="304"/>
      <c r="N231" s="330"/>
      <c r="O231" s="330"/>
      <c r="P231" s="330"/>
      <c r="Q231" s="330"/>
      <c r="R231" s="330"/>
      <c r="S231" s="330"/>
      <c r="T231" s="330"/>
      <c r="U231" s="330"/>
      <c r="V231" s="330"/>
      <c r="W231" s="330"/>
      <c r="X231" s="330"/>
      <c r="Y231" s="330"/>
      <c r="Z231" s="304"/>
      <c r="AA231" s="294"/>
      <c r="AB231" s="294"/>
      <c r="AC231" s="294"/>
      <c r="AD231" s="294"/>
      <c r="AE231" s="294"/>
      <c r="AF231" s="294"/>
      <c r="AG231" s="294"/>
      <c r="AH231" s="294"/>
      <c r="AI231" s="294"/>
      <c r="AJ231" s="294"/>
      <c r="AK231" s="294"/>
      <c r="AL231" s="294"/>
      <c r="AM231" s="294"/>
      <c r="AN231" s="294"/>
      <c r="AO231" s="294"/>
      <c r="AP231" s="294"/>
      <c r="AQ231" s="294"/>
      <c r="AR231" s="294"/>
      <c r="AS231" s="294"/>
      <c r="AT231" s="294"/>
      <c r="AU231" s="294"/>
      <c r="AV231" s="294"/>
      <c r="AW231" s="294"/>
      <c r="AX231" s="294"/>
    </row>
    <row r="232" spans="10:50" ht="13.5" customHeight="1">
      <c r="J232" s="294"/>
      <c r="K232" s="305"/>
      <c r="L232" s="303"/>
      <c r="M232" s="304"/>
      <c r="N232" s="330"/>
      <c r="O232" s="330"/>
      <c r="P232" s="330"/>
      <c r="Q232" s="330"/>
      <c r="R232" s="330"/>
      <c r="S232" s="330"/>
      <c r="T232" s="330"/>
      <c r="U232" s="330"/>
      <c r="V232" s="330"/>
      <c r="W232" s="330"/>
      <c r="X232" s="330"/>
      <c r="Y232" s="330"/>
      <c r="Z232" s="304"/>
      <c r="AA232" s="294"/>
      <c r="AB232" s="294"/>
      <c r="AC232" s="294"/>
      <c r="AD232" s="294"/>
      <c r="AE232" s="294"/>
      <c r="AF232" s="294"/>
      <c r="AG232" s="294"/>
      <c r="AH232" s="294"/>
      <c r="AI232" s="294"/>
      <c r="AJ232" s="294"/>
      <c r="AK232" s="294"/>
      <c r="AL232" s="294"/>
      <c r="AM232" s="294"/>
      <c r="AN232" s="294"/>
      <c r="AO232" s="294"/>
      <c r="AP232" s="294"/>
      <c r="AQ232" s="294"/>
      <c r="AR232" s="294"/>
      <c r="AS232" s="294"/>
      <c r="AT232" s="294"/>
      <c r="AU232" s="294"/>
      <c r="AV232" s="294"/>
      <c r="AW232" s="294"/>
      <c r="AX232" s="294"/>
    </row>
    <row r="233" spans="10:50" ht="13.5" customHeight="1">
      <c r="J233" s="294"/>
      <c r="K233" s="305"/>
      <c r="L233" s="303"/>
      <c r="M233" s="304"/>
      <c r="N233" s="330"/>
      <c r="O233" s="330"/>
      <c r="P233" s="330"/>
      <c r="Q233" s="330"/>
      <c r="R233" s="330"/>
      <c r="S233" s="330"/>
      <c r="T233" s="330"/>
      <c r="U233" s="330"/>
      <c r="V233" s="330"/>
      <c r="W233" s="330"/>
      <c r="X233" s="330"/>
      <c r="Y233" s="330"/>
      <c r="Z233" s="304"/>
      <c r="AA233" s="294"/>
      <c r="AB233" s="294"/>
      <c r="AC233" s="294"/>
      <c r="AD233" s="294"/>
      <c r="AE233" s="294"/>
      <c r="AF233" s="294"/>
      <c r="AG233" s="294"/>
      <c r="AH233" s="294"/>
      <c r="AI233" s="294"/>
      <c r="AJ233" s="294"/>
      <c r="AK233" s="294"/>
      <c r="AL233" s="294"/>
      <c r="AM233" s="294"/>
      <c r="AN233" s="294"/>
      <c r="AO233" s="294"/>
      <c r="AP233" s="294"/>
      <c r="AQ233" s="294"/>
      <c r="AR233" s="294"/>
      <c r="AS233" s="294"/>
      <c r="AT233" s="294"/>
      <c r="AU233" s="294"/>
      <c r="AV233" s="294"/>
      <c r="AW233" s="294"/>
      <c r="AX233" s="294"/>
    </row>
    <row r="234" spans="10:50" ht="13.5" customHeight="1">
      <c r="J234" s="294"/>
      <c r="K234" s="305"/>
      <c r="L234" s="303"/>
      <c r="M234" s="304"/>
      <c r="N234" s="330"/>
      <c r="O234" s="330"/>
      <c r="P234" s="330"/>
      <c r="Q234" s="330"/>
      <c r="R234" s="330"/>
      <c r="S234" s="330"/>
      <c r="T234" s="330"/>
      <c r="U234" s="330"/>
      <c r="V234" s="330"/>
      <c r="W234" s="330"/>
      <c r="X234" s="330"/>
      <c r="Y234" s="330"/>
      <c r="Z234" s="304"/>
      <c r="AA234" s="294"/>
      <c r="AB234" s="294"/>
      <c r="AC234" s="294"/>
      <c r="AD234" s="294"/>
      <c r="AE234" s="294"/>
      <c r="AF234" s="294"/>
      <c r="AG234" s="294"/>
      <c r="AH234" s="294"/>
      <c r="AI234" s="294"/>
      <c r="AJ234" s="294"/>
      <c r="AK234" s="294"/>
      <c r="AL234" s="294"/>
      <c r="AM234" s="294"/>
      <c r="AN234" s="294"/>
      <c r="AO234" s="294"/>
      <c r="AP234" s="294"/>
      <c r="AQ234" s="294"/>
      <c r="AR234" s="294"/>
      <c r="AS234" s="294"/>
      <c r="AT234" s="294"/>
      <c r="AU234" s="294"/>
      <c r="AV234" s="294"/>
      <c r="AW234" s="294"/>
      <c r="AX234" s="294"/>
    </row>
    <row r="235" spans="10:50" ht="13.5" customHeight="1">
      <c r="J235" s="294"/>
      <c r="K235" s="305"/>
      <c r="L235" s="303"/>
      <c r="M235" s="304"/>
      <c r="N235" s="330"/>
      <c r="O235" s="330"/>
      <c r="P235" s="330"/>
      <c r="Q235" s="330"/>
      <c r="R235" s="330"/>
      <c r="S235" s="330"/>
      <c r="T235" s="330"/>
      <c r="U235" s="330"/>
      <c r="V235" s="330"/>
      <c r="W235" s="330"/>
      <c r="X235" s="330"/>
      <c r="Y235" s="330"/>
      <c r="Z235" s="304"/>
      <c r="AA235" s="294"/>
      <c r="AB235" s="294"/>
      <c r="AC235" s="294"/>
      <c r="AD235" s="294"/>
      <c r="AE235" s="294"/>
      <c r="AF235" s="294"/>
      <c r="AG235" s="294"/>
      <c r="AH235" s="294"/>
      <c r="AI235" s="294"/>
      <c r="AJ235" s="294"/>
      <c r="AK235" s="294"/>
      <c r="AL235" s="294"/>
      <c r="AM235" s="294"/>
      <c r="AN235" s="294"/>
      <c r="AO235" s="294"/>
      <c r="AP235" s="294"/>
      <c r="AQ235" s="294"/>
      <c r="AR235" s="294"/>
      <c r="AS235" s="294"/>
      <c r="AT235" s="294"/>
      <c r="AU235" s="294"/>
      <c r="AV235" s="294"/>
      <c r="AW235" s="294"/>
      <c r="AX235" s="294"/>
    </row>
    <row r="236" spans="10:50" ht="13.5" customHeight="1">
      <c r="J236" s="294"/>
      <c r="K236" s="305"/>
      <c r="L236" s="303"/>
      <c r="M236" s="304"/>
      <c r="N236" s="330"/>
      <c r="O236" s="330"/>
      <c r="P236" s="330"/>
      <c r="Q236" s="330"/>
      <c r="R236" s="330"/>
      <c r="S236" s="330"/>
      <c r="T236" s="330"/>
      <c r="U236" s="330"/>
      <c r="V236" s="330"/>
      <c r="W236" s="330"/>
      <c r="X236" s="330"/>
      <c r="Y236" s="330"/>
      <c r="Z236" s="304"/>
      <c r="AA236" s="294"/>
      <c r="AB236" s="294"/>
      <c r="AC236" s="294"/>
      <c r="AD236" s="294"/>
      <c r="AE236" s="294"/>
      <c r="AF236" s="294"/>
      <c r="AG236" s="294"/>
      <c r="AH236" s="294"/>
      <c r="AI236" s="294"/>
      <c r="AJ236" s="294"/>
      <c r="AK236" s="294"/>
      <c r="AL236" s="294"/>
      <c r="AM236" s="294"/>
      <c r="AN236" s="294"/>
      <c r="AO236" s="294"/>
      <c r="AP236" s="294"/>
      <c r="AQ236" s="294"/>
      <c r="AR236" s="294"/>
      <c r="AS236" s="294"/>
      <c r="AT236" s="294"/>
      <c r="AU236" s="294"/>
      <c r="AV236" s="294"/>
      <c r="AW236" s="294"/>
      <c r="AX236" s="294"/>
    </row>
    <row r="237" spans="10:50" ht="13.5" customHeight="1">
      <c r="J237" s="294"/>
      <c r="K237" s="305"/>
      <c r="L237" s="303"/>
      <c r="M237" s="304"/>
      <c r="N237" s="330"/>
      <c r="O237" s="330"/>
      <c r="P237" s="330"/>
      <c r="Q237" s="330"/>
      <c r="R237" s="330"/>
      <c r="S237" s="330"/>
      <c r="T237" s="330"/>
      <c r="U237" s="330"/>
      <c r="V237" s="330"/>
      <c r="W237" s="330"/>
      <c r="X237" s="330"/>
      <c r="Y237" s="330"/>
      <c r="Z237" s="304"/>
      <c r="AA237" s="294"/>
      <c r="AB237" s="294"/>
      <c r="AC237" s="294"/>
      <c r="AD237" s="294"/>
      <c r="AE237" s="294"/>
      <c r="AF237" s="294"/>
      <c r="AG237" s="294"/>
      <c r="AH237" s="294"/>
      <c r="AI237" s="294"/>
      <c r="AJ237" s="294"/>
      <c r="AK237" s="294"/>
      <c r="AL237" s="294"/>
      <c r="AM237" s="294"/>
      <c r="AN237" s="294"/>
      <c r="AO237" s="294"/>
      <c r="AP237" s="294"/>
      <c r="AQ237" s="294"/>
      <c r="AR237" s="294"/>
      <c r="AS237" s="294"/>
      <c r="AT237" s="294"/>
      <c r="AU237" s="294"/>
      <c r="AV237" s="294"/>
      <c r="AW237" s="294"/>
      <c r="AX237" s="294"/>
    </row>
    <row r="238" spans="10:50" ht="13.5" customHeight="1">
      <c r="J238" s="294"/>
      <c r="K238" s="305"/>
      <c r="L238" s="303"/>
      <c r="M238" s="304"/>
      <c r="N238" s="330"/>
      <c r="O238" s="330"/>
      <c r="P238" s="330"/>
      <c r="Q238" s="330"/>
      <c r="R238" s="330"/>
      <c r="S238" s="330"/>
      <c r="T238" s="330"/>
      <c r="U238" s="330"/>
      <c r="V238" s="330"/>
      <c r="W238" s="330"/>
      <c r="X238" s="330"/>
      <c r="Y238" s="330"/>
      <c r="Z238" s="304"/>
      <c r="AA238" s="294"/>
      <c r="AB238" s="294"/>
      <c r="AC238" s="294"/>
      <c r="AD238" s="294"/>
      <c r="AE238" s="294"/>
      <c r="AF238" s="294"/>
      <c r="AG238" s="294"/>
      <c r="AH238" s="294"/>
      <c r="AI238" s="294"/>
      <c r="AJ238" s="294"/>
      <c r="AK238" s="294"/>
      <c r="AL238" s="294"/>
      <c r="AM238" s="294"/>
      <c r="AN238" s="294"/>
      <c r="AO238" s="294"/>
      <c r="AP238" s="294"/>
      <c r="AQ238" s="294"/>
      <c r="AR238" s="294"/>
      <c r="AS238" s="294"/>
      <c r="AT238" s="294"/>
      <c r="AU238" s="294"/>
      <c r="AV238" s="294"/>
      <c r="AW238" s="294"/>
      <c r="AX238" s="294"/>
    </row>
    <row r="239" spans="10:50" ht="13.5" customHeight="1">
      <c r="J239" s="294"/>
      <c r="K239" s="305"/>
      <c r="L239" s="303"/>
      <c r="M239" s="304"/>
      <c r="N239" s="330"/>
      <c r="O239" s="330"/>
      <c r="P239" s="330"/>
      <c r="Q239" s="330"/>
      <c r="R239" s="330"/>
      <c r="S239" s="330"/>
      <c r="T239" s="330"/>
      <c r="U239" s="330"/>
      <c r="V239" s="330"/>
      <c r="W239" s="330"/>
      <c r="X239" s="330"/>
      <c r="Y239" s="330"/>
      <c r="Z239" s="304"/>
      <c r="AA239" s="294"/>
      <c r="AB239" s="294"/>
      <c r="AC239" s="294"/>
      <c r="AD239" s="294"/>
      <c r="AE239" s="294"/>
      <c r="AF239" s="294"/>
      <c r="AG239" s="294"/>
      <c r="AH239" s="294"/>
      <c r="AI239" s="294"/>
      <c r="AJ239" s="294"/>
      <c r="AK239" s="294"/>
      <c r="AL239" s="294"/>
      <c r="AM239" s="294"/>
      <c r="AN239" s="294"/>
      <c r="AO239" s="294"/>
      <c r="AP239" s="294"/>
      <c r="AQ239" s="294"/>
      <c r="AR239" s="294"/>
      <c r="AS239" s="294"/>
      <c r="AT239" s="294"/>
      <c r="AU239" s="294"/>
      <c r="AV239" s="294"/>
      <c r="AW239" s="294"/>
      <c r="AX239" s="294"/>
    </row>
    <row r="240" spans="10:50" ht="13.5" customHeight="1">
      <c r="J240" s="294"/>
      <c r="K240" s="305"/>
      <c r="L240" s="303"/>
      <c r="M240" s="304"/>
      <c r="N240" s="330"/>
      <c r="O240" s="330"/>
      <c r="P240" s="330"/>
      <c r="Q240" s="330"/>
      <c r="R240" s="330"/>
      <c r="S240" s="330"/>
      <c r="T240" s="330"/>
      <c r="U240" s="330"/>
      <c r="V240" s="330"/>
      <c r="W240" s="330"/>
      <c r="X240" s="330"/>
      <c r="Y240" s="330"/>
      <c r="Z240" s="304"/>
      <c r="AA240" s="294"/>
      <c r="AB240" s="294"/>
      <c r="AC240" s="294"/>
      <c r="AD240" s="294"/>
      <c r="AE240" s="294"/>
      <c r="AF240" s="294"/>
      <c r="AG240" s="294"/>
      <c r="AH240" s="294"/>
      <c r="AI240" s="294"/>
      <c r="AJ240" s="294"/>
      <c r="AK240" s="294"/>
      <c r="AL240" s="294"/>
      <c r="AM240" s="294"/>
      <c r="AN240" s="294"/>
      <c r="AO240" s="294"/>
      <c r="AP240" s="294"/>
      <c r="AQ240" s="294"/>
      <c r="AR240" s="294"/>
      <c r="AS240" s="294"/>
      <c r="AT240" s="294"/>
      <c r="AU240" s="294"/>
      <c r="AV240" s="294"/>
      <c r="AW240" s="294"/>
      <c r="AX240" s="294"/>
    </row>
    <row r="241" spans="10:50" ht="13.5" customHeight="1">
      <c r="J241" s="294"/>
      <c r="K241" s="305"/>
      <c r="L241" s="303"/>
      <c r="M241" s="304"/>
      <c r="N241" s="330"/>
      <c r="O241" s="330"/>
      <c r="P241" s="330"/>
      <c r="Q241" s="330"/>
      <c r="R241" s="330"/>
      <c r="S241" s="330"/>
      <c r="T241" s="330"/>
      <c r="U241" s="330"/>
      <c r="V241" s="330"/>
      <c r="W241" s="330"/>
      <c r="X241" s="330"/>
      <c r="Y241" s="330"/>
      <c r="Z241" s="304"/>
      <c r="AA241" s="294"/>
      <c r="AB241" s="294"/>
      <c r="AC241" s="294"/>
      <c r="AD241" s="294"/>
      <c r="AE241" s="294"/>
      <c r="AF241" s="294"/>
      <c r="AG241" s="294"/>
      <c r="AH241" s="294"/>
      <c r="AI241" s="294"/>
      <c r="AJ241" s="294"/>
      <c r="AK241" s="294"/>
      <c r="AL241" s="294"/>
      <c r="AM241" s="294"/>
      <c r="AN241" s="294"/>
      <c r="AO241" s="294"/>
      <c r="AP241" s="294"/>
      <c r="AQ241" s="294"/>
      <c r="AR241" s="294"/>
      <c r="AS241" s="294"/>
      <c r="AT241" s="294"/>
      <c r="AU241" s="294"/>
      <c r="AV241" s="294"/>
      <c r="AW241" s="294"/>
      <c r="AX241" s="294"/>
    </row>
    <row r="242" spans="10:50" ht="13.5" customHeight="1">
      <c r="J242" s="294"/>
      <c r="K242" s="305"/>
      <c r="L242" s="303"/>
      <c r="M242" s="304"/>
      <c r="N242" s="330"/>
      <c r="O242" s="330"/>
      <c r="P242" s="330"/>
      <c r="Q242" s="330"/>
      <c r="R242" s="330"/>
      <c r="S242" s="330"/>
      <c r="T242" s="330"/>
      <c r="U242" s="330"/>
      <c r="V242" s="330"/>
      <c r="W242" s="330"/>
      <c r="X242" s="330"/>
      <c r="Y242" s="330"/>
      <c r="Z242" s="304"/>
      <c r="AA242" s="294"/>
      <c r="AB242" s="294"/>
      <c r="AC242" s="294"/>
      <c r="AD242" s="294"/>
      <c r="AE242" s="294"/>
      <c r="AF242" s="294"/>
      <c r="AG242" s="294"/>
      <c r="AH242" s="294"/>
      <c r="AI242" s="294"/>
      <c r="AJ242" s="294"/>
      <c r="AK242" s="294"/>
      <c r="AL242" s="294"/>
      <c r="AM242" s="294"/>
      <c r="AN242" s="294"/>
      <c r="AO242" s="294"/>
      <c r="AP242" s="294"/>
      <c r="AQ242" s="294"/>
      <c r="AR242" s="294"/>
      <c r="AS242" s="294"/>
      <c r="AT242" s="294"/>
      <c r="AU242" s="294"/>
      <c r="AV242" s="294"/>
      <c r="AW242" s="294"/>
      <c r="AX242" s="294"/>
    </row>
    <row r="243" spans="10:50" ht="13.5" customHeight="1">
      <c r="J243" s="294"/>
      <c r="K243" s="305"/>
      <c r="L243" s="303"/>
      <c r="M243" s="304"/>
      <c r="N243" s="330"/>
      <c r="O243" s="330"/>
      <c r="P243" s="330"/>
      <c r="Q243" s="330"/>
      <c r="R243" s="330"/>
      <c r="S243" s="330"/>
      <c r="T243" s="330"/>
      <c r="U243" s="330"/>
      <c r="V243" s="330"/>
      <c r="W243" s="330"/>
      <c r="X243" s="330"/>
      <c r="Y243" s="330"/>
      <c r="Z243" s="304"/>
      <c r="AA243" s="294"/>
      <c r="AB243" s="294"/>
      <c r="AC243" s="294"/>
      <c r="AD243" s="294"/>
      <c r="AE243" s="294"/>
      <c r="AF243" s="294"/>
      <c r="AG243" s="294"/>
      <c r="AH243" s="294"/>
      <c r="AI243" s="294"/>
      <c r="AJ243" s="294"/>
      <c r="AK243" s="294"/>
      <c r="AL243" s="294"/>
      <c r="AM243" s="294"/>
      <c r="AN243" s="294"/>
      <c r="AO243" s="294"/>
      <c r="AP243" s="294"/>
      <c r="AQ243" s="294"/>
      <c r="AR243" s="294"/>
      <c r="AS243" s="294"/>
      <c r="AT243" s="294"/>
      <c r="AU243" s="294"/>
      <c r="AV243" s="294"/>
      <c r="AW243" s="294"/>
      <c r="AX243" s="294"/>
    </row>
    <row r="244" spans="10:50" ht="13.5" customHeight="1">
      <c r="J244" s="294"/>
      <c r="K244" s="305"/>
      <c r="L244" s="303"/>
      <c r="M244" s="304"/>
      <c r="N244" s="330"/>
      <c r="O244" s="330"/>
      <c r="P244" s="330"/>
      <c r="Q244" s="330"/>
      <c r="R244" s="330"/>
      <c r="S244" s="330"/>
      <c r="T244" s="330"/>
      <c r="U244" s="330"/>
      <c r="V244" s="330"/>
      <c r="W244" s="330"/>
      <c r="X244" s="330"/>
      <c r="Y244" s="330"/>
      <c r="Z244" s="304"/>
      <c r="AA244" s="294"/>
      <c r="AB244" s="294"/>
      <c r="AC244" s="294"/>
      <c r="AD244" s="294"/>
      <c r="AE244" s="294"/>
      <c r="AF244" s="294"/>
      <c r="AG244" s="294"/>
      <c r="AH244" s="294"/>
      <c r="AI244" s="294"/>
      <c r="AJ244" s="294"/>
      <c r="AK244" s="294"/>
      <c r="AL244" s="294"/>
      <c r="AM244" s="294"/>
      <c r="AN244" s="294"/>
      <c r="AO244" s="294"/>
      <c r="AP244" s="294"/>
      <c r="AQ244" s="294"/>
      <c r="AR244" s="294"/>
      <c r="AS244" s="294"/>
      <c r="AT244" s="294"/>
      <c r="AU244" s="294"/>
      <c r="AV244" s="294"/>
      <c r="AW244" s="294"/>
      <c r="AX244" s="294"/>
    </row>
    <row r="245" spans="10:50" ht="13.5" customHeight="1">
      <c r="J245" s="294"/>
      <c r="K245" s="305"/>
      <c r="L245" s="303"/>
      <c r="M245" s="304"/>
      <c r="N245" s="330"/>
      <c r="O245" s="330"/>
      <c r="P245" s="330"/>
      <c r="Q245" s="330"/>
      <c r="R245" s="330"/>
      <c r="S245" s="330"/>
      <c r="T245" s="330"/>
      <c r="U245" s="330"/>
      <c r="V245" s="330"/>
      <c r="W245" s="330"/>
      <c r="X245" s="330"/>
      <c r="Y245" s="330"/>
      <c r="Z245" s="304"/>
      <c r="AA245" s="294"/>
      <c r="AB245" s="294"/>
      <c r="AC245" s="294"/>
      <c r="AD245" s="294"/>
      <c r="AE245" s="294"/>
      <c r="AF245" s="294"/>
      <c r="AG245" s="294"/>
      <c r="AH245" s="294"/>
      <c r="AI245" s="294"/>
      <c r="AJ245" s="294"/>
      <c r="AK245" s="294"/>
      <c r="AL245" s="294"/>
      <c r="AM245" s="294"/>
      <c r="AN245" s="294"/>
      <c r="AO245" s="294"/>
      <c r="AP245" s="294"/>
      <c r="AQ245" s="294"/>
      <c r="AR245" s="294"/>
      <c r="AS245" s="294"/>
      <c r="AT245" s="294"/>
      <c r="AU245" s="294"/>
      <c r="AV245" s="294"/>
      <c r="AW245" s="294"/>
      <c r="AX245" s="294"/>
    </row>
    <row r="246" spans="10:50" ht="13.5" customHeight="1">
      <c r="J246" s="294"/>
      <c r="K246" s="305"/>
      <c r="L246" s="303"/>
      <c r="M246" s="304"/>
      <c r="N246" s="330"/>
      <c r="O246" s="330"/>
      <c r="P246" s="330"/>
      <c r="Q246" s="330"/>
      <c r="R246" s="330"/>
      <c r="S246" s="330"/>
      <c r="T246" s="330"/>
      <c r="U246" s="330"/>
      <c r="V246" s="330"/>
      <c r="W246" s="330"/>
      <c r="X246" s="330"/>
      <c r="Y246" s="330"/>
      <c r="Z246" s="304"/>
      <c r="AA246" s="294"/>
      <c r="AB246" s="294"/>
      <c r="AC246" s="294"/>
      <c r="AD246" s="294"/>
      <c r="AE246" s="294"/>
      <c r="AF246" s="294"/>
      <c r="AG246" s="294"/>
      <c r="AH246" s="294"/>
      <c r="AI246" s="294"/>
      <c r="AJ246" s="294"/>
      <c r="AK246" s="294"/>
      <c r="AL246" s="294"/>
      <c r="AM246" s="294"/>
      <c r="AN246" s="294"/>
      <c r="AO246" s="294"/>
      <c r="AP246" s="294"/>
      <c r="AQ246" s="294"/>
      <c r="AR246" s="294"/>
      <c r="AS246" s="294"/>
      <c r="AT246" s="294"/>
      <c r="AU246" s="294"/>
      <c r="AV246" s="294"/>
      <c r="AW246" s="294"/>
      <c r="AX246" s="294"/>
    </row>
    <row r="247" spans="10:50" ht="13.5" customHeight="1">
      <c r="J247" s="294"/>
      <c r="K247" s="305"/>
      <c r="L247" s="303"/>
      <c r="M247" s="304"/>
      <c r="N247" s="330"/>
      <c r="O247" s="330"/>
      <c r="P247" s="330"/>
      <c r="Q247" s="330"/>
      <c r="R247" s="330"/>
      <c r="S247" s="330"/>
      <c r="T247" s="330"/>
      <c r="U247" s="330"/>
      <c r="V247" s="330"/>
      <c r="W247" s="330"/>
      <c r="X247" s="330"/>
      <c r="Y247" s="330"/>
      <c r="Z247" s="304"/>
      <c r="AA247" s="294"/>
      <c r="AB247" s="294"/>
      <c r="AC247" s="294"/>
      <c r="AD247" s="294"/>
      <c r="AE247" s="294"/>
      <c r="AF247" s="294"/>
      <c r="AG247" s="294"/>
      <c r="AH247" s="294"/>
      <c r="AI247" s="294"/>
      <c r="AJ247" s="294"/>
      <c r="AK247" s="294"/>
      <c r="AL247" s="294"/>
      <c r="AM247" s="294"/>
      <c r="AN247" s="294"/>
      <c r="AO247" s="294"/>
      <c r="AP247" s="294"/>
      <c r="AQ247" s="294"/>
      <c r="AR247" s="294"/>
      <c r="AS247" s="294"/>
      <c r="AT247" s="294"/>
      <c r="AU247" s="294"/>
      <c r="AV247" s="294"/>
      <c r="AW247" s="294"/>
      <c r="AX247" s="294"/>
    </row>
    <row r="248" spans="10:50" ht="13.5" customHeight="1">
      <c r="J248" s="294"/>
      <c r="K248" s="305"/>
      <c r="L248" s="303"/>
      <c r="M248" s="304"/>
      <c r="N248" s="331"/>
      <c r="O248" s="331"/>
      <c r="P248" s="331"/>
      <c r="Q248" s="331"/>
      <c r="R248" s="331"/>
      <c r="S248" s="331"/>
      <c r="T248" s="331"/>
      <c r="U248" s="331"/>
      <c r="V248" s="331"/>
      <c r="W248" s="331"/>
      <c r="X248" s="331"/>
      <c r="Y248" s="331"/>
      <c r="Z248" s="304"/>
      <c r="AA248" s="294"/>
      <c r="AB248" s="294"/>
      <c r="AC248" s="294"/>
      <c r="AD248" s="294"/>
      <c r="AE248" s="294"/>
      <c r="AF248" s="294"/>
      <c r="AG248" s="294"/>
      <c r="AH248" s="294"/>
      <c r="AI248" s="294"/>
      <c r="AJ248" s="294"/>
      <c r="AK248" s="294"/>
      <c r="AL248" s="294"/>
      <c r="AM248" s="294"/>
      <c r="AN248" s="294"/>
      <c r="AO248" s="294"/>
      <c r="AP248" s="294"/>
      <c r="AQ248" s="294"/>
      <c r="AR248" s="294"/>
      <c r="AS248" s="294"/>
      <c r="AT248" s="294"/>
      <c r="AU248" s="294"/>
      <c r="AV248" s="294"/>
      <c r="AW248" s="294"/>
      <c r="AX248" s="294"/>
    </row>
    <row r="249" spans="10:50" ht="13.5" customHeight="1">
      <c r="J249" s="294"/>
      <c r="K249" s="305"/>
      <c r="L249" s="303"/>
      <c r="M249" s="304"/>
      <c r="N249" s="331"/>
      <c r="O249" s="331"/>
      <c r="P249" s="331"/>
      <c r="Q249" s="331"/>
      <c r="R249" s="331"/>
      <c r="S249" s="331"/>
      <c r="T249" s="331"/>
      <c r="U249" s="331"/>
      <c r="V249" s="331"/>
      <c r="W249" s="331"/>
      <c r="X249" s="331"/>
      <c r="Y249" s="331"/>
      <c r="Z249" s="304"/>
      <c r="AA249" s="294"/>
      <c r="AB249" s="294"/>
      <c r="AC249" s="294"/>
      <c r="AD249" s="294"/>
      <c r="AE249" s="294"/>
      <c r="AF249" s="294"/>
      <c r="AG249" s="294"/>
      <c r="AH249" s="294"/>
      <c r="AI249" s="294"/>
      <c r="AJ249" s="294"/>
      <c r="AK249" s="294"/>
      <c r="AL249" s="294"/>
      <c r="AM249" s="294"/>
      <c r="AN249" s="294"/>
      <c r="AO249" s="294"/>
      <c r="AP249" s="294"/>
      <c r="AQ249" s="294"/>
      <c r="AR249" s="294"/>
      <c r="AS249" s="294"/>
      <c r="AT249" s="294"/>
      <c r="AU249" s="294"/>
      <c r="AV249" s="294"/>
      <c r="AW249" s="294"/>
      <c r="AX249" s="294"/>
    </row>
    <row r="250" spans="10:50" ht="13.5" customHeight="1">
      <c r="J250" s="294"/>
      <c r="K250" s="305"/>
      <c r="L250" s="303"/>
      <c r="M250" s="304"/>
      <c r="N250" s="331"/>
      <c r="O250" s="331"/>
      <c r="P250" s="331"/>
      <c r="Q250" s="331"/>
      <c r="R250" s="331"/>
      <c r="S250" s="331"/>
      <c r="T250" s="331"/>
      <c r="U250" s="331"/>
      <c r="V250" s="331"/>
      <c r="W250" s="331"/>
      <c r="X250" s="331"/>
      <c r="Y250" s="331"/>
      <c r="Z250" s="304"/>
      <c r="AA250" s="294"/>
      <c r="AB250" s="294"/>
      <c r="AC250" s="294"/>
      <c r="AD250" s="294"/>
      <c r="AE250" s="294"/>
      <c r="AF250" s="294"/>
      <c r="AG250" s="294"/>
      <c r="AH250" s="294"/>
      <c r="AI250" s="294"/>
      <c r="AJ250" s="294"/>
      <c r="AK250" s="294"/>
      <c r="AL250" s="294"/>
      <c r="AM250" s="294"/>
      <c r="AN250" s="294"/>
      <c r="AO250" s="294"/>
      <c r="AP250" s="294"/>
      <c r="AQ250" s="294"/>
      <c r="AR250" s="294"/>
      <c r="AS250" s="294"/>
      <c r="AT250" s="294"/>
      <c r="AU250" s="294"/>
      <c r="AV250" s="294"/>
      <c r="AW250" s="294"/>
      <c r="AX250" s="294"/>
    </row>
    <row r="251" spans="10:50" ht="13.5" customHeight="1">
      <c r="J251" s="294"/>
      <c r="K251" s="305"/>
      <c r="L251" s="303"/>
      <c r="M251" s="304"/>
      <c r="N251" s="331"/>
      <c r="O251" s="331"/>
      <c r="P251" s="331"/>
      <c r="Q251" s="331"/>
      <c r="R251" s="331"/>
      <c r="S251" s="331"/>
      <c r="T251" s="331"/>
      <c r="U251" s="331"/>
      <c r="V251" s="331"/>
      <c r="W251" s="331"/>
      <c r="X251" s="331"/>
      <c r="Y251" s="331"/>
      <c r="Z251" s="304"/>
      <c r="AA251" s="294"/>
      <c r="AB251" s="294"/>
      <c r="AC251" s="294"/>
      <c r="AD251" s="294"/>
      <c r="AE251" s="294"/>
      <c r="AF251" s="294"/>
      <c r="AG251" s="294"/>
      <c r="AH251" s="294"/>
      <c r="AI251" s="294"/>
      <c r="AJ251" s="294"/>
      <c r="AK251" s="294"/>
      <c r="AL251" s="294"/>
      <c r="AM251" s="294"/>
      <c r="AN251" s="294"/>
      <c r="AO251" s="294"/>
      <c r="AP251" s="294"/>
      <c r="AQ251" s="294"/>
      <c r="AR251" s="294"/>
      <c r="AS251" s="294"/>
      <c r="AT251" s="294"/>
      <c r="AU251" s="294"/>
      <c r="AV251" s="294"/>
      <c r="AW251" s="294"/>
      <c r="AX251" s="294"/>
    </row>
    <row r="252" spans="10:50" ht="13.5" customHeight="1">
      <c r="J252" s="294"/>
      <c r="K252" s="305"/>
      <c r="L252" s="303"/>
      <c r="M252" s="304"/>
      <c r="N252" s="331"/>
      <c r="O252" s="331"/>
      <c r="P252" s="331"/>
      <c r="Q252" s="331"/>
      <c r="R252" s="331"/>
      <c r="S252" s="331"/>
      <c r="T252" s="331"/>
      <c r="U252" s="331"/>
      <c r="V252" s="331"/>
      <c r="W252" s="331"/>
      <c r="X252" s="331"/>
      <c r="Y252" s="331"/>
      <c r="Z252" s="304"/>
      <c r="AA252" s="294"/>
      <c r="AB252" s="294"/>
      <c r="AC252" s="294"/>
      <c r="AD252" s="294"/>
      <c r="AE252" s="294"/>
      <c r="AF252" s="294"/>
      <c r="AG252" s="294"/>
      <c r="AH252" s="294"/>
      <c r="AI252" s="294"/>
      <c r="AJ252" s="294"/>
      <c r="AK252" s="294"/>
      <c r="AL252" s="294"/>
      <c r="AM252" s="294"/>
      <c r="AN252" s="294"/>
      <c r="AO252" s="294"/>
      <c r="AP252" s="294"/>
      <c r="AQ252" s="294"/>
      <c r="AR252" s="294"/>
      <c r="AS252" s="294"/>
      <c r="AT252" s="294"/>
      <c r="AU252" s="294"/>
      <c r="AV252" s="294"/>
      <c r="AW252" s="294"/>
      <c r="AX252" s="294"/>
    </row>
    <row r="253" spans="10:50" ht="13.5" customHeight="1">
      <c r="J253" s="294"/>
      <c r="K253" s="305"/>
      <c r="L253" s="303"/>
      <c r="M253" s="304"/>
      <c r="N253" s="331"/>
      <c r="O253" s="331"/>
      <c r="P253" s="331"/>
      <c r="Q253" s="331"/>
      <c r="R253" s="331"/>
      <c r="S253" s="331"/>
      <c r="T253" s="331"/>
      <c r="U253" s="331"/>
      <c r="V253" s="331"/>
      <c r="W253" s="331"/>
      <c r="X253" s="331"/>
      <c r="Y253" s="331"/>
      <c r="Z253" s="304"/>
      <c r="AA253" s="294"/>
      <c r="AB253" s="294"/>
      <c r="AC253" s="294"/>
      <c r="AD253" s="294"/>
      <c r="AE253" s="294"/>
      <c r="AF253" s="294"/>
      <c r="AG253" s="294"/>
      <c r="AH253" s="294"/>
      <c r="AI253" s="294"/>
      <c r="AJ253" s="294"/>
      <c r="AK253" s="294"/>
      <c r="AL253" s="294"/>
      <c r="AM253" s="294"/>
      <c r="AN253" s="294"/>
      <c r="AO253" s="294"/>
      <c r="AP253" s="294"/>
      <c r="AQ253" s="294"/>
      <c r="AR253" s="294"/>
      <c r="AS253" s="294"/>
      <c r="AT253" s="294"/>
      <c r="AU253" s="294"/>
      <c r="AV253" s="294"/>
      <c r="AW253" s="294"/>
      <c r="AX253" s="294"/>
    </row>
    <row r="254" spans="10:50" ht="13.5" customHeight="1">
      <c r="J254" s="294"/>
      <c r="K254" s="305"/>
      <c r="L254" s="303"/>
      <c r="M254" s="304"/>
      <c r="N254" s="331"/>
      <c r="O254" s="331"/>
      <c r="P254" s="331"/>
      <c r="Q254" s="331"/>
      <c r="R254" s="331"/>
      <c r="S254" s="331"/>
      <c r="T254" s="331"/>
      <c r="U254" s="331"/>
      <c r="V254" s="331"/>
      <c r="W254" s="331"/>
      <c r="X254" s="331"/>
      <c r="Y254" s="331"/>
      <c r="Z254" s="304"/>
      <c r="AA254" s="294"/>
      <c r="AB254" s="294"/>
      <c r="AC254" s="294"/>
      <c r="AD254" s="294"/>
      <c r="AE254" s="294"/>
      <c r="AF254" s="294"/>
      <c r="AG254" s="294"/>
      <c r="AH254" s="294"/>
      <c r="AI254" s="294"/>
      <c r="AJ254" s="294"/>
      <c r="AK254" s="294"/>
      <c r="AL254" s="294"/>
      <c r="AM254" s="294"/>
      <c r="AN254" s="294"/>
      <c r="AO254" s="294"/>
      <c r="AP254" s="294"/>
      <c r="AQ254" s="294"/>
      <c r="AR254" s="294"/>
      <c r="AS254" s="294"/>
      <c r="AT254" s="294"/>
      <c r="AU254" s="294"/>
      <c r="AV254" s="294"/>
      <c r="AW254" s="294"/>
      <c r="AX254" s="294"/>
    </row>
    <row r="255" spans="10:50" ht="13.5" customHeight="1">
      <c r="J255" s="294"/>
      <c r="K255" s="305"/>
      <c r="L255" s="303"/>
      <c r="M255" s="304"/>
      <c r="N255" s="331"/>
      <c r="O255" s="331"/>
      <c r="P255" s="331"/>
      <c r="Q255" s="331"/>
      <c r="R255" s="331"/>
      <c r="S255" s="331"/>
      <c r="T255" s="331"/>
      <c r="U255" s="331"/>
      <c r="V255" s="331"/>
      <c r="W255" s="331"/>
      <c r="X255" s="331"/>
      <c r="Y255" s="331"/>
      <c r="Z255" s="304"/>
      <c r="AA255" s="294"/>
      <c r="AB255" s="294"/>
      <c r="AC255" s="294"/>
      <c r="AD255" s="294"/>
      <c r="AE255" s="294"/>
      <c r="AF255" s="294"/>
      <c r="AG255" s="294"/>
      <c r="AH255" s="294"/>
      <c r="AI255" s="294"/>
      <c r="AJ255" s="294"/>
      <c r="AK255" s="294"/>
      <c r="AL255" s="294"/>
      <c r="AM255" s="294"/>
      <c r="AN255" s="294"/>
      <c r="AO255" s="294"/>
      <c r="AP255" s="294"/>
      <c r="AQ255" s="294"/>
      <c r="AR255" s="294"/>
      <c r="AS255" s="294"/>
      <c r="AT255" s="294"/>
      <c r="AU255" s="294"/>
      <c r="AV255" s="294"/>
      <c r="AW255" s="294"/>
      <c r="AX255" s="294"/>
    </row>
    <row r="256" spans="10:50" ht="13.5" customHeight="1">
      <c r="J256" s="294"/>
      <c r="K256" s="305"/>
      <c r="L256" s="303"/>
      <c r="M256" s="304"/>
      <c r="N256" s="331"/>
      <c r="O256" s="331"/>
      <c r="P256" s="331"/>
      <c r="Q256" s="331"/>
      <c r="R256" s="331"/>
      <c r="S256" s="331"/>
      <c r="T256" s="331"/>
      <c r="U256" s="331"/>
      <c r="V256" s="331"/>
      <c r="W256" s="331"/>
      <c r="X256" s="331"/>
      <c r="Y256" s="331"/>
      <c r="Z256" s="304"/>
      <c r="AA256" s="294"/>
      <c r="AB256" s="294"/>
      <c r="AC256" s="294"/>
      <c r="AD256" s="294"/>
      <c r="AE256" s="294"/>
      <c r="AF256" s="294"/>
      <c r="AG256" s="294"/>
      <c r="AH256" s="294"/>
      <c r="AI256" s="294"/>
      <c r="AJ256" s="294"/>
      <c r="AK256" s="294"/>
      <c r="AL256" s="294"/>
      <c r="AM256" s="294"/>
      <c r="AN256" s="294"/>
      <c r="AO256" s="294"/>
      <c r="AP256" s="294"/>
      <c r="AQ256" s="294"/>
      <c r="AR256" s="294"/>
      <c r="AS256" s="294"/>
      <c r="AT256" s="294"/>
      <c r="AU256" s="294"/>
      <c r="AV256" s="294"/>
      <c r="AW256" s="294"/>
      <c r="AX256" s="294"/>
    </row>
    <row r="257" spans="10:50" ht="13.5" customHeight="1">
      <c r="J257" s="294"/>
      <c r="K257" s="305"/>
      <c r="L257" s="303"/>
      <c r="M257" s="304"/>
      <c r="N257" s="331"/>
      <c r="O257" s="331"/>
      <c r="P257" s="331"/>
      <c r="Q257" s="331"/>
      <c r="R257" s="331"/>
      <c r="S257" s="331"/>
      <c r="T257" s="331"/>
      <c r="U257" s="331"/>
      <c r="V257" s="331"/>
      <c r="W257" s="331"/>
      <c r="X257" s="331"/>
      <c r="Y257" s="331"/>
      <c r="Z257" s="304"/>
      <c r="AA257" s="294"/>
      <c r="AB257" s="294"/>
      <c r="AC257" s="294"/>
      <c r="AD257" s="294"/>
      <c r="AE257" s="294"/>
      <c r="AF257" s="294"/>
      <c r="AG257" s="294"/>
      <c r="AH257" s="294"/>
      <c r="AI257" s="294"/>
      <c r="AJ257" s="294"/>
      <c r="AK257" s="294"/>
      <c r="AL257" s="294"/>
      <c r="AM257" s="294"/>
      <c r="AN257" s="294"/>
      <c r="AO257" s="294"/>
      <c r="AP257" s="294"/>
      <c r="AQ257" s="294"/>
      <c r="AR257" s="294"/>
      <c r="AS257" s="294"/>
      <c r="AT257" s="294"/>
      <c r="AU257" s="294"/>
      <c r="AV257" s="294"/>
      <c r="AW257" s="294"/>
      <c r="AX257" s="294"/>
    </row>
    <row r="258" spans="10:50" ht="13.5" customHeight="1">
      <c r="J258" s="294"/>
      <c r="K258" s="305"/>
      <c r="L258" s="303"/>
      <c r="M258" s="304"/>
      <c r="N258" s="331"/>
      <c r="O258" s="331"/>
      <c r="P258" s="331"/>
      <c r="Q258" s="331"/>
      <c r="R258" s="331"/>
      <c r="S258" s="331"/>
      <c r="T258" s="331"/>
      <c r="U258" s="331"/>
      <c r="V258" s="331"/>
      <c r="W258" s="331"/>
      <c r="X258" s="331"/>
      <c r="Y258" s="331"/>
      <c r="Z258" s="304"/>
      <c r="AA258" s="294"/>
      <c r="AB258" s="294"/>
      <c r="AC258" s="294"/>
      <c r="AD258" s="294"/>
      <c r="AE258" s="294"/>
      <c r="AF258" s="294"/>
      <c r="AG258" s="294"/>
      <c r="AH258" s="294"/>
      <c r="AI258" s="294"/>
      <c r="AJ258" s="294"/>
      <c r="AK258" s="294"/>
      <c r="AL258" s="294"/>
      <c r="AM258" s="294"/>
      <c r="AN258" s="294"/>
      <c r="AO258" s="294"/>
      <c r="AP258" s="294"/>
      <c r="AQ258" s="294"/>
      <c r="AR258" s="294"/>
      <c r="AS258" s="294"/>
      <c r="AT258" s="294"/>
      <c r="AU258" s="294"/>
      <c r="AV258" s="294"/>
      <c r="AW258" s="294"/>
      <c r="AX258" s="294"/>
    </row>
    <row r="259" spans="10:50" ht="13.5" customHeight="1">
      <c r="J259" s="294"/>
      <c r="K259" s="305"/>
      <c r="L259" s="303"/>
      <c r="M259" s="304"/>
      <c r="N259" s="331"/>
      <c r="O259" s="331"/>
      <c r="P259" s="331"/>
      <c r="Q259" s="331"/>
      <c r="R259" s="331"/>
      <c r="S259" s="331"/>
      <c r="T259" s="331"/>
      <c r="U259" s="331"/>
      <c r="V259" s="331"/>
      <c r="W259" s="331"/>
      <c r="X259" s="331"/>
      <c r="Y259" s="331"/>
      <c r="Z259" s="304"/>
      <c r="AA259" s="294"/>
      <c r="AB259" s="294"/>
      <c r="AC259" s="294"/>
      <c r="AD259" s="294"/>
      <c r="AE259" s="294"/>
      <c r="AF259" s="294"/>
      <c r="AG259" s="294"/>
      <c r="AH259" s="294"/>
      <c r="AI259" s="294"/>
      <c r="AJ259" s="294"/>
      <c r="AK259" s="294"/>
      <c r="AL259" s="294"/>
      <c r="AM259" s="294"/>
      <c r="AN259" s="294"/>
      <c r="AO259" s="294"/>
      <c r="AP259" s="294"/>
      <c r="AQ259" s="294"/>
      <c r="AR259" s="294"/>
      <c r="AS259" s="294"/>
      <c r="AT259" s="294"/>
      <c r="AU259" s="294"/>
      <c r="AV259" s="294"/>
      <c r="AW259" s="294"/>
      <c r="AX259" s="294"/>
    </row>
    <row r="260" spans="10:50" ht="13.5" customHeight="1">
      <c r="J260" s="294"/>
      <c r="K260" s="305"/>
      <c r="L260" s="303"/>
      <c r="M260" s="304"/>
      <c r="N260" s="331"/>
      <c r="O260" s="331"/>
      <c r="P260" s="331"/>
      <c r="Q260" s="331"/>
      <c r="R260" s="331"/>
      <c r="S260" s="331"/>
      <c r="T260" s="331"/>
      <c r="U260" s="331"/>
      <c r="V260" s="331"/>
      <c r="W260" s="331"/>
      <c r="X260" s="331"/>
      <c r="Y260" s="331"/>
      <c r="Z260" s="304"/>
      <c r="AA260" s="294"/>
      <c r="AB260" s="294"/>
      <c r="AC260" s="294"/>
      <c r="AD260" s="294"/>
      <c r="AE260" s="294"/>
      <c r="AF260" s="294"/>
      <c r="AG260" s="294"/>
      <c r="AH260" s="294"/>
      <c r="AI260" s="294"/>
      <c r="AJ260" s="294"/>
      <c r="AK260" s="294"/>
      <c r="AL260" s="294"/>
      <c r="AM260" s="294"/>
      <c r="AN260" s="294"/>
      <c r="AO260" s="294"/>
      <c r="AP260" s="294"/>
      <c r="AQ260" s="294"/>
      <c r="AR260" s="294"/>
      <c r="AS260" s="294"/>
      <c r="AT260" s="294"/>
      <c r="AU260" s="294"/>
      <c r="AV260" s="294"/>
      <c r="AW260" s="294"/>
      <c r="AX260" s="294"/>
    </row>
    <row r="261" spans="10:50" ht="13.5" customHeight="1">
      <c r="J261" s="294"/>
      <c r="K261" s="305"/>
      <c r="L261" s="303"/>
      <c r="M261" s="304"/>
      <c r="N261" s="331"/>
      <c r="O261" s="331"/>
      <c r="P261" s="331"/>
      <c r="Q261" s="331"/>
      <c r="R261" s="331"/>
      <c r="S261" s="331"/>
      <c r="T261" s="331"/>
      <c r="U261" s="331"/>
      <c r="V261" s="331"/>
      <c r="W261" s="331"/>
      <c r="X261" s="331"/>
      <c r="Y261" s="331"/>
      <c r="Z261" s="304"/>
      <c r="AA261" s="294"/>
      <c r="AB261" s="294"/>
      <c r="AC261" s="294"/>
      <c r="AD261" s="294"/>
      <c r="AE261" s="294"/>
      <c r="AF261" s="294"/>
      <c r="AG261" s="294"/>
      <c r="AH261" s="294"/>
      <c r="AI261" s="294"/>
      <c r="AJ261" s="294"/>
      <c r="AK261" s="294"/>
      <c r="AL261" s="294"/>
      <c r="AM261" s="294"/>
      <c r="AN261" s="294"/>
      <c r="AO261" s="294"/>
      <c r="AP261" s="294"/>
      <c r="AQ261" s="294"/>
      <c r="AR261" s="294"/>
      <c r="AS261" s="294"/>
      <c r="AT261" s="294"/>
      <c r="AU261" s="294"/>
      <c r="AV261" s="294"/>
      <c r="AW261" s="294"/>
      <c r="AX261" s="294"/>
    </row>
    <row r="262" spans="10:50" ht="13.5" customHeight="1">
      <c r="J262" s="294"/>
      <c r="K262" s="305"/>
      <c r="L262" s="303"/>
      <c r="M262" s="304"/>
      <c r="N262" s="331"/>
      <c r="O262" s="331"/>
      <c r="P262" s="331"/>
      <c r="Q262" s="331"/>
      <c r="R262" s="331"/>
      <c r="S262" s="331"/>
      <c r="T262" s="331"/>
      <c r="U262" s="331"/>
      <c r="V262" s="331"/>
      <c r="W262" s="331"/>
      <c r="X262" s="331"/>
      <c r="Y262" s="331"/>
      <c r="Z262" s="304"/>
      <c r="AA262" s="294"/>
      <c r="AB262" s="294"/>
      <c r="AC262" s="294"/>
      <c r="AD262" s="294"/>
      <c r="AE262" s="294"/>
      <c r="AF262" s="294"/>
      <c r="AG262" s="294"/>
      <c r="AH262" s="294"/>
      <c r="AI262" s="294"/>
      <c r="AJ262" s="294"/>
      <c r="AK262" s="294"/>
      <c r="AL262" s="294"/>
      <c r="AM262" s="294"/>
      <c r="AN262" s="294"/>
      <c r="AO262" s="294"/>
      <c r="AP262" s="294"/>
      <c r="AQ262" s="294"/>
      <c r="AR262" s="294"/>
      <c r="AS262" s="294"/>
      <c r="AT262" s="294"/>
      <c r="AU262" s="294"/>
      <c r="AV262" s="294"/>
      <c r="AW262" s="294"/>
      <c r="AX262" s="294"/>
    </row>
    <row r="263" spans="10:50" ht="13.5" customHeight="1">
      <c r="J263" s="294"/>
      <c r="K263" s="305"/>
      <c r="L263" s="303"/>
      <c r="M263" s="304"/>
      <c r="N263" s="331"/>
      <c r="O263" s="331"/>
      <c r="P263" s="331"/>
      <c r="Q263" s="331"/>
      <c r="R263" s="331"/>
      <c r="S263" s="331"/>
      <c r="T263" s="331"/>
      <c r="U263" s="331"/>
      <c r="V263" s="331"/>
      <c r="W263" s="331"/>
      <c r="X263" s="331"/>
      <c r="Y263" s="331"/>
      <c r="Z263" s="304"/>
      <c r="AA263" s="294"/>
      <c r="AB263" s="294"/>
      <c r="AC263" s="294"/>
      <c r="AD263" s="294"/>
      <c r="AE263" s="294"/>
      <c r="AF263" s="294"/>
      <c r="AG263" s="294"/>
      <c r="AH263" s="294"/>
      <c r="AI263" s="294"/>
      <c r="AJ263" s="294"/>
      <c r="AK263" s="294"/>
      <c r="AL263" s="294"/>
      <c r="AM263" s="294"/>
      <c r="AN263" s="294"/>
      <c r="AO263" s="294"/>
      <c r="AP263" s="294"/>
      <c r="AQ263" s="294"/>
      <c r="AR263" s="294"/>
      <c r="AS263" s="294"/>
      <c r="AT263" s="294"/>
      <c r="AU263" s="294"/>
      <c r="AV263" s="294"/>
      <c r="AW263" s="294"/>
      <c r="AX263" s="294"/>
    </row>
    <row r="264" spans="10:50" ht="13.5" customHeight="1">
      <c r="J264" s="294"/>
      <c r="K264" s="305"/>
      <c r="L264" s="303"/>
      <c r="M264" s="304"/>
      <c r="N264" s="331"/>
      <c r="O264" s="331"/>
      <c r="P264" s="331"/>
      <c r="Q264" s="331"/>
      <c r="R264" s="331"/>
      <c r="S264" s="331"/>
      <c r="T264" s="331"/>
      <c r="U264" s="331"/>
      <c r="V264" s="331"/>
      <c r="W264" s="331"/>
      <c r="X264" s="331"/>
      <c r="Y264" s="331"/>
      <c r="Z264" s="304"/>
      <c r="AA264" s="294"/>
      <c r="AB264" s="294"/>
      <c r="AC264" s="294"/>
      <c r="AD264" s="294"/>
      <c r="AE264" s="294"/>
      <c r="AF264" s="294"/>
      <c r="AG264" s="294"/>
      <c r="AH264" s="294"/>
      <c r="AI264" s="294"/>
      <c r="AJ264" s="294"/>
      <c r="AK264" s="294"/>
      <c r="AL264" s="294"/>
      <c r="AM264" s="294"/>
      <c r="AN264" s="294"/>
      <c r="AO264" s="294"/>
      <c r="AP264" s="294"/>
      <c r="AQ264" s="294"/>
      <c r="AR264" s="294"/>
      <c r="AS264" s="294"/>
      <c r="AT264" s="294"/>
      <c r="AU264" s="294"/>
      <c r="AV264" s="294"/>
      <c r="AW264" s="294"/>
      <c r="AX264" s="294"/>
    </row>
    <row r="265" spans="10:50" ht="13.5" customHeight="1">
      <c r="J265" s="294"/>
      <c r="K265" s="305"/>
      <c r="L265" s="303"/>
      <c r="M265" s="304"/>
      <c r="N265" s="331"/>
      <c r="O265" s="331"/>
      <c r="P265" s="331"/>
      <c r="Q265" s="331"/>
      <c r="R265" s="331"/>
      <c r="S265" s="331"/>
      <c r="T265" s="331"/>
      <c r="U265" s="331"/>
      <c r="V265" s="331"/>
      <c r="W265" s="331"/>
      <c r="X265" s="331"/>
      <c r="Y265" s="331"/>
      <c r="Z265" s="304"/>
      <c r="AA265" s="294"/>
      <c r="AB265" s="294"/>
      <c r="AC265" s="294"/>
      <c r="AD265" s="294"/>
      <c r="AE265" s="294"/>
      <c r="AF265" s="294"/>
      <c r="AG265" s="294"/>
      <c r="AH265" s="294"/>
      <c r="AI265" s="294"/>
      <c r="AJ265" s="294"/>
      <c r="AK265" s="294"/>
      <c r="AL265" s="294"/>
      <c r="AM265" s="294"/>
      <c r="AN265" s="294"/>
      <c r="AO265" s="294"/>
      <c r="AP265" s="294"/>
      <c r="AQ265" s="294"/>
      <c r="AR265" s="294"/>
      <c r="AS265" s="294"/>
      <c r="AT265" s="294"/>
      <c r="AU265" s="294"/>
      <c r="AV265" s="294"/>
      <c r="AW265" s="294"/>
      <c r="AX265" s="294"/>
    </row>
    <row r="266" spans="10:50" ht="13.5" customHeight="1">
      <c r="J266" s="294"/>
      <c r="K266" s="305"/>
      <c r="L266" s="303"/>
      <c r="M266" s="304"/>
      <c r="N266" s="331"/>
      <c r="O266" s="331"/>
      <c r="P266" s="331"/>
      <c r="Q266" s="331"/>
      <c r="R266" s="331"/>
      <c r="S266" s="331"/>
      <c r="T266" s="331"/>
      <c r="U266" s="331"/>
      <c r="V266" s="331"/>
      <c r="W266" s="331"/>
      <c r="X266" s="331"/>
      <c r="Y266" s="331"/>
      <c r="Z266" s="304"/>
      <c r="AA266" s="294"/>
      <c r="AB266" s="294"/>
      <c r="AC266" s="294"/>
      <c r="AD266" s="294"/>
      <c r="AE266" s="294"/>
      <c r="AF266" s="294"/>
      <c r="AG266" s="294"/>
      <c r="AH266" s="294"/>
      <c r="AI266" s="294"/>
      <c r="AJ266" s="294"/>
      <c r="AK266" s="294"/>
      <c r="AL266" s="294"/>
      <c r="AM266" s="294"/>
      <c r="AN266" s="294"/>
      <c r="AO266" s="294"/>
      <c r="AP266" s="294"/>
      <c r="AQ266" s="294"/>
      <c r="AR266" s="294"/>
      <c r="AS266" s="294"/>
      <c r="AT266" s="294"/>
      <c r="AU266" s="294"/>
      <c r="AV266" s="294"/>
      <c r="AW266" s="294"/>
      <c r="AX266" s="294"/>
    </row>
    <row r="267" spans="10:50" ht="13.5" customHeight="1">
      <c r="J267" s="294"/>
      <c r="K267" s="305"/>
      <c r="L267" s="303"/>
      <c r="M267" s="304"/>
      <c r="N267" s="331"/>
      <c r="O267" s="331"/>
      <c r="P267" s="331"/>
      <c r="Q267" s="331"/>
      <c r="R267" s="331"/>
      <c r="S267" s="331"/>
      <c r="T267" s="331"/>
      <c r="U267" s="331"/>
      <c r="V267" s="331"/>
      <c r="W267" s="331"/>
      <c r="X267" s="331"/>
      <c r="Y267" s="331"/>
      <c r="Z267" s="304"/>
      <c r="AA267" s="294"/>
      <c r="AB267" s="294"/>
      <c r="AC267" s="294"/>
      <c r="AD267" s="294"/>
      <c r="AE267" s="294"/>
      <c r="AF267" s="294"/>
      <c r="AG267" s="294"/>
      <c r="AH267" s="294"/>
      <c r="AI267" s="294"/>
      <c r="AJ267" s="294"/>
      <c r="AK267" s="294"/>
      <c r="AL267" s="294"/>
      <c r="AM267" s="294"/>
      <c r="AN267" s="294"/>
      <c r="AO267" s="294"/>
      <c r="AP267" s="294"/>
      <c r="AQ267" s="294"/>
      <c r="AR267" s="294"/>
      <c r="AS267" s="294"/>
      <c r="AT267" s="294"/>
      <c r="AU267" s="294"/>
      <c r="AV267" s="294"/>
      <c r="AW267" s="294"/>
      <c r="AX267" s="294"/>
    </row>
    <row r="268" spans="10:50" ht="13.5" customHeight="1">
      <c r="J268" s="294"/>
      <c r="K268" s="305"/>
      <c r="L268" s="303"/>
      <c r="M268" s="304"/>
      <c r="N268" s="331"/>
      <c r="O268" s="331"/>
      <c r="P268" s="331"/>
      <c r="Q268" s="331"/>
      <c r="R268" s="331"/>
      <c r="S268" s="331"/>
      <c r="T268" s="331"/>
      <c r="U268" s="331"/>
      <c r="V268" s="331"/>
      <c r="W268" s="331"/>
      <c r="X268" s="331"/>
      <c r="Y268" s="331"/>
      <c r="Z268" s="304"/>
      <c r="AA268" s="294"/>
      <c r="AB268" s="294"/>
      <c r="AC268" s="294"/>
      <c r="AD268" s="294"/>
      <c r="AE268" s="294"/>
      <c r="AF268" s="294"/>
      <c r="AG268" s="294"/>
      <c r="AH268" s="294"/>
      <c r="AI268" s="294"/>
      <c r="AJ268" s="294"/>
      <c r="AK268" s="294"/>
      <c r="AL268" s="294"/>
      <c r="AM268" s="294"/>
      <c r="AN268" s="294"/>
      <c r="AO268" s="294"/>
      <c r="AP268" s="294"/>
      <c r="AQ268" s="294"/>
      <c r="AR268" s="294"/>
      <c r="AS268" s="294"/>
      <c r="AT268" s="294"/>
      <c r="AU268" s="294"/>
      <c r="AV268" s="294"/>
      <c r="AW268" s="294"/>
      <c r="AX268" s="294"/>
    </row>
    <row r="269" spans="10:50" ht="13.5" customHeight="1">
      <c r="J269" s="294"/>
      <c r="K269" s="305"/>
      <c r="L269" s="303"/>
      <c r="M269" s="304"/>
      <c r="N269" s="331"/>
      <c r="O269" s="331"/>
      <c r="P269" s="331"/>
      <c r="Q269" s="331"/>
      <c r="R269" s="331"/>
      <c r="S269" s="331"/>
      <c r="T269" s="331"/>
      <c r="U269" s="331"/>
      <c r="V269" s="331"/>
      <c r="W269" s="331"/>
      <c r="X269" s="331"/>
      <c r="Y269" s="331"/>
      <c r="Z269" s="304"/>
      <c r="AA269" s="294"/>
      <c r="AB269" s="294"/>
      <c r="AC269" s="294"/>
      <c r="AD269" s="294"/>
      <c r="AE269" s="294"/>
      <c r="AF269" s="294"/>
      <c r="AG269" s="294"/>
      <c r="AH269" s="294"/>
      <c r="AI269" s="294"/>
      <c r="AJ269" s="294"/>
      <c r="AK269" s="294"/>
      <c r="AL269" s="294"/>
      <c r="AM269" s="294"/>
      <c r="AN269" s="294"/>
      <c r="AO269" s="294"/>
      <c r="AP269" s="294"/>
      <c r="AQ269" s="294"/>
      <c r="AR269" s="294"/>
      <c r="AS269" s="294"/>
      <c r="AT269" s="294"/>
      <c r="AU269" s="294"/>
      <c r="AV269" s="294"/>
      <c r="AW269" s="294"/>
      <c r="AX269" s="294"/>
    </row>
    <row r="270" spans="10:50" ht="13.5" customHeight="1">
      <c r="J270" s="294"/>
      <c r="K270" s="305"/>
      <c r="L270" s="303"/>
      <c r="M270" s="304"/>
      <c r="N270" s="331"/>
      <c r="O270" s="331"/>
      <c r="P270" s="331"/>
      <c r="Q270" s="331"/>
      <c r="R270" s="331"/>
      <c r="S270" s="331"/>
      <c r="T270" s="331"/>
      <c r="U270" s="331"/>
      <c r="V270" s="331"/>
      <c r="W270" s="331"/>
      <c r="X270" s="331"/>
      <c r="Y270" s="331"/>
      <c r="Z270" s="304"/>
      <c r="AA270" s="294"/>
      <c r="AB270" s="294"/>
      <c r="AC270" s="294"/>
      <c r="AD270" s="294"/>
      <c r="AE270" s="294"/>
      <c r="AF270" s="294"/>
      <c r="AG270" s="294"/>
      <c r="AH270" s="294"/>
      <c r="AI270" s="294"/>
      <c r="AJ270" s="294"/>
      <c r="AK270" s="294"/>
      <c r="AL270" s="294"/>
      <c r="AM270" s="294"/>
      <c r="AN270" s="294"/>
      <c r="AO270" s="294"/>
      <c r="AP270" s="294"/>
      <c r="AQ270" s="294"/>
      <c r="AR270" s="294"/>
      <c r="AS270" s="294"/>
      <c r="AT270" s="294"/>
      <c r="AU270" s="294"/>
      <c r="AV270" s="294"/>
      <c r="AW270" s="294"/>
      <c r="AX270" s="294"/>
    </row>
    <row r="271" spans="10:50" ht="13.5" customHeight="1">
      <c r="J271" s="294"/>
      <c r="K271" s="305"/>
      <c r="L271" s="303"/>
      <c r="M271" s="304"/>
      <c r="N271" s="331"/>
      <c r="O271" s="331"/>
      <c r="P271" s="331"/>
      <c r="Q271" s="331"/>
      <c r="R271" s="331"/>
      <c r="S271" s="331"/>
      <c r="T271" s="331"/>
      <c r="U271" s="331"/>
      <c r="V271" s="331"/>
      <c r="W271" s="331"/>
      <c r="X271" s="331"/>
      <c r="Y271" s="331"/>
      <c r="Z271" s="304"/>
      <c r="AA271" s="294"/>
      <c r="AB271" s="294"/>
      <c r="AC271" s="294"/>
      <c r="AD271" s="294"/>
      <c r="AE271" s="294"/>
      <c r="AF271" s="294"/>
      <c r="AG271" s="294"/>
      <c r="AH271" s="294"/>
      <c r="AI271" s="294"/>
      <c r="AJ271" s="294"/>
      <c r="AK271" s="294"/>
      <c r="AL271" s="294"/>
      <c r="AM271" s="294"/>
      <c r="AN271" s="294"/>
      <c r="AO271" s="294"/>
      <c r="AP271" s="294"/>
      <c r="AQ271" s="294"/>
      <c r="AR271" s="294"/>
      <c r="AS271" s="294"/>
      <c r="AT271" s="294"/>
      <c r="AU271" s="294"/>
      <c r="AV271" s="294"/>
      <c r="AW271" s="294"/>
      <c r="AX271" s="294"/>
    </row>
    <row r="272" spans="10:50" ht="13.5" customHeight="1">
      <c r="J272" s="294"/>
      <c r="K272" s="305"/>
      <c r="L272" s="303"/>
      <c r="M272" s="304"/>
      <c r="N272" s="331"/>
      <c r="O272" s="331"/>
      <c r="P272" s="331"/>
      <c r="Q272" s="331"/>
      <c r="R272" s="331"/>
      <c r="S272" s="331"/>
      <c r="T272" s="331"/>
      <c r="U272" s="331"/>
      <c r="V272" s="331"/>
      <c r="W272" s="331"/>
      <c r="X272" s="331"/>
      <c r="Y272" s="331"/>
      <c r="Z272" s="304"/>
      <c r="AA272" s="294"/>
      <c r="AB272" s="294"/>
      <c r="AC272" s="294"/>
      <c r="AD272" s="294"/>
      <c r="AE272" s="294"/>
      <c r="AF272" s="294"/>
      <c r="AG272" s="294"/>
      <c r="AH272" s="294"/>
      <c r="AI272" s="294"/>
      <c r="AJ272" s="294"/>
      <c r="AK272" s="294"/>
      <c r="AL272" s="294"/>
      <c r="AM272" s="294"/>
      <c r="AN272" s="294"/>
      <c r="AO272" s="294"/>
      <c r="AP272" s="294"/>
      <c r="AQ272" s="294"/>
      <c r="AR272" s="294"/>
      <c r="AS272" s="294"/>
      <c r="AT272" s="294"/>
      <c r="AU272" s="294"/>
      <c r="AV272" s="294"/>
      <c r="AW272" s="294"/>
      <c r="AX272" s="294"/>
    </row>
    <row r="273" spans="10:50" ht="13.5" customHeight="1">
      <c r="J273" s="294"/>
      <c r="K273" s="305"/>
      <c r="L273" s="303"/>
      <c r="M273" s="304"/>
      <c r="N273" s="331"/>
      <c r="O273" s="331"/>
      <c r="P273" s="331"/>
      <c r="Q273" s="331"/>
      <c r="R273" s="331"/>
      <c r="S273" s="331"/>
      <c r="T273" s="331"/>
      <c r="U273" s="331"/>
      <c r="V273" s="331"/>
      <c r="W273" s="331"/>
      <c r="X273" s="331"/>
      <c r="Y273" s="331"/>
      <c r="Z273" s="304"/>
      <c r="AA273" s="294"/>
      <c r="AB273" s="294"/>
      <c r="AC273" s="294"/>
      <c r="AD273" s="294"/>
      <c r="AE273" s="294"/>
      <c r="AF273" s="294"/>
      <c r="AG273" s="294"/>
      <c r="AH273" s="294"/>
      <c r="AI273" s="294"/>
      <c r="AJ273" s="294"/>
      <c r="AK273" s="294"/>
      <c r="AL273" s="294"/>
      <c r="AM273" s="294"/>
      <c r="AN273" s="294"/>
      <c r="AO273" s="294"/>
      <c r="AP273" s="294"/>
      <c r="AQ273" s="294"/>
      <c r="AR273" s="294"/>
      <c r="AS273" s="294"/>
      <c r="AT273" s="294"/>
      <c r="AU273" s="294"/>
      <c r="AV273" s="294"/>
      <c r="AW273" s="294"/>
      <c r="AX273" s="294"/>
    </row>
    <row r="274" spans="10:50" ht="13.5" customHeight="1">
      <c r="J274" s="294"/>
      <c r="K274" s="305"/>
      <c r="L274" s="303"/>
      <c r="M274" s="304"/>
      <c r="N274" s="332"/>
      <c r="O274" s="332"/>
      <c r="P274" s="332"/>
      <c r="Q274" s="332"/>
      <c r="R274" s="332"/>
      <c r="S274" s="332"/>
      <c r="T274" s="332"/>
      <c r="U274" s="332"/>
      <c r="V274" s="332"/>
      <c r="W274" s="332"/>
      <c r="X274" s="332"/>
      <c r="Y274" s="332"/>
      <c r="Z274" s="304"/>
      <c r="AA274" s="294"/>
      <c r="AB274" s="294"/>
      <c r="AC274" s="294"/>
      <c r="AD274" s="294"/>
      <c r="AE274" s="294"/>
      <c r="AF274" s="294"/>
      <c r="AG274" s="294"/>
      <c r="AH274" s="294"/>
      <c r="AI274" s="294"/>
      <c r="AJ274" s="294"/>
      <c r="AK274" s="294"/>
      <c r="AL274" s="294"/>
      <c r="AM274" s="294"/>
      <c r="AN274" s="294"/>
      <c r="AO274" s="294"/>
      <c r="AP274" s="294"/>
      <c r="AQ274" s="294"/>
      <c r="AR274" s="294"/>
      <c r="AS274" s="294"/>
      <c r="AT274" s="294"/>
      <c r="AU274" s="294"/>
      <c r="AV274" s="294"/>
      <c r="AW274" s="294"/>
      <c r="AX274" s="294"/>
    </row>
    <row r="275" spans="10:50" ht="13.5" customHeight="1">
      <c r="J275" s="294"/>
      <c r="K275" s="305"/>
      <c r="L275" s="303"/>
      <c r="M275" s="304"/>
      <c r="N275" s="332"/>
      <c r="O275" s="332"/>
      <c r="P275" s="332"/>
      <c r="Q275" s="332"/>
      <c r="R275" s="332"/>
      <c r="S275" s="332"/>
      <c r="T275" s="332"/>
      <c r="U275" s="332"/>
      <c r="V275" s="332"/>
      <c r="W275" s="332"/>
      <c r="X275" s="332"/>
      <c r="Y275" s="332"/>
      <c r="Z275" s="304"/>
      <c r="AA275" s="294"/>
      <c r="AB275" s="294"/>
      <c r="AC275" s="294"/>
      <c r="AD275" s="294"/>
      <c r="AE275" s="294"/>
      <c r="AF275" s="294"/>
      <c r="AG275" s="294"/>
      <c r="AH275" s="294"/>
      <c r="AI275" s="294"/>
      <c r="AJ275" s="294"/>
      <c r="AK275" s="294"/>
      <c r="AL275" s="294"/>
      <c r="AM275" s="294"/>
      <c r="AN275" s="294"/>
      <c r="AO275" s="294"/>
      <c r="AP275" s="294"/>
      <c r="AQ275" s="294"/>
      <c r="AR275" s="294"/>
      <c r="AS275" s="294"/>
      <c r="AT275" s="294"/>
      <c r="AU275" s="294"/>
      <c r="AV275" s="294"/>
      <c r="AW275" s="294"/>
      <c r="AX275" s="294"/>
    </row>
    <row r="276" spans="10:50" ht="13.5" customHeight="1">
      <c r="J276" s="294"/>
      <c r="K276" s="305"/>
      <c r="L276" s="303"/>
      <c r="M276" s="304"/>
      <c r="N276" s="332"/>
      <c r="O276" s="332"/>
      <c r="P276" s="332"/>
      <c r="Q276" s="332"/>
      <c r="R276" s="332"/>
      <c r="S276" s="332"/>
      <c r="T276" s="332"/>
      <c r="U276" s="332"/>
      <c r="V276" s="332"/>
      <c r="W276" s="332"/>
      <c r="X276" s="332"/>
      <c r="Y276" s="332"/>
      <c r="Z276" s="304"/>
      <c r="AA276" s="294"/>
      <c r="AB276" s="294"/>
      <c r="AC276" s="294"/>
      <c r="AD276" s="294"/>
      <c r="AE276" s="294"/>
      <c r="AF276" s="294"/>
      <c r="AG276" s="294"/>
      <c r="AH276" s="294"/>
      <c r="AI276" s="294"/>
      <c r="AJ276" s="294"/>
      <c r="AK276" s="294"/>
      <c r="AL276" s="294"/>
      <c r="AM276" s="294"/>
      <c r="AN276" s="294"/>
      <c r="AO276" s="294"/>
      <c r="AP276" s="294"/>
      <c r="AQ276" s="294"/>
      <c r="AR276" s="294"/>
      <c r="AS276" s="294"/>
      <c r="AT276" s="294"/>
      <c r="AU276" s="294"/>
      <c r="AV276" s="294"/>
      <c r="AW276" s="294"/>
      <c r="AX276" s="294"/>
    </row>
    <row r="277" spans="10:50" ht="13.5" customHeight="1">
      <c r="J277" s="294"/>
      <c r="K277" s="305"/>
      <c r="L277" s="303"/>
      <c r="M277" s="304"/>
      <c r="N277" s="332"/>
      <c r="O277" s="332"/>
      <c r="P277" s="332"/>
      <c r="Q277" s="332"/>
      <c r="R277" s="332"/>
      <c r="S277" s="332"/>
      <c r="T277" s="332"/>
      <c r="U277" s="332"/>
      <c r="V277" s="332"/>
      <c r="W277" s="332"/>
      <c r="X277" s="332"/>
      <c r="Y277" s="332"/>
      <c r="Z277" s="304"/>
      <c r="AA277" s="294"/>
      <c r="AB277" s="294"/>
      <c r="AC277" s="294"/>
      <c r="AD277" s="294"/>
      <c r="AE277" s="294"/>
      <c r="AF277" s="294"/>
      <c r="AG277" s="294"/>
      <c r="AH277" s="294"/>
      <c r="AI277" s="294"/>
      <c r="AJ277" s="294"/>
      <c r="AK277" s="294"/>
      <c r="AL277" s="294"/>
      <c r="AM277" s="294"/>
      <c r="AN277" s="294"/>
      <c r="AO277" s="294"/>
      <c r="AP277" s="294"/>
      <c r="AQ277" s="294"/>
      <c r="AR277" s="294"/>
      <c r="AS277" s="294"/>
      <c r="AT277" s="294"/>
      <c r="AU277" s="294"/>
      <c r="AV277" s="294"/>
      <c r="AW277" s="294"/>
      <c r="AX277" s="294"/>
    </row>
    <row r="278" spans="10:50" ht="13.5" customHeight="1">
      <c r="J278" s="294"/>
      <c r="K278" s="305"/>
      <c r="L278" s="303"/>
      <c r="M278" s="304"/>
      <c r="N278" s="332"/>
      <c r="O278" s="332"/>
      <c r="P278" s="332"/>
      <c r="Q278" s="332"/>
      <c r="R278" s="332"/>
      <c r="S278" s="332"/>
      <c r="T278" s="332"/>
      <c r="U278" s="332"/>
      <c r="V278" s="332"/>
      <c r="W278" s="332"/>
      <c r="X278" s="332"/>
      <c r="Y278" s="332"/>
      <c r="Z278" s="304"/>
      <c r="AA278" s="294"/>
      <c r="AB278" s="294"/>
      <c r="AC278" s="294"/>
      <c r="AD278" s="294"/>
      <c r="AE278" s="294"/>
      <c r="AF278" s="294"/>
      <c r="AG278" s="294"/>
      <c r="AH278" s="294"/>
      <c r="AI278" s="294"/>
      <c r="AJ278" s="294"/>
      <c r="AK278" s="294"/>
      <c r="AL278" s="294"/>
      <c r="AM278" s="294"/>
      <c r="AN278" s="294"/>
      <c r="AO278" s="294"/>
      <c r="AP278" s="294"/>
      <c r="AQ278" s="294"/>
      <c r="AR278" s="294"/>
      <c r="AS278" s="294"/>
      <c r="AT278" s="294"/>
      <c r="AU278" s="294"/>
      <c r="AV278" s="294"/>
      <c r="AW278" s="294"/>
      <c r="AX278" s="294"/>
    </row>
    <row r="279" spans="10:50" ht="13.5" customHeight="1">
      <c r="J279" s="294"/>
      <c r="K279" s="305"/>
      <c r="L279" s="303"/>
      <c r="M279" s="304"/>
      <c r="N279" s="332"/>
      <c r="O279" s="332"/>
      <c r="P279" s="332"/>
      <c r="Q279" s="332"/>
      <c r="R279" s="332"/>
      <c r="S279" s="332"/>
      <c r="T279" s="332"/>
      <c r="U279" s="332"/>
      <c r="V279" s="332"/>
      <c r="W279" s="332"/>
      <c r="X279" s="332"/>
      <c r="Y279" s="332"/>
      <c r="Z279" s="304"/>
      <c r="AA279" s="294"/>
      <c r="AB279" s="294"/>
      <c r="AC279" s="294"/>
      <c r="AD279" s="294"/>
      <c r="AE279" s="294"/>
      <c r="AF279" s="294"/>
      <c r="AG279" s="294"/>
      <c r="AH279" s="294"/>
      <c r="AI279" s="294"/>
      <c r="AJ279" s="294"/>
      <c r="AK279" s="294"/>
      <c r="AL279" s="294"/>
      <c r="AM279" s="294"/>
      <c r="AN279" s="294"/>
      <c r="AO279" s="294"/>
      <c r="AP279" s="294"/>
      <c r="AQ279" s="294"/>
      <c r="AR279" s="294"/>
      <c r="AS279" s="294"/>
      <c r="AT279" s="294"/>
      <c r="AU279" s="294"/>
      <c r="AV279" s="294"/>
      <c r="AW279" s="294"/>
      <c r="AX279" s="294"/>
    </row>
    <row r="280" spans="10:50" ht="13.5" customHeight="1">
      <c r="J280" s="294"/>
      <c r="K280" s="305"/>
      <c r="L280" s="303"/>
      <c r="M280" s="304"/>
      <c r="N280" s="332"/>
      <c r="O280" s="332"/>
      <c r="P280" s="332"/>
      <c r="Q280" s="332"/>
      <c r="R280" s="332"/>
      <c r="S280" s="332"/>
      <c r="T280" s="332"/>
      <c r="U280" s="332"/>
      <c r="V280" s="332"/>
      <c r="W280" s="332"/>
      <c r="X280" s="332"/>
      <c r="Y280" s="332"/>
      <c r="Z280" s="304"/>
      <c r="AA280" s="294"/>
      <c r="AB280" s="294"/>
      <c r="AC280" s="294"/>
      <c r="AD280" s="294"/>
      <c r="AE280" s="294"/>
      <c r="AF280" s="294"/>
      <c r="AG280" s="294"/>
      <c r="AH280" s="294"/>
      <c r="AI280" s="294"/>
      <c r="AJ280" s="294"/>
      <c r="AK280" s="294"/>
      <c r="AL280" s="294"/>
      <c r="AM280" s="294"/>
      <c r="AN280" s="294"/>
      <c r="AO280" s="294"/>
      <c r="AP280" s="294"/>
      <c r="AQ280" s="294"/>
      <c r="AR280" s="294"/>
      <c r="AS280" s="294"/>
      <c r="AT280" s="294"/>
      <c r="AU280" s="294"/>
      <c r="AV280" s="294"/>
      <c r="AW280" s="294"/>
      <c r="AX280" s="294"/>
    </row>
    <row r="281" spans="10:50" ht="13.5" customHeight="1">
      <c r="J281" s="294"/>
      <c r="K281" s="305"/>
      <c r="L281" s="303"/>
      <c r="M281" s="304"/>
      <c r="N281" s="332"/>
      <c r="O281" s="332"/>
      <c r="P281" s="332"/>
      <c r="Q281" s="332"/>
      <c r="R281" s="332"/>
      <c r="S281" s="332"/>
      <c r="T281" s="332"/>
      <c r="U281" s="332"/>
      <c r="V281" s="332"/>
      <c r="W281" s="332"/>
      <c r="X281" s="332"/>
      <c r="Y281" s="332"/>
      <c r="Z281" s="304"/>
      <c r="AA281" s="294"/>
      <c r="AB281" s="294"/>
      <c r="AC281" s="294"/>
      <c r="AD281" s="294"/>
      <c r="AE281" s="294"/>
      <c r="AF281" s="294"/>
      <c r="AG281" s="294"/>
      <c r="AH281" s="294"/>
      <c r="AI281" s="294"/>
      <c r="AJ281" s="294"/>
      <c r="AK281" s="294"/>
      <c r="AL281" s="294"/>
      <c r="AM281" s="294"/>
      <c r="AN281" s="294"/>
      <c r="AO281" s="294"/>
      <c r="AP281" s="294"/>
      <c r="AQ281" s="294"/>
      <c r="AR281" s="294"/>
      <c r="AS281" s="294"/>
      <c r="AT281" s="294"/>
      <c r="AU281" s="294"/>
      <c r="AV281" s="294"/>
      <c r="AW281" s="294"/>
      <c r="AX281" s="294"/>
    </row>
    <row r="282" spans="10:50" ht="13.5" customHeight="1">
      <c r="J282" s="294"/>
      <c r="K282" s="305"/>
      <c r="L282" s="303"/>
      <c r="M282" s="304"/>
      <c r="N282" s="332"/>
      <c r="O282" s="332"/>
      <c r="P282" s="332"/>
      <c r="Q282" s="332"/>
      <c r="R282" s="332"/>
      <c r="S282" s="332"/>
      <c r="T282" s="332"/>
      <c r="U282" s="332"/>
      <c r="V282" s="332"/>
      <c r="W282" s="332"/>
      <c r="X282" s="332"/>
      <c r="Y282" s="332"/>
      <c r="Z282" s="304"/>
      <c r="AA282" s="294"/>
      <c r="AB282" s="294"/>
      <c r="AC282" s="294"/>
      <c r="AD282" s="294"/>
      <c r="AE282" s="294"/>
      <c r="AF282" s="294"/>
      <c r="AG282" s="294"/>
      <c r="AH282" s="294"/>
      <c r="AI282" s="294"/>
      <c r="AJ282" s="294"/>
      <c r="AK282" s="294"/>
      <c r="AL282" s="294"/>
      <c r="AM282" s="294"/>
      <c r="AN282" s="294"/>
      <c r="AO282" s="294"/>
      <c r="AP282" s="294"/>
      <c r="AQ282" s="294"/>
      <c r="AR282" s="294"/>
      <c r="AS282" s="294"/>
      <c r="AT282" s="294"/>
      <c r="AU282" s="294"/>
      <c r="AV282" s="294"/>
      <c r="AW282" s="294"/>
      <c r="AX282" s="294"/>
    </row>
    <row r="283" spans="10:50" ht="13.5" customHeight="1">
      <c r="J283" s="294"/>
      <c r="K283" s="305"/>
      <c r="L283" s="303"/>
      <c r="M283" s="304"/>
      <c r="N283" s="332"/>
      <c r="O283" s="332"/>
      <c r="P283" s="332"/>
      <c r="Q283" s="332"/>
      <c r="R283" s="332"/>
      <c r="S283" s="332"/>
      <c r="T283" s="332"/>
      <c r="U283" s="332"/>
      <c r="V283" s="332"/>
      <c r="W283" s="332"/>
      <c r="X283" s="332"/>
      <c r="Y283" s="332"/>
      <c r="Z283" s="304"/>
      <c r="AA283" s="294"/>
      <c r="AB283" s="294"/>
      <c r="AC283" s="294"/>
      <c r="AD283" s="294"/>
      <c r="AE283" s="294"/>
      <c r="AF283" s="294"/>
      <c r="AG283" s="294"/>
      <c r="AH283" s="294"/>
      <c r="AI283" s="294"/>
      <c r="AJ283" s="294"/>
      <c r="AK283" s="294"/>
      <c r="AL283" s="294"/>
      <c r="AM283" s="294"/>
      <c r="AN283" s="294"/>
      <c r="AO283" s="294"/>
      <c r="AP283" s="294"/>
      <c r="AQ283" s="294"/>
      <c r="AR283" s="294"/>
      <c r="AS283" s="294"/>
      <c r="AT283" s="294"/>
      <c r="AU283" s="294"/>
      <c r="AV283" s="294"/>
      <c r="AW283" s="294"/>
      <c r="AX283" s="294"/>
    </row>
    <row r="284" spans="10:50" ht="13.5" customHeight="1">
      <c r="J284" s="294"/>
      <c r="K284" s="305"/>
      <c r="L284" s="303"/>
      <c r="M284" s="304"/>
      <c r="N284" s="332"/>
      <c r="O284" s="332"/>
      <c r="P284" s="332"/>
      <c r="Q284" s="332"/>
      <c r="R284" s="332"/>
      <c r="S284" s="332"/>
      <c r="T284" s="332"/>
      <c r="U284" s="332"/>
      <c r="V284" s="332"/>
      <c r="W284" s="332"/>
      <c r="X284" s="332"/>
      <c r="Y284" s="332"/>
      <c r="Z284" s="304"/>
      <c r="AA284" s="294"/>
      <c r="AB284" s="294"/>
      <c r="AC284" s="294"/>
      <c r="AD284" s="294"/>
      <c r="AE284" s="294"/>
      <c r="AF284" s="294"/>
      <c r="AG284" s="294"/>
      <c r="AH284" s="294"/>
      <c r="AI284" s="294"/>
      <c r="AJ284" s="294"/>
      <c r="AK284" s="294"/>
      <c r="AL284" s="294"/>
      <c r="AM284" s="294"/>
      <c r="AN284" s="294"/>
      <c r="AO284" s="294"/>
      <c r="AP284" s="294"/>
      <c r="AQ284" s="294"/>
      <c r="AR284" s="294"/>
      <c r="AS284" s="294"/>
      <c r="AT284" s="294"/>
      <c r="AU284" s="294"/>
      <c r="AV284" s="294"/>
      <c r="AW284" s="294"/>
      <c r="AX284" s="294"/>
    </row>
    <row r="285" spans="10:50" ht="13.5" customHeight="1">
      <c r="J285" s="294"/>
      <c r="K285" s="305"/>
      <c r="L285" s="303"/>
      <c r="M285" s="304"/>
      <c r="N285" s="332"/>
      <c r="O285" s="332"/>
      <c r="P285" s="332"/>
      <c r="Q285" s="332"/>
      <c r="R285" s="332"/>
      <c r="S285" s="332"/>
      <c r="T285" s="332"/>
      <c r="U285" s="332"/>
      <c r="V285" s="332"/>
      <c r="W285" s="332"/>
      <c r="X285" s="332"/>
      <c r="Y285" s="332"/>
      <c r="Z285" s="304"/>
      <c r="AA285" s="294"/>
      <c r="AB285" s="294"/>
      <c r="AC285" s="294"/>
      <c r="AD285" s="294"/>
      <c r="AE285" s="294"/>
      <c r="AF285" s="294"/>
      <c r="AG285" s="294"/>
      <c r="AH285" s="294"/>
      <c r="AI285" s="294"/>
      <c r="AJ285" s="294"/>
      <c r="AK285" s="294"/>
      <c r="AL285" s="294"/>
      <c r="AM285" s="294"/>
      <c r="AN285" s="294"/>
      <c r="AO285" s="294"/>
      <c r="AP285" s="294"/>
      <c r="AQ285" s="294"/>
      <c r="AR285" s="294"/>
      <c r="AS285" s="294"/>
      <c r="AT285" s="294"/>
      <c r="AU285" s="294"/>
      <c r="AV285" s="294"/>
      <c r="AW285" s="294"/>
      <c r="AX285" s="294"/>
    </row>
    <row r="286" spans="10:50" ht="13.5" customHeight="1">
      <c r="J286" s="294"/>
      <c r="K286" s="305"/>
      <c r="L286" s="303"/>
      <c r="M286" s="304"/>
      <c r="N286" s="332"/>
      <c r="O286" s="332"/>
      <c r="P286" s="332"/>
      <c r="Q286" s="332"/>
      <c r="R286" s="332"/>
      <c r="S286" s="332"/>
      <c r="T286" s="332"/>
      <c r="U286" s="332"/>
      <c r="V286" s="332"/>
      <c r="W286" s="332"/>
      <c r="X286" s="332"/>
      <c r="Y286" s="332"/>
      <c r="Z286" s="304"/>
      <c r="AA286" s="294"/>
      <c r="AB286" s="294"/>
      <c r="AC286" s="294"/>
      <c r="AD286" s="294"/>
      <c r="AE286" s="294"/>
      <c r="AF286" s="294"/>
      <c r="AG286" s="294"/>
      <c r="AH286" s="294"/>
      <c r="AI286" s="294"/>
      <c r="AJ286" s="294"/>
      <c r="AK286" s="294"/>
      <c r="AL286" s="294"/>
      <c r="AM286" s="294"/>
      <c r="AN286" s="294"/>
      <c r="AO286" s="294"/>
      <c r="AP286" s="294"/>
      <c r="AQ286" s="294"/>
      <c r="AR286" s="294"/>
      <c r="AS286" s="294"/>
      <c r="AT286" s="294"/>
      <c r="AU286" s="294"/>
      <c r="AV286" s="294"/>
      <c r="AW286" s="294"/>
      <c r="AX286" s="294"/>
    </row>
    <row r="287" spans="10:50" ht="13.5" customHeight="1">
      <c r="J287" s="294"/>
      <c r="K287" s="305"/>
      <c r="L287" s="303"/>
      <c r="M287" s="304"/>
      <c r="N287" s="332"/>
      <c r="O287" s="332"/>
      <c r="P287" s="332"/>
      <c r="Q287" s="332"/>
      <c r="R287" s="332"/>
      <c r="S287" s="332"/>
      <c r="T287" s="332"/>
      <c r="U287" s="332"/>
      <c r="V287" s="332"/>
      <c r="W287" s="332"/>
      <c r="X287" s="332"/>
      <c r="Y287" s="332"/>
      <c r="Z287" s="304"/>
      <c r="AA287" s="294"/>
      <c r="AB287" s="294"/>
      <c r="AC287" s="294"/>
      <c r="AD287" s="294"/>
      <c r="AE287" s="294"/>
      <c r="AF287" s="294"/>
      <c r="AG287" s="294"/>
      <c r="AH287" s="294"/>
      <c r="AI287" s="294"/>
      <c r="AJ287" s="294"/>
      <c r="AK287" s="294"/>
      <c r="AL287" s="294"/>
      <c r="AM287" s="294"/>
      <c r="AN287" s="294"/>
      <c r="AO287" s="294"/>
      <c r="AP287" s="294"/>
      <c r="AQ287" s="294"/>
      <c r="AR287" s="294"/>
      <c r="AS287" s="294"/>
      <c r="AT287" s="294"/>
      <c r="AU287" s="294"/>
      <c r="AV287" s="294"/>
      <c r="AW287" s="294"/>
      <c r="AX287" s="294"/>
    </row>
    <row r="288" spans="10:50" ht="13.5" customHeight="1">
      <c r="J288" s="294"/>
      <c r="K288" s="305"/>
      <c r="L288" s="303"/>
      <c r="M288" s="304"/>
      <c r="N288" s="332"/>
      <c r="O288" s="332"/>
      <c r="P288" s="332"/>
      <c r="Q288" s="332"/>
      <c r="R288" s="332"/>
      <c r="S288" s="332"/>
      <c r="T288" s="332"/>
      <c r="U288" s="332"/>
      <c r="V288" s="332"/>
      <c r="W288" s="332"/>
      <c r="X288" s="332"/>
      <c r="Y288" s="332"/>
      <c r="Z288" s="304"/>
      <c r="AA288" s="294"/>
      <c r="AB288" s="294"/>
      <c r="AC288" s="294"/>
      <c r="AD288" s="294"/>
      <c r="AE288" s="294"/>
      <c r="AF288" s="294"/>
      <c r="AG288" s="294"/>
      <c r="AH288" s="294"/>
      <c r="AI288" s="294"/>
      <c r="AJ288" s="294"/>
      <c r="AK288" s="294"/>
      <c r="AL288" s="294"/>
      <c r="AM288" s="294"/>
      <c r="AN288" s="294"/>
      <c r="AO288" s="294"/>
      <c r="AP288" s="294"/>
      <c r="AQ288" s="294"/>
      <c r="AR288" s="294"/>
      <c r="AS288" s="294"/>
      <c r="AT288" s="294"/>
      <c r="AU288" s="294"/>
      <c r="AV288" s="294"/>
      <c r="AW288" s="294"/>
      <c r="AX288" s="294"/>
    </row>
    <row r="289" spans="10:50" ht="13.5" customHeight="1">
      <c r="J289" s="294"/>
      <c r="K289" s="305"/>
      <c r="L289" s="303"/>
      <c r="M289" s="304"/>
      <c r="N289" s="332"/>
      <c r="O289" s="332"/>
      <c r="P289" s="332"/>
      <c r="Q289" s="332"/>
      <c r="R289" s="332"/>
      <c r="S289" s="332"/>
      <c r="T289" s="332"/>
      <c r="U289" s="332"/>
      <c r="V289" s="332"/>
      <c r="W289" s="332"/>
      <c r="X289" s="332"/>
      <c r="Y289" s="332"/>
      <c r="Z289" s="304"/>
      <c r="AA289" s="294"/>
      <c r="AB289" s="294"/>
      <c r="AC289" s="294"/>
      <c r="AD289" s="294"/>
      <c r="AE289" s="294"/>
      <c r="AF289" s="294"/>
      <c r="AG289" s="294"/>
      <c r="AH289" s="294"/>
      <c r="AI289" s="294"/>
      <c r="AJ289" s="294"/>
      <c r="AK289" s="294"/>
      <c r="AL289" s="294"/>
      <c r="AM289" s="294"/>
      <c r="AN289" s="294"/>
      <c r="AO289" s="294"/>
      <c r="AP289" s="294"/>
      <c r="AQ289" s="294"/>
      <c r="AR289" s="294"/>
      <c r="AS289" s="294"/>
      <c r="AT289" s="294"/>
      <c r="AU289" s="294"/>
      <c r="AV289" s="294"/>
      <c r="AW289" s="294"/>
      <c r="AX289" s="294"/>
    </row>
    <row r="290" spans="10:50" ht="13.5" customHeight="1">
      <c r="J290" s="294"/>
      <c r="K290" s="305"/>
      <c r="L290" s="303"/>
      <c r="M290" s="304"/>
      <c r="N290" s="332"/>
      <c r="O290" s="332"/>
      <c r="P290" s="332"/>
      <c r="Q290" s="332"/>
      <c r="R290" s="332"/>
      <c r="S290" s="332"/>
      <c r="T290" s="332"/>
      <c r="U290" s="332"/>
      <c r="V290" s="332"/>
      <c r="W290" s="332"/>
      <c r="X290" s="332"/>
      <c r="Y290" s="332"/>
      <c r="Z290" s="304"/>
      <c r="AA290" s="294"/>
      <c r="AB290" s="294"/>
      <c r="AC290" s="294"/>
      <c r="AD290" s="294"/>
      <c r="AE290" s="294"/>
      <c r="AF290" s="294"/>
      <c r="AG290" s="294"/>
      <c r="AH290" s="294"/>
      <c r="AI290" s="294"/>
      <c r="AJ290" s="294"/>
      <c r="AK290" s="294"/>
      <c r="AL290" s="294"/>
      <c r="AM290" s="294"/>
      <c r="AN290" s="294"/>
      <c r="AO290" s="294"/>
      <c r="AP290" s="294"/>
      <c r="AQ290" s="294"/>
      <c r="AR290" s="294"/>
      <c r="AS290" s="294"/>
      <c r="AT290" s="294"/>
      <c r="AU290" s="294"/>
      <c r="AV290" s="294"/>
      <c r="AW290" s="294"/>
      <c r="AX290" s="294"/>
    </row>
    <row r="291" spans="10:50" ht="13.5" customHeight="1">
      <c r="J291" s="294"/>
      <c r="K291" s="305"/>
      <c r="L291" s="303"/>
      <c r="M291" s="304"/>
      <c r="N291" s="332"/>
      <c r="O291" s="332"/>
      <c r="P291" s="332"/>
      <c r="Q291" s="332"/>
      <c r="R291" s="332"/>
      <c r="S291" s="332"/>
      <c r="T291" s="332"/>
      <c r="U291" s="332"/>
      <c r="V291" s="332"/>
      <c r="W291" s="332"/>
      <c r="X291" s="332"/>
      <c r="Y291" s="332"/>
      <c r="Z291" s="304"/>
      <c r="AA291" s="294"/>
      <c r="AB291" s="294"/>
      <c r="AC291" s="294"/>
      <c r="AD291" s="294"/>
      <c r="AE291" s="294"/>
      <c r="AF291" s="294"/>
      <c r="AG291" s="294"/>
      <c r="AH291" s="294"/>
      <c r="AI291" s="294"/>
      <c r="AJ291" s="294"/>
      <c r="AK291" s="294"/>
      <c r="AL291" s="294"/>
      <c r="AM291" s="294"/>
      <c r="AN291" s="294"/>
      <c r="AO291" s="294"/>
      <c r="AP291" s="294"/>
      <c r="AQ291" s="294"/>
      <c r="AR291" s="294"/>
      <c r="AS291" s="294"/>
      <c r="AT291" s="294"/>
      <c r="AU291" s="294"/>
      <c r="AV291" s="294"/>
      <c r="AW291" s="294"/>
      <c r="AX291" s="294"/>
    </row>
    <row r="292" spans="10:50" ht="13.5" customHeight="1">
      <c r="J292" s="294"/>
      <c r="K292" s="305"/>
      <c r="L292" s="303"/>
      <c r="M292" s="304"/>
      <c r="N292" s="332"/>
      <c r="O292" s="332"/>
      <c r="P292" s="332"/>
      <c r="Q292" s="332"/>
      <c r="R292" s="332"/>
      <c r="S292" s="332"/>
      <c r="T292" s="332"/>
      <c r="U292" s="332"/>
      <c r="V292" s="332"/>
      <c r="W292" s="332"/>
      <c r="X292" s="332"/>
      <c r="Y292" s="332"/>
      <c r="Z292" s="304"/>
      <c r="AA292" s="294"/>
      <c r="AB292" s="294"/>
      <c r="AC292" s="294"/>
      <c r="AD292" s="294"/>
      <c r="AE292" s="294"/>
      <c r="AF292" s="294"/>
      <c r="AG292" s="294"/>
      <c r="AH292" s="294"/>
      <c r="AI292" s="294"/>
      <c r="AJ292" s="294"/>
      <c r="AK292" s="294"/>
      <c r="AL292" s="294"/>
      <c r="AM292" s="294"/>
      <c r="AN292" s="294"/>
      <c r="AO292" s="294"/>
      <c r="AP292" s="294"/>
      <c r="AQ292" s="294"/>
      <c r="AR292" s="294"/>
      <c r="AS292" s="294"/>
      <c r="AT292" s="294"/>
      <c r="AU292" s="294"/>
      <c r="AV292" s="294"/>
      <c r="AW292" s="294"/>
      <c r="AX292" s="294"/>
    </row>
    <row r="293" spans="10:50" ht="13.5" customHeight="1">
      <c r="J293" s="294"/>
      <c r="K293" s="305"/>
      <c r="L293" s="303"/>
      <c r="M293" s="304"/>
      <c r="N293" s="332"/>
      <c r="O293" s="332"/>
      <c r="P293" s="332"/>
      <c r="Q293" s="332"/>
      <c r="R293" s="332"/>
      <c r="S293" s="332"/>
      <c r="T293" s="332"/>
      <c r="U293" s="332"/>
      <c r="V293" s="332"/>
      <c r="W293" s="332"/>
      <c r="X293" s="332"/>
      <c r="Y293" s="332"/>
      <c r="Z293" s="304"/>
      <c r="AA293" s="294"/>
      <c r="AB293" s="294"/>
      <c r="AC293" s="294"/>
      <c r="AD293" s="294"/>
      <c r="AE293" s="294"/>
      <c r="AF293" s="294"/>
      <c r="AG293" s="294"/>
      <c r="AH293" s="294"/>
      <c r="AI293" s="294"/>
      <c r="AJ293" s="294"/>
      <c r="AK293" s="294"/>
      <c r="AL293" s="294"/>
      <c r="AM293" s="294"/>
      <c r="AN293" s="294"/>
      <c r="AO293" s="294"/>
      <c r="AP293" s="294"/>
      <c r="AQ293" s="294"/>
      <c r="AR293" s="294"/>
      <c r="AS293" s="294"/>
      <c r="AT293" s="294"/>
      <c r="AU293" s="294"/>
      <c r="AV293" s="294"/>
      <c r="AW293" s="294"/>
      <c r="AX293" s="294"/>
    </row>
    <row r="294" spans="10:50" ht="13.5" customHeight="1">
      <c r="J294" s="294"/>
      <c r="K294" s="305"/>
      <c r="L294" s="303"/>
      <c r="M294" s="304"/>
      <c r="N294" s="332"/>
      <c r="O294" s="332"/>
      <c r="P294" s="332"/>
      <c r="Q294" s="332"/>
      <c r="R294" s="332"/>
      <c r="S294" s="332"/>
      <c r="T294" s="332"/>
      <c r="U294" s="332"/>
      <c r="V294" s="332"/>
      <c r="W294" s="332"/>
      <c r="X294" s="332"/>
      <c r="Y294" s="332"/>
      <c r="Z294" s="304"/>
      <c r="AA294" s="294"/>
      <c r="AB294" s="294"/>
      <c r="AC294" s="294"/>
      <c r="AD294" s="294"/>
      <c r="AE294" s="294"/>
      <c r="AF294" s="294"/>
      <c r="AG294" s="294"/>
      <c r="AH294" s="294"/>
      <c r="AI294" s="294"/>
      <c r="AJ294" s="294"/>
      <c r="AK294" s="294"/>
      <c r="AL294" s="294"/>
      <c r="AM294" s="294"/>
      <c r="AN294" s="294"/>
      <c r="AO294" s="294"/>
      <c r="AP294" s="294"/>
      <c r="AQ294" s="294"/>
      <c r="AR294" s="294"/>
      <c r="AS294" s="294"/>
      <c r="AT294" s="294"/>
      <c r="AU294" s="294"/>
      <c r="AV294" s="294"/>
      <c r="AW294" s="294"/>
      <c r="AX294" s="294"/>
    </row>
    <row r="295" spans="10:50" ht="13.5" customHeight="1">
      <c r="J295" s="294"/>
      <c r="K295" s="305"/>
      <c r="L295" s="303"/>
      <c r="M295" s="304"/>
      <c r="N295" s="332"/>
      <c r="O295" s="332"/>
      <c r="P295" s="332"/>
      <c r="Q295" s="332"/>
      <c r="R295" s="332"/>
      <c r="S295" s="332"/>
      <c r="T295" s="332"/>
      <c r="U295" s="332"/>
      <c r="V295" s="332"/>
      <c r="W295" s="332"/>
      <c r="X295" s="332"/>
      <c r="Y295" s="332"/>
      <c r="Z295" s="304"/>
      <c r="AA295" s="294"/>
      <c r="AB295" s="294"/>
      <c r="AC295" s="294"/>
      <c r="AD295" s="294"/>
      <c r="AE295" s="294"/>
      <c r="AF295" s="294"/>
      <c r="AG295" s="294"/>
      <c r="AH295" s="294"/>
      <c r="AI295" s="294"/>
      <c r="AJ295" s="294"/>
      <c r="AK295" s="294"/>
      <c r="AL295" s="294"/>
      <c r="AM295" s="294"/>
      <c r="AN295" s="294"/>
      <c r="AO295" s="294"/>
      <c r="AP295" s="294"/>
      <c r="AQ295" s="294"/>
      <c r="AR295" s="294"/>
      <c r="AS295" s="294"/>
      <c r="AT295" s="294"/>
      <c r="AU295" s="294"/>
      <c r="AV295" s="294"/>
      <c r="AW295" s="294"/>
      <c r="AX295" s="294"/>
    </row>
    <row r="296" spans="10:50" ht="13.5" customHeight="1">
      <c r="J296" s="294"/>
      <c r="K296" s="305"/>
      <c r="L296" s="303"/>
      <c r="M296" s="304"/>
      <c r="N296" s="332"/>
      <c r="O296" s="332"/>
      <c r="P296" s="332"/>
      <c r="Q296" s="332"/>
      <c r="R296" s="332"/>
      <c r="S296" s="332"/>
      <c r="T296" s="332"/>
      <c r="U296" s="332"/>
      <c r="V296" s="332"/>
      <c r="W296" s="332"/>
      <c r="X296" s="332"/>
      <c r="Y296" s="332"/>
      <c r="Z296" s="304"/>
      <c r="AA296" s="294"/>
      <c r="AB296" s="294"/>
      <c r="AC296" s="294"/>
      <c r="AD296" s="294"/>
      <c r="AE296" s="294"/>
      <c r="AF296" s="294"/>
      <c r="AG296" s="294"/>
      <c r="AH296" s="294"/>
      <c r="AI296" s="294"/>
      <c r="AJ296" s="294"/>
      <c r="AK296" s="294"/>
      <c r="AL296" s="294"/>
      <c r="AM296" s="294"/>
      <c r="AN296" s="294"/>
      <c r="AO296" s="294"/>
      <c r="AP296" s="294"/>
      <c r="AQ296" s="294"/>
      <c r="AR296" s="294"/>
      <c r="AS296" s="294"/>
      <c r="AT296" s="294"/>
      <c r="AU296" s="294"/>
      <c r="AV296" s="294"/>
      <c r="AW296" s="294"/>
      <c r="AX296" s="294"/>
    </row>
    <row r="297" spans="10:50" ht="13.5" customHeight="1">
      <c r="J297" s="294"/>
      <c r="K297" s="305"/>
      <c r="L297" s="303"/>
      <c r="M297" s="304"/>
      <c r="N297" s="332"/>
      <c r="O297" s="332"/>
      <c r="P297" s="332"/>
      <c r="Q297" s="332"/>
      <c r="R297" s="332"/>
      <c r="S297" s="332"/>
      <c r="T297" s="332"/>
      <c r="U297" s="332"/>
      <c r="V297" s="332"/>
      <c r="W297" s="332"/>
      <c r="X297" s="332"/>
      <c r="Y297" s="332"/>
      <c r="Z297" s="304"/>
      <c r="AA297" s="294"/>
      <c r="AB297" s="294"/>
      <c r="AC297" s="294"/>
      <c r="AD297" s="294"/>
      <c r="AE297" s="294"/>
      <c r="AF297" s="294"/>
      <c r="AG297" s="294"/>
      <c r="AH297" s="294"/>
      <c r="AI297" s="294"/>
      <c r="AJ297" s="294"/>
      <c r="AK297" s="294"/>
      <c r="AL297" s="294"/>
      <c r="AM297" s="294"/>
      <c r="AN297" s="294"/>
      <c r="AO297" s="294"/>
      <c r="AP297" s="294"/>
      <c r="AQ297" s="294"/>
      <c r="AR297" s="294"/>
      <c r="AS297" s="294"/>
      <c r="AT297" s="294"/>
      <c r="AU297" s="294"/>
      <c r="AV297" s="294"/>
      <c r="AW297" s="294"/>
      <c r="AX297" s="294"/>
    </row>
    <row r="298" spans="10:50" ht="13.5" customHeight="1">
      <c r="J298" s="294"/>
      <c r="K298" s="305"/>
      <c r="L298" s="303"/>
      <c r="M298" s="304"/>
      <c r="N298" s="332"/>
      <c r="O298" s="332"/>
      <c r="P298" s="332"/>
      <c r="Q298" s="332"/>
      <c r="R298" s="332"/>
      <c r="S298" s="332"/>
      <c r="T298" s="332"/>
      <c r="U298" s="332"/>
      <c r="V298" s="332"/>
      <c r="W298" s="332"/>
      <c r="X298" s="332"/>
      <c r="Y298" s="332"/>
      <c r="Z298" s="304"/>
      <c r="AA298" s="294"/>
      <c r="AB298" s="294"/>
      <c r="AC298" s="294"/>
      <c r="AD298" s="294"/>
      <c r="AE298" s="294"/>
      <c r="AF298" s="294"/>
      <c r="AG298" s="294"/>
      <c r="AH298" s="294"/>
      <c r="AI298" s="294"/>
      <c r="AJ298" s="294"/>
      <c r="AK298" s="294"/>
      <c r="AL298" s="294"/>
      <c r="AM298" s="294"/>
      <c r="AN298" s="294"/>
      <c r="AO298" s="294"/>
      <c r="AP298" s="294"/>
      <c r="AQ298" s="294"/>
      <c r="AR298" s="294"/>
      <c r="AS298" s="294"/>
      <c r="AT298" s="294"/>
      <c r="AU298" s="294"/>
      <c r="AV298" s="294"/>
      <c r="AW298" s="294"/>
      <c r="AX298" s="294"/>
    </row>
    <row r="299" spans="10:50" ht="13.5" customHeight="1">
      <c r="J299" s="294"/>
      <c r="K299" s="305"/>
      <c r="L299" s="303"/>
      <c r="M299" s="304"/>
      <c r="N299" s="332"/>
      <c r="O299" s="332"/>
      <c r="P299" s="332"/>
      <c r="Q299" s="332"/>
      <c r="R299" s="332"/>
      <c r="S299" s="332"/>
      <c r="T299" s="332"/>
      <c r="U299" s="332"/>
      <c r="V299" s="332"/>
      <c r="W299" s="332"/>
      <c r="X299" s="332"/>
      <c r="Y299" s="332"/>
      <c r="Z299" s="304"/>
      <c r="AA299" s="294"/>
      <c r="AB299" s="294"/>
      <c r="AC299" s="294"/>
      <c r="AD299" s="294"/>
      <c r="AE299" s="294"/>
      <c r="AF299" s="294"/>
      <c r="AG299" s="294"/>
      <c r="AH299" s="294"/>
      <c r="AI299" s="294"/>
      <c r="AJ299" s="294"/>
      <c r="AK299" s="294"/>
      <c r="AL299" s="294"/>
      <c r="AM299" s="294"/>
      <c r="AN299" s="294"/>
      <c r="AO299" s="294"/>
      <c r="AP299" s="294"/>
      <c r="AQ299" s="294"/>
      <c r="AR299" s="294"/>
      <c r="AS299" s="294"/>
      <c r="AT299" s="294"/>
      <c r="AU299" s="294"/>
      <c r="AV299" s="294"/>
      <c r="AW299" s="294"/>
      <c r="AX299" s="294"/>
    </row>
    <row r="300" spans="10:50" ht="13.5" customHeight="1">
      <c r="J300" s="294"/>
      <c r="K300" s="305"/>
      <c r="L300" s="303"/>
      <c r="M300" s="304"/>
      <c r="N300" s="332"/>
      <c r="O300" s="332"/>
      <c r="P300" s="332"/>
      <c r="Q300" s="332"/>
      <c r="R300" s="332"/>
      <c r="S300" s="332"/>
      <c r="T300" s="332"/>
      <c r="U300" s="332"/>
      <c r="V300" s="332"/>
      <c r="W300" s="332"/>
      <c r="X300" s="332"/>
      <c r="Y300" s="332"/>
      <c r="Z300" s="304"/>
      <c r="AA300" s="294"/>
      <c r="AB300" s="294"/>
      <c r="AC300" s="294"/>
      <c r="AD300" s="294"/>
      <c r="AE300" s="294"/>
      <c r="AF300" s="294"/>
      <c r="AG300" s="294"/>
      <c r="AH300" s="294"/>
      <c r="AI300" s="294"/>
      <c r="AJ300" s="294"/>
      <c r="AK300" s="294"/>
      <c r="AL300" s="294"/>
      <c r="AM300" s="294"/>
      <c r="AN300" s="294"/>
      <c r="AO300" s="294"/>
      <c r="AP300" s="294"/>
      <c r="AQ300" s="294"/>
      <c r="AR300" s="294"/>
      <c r="AS300" s="294"/>
      <c r="AT300" s="294"/>
      <c r="AU300" s="294"/>
      <c r="AV300" s="294"/>
      <c r="AW300" s="294"/>
      <c r="AX300" s="294"/>
    </row>
    <row r="301" spans="10:50" ht="13.5" customHeight="1">
      <c r="J301" s="294"/>
      <c r="K301" s="305"/>
      <c r="L301" s="303"/>
      <c r="M301" s="304"/>
      <c r="N301" s="332"/>
      <c r="O301" s="332"/>
      <c r="P301" s="332"/>
      <c r="Q301" s="332"/>
      <c r="R301" s="332"/>
      <c r="S301" s="332"/>
      <c r="T301" s="332"/>
      <c r="U301" s="332"/>
      <c r="V301" s="332"/>
      <c r="W301" s="332"/>
      <c r="X301" s="332"/>
      <c r="Y301" s="332"/>
      <c r="Z301" s="304"/>
      <c r="AA301" s="294"/>
      <c r="AB301" s="294"/>
      <c r="AC301" s="294"/>
      <c r="AD301" s="294"/>
      <c r="AE301" s="294"/>
      <c r="AF301" s="294"/>
      <c r="AG301" s="294"/>
      <c r="AH301" s="294"/>
      <c r="AI301" s="294"/>
      <c r="AJ301" s="294"/>
      <c r="AK301" s="294"/>
      <c r="AL301" s="294"/>
      <c r="AM301" s="294"/>
      <c r="AN301" s="294"/>
      <c r="AO301" s="294"/>
      <c r="AP301" s="294"/>
      <c r="AQ301" s="294"/>
      <c r="AR301" s="294"/>
      <c r="AS301" s="294"/>
      <c r="AT301" s="294"/>
      <c r="AU301" s="294"/>
      <c r="AV301" s="294"/>
      <c r="AW301" s="294"/>
      <c r="AX301" s="294"/>
    </row>
    <row r="302" spans="10:50" ht="13.5" customHeight="1">
      <c r="J302" s="294"/>
      <c r="K302" s="305"/>
      <c r="L302" s="303"/>
      <c r="M302" s="304"/>
      <c r="N302" s="332"/>
      <c r="O302" s="332"/>
      <c r="P302" s="332"/>
      <c r="Q302" s="332"/>
      <c r="R302" s="332"/>
      <c r="S302" s="332"/>
      <c r="T302" s="332"/>
      <c r="U302" s="332"/>
      <c r="V302" s="332"/>
      <c r="W302" s="332"/>
      <c r="X302" s="332"/>
      <c r="Y302" s="332"/>
      <c r="Z302" s="304"/>
      <c r="AA302" s="294"/>
      <c r="AB302" s="294"/>
      <c r="AC302" s="294"/>
      <c r="AD302" s="294"/>
      <c r="AE302" s="294"/>
      <c r="AF302" s="294"/>
      <c r="AG302" s="294"/>
      <c r="AH302" s="294"/>
      <c r="AI302" s="294"/>
      <c r="AJ302" s="294"/>
      <c r="AK302" s="294"/>
      <c r="AL302" s="294"/>
      <c r="AM302" s="294"/>
      <c r="AN302" s="294"/>
      <c r="AO302" s="294"/>
      <c r="AP302" s="294"/>
      <c r="AQ302" s="294"/>
      <c r="AR302" s="294"/>
      <c r="AS302" s="294"/>
      <c r="AT302" s="294"/>
      <c r="AU302" s="294"/>
      <c r="AV302" s="294"/>
      <c r="AW302" s="294"/>
      <c r="AX302" s="294"/>
    </row>
    <row r="303" spans="10:50" ht="13.5" customHeight="1">
      <c r="J303" s="294"/>
      <c r="K303" s="305"/>
      <c r="L303" s="303"/>
      <c r="M303" s="304"/>
      <c r="N303" s="332"/>
      <c r="O303" s="332"/>
      <c r="P303" s="332"/>
      <c r="Q303" s="332"/>
      <c r="R303" s="332"/>
      <c r="S303" s="332"/>
      <c r="T303" s="332"/>
      <c r="U303" s="332"/>
      <c r="V303" s="332"/>
      <c r="W303" s="332"/>
      <c r="X303" s="332"/>
      <c r="Y303" s="332"/>
      <c r="Z303" s="304"/>
      <c r="AA303" s="294"/>
      <c r="AB303" s="294"/>
      <c r="AC303" s="294"/>
      <c r="AD303" s="294"/>
      <c r="AE303" s="294"/>
      <c r="AF303" s="294"/>
      <c r="AG303" s="294"/>
      <c r="AH303" s="294"/>
      <c r="AI303" s="294"/>
      <c r="AJ303" s="294"/>
      <c r="AK303" s="294"/>
      <c r="AL303" s="294"/>
      <c r="AM303" s="294"/>
      <c r="AN303" s="294"/>
      <c r="AO303" s="294"/>
      <c r="AP303" s="294"/>
      <c r="AQ303" s="294"/>
      <c r="AR303" s="294"/>
      <c r="AS303" s="294"/>
      <c r="AT303" s="294"/>
      <c r="AU303" s="294"/>
      <c r="AV303" s="294"/>
      <c r="AW303" s="294"/>
      <c r="AX303" s="294"/>
    </row>
    <row r="304" spans="10:50" ht="13.5" customHeight="1">
      <c r="J304" s="294"/>
      <c r="K304" s="305"/>
      <c r="L304" s="303"/>
      <c r="M304" s="304"/>
      <c r="N304" s="332"/>
      <c r="O304" s="332"/>
      <c r="P304" s="332"/>
      <c r="Q304" s="332"/>
      <c r="R304" s="332"/>
      <c r="S304" s="332"/>
      <c r="T304" s="332"/>
      <c r="U304" s="332"/>
      <c r="V304" s="332"/>
      <c r="W304" s="332"/>
      <c r="X304" s="332"/>
      <c r="Y304" s="332"/>
      <c r="Z304" s="304"/>
      <c r="AA304" s="294"/>
      <c r="AB304" s="294"/>
      <c r="AC304" s="294"/>
      <c r="AD304" s="294"/>
      <c r="AE304" s="294"/>
      <c r="AF304" s="294"/>
      <c r="AG304" s="294"/>
      <c r="AH304" s="294"/>
      <c r="AI304" s="294"/>
      <c r="AJ304" s="294"/>
      <c r="AK304" s="294"/>
      <c r="AL304" s="294"/>
      <c r="AM304" s="294"/>
      <c r="AN304" s="294"/>
      <c r="AO304" s="294"/>
      <c r="AP304" s="294"/>
      <c r="AQ304" s="294"/>
      <c r="AR304" s="294"/>
      <c r="AS304" s="294"/>
      <c r="AT304" s="294"/>
      <c r="AU304" s="294"/>
      <c r="AV304" s="294"/>
      <c r="AW304" s="294"/>
      <c r="AX304" s="294"/>
    </row>
    <row r="305" spans="10:50" ht="13.5" customHeight="1">
      <c r="J305" s="294"/>
      <c r="K305" s="305"/>
      <c r="L305" s="303"/>
      <c r="M305" s="304"/>
      <c r="N305" s="332"/>
      <c r="O305" s="332"/>
      <c r="P305" s="332"/>
      <c r="Q305" s="332"/>
      <c r="R305" s="332"/>
      <c r="S305" s="332"/>
      <c r="T305" s="332"/>
      <c r="U305" s="332"/>
      <c r="V305" s="332"/>
      <c r="W305" s="332"/>
      <c r="X305" s="332"/>
      <c r="Y305" s="332"/>
      <c r="Z305" s="304"/>
      <c r="AA305" s="294"/>
      <c r="AB305" s="294"/>
      <c r="AC305" s="294"/>
      <c r="AD305" s="294"/>
      <c r="AE305" s="294"/>
      <c r="AF305" s="294"/>
      <c r="AG305" s="294"/>
      <c r="AH305" s="294"/>
      <c r="AI305" s="294"/>
      <c r="AJ305" s="294"/>
      <c r="AK305" s="294"/>
      <c r="AL305" s="294"/>
      <c r="AM305" s="294"/>
      <c r="AN305" s="294"/>
      <c r="AO305" s="294"/>
      <c r="AP305" s="294"/>
      <c r="AQ305" s="294"/>
      <c r="AR305" s="294"/>
      <c r="AS305" s="294"/>
      <c r="AT305" s="294"/>
      <c r="AU305" s="294"/>
      <c r="AV305" s="294"/>
      <c r="AW305" s="294"/>
      <c r="AX305" s="294"/>
    </row>
    <row r="306" spans="10:50" ht="13.5" customHeight="1">
      <c r="J306" s="294"/>
      <c r="K306" s="305"/>
      <c r="L306" s="303"/>
      <c r="M306" s="304"/>
      <c r="N306" s="332"/>
      <c r="O306" s="332"/>
      <c r="P306" s="332"/>
      <c r="Q306" s="332"/>
      <c r="R306" s="332"/>
      <c r="S306" s="332"/>
      <c r="T306" s="332"/>
      <c r="U306" s="332"/>
      <c r="V306" s="332"/>
      <c r="W306" s="332"/>
      <c r="X306" s="332"/>
      <c r="Y306" s="332"/>
      <c r="Z306" s="304"/>
      <c r="AA306" s="294"/>
      <c r="AB306" s="294"/>
      <c r="AC306" s="294"/>
      <c r="AD306" s="294"/>
      <c r="AE306" s="294"/>
      <c r="AF306" s="294"/>
      <c r="AG306" s="294"/>
      <c r="AH306" s="294"/>
      <c r="AI306" s="294"/>
      <c r="AJ306" s="294"/>
      <c r="AK306" s="294"/>
      <c r="AL306" s="294"/>
      <c r="AM306" s="294"/>
      <c r="AN306" s="294"/>
      <c r="AO306" s="294"/>
      <c r="AP306" s="294"/>
      <c r="AQ306" s="294"/>
      <c r="AR306" s="294"/>
      <c r="AS306" s="294"/>
      <c r="AT306" s="294"/>
      <c r="AU306" s="294"/>
      <c r="AV306" s="294"/>
      <c r="AW306" s="294"/>
      <c r="AX306" s="294"/>
    </row>
    <row r="307" spans="10:50" ht="13.5" customHeight="1">
      <c r="J307" s="294"/>
      <c r="K307" s="305"/>
      <c r="L307" s="303"/>
      <c r="M307" s="304"/>
      <c r="N307" s="332"/>
      <c r="O307" s="332"/>
      <c r="P307" s="332"/>
      <c r="Q307" s="332"/>
      <c r="R307" s="332"/>
      <c r="S307" s="332"/>
      <c r="T307" s="332"/>
      <c r="U307" s="332"/>
      <c r="V307" s="332"/>
      <c r="W307" s="332"/>
      <c r="X307" s="332"/>
      <c r="Y307" s="332"/>
      <c r="Z307" s="304"/>
      <c r="AA307" s="294"/>
      <c r="AB307" s="294"/>
      <c r="AC307" s="294"/>
      <c r="AD307" s="294"/>
      <c r="AE307" s="294"/>
      <c r="AF307" s="294"/>
      <c r="AG307" s="294"/>
      <c r="AH307" s="294"/>
      <c r="AI307" s="294"/>
      <c r="AJ307" s="294"/>
      <c r="AK307" s="294"/>
      <c r="AL307" s="294"/>
      <c r="AM307" s="294"/>
      <c r="AN307" s="294"/>
      <c r="AO307" s="294"/>
      <c r="AP307" s="294"/>
      <c r="AQ307" s="294"/>
      <c r="AR307" s="294"/>
      <c r="AS307" s="294"/>
      <c r="AT307" s="294"/>
      <c r="AU307" s="294"/>
      <c r="AV307" s="294"/>
      <c r="AW307" s="294"/>
      <c r="AX307" s="294"/>
    </row>
    <row r="308" spans="10:50" ht="13.5" customHeight="1">
      <c r="J308" s="294"/>
      <c r="K308" s="305"/>
      <c r="L308" s="303"/>
      <c r="M308" s="304"/>
      <c r="N308" s="332"/>
      <c r="O308" s="332"/>
      <c r="P308" s="332"/>
      <c r="Q308" s="332"/>
      <c r="R308" s="332"/>
      <c r="S308" s="332"/>
      <c r="T308" s="332"/>
      <c r="U308" s="332"/>
      <c r="V308" s="332"/>
      <c r="W308" s="332"/>
      <c r="X308" s="332"/>
      <c r="Y308" s="332"/>
      <c r="Z308" s="304"/>
      <c r="AA308" s="294"/>
      <c r="AB308" s="294"/>
      <c r="AC308" s="294"/>
      <c r="AD308" s="294"/>
      <c r="AE308" s="294"/>
      <c r="AF308" s="294"/>
      <c r="AG308" s="294"/>
      <c r="AH308" s="294"/>
      <c r="AI308" s="294"/>
      <c r="AJ308" s="294"/>
      <c r="AK308" s="294"/>
      <c r="AL308" s="294"/>
      <c r="AM308" s="294"/>
      <c r="AN308" s="294"/>
      <c r="AO308" s="294"/>
      <c r="AP308" s="294"/>
      <c r="AQ308" s="294"/>
      <c r="AR308" s="294"/>
      <c r="AS308" s="294"/>
      <c r="AT308" s="294"/>
      <c r="AU308" s="294"/>
      <c r="AV308" s="294"/>
      <c r="AW308" s="294"/>
      <c r="AX308" s="294"/>
    </row>
    <row r="309" spans="10:50" ht="13.5" customHeight="1">
      <c r="J309" s="294"/>
      <c r="K309" s="305"/>
      <c r="L309" s="303"/>
      <c r="M309" s="304"/>
      <c r="N309" s="332"/>
      <c r="O309" s="332"/>
      <c r="P309" s="332"/>
      <c r="Q309" s="332"/>
      <c r="R309" s="332"/>
      <c r="S309" s="332"/>
      <c r="T309" s="332"/>
      <c r="U309" s="332"/>
      <c r="V309" s="332"/>
      <c r="W309" s="332"/>
      <c r="X309" s="332"/>
      <c r="Y309" s="332"/>
      <c r="Z309" s="304"/>
      <c r="AA309" s="294"/>
      <c r="AB309" s="294"/>
      <c r="AC309" s="294"/>
      <c r="AD309" s="294"/>
      <c r="AE309" s="294"/>
      <c r="AF309" s="294"/>
      <c r="AG309" s="294"/>
      <c r="AH309" s="294"/>
      <c r="AI309" s="294"/>
      <c r="AJ309" s="294"/>
      <c r="AK309" s="294"/>
      <c r="AL309" s="294"/>
      <c r="AM309" s="294"/>
      <c r="AN309" s="294"/>
      <c r="AO309" s="294"/>
      <c r="AP309" s="294"/>
      <c r="AQ309" s="294"/>
      <c r="AR309" s="294"/>
      <c r="AS309" s="294"/>
      <c r="AT309" s="294"/>
      <c r="AU309" s="294"/>
      <c r="AV309" s="294"/>
      <c r="AW309" s="294"/>
      <c r="AX309" s="294"/>
    </row>
    <row r="310" spans="10:50" ht="13.5" customHeight="1">
      <c r="J310" s="294"/>
      <c r="K310" s="305"/>
      <c r="L310" s="303"/>
      <c r="M310" s="304"/>
      <c r="N310" s="332"/>
      <c r="O310" s="332"/>
      <c r="P310" s="332"/>
      <c r="Q310" s="332"/>
      <c r="R310" s="332"/>
      <c r="S310" s="332"/>
      <c r="T310" s="332"/>
      <c r="U310" s="332"/>
      <c r="V310" s="332"/>
      <c r="W310" s="332"/>
      <c r="X310" s="332"/>
      <c r="Y310" s="332"/>
      <c r="Z310" s="304"/>
      <c r="AA310" s="294"/>
      <c r="AB310" s="294"/>
      <c r="AC310" s="294"/>
      <c r="AD310" s="294"/>
      <c r="AE310" s="294"/>
      <c r="AF310" s="294"/>
      <c r="AG310" s="294"/>
      <c r="AH310" s="294"/>
      <c r="AI310" s="294"/>
      <c r="AJ310" s="294"/>
      <c r="AK310" s="294"/>
      <c r="AL310" s="294"/>
      <c r="AM310" s="294"/>
      <c r="AN310" s="294"/>
      <c r="AO310" s="294"/>
      <c r="AP310" s="294"/>
      <c r="AQ310" s="294"/>
      <c r="AR310" s="294"/>
      <c r="AS310" s="294"/>
      <c r="AT310" s="294"/>
      <c r="AU310" s="294"/>
      <c r="AV310" s="294"/>
      <c r="AW310" s="294"/>
      <c r="AX310" s="294"/>
    </row>
    <row r="311" spans="10:50" ht="13.5" customHeight="1">
      <c r="J311" s="294"/>
      <c r="K311" s="305"/>
      <c r="L311" s="303"/>
      <c r="M311" s="304"/>
      <c r="N311" s="332"/>
      <c r="O311" s="332"/>
      <c r="P311" s="332"/>
      <c r="Q311" s="332"/>
      <c r="R311" s="332"/>
      <c r="S311" s="332"/>
      <c r="T311" s="332"/>
      <c r="U311" s="332"/>
      <c r="V311" s="332"/>
      <c r="W311" s="332"/>
      <c r="X311" s="332"/>
      <c r="Y311" s="332"/>
      <c r="Z311" s="304"/>
      <c r="AA311" s="294"/>
      <c r="AB311" s="294"/>
      <c r="AC311" s="294"/>
      <c r="AD311" s="294"/>
      <c r="AE311" s="294"/>
      <c r="AF311" s="294"/>
      <c r="AG311" s="294"/>
      <c r="AH311" s="294"/>
      <c r="AI311" s="294"/>
      <c r="AJ311" s="294"/>
      <c r="AK311" s="294"/>
      <c r="AL311" s="294"/>
      <c r="AM311" s="294"/>
      <c r="AN311" s="294"/>
      <c r="AO311" s="294"/>
      <c r="AP311" s="294"/>
      <c r="AQ311" s="294"/>
      <c r="AR311" s="294"/>
      <c r="AS311" s="294"/>
      <c r="AT311" s="294"/>
      <c r="AU311" s="294"/>
      <c r="AV311" s="294"/>
      <c r="AW311" s="294"/>
      <c r="AX311" s="294"/>
    </row>
    <row r="312" spans="10:50" ht="13.5" customHeight="1">
      <c r="J312" s="294"/>
      <c r="K312" s="305"/>
      <c r="L312" s="303"/>
      <c r="M312" s="304"/>
      <c r="N312" s="332"/>
      <c r="O312" s="332"/>
      <c r="P312" s="332"/>
      <c r="Q312" s="332"/>
      <c r="R312" s="332"/>
      <c r="S312" s="332"/>
      <c r="T312" s="332"/>
      <c r="U312" s="332"/>
      <c r="V312" s="332"/>
      <c r="W312" s="332"/>
      <c r="X312" s="332"/>
      <c r="Y312" s="332"/>
      <c r="Z312" s="304"/>
      <c r="AA312" s="294"/>
      <c r="AB312" s="294"/>
      <c r="AC312" s="294"/>
      <c r="AD312" s="294"/>
      <c r="AE312" s="294"/>
      <c r="AF312" s="294"/>
      <c r="AG312" s="294"/>
      <c r="AH312" s="294"/>
      <c r="AI312" s="294"/>
      <c r="AJ312" s="294"/>
      <c r="AK312" s="294"/>
      <c r="AL312" s="294"/>
      <c r="AM312" s="294"/>
      <c r="AN312" s="294"/>
      <c r="AO312" s="294"/>
      <c r="AP312" s="294"/>
      <c r="AQ312" s="294"/>
      <c r="AR312" s="294"/>
      <c r="AS312" s="294"/>
      <c r="AT312" s="294"/>
      <c r="AU312" s="294"/>
      <c r="AV312" s="294"/>
      <c r="AW312" s="294"/>
      <c r="AX312" s="294"/>
    </row>
    <row r="313" spans="10:50" ht="13.5" customHeight="1">
      <c r="J313" s="294"/>
      <c r="K313" s="305"/>
      <c r="L313" s="303"/>
      <c r="M313" s="304"/>
      <c r="N313" s="332"/>
      <c r="O313" s="332"/>
      <c r="P313" s="332"/>
      <c r="Q313" s="332"/>
      <c r="R313" s="332"/>
      <c r="S313" s="332"/>
      <c r="T313" s="332"/>
      <c r="U313" s="332"/>
      <c r="V313" s="332"/>
      <c r="W313" s="332"/>
      <c r="X313" s="332"/>
      <c r="Y313" s="332"/>
      <c r="Z313" s="304"/>
      <c r="AA313" s="294"/>
      <c r="AB313" s="294"/>
      <c r="AC313" s="294"/>
      <c r="AD313" s="294"/>
      <c r="AE313" s="294"/>
      <c r="AF313" s="294"/>
      <c r="AG313" s="294"/>
      <c r="AH313" s="294"/>
      <c r="AI313" s="294"/>
      <c r="AJ313" s="294"/>
      <c r="AK313" s="294"/>
      <c r="AL313" s="294"/>
      <c r="AM313" s="294"/>
      <c r="AN313" s="294"/>
      <c r="AO313" s="294"/>
      <c r="AP313" s="294"/>
      <c r="AQ313" s="294"/>
      <c r="AR313" s="294"/>
      <c r="AS313" s="294"/>
      <c r="AT313" s="294"/>
      <c r="AU313" s="294"/>
      <c r="AV313" s="294"/>
      <c r="AW313" s="294"/>
      <c r="AX313" s="294"/>
    </row>
    <row r="314" spans="10:50" ht="13.5" customHeight="1">
      <c r="J314" s="294"/>
      <c r="K314" s="305"/>
      <c r="L314" s="303"/>
      <c r="M314" s="304"/>
      <c r="N314" s="332"/>
      <c r="O314" s="332"/>
      <c r="P314" s="332"/>
      <c r="Q314" s="332"/>
      <c r="R314" s="332"/>
      <c r="S314" s="332"/>
      <c r="T314" s="332"/>
      <c r="U314" s="332"/>
      <c r="V314" s="332"/>
      <c r="W314" s="332"/>
      <c r="X314" s="332"/>
      <c r="Y314" s="332"/>
      <c r="Z314" s="304"/>
      <c r="AA314" s="294"/>
      <c r="AB314" s="294"/>
      <c r="AC314" s="294"/>
      <c r="AD314" s="294"/>
      <c r="AE314" s="294"/>
      <c r="AF314" s="294"/>
      <c r="AG314" s="294"/>
      <c r="AH314" s="294"/>
      <c r="AI314" s="294"/>
      <c r="AJ314" s="294"/>
      <c r="AK314" s="294"/>
      <c r="AL314" s="294"/>
      <c r="AM314" s="294"/>
      <c r="AN314" s="294"/>
      <c r="AO314" s="294"/>
      <c r="AP314" s="294"/>
      <c r="AQ314" s="294"/>
      <c r="AR314" s="294"/>
      <c r="AS314" s="294"/>
      <c r="AT314" s="294"/>
      <c r="AU314" s="294"/>
      <c r="AV314" s="294"/>
      <c r="AW314" s="294"/>
      <c r="AX314" s="294"/>
    </row>
    <row r="315" spans="10:50" ht="13.5" customHeight="1">
      <c r="J315" s="294"/>
      <c r="K315" s="305"/>
      <c r="L315" s="303"/>
      <c r="M315" s="304"/>
      <c r="N315" s="332"/>
      <c r="O315" s="332"/>
      <c r="P315" s="332"/>
      <c r="Q315" s="332"/>
      <c r="R315" s="332"/>
      <c r="S315" s="332"/>
      <c r="T315" s="332"/>
      <c r="U315" s="332"/>
      <c r="V315" s="332"/>
      <c r="W315" s="332"/>
      <c r="X315" s="332"/>
      <c r="Y315" s="332"/>
      <c r="Z315" s="304"/>
      <c r="AA315" s="294"/>
      <c r="AB315" s="294"/>
      <c r="AC315" s="294"/>
      <c r="AD315" s="294"/>
      <c r="AE315" s="294"/>
      <c r="AF315" s="294"/>
      <c r="AG315" s="294"/>
      <c r="AH315" s="294"/>
      <c r="AI315" s="294"/>
      <c r="AJ315" s="294"/>
      <c r="AK315" s="294"/>
      <c r="AL315" s="294"/>
      <c r="AM315" s="294"/>
      <c r="AN315" s="294"/>
      <c r="AO315" s="294"/>
      <c r="AP315" s="294"/>
      <c r="AQ315" s="294"/>
      <c r="AR315" s="294"/>
      <c r="AS315" s="294"/>
      <c r="AT315" s="294"/>
      <c r="AU315" s="294"/>
      <c r="AV315" s="294"/>
      <c r="AW315" s="294"/>
      <c r="AX315" s="294"/>
    </row>
    <row r="316" spans="10:50" ht="13.5" customHeight="1">
      <c r="J316" s="294"/>
      <c r="K316" s="305"/>
      <c r="L316" s="303"/>
      <c r="M316" s="304"/>
      <c r="N316" s="332"/>
      <c r="O316" s="332"/>
      <c r="P316" s="332"/>
      <c r="Q316" s="332"/>
      <c r="R316" s="332"/>
      <c r="S316" s="332"/>
      <c r="T316" s="332"/>
      <c r="U316" s="332"/>
      <c r="V316" s="332"/>
      <c r="W316" s="332"/>
      <c r="X316" s="332"/>
      <c r="Y316" s="332"/>
      <c r="Z316" s="304"/>
      <c r="AA316" s="294"/>
      <c r="AB316" s="294"/>
      <c r="AC316" s="294"/>
      <c r="AD316" s="294"/>
      <c r="AE316" s="294"/>
      <c r="AF316" s="294"/>
      <c r="AG316" s="294"/>
      <c r="AH316" s="294"/>
      <c r="AI316" s="294"/>
      <c r="AJ316" s="294"/>
      <c r="AK316" s="294"/>
      <c r="AL316" s="294"/>
      <c r="AM316" s="294"/>
      <c r="AN316" s="294"/>
      <c r="AO316" s="294"/>
      <c r="AP316" s="294"/>
      <c r="AQ316" s="294"/>
      <c r="AR316" s="294"/>
      <c r="AS316" s="294"/>
      <c r="AT316" s="294"/>
      <c r="AU316" s="294"/>
      <c r="AV316" s="294"/>
      <c r="AW316" s="294"/>
      <c r="AX316" s="294"/>
    </row>
    <row r="317" spans="10:50" ht="13.5" customHeight="1">
      <c r="J317" s="294"/>
      <c r="K317" s="305"/>
      <c r="L317" s="303"/>
      <c r="M317" s="304"/>
      <c r="N317" s="332"/>
      <c r="O317" s="332"/>
      <c r="P317" s="332"/>
      <c r="Q317" s="332"/>
      <c r="R317" s="332"/>
      <c r="S317" s="332"/>
      <c r="T317" s="332"/>
      <c r="U317" s="332"/>
      <c r="V317" s="332"/>
      <c r="W317" s="332"/>
      <c r="X317" s="332"/>
      <c r="Y317" s="332"/>
      <c r="Z317" s="304"/>
      <c r="AA317" s="294"/>
      <c r="AB317" s="294"/>
      <c r="AC317" s="294"/>
      <c r="AD317" s="294"/>
      <c r="AE317" s="294"/>
      <c r="AF317" s="294"/>
      <c r="AG317" s="294"/>
      <c r="AH317" s="294"/>
      <c r="AI317" s="294"/>
      <c r="AJ317" s="294"/>
      <c r="AK317" s="294"/>
      <c r="AL317" s="294"/>
      <c r="AM317" s="294"/>
      <c r="AN317" s="294"/>
      <c r="AO317" s="294"/>
      <c r="AP317" s="294"/>
      <c r="AQ317" s="294"/>
      <c r="AR317" s="294"/>
      <c r="AS317" s="294"/>
      <c r="AT317" s="294"/>
      <c r="AU317" s="294"/>
      <c r="AV317" s="294"/>
      <c r="AW317" s="294"/>
      <c r="AX317" s="294"/>
    </row>
    <row r="318" spans="10:50" ht="13.5" customHeight="1">
      <c r="J318" s="294"/>
      <c r="K318" s="305"/>
      <c r="L318" s="303"/>
      <c r="M318" s="304"/>
      <c r="N318" s="332"/>
      <c r="O318" s="332"/>
      <c r="P318" s="332"/>
      <c r="Q318" s="332"/>
      <c r="R318" s="332"/>
      <c r="S318" s="332"/>
      <c r="T318" s="332"/>
      <c r="U318" s="332"/>
      <c r="V318" s="332"/>
      <c r="W318" s="332"/>
      <c r="X318" s="332"/>
      <c r="Y318" s="332"/>
      <c r="Z318" s="304"/>
      <c r="AA318" s="294"/>
      <c r="AB318" s="294"/>
      <c r="AC318" s="294"/>
      <c r="AD318" s="294"/>
      <c r="AE318" s="294"/>
      <c r="AF318" s="294"/>
      <c r="AG318" s="294"/>
      <c r="AH318" s="294"/>
      <c r="AI318" s="294"/>
      <c r="AJ318" s="294"/>
      <c r="AK318" s="294"/>
      <c r="AL318" s="294"/>
      <c r="AM318" s="294"/>
      <c r="AN318" s="294"/>
      <c r="AO318" s="294"/>
      <c r="AP318" s="294"/>
      <c r="AQ318" s="294"/>
      <c r="AR318" s="294"/>
      <c r="AS318" s="294"/>
      <c r="AT318" s="294"/>
      <c r="AU318" s="294"/>
      <c r="AV318" s="294"/>
      <c r="AW318" s="294"/>
      <c r="AX318" s="294"/>
    </row>
    <row r="319" spans="10:50" ht="13.5" customHeight="1">
      <c r="J319" s="294"/>
      <c r="K319" s="305"/>
      <c r="L319" s="303"/>
      <c r="M319" s="304"/>
      <c r="N319" s="332"/>
      <c r="O319" s="332"/>
      <c r="P319" s="332"/>
      <c r="Q319" s="332"/>
      <c r="R319" s="332"/>
      <c r="S319" s="332"/>
      <c r="T319" s="332"/>
      <c r="U319" s="332"/>
      <c r="V319" s="332"/>
      <c r="W319" s="332"/>
      <c r="X319" s="332"/>
      <c r="Y319" s="332"/>
      <c r="Z319" s="304"/>
      <c r="AA319" s="294"/>
      <c r="AB319" s="294"/>
      <c r="AC319" s="294"/>
      <c r="AD319" s="294"/>
      <c r="AE319" s="294"/>
      <c r="AF319" s="294"/>
      <c r="AG319" s="294"/>
      <c r="AH319" s="294"/>
      <c r="AI319" s="294"/>
      <c r="AJ319" s="294"/>
      <c r="AK319" s="294"/>
      <c r="AL319" s="294"/>
      <c r="AM319" s="294"/>
      <c r="AN319" s="294"/>
      <c r="AO319" s="294"/>
      <c r="AP319" s="294"/>
      <c r="AQ319" s="294"/>
      <c r="AR319" s="294"/>
      <c r="AS319" s="294"/>
      <c r="AT319" s="294"/>
      <c r="AU319" s="294"/>
      <c r="AV319" s="294"/>
      <c r="AW319" s="294"/>
      <c r="AX319" s="294"/>
    </row>
    <row r="320" spans="10:50" ht="13.5" customHeight="1">
      <c r="J320" s="294"/>
      <c r="K320" s="305"/>
      <c r="L320" s="303"/>
      <c r="M320" s="304"/>
      <c r="N320" s="332"/>
      <c r="O320" s="332"/>
      <c r="P320" s="332"/>
      <c r="Q320" s="332"/>
      <c r="R320" s="332"/>
      <c r="S320" s="332"/>
      <c r="T320" s="332"/>
      <c r="U320" s="332"/>
      <c r="V320" s="332"/>
      <c r="W320" s="332"/>
      <c r="X320" s="332"/>
      <c r="Y320" s="332"/>
      <c r="Z320" s="304"/>
      <c r="AA320" s="294"/>
      <c r="AB320" s="294"/>
      <c r="AC320" s="294"/>
      <c r="AD320" s="294"/>
      <c r="AE320" s="294"/>
      <c r="AF320" s="294"/>
      <c r="AG320" s="294"/>
      <c r="AH320" s="294"/>
      <c r="AI320" s="294"/>
      <c r="AJ320" s="294"/>
      <c r="AK320" s="294"/>
      <c r="AL320" s="294"/>
      <c r="AM320" s="294"/>
      <c r="AN320" s="294"/>
      <c r="AO320" s="294"/>
      <c r="AP320" s="294"/>
      <c r="AQ320" s="294"/>
      <c r="AR320" s="294"/>
      <c r="AS320" s="294"/>
      <c r="AT320" s="294"/>
      <c r="AU320" s="294"/>
      <c r="AV320" s="294"/>
      <c r="AW320" s="294"/>
      <c r="AX320" s="294"/>
    </row>
    <row r="321" spans="10:50" ht="13.5" customHeight="1">
      <c r="J321" s="294"/>
      <c r="K321" s="305"/>
      <c r="L321" s="303"/>
      <c r="M321" s="304"/>
      <c r="N321" s="332"/>
      <c r="O321" s="332"/>
      <c r="P321" s="332"/>
      <c r="Q321" s="332"/>
      <c r="R321" s="332"/>
      <c r="S321" s="332"/>
      <c r="T321" s="332"/>
      <c r="U321" s="332"/>
      <c r="V321" s="332"/>
      <c r="W321" s="332"/>
      <c r="X321" s="332"/>
      <c r="Y321" s="332"/>
      <c r="Z321" s="304"/>
      <c r="AA321" s="294"/>
      <c r="AB321" s="294"/>
      <c r="AC321" s="294"/>
      <c r="AD321" s="294"/>
      <c r="AE321" s="294"/>
      <c r="AF321" s="294"/>
      <c r="AG321" s="294"/>
      <c r="AH321" s="294"/>
      <c r="AI321" s="294"/>
      <c r="AJ321" s="294"/>
      <c r="AK321" s="294"/>
      <c r="AL321" s="294"/>
      <c r="AM321" s="294"/>
      <c r="AN321" s="294"/>
      <c r="AO321" s="294"/>
      <c r="AP321" s="294"/>
      <c r="AQ321" s="294"/>
      <c r="AR321" s="294"/>
      <c r="AS321" s="294"/>
      <c r="AT321" s="294"/>
      <c r="AU321" s="294"/>
      <c r="AV321" s="294"/>
      <c r="AW321" s="294"/>
      <c r="AX321" s="294"/>
    </row>
    <row r="322" spans="10:50" ht="13.5" customHeight="1">
      <c r="J322" s="294"/>
      <c r="K322" s="305"/>
      <c r="L322" s="303"/>
      <c r="M322" s="304"/>
      <c r="N322" s="332"/>
      <c r="O322" s="332"/>
      <c r="P322" s="332"/>
      <c r="Q322" s="332"/>
      <c r="R322" s="332"/>
      <c r="S322" s="332"/>
      <c r="T322" s="332"/>
      <c r="U322" s="332"/>
      <c r="V322" s="332"/>
      <c r="W322" s="332"/>
      <c r="X322" s="332"/>
      <c r="Y322" s="332"/>
      <c r="Z322" s="304"/>
      <c r="AA322" s="294"/>
      <c r="AB322" s="294"/>
      <c r="AC322" s="294"/>
      <c r="AD322" s="294"/>
      <c r="AE322" s="294"/>
      <c r="AF322" s="294"/>
      <c r="AG322" s="294"/>
      <c r="AH322" s="294"/>
      <c r="AI322" s="294"/>
      <c r="AJ322" s="294"/>
      <c r="AK322" s="294"/>
      <c r="AL322" s="294"/>
      <c r="AM322" s="294"/>
      <c r="AN322" s="294"/>
      <c r="AO322" s="294"/>
      <c r="AP322" s="294"/>
      <c r="AQ322" s="294"/>
      <c r="AR322" s="294"/>
      <c r="AS322" s="294"/>
      <c r="AT322" s="294"/>
      <c r="AU322" s="294"/>
      <c r="AV322" s="294"/>
      <c r="AW322" s="294"/>
      <c r="AX322" s="294"/>
    </row>
    <row r="323" spans="10:50" ht="13.5" customHeight="1">
      <c r="J323" s="294"/>
      <c r="K323" s="305"/>
      <c r="L323" s="303"/>
      <c r="M323" s="304"/>
      <c r="N323" s="332"/>
      <c r="O323" s="332"/>
      <c r="P323" s="332"/>
      <c r="Q323" s="332"/>
      <c r="R323" s="332"/>
      <c r="S323" s="332"/>
      <c r="T323" s="332"/>
      <c r="U323" s="332"/>
      <c r="V323" s="332"/>
      <c r="W323" s="332"/>
      <c r="X323" s="332"/>
      <c r="Y323" s="332"/>
      <c r="Z323" s="304"/>
      <c r="AA323" s="294"/>
      <c r="AB323" s="294"/>
      <c r="AC323" s="294"/>
      <c r="AD323" s="294"/>
      <c r="AE323" s="294"/>
      <c r="AF323" s="294"/>
      <c r="AG323" s="294"/>
      <c r="AH323" s="294"/>
      <c r="AI323" s="294"/>
      <c r="AJ323" s="294"/>
      <c r="AK323" s="294"/>
      <c r="AL323" s="294"/>
      <c r="AM323" s="294"/>
      <c r="AN323" s="294"/>
      <c r="AO323" s="294"/>
      <c r="AP323" s="294"/>
      <c r="AQ323" s="294"/>
      <c r="AR323" s="294"/>
      <c r="AS323" s="294"/>
      <c r="AT323" s="294"/>
      <c r="AU323" s="294"/>
      <c r="AV323" s="294"/>
      <c r="AW323" s="294"/>
      <c r="AX323" s="294"/>
    </row>
    <row r="324" spans="10:50" ht="13.5" customHeight="1">
      <c r="J324" s="294"/>
      <c r="K324" s="305"/>
      <c r="L324" s="303"/>
      <c r="M324" s="304"/>
      <c r="N324" s="332"/>
      <c r="O324" s="332"/>
      <c r="P324" s="332"/>
      <c r="Q324" s="332"/>
      <c r="R324" s="332"/>
      <c r="S324" s="332"/>
      <c r="T324" s="332"/>
      <c r="U324" s="332"/>
      <c r="V324" s="332"/>
      <c r="W324" s="332"/>
      <c r="X324" s="332"/>
      <c r="Y324" s="332"/>
      <c r="Z324" s="304"/>
      <c r="AA324" s="294"/>
      <c r="AB324" s="294"/>
      <c r="AC324" s="294"/>
      <c r="AD324" s="294"/>
      <c r="AE324" s="294"/>
      <c r="AF324" s="294"/>
      <c r="AG324" s="294"/>
      <c r="AH324" s="294"/>
      <c r="AI324" s="294"/>
      <c r="AJ324" s="294"/>
      <c r="AK324" s="294"/>
      <c r="AL324" s="294"/>
      <c r="AM324" s="294"/>
      <c r="AN324" s="294"/>
      <c r="AO324" s="294"/>
      <c r="AP324" s="294"/>
      <c r="AQ324" s="294"/>
      <c r="AR324" s="294"/>
      <c r="AS324" s="294"/>
      <c r="AT324" s="294"/>
      <c r="AU324" s="294"/>
      <c r="AV324" s="294"/>
      <c r="AW324" s="294"/>
      <c r="AX324" s="294"/>
    </row>
    <row r="325" spans="10:50" ht="13.5" customHeight="1" thickBot="1">
      <c r="J325" s="294"/>
      <c r="K325" s="305"/>
      <c r="L325" s="303"/>
      <c r="M325" s="304"/>
      <c r="N325" s="332"/>
      <c r="O325" s="332"/>
      <c r="P325" s="332"/>
      <c r="Q325" s="332"/>
      <c r="R325" s="332"/>
      <c r="S325" s="332"/>
      <c r="T325" s="332"/>
      <c r="U325" s="332"/>
      <c r="V325" s="332"/>
      <c r="W325" s="332"/>
      <c r="X325" s="332"/>
      <c r="Y325" s="332"/>
      <c r="Z325" s="304"/>
      <c r="AA325" s="294"/>
      <c r="AB325" s="294"/>
      <c r="AC325" s="294"/>
      <c r="AD325" s="294"/>
      <c r="AE325" s="294"/>
      <c r="AF325" s="294"/>
      <c r="AG325" s="294"/>
      <c r="AH325" s="294"/>
      <c r="AI325" s="294"/>
      <c r="AJ325" s="294"/>
      <c r="AK325" s="294"/>
      <c r="AL325" s="294"/>
      <c r="AM325" s="294"/>
      <c r="AN325" s="294"/>
      <c r="AO325" s="294"/>
      <c r="AP325" s="294"/>
      <c r="AQ325" s="294"/>
      <c r="AR325" s="294"/>
      <c r="AS325" s="294"/>
      <c r="AT325" s="294"/>
      <c r="AU325" s="294"/>
      <c r="AV325" s="294"/>
      <c r="AW325" s="294"/>
      <c r="AX325" s="294"/>
    </row>
    <row r="326" spans="10:50" ht="13.5" customHeight="1">
      <c r="J326" s="294"/>
      <c r="K326" s="303"/>
      <c r="L326" s="312"/>
      <c r="M326" s="304"/>
      <c r="N326" s="333"/>
      <c r="O326" s="333"/>
      <c r="P326" s="333"/>
      <c r="Q326" s="333"/>
      <c r="R326" s="333"/>
      <c r="S326" s="333"/>
      <c r="T326" s="333"/>
      <c r="U326" s="333"/>
      <c r="V326" s="333"/>
      <c r="W326" s="333"/>
      <c r="X326" s="333"/>
      <c r="Y326" s="333"/>
      <c r="Z326" s="304"/>
      <c r="AA326" s="294"/>
      <c r="AB326" s="294"/>
      <c r="AC326" s="294"/>
      <c r="AD326" s="294"/>
      <c r="AE326" s="294"/>
      <c r="AF326" s="294"/>
      <c r="AG326" s="294"/>
      <c r="AH326" s="294"/>
      <c r="AI326" s="294"/>
      <c r="AJ326" s="294"/>
      <c r="AK326" s="294"/>
      <c r="AL326" s="294"/>
      <c r="AM326" s="294"/>
      <c r="AN326" s="294"/>
      <c r="AO326" s="294"/>
      <c r="AP326" s="294"/>
      <c r="AQ326" s="294"/>
      <c r="AR326" s="294"/>
      <c r="AS326" s="294"/>
      <c r="AT326" s="294"/>
      <c r="AU326" s="294"/>
      <c r="AV326" s="294"/>
      <c r="AW326" s="294"/>
      <c r="AX326" s="294"/>
    </row>
    <row r="327" spans="10:50" ht="13.5" customHeight="1">
      <c r="J327" s="294"/>
      <c r="K327" s="305"/>
      <c r="L327" s="303"/>
      <c r="M327" s="304"/>
      <c r="N327" s="333"/>
      <c r="O327" s="333"/>
      <c r="P327" s="333"/>
      <c r="Q327" s="333"/>
      <c r="R327" s="333"/>
      <c r="S327" s="333"/>
      <c r="T327" s="333"/>
      <c r="U327" s="333"/>
      <c r="V327" s="333"/>
      <c r="W327" s="333"/>
      <c r="X327" s="333"/>
      <c r="Y327" s="333"/>
      <c r="Z327" s="304"/>
      <c r="AA327" s="294"/>
      <c r="AB327" s="294"/>
      <c r="AC327" s="294"/>
      <c r="AD327" s="294"/>
      <c r="AE327" s="294"/>
      <c r="AF327" s="294"/>
      <c r="AG327" s="294"/>
      <c r="AH327" s="294"/>
      <c r="AI327" s="294"/>
      <c r="AJ327" s="294"/>
      <c r="AK327" s="294"/>
      <c r="AL327" s="294"/>
      <c r="AM327" s="294"/>
      <c r="AN327" s="294"/>
      <c r="AO327" s="294"/>
      <c r="AP327" s="294"/>
      <c r="AQ327" s="294"/>
      <c r="AR327" s="294"/>
      <c r="AS327" s="294"/>
      <c r="AT327" s="294"/>
      <c r="AU327" s="294"/>
      <c r="AV327" s="294"/>
      <c r="AW327" s="294"/>
      <c r="AX327" s="294"/>
    </row>
    <row r="328" spans="10:50" ht="13.5" customHeight="1">
      <c r="J328" s="294"/>
      <c r="K328" s="305"/>
      <c r="L328" s="303"/>
      <c r="M328" s="304"/>
      <c r="N328" s="333"/>
      <c r="O328" s="333"/>
      <c r="P328" s="333"/>
      <c r="Q328" s="333"/>
      <c r="R328" s="333"/>
      <c r="S328" s="333"/>
      <c r="T328" s="333"/>
      <c r="U328" s="333"/>
      <c r="V328" s="333"/>
      <c r="W328" s="333"/>
      <c r="X328" s="333"/>
      <c r="Y328" s="333"/>
      <c r="Z328" s="304"/>
      <c r="AA328" s="294"/>
      <c r="AB328" s="294"/>
      <c r="AC328" s="294"/>
      <c r="AD328" s="294"/>
      <c r="AE328" s="294"/>
      <c r="AF328" s="294"/>
      <c r="AG328" s="294"/>
      <c r="AH328" s="294"/>
      <c r="AI328" s="294"/>
      <c r="AJ328" s="294"/>
      <c r="AK328" s="294"/>
      <c r="AL328" s="294"/>
      <c r="AM328" s="294"/>
      <c r="AN328" s="294"/>
      <c r="AO328" s="294"/>
      <c r="AP328" s="294"/>
      <c r="AQ328" s="294"/>
      <c r="AR328" s="294"/>
      <c r="AS328" s="294"/>
      <c r="AT328" s="294"/>
      <c r="AU328" s="294"/>
      <c r="AV328" s="294"/>
      <c r="AW328" s="294"/>
      <c r="AX328" s="294"/>
    </row>
    <row r="329" spans="10:50" ht="13.5" customHeight="1">
      <c r="J329" s="294"/>
      <c r="K329" s="305"/>
      <c r="L329" s="303"/>
      <c r="M329" s="304"/>
      <c r="N329" s="333"/>
      <c r="O329" s="333"/>
      <c r="P329" s="333"/>
      <c r="Q329" s="333"/>
      <c r="R329" s="333"/>
      <c r="S329" s="333"/>
      <c r="T329" s="333"/>
      <c r="U329" s="333"/>
      <c r="V329" s="333"/>
      <c r="W329" s="333"/>
      <c r="X329" s="333"/>
      <c r="Y329" s="333"/>
      <c r="Z329" s="304"/>
      <c r="AA329" s="294"/>
      <c r="AB329" s="294"/>
      <c r="AC329" s="294"/>
      <c r="AD329" s="294"/>
      <c r="AE329" s="294"/>
      <c r="AF329" s="294"/>
      <c r="AG329" s="294"/>
      <c r="AH329" s="294"/>
      <c r="AI329" s="294"/>
      <c r="AJ329" s="294"/>
      <c r="AK329" s="294"/>
      <c r="AL329" s="294"/>
      <c r="AM329" s="294"/>
      <c r="AN329" s="294"/>
      <c r="AO329" s="294"/>
      <c r="AP329" s="294"/>
      <c r="AQ329" s="294"/>
      <c r="AR329" s="294"/>
      <c r="AS329" s="294"/>
      <c r="AT329" s="294"/>
      <c r="AU329" s="294"/>
      <c r="AV329" s="294"/>
      <c r="AW329" s="294"/>
      <c r="AX329" s="294"/>
    </row>
    <row r="330" spans="10:50" ht="13.5" customHeight="1">
      <c r="J330" s="294"/>
      <c r="K330" s="305"/>
      <c r="L330" s="303"/>
      <c r="M330" s="304"/>
      <c r="N330" s="333"/>
      <c r="O330" s="333"/>
      <c r="P330" s="333"/>
      <c r="Q330" s="333"/>
      <c r="R330" s="333"/>
      <c r="S330" s="333"/>
      <c r="T330" s="333"/>
      <c r="U330" s="333"/>
      <c r="V330" s="333"/>
      <c r="W330" s="333"/>
      <c r="X330" s="333"/>
      <c r="Y330" s="333"/>
      <c r="Z330" s="304"/>
      <c r="AA330" s="294"/>
      <c r="AB330" s="294"/>
      <c r="AC330" s="294"/>
      <c r="AD330" s="294"/>
      <c r="AE330" s="294"/>
      <c r="AF330" s="294"/>
      <c r="AG330" s="294"/>
      <c r="AH330" s="294"/>
      <c r="AI330" s="294"/>
      <c r="AJ330" s="294"/>
      <c r="AK330" s="294"/>
      <c r="AL330" s="294"/>
      <c r="AM330" s="294"/>
      <c r="AN330" s="294"/>
      <c r="AO330" s="294"/>
      <c r="AP330" s="294"/>
      <c r="AQ330" s="294"/>
      <c r="AR330" s="294"/>
      <c r="AS330" s="294"/>
      <c r="AT330" s="294"/>
      <c r="AU330" s="294"/>
      <c r="AV330" s="294"/>
      <c r="AW330" s="294"/>
      <c r="AX330" s="294"/>
    </row>
    <row r="331" spans="10:50" ht="13.5" customHeight="1">
      <c r="J331" s="294"/>
      <c r="K331" s="305"/>
      <c r="L331" s="303"/>
      <c r="M331" s="304"/>
      <c r="N331" s="333"/>
      <c r="O331" s="333"/>
      <c r="P331" s="333"/>
      <c r="Q331" s="333"/>
      <c r="R331" s="333"/>
      <c r="S331" s="333"/>
      <c r="T331" s="333"/>
      <c r="U331" s="333"/>
      <c r="V331" s="333"/>
      <c r="W331" s="333"/>
      <c r="X331" s="333"/>
      <c r="Y331" s="333"/>
      <c r="Z331" s="304"/>
      <c r="AA331" s="294"/>
      <c r="AB331" s="294"/>
      <c r="AC331" s="294"/>
      <c r="AD331" s="294"/>
      <c r="AE331" s="294"/>
      <c r="AF331" s="294"/>
      <c r="AG331" s="294"/>
      <c r="AH331" s="294"/>
      <c r="AI331" s="294"/>
      <c r="AJ331" s="294"/>
      <c r="AK331" s="294"/>
      <c r="AL331" s="294"/>
      <c r="AM331" s="294"/>
      <c r="AN331" s="294"/>
      <c r="AO331" s="294"/>
      <c r="AP331" s="294"/>
      <c r="AQ331" s="294"/>
      <c r="AR331" s="294"/>
      <c r="AS331" s="294"/>
      <c r="AT331" s="294"/>
      <c r="AU331" s="294"/>
      <c r="AV331" s="294"/>
      <c r="AW331" s="294"/>
      <c r="AX331" s="294"/>
    </row>
    <row r="332" spans="10:50" ht="13.5" customHeight="1">
      <c r="J332" s="294"/>
      <c r="K332" s="305"/>
      <c r="L332" s="303"/>
      <c r="M332" s="304"/>
      <c r="N332" s="333"/>
      <c r="O332" s="333"/>
      <c r="P332" s="333"/>
      <c r="Q332" s="333"/>
      <c r="R332" s="333"/>
      <c r="S332" s="333"/>
      <c r="T332" s="333"/>
      <c r="U332" s="333"/>
      <c r="V332" s="333"/>
      <c r="W332" s="333"/>
      <c r="X332" s="333"/>
      <c r="Y332" s="333"/>
      <c r="Z332" s="304"/>
      <c r="AA332" s="294"/>
      <c r="AB332" s="294"/>
      <c r="AC332" s="294"/>
      <c r="AD332" s="294"/>
      <c r="AE332" s="294"/>
      <c r="AF332" s="294"/>
      <c r="AG332" s="294"/>
      <c r="AH332" s="294"/>
      <c r="AI332" s="294"/>
      <c r="AJ332" s="294"/>
      <c r="AK332" s="294"/>
      <c r="AL332" s="294"/>
      <c r="AM332" s="294"/>
      <c r="AN332" s="294"/>
      <c r="AO332" s="294"/>
      <c r="AP332" s="294"/>
      <c r="AQ332" s="294"/>
      <c r="AR332" s="294"/>
      <c r="AS332" s="294"/>
      <c r="AT332" s="294"/>
      <c r="AU332" s="294"/>
      <c r="AV332" s="294"/>
      <c r="AW332" s="294"/>
      <c r="AX332" s="294"/>
    </row>
    <row r="333" spans="10:50" ht="13.5" customHeight="1">
      <c r="J333" s="294"/>
      <c r="K333" s="305"/>
      <c r="L333" s="303"/>
      <c r="M333" s="304"/>
      <c r="N333" s="333"/>
      <c r="O333" s="333"/>
      <c r="P333" s="333"/>
      <c r="Q333" s="333"/>
      <c r="R333" s="333"/>
      <c r="S333" s="333"/>
      <c r="T333" s="333"/>
      <c r="U333" s="333"/>
      <c r="V333" s="333"/>
      <c r="W333" s="333"/>
      <c r="X333" s="333"/>
      <c r="Y333" s="333"/>
      <c r="Z333" s="304"/>
      <c r="AA333" s="294"/>
      <c r="AB333" s="294"/>
      <c r="AC333" s="294"/>
      <c r="AD333" s="294"/>
      <c r="AE333" s="294"/>
      <c r="AF333" s="294"/>
      <c r="AG333" s="294"/>
      <c r="AH333" s="294"/>
      <c r="AI333" s="294"/>
      <c r="AJ333" s="294"/>
      <c r="AK333" s="294"/>
      <c r="AL333" s="294"/>
      <c r="AM333" s="294"/>
      <c r="AN333" s="294"/>
      <c r="AO333" s="294"/>
      <c r="AP333" s="294"/>
      <c r="AQ333" s="294"/>
      <c r="AR333" s="294"/>
      <c r="AS333" s="294"/>
      <c r="AT333" s="294"/>
      <c r="AU333" s="294"/>
      <c r="AV333" s="294"/>
      <c r="AW333" s="294"/>
      <c r="AX333" s="294"/>
    </row>
    <row r="334" spans="10:50" ht="13.5" customHeight="1">
      <c r="J334" s="294"/>
      <c r="K334" s="305"/>
      <c r="L334" s="303"/>
      <c r="M334" s="304"/>
      <c r="N334" s="333"/>
      <c r="O334" s="333"/>
      <c r="P334" s="333"/>
      <c r="Q334" s="333"/>
      <c r="R334" s="333"/>
      <c r="S334" s="333"/>
      <c r="T334" s="333"/>
      <c r="U334" s="333"/>
      <c r="V334" s="333"/>
      <c r="W334" s="333"/>
      <c r="X334" s="333"/>
      <c r="Y334" s="333"/>
      <c r="Z334" s="304"/>
      <c r="AA334" s="294"/>
      <c r="AB334" s="294"/>
      <c r="AC334" s="294"/>
      <c r="AD334" s="294"/>
      <c r="AE334" s="294"/>
      <c r="AF334" s="294"/>
      <c r="AG334" s="294"/>
      <c r="AH334" s="294"/>
      <c r="AI334" s="294"/>
      <c r="AJ334" s="294"/>
      <c r="AK334" s="294"/>
      <c r="AL334" s="294"/>
      <c r="AM334" s="294"/>
      <c r="AN334" s="294"/>
      <c r="AO334" s="294"/>
      <c r="AP334" s="294"/>
      <c r="AQ334" s="294"/>
      <c r="AR334" s="294"/>
      <c r="AS334" s="294"/>
      <c r="AT334" s="294"/>
      <c r="AU334" s="294"/>
      <c r="AV334" s="294"/>
      <c r="AW334" s="294"/>
      <c r="AX334" s="294"/>
    </row>
    <row r="335" spans="10:50" ht="13.5" customHeight="1">
      <c r="J335" s="294"/>
      <c r="K335" s="305"/>
      <c r="L335" s="303"/>
      <c r="M335" s="304"/>
      <c r="N335" s="333"/>
      <c r="O335" s="333"/>
      <c r="P335" s="333"/>
      <c r="Q335" s="333"/>
      <c r="R335" s="333"/>
      <c r="S335" s="333"/>
      <c r="T335" s="333"/>
      <c r="U335" s="333"/>
      <c r="V335" s="333"/>
      <c r="W335" s="333"/>
      <c r="X335" s="333"/>
      <c r="Y335" s="333"/>
      <c r="Z335" s="304"/>
      <c r="AA335" s="294"/>
      <c r="AB335" s="294"/>
      <c r="AC335" s="294"/>
      <c r="AD335" s="294"/>
      <c r="AE335" s="294"/>
      <c r="AF335" s="294"/>
      <c r="AG335" s="294"/>
      <c r="AH335" s="294"/>
      <c r="AI335" s="294"/>
      <c r="AJ335" s="294"/>
      <c r="AK335" s="294"/>
      <c r="AL335" s="294"/>
      <c r="AM335" s="294"/>
      <c r="AN335" s="294"/>
      <c r="AO335" s="294"/>
      <c r="AP335" s="294"/>
      <c r="AQ335" s="294"/>
      <c r="AR335" s="294"/>
      <c r="AS335" s="294"/>
      <c r="AT335" s="294"/>
      <c r="AU335" s="294"/>
      <c r="AV335" s="294"/>
      <c r="AW335" s="294"/>
      <c r="AX335" s="294"/>
    </row>
    <row r="336" spans="10:50" ht="13.5" customHeight="1">
      <c r="J336" s="294"/>
      <c r="K336" s="305"/>
      <c r="L336" s="303"/>
      <c r="M336" s="304"/>
      <c r="N336" s="333"/>
      <c r="O336" s="333"/>
      <c r="P336" s="333"/>
      <c r="Q336" s="333"/>
      <c r="R336" s="333"/>
      <c r="S336" s="333"/>
      <c r="T336" s="333"/>
      <c r="U336" s="333"/>
      <c r="V336" s="333"/>
      <c r="W336" s="333"/>
      <c r="X336" s="333"/>
      <c r="Y336" s="333"/>
      <c r="Z336" s="304"/>
      <c r="AA336" s="294"/>
      <c r="AB336" s="294"/>
      <c r="AC336" s="294"/>
      <c r="AD336" s="294"/>
      <c r="AE336" s="294"/>
      <c r="AF336" s="294"/>
      <c r="AG336" s="294"/>
      <c r="AH336" s="294"/>
      <c r="AI336" s="294"/>
      <c r="AJ336" s="294"/>
      <c r="AK336" s="294"/>
      <c r="AL336" s="294"/>
      <c r="AM336" s="294"/>
      <c r="AN336" s="294"/>
      <c r="AO336" s="294"/>
      <c r="AP336" s="294"/>
      <c r="AQ336" s="294"/>
      <c r="AR336" s="294"/>
      <c r="AS336" s="294"/>
      <c r="AT336" s="294"/>
      <c r="AU336" s="294"/>
      <c r="AV336" s="294"/>
      <c r="AW336" s="294"/>
      <c r="AX336" s="294"/>
    </row>
    <row r="337" spans="10:50" ht="13.5" customHeight="1">
      <c r="J337" s="294"/>
      <c r="K337" s="305"/>
      <c r="L337" s="303"/>
      <c r="M337" s="304"/>
      <c r="N337" s="333"/>
      <c r="O337" s="333"/>
      <c r="P337" s="333"/>
      <c r="Q337" s="333"/>
      <c r="R337" s="333"/>
      <c r="S337" s="333"/>
      <c r="T337" s="333"/>
      <c r="U337" s="333"/>
      <c r="V337" s="333"/>
      <c r="W337" s="333"/>
      <c r="X337" s="333"/>
      <c r="Y337" s="333"/>
      <c r="Z337" s="304"/>
      <c r="AA337" s="294"/>
      <c r="AB337" s="294"/>
      <c r="AC337" s="294"/>
      <c r="AD337" s="294"/>
      <c r="AE337" s="294"/>
      <c r="AF337" s="294"/>
      <c r="AG337" s="294"/>
      <c r="AH337" s="294"/>
      <c r="AI337" s="294"/>
      <c r="AJ337" s="294"/>
      <c r="AK337" s="294"/>
      <c r="AL337" s="294"/>
      <c r="AM337" s="294"/>
      <c r="AN337" s="294"/>
      <c r="AO337" s="294"/>
      <c r="AP337" s="294"/>
      <c r="AQ337" s="294"/>
      <c r="AR337" s="294"/>
      <c r="AS337" s="294"/>
      <c r="AT337" s="294"/>
      <c r="AU337" s="294"/>
      <c r="AV337" s="294"/>
      <c r="AW337" s="294"/>
      <c r="AX337" s="294"/>
    </row>
    <row r="338" spans="10:50" ht="13.5" customHeight="1">
      <c r="J338" s="294"/>
      <c r="K338" s="305"/>
      <c r="L338" s="303"/>
      <c r="M338" s="304"/>
      <c r="N338" s="333"/>
      <c r="O338" s="333"/>
      <c r="P338" s="333"/>
      <c r="Q338" s="333"/>
      <c r="R338" s="333"/>
      <c r="S338" s="333"/>
      <c r="T338" s="333"/>
      <c r="U338" s="333"/>
      <c r="V338" s="333"/>
      <c r="W338" s="333"/>
      <c r="X338" s="333"/>
      <c r="Y338" s="333"/>
      <c r="Z338" s="304"/>
      <c r="AA338" s="294"/>
      <c r="AB338" s="294"/>
      <c r="AC338" s="294"/>
      <c r="AD338" s="294"/>
      <c r="AE338" s="294"/>
      <c r="AF338" s="294"/>
      <c r="AG338" s="294"/>
      <c r="AH338" s="294"/>
      <c r="AI338" s="294"/>
      <c r="AJ338" s="294"/>
      <c r="AK338" s="294"/>
      <c r="AL338" s="294"/>
      <c r="AM338" s="294"/>
      <c r="AN338" s="294"/>
      <c r="AO338" s="294"/>
      <c r="AP338" s="294"/>
      <c r="AQ338" s="294"/>
      <c r="AR338" s="294"/>
      <c r="AS338" s="294"/>
      <c r="AT338" s="294"/>
      <c r="AU338" s="294"/>
      <c r="AV338" s="294"/>
      <c r="AW338" s="294"/>
      <c r="AX338" s="294"/>
    </row>
    <row r="339" spans="10:50" ht="13.5" customHeight="1">
      <c r="J339" s="294"/>
      <c r="K339" s="305"/>
      <c r="L339" s="303"/>
      <c r="M339" s="304"/>
      <c r="N339" s="333"/>
      <c r="O339" s="333"/>
      <c r="P339" s="333"/>
      <c r="Q339" s="333"/>
      <c r="R339" s="333"/>
      <c r="S339" s="333"/>
      <c r="T339" s="333"/>
      <c r="U339" s="333"/>
      <c r="V339" s="333"/>
      <c r="W339" s="333"/>
      <c r="X339" s="333"/>
      <c r="Y339" s="333"/>
      <c r="Z339" s="304"/>
      <c r="AA339" s="294"/>
      <c r="AB339" s="294"/>
      <c r="AC339" s="294"/>
      <c r="AD339" s="294"/>
      <c r="AE339" s="294"/>
      <c r="AF339" s="294"/>
      <c r="AG339" s="294"/>
      <c r="AH339" s="294"/>
      <c r="AI339" s="294"/>
      <c r="AJ339" s="294"/>
      <c r="AK339" s="294"/>
      <c r="AL339" s="294"/>
      <c r="AM339" s="294"/>
      <c r="AN339" s="294"/>
      <c r="AO339" s="294"/>
      <c r="AP339" s="294"/>
      <c r="AQ339" s="294"/>
      <c r="AR339" s="294"/>
      <c r="AS339" s="294"/>
      <c r="AT339" s="294"/>
      <c r="AU339" s="294"/>
      <c r="AV339" s="294"/>
      <c r="AW339" s="294"/>
      <c r="AX339" s="294"/>
    </row>
    <row r="340" spans="10:50" ht="13.5" customHeight="1">
      <c r="J340" s="294"/>
      <c r="K340" s="305"/>
      <c r="L340" s="303"/>
      <c r="M340" s="304"/>
      <c r="N340" s="333"/>
      <c r="O340" s="333"/>
      <c r="P340" s="333"/>
      <c r="Q340" s="333"/>
      <c r="R340" s="333"/>
      <c r="S340" s="333"/>
      <c r="T340" s="333"/>
      <c r="U340" s="333"/>
      <c r="V340" s="334"/>
      <c r="W340" s="333"/>
      <c r="X340" s="333"/>
      <c r="Y340" s="333"/>
      <c r="Z340" s="304"/>
      <c r="AA340" s="294"/>
      <c r="AB340" s="294"/>
      <c r="AC340" s="294"/>
      <c r="AD340" s="294"/>
      <c r="AE340" s="294"/>
      <c r="AF340" s="294"/>
      <c r="AG340" s="294"/>
      <c r="AH340" s="294"/>
      <c r="AI340" s="294"/>
      <c r="AJ340" s="294"/>
      <c r="AK340" s="294"/>
      <c r="AL340" s="294"/>
      <c r="AM340" s="294"/>
      <c r="AN340" s="294"/>
      <c r="AO340" s="294"/>
      <c r="AP340" s="294"/>
      <c r="AQ340" s="294"/>
      <c r="AR340" s="294"/>
      <c r="AS340" s="294"/>
      <c r="AT340" s="294"/>
      <c r="AU340" s="294"/>
      <c r="AV340" s="294"/>
      <c r="AW340" s="294"/>
      <c r="AX340" s="294"/>
    </row>
    <row r="341" spans="10:50" ht="13.5" customHeight="1">
      <c r="J341" s="294"/>
      <c r="K341" s="305"/>
      <c r="L341" s="303"/>
      <c r="M341" s="304"/>
      <c r="N341" s="333"/>
      <c r="O341" s="333"/>
      <c r="P341" s="333"/>
      <c r="Q341" s="333"/>
      <c r="R341" s="333"/>
      <c r="S341" s="333"/>
      <c r="T341" s="333"/>
      <c r="U341" s="333"/>
      <c r="V341" s="333"/>
      <c r="W341" s="333"/>
      <c r="X341" s="333"/>
      <c r="Y341" s="333"/>
      <c r="Z341" s="304"/>
      <c r="AA341" s="294"/>
      <c r="AB341" s="294"/>
      <c r="AC341" s="294"/>
      <c r="AD341" s="294"/>
      <c r="AE341" s="294"/>
      <c r="AF341" s="294"/>
      <c r="AG341" s="294"/>
      <c r="AH341" s="294"/>
      <c r="AI341" s="294"/>
      <c r="AJ341" s="294"/>
      <c r="AK341" s="294"/>
      <c r="AL341" s="294"/>
      <c r="AM341" s="294"/>
      <c r="AN341" s="294"/>
      <c r="AO341" s="294"/>
      <c r="AP341" s="294"/>
      <c r="AQ341" s="294"/>
      <c r="AR341" s="294"/>
      <c r="AS341" s="294"/>
      <c r="AT341" s="294"/>
      <c r="AU341" s="294"/>
      <c r="AV341" s="294"/>
      <c r="AW341" s="294"/>
      <c r="AX341" s="294"/>
    </row>
    <row r="342" spans="10:50" ht="13.5" customHeight="1">
      <c r="J342" s="294"/>
      <c r="K342" s="305"/>
      <c r="L342" s="303"/>
      <c r="M342" s="304"/>
      <c r="N342" s="333"/>
      <c r="O342" s="333"/>
      <c r="P342" s="333"/>
      <c r="Q342" s="333"/>
      <c r="R342" s="333"/>
      <c r="S342" s="333"/>
      <c r="T342" s="333"/>
      <c r="U342" s="333"/>
      <c r="V342" s="333"/>
      <c r="W342" s="333"/>
      <c r="X342" s="333"/>
      <c r="Y342" s="333"/>
      <c r="Z342" s="304"/>
      <c r="AA342" s="294"/>
      <c r="AB342" s="294"/>
      <c r="AC342" s="294"/>
      <c r="AD342" s="294"/>
      <c r="AE342" s="294"/>
      <c r="AF342" s="294"/>
      <c r="AG342" s="294"/>
      <c r="AH342" s="294"/>
      <c r="AI342" s="294"/>
      <c r="AJ342" s="294"/>
      <c r="AK342" s="294"/>
      <c r="AL342" s="294"/>
      <c r="AM342" s="294"/>
      <c r="AN342" s="294"/>
      <c r="AO342" s="294"/>
      <c r="AP342" s="294"/>
      <c r="AQ342" s="294"/>
      <c r="AR342" s="294"/>
      <c r="AS342" s="294"/>
      <c r="AT342" s="294"/>
      <c r="AU342" s="294"/>
      <c r="AV342" s="294"/>
      <c r="AW342" s="294"/>
      <c r="AX342" s="294"/>
    </row>
    <row r="343" spans="10:50" ht="13.5" customHeight="1">
      <c r="J343" s="294"/>
      <c r="K343" s="305"/>
      <c r="L343" s="303"/>
      <c r="M343" s="304"/>
      <c r="N343" s="333"/>
      <c r="O343" s="333"/>
      <c r="P343" s="333"/>
      <c r="Q343" s="333"/>
      <c r="R343" s="333"/>
      <c r="S343" s="333"/>
      <c r="T343" s="333"/>
      <c r="U343" s="333"/>
      <c r="V343" s="333"/>
      <c r="W343" s="333"/>
      <c r="X343" s="333"/>
      <c r="Y343" s="333"/>
      <c r="Z343" s="304"/>
      <c r="AA343" s="294"/>
      <c r="AB343" s="294"/>
      <c r="AC343" s="294"/>
      <c r="AD343" s="294"/>
      <c r="AE343" s="294"/>
      <c r="AF343" s="294"/>
      <c r="AG343" s="294"/>
      <c r="AH343" s="294"/>
      <c r="AI343" s="294"/>
      <c r="AJ343" s="294"/>
      <c r="AK343" s="294"/>
      <c r="AL343" s="294"/>
      <c r="AM343" s="294"/>
      <c r="AN343" s="294"/>
      <c r="AO343" s="294"/>
      <c r="AP343" s="294"/>
      <c r="AQ343" s="294"/>
      <c r="AR343" s="294"/>
      <c r="AS343" s="294"/>
      <c r="AT343" s="294"/>
      <c r="AU343" s="294"/>
      <c r="AV343" s="294"/>
      <c r="AW343" s="294"/>
      <c r="AX343" s="294"/>
    </row>
    <row r="344" spans="10:50" ht="13.5" customHeight="1">
      <c r="J344" s="294"/>
      <c r="K344" s="305"/>
      <c r="L344" s="303"/>
      <c r="M344" s="304"/>
      <c r="N344" s="333"/>
      <c r="O344" s="333"/>
      <c r="P344" s="333"/>
      <c r="Q344" s="333"/>
      <c r="R344" s="333"/>
      <c r="S344" s="333"/>
      <c r="T344" s="333"/>
      <c r="U344" s="333"/>
      <c r="V344" s="333"/>
      <c r="W344" s="333"/>
      <c r="X344" s="333"/>
      <c r="Y344" s="333"/>
      <c r="Z344" s="304"/>
      <c r="AA344" s="294"/>
      <c r="AB344" s="294"/>
      <c r="AC344" s="294"/>
      <c r="AD344" s="294"/>
      <c r="AE344" s="294"/>
      <c r="AF344" s="294"/>
      <c r="AG344" s="294"/>
      <c r="AH344" s="294"/>
      <c r="AI344" s="294"/>
      <c r="AJ344" s="294"/>
      <c r="AK344" s="294"/>
      <c r="AL344" s="294"/>
      <c r="AM344" s="294"/>
      <c r="AN344" s="294"/>
      <c r="AO344" s="294"/>
      <c r="AP344" s="294"/>
      <c r="AQ344" s="294"/>
      <c r="AR344" s="294"/>
      <c r="AS344" s="294"/>
      <c r="AT344" s="294"/>
      <c r="AU344" s="294"/>
      <c r="AV344" s="294"/>
      <c r="AW344" s="294"/>
      <c r="AX344" s="294"/>
    </row>
    <row r="345" spans="10:50" ht="13.5" customHeight="1">
      <c r="J345" s="294"/>
      <c r="K345" s="305"/>
      <c r="L345" s="303"/>
      <c r="M345" s="304"/>
      <c r="N345" s="333"/>
      <c r="O345" s="333"/>
      <c r="P345" s="333"/>
      <c r="Q345" s="333"/>
      <c r="R345" s="333"/>
      <c r="S345" s="333"/>
      <c r="T345" s="333"/>
      <c r="U345" s="333"/>
      <c r="V345" s="333"/>
      <c r="W345" s="333"/>
      <c r="X345" s="333"/>
      <c r="Y345" s="333"/>
      <c r="Z345" s="304"/>
      <c r="AA345" s="294"/>
      <c r="AB345" s="294"/>
      <c r="AC345" s="294"/>
      <c r="AD345" s="294"/>
      <c r="AE345" s="294"/>
      <c r="AF345" s="294"/>
      <c r="AG345" s="294"/>
      <c r="AH345" s="294"/>
      <c r="AI345" s="294"/>
      <c r="AJ345" s="294"/>
      <c r="AK345" s="294"/>
      <c r="AL345" s="294"/>
      <c r="AM345" s="294"/>
      <c r="AN345" s="294"/>
      <c r="AO345" s="294"/>
      <c r="AP345" s="294"/>
      <c r="AQ345" s="294"/>
      <c r="AR345" s="294"/>
      <c r="AS345" s="294"/>
      <c r="AT345" s="294"/>
      <c r="AU345" s="294"/>
      <c r="AV345" s="294"/>
      <c r="AW345" s="294"/>
      <c r="AX345" s="294"/>
    </row>
    <row r="346" spans="10:50" ht="13.5" customHeight="1">
      <c r="J346" s="294"/>
      <c r="K346" s="305"/>
      <c r="L346" s="303"/>
      <c r="M346" s="304"/>
      <c r="N346" s="333"/>
      <c r="O346" s="333"/>
      <c r="P346" s="333"/>
      <c r="Q346" s="333"/>
      <c r="R346" s="333"/>
      <c r="S346" s="333"/>
      <c r="T346" s="333"/>
      <c r="U346" s="333"/>
      <c r="V346" s="333"/>
      <c r="W346" s="333"/>
      <c r="X346" s="333"/>
      <c r="Y346" s="333"/>
      <c r="Z346" s="304"/>
      <c r="AA346" s="294"/>
      <c r="AB346" s="294"/>
      <c r="AC346" s="294"/>
      <c r="AD346" s="294"/>
      <c r="AE346" s="294"/>
      <c r="AF346" s="294"/>
      <c r="AG346" s="294"/>
      <c r="AH346" s="294"/>
      <c r="AI346" s="294"/>
      <c r="AJ346" s="294"/>
      <c r="AK346" s="294"/>
      <c r="AL346" s="294"/>
      <c r="AM346" s="294"/>
      <c r="AN346" s="294"/>
      <c r="AO346" s="294"/>
      <c r="AP346" s="294"/>
      <c r="AQ346" s="294"/>
      <c r="AR346" s="294"/>
      <c r="AS346" s="294"/>
      <c r="AT346" s="294"/>
      <c r="AU346" s="294"/>
      <c r="AV346" s="294"/>
      <c r="AW346" s="294"/>
      <c r="AX346" s="294"/>
    </row>
    <row r="347" spans="10:50" ht="13.5" customHeight="1">
      <c r="J347" s="294"/>
      <c r="K347" s="305"/>
      <c r="L347" s="303"/>
      <c r="M347" s="304"/>
      <c r="N347" s="333"/>
      <c r="O347" s="333"/>
      <c r="P347" s="333"/>
      <c r="Q347" s="333"/>
      <c r="R347" s="333"/>
      <c r="S347" s="333"/>
      <c r="T347" s="333"/>
      <c r="U347" s="333"/>
      <c r="V347" s="333"/>
      <c r="W347" s="333"/>
      <c r="X347" s="333"/>
      <c r="Y347" s="333"/>
      <c r="Z347" s="304"/>
      <c r="AA347" s="294"/>
      <c r="AB347" s="294"/>
      <c r="AC347" s="294"/>
      <c r="AD347" s="294"/>
      <c r="AE347" s="294"/>
      <c r="AF347" s="294"/>
      <c r="AG347" s="294"/>
      <c r="AH347" s="294"/>
      <c r="AI347" s="294"/>
      <c r="AJ347" s="294"/>
      <c r="AK347" s="294"/>
      <c r="AL347" s="294"/>
      <c r="AM347" s="294"/>
      <c r="AN347" s="294"/>
      <c r="AO347" s="294"/>
      <c r="AP347" s="294"/>
      <c r="AQ347" s="294"/>
      <c r="AR347" s="294"/>
      <c r="AS347" s="294"/>
      <c r="AT347" s="294"/>
      <c r="AU347" s="294"/>
      <c r="AV347" s="294"/>
      <c r="AW347" s="294"/>
      <c r="AX347" s="294"/>
    </row>
    <row r="348" spans="10:50" ht="13.5" customHeight="1">
      <c r="J348" s="294"/>
      <c r="K348" s="305"/>
      <c r="L348" s="303"/>
      <c r="M348" s="304"/>
      <c r="N348" s="333"/>
      <c r="O348" s="333"/>
      <c r="P348" s="333"/>
      <c r="Q348" s="333"/>
      <c r="R348" s="333"/>
      <c r="S348" s="333"/>
      <c r="T348" s="333"/>
      <c r="U348" s="333"/>
      <c r="V348" s="333"/>
      <c r="W348" s="333"/>
      <c r="X348" s="333"/>
      <c r="Y348" s="333"/>
      <c r="Z348" s="304"/>
      <c r="AA348" s="294"/>
      <c r="AB348" s="294"/>
      <c r="AC348" s="294"/>
      <c r="AD348" s="294"/>
      <c r="AE348" s="294"/>
      <c r="AF348" s="294"/>
      <c r="AG348" s="294"/>
      <c r="AH348" s="294"/>
      <c r="AI348" s="294"/>
      <c r="AJ348" s="294"/>
      <c r="AK348" s="294"/>
      <c r="AL348" s="294"/>
      <c r="AM348" s="294"/>
      <c r="AN348" s="294"/>
      <c r="AO348" s="294"/>
      <c r="AP348" s="294"/>
      <c r="AQ348" s="294"/>
      <c r="AR348" s="294"/>
      <c r="AS348" s="294"/>
      <c r="AT348" s="294"/>
      <c r="AU348" s="294"/>
      <c r="AV348" s="294"/>
      <c r="AW348" s="294"/>
      <c r="AX348" s="294"/>
    </row>
    <row r="349" spans="10:50" ht="13.5" customHeight="1">
      <c r="J349" s="294"/>
      <c r="K349" s="305"/>
      <c r="L349" s="303"/>
      <c r="M349" s="304"/>
      <c r="N349" s="333"/>
      <c r="O349" s="333"/>
      <c r="P349" s="333"/>
      <c r="Q349" s="333"/>
      <c r="R349" s="333"/>
      <c r="S349" s="333"/>
      <c r="T349" s="333"/>
      <c r="U349" s="333"/>
      <c r="V349" s="333"/>
      <c r="W349" s="333"/>
      <c r="X349" s="333"/>
      <c r="Y349" s="333"/>
      <c r="Z349" s="304"/>
      <c r="AA349" s="294"/>
      <c r="AB349" s="294"/>
      <c r="AC349" s="294"/>
      <c r="AD349" s="294"/>
      <c r="AE349" s="294"/>
      <c r="AF349" s="294"/>
      <c r="AG349" s="294"/>
      <c r="AH349" s="294"/>
      <c r="AI349" s="294"/>
      <c r="AJ349" s="294"/>
      <c r="AK349" s="294"/>
      <c r="AL349" s="294"/>
      <c r="AM349" s="294"/>
      <c r="AN349" s="294"/>
      <c r="AO349" s="294"/>
      <c r="AP349" s="294"/>
      <c r="AQ349" s="294"/>
      <c r="AR349" s="294"/>
      <c r="AS349" s="294"/>
      <c r="AT349" s="294"/>
      <c r="AU349" s="294"/>
      <c r="AV349" s="294"/>
      <c r="AW349" s="294"/>
      <c r="AX349" s="294"/>
    </row>
    <row r="350" spans="10:50" ht="13.5" customHeight="1">
      <c r="J350" s="294"/>
      <c r="K350" s="305"/>
      <c r="L350" s="303"/>
      <c r="M350" s="304"/>
      <c r="N350" s="333"/>
      <c r="O350" s="333"/>
      <c r="P350" s="333"/>
      <c r="Q350" s="333"/>
      <c r="R350" s="333"/>
      <c r="S350" s="333"/>
      <c r="T350" s="333"/>
      <c r="U350" s="333"/>
      <c r="V350" s="333"/>
      <c r="W350" s="333"/>
      <c r="X350" s="333"/>
      <c r="Y350" s="333"/>
      <c r="Z350" s="304"/>
      <c r="AA350" s="294"/>
      <c r="AB350" s="294"/>
      <c r="AC350" s="294"/>
      <c r="AD350" s="294"/>
      <c r="AE350" s="294"/>
      <c r="AF350" s="294"/>
      <c r="AG350" s="294"/>
      <c r="AH350" s="294"/>
      <c r="AI350" s="294"/>
      <c r="AJ350" s="294"/>
      <c r="AK350" s="294"/>
      <c r="AL350" s="294"/>
      <c r="AM350" s="294"/>
      <c r="AN350" s="294"/>
      <c r="AO350" s="294"/>
      <c r="AP350" s="294"/>
      <c r="AQ350" s="294"/>
      <c r="AR350" s="294"/>
      <c r="AS350" s="294"/>
      <c r="AT350" s="294"/>
      <c r="AU350" s="294"/>
      <c r="AV350" s="294"/>
      <c r="AW350" s="294"/>
      <c r="AX350" s="294"/>
    </row>
    <row r="351" spans="10:50" ht="13.5" customHeight="1">
      <c r="J351" s="294"/>
      <c r="K351" s="305"/>
      <c r="L351" s="303"/>
      <c r="M351" s="304"/>
      <c r="N351" s="333"/>
      <c r="O351" s="333"/>
      <c r="P351" s="333"/>
      <c r="Q351" s="333"/>
      <c r="R351" s="333"/>
      <c r="S351" s="333"/>
      <c r="T351" s="333"/>
      <c r="U351" s="333"/>
      <c r="V351" s="333"/>
      <c r="W351" s="333"/>
      <c r="X351" s="333"/>
      <c r="Y351" s="333"/>
      <c r="Z351" s="304"/>
      <c r="AA351" s="294"/>
      <c r="AB351" s="294"/>
      <c r="AC351" s="294"/>
      <c r="AD351" s="294"/>
      <c r="AE351" s="294"/>
      <c r="AF351" s="294"/>
      <c r="AG351" s="294"/>
      <c r="AH351" s="294"/>
      <c r="AI351" s="294"/>
      <c r="AJ351" s="294"/>
      <c r="AK351" s="294"/>
      <c r="AL351" s="294"/>
      <c r="AM351" s="294"/>
      <c r="AN351" s="294"/>
      <c r="AO351" s="294"/>
      <c r="AP351" s="294"/>
      <c r="AQ351" s="294"/>
      <c r="AR351" s="294"/>
      <c r="AS351" s="294"/>
      <c r="AT351" s="294"/>
      <c r="AU351" s="294"/>
      <c r="AV351" s="294"/>
      <c r="AW351" s="294"/>
      <c r="AX351" s="294"/>
    </row>
    <row r="352" spans="10:50" ht="13.5" customHeight="1">
      <c r="J352" s="294"/>
      <c r="K352" s="305"/>
      <c r="L352" s="303"/>
      <c r="M352" s="304"/>
      <c r="N352" s="333"/>
      <c r="O352" s="333"/>
      <c r="P352" s="333"/>
      <c r="Q352" s="333"/>
      <c r="R352" s="333"/>
      <c r="S352" s="333"/>
      <c r="T352" s="333"/>
      <c r="U352" s="333"/>
      <c r="V352" s="333"/>
      <c r="W352" s="333"/>
      <c r="X352" s="333"/>
      <c r="Y352" s="333"/>
      <c r="Z352" s="304"/>
      <c r="AA352" s="294"/>
      <c r="AB352" s="294"/>
      <c r="AC352" s="294"/>
      <c r="AD352" s="294"/>
      <c r="AE352" s="294"/>
      <c r="AF352" s="294"/>
      <c r="AG352" s="294"/>
      <c r="AH352" s="294"/>
      <c r="AI352" s="294"/>
      <c r="AJ352" s="294"/>
      <c r="AK352" s="294"/>
      <c r="AL352" s="294"/>
      <c r="AM352" s="294"/>
      <c r="AN352" s="294"/>
      <c r="AO352" s="294"/>
      <c r="AP352" s="294"/>
      <c r="AQ352" s="294"/>
      <c r="AR352" s="294"/>
      <c r="AS352" s="294"/>
      <c r="AT352" s="294"/>
      <c r="AU352" s="294"/>
      <c r="AV352" s="294"/>
      <c r="AW352" s="294"/>
      <c r="AX352" s="294"/>
    </row>
    <row r="353" spans="10:50" ht="13.5" customHeight="1">
      <c r="J353" s="294"/>
      <c r="K353" s="305"/>
      <c r="L353" s="303"/>
      <c r="M353" s="304"/>
      <c r="N353" s="333"/>
      <c r="O353" s="333"/>
      <c r="P353" s="333"/>
      <c r="Q353" s="333"/>
      <c r="R353" s="333"/>
      <c r="S353" s="333"/>
      <c r="T353" s="333"/>
      <c r="U353" s="333"/>
      <c r="V353" s="333"/>
      <c r="W353" s="333"/>
      <c r="X353" s="333"/>
      <c r="Y353" s="333"/>
      <c r="Z353" s="304"/>
      <c r="AA353" s="294"/>
      <c r="AB353" s="294"/>
      <c r="AC353" s="294"/>
      <c r="AD353" s="294"/>
      <c r="AE353" s="294"/>
      <c r="AF353" s="294"/>
      <c r="AG353" s="294"/>
      <c r="AH353" s="294"/>
      <c r="AI353" s="294"/>
      <c r="AJ353" s="294"/>
      <c r="AK353" s="294"/>
      <c r="AL353" s="294"/>
      <c r="AM353" s="294"/>
      <c r="AN353" s="294"/>
      <c r="AO353" s="294"/>
      <c r="AP353" s="294"/>
      <c r="AQ353" s="294"/>
      <c r="AR353" s="294"/>
      <c r="AS353" s="294"/>
      <c r="AT353" s="294"/>
      <c r="AU353" s="294"/>
      <c r="AV353" s="294"/>
      <c r="AW353" s="294"/>
      <c r="AX353" s="294"/>
    </row>
    <row r="354" spans="10:50" ht="13.5" customHeight="1">
      <c r="J354" s="294"/>
      <c r="K354" s="305"/>
      <c r="L354" s="303"/>
      <c r="M354" s="304"/>
      <c r="N354" s="333"/>
      <c r="O354" s="333"/>
      <c r="P354" s="333"/>
      <c r="Q354" s="333"/>
      <c r="R354" s="333"/>
      <c r="S354" s="333"/>
      <c r="T354" s="333"/>
      <c r="U354" s="333"/>
      <c r="V354" s="333"/>
      <c r="W354" s="333"/>
      <c r="X354" s="333"/>
      <c r="Y354" s="333"/>
      <c r="Z354" s="304"/>
      <c r="AA354" s="294"/>
      <c r="AB354" s="294"/>
      <c r="AC354" s="294"/>
      <c r="AD354" s="294"/>
      <c r="AE354" s="294"/>
      <c r="AF354" s="294"/>
      <c r="AG354" s="294"/>
      <c r="AH354" s="294"/>
      <c r="AI354" s="294"/>
      <c r="AJ354" s="294"/>
      <c r="AK354" s="294"/>
      <c r="AL354" s="294"/>
      <c r="AM354" s="294"/>
      <c r="AN354" s="294"/>
      <c r="AO354" s="294"/>
      <c r="AP354" s="294"/>
      <c r="AQ354" s="294"/>
      <c r="AR354" s="294"/>
      <c r="AS354" s="294"/>
      <c r="AT354" s="294"/>
      <c r="AU354" s="294"/>
      <c r="AV354" s="294"/>
      <c r="AW354" s="294"/>
      <c r="AX354" s="294"/>
    </row>
    <row r="355" spans="10:50" ht="13.5" customHeight="1">
      <c r="J355" s="294"/>
      <c r="K355" s="305"/>
      <c r="L355" s="303"/>
      <c r="M355" s="304"/>
      <c r="N355" s="333"/>
      <c r="O355" s="333"/>
      <c r="P355" s="333"/>
      <c r="Q355" s="333"/>
      <c r="R355" s="333"/>
      <c r="S355" s="333"/>
      <c r="T355" s="333"/>
      <c r="U355" s="333"/>
      <c r="V355" s="333"/>
      <c r="W355" s="333"/>
      <c r="X355" s="333"/>
      <c r="Y355" s="333"/>
      <c r="Z355" s="304"/>
      <c r="AA355" s="294"/>
      <c r="AB355" s="294"/>
      <c r="AC355" s="294"/>
      <c r="AD355" s="294"/>
      <c r="AE355" s="294"/>
      <c r="AF355" s="294"/>
      <c r="AG355" s="294"/>
      <c r="AH355" s="294"/>
      <c r="AI355" s="294"/>
      <c r="AJ355" s="294"/>
      <c r="AK355" s="294"/>
      <c r="AL355" s="294"/>
      <c r="AM355" s="294"/>
      <c r="AN355" s="294"/>
      <c r="AO355" s="294"/>
      <c r="AP355" s="294"/>
      <c r="AQ355" s="294"/>
      <c r="AR355" s="294"/>
      <c r="AS355" s="294"/>
      <c r="AT355" s="294"/>
      <c r="AU355" s="294"/>
      <c r="AV355" s="294"/>
      <c r="AW355" s="294"/>
      <c r="AX355" s="294"/>
    </row>
    <row r="356" spans="10:50" ht="13.5" customHeight="1">
      <c r="J356" s="294"/>
      <c r="K356" s="305"/>
      <c r="L356" s="303"/>
      <c r="M356" s="304"/>
      <c r="N356" s="333"/>
      <c r="O356" s="333"/>
      <c r="P356" s="333"/>
      <c r="Q356" s="333"/>
      <c r="R356" s="333"/>
      <c r="S356" s="333"/>
      <c r="T356" s="333"/>
      <c r="U356" s="333"/>
      <c r="V356" s="333"/>
      <c r="W356" s="333"/>
      <c r="X356" s="333"/>
      <c r="Y356" s="333"/>
      <c r="Z356" s="304"/>
      <c r="AA356" s="294"/>
      <c r="AB356" s="294"/>
      <c r="AC356" s="294"/>
      <c r="AD356" s="294"/>
      <c r="AE356" s="294"/>
      <c r="AF356" s="294"/>
      <c r="AG356" s="294"/>
      <c r="AH356" s="294"/>
      <c r="AI356" s="294"/>
      <c r="AJ356" s="294"/>
      <c r="AK356" s="294"/>
      <c r="AL356" s="294"/>
      <c r="AM356" s="294"/>
      <c r="AN356" s="294"/>
      <c r="AO356" s="294"/>
      <c r="AP356" s="294"/>
      <c r="AQ356" s="294"/>
      <c r="AR356" s="294"/>
      <c r="AS356" s="294"/>
      <c r="AT356" s="294"/>
      <c r="AU356" s="294"/>
      <c r="AV356" s="294"/>
      <c r="AW356" s="294"/>
      <c r="AX356" s="294"/>
    </row>
    <row r="357" spans="10:50" ht="13.5" customHeight="1">
      <c r="J357" s="294"/>
      <c r="K357" s="305"/>
      <c r="L357" s="303"/>
      <c r="M357" s="304"/>
      <c r="N357" s="333"/>
      <c r="O357" s="333"/>
      <c r="P357" s="333"/>
      <c r="Q357" s="333"/>
      <c r="R357" s="333"/>
      <c r="S357" s="333"/>
      <c r="T357" s="333"/>
      <c r="U357" s="333"/>
      <c r="V357" s="333"/>
      <c r="W357" s="333"/>
      <c r="X357" s="333"/>
      <c r="Y357" s="333"/>
      <c r="Z357" s="304"/>
      <c r="AA357" s="294"/>
      <c r="AB357" s="294"/>
      <c r="AC357" s="294"/>
      <c r="AD357" s="294"/>
      <c r="AE357" s="294"/>
      <c r="AF357" s="294"/>
      <c r="AG357" s="294"/>
      <c r="AH357" s="294"/>
      <c r="AI357" s="294"/>
      <c r="AJ357" s="294"/>
      <c r="AK357" s="294"/>
      <c r="AL357" s="294"/>
      <c r="AM357" s="294"/>
      <c r="AN357" s="294"/>
      <c r="AO357" s="294"/>
      <c r="AP357" s="294"/>
      <c r="AQ357" s="294"/>
      <c r="AR357" s="294"/>
      <c r="AS357" s="294"/>
      <c r="AT357" s="294"/>
      <c r="AU357" s="294"/>
      <c r="AV357" s="294"/>
      <c r="AW357" s="294"/>
      <c r="AX357" s="294"/>
    </row>
    <row r="358" spans="10:50" ht="13.5" customHeight="1">
      <c r="J358" s="294"/>
      <c r="K358" s="305"/>
      <c r="L358" s="303"/>
      <c r="M358" s="304"/>
      <c r="N358" s="333"/>
      <c r="O358" s="333"/>
      <c r="P358" s="333"/>
      <c r="Q358" s="333"/>
      <c r="R358" s="333"/>
      <c r="S358" s="333"/>
      <c r="T358" s="333"/>
      <c r="U358" s="333"/>
      <c r="V358" s="333"/>
      <c r="W358" s="333"/>
      <c r="X358" s="333"/>
      <c r="Y358" s="333"/>
      <c r="Z358" s="304"/>
      <c r="AA358" s="294"/>
      <c r="AB358" s="294"/>
      <c r="AC358" s="294"/>
      <c r="AD358" s="294"/>
      <c r="AE358" s="294"/>
      <c r="AF358" s="294"/>
      <c r="AG358" s="294"/>
      <c r="AH358" s="294"/>
      <c r="AI358" s="294"/>
      <c r="AJ358" s="294"/>
      <c r="AK358" s="294"/>
      <c r="AL358" s="294"/>
      <c r="AM358" s="294"/>
      <c r="AN358" s="294"/>
      <c r="AO358" s="294"/>
      <c r="AP358" s="294"/>
      <c r="AQ358" s="294"/>
      <c r="AR358" s="294"/>
      <c r="AS358" s="294"/>
      <c r="AT358" s="294"/>
      <c r="AU358" s="294"/>
      <c r="AV358" s="294"/>
      <c r="AW358" s="294"/>
      <c r="AX358" s="294"/>
    </row>
    <row r="359" spans="10:50" ht="13.5" customHeight="1">
      <c r="J359" s="294"/>
      <c r="K359" s="305"/>
      <c r="L359" s="303"/>
      <c r="M359" s="304"/>
      <c r="N359" s="333"/>
      <c r="O359" s="333"/>
      <c r="P359" s="333"/>
      <c r="Q359" s="333"/>
      <c r="R359" s="333"/>
      <c r="S359" s="333"/>
      <c r="T359" s="333"/>
      <c r="U359" s="333"/>
      <c r="V359" s="333"/>
      <c r="W359" s="333"/>
      <c r="X359" s="333"/>
      <c r="Y359" s="333"/>
      <c r="Z359" s="304"/>
      <c r="AA359" s="294"/>
      <c r="AB359" s="294"/>
      <c r="AC359" s="294"/>
      <c r="AD359" s="294"/>
      <c r="AE359" s="294"/>
      <c r="AF359" s="294"/>
      <c r="AG359" s="294"/>
      <c r="AH359" s="294"/>
      <c r="AI359" s="294"/>
      <c r="AJ359" s="294"/>
      <c r="AK359" s="294"/>
      <c r="AL359" s="294"/>
      <c r="AM359" s="294"/>
      <c r="AN359" s="294"/>
      <c r="AO359" s="294"/>
      <c r="AP359" s="294"/>
      <c r="AQ359" s="294"/>
      <c r="AR359" s="294"/>
      <c r="AS359" s="294"/>
      <c r="AT359" s="294"/>
      <c r="AU359" s="294"/>
      <c r="AV359" s="294"/>
      <c r="AW359" s="294"/>
      <c r="AX359" s="294"/>
    </row>
    <row r="360" spans="10:50" ht="13.5" customHeight="1">
      <c r="J360" s="294"/>
      <c r="K360" s="305"/>
      <c r="L360" s="303"/>
      <c r="M360" s="304"/>
      <c r="N360" s="333"/>
      <c r="O360" s="333"/>
      <c r="P360" s="333"/>
      <c r="Q360" s="333"/>
      <c r="R360" s="333"/>
      <c r="S360" s="333"/>
      <c r="T360" s="333"/>
      <c r="U360" s="333"/>
      <c r="V360" s="333"/>
      <c r="W360" s="333"/>
      <c r="X360" s="333"/>
      <c r="Y360" s="333"/>
      <c r="Z360" s="304"/>
      <c r="AA360" s="294"/>
      <c r="AB360" s="294"/>
      <c r="AC360" s="294"/>
      <c r="AD360" s="294"/>
      <c r="AE360" s="294"/>
      <c r="AF360" s="294"/>
      <c r="AG360" s="294"/>
      <c r="AH360" s="294"/>
      <c r="AI360" s="294"/>
      <c r="AJ360" s="294"/>
      <c r="AK360" s="294"/>
      <c r="AL360" s="294"/>
      <c r="AM360" s="294"/>
      <c r="AN360" s="294"/>
      <c r="AO360" s="294"/>
      <c r="AP360" s="294"/>
      <c r="AQ360" s="294"/>
      <c r="AR360" s="294"/>
      <c r="AS360" s="294"/>
      <c r="AT360" s="294"/>
      <c r="AU360" s="294"/>
      <c r="AV360" s="294"/>
      <c r="AW360" s="294"/>
      <c r="AX360" s="294"/>
    </row>
    <row r="361" spans="10:50" ht="13.5" customHeight="1">
      <c r="J361" s="294"/>
      <c r="K361" s="305"/>
      <c r="L361" s="303"/>
      <c r="M361" s="304"/>
      <c r="N361" s="333"/>
      <c r="O361" s="333"/>
      <c r="P361" s="333"/>
      <c r="Q361" s="333"/>
      <c r="R361" s="333"/>
      <c r="S361" s="333"/>
      <c r="T361" s="333"/>
      <c r="U361" s="333"/>
      <c r="V361" s="333"/>
      <c r="W361" s="333"/>
      <c r="X361" s="333"/>
      <c r="Y361" s="333"/>
      <c r="Z361" s="304"/>
      <c r="AA361" s="294"/>
      <c r="AB361" s="294"/>
      <c r="AC361" s="294"/>
      <c r="AD361" s="294"/>
      <c r="AE361" s="294"/>
      <c r="AF361" s="294"/>
      <c r="AG361" s="294"/>
      <c r="AH361" s="294"/>
      <c r="AI361" s="294"/>
      <c r="AJ361" s="294"/>
      <c r="AK361" s="294"/>
      <c r="AL361" s="294"/>
      <c r="AM361" s="294"/>
      <c r="AN361" s="294"/>
      <c r="AO361" s="294"/>
      <c r="AP361" s="294"/>
      <c r="AQ361" s="294"/>
      <c r="AR361" s="294"/>
      <c r="AS361" s="294"/>
      <c r="AT361" s="294"/>
      <c r="AU361" s="294"/>
      <c r="AV361" s="294"/>
      <c r="AW361" s="294"/>
      <c r="AX361" s="294"/>
    </row>
    <row r="362" spans="10:50" ht="13.5" customHeight="1">
      <c r="J362" s="294"/>
      <c r="K362" s="305"/>
      <c r="L362" s="303"/>
      <c r="M362" s="304"/>
      <c r="N362" s="333"/>
      <c r="O362" s="333"/>
      <c r="P362" s="333"/>
      <c r="Q362" s="333"/>
      <c r="R362" s="333"/>
      <c r="S362" s="333"/>
      <c r="T362" s="333"/>
      <c r="U362" s="333"/>
      <c r="V362" s="333"/>
      <c r="W362" s="333"/>
      <c r="X362" s="333"/>
      <c r="Y362" s="333"/>
      <c r="Z362" s="304"/>
      <c r="AA362" s="294"/>
      <c r="AB362" s="294"/>
      <c r="AC362" s="294"/>
      <c r="AD362" s="294"/>
      <c r="AE362" s="294"/>
      <c r="AF362" s="294"/>
      <c r="AG362" s="294"/>
      <c r="AH362" s="294"/>
      <c r="AI362" s="294"/>
      <c r="AJ362" s="294"/>
      <c r="AK362" s="294"/>
      <c r="AL362" s="294"/>
      <c r="AM362" s="294"/>
      <c r="AN362" s="294"/>
      <c r="AO362" s="294"/>
      <c r="AP362" s="294"/>
      <c r="AQ362" s="294"/>
      <c r="AR362" s="294"/>
      <c r="AS362" s="294"/>
      <c r="AT362" s="294"/>
      <c r="AU362" s="294"/>
      <c r="AV362" s="294"/>
      <c r="AW362" s="294"/>
      <c r="AX362" s="294"/>
    </row>
    <row r="363" spans="10:50" ht="13.5" customHeight="1">
      <c r="J363" s="294"/>
      <c r="K363" s="305"/>
      <c r="L363" s="303"/>
      <c r="M363" s="304"/>
      <c r="N363" s="333"/>
      <c r="O363" s="333"/>
      <c r="P363" s="333"/>
      <c r="Q363" s="333"/>
      <c r="R363" s="333"/>
      <c r="S363" s="333"/>
      <c r="T363" s="333"/>
      <c r="U363" s="333"/>
      <c r="V363" s="333"/>
      <c r="W363" s="333"/>
      <c r="X363" s="333"/>
      <c r="Y363" s="333"/>
      <c r="Z363" s="304"/>
      <c r="AA363" s="294"/>
      <c r="AB363" s="294"/>
      <c r="AC363" s="294"/>
      <c r="AD363" s="294"/>
      <c r="AE363" s="294"/>
      <c r="AF363" s="294"/>
      <c r="AG363" s="294"/>
      <c r="AH363" s="294"/>
      <c r="AI363" s="294"/>
      <c r="AJ363" s="294"/>
      <c r="AK363" s="294"/>
      <c r="AL363" s="294"/>
      <c r="AM363" s="294"/>
      <c r="AN363" s="294"/>
      <c r="AO363" s="294"/>
      <c r="AP363" s="294"/>
      <c r="AQ363" s="294"/>
      <c r="AR363" s="294"/>
      <c r="AS363" s="294"/>
      <c r="AT363" s="294"/>
      <c r="AU363" s="294"/>
      <c r="AV363" s="294"/>
      <c r="AW363" s="294"/>
      <c r="AX363" s="294"/>
    </row>
    <row r="364" spans="10:50" ht="13.5" customHeight="1">
      <c r="J364" s="294"/>
      <c r="K364" s="305"/>
      <c r="L364" s="303"/>
      <c r="M364" s="304"/>
      <c r="N364" s="333"/>
      <c r="O364" s="333"/>
      <c r="P364" s="333"/>
      <c r="Q364" s="333"/>
      <c r="R364" s="333"/>
      <c r="S364" s="333"/>
      <c r="T364" s="333"/>
      <c r="U364" s="333"/>
      <c r="V364" s="333"/>
      <c r="W364" s="333"/>
      <c r="X364" s="333"/>
      <c r="Y364" s="333"/>
      <c r="Z364" s="304"/>
      <c r="AA364" s="294"/>
      <c r="AB364" s="294"/>
      <c r="AC364" s="294"/>
      <c r="AD364" s="294"/>
      <c r="AE364" s="294"/>
      <c r="AF364" s="294"/>
      <c r="AG364" s="294"/>
      <c r="AH364" s="294"/>
      <c r="AI364" s="294"/>
      <c r="AJ364" s="294"/>
      <c r="AK364" s="294"/>
      <c r="AL364" s="294"/>
      <c r="AM364" s="294"/>
      <c r="AN364" s="294"/>
      <c r="AO364" s="294"/>
      <c r="AP364" s="294"/>
      <c r="AQ364" s="294"/>
      <c r="AR364" s="294"/>
      <c r="AS364" s="294"/>
      <c r="AT364" s="294"/>
      <c r="AU364" s="294"/>
      <c r="AV364" s="294"/>
      <c r="AW364" s="294"/>
      <c r="AX364" s="294"/>
    </row>
    <row r="365" spans="10:50" ht="13.5" customHeight="1">
      <c r="J365" s="294"/>
      <c r="K365" s="305"/>
      <c r="L365" s="303"/>
      <c r="M365" s="304"/>
      <c r="N365" s="333"/>
      <c r="O365" s="333"/>
      <c r="P365" s="333"/>
      <c r="Q365" s="333"/>
      <c r="R365" s="333"/>
      <c r="S365" s="333"/>
      <c r="T365" s="333"/>
      <c r="U365" s="333"/>
      <c r="V365" s="333"/>
      <c r="W365" s="333"/>
      <c r="X365" s="333"/>
      <c r="Y365" s="333"/>
      <c r="Z365" s="304"/>
      <c r="AA365" s="294"/>
      <c r="AB365" s="294"/>
      <c r="AC365" s="294"/>
      <c r="AD365" s="294"/>
      <c r="AE365" s="294"/>
      <c r="AF365" s="294"/>
      <c r="AG365" s="294"/>
      <c r="AH365" s="294"/>
      <c r="AI365" s="294"/>
      <c r="AJ365" s="294"/>
      <c r="AK365" s="294"/>
      <c r="AL365" s="294"/>
      <c r="AM365" s="294"/>
      <c r="AN365" s="294"/>
      <c r="AO365" s="294"/>
      <c r="AP365" s="294"/>
      <c r="AQ365" s="294"/>
      <c r="AR365" s="294"/>
      <c r="AS365" s="294"/>
      <c r="AT365" s="294"/>
      <c r="AU365" s="294"/>
      <c r="AV365" s="294"/>
      <c r="AW365" s="294"/>
      <c r="AX365" s="294"/>
    </row>
    <row r="366" spans="10:50" ht="13.5" customHeight="1">
      <c r="J366" s="294"/>
      <c r="K366" s="305"/>
      <c r="L366" s="303"/>
      <c r="M366" s="304"/>
      <c r="N366" s="333"/>
      <c r="O366" s="333"/>
      <c r="P366" s="333"/>
      <c r="Q366" s="333"/>
      <c r="R366" s="333"/>
      <c r="S366" s="333"/>
      <c r="T366" s="333"/>
      <c r="U366" s="333"/>
      <c r="V366" s="333"/>
      <c r="W366" s="333"/>
      <c r="X366" s="333"/>
      <c r="Y366" s="333"/>
      <c r="Z366" s="304"/>
      <c r="AA366" s="294"/>
      <c r="AB366" s="294"/>
      <c r="AC366" s="294"/>
      <c r="AD366" s="294"/>
      <c r="AE366" s="294"/>
      <c r="AF366" s="294"/>
      <c r="AG366" s="294"/>
      <c r="AH366" s="294"/>
      <c r="AI366" s="294"/>
      <c r="AJ366" s="294"/>
      <c r="AK366" s="294"/>
      <c r="AL366" s="294"/>
      <c r="AM366" s="294"/>
      <c r="AN366" s="294"/>
      <c r="AO366" s="294"/>
      <c r="AP366" s="294"/>
      <c r="AQ366" s="294"/>
      <c r="AR366" s="294"/>
      <c r="AS366" s="294"/>
      <c r="AT366" s="294"/>
      <c r="AU366" s="294"/>
      <c r="AV366" s="294"/>
      <c r="AW366" s="294"/>
      <c r="AX366" s="294"/>
    </row>
    <row r="367" spans="10:50" ht="13.5" customHeight="1">
      <c r="J367" s="294"/>
      <c r="K367" s="305"/>
      <c r="L367" s="303"/>
      <c r="M367" s="304"/>
      <c r="N367" s="333"/>
      <c r="O367" s="333"/>
      <c r="P367" s="333"/>
      <c r="Q367" s="333"/>
      <c r="R367" s="333"/>
      <c r="S367" s="333"/>
      <c r="T367" s="333"/>
      <c r="U367" s="333"/>
      <c r="V367" s="333"/>
      <c r="W367" s="333"/>
      <c r="X367" s="333"/>
      <c r="Y367" s="333"/>
      <c r="Z367" s="304"/>
      <c r="AA367" s="294"/>
      <c r="AB367" s="294"/>
      <c r="AC367" s="294"/>
      <c r="AD367" s="294"/>
      <c r="AE367" s="294"/>
      <c r="AF367" s="294"/>
      <c r="AG367" s="294"/>
      <c r="AH367" s="294"/>
      <c r="AI367" s="294"/>
      <c r="AJ367" s="294"/>
      <c r="AK367" s="294"/>
      <c r="AL367" s="294"/>
      <c r="AM367" s="294"/>
      <c r="AN367" s="294"/>
      <c r="AO367" s="294"/>
      <c r="AP367" s="294"/>
      <c r="AQ367" s="294"/>
      <c r="AR367" s="294"/>
      <c r="AS367" s="294"/>
      <c r="AT367" s="294"/>
      <c r="AU367" s="294"/>
      <c r="AV367" s="294"/>
      <c r="AW367" s="294"/>
      <c r="AX367" s="294"/>
    </row>
    <row r="368" spans="10:50" ht="13.5" customHeight="1">
      <c r="J368" s="294"/>
      <c r="K368" s="305"/>
      <c r="L368" s="303"/>
      <c r="M368" s="304"/>
      <c r="N368" s="333"/>
      <c r="O368" s="333"/>
      <c r="P368" s="333"/>
      <c r="Q368" s="333"/>
      <c r="R368" s="333"/>
      <c r="S368" s="333"/>
      <c r="T368" s="333"/>
      <c r="U368" s="333"/>
      <c r="V368" s="333"/>
      <c r="W368" s="333"/>
      <c r="X368" s="333"/>
      <c r="Y368" s="333"/>
      <c r="Z368" s="304"/>
      <c r="AA368" s="294"/>
      <c r="AB368" s="294"/>
      <c r="AC368" s="294"/>
      <c r="AD368" s="294"/>
      <c r="AE368" s="294"/>
      <c r="AF368" s="294"/>
      <c r="AG368" s="294"/>
      <c r="AH368" s="294"/>
      <c r="AI368" s="294"/>
      <c r="AJ368" s="294"/>
      <c r="AK368" s="294"/>
      <c r="AL368" s="294"/>
      <c r="AM368" s="294"/>
      <c r="AN368" s="294"/>
      <c r="AO368" s="294"/>
      <c r="AP368" s="294"/>
      <c r="AQ368" s="294"/>
      <c r="AR368" s="294"/>
      <c r="AS368" s="294"/>
      <c r="AT368" s="294"/>
      <c r="AU368" s="294"/>
      <c r="AV368" s="294"/>
      <c r="AW368" s="294"/>
      <c r="AX368" s="294"/>
    </row>
    <row r="369" spans="10:50" ht="13.5" customHeight="1">
      <c r="J369" s="294"/>
      <c r="K369" s="305"/>
      <c r="L369" s="303"/>
      <c r="M369" s="304"/>
      <c r="N369" s="333"/>
      <c r="O369" s="333"/>
      <c r="P369" s="333"/>
      <c r="Q369" s="333"/>
      <c r="R369" s="333"/>
      <c r="S369" s="333"/>
      <c r="T369" s="333"/>
      <c r="U369" s="333"/>
      <c r="V369" s="333"/>
      <c r="W369" s="333"/>
      <c r="X369" s="333"/>
      <c r="Y369" s="333"/>
      <c r="Z369" s="304"/>
      <c r="AA369" s="294"/>
      <c r="AB369" s="294"/>
      <c r="AC369" s="294"/>
      <c r="AD369" s="294"/>
      <c r="AE369" s="294"/>
      <c r="AF369" s="294"/>
      <c r="AG369" s="294"/>
      <c r="AH369" s="294"/>
      <c r="AI369" s="294"/>
      <c r="AJ369" s="294"/>
      <c r="AK369" s="294"/>
      <c r="AL369" s="294"/>
      <c r="AM369" s="294"/>
      <c r="AN369" s="294"/>
      <c r="AO369" s="294"/>
      <c r="AP369" s="294"/>
      <c r="AQ369" s="294"/>
      <c r="AR369" s="294"/>
      <c r="AS369" s="294"/>
      <c r="AT369" s="294"/>
      <c r="AU369" s="294"/>
      <c r="AV369" s="294"/>
      <c r="AW369" s="294"/>
      <c r="AX369" s="294"/>
    </row>
    <row r="370" spans="10:50" ht="13.5" customHeight="1">
      <c r="J370" s="294"/>
      <c r="K370" s="305"/>
      <c r="L370" s="303"/>
      <c r="M370" s="304"/>
      <c r="N370" s="333"/>
      <c r="O370" s="333"/>
      <c r="P370" s="333"/>
      <c r="Q370" s="333"/>
      <c r="R370" s="333"/>
      <c r="S370" s="333"/>
      <c r="T370" s="333"/>
      <c r="U370" s="333"/>
      <c r="V370" s="333"/>
      <c r="W370" s="333"/>
      <c r="X370" s="333"/>
      <c r="Y370" s="333"/>
      <c r="Z370" s="304"/>
      <c r="AA370" s="294"/>
      <c r="AB370" s="294"/>
      <c r="AC370" s="294"/>
      <c r="AD370" s="294"/>
      <c r="AE370" s="294"/>
      <c r="AF370" s="294"/>
      <c r="AG370" s="294"/>
      <c r="AH370" s="294"/>
      <c r="AI370" s="294"/>
      <c r="AJ370" s="294"/>
      <c r="AK370" s="294"/>
      <c r="AL370" s="294"/>
      <c r="AM370" s="294"/>
      <c r="AN370" s="294"/>
      <c r="AO370" s="294"/>
      <c r="AP370" s="294"/>
      <c r="AQ370" s="294"/>
      <c r="AR370" s="294"/>
      <c r="AS370" s="294"/>
      <c r="AT370" s="294"/>
      <c r="AU370" s="294"/>
      <c r="AV370" s="294"/>
      <c r="AW370" s="294"/>
      <c r="AX370" s="294"/>
    </row>
    <row r="371" spans="10:50" ht="13.5" customHeight="1">
      <c r="J371" s="294"/>
      <c r="K371" s="305"/>
      <c r="L371" s="303"/>
      <c r="M371" s="304"/>
      <c r="N371" s="333"/>
      <c r="O371" s="333"/>
      <c r="P371" s="333"/>
      <c r="Q371" s="333"/>
      <c r="R371" s="333"/>
      <c r="S371" s="333"/>
      <c r="T371" s="333"/>
      <c r="U371" s="333"/>
      <c r="V371" s="333"/>
      <c r="W371" s="333"/>
      <c r="X371" s="333"/>
      <c r="Y371" s="333"/>
      <c r="Z371" s="304"/>
      <c r="AA371" s="294"/>
      <c r="AB371" s="294"/>
      <c r="AC371" s="294"/>
      <c r="AD371" s="294"/>
      <c r="AE371" s="294"/>
      <c r="AF371" s="294"/>
      <c r="AG371" s="294"/>
      <c r="AH371" s="294"/>
      <c r="AI371" s="294"/>
      <c r="AJ371" s="294"/>
      <c r="AK371" s="294"/>
      <c r="AL371" s="294"/>
      <c r="AM371" s="294"/>
      <c r="AN371" s="294"/>
      <c r="AO371" s="294"/>
      <c r="AP371" s="294"/>
      <c r="AQ371" s="294"/>
      <c r="AR371" s="294"/>
      <c r="AS371" s="294"/>
      <c r="AT371" s="294"/>
      <c r="AU371" s="294"/>
      <c r="AV371" s="294"/>
      <c r="AW371" s="294"/>
      <c r="AX371" s="294"/>
    </row>
    <row r="372" spans="10:50" ht="13.5" customHeight="1">
      <c r="J372" s="294"/>
      <c r="K372" s="305"/>
      <c r="L372" s="303"/>
      <c r="M372" s="304"/>
      <c r="N372" s="333"/>
      <c r="O372" s="333"/>
      <c r="P372" s="333"/>
      <c r="Q372" s="333"/>
      <c r="R372" s="333"/>
      <c r="S372" s="333"/>
      <c r="T372" s="333"/>
      <c r="U372" s="333"/>
      <c r="V372" s="333"/>
      <c r="W372" s="333"/>
      <c r="X372" s="333"/>
      <c r="Y372" s="333"/>
      <c r="Z372" s="304"/>
      <c r="AA372" s="294"/>
      <c r="AB372" s="294"/>
      <c r="AC372" s="294"/>
      <c r="AD372" s="294"/>
      <c r="AE372" s="294"/>
      <c r="AF372" s="294"/>
      <c r="AG372" s="294"/>
      <c r="AH372" s="294"/>
      <c r="AI372" s="294"/>
      <c r="AJ372" s="294"/>
      <c r="AK372" s="294"/>
      <c r="AL372" s="294"/>
      <c r="AM372" s="294"/>
      <c r="AN372" s="294"/>
      <c r="AO372" s="294"/>
      <c r="AP372" s="294"/>
      <c r="AQ372" s="294"/>
      <c r="AR372" s="294"/>
      <c r="AS372" s="294"/>
      <c r="AT372" s="294"/>
      <c r="AU372" s="294"/>
      <c r="AV372" s="294"/>
      <c r="AW372" s="294"/>
      <c r="AX372" s="294"/>
    </row>
    <row r="373" spans="10:50" ht="13.5" customHeight="1">
      <c r="J373" s="294"/>
      <c r="K373" s="305"/>
      <c r="L373" s="303"/>
      <c r="M373" s="304"/>
      <c r="N373" s="333"/>
      <c r="O373" s="333"/>
      <c r="P373" s="333"/>
      <c r="Q373" s="333"/>
      <c r="R373" s="333"/>
      <c r="S373" s="333"/>
      <c r="T373" s="333"/>
      <c r="U373" s="333"/>
      <c r="V373" s="333"/>
      <c r="W373" s="333"/>
      <c r="X373" s="333"/>
      <c r="Y373" s="333"/>
      <c r="Z373" s="304"/>
      <c r="AA373" s="294"/>
      <c r="AB373" s="294"/>
      <c r="AC373" s="294"/>
      <c r="AD373" s="294"/>
      <c r="AE373" s="294"/>
      <c r="AF373" s="294"/>
      <c r="AG373" s="294"/>
      <c r="AH373" s="294"/>
      <c r="AI373" s="294"/>
      <c r="AJ373" s="294"/>
      <c r="AK373" s="294"/>
      <c r="AL373" s="294"/>
      <c r="AM373" s="294"/>
      <c r="AN373" s="294"/>
      <c r="AO373" s="294"/>
      <c r="AP373" s="294"/>
      <c r="AQ373" s="294"/>
      <c r="AR373" s="294"/>
      <c r="AS373" s="294"/>
      <c r="AT373" s="294"/>
      <c r="AU373" s="294"/>
      <c r="AV373" s="294"/>
      <c r="AW373" s="294"/>
      <c r="AX373" s="294"/>
    </row>
    <row r="374" spans="10:50" ht="13.5" customHeight="1">
      <c r="J374" s="294"/>
      <c r="K374" s="305"/>
      <c r="L374" s="303"/>
      <c r="M374" s="304"/>
      <c r="N374" s="333"/>
      <c r="O374" s="333"/>
      <c r="P374" s="333"/>
      <c r="Q374" s="333"/>
      <c r="R374" s="333"/>
      <c r="S374" s="333"/>
      <c r="T374" s="333"/>
      <c r="U374" s="333"/>
      <c r="V374" s="333"/>
      <c r="W374" s="333"/>
      <c r="X374" s="333"/>
      <c r="Y374" s="333"/>
      <c r="Z374" s="304"/>
      <c r="AA374" s="294"/>
      <c r="AB374" s="294"/>
      <c r="AC374" s="294"/>
      <c r="AD374" s="294"/>
      <c r="AE374" s="294"/>
      <c r="AF374" s="294"/>
      <c r="AG374" s="294"/>
      <c r="AH374" s="294"/>
      <c r="AI374" s="294"/>
      <c r="AJ374" s="294"/>
      <c r="AK374" s="294"/>
      <c r="AL374" s="294"/>
      <c r="AM374" s="294"/>
      <c r="AN374" s="294"/>
      <c r="AO374" s="294"/>
      <c r="AP374" s="294"/>
      <c r="AQ374" s="294"/>
      <c r="AR374" s="294"/>
      <c r="AS374" s="294"/>
      <c r="AT374" s="294"/>
      <c r="AU374" s="294"/>
      <c r="AV374" s="294"/>
      <c r="AW374" s="294"/>
      <c r="AX374" s="294"/>
    </row>
    <row r="375" spans="10:50" ht="13.5" customHeight="1">
      <c r="J375" s="294"/>
      <c r="K375" s="305"/>
      <c r="L375" s="303"/>
      <c r="M375" s="304"/>
      <c r="N375" s="333"/>
      <c r="O375" s="333"/>
      <c r="P375" s="333"/>
      <c r="Q375" s="333"/>
      <c r="R375" s="333"/>
      <c r="S375" s="333"/>
      <c r="T375" s="333"/>
      <c r="U375" s="333"/>
      <c r="V375" s="333"/>
      <c r="W375" s="333"/>
      <c r="X375" s="333"/>
      <c r="Y375" s="333"/>
      <c r="Z375" s="304"/>
      <c r="AA375" s="294"/>
      <c r="AB375" s="294"/>
      <c r="AC375" s="294"/>
      <c r="AD375" s="294"/>
      <c r="AE375" s="294"/>
      <c r="AF375" s="294"/>
      <c r="AG375" s="294"/>
      <c r="AH375" s="294"/>
      <c r="AI375" s="294"/>
      <c r="AJ375" s="294"/>
      <c r="AK375" s="294"/>
      <c r="AL375" s="294"/>
      <c r="AM375" s="294"/>
      <c r="AN375" s="294"/>
      <c r="AO375" s="294"/>
      <c r="AP375" s="294"/>
      <c r="AQ375" s="294"/>
      <c r="AR375" s="294"/>
      <c r="AS375" s="294"/>
      <c r="AT375" s="294"/>
      <c r="AU375" s="294"/>
      <c r="AV375" s="294"/>
      <c r="AW375" s="294"/>
      <c r="AX375" s="294"/>
    </row>
    <row r="376" spans="10:50" ht="13.5" customHeight="1">
      <c r="J376" s="294"/>
      <c r="K376" s="305"/>
      <c r="L376" s="303"/>
      <c r="M376" s="304"/>
      <c r="N376" s="333"/>
      <c r="O376" s="333"/>
      <c r="P376" s="333"/>
      <c r="Q376" s="333"/>
      <c r="R376" s="333"/>
      <c r="S376" s="333"/>
      <c r="T376" s="333"/>
      <c r="U376" s="333"/>
      <c r="V376" s="333"/>
      <c r="W376" s="333"/>
      <c r="X376" s="333"/>
      <c r="Y376" s="333"/>
      <c r="Z376" s="304"/>
      <c r="AA376" s="294"/>
      <c r="AB376" s="294"/>
      <c r="AC376" s="294"/>
      <c r="AD376" s="294"/>
      <c r="AE376" s="294"/>
      <c r="AF376" s="294"/>
      <c r="AG376" s="294"/>
      <c r="AH376" s="294"/>
      <c r="AI376" s="294"/>
      <c r="AJ376" s="294"/>
      <c r="AK376" s="294"/>
      <c r="AL376" s="294"/>
      <c r="AM376" s="294"/>
      <c r="AN376" s="294"/>
      <c r="AO376" s="294"/>
      <c r="AP376" s="294"/>
      <c r="AQ376" s="294"/>
      <c r="AR376" s="294"/>
      <c r="AS376" s="294"/>
      <c r="AT376" s="294"/>
      <c r="AU376" s="294"/>
      <c r="AV376" s="294"/>
      <c r="AW376" s="294"/>
      <c r="AX376" s="294"/>
    </row>
    <row r="377" spans="10:50" ht="13.5" customHeight="1" thickBot="1">
      <c r="J377" s="294"/>
      <c r="K377" s="305"/>
      <c r="L377" s="303"/>
      <c r="M377" s="304"/>
      <c r="N377" s="333"/>
      <c r="O377" s="333"/>
      <c r="P377" s="333"/>
      <c r="Q377" s="333"/>
      <c r="R377" s="333"/>
      <c r="S377" s="333"/>
      <c r="T377" s="333"/>
      <c r="U377" s="333"/>
      <c r="V377" s="333"/>
      <c r="W377" s="333"/>
      <c r="X377" s="333"/>
      <c r="Y377" s="333"/>
      <c r="Z377" s="304"/>
      <c r="AA377" s="294"/>
      <c r="AB377" s="294"/>
      <c r="AC377" s="294"/>
      <c r="AD377" s="294"/>
      <c r="AE377" s="294"/>
      <c r="AF377" s="294"/>
      <c r="AG377" s="294"/>
      <c r="AH377" s="294"/>
      <c r="AI377" s="294"/>
      <c r="AJ377" s="294"/>
      <c r="AK377" s="294"/>
      <c r="AL377" s="294"/>
      <c r="AM377" s="294"/>
      <c r="AN377" s="294"/>
      <c r="AO377" s="294"/>
      <c r="AP377" s="294"/>
      <c r="AQ377" s="294"/>
      <c r="AR377" s="294"/>
      <c r="AS377" s="294"/>
      <c r="AT377" s="294"/>
      <c r="AU377" s="294"/>
      <c r="AV377" s="294"/>
      <c r="AW377" s="294"/>
      <c r="AX377" s="294"/>
    </row>
    <row r="378" spans="10:50" ht="13.5" customHeight="1">
      <c r="J378" s="294"/>
      <c r="K378" s="303"/>
      <c r="L378" s="312"/>
      <c r="M378" s="304"/>
      <c r="N378" s="335"/>
      <c r="O378" s="335"/>
      <c r="P378" s="335"/>
      <c r="Q378" s="335"/>
      <c r="R378" s="335"/>
      <c r="S378" s="335"/>
      <c r="T378" s="335"/>
      <c r="U378" s="335"/>
      <c r="V378" s="336"/>
      <c r="W378" s="335"/>
      <c r="X378" s="335"/>
      <c r="Y378" s="335"/>
      <c r="Z378" s="304"/>
      <c r="AA378" s="294"/>
      <c r="AB378" s="294"/>
      <c r="AC378" s="294"/>
      <c r="AD378" s="294"/>
      <c r="AE378" s="294"/>
      <c r="AF378" s="294"/>
      <c r="AG378" s="294"/>
      <c r="AH378" s="294"/>
      <c r="AI378" s="294"/>
      <c r="AJ378" s="294"/>
      <c r="AK378" s="294"/>
      <c r="AL378" s="294"/>
      <c r="AM378" s="294"/>
      <c r="AN378" s="294"/>
      <c r="AO378" s="294"/>
      <c r="AP378" s="294"/>
      <c r="AQ378" s="294"/>
      <c r="AR378" s="294"/>
      <c r="AS378" s="294"/>
      <c r="AT378" s="294"/>
      <c r="AU378" s="294"/>
      <c r="AV378" s="294"/>
      <c r="AW378" s="294"/>
      <c r="AX378" s="294"/>
    </row>
    <row r="379" spans="10:50" ht="13.5" customHeight="1">
      <c r="J379" s="294"/>
      <c r="K379" s="305"/>
      <c r="L379" s="303"/>
      <c r="M379" s="304"/>
      <c r="N379" s="335"/>
      <c r="O379" s="335"/>
      <c r="P379" s="335"/>
      <c r="Q379" s="335"/>
      <c r="R379" s="335"/>
      <c r="S379" s="335"/>
      <c r="T379" s="335"/>
      <c r="U379" s="335"/>
      <c r="V379" s="336"/>
      <c r="W379" s="335"/>
      <c r="X379" s="335"/>
      <c r="Y379" s="335"/>
      <c r="Z379" s="304"/>
      <c r="AA379" s="294"/>
      <c r="AB379" s="294"/>
      <c r="AC379" s="294"/>
      <c r="AD379" s="294"/>
      <c r="AE379" s="294"/>
      <c r="AF379" s="294"/>
      <c r="AG379" s="294"/>
      <c r="AH379" s="294"/>
      <c r="AI379" s="294"/>
      <c r="AJ379" s="294"/>
      <c r="AK379" s="294"/>
      <c r="AL379" s="294"/>
      <c r="AM379" s="294"/>
      <c r="AN379" s="294"/>
      <c r="AO379" s="294"/>
      <c r="AP379" s="294"/>
      <c r="AQ379" s="294"/>
      <c r="AR379" s="294"/>
      <c r="AS379" s="294"/>
      <c r="AT379" s="294"/>
      <c r="AU379" s="294"/>
      <c r="AV379" s="294"/>
      <c r="AW379" s="294"/>
      <c r="AX379" s="294"/>
    </row>
    <row r="380" spans="10:50" ht="13.5" customHeight="1">
      <c r="J380" s="294"/>
      <c r="K380" s="305"/>
      <c r="L380" s="303"/>
      <c r="M380" s="304"/>
      <c r="N380" s="335"/>
      <c r="O380" s="335"/>
      <c r="P380" s="335"/>
      <c r="Q380" s="335"/>
      <c r="R380" s="335"/>
      <c r="S380" s="335"/>
      <c r="T380" s="335"/>
      <c r="U380" s="335"/>
      <c r="V380" s="336"/>
      <c r="W380" s="335"/>
      <c r="X380" s="335"/>
      <c r="Y380" s="335"/>
      <c r="Z380" s="304"/>
      <c r="AA380" s="294"/>
      <c r="AB380" s="294"/>
      <c r="AC380" s="294"/>
      <c r="AD380" s="294"/>
      <c r="AE380" s="294"/>
      <c r="AF380" s="294"/>
      <c r="AG380" s="294"/>
      <c r="AH380" s="294"/>
      <c r="AI380" s="294"/>
      <c r="AJ380" s="294"/>
      <c r="AK380" s="294"/>
      <c r="AL380" s="294"/>
      <c r="AM380" s="294"/>
      <c r="AN380" s="294"/>
      <c r="AO380" s="294"/>
      <c r="AP380" s="294"/>
      <c r="AQ380" s="294"/>
      <c r="AR380" s="294"/>
      <c r="AS380" s="294"/>
      <c r="AT380" s="294"/>
      <c r="AU380" s="294"/>
      <c r="AV380" s="294"/>
      <c r="AW380" s="294"/>
      <c r="AX380" s="294"/>
    </row>
    <row r="381" spans="10:50" ht="13.5" customHeight="1">
      <c r="J381" s="294"/>
      <c r="K381" s="305"/>
      <c r="L381" s="303"/>
      <c r="M381" s="304"/>
      <c r="N381" s="335"/>
      <c r="O381" s="335"/>
      <c r="P381" s="335"/>
      <c r="Q381" s="335"/>
      <c r="R381" s="335"/>
      <c r="S381" s="335"/>
      <c r="T381" s="335"/>
      <c r="U381" s="335"/>
      <c r="V381" s="336"/>
      <c r="W381" s="335"/>
      <c r="X381" s="335"/>
      <c r="Y381" s="335"/>
      <c r="Z381" s="304"/>
      <c r="AA381" s="294"/>
      <c r="AB381" s="294"/>
      <c r="AC381" s="294"/>
      <c r="AD381" s="294"/>
      <c r="AE381" s="294"/>
      <c r="AF381" s="294"/>
      <c r="AG381" s="294"/>
      <c r="AH381" s="294"/>
      <c r="AI381" s="294"/>
      <c r="AJ381" s="294"/>
      <c r="AK381" s="294"/>
      <c r="AL381" s="294"/>
      <c r="AM381" s="294"/>
      <c r="AN381" s="294"/>
      <c r="AO381" s="294"/>
      <c r="AP381" s="294"/>
      <c r="AQ381" s="294"/>
      <c r="AR381" s="294"/>
      <c r="AS381" s="294"/>
      <c r="AT381" s="294"/>
      <c r="AU381" s="294"/>
      <c r="AV381" s="294"/>
      <c r="AW381" s="294"/>
      <c r="AX381" s="294"/>
    </row>
    <row r="382" spans="10:50" ht="13.5" customHeight="1">
      <c r="J382" s="294"/>
      <c r="K382" s="305"/>
      <c r="L382" s="303"/>
      <c r="M382" s="304"/>
      <c r="N382" s="335"/>
      <c r="O382" s="335"/>
      <c r="P382" s="335"/>
      <c r="Q382" s="335"/>
      <c r="R382" s="335"/>
      <c r="S382" s="335"/>
      <c r="T382" s="335"/>
      <c r="U382" s="335"/>
      <c r="V382" s="336"/>
      <c r="W382" s="335"/>
      <c r="X382" s="335"/>
      <c r="Y382" s="335"/>
      <c r="Z382" s="304"/>
      <c r="AA382" s="294"/>
      <c r="AB382" s="294"/>
      <c r="AC382" s="294"/>
      <c r="AD382" s="294"/>
      <c r="AE382" s="294"/>
      <c r="AF382" s="294"/>
      <c r="AG382" s="294"/>
      <c r="AH382" s="294"/>
      <c r="AI382" s="294"/>
      <c r="AJ382" s="294"/>
      <c r="AK382" s="294"/>
      <c r="AL382" s="294"/>
      <c r="AM382" s="294"/>
      <c r="AN382" s="294"/>
      <c r="AO382" s="294"/>
      <c r="AP382" s="294"/>
      <c r="AQ382" s="294"/>
      <c r="AR382" s="294"/>
      <c r="AS382" s="294"/>
      <c r="AT382" s="294"/>
      <c r="AU382" s="294"/>
      <c r="AV382" s="294"/>
      <c r="AW382" s="294"/>
      <c r="AX382" s="294"/>
    </row>
    <row r="383" spans="10:50" ht="13.5" customHeight="1">
      <c r="J383" s="294"/>
      <c r="K383" s="305"/>
      <c r="L383" s="303"/>
      <c r="M383" s="304"/>
      <c r="N383" s="335"/>
      <c r="O383" s="335"/>
      <c r="P383" s="335"/>
      <c r="Q383" s="335"/>
      <c r="R383" s="335"/>
      <c r="S383" s="335"/>
      <c r="T383" s="335"/>
      <c r="U383" s="335"/>
      <c r="V383" s="336"/>
      <c r="W383" s="335"/>
      <c r="X383" s="335"/>
      <c r="Y383" s="335"/>
      <c r="Z383" s="304"/>
      <c r="AA383" s="294"/>
      <c r="AB383" s="294"/>
      <c r="AC383" s="294"/>
      <c r="AD383" s="294"/>
      <c r="AE383" s="294"/>
      <c r="AF383" s="294"/>
      <c r="AG383" s="294"/>
      <c r="AH383" s="294"/>
      <c r="AI383" s="294"/>
      <c r="AJ383" s="294"/>
      <c r="AK383" s="294"/>
      <c r="AL383" s="294"/>
      <c r="AM383" s="294"/>
      <c r="AN383" s="294"/>
      <c r="AO383" s="294"/>
      <c r="AP383" s="294"/>
      <c r="AQ383" s="294"/>
      <c r="AR383" s="294"/>
      <c r="AS383" s="294"/>
      <c r="AT383" s="294"/>
      <c r="AU383" s="294"/>
      <c r="AV383" s="294"/>
      <c r="AW383" s="294"/>
      <c r="AX383" s="294"/>
    </row>
    <row r="384" spans="10:50" ht="13.5" customHeight="1">
      <c r="J384" s="294"/>
      <c r="K384" s="305"/>
      <c r="L384" s="303"/>
      <c r="M384" s="304"/>
      <c r="N384" s="335"/>
      <c r="O384" s="335"/>
      <c r="P384" s="335"/>
      <c r="Q384" s="335"/>
      <c r="R384" s="335"/>
      <c r="S384" s="335"/>
      <c r="T384" s="335"/>
      <c r="U384" s="335"/>
      <c r="V384" s="336"/>
      <c r="W384" s="335"/>
      <c r="X384" s="335"/>
      <c r="Y384" s="335"/>
      <c r="Z384" s="304"/>
      <c r="AA384" s="294"/>
      <c r="AB384" s="294"/>
      <c r="AC384" s="294"/>
      <c r="AD384" s="294"/>
      <c r="AE384" s="294"/>
      <c r="AF384" s="294"/>
      <c r="AG384" s="294"/>
      <c r="AH384" s="294"/>
      <c r="AI384" s="294"/>
      <c r="AJ384" s="294"/>
      <c r="AK384" s="294"/>
      <c r="AL384" s="294"/>
      <c r="AM384" s="294"/>
      <c r="AN384" s="294"/>
      <c r="AO384" s="294"/>
      <c r="AP384" s="294"/>
      <c r="AQ384" s="294"/>
      <c r="AR384" s="294"/>
      <c r="AS384" s="294"/>
      <c r="AT384" s="294"/>
      <c r="AU384" s="294"/>
      <c r="AV384" s="294"/>
      <c r="AW384" s="294"/>
      <c r="AX384" s="294"/>
    </row>
    <row r="385" spans="10:50" ht="13.5" customHeight="1">
      <c r="J385" s="294"/>
      <c r="K385" s="305"/>
      <c r="L385" s="303"/>
      <c r="M385" s="304"/>
      <c r="N385" s="335"/>
      <c r="O385" s="335"/>
      <c r="P385" s="335"/>
      <c r="Q385" s="335"/>
      <c r="R385" s="335"/>
      <c r="S385" s="335"/>
      <c r="T385" s="335"/>
      <c r="U385" s="335"/>
      <c r="V385" s="336"/>
      <c r="W385" s="335"/>
      <c r="X385" s="335"/>
      <c r="Y385" s="335"/>
      <c r="Z385" s="304"/>
      <c r="AA385" s="294"/>
      <c r="AB385" s="294"/>
      <c r="AC385" s="294"/>
      <c r="AD385" s="294"/>
      <c r="AE385" s="294"/>
      <c r="AF385" s="294"/>
      <c r="AG385" s="294"/>
      <c r="AH385" s="294"/>
      <c r="AI385" s="294"/>
      <c r="AJ385" s="294"/>
      <c r="AK385" s="294"/>
      <c r="AL385" s="294"/>
      <c r="AM385" s="294"/>
      <c r="AN385" s="294"/>
      <c r="AO385" s="294"/>
      <c r="AP385" s="294"/>
      <c r="AQ385" s="294"/>
      <c r="AR385" s="294"/>
      <c r="AS385" s="294"/>
      <c r="AT385" s="294"/>
      <c r="AU385" s="294"/>
      <c r="AV385" s="294"/>
      <c r="AW385" s="294"/>
      <c r="AX385" s="294"/>
    </row>
    <row r="386" spans="10:50" ht="13.5" customHeight="1">
      <c r="J386" s="294"/>
      <c r="K386" s="305"/>
      <c r="L386" s="303"/>
      <c r="M386" s="304"/>
      <c r="N386" s="335"/>
      <c r="O386" s="335"/>
      <c r="P386" s="335"/>
      <c r="Q386" s="335"/>
      <c r="R386" s="335"/>
      <c r="S386" s="335"/>
      <c r="T386" s="335"/>
      <c r="U386" s="335"/>
      <c r="V386" s="336"/>
      <c r="W386" s="335"/>
      <c r="X386" s="335"/>
      <c r="Y386" s="335"/>
      <c r="Z386" s="304"/>
      <c r="AA386" s="294"/>
      <c r="AB386" s="294"/>
      <c r="AC386" s="294"/>
      <c r="AD386" s="294"/>
      <c r="AE386" s="294"/>
      <c r="AF386" s="294"/>
      <c r="AG386" s="294"/>
      <c r="AH386" s="294"/>
      <c r="AI386" s="294"/>
      <c r="AJ386" s="294"/>
      <c r="AK386" s="294"/>
      <c r="AL386" s="294"/>
      <c r="AM386" s="294"/>
      <c r="AN386" s="294"/>
      <c r="AO386" s="294"/>
      <c r="AP386" s="294"/>
      <c r="AQ386" s="294"/>
      <c r="AR386" s="294"/>
      <c r="AS386" s="294"/>
      <c r="AT386" s="294"/>
      <c r="AU386" s="294"/>
      <c r="AV386" s="294"/>
      <c r="AW386" s="294"/>
      <c r="AX386" s="294"/>
    </row>
    <row r="387" spans="10:50" ht="13.5" customHeight="1">
      <c r="J387" s="294"/>
      <c r="K387" s="305"/>
      <c r="L387" s="303"/>
      <c r="M387" s="304"/>
      <c r="N387" s="335"/>
      <c r="O387" s="335"/>
      <c r="P387" s="335"/>
      <c r="Q387" s="335"/>
      <c r="R387" s="335"/>
      <c r="S387" s="335"/>
      <c r="T387" s="335"/>
      <c r="U387" s="335"/>
      <c r="V387" s="336"/>
      <c r="W387" s="335"/>
      <c r="X387" s="335"/>
      <c r="Y387" s="335"/>
      <c r="Z387" s="304"/>
      <c r="AA387" s="294"/>
      <c r="AB387" s="294"/>
      <c r="AC387" s="294"/>
      <c r="AD387" s="294"/>
      <c r="AE387" s="294"/>
      <c r="AF387" s="294"/>
      <c r="AG387" s="294"/>
      <c r="AH387" s="294"/>
      <c r="AI387" s="294"/>
      <c r="AJ387" s="294"/>
      <c r="AK387" s="294"/>
      <c r="AL387" s="294"/>
      <c r="AM387" s="294"/>
      <c r="AN387" s="294"/>
      <c r="AO387" s="294"/>
      <c r="AP387" s="294"/>
      <c r="AQ387" s="294"/>
      <c r="AR387" s="294"/>
      <c r="AS387" s="294"/>
      <c r="AT387" s="294"/>
      <c r="AU387" s="294"/>
      <c r="AV387" s="294"/>
      <c r="AW387" s="294"/>
      <c r="AX387" s="294"/>
    </row>
    <row r="388" spans="10:50" ht="13.5" customHeight="1">
      <c r="J388" s="294"/>
      <c r="K388" s="305"/>
      <c r="L388" s="303"/>
      <c r="M388" s="304"/>
      <c r="N388" s="335"/>
      <c r="O388" s="335"/>
      <c r="P388" s="335"/>
      <c r="Q388" s="335"/>
      <c r="R388" s="335"/>
      <c r="S388" s="335"/>
      <c r="T388" s="335"/>
      <c r="U388" s="335"/>
      <c r="V388" s="336"/>
      <c r="W388" s="335"/>
      <c r="X388" s="335"/>
      <c r="Y388" s="335"/>
      <c r="Z388" s="304"/>
      <c r="AA388" s="294"/>
      <c r="AB388" s="294"/>
      <c r="AC388" s="294"/>
      <c r="AD388" s="294"/>
      <c r="AE388" s="294"/>
      <c r="AF388" s="294"/>
      <c r="AG388" s="294"/>
      <c r="AH388" s="294"/>
      <c r="AI388" s="294"/>
      <c r="AJ388" s="294"/>
      <c r="AK388" s="294"/>
      <c r="AL388" s="294"/>
      <c r="AM388" s="294"/>
      <c r="AN388" s="294"/>
      <c r="AO388" s="294"/>
      <c r="AP388" s="294"/>
      <c r="AQ388" s="294"/>
      <c r="AR388" s="294"/>
      <c r="AS388" s="294"/>
      <c r="AT388" s="294"/>
      <c r="AU388" s="294"/>
      <c r="AV388" s="294"/>
      <c r="AW388" s="294"/>
      <c r="AX388" s="294"/>
    </row>
    <row r="389" spans="10:50" ht="13.5" customHeight="1">
      <c r="J389" s="294"/>
      <c r="K389" s="305"/>
      <c r="L389" s="303"/>
      <c r="M389" s="304"/>
      <c r="N389" s="335"/>
      <c r="O389" s="335"/>
      <c r="P389" s="335"/>
      <c r="Q389" s="335"/>
      <c r="R389" s="335"/>
      <c r="S389" s="335"/>
      <c r="T389" s="335"/>
      <c r="U389" s="335"/>
      <c r="V389" s="336"/>
      <c r="W389" s="335"/>
      <c r="X389" s="335"/>
      <c r="Y389" s="335"/>
      <c r="Z389" s="304"/>
      <c r="AA389" s="294"/>
      <c r="AB389" s="294"/>
      <c r="AC389" s="294"/>
      <c r="AD389" s="294"/>
      <c r="AE389" s="294"/>
      <c r="AF389" s="294"/>
      <c r="AG389" s="294"/>
      <c r="AH389" s="294"/>
      <c r="AI389" s="294"/>
      <c r="AJ389" s="294"/>
      <c r="AK389" s="294"/>
      <c r="AL389" s="294"/>
      <c r="AM389" s="294"/>
      <c r="AN389" s="294"/>
      <c r="AO389" s="294"/>
      <c r="AP389" s="294"/>
      <c r="AQ389" s="294"/>
      <c r="AR389" s="294"/>
      <c r="AS389" s="294"/>
      <c r="AT389" s="294"/>
      <c r="AU389" s="294"/>
      <c r="AV389" s="294"/>
      <c r="AW389" s="294"/>
      <c r="AX389" s="294"/>
    </row>
    <row r="390" spans="10:50" ht="13.5" customHeight="1">
      <c r="J390" s="294"/>
      <c r="K390" s="305"/>
      <c r="L390" s="303"/>
      <c r="M390" s="304"/>
      <c r="N390" s="335"/>
      <c r="O390" s="335"/>
      <c r="P390" s="335"/>
      <c r="Q390" s="335"/>
      <c r="R390" s="335"/>
      <c r="S390" s="335"/>
      <c r="T390" s="335"/>
      <c r="U390" s="335"/>
      <c r="V390" s="335"/>
      <c r="W390" s="335"/>
      <c r="X390" s="335"/>
      <c r="Y390" s="335"/>
      <c r="Z390" s="304"/>
      <c r="AA390" s="294"/>
      <c r="AB390" s="294"/>
      <c r="AC390" s="294"/>
      <c r="AD390" s="294"/>
      <c r="AE390" s="294"/>
      <c r="AF390" s="294"/>
      <c r="AG390" s="294"/>
      <c r="AH390" s="294"/>
      <c r="AI390" s="294"/>
      <c r="AJ390" s="294"/>
      <c r="AK390" s="294"/>
      <c r="AL390" s="294"/>
      <c r="AM390" s="294"/>
      <c r="AN390" s="294"/>
      <c r="AO390" s="294"/>
      <c r="AP390" s="294"/>
      <c r="AQ390" s="294"/>
      <c r="AR390" s="294"/>
      <c r="AS390" s="294"/>
      <c r="AT390" s="294"/>
      <c r="AU390" s="294"/>
      <c r="AV390" s="294"/>
      <c r="AW390" s="294"/>
      <c r="AX390" s="294"/>
    </row>
    <row r="391" spans="10:50" ht="13.5" customHeight="1">
      <c r="J391" s="294"/>
      <c r="K391" s="305"/>
      <c r="L391" s="303"/>
      <c r="M391" s="304"/>
      <c r="N391" s="335"/>
      <c r="O391" s="335"/>
      <c r="P391" s="335"/>
      <c r="Q391" s="335"/>
      <c r="R391" s="335"/>
      <c r="S391" s="335"/>
      <c r="T391" s="335"/>
      <c r="U391" s="335"/>
      <c r="V391" s="335"/>
      <c r="W391" s="335"/>
      <c r="X391" s="335"/>
      <c r="Y391" s="335"/>
      <c r="Z391" s="304"/>
      <c r="AA391" s="294"/>
      <c r="AB391" s="294"/>
      <c r="AC391" s="294"/>
      <c r="AD391" s="294"/>
      <c r="AE391" s="294"/>
      <c r="AF391" s="294"/>
      <c r="AG391" s="294"/>
      <c r="AH391" s="294"/>
      <c r="AI391" s="294"/>
      <c r="AJ391" s="294"/>
      <c r="AK391" s="294"/>
      <c r="AL391" s="294"/>
      <c r="AM391" s="294"/>
      <c r="AN391" s="294"/>
      <c r="AO391" s="294"/>
      <c r="AP391" s="294"/>
      <c r="AQ391" s="294"/>
      <c r="AR391" s="294"/>
      <c r="AS391" s="294"/>
      <c r="AT391" s="294"/>
      <c r="AU391" s="294"/>
      <c r="AV391" s="294"/>
      <c r="AW391" s="294"/>
      <c r="AX391" s="294"/>
    </row>
    <row r="392" spans="10:50" ht="13.5" customHeight="1">
      <c r="J392" s="294"/>
      <c r="K392" s="305"/>
      <c r="L392" s="303"/>
      <c r="M392" s="304"/>
      <c r="N392" s="335"/>
      <c r="O392" s="335"/>
      <c r="P392" s="335"/>
      <c r="Q392" s="335"/>
      <c r="R392" s="335"/>
      <c r="S392" s="335"/>
      <c r="T392" s="335"/>
      <c r="U392" s="335"/>
      <c r="V392" s="335"/>
      <c r="W392" s="335"/>
      <c r="X392" s="335"/>
      <c r="Y392" s="335"/>
      <c r="Z392" s="304"/>
      <c r="AA392" s="294"/>
      <c r="AB392" s="294"/>
      <c r="AC392" s="294"/>
      <c r="AD392" s="294"/>
      <c r="AE392" s="294"/>
      <c r="AF392" s="294"/>
      <c r="AG392" s="294"/>
      <c r="AH392" s="294"/>
      <c r="AI392" s="294"/>
      <c r="AJ392" s="294"/>
      <c r="AK392" s="294"/>
      <c r="AL392" s="294"/>
      <c r="AM392" s="294"/>
      <c r="AN392" s="294"/>
      <c r="AO392" s="294"/>
      <c r="AP392" s="294"/>
      <c r="AQ392" s="294"/>
      <c r="AR392" s="294"/>
      <c r="AS392" s="294"/>
      <c r="AT392" s="294"/>
      <c r="AU392" s="294"/>
      <c r="AV392" s="294"/>
      <c r="AW392" s="294"/>
      <c r="AX392" s="294"/>
    </row>
    <row r="393" spans="10:50" ht="13.5" customHeight="1">
      <c r="J393" s="294"/>
      <c r="K393" s="305"/>
      <c r="L393" s="303"/>
      <c r="M393" s="304"/>
      <c r="N393" s="335"/>
      <c r="O393" s="335"/>
      <c r="P393" s="335"/>
      <c r="Q393" s="335"/>
      <c r="R393" s="335"/>
      <c r="S393" s="335"/>
      <c r="T393" s="335"/>
      <c r="U393" s="335"/>
      <c r="V393" s="335"/>
      <c r="W393" s="335"/>
      <c r="X393" s="335"/>
      <c r="Y393" s="335"/>
      <c r="Z393" s="304"/>
      <c r="AA393" s="294"/>
      <c r="AB393" s="294"/>
      <c r="AC393" s="294"/>
      <c r="AD393" s="294"/>
      <c r="AE393" s="294"/>
      <c r="AF393" s="294"/>
      <c r="AG393" s="294"/>
      <c r="AH393" s="294"/>
      <c r="AI393" s="294"/>
      <c r="AJ393" s="294"/>
      <c r="AK393" s="294"/>
      <c r="AL393" s="294"/>
      <c r="AM393" s="294"/>
      <c r="AN393" s="294"/>
      <c r="AO393" s="294"/>
      <c r="AP393" s="294"/>
      <c r="AQ393" s="294"/>
      <c r="AR393" s="294"/>
      <c r="AS393" s="294"/>
      <c r="AT393" s="294"/>
      <c r="AU393" s="294"/>
      <c r="AV393" s="294"/>
      <c r="AW393" s="294"/>
      <c r="AX393" s="294"/>
    </row>
    <row r="394" spans="10:50" ht="13.5" customHeight="1">
      <c r="J394" s="294"/>
      <c r="K394" s="305"/>
      <c r="L394" s="303"/>
      <c r="M394" s="304"/>
      <c r="N394" s="335"/>
      <c r="O394" s="335"/>
      <c r="P394" s="335"/>
      <c r="Q394" s="335"/>
      <c r="R394" s="335"/>
      <c r="S394" s="335"/>
      <c r="T394" s="335"/>
      <c r="U394" s="335"/>
      <c r="V394" s="335"/>
      <c r="W394" s="335"/>
      <c r="X394" s="335"/>
      <c r="Y394" s="335"/>
      <c r="Z394" s="304"/>
      <c r="AA394" s="294"/>
      <c r="AB394" s="294"/>
      <c r="AC394" s="294"/>
      <c r="AD394" s="294"/>
      <c r="AE394" s="294"/>
      <c r="AF394" s="294"/>
      <c r="AG394" s="294"/>
      <c r="AH394" s="294"/>
      <c r="AI394" s="294"/>
      <c r="AJ394" s="294"/>
      <c r="AK394" s="294"/>
      <c r="AL394" s="294"/>
      <c r="AM394" s="294"/>
      <c r="AN394" s="294"/>
      <c r="AO394" s="294"/>
      <c r="AP394" s="294"/>
      <c r="AQ394" s="294"/>
      <c r="AR394" s="294"/>
      <c r="AS394" s="294"/>
      <c r="AT394" s="294"/>
      <c r="AU394" s="294"/>
      <c r="AV394" s="294"/>
      <c r="AW394" s="294"/>
      <c r="AX394" s="294"/>
    </row>
    <row r="395" spans="10:50" ht="13.5" customHeight="1">
      <c r="J395" s="294"/>
      <c r="K395" s="305"/>
      <c r="L395" s="303"/>
      <c r="M395" s="304"/>
      <c r="N395" s="335"/>
      <c r="O395" s="335"/>
      <c r="P395" s="335"/>
      <c r="Q395" s="335"/>
      <c r="R395" s="335"/>
      <c r="S395" s="335"/>
      <c r="T395" s="335"/>
      <c r="U395" s="335"/>
      <c r="V395" s="335"/>
      <c r="W395" s="335"/>
      <c r="X395" s="335"/>
      <c r="Y395" s="335"/>
      <c r="Z395" s="304"/>
      <c r="AA395" s="294"/>
      <c r="AB395" s="294"/>
      <c r="AC395" s="294"/>
      <c r="AD395" s="294"/>
      <c r="AE395" s="294"/>
      <c r="AF395" s="294"/>
      <c r="AG395" s="294"/>
      <c r="AH395" s="294"/>
      <c r="AI395" s="294"/>
      <c r="AJ395" s="294"/>
      <c r="AK395" s="294"/>
      <c r="AL395" s="294"/>
      <c r="AM395" s="294"/>
      <c r="AN395" s="294"/>
      <c r="AO395" s="294"/>
      <c r="AP395" s="294"/>
      <c r="AQ395" s="294"/>
      <c r="AR395" s="294"/>
      <c r="AS395" s="294"/>
      <c r="AT395" s="294"/>
      <c r="AU395" s="294"/>
      <c r="AV395" s="294"/>
      <c r="AW395" s="294"/>
      <c r="AX395" s="294"/>
    </row>
    <row r="396" spans="10:50" ht="13.5" customHeight="1">
      <c r="J396" s="294"/>
      <c r="K396" s="305"/>
      <c r="L396" s="303"/>
      <c r="M396" s="304"/>
      <c r="N396" s="335"/>
      <c r="O396" s="335"/>
      <c r="P396" s="335"/>
      <c r="Q396" s="335"/>
      <c r="R396" s="335"/>
      <c r="S396" s="335"/>
      <c r="T396" s="335"/>
      <c r="U396" s="335"/>
      <c r="V396" s="335"/>
      <c r="W396" s="335"/>
      <c r="X396" s="335"/>
      <c r="Y396" s="335"/>
      <c r="Z396" s="304"/>
      <c r="AA396" s="294"/>
      <c r="AB396" s="294"/>
      <c r="AC396" s="294"/>
      <c r="AD396" s="294"/>
      <c r="AE396" s="294"/>
      <c r="AF396" s="294"/>
      <c r="AG396" s="294"/>
      <c r="AH396" s="294"/>
      <c r="AI396" s="294"/>
      <c r="AJ396" s="294"/>
      <c r="AK396" s="294"/>
      <c r="AL396" s="294"/>
      <c r="AM396" s="294"/>
      <c r="AN396" s="294"/>
      <c r="AO396" s="294"/>
      <c r="AP396" s="294"/>
      <c r="AQ396" s="294"/>
      <c r="AR396" s="294"/>
      <c r="AS396" s="294"/>
      <c r="AT396" s="294"/>
      <c r="AU396" s="294"/>
      <c r="AV396" s="294"/>
      <c r="AW396" s="294"/>
      <c r="AX396" s="294"/>
    </row>
    <row r="397" spans="10:50" ht="13.5" customHeight="1">
      <c r="J397" s="294"/>
      <c r="K397" s="305"/>
      <c r="L397" s="303"/>
      <c r="M397" s="304"/>
      <c r="N397" s="335"/>
      <c r="O397" s="335"/>
      <c r="P397" s="335"/>
      <c r="Q397" s="335"/>
      <c r="R397" s="335"/>
      <c r="S397" s="335"/>
      <c r="T397" s="335"/>
      <c r="U397" s="335"/>
      <c r="V397" s="335"/>
      <c r="W397" s="335"/>
      <c r="X397" s="335"/>
      <c r="Y397" s="335"/>
      <c r="Z397" s="304"/>
      <c r="AA397" s="294"/>
      <c r="AB397" s="294"/>
      <c r="AC397" s="294"/>
      <c r="AD397" s="294"/>
      <c r="AE397" s="294"/>
      <c r="AF397" s="294"/>
      <c r="AG397" s="294"/>
      <c r="AH397" s="294"/>
      <c r="AI397" s="294"/>
      <c r="AJ397" s="294"/>
      <c r="AK397" s="294"/>
      <c r="AL397" s="294"/>
      <c r="AM397" s="294"/>
      <c r="AN397" s="294"/>
      <c r="AO397" s="294"/>
      <c r="AP397" s="294"/>
      <c r="AQ397" s="294"/>
      <c r="AR397" s="294"/>
      <c r="AS397" s="294"/>
      <c r="AT397" s="294"/>
      <c r="AU397" s="294"/>
      <c r="AV397" s="294"/>
      <c r="AW397" s="294"/>
      <c r="AX397" s="294"/>
    </row>
    <row r="398" spans="10:50" ht="13.5" customHeight="1">
      <c r="J398" s="294"/>
      <c r="K398" s="305"/>
      <c r="L398" s="303"/>
      <c r="M398" s="304"/>
      <c r="N398" s="335"/>
      <c r="O398" s="335"/>
      <c r="P398" s="335"/>
      <c r="Q398" s="335"/>
      <c r="R398" s="335"/>
      <c r="S398" s="335"/>
      <c r="T398" s="335"/>
      <c r="U398" s="335"/>
      <c r="V398" s="335"/>
      <c r="W398" s="335"/>
      <c r="X398" s="335"/>
      <c r="Y398" s="335"/>
      <c r="Z398" s="304"/>
      <c r="AA398" s="294"/>
      <c r="AB398" s="294"/>
      <c r="AC398" s="294"/>
      <c r="AD398" s="294"/>
      <c r="AE398" s="294"/>
      <c r="AF398" s="294"/>
      <c r="AG398" s="294"/>
      <c r="AH398" s="294"/>
      <c r="AI398" s="294"/>
      <c r="AJ398" s="294"/>
      <c r="AK398" s="294"/>
      <c r="AL398" s="294"/>
      <c r="AM398" s="294"/>
      <c r="AN398" s="294"/>
      <c r="AO398" s="294"/>
      <c r="AP398" s="294"/>
      <c r="AQ398" s="294"/>
      <c r="AR398" s="294"/>
      <c r="AS398" s="294"/>
      <c r="AT398" s="294"/>
      <c r="AU398" s="294"/>
      <c r="AV398" s="294"/>
      <c r="AW398" s="294"/>
      <c r="AX398" s="294"/>
    </row>
    <row r="399" spans="10:50" ht="13.5" customHeight="1">
      <c r="J399" s="294"/>
      <c r="K399" s="305"/>
      <c r="L399" s="303"/>
      <c r="M399" s="304"/>
      <c r="N399" s="335"/>
      <c r="O399" s="335"/>
      <c r="P399" s="335"/>
      <c r="Q399" s="335"/>
      <c r="R399" s="335"/>
      <c r="S399" s="335"/>
      <c r="T399" s="335"/>
      <c r="U399" s="335"/>
      <c r="V399" s="335"/>
      <c r="W399" s="335"/>
      <c r="X399" s="335"/>
      <c r="Y399" s="335"/>
      <c r="Z399" s="304"/>
      <c r="AA399" s="294"/>
      <c r="AB399" s="294"/>
      <c r="AC399" s="294"/>
      <c r="AD399" s="294"/>
      <c r="AE399" s="294"/>
      <c r="AF399" s="294"/>
      <c r="AG399" s="294"/>
      <c r="AH399" s="294"/>
      <c r="AI399" s="294"/>
      <c r="AJ399" s="294"/>
      <c r="AK399" s="294"/>
      <c r="AL399" s="294"/>
      <c r="AM399" s="294"/>
      <c r="AN399" s="294"/>
      <c r="AO399" s="294"/>
      <c r="AP399" s="294"/>
      <c r="AQ399" s="294"/>
      <c r="AR399" s="294"/>
      <c r="AS399" s="294"/>
      <c r="AT399" s="294"/>
      <c r="AU399" s="294"/>
      <c r="AV399" s="294"/>
      <c r="AW399" s="294"/>
      <c r="AX399" s="294"/>
    </row>
    <row r="400" spans="10:50" ht="13.5" customHeight="1">
      <c r="J400" s="294"/>
      <c r="K400" s="305"/>
      <c r="L400" s="303"/>
      <c r="M400" s="304"/>
      <c r="N400" s="335"/>
      <c r="O400" s="335"/>
      <c r="P400" s="335"/>
      <c r="Q400" s="335"/>
      <c r="R400" s="335"/>
      <c r="S400" s="335"/>
      <c r="T400" s="335"/>
      <c r="U400" s="335"/>
      <c r="V400" s="335"/>
      <c r="W400" s="335"/>
      <c r="X400" s="335"/>
      <c r="Y400" s="335"/>
      <c r="Z400" s="304"/>
      <c r="AA400" s="294"/>
      <c r="AB400" s="294"/>
      <c r="AC400" s="294"/>
      <c r="AD400" s="294"/>
      <c r="AE400" s="294"/>
      <c r="AF400" s="294"/>
      <c r="AG400" s="294"/>
      <c r="AH400" s="294"/>
      <c r="AI400" s="294"/>
      <c r="AJ400" s="294"/>
      <c r="AK400" s="294"/>
      <c r="AL400" s="294"/>
      <c r="AM400" s="294"/>
      <c r="AN400" s="294"/>
      <c r="AO400" s="294"/>
      <c r="AP400" s="294"/>
      <c r="AQ400" s="294"/>
      <c r="AR400" s="294"/>
      <c r="AS400" s="294"/>
      <c r="AT400" s="294"/>
      <c r="AU400" s="294"/>
      <c r="AV400" s="294"/>
      <c r="AW400" s="294"/>
      <c r="AX400" s="294"/>
    </row>
    <row r="401" spans="10:50" ht="13.5" customHeight="1">
      <c r="J401" s="294"/>
      <c r="K401" s="305"/>
      <c r="L401" s="303"/>
      <c r="M401" s="304"/>
      <c r="N401" s="335"/>
      <c r="O401" s="335"/>
      <c r="P401" s="335"/>
      <c r="Q401" s="335"/>
      <c r="R401" s="335"/>
      <c r="S401" s="335"/>
      <c r="T401" s="335"/>
      <c r="U401" s="335"/>
      <c r="V401" s="335"/>
      <c r="W401" s="335"/>
      <c r="X401" s="335"/>
      <c r="Y401" s="335"/>
      <c r="Z401" s="304"/>
      <c r="AA401" s="294"/>
      <c r="AB401" s="294"/>
      <c r="AC401" s="294"/>
      <c r="AD401" s="294"/>
      <c r="AE401" s="294"/>
      <c r="AF401" s="294"/>
      <c r="AG401" s="294"/>
      <c r="AH401" s="294"/>
      <c r="AI401" s="294"/>
      <c r="AJ401" s="294"/>
      <c r="AK401" s="294"/>
      <c r="AL401" s="294"/>
      <c r="AM401" s="294"/>
      <c r="AN401" s="294"/>
      <c r="AO401" s="294"/>
      <c r="AP401" s="294"/>
      <c r="AQ401" s="294"/>
      <c r="AR401" s="294"/>
      <c r="AS401" s="294"/>
      <c r="AT401" s="294"/>
      <c r="AU401" s="294"/>
      <c r="AV401" s="294"/>
      <c r="AW401" s="294"/>
      <c r="AX401" s="294"/>
    </row>
    <row r="402" spans="10:50" ht="13.5" customHeight="1">
      <c r="J402" s="294"/>
      <c r="K402" s="305"/>
      <c r="L402" s="303"/>
      <c r="M402" s="304"/>
      <c r="N402" s="335"/>
      <c r="O402" s="335"/>
      <c r="P402" s="335"/>
      <c r="Q402" s="335"/>
      <c r="R402" s="335"/>
      <c r="S402" s="335"/>
      <c r="T402" s="335"/>
      <c r="U402" s="335"/>
      <c r="V402" s="335"/>
      <c r="W402" s="335"/>
      <c r="X402" s="335"/>
      <c r="Y402" s="335"/>
      <c r="Z402" s="304"/>
      <c r="AA402" s="294"/>
      <c r="AB402" s="294"/>
      <c r="AC402" s="294"/>
      <c r="AD402" s="294"/>
      <c r="AE402" s="294"/>
      <c r="AF402" s="294"/>
      <c r="AG402" s="294"/>
      <c r="AH402" s="294"/>
      <c r="AI402" s="294"/>
      <c r="AJ402" s="294"/>
      <c r="AK402" s="294"/>
      <c r="AL402" s="294"/>
      <c r="AM402" s="294"/>
      <c r="AN402" s="294"/>
      <c r="AO402" s="294"/>
      <c r="AP402" s="294"/>
      <c r="AQ402" s="294"/>
      <c r="AR402" s="294"/>
      <c r="AS402" s="294"/>
      <c r="AT402" s="294"/>
      <c r="AU402" s="294"/>
      <c r="AV402" s="294"/>
      <c r="AW402" s="294"/>
      <c r="AX402" s="294"/>
    </row>
    <row r="403" spans="10:50" ht="13.5" customHeight="1">
      <c r="J403" s="294"/>
      <c r="K403" s="305"/>
      <c r="L403" s="303"/>
      <c r="M403" s="304"/>
      <c r="N403" s="335"/>
      <c r="O403" s="335"/>
      <c r="P403" s="335"/>
      <c r="Q403" s="335"/>
      <c r="R403" s="335"/>
      <c r="S403" s="335"/>
      <c r="T403" s="335"/>
      <c r="U403" s="335"/>
      <c r="V403" s="335"/>
      <c r="W403" s="335"/>
      <c r="X403" s="335"/>
      <c r="Y403" s="335"/>
      <c r="Z403" s="304"/>
      <c r="AA403" s="294"/>
      <c r="AB403" s="294"/>
      <c r="AC403" s="294"/>
      <c r="AD403" s="294"/>
      <c r="AE403" s="294"/>
      <c r="AF403" s="294"/>
      <c r="AG403" s="294"/>
      <c r="AH403" s="294"/>
      <c r="AI403" s="294"/>
      <c r="AJ403" s="294"/>
      <c r="AK403" s="294"/>
      <c r="AL403" s="294"/>
      <c r="AM403" s="294"/>
      <c r="AN403" s="294"/>
      <c r="AO403" s="294"/>
      <c r="AP403" s="294"/>
      <c r="AQ403" s="294"/>
      <c r="AR403" s="294"/>
      <c r="AS403" s="294"/>
      <c r="AT403" s="294"/>
      <c r="AU403" s="294"/>
      <c r="AV403" s="294"/>
      <c r="AW403" s="294"/>
      <c r="AX403" s="294"/>
    </row>
    <row r="404" spans="10:50" ht="13.5" customHeight="1">
      <c r="J404" s="294"/>
      <c r="K404" s="305"/>
      <c r="L404" s="303"/>
      <c r="M404" s="304"/>
      <c r="N404" s="335"/>
      <c r="O404" s="335"/>
      <c r="P404" s="335"/>
      <c r="Q404" s="335"/>
      <c r="R404" s="335"/>
      <c r="S404" s="335"/>
      <c r="T404" s="335"/>
      <c r="U404" s="335"/>
      <c r="V404" s="335"/>
      <c r="W404" s="335"/>
      <c r="X404" s="335"/>
      <c r="Y404" s="335"/>
      <c r="Z404" s="304"/>
      <c r="AA404" s="294"/>
      <c r="AB404" s="294"/>
      <c r="AC404" s="294"/>
      <c r="AD404" s="294"/>
      <c r="AE404" s="294"/>
      <c r="AF404" s="294"/>
      <c r="AG404" s="294"/>
      <c r="AH404" s="294"/>
      <c r="AI404" s="294"/>
      <c r="AJ404" s="294"/>
      <c r="AK404" s="294"/>
      <c r="AL404" s="294"/>
      <c r="AM404" s="294"/>
      <c r="AN404" s="294"/>
      <c r="AO404" s="294"/>
      <c r="AP404" s="294"/>
      <c r="AQ404" s="294"/>
      <c r="AR404" s="294"/>
      <c r="AS404" s="294"/>
      <c r="AT404" s="294"/>
      <c r="AU404" s="294"/>
      <c r="AV404" s="294"/>
      <c r="AW404" s="294"/>
      <c r="AX404" s="294"/>
    </row>
    <row r="405" spans="10:50" ht="13.5" customHeight="1">
      <c r="J405" s="294"/>
      <c r="K405" s="305"/>
      <c r="L405" s="303"/>
      <c r="M405" s="304"/>
      <c r="N405" s="335"/>
      <c r="O405" s="335"/>
      <c r="P405" s="335"/>
      <c r="Q405" s="335"/>
      <c r="R405" s="335"/>
      <c r="S405" s="335"/>
      <c r="T405" s="335"/>
      <c r="U405" s="335"/>
      <c r="V405" s="335"/>
      <c r="W405" s="335"/>
      <c r="X405" s="335"/>
      <c r="Y405" s="335"/>
      <c r="Z405" s="304"/>
      <c r="AA405" s="294"/>
      <c r="AB405" s="294"/>
      <c r="AC405" s="294"/>
      <c r="AD405" s="294"/>
      <c r="AE405" s="294"/>
      <c r="AF405" s="294"/>
      <c r="AG405" s="294"/>
      <c r="AH405" s="294"/>
      <c r="AI405" s="294"/>
      <c r="AJ405" s="294"/>
      <c r="AK405" s="294"/>
      <c r="AL405" s="294"/>
      <c r="AM405" s="294"/>
      <c r="AN405" s="294"/>
      <c r="AO405" s="294"/>
      <c r="AP405" s="294"/>
      <c r="AQ405" s="294"/>
      <c r="AR405" s="294"/>
      <c r="AS405" s="294"/>
      <c r="AT405" s="294"/>
      <c r="AU405" s="294"/>
      <c r="AV405" s="294"/>
      <c r="AW405" s="294"/>
      <c r="AX405" s="294"/>
    </row>
    <row r="406" spans="10:50" ht="13.5" customHeight="1">
      <c r="J406" s="294"/>
      <c r="K406" s="305"/>
      <c r="L406" s="303"/>
      <c r="M406" s="304"/>
      <c r="N406" s="335"/>
      <c r="O406" s="335"/>
      <c r="P406" s="335"/>
      <c r="Q406" s="335"/>
      <c r="R406" s="335"/>
      <c r="S406" s="335"/>
      <c r="T406" s="335"/>
      <c r="U406" s="335"/>
      <c r="V406" s="335"/>
      <c r="W406" s="335"/>
      <c r="X406" s="335"/>
      <c r="Y406" s="335"/>
      <c r="Z406" s="304"/>
      <c r="AA406" s="294"/>
      <c r="AB406" s="294"/>
      <c r="AC406" s="294"/>
      <c r="AD406" s="294"/>
      <c r="AE406" s="294"/>
      <c r="AF406" s="294"/>
      <c r="AG406" s="294"/>
      <c r="AH406" s="294"/>
      <c r="AI406" s="294"/>
      <c r="AJ406" s="294"/>
      <c r="AK406" s="294"/>
      <c r="AL406" s="294"/>
      <c r="AM406" s="294"/>
      <c r="AN406" s="294"/>
      <c r="AO406" s="294"/>
      <c r="AP406" s="294"/>
      <c r="AQ406" s="294"/>
      <c r="AR406" s="294"/>
      <c r="AS406" s="294"/>
      <c r="AT406" s="294"/>
      <c r="AU406" s="294"/>
      <c r="AV406" s="294"/>
      <c r="AW406" s="294"/>
      <c r="AX406" s="294"/>
    </row>
    <row r="407" spans="10:50" ht="13.5" customHeight="1">
      <c r="J407" s="294"/>
      <c r="K407" s="305"/>
      <c r="L407" s="303"/>
      <c r="M407" s="304"/>
      <c r="N407" s="335"/>
      <c r="O407" s="335"/>
      <c r="P407" s="335"/>
      <c r="Q407" s="335"/>
      <c r="R407" s="335"/>
      <c r="S407" s="335"/>
      <c r="T407" s="335"/>
      <c r="U407" s="335"/>
      <c r="V407" s="335"/>
      <c r="W407" s="335"/>
      <c r="X407" s="335"/>
      <c r="Y407" s="335"/>
      <c r="Z407" s="304"/>
      <c r="AA407" s="294"/>
      <c r="AB407" s="294"/>
      <c r="AC407" s="294"/>
      <c r="AD407" s="294"/>
      <c r="AE407" s="294"/>
      <c r="AF407" s="294"/>
      <c r="AG407" s="294"/>
      <c r="AH407" s="294"/>
      <c r="AI407" s="294"/>
      <c r="AJ407" s="294"/>
      <c r="AK407" s="294"/>
      <c r="AL407" s="294"/>
      <c r="AM407" s="294"/>
      <c r="AN407" s="294"/>
      <c r="AO407" s="294"/>
      <c r="AP407" s="294"/>
      <c r="AQ407" s="294"/>
      <c r="AR407" s="294"/>
      <c r="AS407" s="294"/>
      <c r="AT407" s="294"/>
      <c r="AU407" s="294"/>
      <c r="AV407" s="294"/>
      <c r="AW407" s="294"/>
      <c r="AX407" s="294"/>
    </row>
    <row r="408" spans="10:50" ht="13.5" customHeight="1">
      <c r="J408" s="294"/>
      <c r="K408" s="305"/>
      <c r="L408" s="303"/>
      <c r="M408" s="304"/>
      <c r="N408" s="335"/>
      <c r="O408" s="335"/>
      <c r="P408" s="335"/>
      <c r="Q408" s="335"/>
      <c r="R408" s="335"/>
      <c r="S408" s="335"/>
      <c r="T408" s="335"/>
      <c r="U408" s="335"/>
      <c r="V408" s="335"/>
      <c r="W408" s="335"/>
      <c r="X408" s="335"/>
      <c r="Y408" s="335"/>
      <c r="Z408" s="304"/>
      <c r="AA408" s="294"/>
      <c r="AB408" s="294"/>
      <c r="AC408" s="294"/>
      <c r="AD408" s="294"/>
      <c r="AE408" s="294"/>
      <c r="AF408" s="294"/>
      <c r="AG408" s="294"/>
      <c r="AH408" s="294"/>
      <c r="AI408" s="294"/>
      <c r="AJ408" s="294"/>
      <c r="AK408" s="294"/>
      <c r="AL408" s="294"/>
      <c r="AM408" s="294"/>
      <c r="AN408" s="294"/>
      <c r="AO408" s="294"/>
      <c r="AP408" s="294"/>
      <c r="AQ408" s="294"/>
      <c r="AR408" s="294"/>
      <c r="AS408" s="294"/>
      <c r="AT408" s="294"/>
      <c r="AU408" s="294"/>
      <c r="AV408" s="294"/>
      <c r="AW408" s="294"/>
      <c r="AX408" s="294"/>
    </row>
    <row r="409" spans="10:50" ht="13.5" customHeight="1">
      <c r="J409" s="294"/>
      <c r="K409" s="305"/>
      <c r="L409" s="303"/>
      <c r="M409" s="304"/>
      <c r="N409" s="335"/>
      <c r="O409" s="335"/>
      <c r="P409" s="335"/>
      <c r="Q409" s="335"/>
      <c r="R409" s="335"/>
      <c r="S409" s="335"/>
      <c r="T409" s="335"/>
      <c r="U409" s="335"/>
      <c r="V409" s="335"/>
      <c r="W409" s="335"/>
      <c r="X409" s="335"/>
      <c r="Y409" s="335"/>
      <c r="Z409" s="304"/>
      <c r="AA409" s="294"/>
      <c r="AB409" s="294"/>
      <c r="AC409" s="294"/>
      <c r="AD409" s="294"/>
      <c r="AE409" s="294"/>
      <c r="AF409" s="294"/>
      <c r="AG409" s="294"/>
      <c r="AH409" s="294"/>
      <c r="AI409" s="294"/>
      <c r="AJ409" s="294"/>
      <c r="AK409" s="294"/>
      <c r="AL409" s="294"/>
      <c r="AM409" s="294"/>
      <c r="AN409" s="294"/>
      <c r="AO409" s="294"/>
      <c r="AP409" s="294"/>
      <c r="AQ409" s="294"/>
      <c r="AR409" s="294"/>
      <c r="AS409" s="294"/>
      <c r="AT409" s="294"/>
      <c r="AU409" s="294"/>
      <c r="AV409" s="294"/>
      <c r="AW409" s="294"/>
      <c r="AX409" s="294"/>
    </row>
    <row r="410" spans="10:50" ht="13.5" customHeight="1">
      <c r="J410" s="294"/>
      <c r="K410" s="305"/>
      <c r="L410" s="303"/>
      <c r="M410" s="304"/>
      <c r="N410" s="335"/>
      <c r="O410" s="335"/>
      <c r="P410" s="335"/>
      <c r="Q410" s="335"/>
      <c r="R410" s="335"/>
      <c r="S410" s="335"/>
      <c r="T410" s="335"/>
      <c r="U410" s="335"/>
      <c r="V410" s="335"/>
      <c r="W410" s="335"/>
      <c r="X410" s="335"/>
      <c r="Y410" s="335"/>
      <c r="Z410" s="304"/>
      <c r="AA410" s="294"/>
      <c r="AB410" s="294"/>
      <c r="AC410" s="294"/>
      <c r="AD410" s="294"/>
      <c r="AE410" s="294"/>
      <c r="AF410" s="294"/>
      <c r="AG410" s="294"/>
      <c r="AH410" s="294"/>
      <c r="AI410" s="294"/>
      <c r="AJ410" s="294"/>
      <c r="AK410" s="294"/>
      <c r="AL410" s="294"/>
      <c r="AM410" s="294"/>
      <c r="AN410" s="294"/>
      <c r="AO410" s="294"/>
      <c r="AP410" s="294"/>
      <c r="AQ410" s="294"/>
      <c r="AR410" s="294"/>
      <c r="AS410" s="294"/>
      <c r="AT410" s="294"/>
      <c r="AU410" s="294"/>
      <c r="AV410" s="294"/>
      <c r="AW410" s="294"/>
      <c r="AX410" s="294"/>
    </row>
    <row r="411" spans="10:50" ht="13.5" customHeight="1">
      <c r="J411" s="294"/>
      <c r="K411" s="305"/>
      <c r="L411" s="303"/>
      <c r="M411" s="304"/>
      <c r="N411" s="335"/>
      <c r="O411" s="335"/>
      <c r="P411" s="335"/>
      <c r="Q411" s="335"/>
      <c r="R411" s="335"/>
      <c r="S411" s="335"/>
      <c r="T411" s="335"/>
      <c r="U411" s="335"/>
      <c r="V411" s="335"/>
      <c r="W411" s="335"/>
      <c r="X411" s="335"/>
      <c r="Y411" s="335"/>
      <c r="Z411" s="304"/>
      <c r="AA411" s="294"/>
      <c r="AB411" s="294"/>
      <c r="AC411" s="294"/>
      <c r="AD411" s="294"/>
      <c r="AE411" s="294"/>
      <c r="AF411" s="294"/>
      <c r="AG411" s="294"/>
      <c r="AH411" s="294"/>
      <c r="AI411" s="294"/>
      <c r="AJ411" s="294"/>
      <c r="AK411" s="294"/>
      <c r="AL411" s="294"/>
      <c r="AM411" s="294"/>
      <c r="AN411" s="294"/>
      <c r="AO411" s="294"/>
      <c r="AP411" s="294"/>
      <c r="AQ411" s="294"/>
      <c r="AR411" s="294"/>
      <c r="AS411" s="294"/>
      <c r="AT411" s="294"/>
      <c r="AU411" s="294"/>
      <c r="AV411" s="294"/>
      <c r="AW411" s="294"/>
      <c r="AX411" s="294"/>
    </row>
    <row r="412" spans="10:50" ht="13.5" customHeight="1">
      <c r="J412" s="294"/>
      <c r="K412" s="305"/>
      <c r="L412" s="303"/>
      <c r="M412" s="304"/>
      <c r="N412" s="335"/>
      <c r="O412" s="335"/>
      <c r="P412" s="335"/>
      <c r="Q412" s="335"/>
      <c r="R412" s="335"/>
      <c r="S412" s="335"/>
      <c r="T412" s="335"/>
      <c r="U412" s="335"/>
      <c r="V412" s="335"/>
      <c r="W412" s="335"/>
      <c r="X412" s="335"/>
      <c r="Y412" s="335"/>
      <c r="Z412" s="304"/>
      <c r="AA412" s="294"/>
      <c r="AB412" s="294"/>
      <c r="AC412" s="294"/>
      <c r="AD412" s="294"/>
      <c r="AE412" s="294"/>
      <c r="AF412" s="294"/>
      <c r="AG412" s="294"/>
      <c r="AH412" s="294"/>
      <c r="AI412" s="294"/>
      <c r="AJ412" s="294"/>
      <c r="AK412" s="294"/>
      <c r="AL412" s="294"/>
      <c r="AM412" s="294"/>
      <c r="AN412" s="294"/>
      <c r="AO412" s="294"/>
      <c r="AP412" s="294"/>
      <c r="AQ412" s="294"/>
      <c r="AR412" s="294"/>
      <c r="AS412" s="294"/>
      <c r="AT412" s="294"/>
      <c r="AU412" s="294"/>
      <c r="AV412" s="294"/>
      <c r="AW412" s="294"/>
      <c r="AX412" s="294"/>
    </row>
    <row r="413" spans="10:50" ht="13.5" customHeight="1">
      <c r="J413" s="294"/>
      <c r="K413" s="305"/>
      <c r="L413" s="303"/>
      <c r="M413" s="304"/>
      <c r="N413" s="335"/>
      <c r="O413" s="335"/>
      <c r="P413" s="335"/>
      <c r="Q413" s="335"/>
      <c r="R413" s="335"/>
      <c r="S413" s="335"/>
      <c r="T413" s="335"/>
      <c r="U413" s="335"/>
      <c r="V413" s="335"/>
      <c r="W413" s="335"/>
      <c r="X413" s="335"/>
      <c r="Y413" s="335"/>
      <c r="Z413" s="304"/>
      <c r="AA413" s="294"/>
      <c r="AB413" s="294"/>
      <c r="AC413" s="294"/>
      <c r="AD413" s="294"/>
      <c r="AE413" s="294"/>
      <c r="AF413" s="294"/>
      <c r="AG413" s="294"/>
      <c r="AH413" s="294"/>
      <c r="AI413" s="294"/>
      <c r="AJ413" s="294"/>
      <c r="AK413" s="294"/>
      <c r="AL413" s="294"/>
      <c r="AM413" s="294"/>
      <c r="AN413" s="294"/>
      <c r="AO413" s="294"/>
      <c r="AP413" s="294"/>
      <c r="AQ413" s="294"/>
      <c r="AR413" s="294"/>
      <c r="AS413" s="294"/>
      <c r="AT413" s="294"/>
      <c r="AU413" s="294"/>
      <c r="AV413" s="294"/>
      <c r="AW413" s="294"/>
      <c r="AX413" s="294"/>
    </row>
    <row r="414" spans="10:50" ht="13.5" customHeight="1">
      <c r="J414" s="294"/>
      <c r="K414" s="305"/>
      <c r="L414" s="303"/>
      <c r="M414" s="304"/>
      <c r="N414" s="335"/>
      <c r="O414" s="335"/>
      <c r="P414" s="335"/>
      <c r="Q414" s="335"/>
      <c r="R414" s="335"/>
      <c r="S414" s="335"/>
      <c r="T414" s="335"/>
      <c r="U414" s="335"/>
      <c r="V414" s="335"/>
      <c r="W414" s="335"/>
      <c r="X414" s="335"/>
      <c r="Y414" s="335"/>
      <c r="Z414" s="304"/>
      <c r="AA414" s="294"/>
      <c r="AB414" s="294"/>
      <c r="AC414" s="294"/>
      <c r="AD414" s="294"/>
      <c r="AE414" s="294"/>
      <c r="AF414" s="294"/>
      <c r="AG414" s="294"/>
      <c r="AH414" s="294"/>
      <c r="AI414" s="294"/>
      <c r="AJ414" s="294"/>
      <c r="AK414" s="294"/>
      <c r="AL414" s="294"/>
      <c r="AM414" s="294"/>
      <c r="AN414" s="294"/>
      <c r="AO414" s="294"/>
      <c r="AP414" s="294"/>
      <c r="AQ414" s="294"/>
      <c r="AR414" s="294"/>
      <c r="AS414" s="294"/>
      <c r="AT414" s="294"/>
      <c r="AU414" s="294"/>
      <c r="AV414" s="294"/>
      <c r="AW414" s="294"/>
      <c r="AX414" s="294"/>
    </row>
    <row r="415" spans="10:50" ht="13.5" customHeight="1">
      <c r="J415" s="294"/>
      <c r="K415" s="305"/>
      <c r="L415" s="303"/>
      <c r="M415" s="304"/>
      <c r="N415" s="335"/>
      <c r="O415" s="335"/>
      <c r="P415" s="335"/>
      <c r="Q415" s="335"/>
      <c r="R415" s="335"/>
      <c r="S415" s="335"/>
      <c r="T415" s="335"/>
      <c r="U415" s="335"/>
      <c r="V415" s="335"/>
      <c r="W415" s="335"/>
      <c r="X415" s="335"/>
      <c r="Y415" s="335"/>
      <c r="Z415" s="304"/>
      <c r="AA415" s="294"/>
      <c r="AB415" s="294"/>
      <c r="AC415" s="294"/>
      <c r="AD415" s="294"/>
      <c r="AE415" s="294"/>
      <c r="AF415" s="294"/>
      <c r="AG415" s="294"/>
      <c r="AH415" s="294"/>
      <c r="AI415" s="294"/>
      <c r="AJ415" s="294"/>
      <c r="AK415" s="294"/>
      <c r="AL415" s="294"/>
      <c r="AM415" s="294"/>
      <c r="AN415" s="294"/>
      <c r="AO415" s="294"/>
      <c r="AP415" s="294"/>
      <c r="AQ415" s="294"/>
      <c r="AR415" s="294"/>
      <c r="AS415" s="294"/>
      <c r="AT415" s="294"/>
      <c r="AU415" s="294"/>
      <c r="AV415" s="294"/>
      <c r="AW415" s="294"/>
      <c r="AX415" s="294"/>
    </row>
    <row r="416" spans="10:50" ht="13.5" customHeight="1">
      <c r="J416" s="294"/>
      <c r="K416" s="305"/>
      <c r="L416" s="303"/>
      <c r="M416" s="304"/>
      <c r="N416" s="335"/>
      <c r="O416" s="335"/>
      <c r="P416" s="335"/>
      <c r="Q416" s="335"/>
      <c r="R416" s="335"/>
      <c r="S416" s="335"/>
      <c r="T416" s="335"/>
      <c r="U416" s="335"/>
      <c r="V416" s="335"/>
      <c r="W416" s="335"/>
      <c r="X416" s="335"/>
      <c r="Y416" s="335"/>
      <c r="Z416" s="304"/>
      <c r="AA416" s="294"/>
      <c r="AB416" s="294"/>
      <c r="AC416" s="294"/>
      <c r="AD416" s="294"/>
      <c r="AE416" s="294"/>
      <c r="AF416" s="294"/>
      <c r="AG416" s="294"/>
      <c r="AH416" s="294"/>
      <c r="AI416" s="294"/>
      <c r="AJ416" s="294"/>
      <c r="AK416" s="294"/>
      <c r="AL416" s="294"/>
      <c r="AM416" s="294"/>
      <c r="AN416" s="294"/>
      <c r="AO416" s="294"/>
      <c r="AP416" s="294"/>
      <c r="AQ416" s="294"/>
      <c r="AR416" s="294"/>
      <c r="AS416" s="294"/>
      <c r="AT416" s="294"/>
      <c r="AU416" s="294"/>
      <c r="AV416" s="294"/>
      <c r="AW416" s="294"/>
      <c r="AX416" s="294"/>
    </row>
    <row r="417" spans="1:50" ht="13.5" customHeight="1">
      <c r="J417" s="294"/>
      <c r="K417" s="305"/>
      <c r="L417" s="303"/>
      <c r="M417" s="304"/>
      <c r="N417" s="335"/>
      <c r="O417" s="335"/>
      <c r="P417" s="335"/>
      <c r="Q417" s="335"/>
      <c r="R417" s="335"/>
      <c r="S417" s="335"/>
      <c r="T417" s="335"/>
      <c r="U417" s="335"/>
      <c r="V417" s="335"/>
      <c r="W417" s="335"/>
      <c r="X417" s="335"/>
      <c r="Y417" s="335"/>
      <c r="Z417" s="304"/>
      <c r="AA417" s="294"/>
      <c r="AB417" s="294"/>
      <c r="AC417" s="294"/>
      <c r="AD417" s="294"/>
      <c r="AE417" s="294"/>
      <c r="AF417" s="294"/>
      <c r="AG417" s="294"/>
      <c r="AH417" s="294"/>
      <c r="AI417" s="294"/>
      <c r="AJ417" s="294"/>
      <c r="AK417" s="294"/>
      <c r="AL417" s="294"/>
      <c r="AM417" s="294"/>
      <c r="AN417" s="294"/>
      <c r="AO417" s="294"/>
      <c r="AP417" s="294"/>
      <c r="AQ417" s="294"/>
      <c r="AR417" s="294"/>
      <c r="AS417" s="294"/>
      <c r="AT417" s="294"/>
      <c r="AU417" s="294"/>
      <c r="AV417" s="294"/>
      <c r="AW417" s="294"/>
      <c r="AX417" s="294"/>
    </row>
    <row r="418" spans="1:50" ht="13.5" customHeight="1">
      <c r="J418" s="294"/>
      <c r="K418" s="305"/>
      <c r="L418" s="303"/>
      <c r="M418" s="304"/>
      <c r="N418" s="335"/>
      <c r="O418" s="335"/>
      <c r="P418" s="335"/>
      <c r="Q418" s="335"/>
      <c r="R418" s="335"/>
      <c r="S418" s="335"/>
      <c r="T418" s="335"/>
      <c r="U418" s="335"/>
      <c r="V418" s="335"/>
      <c r="W418" s="335"/>
      <c r="X418" s="335"/>
      <c r="Y418" s="335"/>
      <c r="Z418" s="304"/>
      <c r="AA418" s="294"/>
      <c r="AB418" s="294"/>
      <c r="AC418" s="294"/>
      <c r="AD418" s="294"/>
      <c r="AE418" s="294"/>
      <c r="AF418" s="294"/>
      <c r="AG418" s="294"/>
      <c r="AH418" s="294"/>
      <c r="AI418" s="294"/>
      <c r="AJ418" s="294"/>
      <c r="AK418" s="294"/>
      <c r="AL418" s="294"/>
      <c r="AM418" s="294"/>
      <c r="AN418" s="294"/>
      <c r="AO418" s="294"/>
      <c r="AP418" s="294"/>
      <c r="AQ418" s="294"/>
      <c r="AR418" s="294"/>
      <c r="AS418" s="294"/>
      <c r="AT418" s="294"/>
      <c r="AU418" s="294"/>
      <c r="AV418" s="294"/>
      <c r="AW418" s="294"/>
      <c r="AX418" s="294"/>
    </row>
    <row r="419" spans="1:50" ht="13.5" customHeight="1">
      <c r="J419" s="294"/>
      <c r="K419" s="305"/>
      <c r="L419" s="303"/>
      <c r="M419" s="304"/>
      <c r="N419" s="335"/>
      <c r="O419" s="335"/>
      <c r="P419" s="335"/>
      <c r="Q419" s="335"/>
      <c r="R419" s="335"/>
      <c r="S419" s="335"/>
      <c r="T419" s="335"/>
      <c r="U419" s="335"/>
      <c r="V419" s="335"/>
      <c r="W419" s="335"/>
      <c r="X419" s="335"/>
      <c r="Y419" s="335"/>
      <c r="Z419" s="304"/>
      <c r="AA419" s="294"/>
      <c r="AB419" s="294"/>
      <c r="AC419" s="294"/>
      <c r="AD419" s="294"/>
      <c r="AE419" s="294"/>
      <c r="AF419" s="294"/>
      <c r="AG419" s="294"/>
      <c r="AH419" s="294"/>
      <c r="AI419" s="294"/>
      <c r="AJ419" s="294"/>
      <c r="AK419" s="294"/>
      <c r="AL419" s="294"/>
      <c r="AM419" s="294"/>
      <c r="AN419" s="294"/>
      <c r="AO419" s="294"/>
      <c r="AP419" s="294"/>
      <c r="AQ419" s="294"/>
      <c r="AR419" s="294"/>
      <c r="AS419" s="294"/>
      <c r="AT419" s="294"/>
      <c r="AU419" s="294"/>
      <c r="AV419" s="294"/>
      <c r="AW419" s="294"/>
      <c r="AX419" s="294"/>
    </row>
    <row r="420" spans="1:50" ht="13.5" customHeight="1">
      <c r="J420" s="294"/>
      <c r="K420" s="305"/>
      <c r="L420" s="303"/>
      <c r="M420" s="304"/>
      <c r="N420" s="335"/>
      <c r="O420" s="335"/>
      <c r="P420" s="335"/>
      <c r="Q420" s="335"/>
      <c r="R420" s="335"/>
      <c r="S420" s="335"/>
      <c r="T420" s="335"/>
      <c r="U420" s="335"/>
      <c r="V420" s="335"/>
      <c r="W420" s="335"/>
      <c r="X420" s="335"/>
      <c r="Y420" s="335"/>
      <c r="Z420" s="304"/>
      <c r="AA420" s="294"/>
      <c r="AB420" s="294"/>
      <c r="AC420" s="294"/>
      <c r="AD420" s="294"/>
      <c r="AE420" s="294"/>
      <c r="AF420" s="294"/>
      <c r="AG420" s="294"/>
      <c r="AH420" s="294"/>
      <c r="AI420" s="294"/>
      <c r="AJ420" s="294"/>
      <c r="AK420" s="294"/>
      <c r="AL420" s="294"/>
      <c r="AM420" s="294"/>
      <c r="AN420" s="294"/>
      <c r="AO420" s="294"/>
      <c r="AP420" s="294"/>
      <c r="AQ420" s="294"/>
      <c r="AR420" s="294"/>
      <c r="AS420" s="294"/>
      <c r="AT420" s="294"/>
      <c r="AU420" s="294"/>
      <c r="AV420" s="294"/>
      <c r="AW420" s="294"/>
      <c r="AX420" s="294"/>
    </row>
    <row r="421" spans="1:50" ht="13.5" customHeight="1">
      <c r="J421" s="294"/>
      <c r="K421" s="305"/>
      <c r="L421" s="303"/>
      <c r="M421" s="304"/>
      <c r="N421" s="335"/>
      <c r="O421" s="335"/>
      <c r="P421" s="335"/>
      <c r="Q421" s="335"/>
      <c r="R421" s="335"/>
      <c r="S421" s="335"/>
      <c r="T421" s="335"/>
      <c r="U421" s="335"/>
      <c r="V421" s="335"/>
      <c r="W421" s="335"/>
      <c r="X421" s="335"/>
      <c r="Y421" s="335"/>
      <c r="Z421" s="304"/>
      <c r="AA421" s="294"/>
      <c r="AB421" s="294"/>
      <c r="AC421" s="294"/>
      <c r="AD421" s="294"/>
      <c r="AE421" s="294"/>
      <c r="AF421" s="294"/>
      <c r="AG421" s="294"/>
      <c r="AH421" s="294"/>
      <c r="AI421" s="294"/>
      <c r="AJ421" s="294"/>
      <c r="AK421" s="294"/>
      <c r="AL421" s="294"/>
      <c r="AM421" s="294"/>
      <c r="AN421" s="294"/>
      <c r="AO421" s="294"/>
      <c r="AP421" s="294"/>
      <c r="AQ421" s="294"/>
      <c r="AR421" s="294"/>
      <c r="AS421" s="294"/>
      <c r="AT421" s="294"/>
      <c r="AU421" s="294"/>
      <c r="AV421" s="294"/>
      <c r="AW421" s="294"/>
      <c r="AX421" s="294"/>
    </row>
    <row r="422" spans="1:50" ht="13.5" customHeight="1">
      <c r="J422" s="294"/>
      <c r="K422" s="305"/>
      <c r="L422" s="303"/>
      <c r="M422" s="304"/>
      <c r="N422" s="335"/>
      <c r="O422" s="335"/>
      <c r="P422" s="335"/>
      <c r="Q422" s="335"/>
      <c r="R422" s="335"/>
      <c r="S422" s="335"/>
      <c r="T422" s="335"/>
      <c r="U422" s="335"/>
      <c r="V422" s="335"/>
      <c r="W422" s="335"/>
      <c r="X422" s="335"/>
      <c r="Y422" s="335"/>
      <c r="Z422" s="304"/>
      <c r="AA422" s="294"/>
      <c r="AB422" s="294"/>
      <c r="AC422" s="294"/>
      <c r="AD422" s="294"/>
      <c r="AE422" s="294"/>
      <c r="AF422" s="294"/>
      <c r="AG422" s="294"/>
      <c r="AH422" s="294"/>
      <c r="AI422" s="294"/>
      <c r="AJ422" s="294"/>
      <c r="AK422" s="294"/>
      <c r="AL422" s="294"/>
      <c r="AM422" s="294"/>
      <c r="AN422" s="294"/>
      <c r="AO422" s="294"/>
      <c r="AP422" s="294"/>
      <c r="AQ422" s="294"/>
      <c r="AR422" s="294"/>
      <c r="AS422" s="294"/>
      <c r="AT422" s="294"/>
      <c r="AU422" s="294"/>
      <c r="AV422" s="294"/>
      <c r="AW422" s="294"/>
      <c r="AX422" s="294"/>
    </row>
    <row r="423" spans="1:50" ht="13.5" customHeight="1">
      <c r="J423" s="294"/>
      <c r="K423" s="305"/>
      <c r="L423" s="303"/>
      <c r="M423" s="304"/>
      <c r="N423" s="335"/>
      <c r="O423" s="335"/>
      <c r="P423" s="335"/>
      <c r="Q423" s="335"/>
      <c r="R423" s="335"/>
      <c r="S423" s="335"/>
      <c r="T423" s="335"/>
      <c r="U423" s="335"/>
      <c r="V423" s="335"/>
      <c r="W423" s="335"/>
      <c r="X423" s="335"/>
      <c r="Y423" s="335"/>
      <c r="Z423" s="304"/>
      <c r="AA423" s="294"/>
      <c r="AB423" s="294"/>
      <c r="AC423" s="294"/>
      <c r="AD423" s="294"/>
      <c r="AE423" s="294"/>
      <c r="AF423" s="294"/>
      <c r="AG423" s="294"/>
      <c r="AH423" s="294"/>
      <c r="AI423" s="294"/>
      <c r="AJ423" s="294"/>
      <c r="AK423" s="294"/>
      <c r="AL423" s="294"/>
      <c r="AM423" s="294"/>
      <c r="AN423" s="294"/>
      <c r="AO423" s="294"/>
      <c r="AP423" s="294"/>
      <c r="AQ423" s="294"/>
      <c r="AR423" s="294"/>
      <c r="AS423" s="294"/>
      <c r="AT423" s="294"/>
      <c r="AU423" s="294"/>
      <c r="AV423" s="294"/>
      <c r="AW423" s="294"/>
      <c r="AX423" s="294"/>
    </row>
    <row r="424" spans="1:50" ht="13.5" customHeight="1">
      <c r="J424" s="294"/>
      <c r="K424" s="305"/>
      <c r="L424" s="303"/>
      <c r="M424" s="304"/>
      <c r="N424" s="335"/>
      <c r="O424" s="335"/>
      <c r="P424" s="335"/>
      <c r="Q424" s="335"/>
      <c r="R424" s="335"/>
      <c r="S424" s="335"/>
      <c r="T424" s="335"/>
      <c r="U424" s="335"/>
      <c r="V424" s="335"/>
      <c r="W424" s="335"/>
      <c r="X424" s="335"/>
      <c r="Y424" s="335"/>
      <c r="Z424" s="304"/>
      <c r="AA424" s="294"/>
      <c r="AB424" s="294"/>
      <c r="AC424" s="294"/>
      <c r="AD424" s="294"/>
      <c r="AE424" s="294"/>
      <c r="AF424" s="294"/>
      <c r="AG424" s="294"/>
      <c r="AH424" s="294"/>
      <c r="AI424" s="294"/>
      <c r="AJ424" s="294"/>
      <c r="AK424" s="294"/>
      <c r="AL424" s="294"/>
      <c r="AM424" s="294"/>
      <c r="AN424" s="294"/>
      <c r="AO424" s="294"/>
      <c r="AP424" s="294"/>
      <c r="AQ424" s="294"/>
      <c r="AR424" s="294"/>
      <c r="AS424" s="294"/>
      <c r="AT424" s="294"/>
      <c r="AU424" s="294"/>
      <c r="AV424" s="294"/>
      <c r="AW424" s="294"/>
      <c r="AX424" s="294"/>
    </row>
    <row r="425" spans="1:50" ht="13.5" customHeight="1">
      <c r="J425" s="294"/>
      <c r="K425" s="305"/>
      <c r="L425" s="303"/>
      <c r="M425" s="304"/>
      <c r="N425" s="335"/>
      <c r="O425" s="335"/>
      <c r="P425" s="335"/>
      <c r="Q425" s="335"/>
      <c r="R425" s="335"/>
      <c r="S425" s="335"/>
      <c r="T425" s="335"/>
      <c r="U425" s="335"/>
      <c r="V425" s="335"/>
      <c r="W425" s="335"/>
      <c r="X425" s="335"/>
      <c r="Y425" s="335"/>
      <c r="Z425" s="304"/>
      <c r="AA425" s="294"/>
      <c r="AB425" s="294"/>
      <c r="AC425" s="294"/>
      <c r="AD425" s="294"/>
      <c r="AE425" s="294"/>
      <c r="AF425" s="294"/>
      <c r="AG425" s="294"/>
      <c r="AH425" s="294"/>
      <c r="AI425" s="294"/>
      <c r="AJ425" s="294"/>
      <c r="AK425" s="294"/>
      <c r="AL425" s="294"/>
      <c r="AM425" s="294"/>
      <c r="AN425" s="294"/>
      <c r="AO425" s="294"/>
      <c r="AP425" s="294"/>
      <c r="AQ425" s="294"/>
      <c r="AR425" s="294"/>
      <c r="AS425" s="294"/>
      <c r="AT425" s="294"/>
      <c r="AU425" s="294"/>
      <c r="AV425" s="294"/>
      <c r="AW425" s="294"/>
      <c r="AX425" s="294"/>
    </row>
    <row r="426" spans="1:50" ht="13.5" customHeight="1">
      <c r="J426" s="294"/>
      <c r="K426" s="305"/>
      <c r="L426" s="303"/>
      <c r="M426" s="304"/>
      <c r="N426" s="335"/>
      <c r="O426" s="335"/>
      <c r="P426" s="335"/>
      <c r="Q426" s="335"/>
      <c r="R426" s="335"/>
      <c r="S426" s="335"/>
      <c r="T426" s="335"/>
      <c r="U426" s="335"/>
      <c r="V426" s="335"/>
      <c r="W426" s="335"/>
      <c r="X426" s="335"/>
      <c r="Y426" s="335"/>
      <c r="Z426" s="304"/>
      <c r="AA426" s="294"/>
      <c r="AB426" s="294"/>
      <c r="AC426" s="294"/>
      <c r="AD426" s="294"/>
      <c r="AE426" s="294"/>
      <c r="AF426" s="294"/>
      <c r="AG426" s="294"/>
      <c r="AH426" s="294"/>
      <c r="AI426" s="294"/>
      <c r="AJ426" s="294"/>
      <c r="AK426" s="294"/>
      <c r="AL426" s="294"/>
      <c r="AM426" s="294"/>
      <c r="AN426" s="294"/>
      <c r="AO426" s="294"/>
      <c r="AP426" s="294"/>
      <c r="AQ426" s="294"/>
      <c r="AR426" s="294"/>
      <c r="AS426" s="294"/>
      <c r="AT426" s="294"/>
      <c r="AU426" s="294"/>
      <c r="AV426" s="294"/>
      <c r="AW426" s="294"/>
      <c r="AX426" s="294"/>
    </row>
    <row r="427" spans="1:50" ht="13.5" customHeight="1">
      <c r="J427" s="294"/>
      <c r="K427" s="305"/>
      <c r="L427" s="303"/>
      <c r="M427" s="304"/>
      <c r="N427" s="335"/>
      <c r="O427" s="335"/>
      <c r="P427" s="335"/>
      <c r="Q427" s="335"/>
      <c r="R427" s="335"/>
      <c r="S427" s="335"/>
      <c r="T427" s="335"/>
      <c r="U427" s="335"/>
      <c r="V427" s="335"/>
      <c r="W427" s="335"/>
      <c r="X427" s="335"/>
      <c r="Y427" s="335"/>
      <c r="Z427" s="304"/>
      <c r="AA427" s="294"/>
      <c r="AB427" s="294"/>
      <c r="AC427" s="294"/>
      <c r="AD427" s="294"/>
      <c r="AE427" s="294"/>
      <c r="AF427" s="294"/>
      <c r="AG427" s="294"/>
      <c r="AH427" s="294"/>
      <c r="AI427" s="294"/>
      <c r="AJ427" s="294"/>
      <c r="AK427" s="294"/>
      <c r="AL427" s="294"/>
      <c r="AM427" s="294"/>
      <c r="AN427" s="294"/>
      <c r="AO427" s="294"/>
      <c r="AP427" s="294"/>
      <c r="AQ427" s="294"/>
      <c r="AR427" s="294"/>
      <c r="AS427" s="294"/>
      <c r="AT427" s="294"/>
      <c r="AU427" s="294"/>
      <c r="AV427" s="294"/>
      <c r="AW427" s="294"/>
      <c r="AX427" s="294"/>
    </row>
    <row r="428" spans="1:50" ht="13.5" customHeight="1">
      <c r="K428" s="210"/>
      <c r="L428" s="209"/>
      <c r="M428"/>
      <c r="N428" s="212"/>
      <c r="O428" s="212"/>
      <c r="P428" s="212"/>
      <c r="Q428" s="212"/>
      <c r="R428" s="212"/>
      <c r="S428" s="212"/>
      <c r="T428" s="212"/>
      <c r="U428" s="212"/>
      <c r="V428" s="212"/>
      <c r="W428" s="212"/>
      <c r="X428" s="212"/>
      <c r="Y428" s="212"/>
    </row>
    <row r="429" spans="1:50" customFormat="1" ht="13.5" customHeight="1" thickBot="1">
      <c r="A429" s="124"/>
      <c r="B429" s="124"/>
      <c r="C429" s="124"/>
      <c r="D429" s="124"/>
      <c r="E429" s="124"/>
      <c r="F429" s="124"/>
      <c r="G429" s="124"/>
      <c r="H429" s="124"/>
      <c r="I429" s="124"/>
      <c r="J429" s="124"/>
      <c r="K429" s="209"/>
      <c r="L429" s="209"/>
      <c r="N429" s="212"/>
      <c r="O429" s="212"/>
      <c r="P429" s="212"/>
      <c r="Q429" s="212"/>
      <c r="R429" s="212"/>
      <c r="S429" s="212"/>
      <c r="T429" s="212"/>
      <c r="U429" s="212"/>
      <c r="V429" s="212"/>
      <c r="W429" s="212"/>
      <c r="X429" s="212"/>
      <c r="Y429" s="212"/>
      <c r="AA429" s="124"/>
      <c r="AB429" s="124"/>
      <c r="AC429" s="124"/>
      <c r="AD429" s="124"/>
      <c r="AE429" s="124"/>
      <c r="AF429" s="124"/>
      <c r="AG429" s="124"/>
      <c r="AH429" s="124"/>
      <c r="AI429" s="124"/>
      <c r="AJ429" s="124"/>
      <c r="AK429" s="124"/>
      <c r="AL429" s="124"/>
      <c r="AM429" s="124"/>
      <c r="AN429" s="124"/>
      <c r="AO429" s="124"/>
      <c r="AP429" s="124"/>
      <c r="AQ429" s="124"/>
      <c r="AR429" s="124"/>
      <c r="AS429" s="124"/>
      <c r="AT429" s="124"/>
      <c r="AU429" s="124"/>
      <c r="AV429" s="124"/>
      <c r="AW429" s="124"/>
      <c r="AX429" s="124"/>
    </row>
    <row r="430" spans="1:50" customFormat="1" ht="13.5" customHeight="1">
      <c r="A430" s="124"/>
      <c r="B430" s="124"/>
      <c r="C430" s="124"/>
      <c r="D430" s="124"/>
      <c r="E430" s="124"/>
      <c r="F430" s="124"/>
      <c r="G430" s="124"/>
      <c r="H430" s="124"/>
      <c r="I430" s="124"/>
      <c r="J430" s="124"/>
      <c r="K430" s="209"/>
      <c r="L430" s="211"/>
      <c r="N430" s="213"/>
      <c r="O430" s="213"/>
      <c r="P430" s="213"/>
      <c r="Q430" s="213"/>
      <c r="R430" s="213"/>
      <c r="S430" s="213"/>
      <c r="T430" s="213"/>
      <c r="U430" s="213"/>
      <c r="V430" s="213"/>
      <c r="W430" s="213"/>
      <c r="X430" s="213"/>
      <c r="Y430" s="213"/>
      <c r="AA430" s="124"/>
      <c r="AB430" s="124"/>
      <c r="AC430" s="124"/>
      <c r="AD430" s="124"/>
      <c r="AE430" s="124"/>
      <c r="AF430" s="124"/>
      <c r="AG430" s="124"/>
      <c r="AH430" s="124"/>
      <c r="AI430" s="124"/>
      <c r="AJ430" s="124"/>
      <c r="AK430" s="124"/>
      <c r="AL430" s="124"/>
      <c r="AM430" s="124"/>
      <c r="AN430" s="124"/>
      <c r="AO430" s="124"/>
      <c r="AP430" s="124"/>
      <c r="AQ430" s="124"/>
      <c r="AR430" s="124"/>
      <c r="AS430" s="124"/>
      <c r="AT430" s="124"/>
      <c r="AU430" s="124"/>
      <c r="AV430" s="124"/>
      <c r="AW430" s="124"/>
      <c r="AX430" s="124"/>
    </row>
    <row r="431" spans="1:50" customFormat="1" ht="13.5" customHeight="1">
      <c r="A431" s="124"/>
      <c r="B431" s="124"/>
      <c r="C431" s="124"/>
      <c r="D431" s="124"/>
      <c r="E431" s="124"/>
      <c r="F431" s="124"/>
      <c r="G431" s="124"/>
      <c r="H431" s="124"/>
      <c r="I431" s="124"/>
      <c r="J431" s="124"/>
      <c r="K431" s="210"/>
      <c r="L431" s="209"/>
      <c r="N431" s="213"/>
      <c r="O431" s="213"/>
      <c r="P431" s="213"/>
      <c r="Q431" s="213"/>
      <c r="R431" s="213"/>
      <c r="S431" s="213"/>
      <c r="T431" s="213"/>
      <c r="U431" s="213"/>
      <c r="V431" s="213"/>
      <c r="W431" s="213"/>
      <c r="X431" s="213"/>
      <c r="Y431" s="213"/>
      <c r="AA431" s="124"/>
      <c r="AB431" s="124"/>
      <c r="AC431" s="124"/>
      <c r="AD431" s="124"/>
      <c r="AE431" s="124"/>
      <c r="AF431" s="124"/>
      <c r="AG431" s="124"/>
      <c r="AH431" s="124"/>
      <c r="AI431" s="124"/>
      <c r="AJ431" s="124"/>
      <c r="AK431" s="124"/>
      <c r="AL431" s="124"/>
      <c r="AM431" s="124"/>
      <c r="AN431" s="124"/>
      <c r="AO431" s="124"/>
      <c r="AP431" s="124"/>
      <c r="AQ431" s="124"/>
      <c r="AR431" s="124"/>
      <c r="AS431" s="124"/>
      <c r="AT431" s="124"/>
      <c r="AU431" s="124"/>
      <c r="AV431" s="124"/>
      <c r="AW431" s="124"/>
      <c r="AX431" s="124"/>
    </row>
    <row r="432" spans="1:50" customFormat="1" ht="13.5" customHeight="1">
      <c r="A432" s="124"/>
      <c r="B432" s="124"/>
      <c r="C432" s="124"/>
      <c r="D432" s="124"/>
      <c r="E432" s="124"/>
      <c r="F432" s="124"/>
      <c r="G432" s="124"/>
      <c r="H432" s="124"/>
      <c r="I432" s="124"/>
      <c r="J432" s="124"/>
      <c r="K432" s="210"/>
      <c r="L432" s="209"/>
      <c r="N432" s="213"/>
      <c r="O432" s="213"/>
      <c r="P432" s="213"/>
      <c r="Q432" s="213"/>
      <c r="R432" s="213"/>
      <c r="S432" s="213"/>
      <c r="T432" s="213"/>
      <c r="U432" s="213"/>
      <c r="V432" s="213"/>
      <c r="W432" s="213"/>
      <c r="X432" s="213"/>
      <c r="Y432" s="213"/>
      <c r="AA432" s="124"/>
      <c r="AB432" s="124"/>
      <c r="AC432" s="124"/>
      <c r="AD432" s="124"/>
      <c r="AE432" s="124"/>
      <c r="AF432" s="124"/>
      <c r="AG432" s="124"/>
      <c r="AH432" s="124"/>
      <c r="AI432" s="124"/>
      <c r="AJ432" s="124"/>
      <c r="AK432" s="124"/>
      <c r="AL432" s="124"/>
      <c r="AM432" s="124"/>
      <c r="AN432" s="124"/>
      <c r="AO432" s="124"/>
      <c r="AP432" s="124"/>
      <c r="AQ432" s="124"/>
      <c r="AR432" s="124"/>
      <c r="AS432" s="124"/>
      <c r="AT432" s="124"/>
      <c r="AU432" s="124"/>
      <c r="AV432" s="124"/>
      <c r="AW432" s="124"/>
      <c r="AX432" s="124"/>
    </row>
    <row r="433" spans="1:50" customFormat="1" ht="13.5" customHeight="1">
      <c r="A433" s="124"/>
      <c r="B433" s="124"/>
      <c r="C433" s="124"/>
      <c r="D433" s="124"/>
      <c r="E433" s="124"/>
      <c r="F433" s="124"/>
      <c r="G433" s="124"/>
      <c r="H433" s="124"/>
      <c r="I433" s="124"/>
      <c r="J433" s="124"/>
      <c r="K433" s="210"/>
      <c r="L433" s="209"/>
      <c r="N433" s="213"/>
      <c r="O433" s="213"/>
      <c r="P433" s="213"/>
      <c r="Q433" s="213"/>
      <c r="R433" s="213"/>
      <c r="S433" s="213"/>
      <c r="T433" s="213"/>
      <c r="U433" s="213"/>
      <c r="V433" s="213"/>
      <c r="W433" s="213"/>
      <c r="X433" s="213"/>
      <c r="Y433" s="213"/>
      <c r="AA433" s="124"/>
      <c r="AB433" s="124"/>
      <c r="AC433" s="124"/>
      <c r="AD433" s="124"/>
      <c r="AE433" s="124"/>
      <c r="AF433" s="124"/>
      <c r="AG433" s="124"/>
      <c r="AH433" s="124"/>
      <c r="AI433" s="124"/>
      <c r="AJ433" s="124"/>
      <c r="AK433" s="124"/>
      <c r="AL433" s="124"/>
      <c r="AM433" s="124"/>
      <c r="AN433" s="124"/>
      <c r="AO433" s="124"/>
      <c r="AP433" s="124"/>
      <c r="AQ433" s="124"/>
      <c r="AR433" s="124"/>
      <c r="AS433" s="124"/>
      <c r="AT433" s="124"/>
      <c r="AU433" s="124"/>
      <c r="AV433" s="124"/>
      <c r="AW433" s="124"/>
      <c r="AX433" s="124"/>
    </row>
    <row r="434" spans="1:50" customFormat="1" ht="13.5" customHeight="1">
      <c r="A434" s="124"/>
      <c r="B434" s="124"/>
      <c r="C434" s="124"/>
      <c r="D434" s="124"/>
      <c r="E434" s="124"/>
      <c r="F434" s="124"/>
      <c r="G434" s="124"/>
      <c r="H434" s="124"/>
      <c r="I434" s="124"/>
      <c r="J434" s="124"/>
      <c r="K434" s="210"/>
      <c r="L434" s="209"/>
      <c r="N434" s="213"/>
      <c r="O434" s="213"/>
      <c r="P434" s="213"/>
      <c r="Q434" s="213"/>
      <c r="R434" s="213"/>
      <c r="S434" s="213"/>
      <c r="T434" s="213"/>
      <c r="U434" s="213"/>
      <c r="V434" s="213"/>
      <c r="W434" s="213"/>
      <c r="X434" s="213"/>
      <c r="Y434" s="213"/>
      <c r="AA434" s="124"/>
      <c r="AB434" s="124"/>
      <c r="AC434" s="124"/>
      <c r="AD434" s="124"/>
      <c r="AE434" s="124"/>
      <c r="AF434" s="124"/>
      <c r="AG434" s="124"/>
      <c r="AH434" s="124"/>
      <c r="AI434" s="124"/>
      <c r="AJ434" s="124"/>
      <c r="AK434" s="124"/>
      <c r="AL434" s="124"/>
      <c r="AM434" s="124"/>
      <c r="AN434" s="124"/>
      <c r="AO434" s="124"/>
      <c r="AP434" s="124"/>
      <c r="AQ434" s="124"/>
      <c r="AR434" s="124"/>
      <c r="AS434" s="124"/>
      <c r="AT434" s="124"/>
      <c r="AU434" s="124"/>
      <c r="AV434" s="124"/>
      <c r="AW434" s="124"/>
      <c r="AX434" s="124"/>
    </row>
    <row r="435" spans="1:50" customFormat="1" ht="13.5" customHeight="1">
      <c r="A435" s="124"/>
      <c r="B435" s="124"/>
      <c r="C435" s="124"/>
      <c r="D435" s="124"/>
      <c r="E435" s="124"/>
      <c r="F435" s="124"/>
      <c r="G435" s="124"/>
      <c r="H435" s="124"/>
      <c r="I435" s="124"/>
      <c r="J435" s="124"/>
      <c r="K435" s="210"/>
      <c r="L435" s="209"/>
      <c r="N435" s="213"/>
      <c r="O435" s="213"/>
      <c r="P435" s="213"/>
      <c r="Q435" s="213"/>
      <c r="R435" s="213"/>
      <c r="S435" s="213"/>
      <c r="T435" s="213"/>
      <c r="U435" s="213"/>
      <c r="V435" s="213"/>
      <c r="W435" s="213"/>
      <c r="X435" s="213"/>
      <c r="Y435" s="213"/>
      <c r="AA435" s="124"/>
      <c r="AB435" s="124"/>
      <c r="AC435" s="124"/>
      <c r="AD435" s="124"/>
      <c r="AE435" s="124"/>
      <c r="AF435" s="124"/>
      <c r="AG435" s="124"/>
      <c r="AH435" s="124"/>
      <c r="AI435" s="124"/>
      <c r="AJ435" s="124"/>
      <c r="AK435" s="124"/>
      <c r="AL435" s="124"/>
      <c r="AM435" s="124"/>
      <c r="AN435" s="124"/>
      <c r="AO435" s="124"/>
      <c r="AP435" s="124"/>
      <c r="AQ435" s="124"/>
      <c r="AR435" s="124"/>
      <c r="AS435" s="124"/>
      <c r="AT435" s="124"/>
      <c r="AU435" s="124"/>
      <c r="AV435" s="124"/>
      <c r="AW435" s="124"/>
      <c r="AX435" s="124"/>
    </row>
    <row r="436" spans="1:50" customFormat="1" ht="13.5" customHeight="1">
      <c r="A436" s="124"/>
      <c r="B436" s="124"/>
      <c r="C436" s="124"/>
      <c r="D436" s="124"/>
      <c r="E436" s="124"/>
      <c r="F436" s="124"/>
      <c r="G436" s="124"/>
      <c r="H436" s="124"/>
      <c r="I436" s="124"/>
      <c r="J436" s="124"/>
      <c r="K436" s="210"/>
      <c r="L436" s="209"/>
      <c r="N436" s="213"/>
      <c r="O436" s="213"/>
      <c r="P436" s="213"/>
      <c r="Q436" s="213"/>
      <c r="R436" s="213"/>
      <c r="S436" s="213"/>
      <c r="T436" s="213"/>
      <c r="U436" s="213"/>
      <c r="V436" s="213"/>
      <c r="W436" s="213"/>
      <c r="X436" s="213"/>
      <c r="Y436" s="213"/>
      <c r="AA436" s="124"/>
      <c r="AB436" s="124"/>
      <c r="AC436" s="124"/>
      <c r="AD436" s="124"/>
      <c r="AE436" s="124"/>
      <c r="AF436" s="124"/>
      <c r="AG436" s="124"/>
      <c r="AH436" s="124"/>
      <c r="AI436" s="124"/>
      <c r="AJ436" s="124"/>
      <c r="AK436" s="124"/>
      <c r="AL436" s="124"/>
      <c r="AM436" s="124"/>
      <c r="AN436" s="124"/>
      <c r="AO436" s="124"/>
      <c r="AP436" s="124"/>
      <c r="AQ436" s="124"/>
      <c r="AR436" s="124"/>
      <c r="AS436" s="124"/>
      <c r="AT436" s="124"/>
      <c r="AU436" s="124"/>
      <c r="AV436" s="124"/>
      <c r="AW436" s="124"/>
      <c r="AX436" s="124"/>
    </row>
    <row r="437" spans="1:50" customFormat="1" ht="13.5" customHeight="1">
      <c r="A437" s="124"/>
      <c r="B437" s="124"/>
      <c r="C437" s="124"/>
      <c r="D437" s="124"/>
      <c r="E437" s="124"/>
      <c r="F437" s="124"/>
      <c r="G437" s="124"/>
      <c r="H437" s="124"/>
      <c r="I437" s="124"/>
      <c r="J437" s="124"/>
      <c r="K437" s="210"/>
      <c r="L437" s="209"/>
      <c r="N437" s="213"/>
      <c r="O437" s="213"/>
      <c r="P437" s="213"/>
      <c r="Q437" s="213"/>
      <c r="R437" s="213"/>
      <c r="S437" s="213"/>
      <c r="T437" s="213"/>
      <c r="U437" s="213"/>
      <c r="V437" s="213"/>
      <c r="W437" s="213"/>
      <c r="X437" s="213"/>
      <c r="Y437" s="213"/>
      <c r="AA437" s="124"/>
      <c r="AB437" s="124"/>
      <c r="AC437" s="124"/>
      <c r="AD437" s="124"/>
      <c r="AE437" s="124"/>
      <c r="AF437" s="124"/>
      <c r="AG437" s="124"/>
      <c r="AH437" s="124"/>
      <c r="AI437" s="124"/>
      <c r="AJ437" s="124"/>
      <c r="AK437" s="124"/>
      <c r="AL437" s="124"/>
      <c r="AM437" s="124"/>
      <c r="AN437" s="124"/>
      <c r="AO437" s="124"/>
      <c r="AP437" s="124"/>
      <c r="AQ437" s="124"/>
      <c r="AR437" s="124"/>
      <c r="AS437" s="124"/>
      <c r="AT437" s="124"/>
      <c r="AU437" s="124"/>
      <c r="AV437" s="124"/>
      <c r="AW437" s="124"/>
      <c r="AX437" s="124"/>
    </row>
    <row r="438" spans="1:50" customFormat="1" ht="13.5" customHeight="1">
      <c r="A438" s="124"/>
      <c r="B438" s="124"/>
      <c r="C438" s="124"/>
      <c r="D438" s="124"/>
      <c r="E438" s="124"/>
      <c r="F438" s="124"/>
      <c r="G438" s="124"/>
      <c r="H438" s="124"/>
      <c r="I438" s="124"/>
      <c r="J438" s="124"/>
      <c r="K438" s="210"/>
      <c r="L438" s="209"/>
      <c r="N438" s="213"/>
      <c r="O438" s="213"/>
      <c r="P438" s="213"/>
      <c r="Q438" s="213"/>
      <c r="R438" s="213"/>
      <c r="S438" s="213"/>
      <c r="T438" s="213"/>
      <c r="U438" s="213"/>
      <c r="V438" s="213"/>
      <c r="W438" s="213"/>
      <c r="X438" s="213"/>
      <c r="Y438" s="213"/>
      <c r="AA438" s="124"/>
      <c r="AB438" s="124"/>
      <c r="AC438" s="124"/>
      <c r="AD438" s="124"/>
      <c r="AE438" s="124"/>
      <c r="AF438" s="124"/>
      <c r="AG438" s="124"/>
      <c r="AH438" s="124"/>
      <c r="AI438" s="124"/>
      <c r="AJ438" s="124"/>
      <c r="AK438" s="124"/>
      <c r="AL438" s="124"/>
      <c r="AM438" s="124"/>
      <c r="AN438" s="124"/>
      <c r="AO438" s="124"/>
      <c r="AP438" s="124"/>
      <c r="AQ438" s="124"/>
      <c r="AR438" s="124"/>
      <c r="AS438" s="124"/>
      <c r="AT438" s="124"/>
      <c r="AU438" s="124"/>
      <c r="AV438" s="124"/>
      <c r="AW438" s="124"/>
      <c r="AX438" s="124"/>
    </row>
    <row r="439" spans="1:50" customFormat="1" ht="13.5" customHeight="1">
      <c r="A439" s="124"/>
      <c r="B439" s="124"/>
      <c r="C439" s="124"/>
      <c r="D439" s="124"/>
      <c r="E439" s="124"/>
      <c r="F439" s="124"/>
      <c r="G439" s="124"/>
      <c r="H439" s="124"/>
      <c r="I439" s="124"/>
      <c r="J439" s="124"/>
      <c r="K439" s="210"/>
      <c r="L439" s="209"/>
      <c r="N439" s="213"/>
      <c r="O439" s="213"/>
      <c r="P439" s="213"/>
      <c r="Q439" s="213"/>
      <c r="R439" s="213"/>
      <c r="S439" s="213"/>
      <c r="T439" s="213"/>
      <c r="U439" s="213"/>
      <c r="V439" s="213"/>
      <c r="W439" s="213"/>
      <c r="X439" s="213"/>
      <c r="Y439" s="213"/>
      <c r="AA439" s="124"/>
      <c r="AB439" s="124"/>
      <c r="AC439" s="124"/>
      <c r="AD439" s="124"/>
      <c r="AE439" s="124"/>
      <c r="AF439" s="124"/>
      <c r="AG439" s="124"/>
      <c r="AH439" s="124"/>
      <c r="AI439" s="124"/>
      <c r="AJ439" s="124"/>
      <c r="AK439" s="124"/>
      <c r="AL439" s="124"/>
      <c r="AM439" s="124"/>
      <c r="AN439" s="124"/>
      <c r="AO439" s="124"/>
      <c r="AP439" s="124"/>
      <c r="AQ439" s="124"/>
      <c r="AR439" s="124"/>
      <c r="AS439" s="124"/>
      <c r="AT439" s="124"/>
      <c r="AU439" s="124"/>
      <c r="AV439" s="124"/>
      <c r="AW439" s="124"/>
      <c r="AX439" s="124"/>
    </row>
    <row r="440" spans="1:50" customFormat="1" ht="13.5" customHeight="1">
      <c r="A440" s="124"/>
      <c r="B440" s="124"/>
      <c r="C440" s="124"/>
      <c r="D440" s="124"/>
      <c r="E440" s="124"/>
      <c r="F440" s="124"/>
      <c r="G440" s="124"/>
      <c r="H440" s="124"/>
      <c r="I440" s="124"/>
      <c r="J440" s="124"/>
      <c r="K440" s="210"/>
      <c r="L440" s="209"/>
      <c r="N440" s="213"/>
      <c r="O440" s="213"/>
      <c r="P440" s="213"/>
      <c r="Q440" s="213"/>
      <c r="R440" s="213"/>
      <c r="S440" s="213"/>
      <c r="T440" s="213"/>
      <c r="U440" s="213"/>
      <c r="V440" s="213"/>
      <c r="W440" s="213"/>
      <c r="X440" s="213"/>
      <c r="Y440" s="213"/>
      <c r="AA440" s="124"/>
      <c r="AB440" s="124"/>
      <c r="AC440" s="124"/>
      <c r="AD440" s="124"/>
      <c r="AE440" s="124"/>
      <c r="AF440" s="124"/>
      <c r="AG440" s="124"/>
      <c r="AH440" s="124"/>
      <c r="AI440" s="124"/>
      <c r="AJ440" s="124"/>
      <c r="AK440" s="124"/>
      <c r="AL440" s="124"/>
      <c r="AM440" s="124"/>
      <c r="AN440" s="124"/>
      <c r="AO440" s="124"/>
      <c r="AP440" s="124"/>
      <c r="AQ440" s="124"/>
      <c r="AR440" s="124"/>
      <c r="AS440" s="124"/>
      <c r="AT440" s="124"/>
      <c r="AU440" s="124"/>
      <c r="AV440" s="124"/>
      <c r="AW440" s="124"/>
      <c r="AX440" s="124"/>
    </row>
    <row r="441" spans="1:50" customFormat="1" ht="13.5" customHeight="1">
      <c r="A441" s="124"/>
      <c r="B441" s="124"/>
      <c r="C441" s="124"/>
      <c r="D441" s="124"/>
      <c r="E441" s="124"/>
      <c r="F441" s="124"/>
      <c r="G441" s="124"/>
      <c r="H441" s="124"/>
      <c r="I441" s="124"/>
      <c r="J441" s="124"/>
      <c r="K441" s="210"/>
      <c r="L441" s="209"/>
      <c r="N441" s="213"/>
      <c r="O441" s="213"/>
      <c r="P441" s="213"/>
      <c r="Q441" s="213"/>
      <c r="R441" s="213"/>
      <c r="S441" s="213"/>
      <c r="T441" s="213"/>
      <c r="U441" s="213"/>
      <c r="V441" s="213"/>
      <c r="W441" s="213"/>
      <c r="X441" s="213"/>
      <c r="Y441" s="213"/>
      <c r="AA441" s="124"/>
      <c r="AB441" s="124"/>
      <c r="AC441" s="124"/>
      <c r="AD441" s="124"/>
      <c r="AE441" s="124"/>
      <c r="AF441" s="124"/>
      <c r="AG441" s="124"/>
      <c r="AH441" s="124"/>
      <c r="AI441" s="124"/>
      <c r="AJ441" s="124"/>
      <c r="AK441" s="124"/>
      <c r="AL441" s="124"/>
      <c r="AM441" s="124"/>
      <c r="AN441" s="124"/>
      <c r="AO441" s="124"/>
      <c r="AP441" s="124"/>
      <c r="AQ441" s="124"/>
      <c r="AR441" s="124"/>
      <c r="AS441" s="124"/>
      <c r="AT441" s="124"/>
      <c r="AU441" s="124"/>
      <c r="AV441" s="124"/>
      <c r="AW441" s="124"/>
      <c r="AX441" s="124"/>
    </row>
    <row r="442" spans="1:50" customFormat="1" ht="13.5" customHeight="1">
      <c r="A442" s="124"/>
      <c r="B442" s="124"/>
      <c r="C442" s="124"/>
      <c r="D442" s="124"/>
      <c r="E442" s="124"/>
      <c r="F442" s="124"/>
      <c r="G442" s="124"/>
      <c r="H442" s="124"/>
      <c r="I442" s="124"/>
      <c r="J442" s="124"/>
      <c r="K442" s="210"/>
      <c r="L442" s="209"/>
      <c r="N442" s="213"/>
      <c r="O442" s="213"/>
      <c r="P442" s="213"/>
      <c r="Q442" s="213"/>
      <c r="R442" s="213"/>
      <c r="S442" s="213"/>
      <c r="T442" s="213"/>
      <c r="U442" s="213"/>
      <c r="V442" s="213"/>
      <c r="W442" s="213"/>
      <c r="X442" s="213"/>
      <c r="Y442" s="213"/>
      <c r="AA442" s="124"/>
      <c r="AB442" s="124"/>
      <c r="AC442" s="124"/>
      <c r="AD442" s="124"/>
      <c r="AE442" s="124"/>
      <c r="AF442" s="124"/>
      <c r="AG442" s="124"/>
      <c r="AH442" s="124"/>
      <c r="AI442" s="124"/>
      <c r="AJ442" s="124"/>
      <c r="AK442" s="124"/>
      <c r="AL442" s="124"/>
      <c r="AM442" s="124"/>
      <c r="AN442" s="124"/>
      <c r="AO442" s="124"/>
      <c r="AP442" s="124"/>
      <c r="AQ442" s="124"/>
      <c r="AR442" s="124"/>
      <c r="AS442" s="124"/>
      <c r="AT442" s="124"/>
      <c r="AU442" s="124"/>
      <c r="AV442" s="124"/>
      <c r="AW442" s="124"/>
      <c r="AX442" s="124"/>
    </row>
    <row r="443" spans="1:50" customFormat="1" ht="13.5" customHeight="1">
      <c r="A443" s="124"/>
      <c r="B443" s="124"/>
      <c r="C443" s="124"/>
      <c r="D443" s="124"/>
      <c r="E443" s="124"/>
      <c r="F443" s="124"/>
      <c r="G443" s="124"/>
      <c r="H443" s="124"/>
      <c r="I443" s="124"/>
      <c r="J443" s="124"/>
      <c r="K443" s="210"/>
      <c r="L443" s="209"/>
      <c r="N443" s="213"/>
      <c r="O443" s="213"/>
      <c r="P443" s="213"/>
      <c r="Q443" s="213"/>
      <c r="R443" s="213"/>
      <c r="S443" s="213"/>
      <c r="T443" s="213"/>
      <c r="U443" s="213"/>
      <c r="V443" s="213"/>
      <c r="W443" s="213"/>
      <c r="X443" s="213"/>
      <c r="Y443" s="213"/>
      <c r="AA443" s="124"/>
      <c r="AB443" s="124"/>
      <c r="AC443" s="124"/>
      <c r="AD443" s="124"/>
      <c r="AE443" s="124"/>
      <c r="AF443" s="124"/>
      <c r="AG443" s="124"/>
      <c r="AH443" s="124"/>
      <c r="AI443" s="124"/>
      <c r="AJ443" s="124"/>
      <c r="AK443" s="124"/>
      <c r="AL443" s="124"/>
      <c r="AM443" s="124"/>
      <c r="AN443" s="124"/>
      <c r="AO443" s="124"/>
      <c r="AP443" s="124"/>
      <c r="AQ443" s="124"/>
      <c r="AR443" s="124"/>
      <c r="AS443" s="124"/>
      <c r="AT443" s="124"/>
      <c r="AU443" s="124"/>
      <c r="AV443" s="124"/>
      <c r="AW443" s="124"/>
      <c r="AX443" s="124"/>
    </row>
    <row r="444" spans="1:50" customFormat="1" ht="13.5" customHeight="1">
      <c r="A444" s="124"/>
      <c r="B444" s="124"/>
      <c r="C444" s="124"/>
      <c r="D444" s="124"/>
      <c r="E444" s="124"/>
      <c r="F444" s="124"/>
      <c r="G444" s="124"/>
      <c r="H444" s="124"/>
      <c r="I444" s="124"/>
      <c r="J444" s="124"/>
      <c r="K444" s="210"/>
      <c r="L444" s="209"/>
      <c r="N444" s="213"/>
      <c r="O444" s="213"/>
      <c r="P444" s="213"/>
      <c r="Q444" s="213"/>
      <c r="R444" s="213"/>
      <c r="S444" s="213"/>
      <c r="T444" s="213"/>
      <c r="U444" s="213"/>
      <c r="V444" s="213"/>
      <c r="W444" s="213"/>
      <c r="X444" s="213"/>
      <c r="Y444" s="213"/>
      <c r="AA444" s="124"/>
      <c r="AB444" s="124"/>
      <c r="AC444" s="124"/>
      <c r="AD444" s="124"/>
      <c r="AE444" s="124"/>
      <c r="AF444" s="124"/>
      <c r="AG444" s="124"/>
      <c r="AH444" s="124"/>
      <c r="AI444" s="124"/>
      <c r="AJ444" s="124"/>
      <c r="AK444" s="124"/>
      <c r="AL444" s="124"/>
      <c r="AM444" s="124"/>
      <c r="AN444" s="124"/>
      <c r="AO444" s="124"/>
      <c r="AP444" s="124"/>
      <c r="AQ444" s="124"/>
      <c r="AR444" s="124"/>
      <c r="AS444" s="124"/>
      <c r="AT444" s="124"/>
      <c r="AU444" s="124"/>
      <c r="AV444" s="124"/>
      <c r="AW444" s="124"/>
      <c r="AX444" s="124"/>
    </row>
    <row r="445" spans="1:50" customFormat="1" ht="13.5" customHeight="1">
      <c r="A445" s="124"/>
      <c r="B445" s="124"/>
      <c r="C445" s="124"/>
      <c r="D445" s="124"/>
      <c r="E445" s="124"/>
      <c r="F445" s="124"/>
      <c r="G445" s="124"/>
      <c r="H445" s="124"/>
      <c r="I445" s="124"/>
      <c r="J445" s="124"/>
      <c r="K445" s="210"/>
      <c r="L445" s="209"/>
      <c r="N445" s="213"/>
      <c r="O445" s="213"/>
      <c r="P445" s="213"/>
      <c r="Q445" s="213"/>
      <c r="R445" s="213"/>
      <c r="S445" s="213"/>
      <c r="T445" s="213"/>
      <c r="U445" s="213"/>
      <c r="V445" s="213"/>
      <c r="W445" s="213"/>
      <c r="X445" s="213"/>
      <c r="Y445" s="213"/>
      <c r="AA445" s="124"/>
      <c r="AB445" s="124"/>
      <c r="AC445" s="124"/>
      <c r="AD445" s="124"/>
      <c r="AE445" s="124"/>
      <c r="AF445" s="124"/>
      <c r="AG445" s="124"/>
      <c r="AH445" s="124"/>
      <c r="AI445" s="124"/>
      <c r="AJ445" s="124"/>
      <c r="AK445" s="124"/>
      <c r="AL445" s="124"/>
      <c r="AM445" s="124"/>
      <c r="AN445" s="124"/>
      <c r="AO445" s="124"/>
      <c r="AP445" s="124"/>
      <c r="AQ445" s="124"/>
      <c r="AR445" s="124"/>
      <c r="AS445" s="124"/>
      <c r="AT445" s="124"/>
      <c r="AU445" s="124"/>
      <c r="AV445" s="124"/>
      <c r="AW445" s="124"/>
      <c r="AX445" s="124"/>
    </row>
    <row r="446" spans="1:50" customFormat="1" ht="13.5" customHeight="1">
      <c r="A446" s="124"/>
      <c r="B446" s="124"/>
      <c r="C446" s="124"/>
      <c r="D446" s="124"/>
      <c r="E446" s="124"/>
      <c r="F446" s="124"/>
      <c r="G446" s="124"/>
      <c r="H446" s="124"/>
      <c r="I446" s="124"/>
      <c r="J446" s="124"/>
      <c r="K446" s="210"/>
      <c r="L446" s="209"/>
      <c r="N446" s="213"/>
      <c r="O446" s="213"/>
      <c r="P446" s="213"/>
      <c r="Q446" s="213"/>
      <c r="R446" s="213"/>
      <c r="S446" s="213"/>
      <c r="T446" s="213"/>
      <c r="U446" s="213"/>
      <c r="V446" s="213"/>
      <c r="W446" s="213"/>
      <c r="X446" s="213"/>
      <c r="Y446" s="213"/>
      <c r="AA446" s="124"/>
      <c r="AB446" s="124"/>
      <c r="AC446" s="124"/>
      <c r="AD446" s="124"/>
      <c r="AE446" s="124"/>
      <c r="AF446" s="124"/>
      <c r="AG446" s="124"/>
      <c r="AH446" s="124"/>
      <c r="AI446" s="124"/>
      <c r="AJ446" s="124"/>
      <c r="AK446" s="124"/>
      <c r="AL446" s="124"/>
      <c r="AM446" s="124"/>
      <c r="AN446" s="124"/>
      <c r="AO446" s="124"/>
      <c r="AP446" s="124"/>
      <c r="AQ446" s="124"/>
      <c r="AR446" s="124"/>
      <c r="AS446" s="124"/>
      <c r="AT446" s="124"/>
      <c r="AU446" s="124"/>
      <c r="AV446" s="124"/>
      <c r="AW446" s="124"/>
      <c r="AX446" s="124"/>
    </row>
    <row r="447" spans="1:50" customFormat="1" ht="13.5" customHeight="1">
      <c r="A447" s="124"/>
      <c r="B447" s="124"/>
      <c r="C447" s="124"/>
      <c r="D447" s="124"/>
      <c r="E447" s="124"/>
      <c r="F447" s="124"/>
      <c r="G447" s="124"/>
      <c r="H447" s="124"/>
      <c r="I447" s="124"/>
      <c r="J447" s="124"/>
      <c r="K447" s="210"/>
      <c r="L447" s="209"/>
      <c r="N447" s="213"/>
      <c r="O447" s="213"/>
      <c r="P447" s="213"/>
      <c r="Q447" s="213"/>
      <c r="R447" s="213"/>
      <c r="S447" s="213"/>
      <c r="T447" s="213"/>
      <c r="U447" s="213"/>
      <c r="V447" s="213"/>
      <c r="W447" s="213"/>
      <c r="X447" s="213"/>
      <c r="Y447" s="213"/>
      <c r="AA447" s="124"/>
      <c r="AB447" s="124"/>
      <c r="AC447" s="124"/>
      <c r="AD447" s="124"/>
      <c r="AE447" s="124"/>
      <c r="AF447" s="124"/>
      <c r="AG447" s="124"/>
      <c r="AH447" s="124"/>
      <c r="AI447" s="124"/>
      <c r="AJ447" s="124"/>
      <c r="AK447" s="124"/>
      <c r="AL447" s="124"/>
      <c r="AM447" s="124"/>
      <c r="AN447" s="124"/>
      <c r="AO447" s="124"/>
      <c r="AP447" s="124"/>
      <c r="AQ447" s="124"/>
      <c r="AR447" s="124"/>
      <c r="AS447" s="124"/>
      <c r="AT447" s="124"/>
      <c r="AU447" s="124"/>
      <c r="AV447" s="124"/>
      <c r="AW447" s="124"/>
      <c r="AX447" s="124"/>
    </row>
    <row r="448" spans="1:50" customFormat="1" ht="13.5" customHeight="1">
      <c r="A448" s="124"/>
      <c r="B448" s="124"/>
      <c r="C448" s="124"/>
      <c r="D448" s="124"/>
      <c r="E448" s="124"/>
      <c r="F448" s="124"/>
      <c r="G448" s="124"/>
      <c r="H448" s="124"/>
      <c r="I448" s="124"/>
      <c r="J448" s="124"/>
      <c r="K448" s="210"/>
      <c r="L448" s="209"/>
      <c r="N448" s="213"/>
      <c r="O448" s="213"/>
      <c r="P448" s="213"/>
      <c r="Q448" s="213"/>
      <c r="R448" s="213"/>
      <c r="S448" s="213"/>
      <c r="T448" s="213"/>
      <c r="U448" s="213"/>
      <c r="V448" s="213"/>
      <c r="W448" s="213"/>
      <c r="X448" s="213"/>
      <c r="Y448" s="213"/>
      <c r="AA448" s="124"/>
      <c r="AB448" s="124"/>
      <c r="AC448" s="124"/>
      <c r="AD448" s="124"/>
      <c r="AE448" s="124"/>
      <c r="AF448" s="124"/>
      <c r="AG448" s="124"/>
      <c r="AH448" s="124"/>
      <c r="AI448" s="124"/>
      <c r="AJ448" s="124"/>
      <c r="AK448" s="124"/>
      <c r="AL448" s="124"/>
      <c r="AM448" s="124"/>
      <c r="AN448" s="124"/>
      <c r="AO448" s="124"/>
      <c r="AP448" s="124"/>
      <c r="AQ448" s="124"/>
      <c r="AR448" s="124"/>
      <c r="AS448" s="124"/>
      <c r="AT448" s="124"/>
      <c r="AU448" s="124"/>
      <c r="AV448" s="124"/>
      <c r="AW448" s="124"/>
      <c r="AX448" s="124"/>
    </row>
    <row r="449" spans="1:50" customFormat="1" ht="13.5" customHeight="1">
      <c r="A449" s="124"/>
      <c r="B449" s="124"/>
      <c r="C449" s="124"/>
      <c r="D449" s="124"/>
      <c r="E449" s="124"/>
      <c r="F449" s="124"/>
      <c r="G449" s="124"/>
      <c r="H449" s="124"/>
      <c r="I449" s="124"/>
      <c r="J449" s="124"/>
      <c r="K449" s="210"/>
      <c r="L449" s="209"/>
      <c r="N449" s="213"/>
      <c r="O449" s="213"/>
      <c r="P449" s="213"/>
      <c r="Q449" s="213"/>
      <c r="R449" s="213"/>
      <c r="S449" s="213"/>
      <c r="T449" s="213"/>
      <c r="U449" s="213"/>
      <c r="V449" s="213"/>
      <c r="W449" s="213"/>
      <c r="X449" s="213"/>
      <c r="Y449" s="213"/>
      <c r="AA449" s="124"/>
      <c r="AB449" s="124"/>
      <c r="AC449" s="124"/>
      <c r="AD449" s="124"/>
      <c r="AE449" s="124"/>
      <c r="AF449" s="124"/>
      <c r="AG449" s="124"/>
      <c r="AH449" s="124"/>
      <c r="AI449" s="124"/>
      <c r="AJ449" s="124"/>
      <c r="AK449" s="124"/>
      <c r="AL449" s="124"/>
      <c r="AM449" s="124"/>
      <c r="AN449" s="124"/>
      <c r="AO449" s="124"/>
      <c r="AP449" s="124"/>
      <c r="AQ449" s="124"/>
      <c r="AR449" s="124"/>
      <c r="AS449" s="124"/>
      <c r="AT449" s="124"/>
      <c r="AU449" s="124"/>
      <c r="AV449" s="124"/>
      <c r="AW449" s="124"/>
      <c r="AX449" s="124"/>
    </row>
    <row r="450" spans="1:50" customFormat="1" ht="13.5" customHeight="1">
      <c r="A450" s="124"/>
      <c r="B450" s="124"/>
      <c r="C450" s="124"/>
      <c r="D450" s="124"/>
      <c r="E450" s="124"/>
      <c r="F450" s="124"/>
      <c r="G450" s="124"/>
      <c r="H450" s="124"/>
      <c r="I450" s="124"/>
      <c r="J450" s="124"/>
      <c r="K450" s="210"/>
      <c r="L450" s="209"/>
      <c r="N450" s="213"/>
      <c r="O450" s="213"/>
      <c r="P450" s="213"/>
      <c r="Q450" s="213"/>
      <c r="R450" s="213"/>
      <c r="S450" s="213"/>
      <c r="T450" s="213"/>
      <c r="U450" s="213"/>
      <c r="V450" s="213"/>
      <c r="W450" s="213"/>
      <c r="X450" s="213"/>
      <c r="Y450" s="213"/>
      <c r="AA450" s="124"/>
      <c r="AB450" s="124"/>
      <c r="AC450" s="124"/>
      <c r="AD450" s="124"/>
      <c r="AE450" s="124"/>
      <c r="AF450" s="124"/>
      <c r="AG450" s="124"/>
      <c r="AH450" s="124"/>
      <c r="AI450" s="124"/>
      <c r="AJ450" s="124"/>
      <c r="AK450" s="124"/>
      <c r="AL450" s="124"/>
      <c r="AM450" s="124"/>
      <c r="AN450" s="124"/>
      <c r="AO450" s="124"/>
      <c r="AP450" s="124"/>
      <c r="AQ450" s="124"/>
      <c r="AR450" s="124"/>
      <c r="AS450" s="124"/>
      <c r="AT450" s="124"/>
      <c r="AU450" s="124"/>
      <c r="AV450" s="124"/>
      <c r="AW450" s="124"/>
      <c r="AX450" s="124"/>
    </row>
    <row r="451" spans="1:50" customFormat="1" ht="13.5" customHeight="1">
      <c r="A451" s="124"/>
      <c r="B451" s="124"/>
      <c r="C451" s="124"/>
      <c r="D451" s="124"/>
      <c r="E451" s="124"/>
      <c r="F451" s="124"/>
      <c r="G451" s="124"/>
      <c r="H451" s="124"/>
      <c r="I451" s="124"/>
      <c r="J451" s="124"/>
      <c r="K451" s="210"/>
      <c r="L451" s="209"/>
      <c r="N451" s="213"/>
      <c r="O451" s="213"/>
      <c r="P451" s="213"/>
      <c r="Q451" s="213"/>
      <c r="R451" s="213"/>
      <c r="S451" s="213"/>
      <c r="T451" s="213"/>
      <c r="U451" s="213"/>
      <c r="V451" s="213"/>
      <c r="W451" s="213"/>
      <c r="X451" s="213"/>
      <c r="Y451" s="213"/>
      <c r="AA451" s="124"/>
      <c r="AB451" s="124"/>
      <c r="AC451" s="124"/>
      <c r="AD451" s="124"/>
      <c r="AE451" s="124"/>
      <c r="AF451" s="124"/>
      <c r="AG451" s="124"/>
      <c r="AH451" s="124"/>
      <c r="AI451" s="124"/>
      <c r="AJ451" s="124"/>
      <c r="AK451" s="124"/>
      <c r="AL451" s="124"/>
      <c r="AM451" s="124"/>
      <c r="AN451" s="124"/>
      <c r="AO451" s="124"/>
      <c r="AP451" s="124"/>
      <c r="AQ451" s="124"/>
      <c r="AR451" s="124"/>
      <c r="AS451" s="124"/>
      <c r="AT451" s="124"/>
      <c r="AU451" s="124"/>
      <c r="AV451" s="124"/>
      <c r="AW451" s="124"/>
      <c r="AX451" s="124"/>
    </row>
    <row r="452" spans="1:50" customFormat="1" ht="13.5" customHeight="1">
      <c r="A452" s="124"/>
      <c r="B452" s="124"/>
      <c r="C452" s="124"/>
      <c r="D452" s="124"/>
      <c r="E452" s="124"/>
      <c r="F452" s="124"/>
      <c r="G452" s="124"/>
      <c r="H452" s="124"/>
      <c r="I452" s="124"/>
      <c r="J452" s="124"/>
      <c r="K452" s="210"/>
      <c r="L452" s="209"/>
      <c r="N452" s="213"/>
      <c r="O452" s="213"/>
      <c r="P452" s="213"/>
      <c r="Q452" s="213"/>
      <c r="R452" s="213"/>
      <c r="S452" s="213"/>
      <c r="T452" s="213"/>
      <c r="U452" s="213"/>
      <c r="V452" s="213"/>
      <c r="W452" s="213"/>
      <c r="X452" s="213"/>
      <c r="Y452" s="213"/>
      <c r="AA452" s="124"/>
      <c r="AB452" s="124"/>
      <c r="AC452" s="124"/>
      <c r="AD452" s="124"/>
      <c r="AE452" s="124"/>
      <c r="AF452" s="124"/>
      <c r="AG452" s="124"/>
      <c r="AH452" s="124"/>
      <c r="AI452" s="124"/>
      <c r="AJ452" s="124"/>
      <c r="AK452" s="124"/>
      <c r="AL452" s="124"/>
      <c r="AM452" s="124"/>
      <c r="AN452" s="124"/>
      <c r="AO452" s="124"/>
      <c r="AP452" s="124"/>
      <c r="AQ452" s="124"/>
      <c r="AR452" s="124"/>
      <c r="AS452" s="124"/>
      <c r="AT452" s="124"/>
      <c r="AU452" s="124"/>
      <c r="AV452" s="124"/>
      <c r="AW452" s="124"/>
      <c r="AX452" s="124"/>
    </row>
    <row r="453" spans="1:50" customFormat="1" ht="13.5" customHeight="1">
      <c r="A453" s="124"/>
      <c r="B453" s="124"/>
      <c r="C453" s="124"/>
      <c r="D453" s="124"/>
      <c r="E453" s="124"/>
      <c r="F453" s="124"/>
      <c r="G453" s="124"/>
      <c r="H453" s="124"/>
      <c r="I453" s="124"/>
      <c r="J453" s="124"/>
      <c r="K453" s="210"/>
      <c r="L453" s="209"/>
      <c r="N453" s="213"/>
      <c r="O453" s="213"/>
      <c r="P453" s="213"/>
      <c r="Q453" s="213"/>
      <c r="R453" s="213"/>
      <c r="S453" s="213"/>
      <c r="T453" s="213"/>
      <c r="U453" s="213"/>
      <c r="V453" s="213"/>
      <c r="W453" s="213"/>
      <c r="X453" s="213"/>
      <c r="Y453" s="213"/>
      <c r="AA453" s="124"/>
      <c r="AB453" s="124"/>
      <c r="AC453" s="124"/>
      <c r="AD453" s="124"/>
      <c r="AE453" s="124"/>
      <c r="AF453" s="124"/>
      <c r="AG453" s="124"/>
      <c r="AH453" s="124"/>
      <c r="AI453" s="124"/>
      <c r="AJ453" s="124"/>
      <c r="AK453" s="124"/>
      <c r="AL453" s="124"/>
      <c r="AM453" s="124"/>
      <c r="AN453" s="124"/>
      <c r="AO453" s="124"/>
      <c r="AP453" s="124"/>
      <c r="AQ453" s="124"/>
      <c r="AR453" s="124"/>
      <c r="AS453" s="124"/>
      <c r="AT453" s="124"/>
      <c r="AU453" s="124"/>
      <c r="AV453" s="124"/>
      <c r="AW453" s="124"/>
      <c r="AX453" s="124"/>
    </row>
    <row r="454" spans="1:50" customFormat="1" ht="13.5" customHeight="1">
      <c r="A454" s="124"/>
      <c r="B454" s="124"/>
      <c r="C454" s="124"/>
      <c r="D454" s="124"/>
      <c r="E454" s="124"/>
      <c r="F454" s="124"/>
      <c r="G454" s="124"/>
      <c r="H454" s="124"/>
      <c r="I454" s="124"/>
      <c r="J454" s="124"/>
      <c r="K454" s="210"/>
      <c r="L454" s="209"/>
      <c r="N454" s="213"/>
      <c r="O454" s="213"/>
      <c r="P454" s="213"/>
      <c r="Q454" s="213"/>
      <c r="R454" s="213"/>
      <c r="S454" s="213"/>
      <c r="T454" s="213"/>
      <c r="U454" s="213"/>
      <c r="V454" s="213"/>
      <c r="W454" s="213"/>
      <c r="X454" s="213"/>
      <c r="Y454" s="213"/>
      <c r="AA454" s="124"/>
      <c r="AB454" s="124"/>
      <c r="AC454" s="124"/>
      <c r="AD454" s="124"/>
      <c r="AE454" s="124"/>
      <c r="AF454" s="124"/>
      <c r="AG454" s="124"/>
      <c r="AH454" s="124"/>
      <c r="AI454" s="124"/>
      <c r="AJ454" s="124"/>
      <c r="AK454" s="124"/>
      <c r="AL454" s="124"/>
      <c r="AM454" s="124"/>
      <c r="AN454" s="124"/>
      <c r="AO454" s="124"/>
      <c r="AP454" s="124"/>
      <c r="AQ454" s="124"/>
      <c r="AR454" s="124"/>
      <c r="AS454" s="124"/>
      <c r="AT454" s="124"/>
      <c r="AU454" s="124"/>
      <c r="AV454" s="124"/>
      <c r="AW454" s="124"/>
      <c r="AX454" s="124"/>
    </row>
    <row r="455" spans="1:50" customFormat="1" ht="13.5" customHeight="1">
      <c r="A455" s="124"/>
      <c r="B455" s="124"/>
      <c r="C455" s="124"/>
      <c r="D455" s="124"/>
      <c r="E455" s="124"/>
      <c r="F455" s="124"/>
      <c r="G455" s="124"/>
      <c r="H455" s="124"/>
      <c r="I455" s="124"/>
      <c r="J455" s="124"/>
      <c r="K455" s="210"/>
      <c r="L455" s="209"/>
      <c r="N455" s="213"/>
      <c r="O455" s="213"/>
      <c r="P455" s="213"/>
      <c r="Q455" s="213"/>
      <c r="R455" s="213"/>
      <c r="S455" s="213"/>
      <c r="T455" s="213"/>
      <c r="U455" s="213"/>
      <c r="V455" s="213"/>
      <c r="W455" s="213"/>
      <c r="X455" s="213"/>
      <c r="Y455" s="213"/>
      <c r="AA455" s="124"/>
      <c r="AB455" s="124"/>
      <c r="AC455" s="124"/>
      <c r="AD455" s="124"/>
      <c r="AE455" s="124"/>
      <c r="AF455" s="124"/>
      <c r="AG455" s="124"/>
      <c r="AH455" s="124"/>
      <c r="AI455" s="124"/>
      <c r="AJ455" s="124"/>
      <c r="AK455" s="124"/>
      <c r="AL455" s="124"/>
      <c r="AM455" s="124"/>
      <c r="AN455" s="124"/>
      <c r="AO455" s="124"/>
      <c r="AP455" s="124"/>
      <c r="AQ455" s="124"/>
      <c r="AR455" s="124"/>
      <c r="AS455" s="124"/>
      <c r="AT455" s="124"/>
      <c r="AU455" s="124"/>
      <c r="AV455" s="124"/>
      <c r="AW455" s="124"/>
      <c r="AX455" s="124"/>
    </row>
    <row r="456" spans="1:50" customFormat="1" ht="13.5" customHeight="1">
      <c r="A456" s="124"/>
      <c r="B456" s="124"/>
      <c r="C456" s="124"/>
      <c r="D456" s="124"/>
      <c r="E456" s="124"/>
      <c r="F456" s="124"/>
      <c r="G456" s="124"/>
      <c r="H456" s="124"/>
      <c r="I456" s="124"/>
      <c r="J456" s="124"/>
      <c r="K456" s="210"/>
      <c r="L456" s="209"/>
      <c r="N456" s="213"/>
      <c r="O456" s="213"/>
      <c r="P456" s="213"/>
      <c r="Q456" s="213"/>
      <c r="R456" s="213"/>
      <c r="S456" s="214"/>
      <c r="T456" s="213"/>
      <c r="U456" s="213"/>
      <c r="V456" s="213"/>
      <c r="W456" s="213"/>
      <c r="X456" s="213"/>
      <c r="Y456" s="213"/>
      <c r="AA456" s="124"/>
      <c r="AB456" s="124"/>
      <c r="AC456" s="124"/>
      <c r="AD456" s="124"/>
      <c r="AE456" s="124"/>
      <c r="AF456" s="124"/>
      <c r="AG456" s="124"/>
      <c r="AH456" s="124"/>
      <c r="AI456" s="124"/>
      <c r="AJ456" s="124"/>
      <c r="AK456" s="124"/>
      <c r="AL456" s="124"/>
      <c r="AM456" s="124"/>
      <c r="AN456" s="124"/>
      <c r="AO456" s="124"/>
      <c r="AP456" s="124"/>
      <c r="AQ456" s="124"/>
      <c r="AR456" s="124"/>
      <c r="AS456" s="124"/>
      <c r="AT456" s="124"/>
      <c r="AU456" s="124"/>
      <c r="AV456" s="124"/>
      <c r="AW456" s="124"/>
      <c r="AX456" s="124"/>
    </row>
    <row r="457" spans="1:50" customFormat="1" ht="13.5" customHeight="1">
      <c r="A457" s="124"/>
      <c r="B457" s="124"/>
      <c r="C457" s="124"/>
      <c r="D457" s="124"/>
      <c r="E457" s="124"/>
      <c r="F457" s="124"/>
      <c r="G457" s="124"/>
      <c r="H457" s="124"/>
      <c r="I457" s="124"/>
      <c r="J457" s="124"/>
      <c r="K457" s="210"/>
      <c r="L457" s="209"/>
      <c r="N457" s="215"/>
      <c r="O457" s="216"/>
      <c r="P457" s="216"/>
      <c r="Q457" s="216"/>
      <c r="R457" s="216"/>
      <c r="S457" s="214"/>
      <c r="T457" s="216"/>
      <c r="U457" s="216"/>
      <c r="V457" s="217"/>
      <c r="W457" s="216"/>
      <c r="X457" s="216"/>
      <c r="Y457" s="218"/>
      <c r="AA457" s="124"/>
      <c r="AB457" s="124"/>
      <c r="AC457" s="124"/>
      <c r="AD457" s="124"/>
      <c r="AE457" s="124"/>
      <c r="AF457" s="124"/>
      <c r="AG457" s="124"/>
      <c r="AH457" s="124"/>
      <c r="AI457" s="124"/>
      <c r="AJ457" s="124"/>
      <c r="AK457" s="124"/>
      <c r="AL457" s="124"/>
      <c r="AM457" s="124"/>
      <c r="AN457" s="124"/>
      <c r="AO457" s="124"/>
      <c r="AP457" s="124"/>
      <c r="AQ457" s="124"/>
      <c r="AR457" s="124"/>
      <c r="AS457" s="124"/>
      <c r="AT457" s="124"/>
      <c r="AU457" s="124"/>
      <c r="AV457" s="124"/>
      <c r="AW457" s="124"/>
      <c r="AX457" s="124"/>
    </row>
    <row r="458" spans="1:50" customFormat="1" ht="13.5" customHeight="1">
      <c r="A458" s="124"/>
      <c r="B458" s="124"/>
      <c r="C458" s="124"/>
      <c r="D458" s="124"/>
      <c r="E458" s="124"/>
      <c r="F458" s="124"/>
      <c r="G458" s="124"/>
      <c r="H458" s="124"/>
      <c r="I458" s="124"/>
      <c r="J458" s="124"/>
      <c r="K458" s="210"/>
      <c r="L458" s="209"/>
      <c r="N458" s="215"/>
      <c r="O458" s="216"/>
      <c r="P458" s="216"/>
      <c r="Q458" s="216"/>
      <c r="R458" s="216"/>
      <c r="S458" s="214"/>
      <c r="T458" s="216"/>
      <c r="U458" s="216"/>
      <c r="V458" s="217"/>
      <c r="W458" s="216"/>
      <c r="X458" s="216"/>
      <c r="Y458" s="218"/>
      <c r="AA458" s="124"/>
      <c r="AB458" s="124"/>
      <c r="AC458" s="124"/>
      <c r="AD458" s="124"/>
      <c r="AE458" s="124"/>
      <c r="AF458" s="124"/>
      <c r="AG458" s="124"/>
      <c r="AH458" s="124"/>
      <c r="AI458" s="124"/>
      <c r="AJ458" s="124"/>
      <c r="AK458" s="124"/>
      <c r="AL458" s="124"/>
      <c r="AM458" s="124"/>
      <c r="AN458" s="124"/>
      <c r="AO458" s="124"/>
      <c r="AP458" s="124"/>
      <c r="AQ458" s="124"/>
      <c r="AR458" s="124"/>
      <c r="AS458" s="124"/>
      <c r="AT458" s="124"/>
      <c r="AU458" s="124"/>
      <c r="AV458" s="124"/>
      <c r="AW458" s="124"/>
      <c r="AX458" s="124"/>
    </row>
    <row r="459" spans="1:50" customFormat="1" ht="13.5" customHeight="1">
      <c r="A459" s="124"/>
      <c r="B459" s="124"/>
      <c r="C459" s="124"/>
      <c r="D459" s="124"/>
      <c r="E459" s="124"/>
      <c r="F459" s="124"/>
      <c r="G459" s="124"/>
      <c r="H459" s="124"/>
      <c r="I459" s="124"/>
      <c r="J459" s="124"/>
      <c r="K459" s="210"/>
      <c r="L459" s="209"/>
      <c r="N459" s="215"/>
      <c r="O459" s="216"/>
      <c r="P459" s="216"/>
      <c r="Q459" s="216"/>
      <c r="R459" s="216"/>
      <c r="S459" s="214"/>
      <c r="T459" s="216"/>
      <c r="U459" s="216"/>
      <c r="V459" s="217"/>
      <c r="W459" s="216"/>
      <c r="X459" s="216"/>
      <c r="Y459" s="218"/>
      <c r="AA459" s="124"/>
      <c r="AB459" s="124"/>
      <c r="AC459" s="124"/>
      <c r="AD459" s="124"/>
      <c r="AE459" s="124"/>
      <c r="AF459" s="124"/>
      <c r="AG459" s="124"/>
      <c r="AH459" s="124"/>
      <c r="AI459" s="124"/>
      <c r="AJ459" s="124"/>
      <c r="AK459" s="124"/>
      <c r="AL459" s="124"/>
      <c r="AM459" s="124"/>
      <c r="AN459" s="124"/>
      <c r="AO459" s="124"/>
      <c r="AP459" s="124"/>
      <c r="AQ459" s="124"/>
      <c r="AR459" s="124"/>
      <c r="AS459" s="124"/>
      <c r="AT459" s="124"/>
      <c r="AU459" s="124"/>
      <c r="AV459" s="124"/>
      <c r="AW459" s="124"/>
      <c r="AX459" s="124"/>
    </row>
    <row r="460" spans="1:50" customFormat="1" ht="13.5" customHeight="1">
      <c r="A460" s="124"/>
      <c r="B460" s="124"/>
      <c r="C460" s="124"/>
      <c r="D460" s="124"/>
      <c r="E460" s="124"/>
      <c r="F460" s="124"/>
      <c r="G460" s="124"/>
      <c r="H460" s="124"/>
      <c r="I460" s="124"/>
      <c r="J460" s="124"/>
      <c r="K460" s="210"/>
      <c r="L460" s="209"/>
      <c r="N460" s="215"/>
      <c r="O460" s="216"/>
      <c r="P460" s="216"/>
      <c r="Q460" s="216"/>
      <c r="R460" s="216"/>
      <c r="S460" s="214"/>
      <c r="T460" s="216"/>
      <c r="U460" s="216"/>
      <c r="V460" s="217"/>
      <c r="W460" s="216"/>
      <c r="X460" s="216"/>
      <c r="Y460" s="218"/>
      <c r="AA460" s="124"/>
      <c r="AB460" s="124"/>
      <c r="AC460" s="124"/>
      <c r="AD460" s="124"/>
      <c r="AE460" s="124"/>
      <c r="AF460" s="124"/>
      <c r="AG460" s="124"/>
      <c r="AH460" s="124"/>
      <c r="AI460" s="124"/>
      <c r="AJ460" s="124"/>
      <c r="AK460" s="124"/>
      <c r="AL460" s="124"/>
      <c r="AM460" s="124"/>
      <c r="AN460" s="124"/>
      <c r="AO460" s="124"/>
      <c r="AP460" s="124"/>
      <c r="AQ460" s="124"/>
      <c r="AR460" s="124"/>
      <c r="AS460" s="124"/>
      <c r="AT460" s="124"/>
      <c r="AU460" s="124"/>
      <c r="AV460" s="124"/>
      <c r="AW460" s="124"/>
      <c r="AX460" s="124"/>
    </row>
    <row r="461" spans="1:50" customFormat="1" ht="13.5" customHeight="1">
      <c r="A461" s="124"/>
      <c r="B461" s="124"/>
      <c r="C461" s="124"/>
      <c r="D461" s="124"/>
      <c r="E461" s="124"/>
      <c r="F461" s="124"/>
      <c r="G461" s="124"/>
      <c r="H461" s="124"/>
      <c r="I461" s="124"/>
      <c r="J461" s="124"/>
      <c r="K461" s="210"/>
      <c r="L461" s="209"/>
      <c r="N461" s="215"/>
      <c r="O461" s="216"/>
      <c r="P461" s="216"/>
      <c r="Q461" s="216"/>
      <c r="R461" s="216"/>
      <c r="S461" s="214"/>
      <c r="T461" s="216"/>
      <c r="U461" s="216"/>
      <c r="V461" s="217"/>
      <c r="W461" s="216"/>
      <c r="X461" s="216"/>
      <c r="Y461" s="218"/>
      <c r="AA461" s="124"/>
      <c r="AB461" s="124"/>
      <c r="AC461" s="124"/>
      <c r="AD461" s="124"/>
      <c r="AE461" s="124"/>
      <c r="AF461" s="124"/>
      <c r="AG461" s="124"/>
      <c r="AH461" s="124"/>
      <c r="AI461" s="124"/>
      <c r="AJ461" s="124"/>
      <c r="AK461" s="124"/>
      <c r="AL461" s="124"/>
      <c r="AM461" s="124"/>
      <c r="AN461" s="124"/>
      <c r="AO461" s="124"/>
      <c r="AP461" s="124"/>
      <c r="AQ461" s="124"/>
      <c r="AR461" s="124"/>
      <c r="AS461" s="124"/>
      <c r="AT461" s="124"/>
      <c r="AU461" s="124"/>
      <c r="AV461" s="124"/>
      <c r="AW461" s="124"/>
      <c r="AX461" s="124"/>
    </row>
    <row r="462" spans="1:50" customFormat="1" ht="13.5" customHeight="1">
      <c r="A462" s="124"/>
      <c r="B462" s="124"/>
      <c r="C462" s="124"/>
      <c r="D462" s="124"/>
      <c r="E462" s="124"/>
      <c r="F462" s="124"/>
      <c r="G462" s="124"/>
      <c r="H462" s="124"/>
      <c r="I462" s="124"/>
      <c r="J462" s="124"/>
      <c r="K462" s="210"/>
      <c r="L462" s="209"/>
      <c r="N462" s="215"/>
      <c r="O462" s="216"/>
      <c r="P462" s="216"/>
      <c r="Q462" s="216"/>
      <c r="R462" s="216"/>
      <c r="S462" s="214"/>
      <c r="T462" s="216"/>
      <c r="U462" s="216"/>
      <c r="V462" s="217"/>
      <c r="W462" s="216"/>
      <c r="X462" s="216"/>
      <c r="Y462" s="218"/>
      <c r="AA462" s="124"/>
      <c r="AB462" s="124"/>
      <c r="AC462" s="124"/>
      <c r="AD462" s="124"/>
      <c r="AE462" s="124"/>
      <c r="AF462" s="124"/>
      <c r="AG462" s="124"/>
      <c r="AH462" s="124"/>
      <c r="AI462" s="124"/>
      <c r="AJ462" s="124"/>
      <c r="AK462" s="124"/>
      <c r="AL462" s="124"/>
      <c r="AM462" s="124"/>
      <c r="AN462" s="124"/>
      <c r="AO462" s="124"/>
      <c r="AP462" s="124"/>
      <c r="AQ462" s="124"/>
      <c r="AR462" s="124"/>
      <c r="AS462" s="124"/>
      <c r="AT462" s="124"/>
      <c r="AU462" s="124"/>
      <c r="AV462" s="124"/>
      <c r="AW462" s="124"/>
      <c r="AX462" s="124"/>
    </row>
    <row r="463" spans="1:50" customFormat="1" ht="13.5" customHeight="1">
      <c r="A463" s="124"/>
      <c r="B463" s="124"/>
      <c r="C463" s="124"/>
      <c r="D463" s="124"/>
      <c r="E463" s="124"/>
      <c r="F463" s="124"/>
      <c r="G463" s="124"/>
      <c r="H463" s="124"/>
      <c r="I463" s="124"/>
      <c r="J463" s="124"/>
      <c r="K463" s="210"/>
      <c r="L463" s="209"/>
      <c r="N463" s="215"/>
      <c r="O463" s="216"/>
      <c r="P463" s="216"/>
      <c r="Q463" s="216"/>
      <c r="R463" s="216"/>
      <c r="S463" s="214"/>
      <c r="T463" s="216"/>
      <c r="U463" s="216"/>
      <c r="V463" s="217"/>
      <c r="W463" s="216"/>
      <c r="X463" s="216"/>
      <c r="Y463" s="218"/>
      <c r="AA463" s="124"/>
      <c r="AB463" s="124"/>
      <c r="AC463" s="124"/>
      <c r="AD463" s="124"/>
      <c r="AE463" s="124"/>
      <c r="AF463" s="124"/>
      <c r="AG463" s="124"/>
      <c r="AH463" s="124"/>
      <c r="AI463" s="124"/>
      <c r="AJ463" s="124"/>
      <c r="AK463" s="124"/>
      <c r="AL463" s="124"/>
      <c r="AM463" s="124"/>
      <c r="AN463" s="124"/>
      <c r="AO463" s="124"/>
      <c r="AP463" s="124"/>
      <c r="AQ463" s="124"/>
      <c r="AR463" s="124"/>
      <c r="AS463" s="124"/>
      <c r="AT463" s="124"/>
      <c r="AU463" s="124"/>
      <c r="AV463" s="124"/>
      <c r="AW463" s="124"/>
      <c r="AX463" s="124"/>
    </row>
    <row r="464" spans="1:50" customFormat="1" ht="13.5" customHeight="1">
      <c r="A464" s="124"/>
      <c r="B464" s="124"/>
      <c r="C464" s="124"/>
      <c r="D464" s="124"/>
      <c r="E464" s="124"/>
      <c r="F464" s="124"/>
      <c r="G464" s="124"/>
      <c r="H464" s="124"/>
      <c r="I464" s="124"/>
      <c r="J464" s="124"/>
      <c r="K464" s="210"/>
      <c r="L464" s="209"/>
      <c r="N464" s="215"/>
      <c r="O464" s="216"/>
      <c r="P464" s="216"/>
      <c r="Q464" s="216"/>
      <c r="R464" s="216"/>
      <c r="S464" s="214"/>
      <c r="T464" s="216"/>
      <c r="U464" s="216"/>
      <c r="V464" s="217"/>
      <c r="W464" s="216"/>
      <c r="X464" s="216"/>
      <c r="Y464" s="218"/>
      <c r="AA464" s="124"/>
      <c r="AB464" s="124"/>
      <c r="AC464" s="124"/>
      <c r="AD464" s="124"/>
      <c r="AE464" s="124"/>
      <c r="AF464" s="124"/>
      <c r="AG464" s="124"/>
      <c r="AH464" s="124"/>
      <c r="AI464" s="124"/>
      <c r="AJ464" s="124"/>
      <c r="AK464" s="124"/>
      <c r="AL464" s="124"/>
      <c r="AM464" s="124"/>
      <c r="AN464" s="124"/>
      <c r="AO464" s="124"/>
      <c r="AP464" s="124"/>
      <c r="AQ464" s="124"/>
      <c r="AR464" s="124"/>
      <c r="AS464" s="124"/>
      <c r="AT464" s="124"/>
      <c r="AU464" s="124"/>
      <c r="AV464" s="124"/>
      <c r="AW464" s="124"/>
      <c r="AX464" s="124"/>
    </row>
    <row r="465" spans="1:50" customFormat="1" ht="13.5" customHeight="1">
      <c r="A465" s="124"/>
      <c r="B465" s="124"/>
      <c r="C465" s="124"/>
      <c r="D465" s="124"/>
      <c r="E465" s="124"/>
      <c r="F465" s="124"/>
      <c r="G465" s="124"/>
      <c r="H465" s="124"/>
      <c r="I465" s="124"/>
      <c r="J465" s="124"/>
      <c r="K465" s="210"/>
      <c r="L465" s="209"/>
      <c r="N465" s="215"/>
      <c r="O465" s="215"/>
      <c r="P465" s="215"/>
      <c r="Q465" s="215"/>
      <c r="R465" s="215"/>
      <c r="S465" s="214"/>
      <c r="T465" s="215"/>
      <c r="U465" s="215"/>
      <c r="V465" s="215"/>
      <c r="W465" s="215"/>
      <c r="X465" s="215"/>
      <c r="Y465" s="215"/>
      <c r="AA465" s="124"/>
      <c r="AB465" s="124"/>
      <c r="AC465" s="124"/>
      <c r="AD465" s="124"/>
      <c r="AE465" s="124"/>
      <c r="AF465" s="124"/>
      <c r="AG465" s="124"/>
      <c r="AH465" s="124"/>
      <c r="AI465" s="124"/>
      <c r="AJ465" s="124"/>
      <c r="AK465" s="124"/>
      <c r="AL465" s="124"/>
      <c r="AM465" s="124"/>
      <c r="AN465" s="124"/>
      <c r="AO465" s="124"/>
      <c r="AP465" s="124"/>
      <c r="AQ465" s="124"/>
      <c r="AR465" s="124"/>
      <c r="AS465" s="124"/>
      <c r="AT465" s="124"/>
      <c r="AU465" s="124"/>
      <c r="AV465" s="124"/>
      <c r="AW465" s="124"/>
      <c r="AX465" s="124"/>
    </row>
    <row r="466" spans="1:50" customFormat="1" ht="13.5" customHeight="1">
      <c r="A466" s="124"/>
      <c r="B466" s="124"/>
      <c r="C466" s="124"/>
      <c r="D466" s="124"/>
      <c r="E466" s="124"/>
      <c r="F466" s="124"/>
      <c r="G466" s="124"/>
      <c r="H466" s="124"/>
      <c r="I466" s="124"/>
      <c r="J466" s="124"/>
      <c r="K466" s="210"/>
      <c r="L466" s="209"/>
      <c r="N466" s="215"/>
      <c r="O466" s="215"/>
      <c r="P466" s="215"/>
      <c r="Q466" s="215"/>
      <c r="R466" s="215"/>
      <c r="S466" s="214"/>
      <c r="T466" s="215"/>
      <c r="U466" s="215"/>
      <c r="V466" s="215"/>
      <c r="W466" s="215"/>
      <c r="X466" s="215"/>
      <c r="Y466" s="215"/>
      <c r="AA466" s="124"/>
      <c r="AB466" s="124"/>
      <c r="AC466" s="124"/>
      <c r="AD466" s="124"/>
      <c r="AE466" s="124"/>
      <c r="AF466" s="124"/>
      <c r="AG466" s="124"/>
      <c r="AH466" s="124"/>
      <c r="AI466" s="124"/>
      <c r="AJ466" s="124"/>
      <c r="AK466" s="124"/>
      <c r="AL466" s="124"/>
      <c r="AM466" s="124"/>
      <c r="AN466" s="124"/>
      <c r="AO466" s="124"/>
      <c r="AP466" s="124"/>
      <c r="AQ466" s="124"/>
      <c r="AR466" s="124"/>
      <c r="AS466" s="124"/>
      <c r="AT466" s="124"/>
      <c r="AU466" s="124"/>
      <c r="AV466" s="124"/>
      <c r="AW466" s="124"/>
      <c r="AX466" s="124"/>
    </row>
    <row r="467" spans="1:50" customFormat="1" ht="13.5" customHeight="1">
      <c r="A467" s="124"/>
      <c r="B467" s="124"/>
      <c r="C467" s="124"/>
      <c r="D467" s="124"/>
      <c r="E467" s="124"/>
      <c r="F467" s="124"/>
      <c r="G467" s="124"/>
      <c r="H467" s="124"/>
      <c r="I467" s="124"/>
      <c r="J467" s="124"/>
      <c r="K467" s="210"/>
      <c r="L467" s="209"/>
      <c r="N467" s="215"/>
      <c r="O467" s="215"/>
      <c r="P467" s="215"/>
      <c r="Q467" s="215"/>
      <c r="R467" s="215"/>
      <c r="S467" s="214"/>
      <c r="T467" s="215"/>
      <c r="U467" s="215"/>
      <c r="V467" s="215"/>
      <c r="W467" s="215"/>
      <c r="X467" s="215"/>
      <c r="Y467" s="215"/>
      <c r="AA467" s="124"/>
      <c r="AB467" s="124"/>
      <c r="AC467" s="124"/>
      <c r="AD467" s="124"/>
      <c r="AE467" s="124"/>
      <c r="AF467" s="124"/>
      <c r="AG467" s="124"/>
      <c r="AH467" s="124"/>
      <c r="AI467" s="124"/>
      <c r="AJ467" s="124"/>
      <c r="AK467" s="124"/>
      <c r="AL467" s="124"/>
      <c r="AM467" s="124"/>
      <c r="AN467" s="124"/>
      <c r="AO467" s="124"/>
      <c r="AP467" s="124"/>
      <c r="AQ467" s="124"/>
      <c r="AR467" s="124"/>
      <c r="AS467" s="124"/>
      <c r="AT467" s="124"/>
      <c r="AU467" s="124"/>
      <c r="AV467" s="124"/>
      <c r="AW467" s="124"/>
      <c r="AX467" s="124"/>
    </row>
    <row r="468" spans="1:50" customFormat="1" ht="13.5" customHeight="1">
      <c r="A468" s="124"/>
      <c r="B468" s="124"/>
      <c r="C468" s="124"/>
      <c r="D468" s="124"/>
      <c r="E468" s="124"/>
      <c r="F468" s="124"/>
      <c r="G468" s="124"/>
      <c r="H468" s="124"/>
      <c r="I468" s="124"/>
      <c r="J468" s="124"/>
      <c r="K468" s="210"/>
      <c r="L468" s="209"/>
      <c r="N468" s="215"/>
      <c r="O468" s="215"/>
      <c r="P468" s="215"/>
      <c r="Q468" s="215"/>
      <c r="R468" s="215"/>
      <c r="S468" s="214"/>
      <c r="T468" s="215"/>
      <c r="U468" s="215"/>
      <c r="V468" s="215"/>
      <c r="W468" s="215"/>
      <c r="X468" s="215"/>
      <c r="Y468" s="215"/>
      <c r="AA468" s="124"/>
      <c r="AB468" s="124"/>
      <c r="AC468" s="124"/>
      <c r="AD468" s="124"/>
      <c r="AE468" s="124"/>
      <c r="AF468" s="124"/>
      <c r="AG468" s="124"/>
      <c r="AH468" s="124"/>
      <c r="AI468" s="124"/>
      <c r="AJ468" s="124"/>
      <c r="AK468" s="124"/>
      <c r="AL468" s="124"/>
      <c r="AM468" s="124"/>
      <c r="AN468" s="124"/>
      <c r="AO468" s="124"/>
      <c r="AP468" s="124"/>
      <c r="AQ468" s="124"/>
      <c r="AR468" s="124"/>
      <c r="AS468" s="124"/>
      <c r="AT468" s="124"/>
      <c r="AU468" s="124"/>
      <c r="AV468" s="124"/>
      <c r="AW468" s="124"/>
      <c r="AX468" s="124"/>
    </row>
    <row r="469" spans="1:50" customFormat="1" ht="13.5" customHeight="1">
      <c r="A469" s="124"/>
      <c r="B469" s="124"/>
      <c r="C469" s="124"/>
      <c r="D469" s="124"/>
      <c r="E469" s="124"/>
      <c r="F469" s="124"/>
      <c r="G469" s="124"/>
      <c r="H469" s="124"/>
      <c r="I469" s="124"/>
      <c r="J469" s="124"/>
      <c r="K469" s="210"/>
      <c r="L469" s="209"/>
      <c r="N469" s="215"/>
      <c r="O469" s="215"/>
      <c r="P469" s="215"/>
      <c r="Q469" s="215"/>
      <c r="R469" s="215"/>
      <c r="S469" s="214"/>
      <c r="T469" s="215"/>
      <c r="U469" s="215"/>
      <c r="V469" s="215"/>
      <c r="W469" s="215"/>
      <c r="X469" s="215"/>
      <c r="Y469" s="215"/>
      <c r="AA469" s="124"/>
      <c r="AB469" s="124"/>
      <c r="AC469" s="124"/>
      <c r="AD469" s="124"/>
      <c r="AE469" s="124"/>
      <c r="AF469" s="124"/>
      <c r="AG469" s="124"/>
      <c r="AH469" s="124"/>
      <c r="AI469" s="124"/>
      <c r="AJ469" s="124"/>
      <c r="AK469" s="124"/>
      <c r="AL469" s="124"/>
      <c r="AM469" s="124"/>
      <c r="AN469" s="124"/>
      <c r="AO469" s="124"/>
      <c r="AP469" s="124"/>
      <c r="AQ469" s="124"/>
      <c r="AR469" s="124"/>
      <c r="AS469" s="124"/>
      <c r="AT469" s="124"/>
      <c r="AU469" s="124"/>
      <c r="AV469" s="124"/>
      <c r="AW469" s="124"/>
      <c r="AX469" s="124"/>
    </row>
    <row r="470" spans="1:50" customFormat="1" ht="13.5" customHeight="1">
      <c r="A470" s="124"/>
      <c r="B470" s="124"/>
      <c r="C470" s="124"/>
      <c r="D470" s="124"/>
      <c r="E470" s="124"/>
      <c r="F470" s="124"/>
      <c r="G470" s="124"/>
      <c r="H470" s="124"/>
      <c r="I470" s="124"/>
      <c r="J470" s="124"/>
      <c r="K470" s="210"/>
      <c r="L470" s="209"/>
      <c r="N470" s="215"/>
      <c r="O470" s="215"/>
      <c r="P470" s="215"/>
      <c r="Q470" s="215"/>
      <c r="R470" s="215"/>
      <c r="S470" s="214"/>
      <c r="T470" s="215"/>
      <c r="U470" s="215"/>
      <c r="V470" s="215"/>
      <c r="W470" s="215"/>
      <c r="X470" s="215"/>
      <c r="Y470" s="215"/>
      <c r="AA470" s="124"/>
      <c r="AB470" s="124"/>
      <c r="AC470" s="124"/>
      <c r="AD470" s="124"/>
      <c r="AE470" s="124"/>
      <c r="AF470" s="124"/>
      <c r="AG470" s="124"/>
      <c r="AH470" s="124"/>
      <c r="AI470" s="124"/>
      <c r="AJ470" s="124"/>
      <c r="AK470" s="124"/>
      <c r="AL470" s="124"/>
      <c r="AM470" s="124"/>
      <c r="AN470" s="124"/>
      <c r="AO470" s="124"/>
      <c r="AP470" s="124"/>
      <c r="AQ470" s="124"/>
      <c r="AR470" s="124"/>
      <c r="AS470" s="124"/>
      <c r="AT470" s="124"/>
      <c r="AU470" s="124"/>
      <c r="AV470" s="124"/>
      <c r="AW470" s="124"/>
      <c r="AX470" s="124"/>
    </row>
    <row r="471" spans="1:50" customFormat="1" ht="13.5" customHeight="1">
      <c r="A471" s="124"/>
      <c r="B471" s="124"/>
      <c r="C471" s="124"/>
      <c r="D471" s="124"/>
      <c r="E471" s="124"/>
      <c r="F471" s="124"/>
      <c r="G471" s="124"/>
      <c r="H471" s="124"/>
      <c r="I471" s="124"/>
      <c r="J471" s="124"/>
      <c r="K471" s="210"/>
      <c r="L471" s="209"/>
      <c r="N471" s="215"/>
      <c r="O471" s="215"/>
      <c r="P471" s="215"/>
      <c r="Q471" s="215"/>
      <c r="R471" s="215"/>
      <c r="S471" s="214"/>
      <c r="T471" s="215"/>
      <c r="U471" s="215"/>
      <c r="V471" s="215"/>
      <c r="W471" s="215"/>
      <c r="X471" s="215"/>
      <c r="Y471" s="215"/>
      <c r="AA471" s="124"/>
      <c r="AB471" s="124"/>
      <c r="AC471" s="124"/>
      <c r="AD471" s="124"/>
      <c r="AE471" s="124"/>
      <c r="AF471" s="124"/>
      <c r="AG471" s="124"/>
      <c r="AH471" s="124"/>
      <c r="AI471" s="124"/>
      <c r="AJ471" s="124"/>
      <c r="AK471" s="124"/>
      <c r="AL471" s="124"/>
      <c r="AM471" s="124"/>
      <c r="AN471" s="124"/>
      <c r="AO471" s="124"/>
      <c r="AP471" s="124"/>
      <c r="AQ471" s="124"/>
      <c r="AR471" s="124"/>
      <c r="AS471" s="124"/>
      <c r="AT471" s="124"/>
      <c r="AU471" s="124"/>
      <c r="AV471" s="124"/>
      <c r="AW471" s="124"/>
      <c r="AX471" s="124"/>
    </row>
    <row r="472" spans="1:50" customFormat="1" ht="13.5" customHeight="1">
      <c r="A472" s="124"/>
      <c r="B472" s="124"/>
      <c r="C472" s="124"/>
      <c r="D472" s="124"/>
      <c r="E472" s="124"/>
      <c r="F472" s="124"/>
      <c r="G472" s="124"/>
      <c r="H472" s="124"/>
      <c r="I472" s="124"/>
      <c r="J472" s="124"/>
      <c r="K472" s="210"/>
      <c r="L472" s="209"/>
      <c r="N472" s="215"/>
      <c r="O472" s="215"/>
      <c r="P472" s="215"/>
      <c r="Q472" s="215"/>
      <c r="R472" s="215"/>
      <c r="S472" s="214"/>
      <c r="T472" s="215"/>
      <c r="U472" s="215"/>
      <c r="V472" s="215"/>
      <c r="W472" s="215"/>
      <c r="X472" s="215"/>
      <c r="Y472" s="215"/>
      <c r="AA472" s="124"/>
      <c r="AB472" s="124"/>
      <c r="AC472" s="124"/>
      <c r="AD472" s="124"/>
      <c r="AE472" s="124"/>
      <c r="AF472" s="124"/>
      <c r="AG472" s="124"/>
      <c r="AH472" s="124"/>
      <c r="AI472" s="124"/>
      <c r="AJ472" s="124"/>
      <c r="AK472" s="124"/>
      <c r="AL472" s="124"/>
      <c r="AM472" s="124"/>
      <c r="AN472" s="124"/>
      <c r="AO472" s="124"/>
      <c r="AP472" s="124"/>
      <c r="AQ472" s="124"/>
      <c r="AR472" s="124"/>
      <c r="AS472" s="124"/>
      <c r="AT472" s="124"/>
      <c r="AU472" s="124"/>
      <c r="AV472" s="124"/>
      <c r="AW472" s="124"/>
      <c r="AX472" s="124"/>
    </row>
    <row r="473" spans="1:50" customFormat="1" ht="13.5" customHeight="1">
      <c r="A473" s="124"/>
      <c r="B473" s="124"/>
      <c r="C473" s="124"/>
      <c r="D473" s="124"/>
      <c r="E473" s="124"/>
      <c r="F473" s="124"/>
      <c r="G473" s="124"/>
      <c r="H473" s="124"/>
      <c r="I473" s="124"/>
      <c r="J473" s="124"/>
      <c r="K473" s="210"/>
      <c r="L473" s="209"/>
      <c r="N473" s="215"/>
      <c r="O473" s="215"/>
      <c r="P473" s="215"/>
      <c r="Q473" s="215"/>
      <c r="R473" s="215"/>
      <c r="S473" s="214"/>
      <c r="T473" s="215"/>
      <c r="U473" s="215"/>
      <c r="V473" s="215"/>
      <c r="W473" s="215"/>
      <c r="X473" s="215"/>
      <c r="Y473" s="215"/>
      <c r="AA473" s="124"/>
      <c r="AB473" s="124"/>
      <c r="AC473" s="124"/>
      <c r="AD473" s="124"/>
      <c r="AE473" s="124"/>
      <c r="AF473" s="124"/>
      <c r="AG473" s="124"/>
      <c r="AH473" s="124"/>
      <c r="AI473" s="124"/>
      <c r="AJ473" s="124"/>
      <c r="AK473" s="124"/>
      <c r="AL473" s="124"/>
      <c r="AM473" s="124"/>
      <c r="AN473" s="124"/>
      <c r="AO473" s="124"/>
      <c r="AP473" s="124"/>
      <c r="AQ473" s="124"/>
      <c r="AR473" s="124"/>
      <c r="AS473" s="124"/>
      <c r="AT473" s="124"/>
      <c r="AU473" s="124"/>
      <c r="AV473" s="124"/>
      <c r="AW473" s="124"/>
      <c r="AX473" s="124"/>
    </row>
    <row r="474" spans="1:50" customFormat="1" ht="13.5" customHeight="1">
      <c r="A474" s="124"/>
      <c r="B474" s="124"/>
      <c r="C474" s="124"/>
      <c r="D474" s="124"/>
      <c r="E474" s="124"/>
      <c r="F474" s="124"/>
      <c r="G474" s="124"/>
      <c r="H474" s="124"/>
      <c r="I474" s="124"/>
      <c r="J474" s="124"/>
      <c r="K474" s="210"/>
      <c r="L474" s="209"/>
      <c r="N474" s="215"/>
      <c r="O474" s="215"/>
      <c r="P474" s="215"/>
      <c r="Q474" s="215"/>
      <c r="R474" s="215"/>
      <c r="S474" s="214"/>
      <c r="T474" s="215"/>
      <c r="U474" s="215"/>
      <c r="V474" s="215"/>
      <c r="W474" s="215"/>
      <c r="X474" s="215"/>
      <c r="Y474" s="215"/>
      <c r="AA474" s="124"/>
      <c r="AB474" s="124"/>
      <c r="AC474" s="124"/>
      <c r="AD474" s="124"/>
      <c r="AE474" s="124"/>
      <c r="AF474" s="124"/>
      <c r="AG474" s="124"/>
      <c r="AH474" s="124"/>
      <c r="AI474" s="124"/>
      <c r="AJ474" s="124"/>
      <c r="AK474" s="124"/>
      <c r="AL474" s="124"/>
      <c r="AM474" s="124"/>
      <c r="AN474" s="124"/>
      <c r="AO474" s="124"/>
      <c r="AP474" s="124"/>
      <c r="AQ474" s="124"/>
      <c r="AR474" s="124"/>
      <c r="AS474" s="124"/>
      <c r="AT474" s="124"/>
      <c r="AU474" s="124"/>
      <c r="AV474" s="124"/>
      <c r="AW474" s="124"/>
      <c r="AX474" s="124"/>
    </row>
    <row r="475" spans="1:50" customFormat="1" ht="13.5" customHeight="1">
      <c r="A475" s="124"/>
      <c r="B475" s="124"/>
      <c r="C475" s="124"/>
      <c r="D475" s="124"/>
      <c r="E475" s="124"/>
      <c r="F475" s="124"/>
      <c r="G475" s="124"/>
      <c r="H475" s="124"/>
      <c r="I475" s="124"/>
      <c r="J475" s="124"/>
      <c r="K475" s="210"/>
      <c r="L475" s="209"/>
      <c r="N475" s="215"/>
      <c r="O475" s="215"/>
      <c r="P475" s="215"/>
      <c r="Q475" s="215"/>
      <c r="R475" s="215"/>
      <c r="S475" s="214"/>
      <c r="T475" s="215"/>
      <c r="U475" s="215"/>
      <c r="V475" s="215"/>
      <c r="W475" s="215"/>
      <c r="X475" s="215"/>
      <c r="Y475" s="215"/>
      <c r="AA475" s="124"/>
      <c r="AB475" s="124"/>
      <c r="AC475" s="124"/>
      <c r="AD475" s="124"/>
      <c r="AE475" s="124"/>
      <c r="AF475" s="124"/>
      <c r="AG475" s="124"/>
      <c r="AH475" s="124"/>
      <c r="AI475" s="124"/>
      <c r="AJ475" s="124"/>
      <c r="AK475" s="124"/>
      <c r="AL475" s="124"/>
      <c r="AM475" s="124"/>
      <c r="AN475" s="124"/>
      <c r="AO475" s="124"/>
      <c r="AP475" s="124"/>
      <c r="AQ475" s="124"/>
      <c r="AR475" s="124"/>
      <c r="AS475" s="124"/>
      <c r="AT475" s="124"/>
      <c r="AU475" s="124"/>
      <c r="AV475" s="124"/>
      <c r="AW475" s="124"/>
      <c r="AX475" s="124"/>
    </row>
    <row r="476" spans="1:50" customFormat="1" ht="13.5" customHeight="1">
      <c r="A476" s="124"/>
      <c r="B476" s="124"/>
      <c r="C476" s="124"/>
      <c r="D476" s="124"/>
      <c r="E476" s="124"/>
      <c r="F476" s="124"/>
      <c r="G476" s="124"/>
      <c r="H476" s="124"/>
      <c r="I476" s="124"/>
      <c r="J476" s="124"/>
      <c r="K476" s="210"/>
      <c r="L476" s="209"/>
      <c r="N476" s="215"/>
      <c r="O476" s="215"/>
      <c r="P476" s="215"/>
      <c r="Q476" s="215"/>
      <c r="R476" s="215"/>
      <c r="S476" s="214"/>
      <c r="T476" s="215"/>
      <c r="U476" s="215"/>
      <c r="V476" s="215"/>
      <c r="W476" s="215"/>
      <c r="X476" s="215"/>
      <c r="Y476" s="215"/>
      <c r="AA476" s="124"/>
      <c r="AB476" s="124"/>
      <c r="AC476" s="124"/>
      <c r="AD476" s="124"/>
      <c r="AE476" s="124"/>
      <c r="AF476" s="124"/>
      <c r="AG476" s="124"/>
      <c r="AH476" s="124"/>
      <c r="AI476" s="124"/>
      <c r="AJ476" s="124"/>
      <c r="AK476" s="124"/>
      <c r="AL476" s="124"/>
      <c r="AM476" s="124"/>
      <c r="AN476" s="124"/>
      <c r="AO476" s="124"/>
      <c r="AP476" s="124"/>
      <c r="AQ476" s="124"/>
      <c r="AR476" s="124"/>
      <c r="AS476" s="124"/>
      <c r="AT476" s="124"/>
      <c r="AU476" s="124"/>
      <c r="AV476" s="124"/>
      <c r="AW476" s="124"/>
      <c r="AX476" s="124"/>
    </row>
    <row r="477" spans="1:50" customFormat="1" ht="13.5" customHeight="1">
      <c r="A477" s="124"/>
      <c r="B477" s="124"/>
      <c r="C477" s="124"/>
      <c r="D477" s="124"/>
      <c r="E477" s="124"/>
      <c r="F477" s="124"/>
      <c r="G477" s="124"/>
      <c r="H477" s="124"/>
      <c r="I477" s="124"/>
      <c r="J477" s="124"/>
      <c r="K477" s="210"/>
      <c r="L477" s="209"/>
      <c r="N477" s="215"/>
      <c r="O477" s="215"/>
      <c r="P477" s="215"/>
      <c r="Q477" s="215"/>
      <c r="R477" s="215"/>
      <c r="S477" s="214"/>
      <c r="T477" s="215"/>
      <c r="U477" s="215"/>
      <c r="V477" s="215"/>
      <c r="W477" s="215"/>
      <c r="X477" s="215"/>
      <c r="Y477" s="215"/>
      <c r="AA477" s="124"/>
      <c r="AB477" s="124"/>
      <c r="AC477" s="124"/>
      <c r="AD477" s="124"/>
      <c r="AE477" s="124"/>
      <c r="AF477" s="124"/>
      <c r="AG477" s="124"/>
      <c r="AH477" s="124"/>
      <c r="AI477" s="124"/>
      <c r="AJ477" s="124"/>
      <c r="AK477" s="124"/>
      <c r="AL477" s="124"/>
      <c r="AM477" s="124"/>
      <c r="AN477" s="124"/>
      <c r="AO477" s="124"/>
      <c r="AP477" s="124"/>
      <c r="AQ477" s="124"/>
      <c r="AR477" s="124"/>
      <c r="AS477" s="124"/>
      <c r="AT477" s="124"/>
      <c r="AU477" s="124"/>
      <c r="AV477" s="124"/>
      <c r="AW477" s="124"/>
      <c r="AX477" s="124"/>
    </row>
    <row r="478" spans="1:50" customFormat="1" ht="13.5" customHeight="1">
      <c r="A478" s="124"/>
      <c r="B478" s="124"/>
      <c r="C478" s="124"/>
      <c r="D478" s="124"/>
      <c r="E478" s="124"/>
      <c r="F478" s="124"/>
      <c r="G478" s="124"/>
      <c r="H478" s="124"/>
      <c r="I478" s="124"/>
      <c r="J478" s="124"/>
      <c r="K478" s="210"/>
      <c r="L478" s="209"/>
      <c r="N478" s="215"/>
      <c r="O478" s="215"/>
      <c r="P478" s="215"/>
      <c r="Q478" s="215"/>
      <c r="R478" s="215"/>
      <c r="S478" s="214"/>
      <c r="T478" s="215"/>
      <c r="U478" s="215"/>
      <c r="V478" s="215"/>
      <c r="W478" s="215"/>
      <c r="X478" s="215"/>
      <c r="Y478" s="215"/>
      <c r="AA478" s="124"/>
      <c r="AB478" s="124"/>
      <c r="AC478" s="124"/>
      <c r="AD478" s="124"/>
      <c r="AE478" s="124"/>
      <c r="AF478" s="124"/>
      <c r="AG478" s="124"/>
      <c r="AH478" s="124"/>
      <c r="AI478" s="124"/>
      <c r="AJ478" s="124"/>
      <c r="AK478" s="124"/>
      <c r="AL478" s="124"/>
      <c r="AM478" s="124"/>
      <c r="AN478" s="124"/>
      <c r="AO478" s="124"/>
      <c r="AP478" s="124"/>
      <c r="AQ478" s="124"/>
      <c r="AR478" s="124"/>
      <c r="AS478" s="124"/>
      <c r="AT478" s="124"/>
      <c r="AU478" s="124"/>
      <c r="AV478" s="124"/>
      <c r="AW478" s="124"/>
      <c r="AX478" s="124"/>
    </row>
    <row r="479" spans="1:50" customFormat="1" ht="13.5" customHeight="1">
      <c r="A479" s="124"/>
      <c r="B479" s="124"/>
      <c r="C479" s="124"/>
      <c r="D479" s="124"/>
      <c r="E479" s="124"/>
      <c r="F479" s="124"/>
      <c r="G479" s="124"/>
      <c r="H479" s="124"/>
      <c r="I479" s="124"/>
      <c r="J479" s="124"/>
      <c r="K479" s="210"/>
      <c r="L479" s="209"/>
      <c r="N479" s="215"/>
      <c r="O479" s="215"/>
      <c r="P479" s="215"/>
      <c r="Q479" s="215"/>
      <c r="R479" s="215"/>
      <c r="S479" s="214"/>
      <c r="T479" s="215"/>
      <c r="U479" s="215"/>
      <c r="V479" s="215"/>
      <c r="W479" s="215"/>
      <c r="X479" s="215"/>
      <c r="Y479" s="215"/>
      <c r="AA479" s="124"/>
      <c r="AB479" s="124"/>
      <c r="AC479" s="124"/>
      <c r="AD479" s="124"/>
      <c r="AE479" s="124"/>
      <c r="AF479" s="124"/>
      <c r="AG479" s="124"/>
      <c r="AH479" s="124"/>
      <c r="AI479" s="124"/>
      <c r="AJ479" s="124"/>
      <c r="AK479" s="124"/>
      <c r="AL479" s="124"/>
      <c r="AM479" s="124"/>
      <c r="AN479" s="124"/>
      <c r="AO479" s="124"/>
      <c r="AP479" s="124"/>
      <c r="AQ479" s="124"/>
      <c r="AR479" s="124"/>
      <c r="AS479" s="124"/>
      <c r="AT479" s="124"/>
      <c r="AU479" s="124"/>
      <c r="AV479" s="124"/>
      <c r="AW479" s="124"/>
      <c r="AX479" s="124"/>
    </row>
    <row r="480" spans="1:50" customFormat="1" ht="13.5" customHeight="1">
      <c r="A480" s="124"/>
      <c r="B480" s="124"/>
      <c r="C480" s="124"/>
      <c r="D480" s="124"/>
      <c r="E480" s="124"/>
      <c r="F480" s="124"/>
      <c r="G480" s="124"/>
      <c r="H480" s="124"/>
      <c r="I480" s="124"/>
      <c r="J480" s="124"/>
      <c r="K480" s="210"/>
      <c r="L480" s="209"/>
      <c r="N480" s="215"/>
      <c r="O480" s="215"/>
      <c r="P480" s="215"/>
      <c r="Q480" s="215"/>
      <c r="R480" s="215"/>
      <c r="S480" s="214"/>
      <c r="T480" s="215"/>
      <c r="U480" s="215"/>
      <c r="V480" s="215"/>
      <c r="W480" s="215"/>
      <c r="X480" s="215"/>
      <c r="Y480" s="215"/>
      <c r="AA480" s="124"/>
      <c r="AB480" s="124"/>
      <c r="AC480" s="124"/>
      <c r="AD480" s="124"/>
      <c r="AE480" s="124"/>
      <c r="AF480" s="124"/>
      <c r="AG480" s="124"/>
      <c r="AH480" s="124"/>
      <c r="AI480" s="124"/>
      <c r="AJ480" s="124"/>
      <c r="AK480" s="124"/>
      <c r="AL480" s="124"/>
      <c r="AM480" s="124"/>
      <c r="AN480" s="124"/>
      <c r="AO480" s="124"/>
      <c r="AP480" s="124"/>
      <c r="AQ480" s="124"/>
      <c r="AR480" s="124"/>
      <c r="AS480" s="124"/>
      <c r="AT480" s="124"/>
      <c r="AU480" s="124"/>
      <c r="AV480" s="124"/>
      <c r="AW480" s="124"/>
      <c r="AX480" s="124"/>
    </row>
    <row r="481" spans="1:50" customFormat="1" ht="13.5" customHeight="1">
      <c r="A481" s="124"/>
      <c r="B481" s="124"/>
      <c r="C481" s="124"/>
      <c r="D481" s="124"/>
      <c r="E481" s="124"/>
      <c r="F481" s="124"/>
      <c r="G481" s="124"/>
      <c r="H481" s="124"/>
      <c r="I481" s="124"/>
      <c r="J481" s="124"/>
      <c r="K481" s="210"/>
      <c r="L481" s="209"/>
      <c r="N481" s="215"/>
      <c r="O481" s="215"/>
      <c r="P481" s="215"/>
      <c r="Q481" s="215"/>
      <c r="R481" s="215"/>
      <c r="S481" s="214"/>
      <c r="T481" s="215"/>
      <c r="U481" s="215"/>
      <c r="V481" s="215"/>
      <c r="W481" s="215"/>
      <c r="X481" s="215"/>
      <c r="Y481" s="215"/>
      <c r="AA481" s="124"/>
      <c r="AB481" s="124"/>
      <c r="AC481" s="124"/>
      <c r="AD481" s="124"/>
      <c r="AE481" s="124"/>
      <c r="AF481" s="124"/>
      <c r="AG481" s="124"/>
      <c r="AH481" s="124"/>
      <c r="AI481" s="124"/>
      <c r="AJ481" s="124"/>
      <c r="AK481" s="124"/>
      <c r="AL481" s="124"/>
      <c r="AM481" s="124"/>
      <c r="AN481" s="124"/>
      <c r="AO481" s="124"/>
      <c r="AP481" s="124"/>
      <c r="AQ481" s="124"/>
      <c r="AR481" s="124"/>
      <c r="AS481" s="124"/>
      <c r="AT481" s="124"/>
      <c r="AU481" s="124"/>
      <c r="AV481" s="124"/>
      <c r="AW481" s="124"/>
      <c r="AX481" s="124"/>
    </row>
    <row r="482" spans="1:50" customFormat="1" ht="13.5" customHeight="1" thickBot="1">
      <c r="A482" s="124"/>
      <c r="B482" s="124"/>
      <c r="C482" s="124"/>
      <c r="D482" s="124"/>
      <c r="E482" s="124"/>
      <c r="F482" s="124"/>
      <c r="G482" s="124"/>
      <c r="H482" s="124"/>
      <c r="I482" s="124"/>
      <c r="J482" s="124"/>
      <c r="K482" s="209"/>
      <c r="L482" s="209"/>
      <c r="N482" s="215"/>
      <c r="O482" s="215"/>
      <c r="P482" s="215"/>
      <c r="Q482" s="215"/>
      <c r="R482" s="215"/>
      <c r="S482" s="214"/>
      <c r="T482" s="215"/>
      <c r="U482" s="215"/>
      <c r="V482" s="215"/>
      <c r="W482" s="215"/>
      <c r="X482" s="215"/>
      <c r="Y482" s="215"/>
      <c r="AA482" s="124"/>
      <c r="AB482" s="124"/>
      <c r="AC482" s="124"/>
      <c r="AD482" s="124"/>
      <c r="AE482" s="124"/>
      <c r="AF482" s="124"/>
      <c r="AG482" s="124"/>
      <c r="AH482" s="124"/>
      <c r="AI482" s="124"/>
      <c r="AJ482" s="124"/>
      <c r="AK482" s="124"/>
      <c r="AL482" s="124"/>
      <c r="AM482" s="124"/>
      <c r="AN482" s="124"/>
      <c r="AO482" s="124"/>
      <c r="AP482" s="124"/>
      <c r="AQ482" s="124"/>
      <c r="AR482" s="124"/>
      <c r="AS482" s="124"/>
      <c r="AT482" s="124"/>
      <c r="AU482" s="124"/>
      <c r="AV482" s="124"/>
      <c r="AW482" s="124"/>
      <c r="AX482" s="124"/>
    </row>
    <row r="483" spans="1:50" customFormat="1" ht="13.5" customHeight="1">
      <c r="A483" s="124"/>
      <c r="B483" s="124"/>
      <c r="C483" s="124"/>
      <c r="D483" s="124"/>
      <c r="E483" s="124"/>
      <c r="F483" s="124"/>
      <c r="G483" s="124"/>
      <c r="H483" s="124"/>
      <c r="I483" s="124"/>
      <c r="J483" s="124"/>
      <c r="K483" s="209"/>
      <c r="L483" s="211"/>
      <c r="N483" s="215"/>
      <c r="O483" s="215"/>
      <c r="P483" s="215"/>
      <c r="Q483" s="215"/>
      <c r="R483" s="215"/>
      <c r="S483" s="214"/>
      <c r="T483" s="215"/>
      <c r="U483" s="215"/>
      <c r="V483" s="215"/>
      <c r="W483" s="215"/>
      <c r="X483" s="215"/>
      <c r="Y483" s="215"/>
      <c r="AA483" s="124"/>
      <c r="AB483" s="124"/>
      <c r="AC483" s="124"/>
      <c r="AD483" s="124"/>
      <c r="AE483" s="124"/>
      <c r="AF483" s="124"/>
      <c r="AG483" s="124"/>
      <c r="AH483" s="124"/>
      <c r="AI483" s="124"/>
      <c r="AJ483" s="124"/>
      <c r="AK483" s="124"/>
      <c r="AL483" s="124"/>
      <c r="AM483" s="124"/>
      <c r="AN483" s="124"/>
      <c r="AO483" s="124"/>
      <c r="AP483" s="124"/>
      <c r="AQ483" s="124"/>
      <c r="AR483" s="124"/>
      <c r="AS483" s="124"/>
      <c r="AT483" s="124"/>
      <c r="AU483" s="124"/>
      <c r="AV483" s="124"/>
      <c r="AW483" s="124"/>
      <c r="AX483" s="124"/>
    </row>
    <row r="484" spans="1:50" customFormat="1" ht="13.5" customHeight="1">
      <c r="A484" s="124"/>
      <c r="B484" s="124"/>
      <c r="C484" s="124"/>
      <c r="D484" s="124"/>
      <c r="E484" s="124"/>
      <c r="F484" s="124"/>
      <c r="G484" s="124"/>
      <c r="H484" s="124"/>
      <c r="I484" s="124"/>
      <c r="J484" s="124"/>
      <c r="K484" s="210"/>
      <c r="L484" s="209"/>
      <c r="N484" s="215"/>
      <c r="O484" s="215"/>
      <c r="P484" s="215"/>
      <c r="Q484" s="215"/>
      <c r="R484" s="215"/>
      <c r="S484" s="214"/>
      <c r="T484" s="215"/>
      <c r="U484" s="215"/>
      <c r="V484" s="215"/>
      <c r="W484" s="215"/>
      <c r="X484" s="215"/>
      <c r="Y484" s="215"/>
      <c r="AA484" s="124"/>
      <c r="AB484" s="124"/>
      <c r="AC484" s="124"/>
      <c r="AD484" s="124"/>
      <c r="AE484" s="124"/>
      <c r="AF484" s="124"/>
      <c r="AG484" s="124"/>
      <c r="AH484" s="124"/>
      <c r="AI484" s="124"/>
      <c r="AJ484" s="124"/>
      <c r="AK484" s="124"/>
      <c r="AL484" s="124"/>
      <c r="AM484" s="124"/>
      <c r="AN484" s="124"/>
      <c r="AO484" s="124"/>
      <c r="AP484" s="124"/>
      <c r="AQ484" s="124"/>
      <c r="AR484" s="124"/>
      <c r="AS484" s="124"/>
      <c r="AT484" s="124"/>
      <c r="AU484" s="124"/>
      <c r="AV484" s="124"/>
      <c r="AW484" s="124"/>
      <c r="AX484" s="124"/>
    </row>
    <row r="485" spans="1:50" customFormat="1" ht="13.5" customHeight="1">
      <c r="A485" s="124"/>
      <c r="B485" s="124"/>
      <c r="C485" s="124"/>
      <c r="D485" s="124"/>
      <c r="E485" s="124"/>
      <c r="F485" s="124"/>
      <c r="G485" s="124"/>
      <c r="H485" s="124"/>
      <c r="I485" s="124"/>
      <c r="J485" s="124"/>
      <c r="K485" s="210"/>
      <c r="L485" s="209"/>
      <c r="N485" s="215"/>
      <c r="O485" s="215"/>
      <c r="P485" s="215"/>
      <c r="Q485" s="215"/>
      <c r="R485" s="215"/>
      <c r="S485" s="214"/>
      <c r="T485" s="215"/>
      <c r="U485" s="215"/>
      <c r="V485" s="215"/>
      <c r="W485" s="215"/>
      <c r="X485" s="215"/>
      <c r="Y485" s="215"/>
      <c r="AA485" s="124"/>
      <c r="AB485" s="124"/>
      <c r="AC485" s="124"/>
      <c r="AD485" s="124"/>
      <c r="AE485" s="124"/>
      <c r="AF485" s="124"/>
      <c r="AG485" s="124"/>
      <c r="AH485" s="124"/>
      <c r="AI485" s="124"/>
      <c r="AJ485" s="124"/>
      <c r="AK485" s="124"/>
      <c r="AL485" s="124"/>
      <c r="AM485" s="124"/>
      <c r="AN485" s="124"/>
      <c r="AO485" s="124"/>
      <c r="AP485" s="124"/>
      <c r="AQ485" s="124"/>
      <c r="AR485" s="124"/>
      <c r="AS485" s="124"/>
      <c r="AT485" s="124"/>
      <c r="AU485" s="124"/>
      <c r="AV485" s="124"/>
      <c r="AW485" s="124"/>
      <c r="AX485" s="124"/>
    </row>
    <row r="486" spans="1:50" customFormat="1" ht="13.5" customHeight="1">
      <c r="A486" s="124"/>
      <c r="B486" s="124"/>
      <c r="C486" s="124"/>
      <c r="D486" s="124"/>
      <c r="E486" s="124"/>
      <c r="F486" s="124"/>
      <c r="G486" s="124"/>
      <c r="H486" s="124"/>
      <c r="I486" s="124"/>
      <c r="J486" s="124"/>
      <c r="K486" s="210"/>
      <c r="L486" s="209"/>
      <c r="N486" s="215"/>
      <c r="O486" s="215"/>
      <c r="P486" s="215"/>
      <c r="Q486" s="215"/>
      <c r="R486" s="215"/>
      <c r="S486" s="214"/>
      <c r="T486" s="215"/>
      <c r="U486" s="215"/>
      <c r="V486" s="215"/>
      <c r="W486" s="215"/>
      <c r="X486" s="215"/>
      <c r="Y486" s="215"/>
      <c r="AA486" s="124"/>
      <c r="AB486" s="124"/>
      <c r="AC486" s="124"/>
      <c r="AD486" s="124"/>
      <c r="AE486" s="124"/>
      <c r="AF486" s="124"/>
      <c r="AG486" s="124"/>
      <c r="AH486" s="124"/>
      <c r="AI486" s="124"/>
      <c r="AJ486" s="124"/>
      <c r="AK486" s="124"/>
      <c r="AL486" s="124"/>
      <c r="AM486" s="124"/>
      <c r="AN486" s="124"/>
      <c r="AO486" s="124"/>
      <c r="AP486" s="124"/>
      <c r="AQ486" s="124"/>
      <c r="AR486" s="124"/>
      <c r="AS486" s="124"/>
      <c r="AT486" s="124"/>
      <c r="AU486" s="124"/>
      <c r="AV486" s="124"/>
      <c r="AW486" s="124"/>
      <c r="AX486" s="124"/>
    </row>
    <row r="487" spans="1:50" customFormat="1" ht="13.5" customHeight="1">
      <c r="A487" s="124"/>
      <c r="B487" s="124"/>
      <c r="C487" s="124"/>
      <c r="D487" s="124"/>
      <c r="E487" s="124"/>
      <c r="F487" s="124"/>
      <c r="G487" s="124"/>
      <c r="H487" s="124"/>
      <c r="I487" s="124"/>
      <c r="J487" s="124"/>
      <c r="K487" s="210"/>
      <c r="L487" s="209"/>
      <c r="N487" s="215"/>
      <c r="O487" s="215"/>
      <c r="P487" s="215"/>
      <c r="Q487" s="215"/>
      <c r="R487" s="215"/>
      <c r="S487" s="214"/>
      <c r="T487" s="215"/>
      <c r="U487" s="215"/>
      <c r="V487" s="215"/>
      <c r="W487" s="215"/>
      <c r="X487" s="215"/>
      <c r="Y487" s="215"/>
      <c r="AA487" s="124"/>
      <c r="AB487" s="124"/>
      <c r="AC487" s="124"/>
      <c r="AD487" s="124"/>
      <c r="AE487" s="124"/>
      <c r="AF487" s="124"/>
      <c r="AG487" s="124"/>
      <c r="AH487" s="124"/>
      <c r="AI487" s="124"/>
      <c r="AJ487" s="124"/>
      <c r="AK487" s="124"/>
      <c r="AL487" s="124"/>
      <c r="AM487" s="124"/>
      <c r="AN487" s="124"/>
      <c r="AO487" s="124"/>
      <c r="AP487" s="124"/>
      <c r="AQ487" s="124"/>
      <c r="AR487" s="124"/>
      <c r="AS487" s="124"/>
      <c r="AT487" s="124"/>
      <c r="AU487" s="124"/>
      <c r="AV487" s="124"/>
      <c r="AW487" s="124"/>
      <c r="AX487" s="124"/>
    </row>
    <row r="488" spans="1:50" customFormat="1" ht="13.5" customHeight="1">
      <c r="A488" s="124"/>
      <c r="B488" s="124"/>
      <c r="C488" s="124"/>
      <c r="D488" s="124"/>
      <c r="E488" s="124"/>
      <c r="F488" s="124"/>
      <c r="G488" s="124"/>
      <c r="H488" s="124"/>
      <c r="I488" s="124"/>
      <c r="J488" s="124"/>
      <c r="K488" s="210"/>
      <c r="L488" s="209"/>
      <c r="N488" s="215"/>
      <c r="O488" s="215"/>
      <c r="P488" s="215"/>
      <c r="Q488" s="215"/>
      <c r="R488" s="215"/>
      <c r="S488" s="214"/>
      <c r="T488" s="215"/>
      <c r="U488" s="215"/>
      <c r="V488" s="215"/>
      <c r="W488" s="215"/>
      <c r="X488" s="215"/>
      <c r="Y488" s="215"/>
      <c r="AA488" s="124"/>
      <c r="AB488" s="124"/>
      <c r="AC488" s="124"/>
      <c r="AD488" s="124"/>
      <c r="AE488" s="124"/>
      <c r="AF488" s="124"/>
      <c r="AG488" s="124"/>
      <c r="AH488" s="124"/>
      <c r="AI488" s="124"/>
      <c r="AJ488" s="124"/>
      <c r="AK488" s="124"/>
      <c r="AL488" s="124"/>
      <c r="AM488" s="124"/>
      <c r="AN488" s="124"/>
      <c r="AO488" s="124"/>
      <c r="AP488" s="124"/>
      <c r="AQ488" s="124"/>
      <c r="AR488" s="124"/>
      <c r="AS488" s="124"/>
      <c r="AT488" s="124"/>
      <c r="AU488" s="124"/>
      <c r="AV488" s="124"/>
      <c r="AW488" s="124"/>
      <c r="AX488" s="124"/>
    </row>
    <row r="489" spans="1:50" customFormat="1" ht="13.5" customHeight="1">
      <c r="A489" s="124"/>
      <c r="B489" s="124"/>
      <c r="C489" s="124"/>
      <c r="D489" s="124"/>
      <c r="E489" s="124"/>
      <c r="F489" s="124"/>
      <c r="G489" s="124"/>
      <c r="H489" s="124"/>
      <c r="I489" s="124"/>
      <c r="J489" s="124"/>
      <c r="K489" s="210"/>
      <c r="L489" s="209"/>
      <c r="N489" s="215"/>
      <c r="O489" s="215"/>
      <c r="P489" s="215"/>
      <c r="Q489" s="215"/>
      <c r="R489" s="215"/>
      <c r="S489" s="214"/>
      <c r="T489" s="215"/>
      <c r="U489" s="215"/>
      <c r="V489" s="215"/>
      <c r="W489" s="215"/>
      <c r="X489" s="215"/>
      <c r="Y489" s="215"/>
      <c r="AA489" s="124"/>
      <c r="AB489" s="124"/>
      <c r="AC489" s="124"/>
      <c r="AD489" s="124"/>
      <c r="AE489" s="124"/>
      <c r="AF489" s="124"/>
      <c r="AG489" s="124"/>
      <c r="AH489" s="124"/>
      <c r="AI489" s="124"/>
      <c r="AJ489" s="124"/>
      <c r="AK489" s="124"/>
      <c r="AL489" s="124"/>
      <c r="AM489" s="124"/>
      <c r="AN489" s="124"/>
      <c r="AO489" s="124"/>
      <c r="AP489" s="124"/>
      <c r="AQ489" s="124"/>
      <c r="AR489" s="124"/>
      <c r="AS489" s="124"/>
      <c r="AT489" s="124"/>
      <c r="AU489" s="124"/>
      <c r="AV489" s="124"/>
      <c r="AW489" s="124"/>
      <c r="AX489" s="124"/>
    </row>
    <row r="490" spans="1:50" customFormat="1" ht="13.5" customHeight="1">
      <c r="A490" s="124"/>
      <c r="B490" s="124"/>
      <c r="C490" s="124"/>
      <c r="D490" s="124"/>
      <c r="E490" s="124"/>
      <c r="F490" s="124"/>
      <c r="G490" s="124"/>
      <c r="H490" s="124"/>
      <c r="I490" s="124"/>
      <c r="J490" s="124"/>
      <c r="K490" s="210"/>
      <c r="L490" s="209"/>
      <c r="N490" s="215"/>
      <c r="O490" s="215"/>
      <c r="P490" s="215"/>
      <c r="Q490" s="215"/>
      <c r="R490" s="215"/>
      <c r="S490" s="214"/>
      <c r="T490" s="215"/>
      <c r="U490" s="215"/>
      <c r="V490" s="215"/>
      <c r="W490" s="215"/>
      <c r="X490" s="215"/>
      <c r="Y490" s="215"/>
      <c r="AA490" s="124"/>
      <c r="AB490" s="124"/>
      <c r="AC490" s="124"/>
      <c r="AD490" s="124"/>
      <c r="AE490" s="124"/>
      <c r="AF490" s="124"/>
      <c r="AG490" s="124"/>
      <c r="AH490" s="124"/>
      <c r="AI490" s="124"/>
      <c r="AJ490" s="124"/>
      <c r="AK490" s="124"/>
      <c r="AL490" s="124"/>
      <c r="AM490" s="124"/>
      <c r="AN490" s="124"/>
      <c r="AO490" s="124"/>
      <c r="AP490" s="124"/>
      <c r="AQ490" s="124"/>
      <c r="AR490" s="124"/>
      <c r="AS490" s="124"/>
      <c r="AT490" s="124"/>
      <c r="AU490" s="124"/>
      <c r="AV490" s="124"/>
      <c r="AW490" s="124"/>
      <c r="AX490" s="124"/>
    </row>
    <row r="491" spans="1:50" customFormat="1" ht="13.5" customHeight="1">
      <c r="A491" s="124"/>
      <c r="B491" s="124"/>
      <c r="C491" s="124"/>
      <c r="D491" s="124"/>
      <c r="E491" s="124"/>
      <c r="F491" s="124"/>
      <c r="G491" s="124"/>
      <c r="H491" s="124"/>
      <c r="I491" s="124"/>
      <c r="J491" s="124"/>
      <c r="K491" s="210"/>
      <c r="L491" s="209"/>
      <c r="N491" s="215"/>
      <c r="O491" s="215"/>
      <c r="P491" s="215"/>
      <c r="Q491" s="215"/>
      <c r="R491" s="215"/>
      <c r="S491" s="214"/>
      <c r="T491" s="215"/>
      <c r="U491" s="215"/>
      <c r="V491" s="215"/>
      <c r="W491" s="215"/>
      <c r="X491" s="215"/>
      <c r="Y491" s="215"/>
      <c r="AA491" s="124"/>
      <c r="AB491" s="124"/>
      <c r="AC491" s="124"/>
      <c r="AD491" s="124"/>
      <c r="AE491" s="124"/>
      <c r="AF491" s="124"/>
      <c r="AG491" s="124"/>
      <c r="AH491" s="124"/>
      <c r="AI491" s="124"/>
      <c r="AJ491" s="124"/>
      <c r="AK491" s="124"/>
      <c r="AL491" s="124"/>
      <c r="AM491" s="124"/>
      <c r="AN491" s="124"/>
      <c r="AO491" s="124"/>
      <c r="AP491" s="124"/>
      <c r="AQ491" s="124"/>
      <c r="AR491" s="124"/>
      <c r="AS491" s="124"/>
      <c r="AT491" s="124"/>
      <c r="AU491" s="124"/>
      <c r="AV491" s="124"/>
      <c r="AW491" s="124"/>
      <c r="AX491" s="124"/>
    </row>
    <row r="492" spans="1:50" customFormat="1" ht="13.5" customHeight="1">
      <c r="A492" s="124"/>
      <c r="B492" s="124"/>
      <c r="C492" s="124"/>
      <c r="D492" s="124"/>
      <c r="E492" s="124"/>
      <c r="F492" s="124"/>
      <c r="G492" s="124"/>
      <c r="H492" s="124"/>
      <c r="I492" s="124"/>
      <c r="J492" s="124"/>
      <c r="K492" s="210"/>
      <c r="L492" s="209"/>
      <c r="N492" s="215"/>
      <c r="O492" s="215"/>
      <c r="P492" s="215"/>
      <c r="Q492" s="215"/>
      <c r="R492" s="215"/>
      <c r="S492" s="214"/>
      <c r="T492" s="215"/>
      <c r="U492" s="215"/>
      <c r="V492" s="215"/>
      <c r="W492" s="215"/>
      <c r="X492" s="215"/>
      <c r="Y492" s="215"/>
      <c r="AA492" s="124"/>
      <c r="AB492" s="124"/>
      <c r="AC492" s="124"/>
      <c r="AD492" s="124"/>
      <c r="AE492" s="124"/>
      <c r="AF492" s="124"/>
      <c r="AG492" s="124"/>
      <c r="AH492" s="124"/>
      <c r="AI492" s="124"/>
      <c r="AJ492" s="124"/>
      <c r="AK492" s="124"/>
      <c r="AL492" s="124"/>
      <c r="AM492" s="124"/>
      <c r="AN492" s="124"/>
      <c r="AO492" s="124"/>
      <c r="AP492" s="124"/>
      <c r="AQ492" s="124"/>
      <c r="AR492" s="124"/>
      <c r="AS492" s="124"/>
      <c r="AT492" s="124"/>
      <c r="AU492" s="124"/>
      <c r="AV492" s="124"/>
      <c r="AW492" s="124"/>
      <c r="AX492" s="124"/>
    </row>
    <row r="493" spans="1:50" customFormat="1" ht="13.5" customHeight="1">
      <c r="A493" s="124"/>
      <c r="B493" s="124"/>
      <c r="C493" s="124"/>
      <c r="D493" s="124"/>
      <c r="E493" s="124"/>
      <c r="F493" s="124"/>
      <c r="G493" s="124"/>
      <c r="H493" s="124"/>
      <c r="I493" s="124"/>
      <c r="J493" s="124"/>
      <c r="K493" s="210"/>
      <c r="L493" s="209"/>
      <c r="N493" s="215"/>
      <c r="O493" s="215"/>
      <c r="P493" s="215"/>
      <c r="Q493" s="215"/>
      <c r="R493" s="215"/>
      <c r="S493" s="214"/>
      <c r="T493" s="215"/>
      <c r="U493" s="215"/>
      <c r="V493" s="215"/>
      <c r="W493" s="215"/>
      <c r="X493" s="215"/>
      <c r="Y493" s="215"/>
      <c r="AA493" s="124"/>
      <c r="AB493" s="124"/>
      <c r="AC493" s="124"/>
      <c r="AD493" s="124"/>
      <c r="AE493" s="124"/>
      <c r="AF493" s="124"/>
      <c r="AG493" s="124"/>
      <c r="AH493" s="124"/>
      <c r="AI493" s="124"/>
      <c r="AJ493" s="124"/>
      <c r="AK493" s="124"/>
      <c r="AL493" s="124"/>
      <c r="AM493" s="124"/>
      <c r="AN493" s="124"/>
      <c r="AO493" s="124"/>
      <c r="AP493" s="124"/>
      <c r="AQ493" s="124"/>
      <c r="AR493" s="124"/>
      <c r="AS493" s="124"/>
      <c r="AT493" s="124"/>
      <c r="AU493" s="124"/>
      <c r="AV493" s="124"/>
      <c r="AW493" s="124"/>
      <c r="AX493" s="124"/>
    </row>
    <row r="494" spans="1:50" customFormat="1" ht="13.5" customHeight="1">
      <c r="A494" s="124"/>
      <c r="B494" s="124"/>
      <c r="C494" s="124"/>
      <c r="D494" s="124"/>
      <c r="E494" s="124"/>
      <c r="F494" s="124"/>
      <c r="G494" s="124"/>
      <c r="H494" s="124"/>
      <c r="I494" s="124"/>
      <c r="J494" s="124"/>
      <c r="K494" s="210"/>
      <c r="L494" s="209"/>
      <c r="N494" s="215"/>
      <c r="O494" s="215"/>
      <c r="P494" s="215"/>
      <c r="Q494" s="215"/>
      <c r="R494" s="215"/>
      <c r="S494" s="214"/>
      <c r="T494" s="215"/>
      <c r="U494" s="215"/>
      <c r="V494" s="215"/>
      <c r="W494" s="215"/>
      <c r="X494" s="215"/>
      <c r="Y494" s="215"/>
      <c r="AA494" s="124"/>
      <c r="AB494" s="124"/>
      <c r="AC494" s="124"/>
      <c r="AD494" s="124"/>
      <c r="AE494" s="124"/>
      <c r="AF494" s="124"/>
      <c r="AG494" s="124"/>
      <c r="AH494" s="124"/>
      <c r="AI494" s="124"/>
      <c r="AJ494" s="124"/>
      <c r="AK494" s="124"/>
      <c r="AL494" s="124"/>
      <c r="AM494" s="124"/>
      <c r="AN494" s="124"/>
      <c r="AO494" s="124"/>
      <c r="AP494" s="124"/>
      <c r="AQ494" s="124"/>
      <c r="AR494" s="124"/>
      <c r="AS494" s="124"/>
      <c r="AT494" s="124"/>
      <c r="AU494" s="124"/>
      <c r="AV494" s="124"/>
      <c r="AW494" s="124"/>
      <c r="AX494" s="124"/>
    </row>
    <row r="495" spans="1:50" customFormat="1" ht="13.5" customHeight="1">
      <c r="A495" s="124"/>
      <c r="B495" s="124"/>
      <c r="C495" s="124"/>
      <c r="D495" s="124"/>
      <c r="E495" s="124"/>
      <c r="F495" s="124"/>
      <c r="G495" s="124"/>
      <c r="H495" s="124"/>
      <c r="I495" s="124"/>
      <c r="J495" s="124"/>
      <c r="K495" s="210"/>
      <c r="L495" s="209"/>
      <c r="N495" s="215"/>
      <c r="O495" s="215"/>
      <c r="P495" s="215"/>
      <c r="Q495" s="215"/>
      <c r="R495" s="215"/>
      <c r="S495" s="214"/>
      <c r="T495" s="215"/>
      <c r="U495" s="215"/>
      <c r="V495" s="215"/>
      <c r="W495" s="215"/>
      <c r="X495" s="215"/>
      <c r="Y495" s="215"/>
      <c r="AA495" s="124"/>
      <c r="AB495" s="124"/>
      <c r="AC495" s="124"/>
      <c r="AD495" s="124"/>
      <c r="AE495" s="124"/>
      <c r="AF495" s="124"/>
      <c r="AG495" s="124"/>
      <c r="AH495" s="124"/>
      <c r="AI495" s="124"/>
      <c r="AJ495" s="124"/>
      <c r="AK495" s="124"/>
      <c r="AL495" s="124"/>
      <c r="AM495" s="124"/>
      <c r="AN495" s="124"/>
      <c r="AO495" s="124"/>
      <c r="AP495" s="124"/>
      <c r="AQ495" s="124"/>
      <c r="AR495" s="124"/>
      <c r="AS495" s="124"/>
      <c r="AT495" s="124"/>
      <c r="AU495" s="124"/>
      <c r="AV495" s="124"/>
      <c r="AW495" s="124"/>
      <c r="AX495" s="124"/>
    </row>
    <row r="496" spans="1:50" customFormat="1" ht="13.5" customHeight="1">
      <c r="A496" s="124"/>
      <c r="B496" s="124"/>
      <c r="C496" s="124"/>
      <c r="D496" s="124"/>
      <c r="E496" s="124"/>
      <c r="F496" s="124"/>
      <c r="G496" s="124"/>
      <c r="H496" s="124"/>
      <c r="I496" s="124"/>
      <c r="J496" s="124"/>
      <c r="K496" s="210"/>
      <c r="L496" s="209"/>
      <c r="N496" s="215"/>
      <c r="O496" s="215"/>
      <c r="P496" s="215"/>
      <c r="Q496" s="215"/>
      <c r="R496" s="215"/>
      <c r="S496" s="214"/>
      <c r="T496" s="215"/>
      <c r="U496" s="215"/>
      <c r="V496" s="215"/>
      <c r="W496" s="215"/>
      <c r="X496" s="215"/>
      <c r="Y496" s="215"/>
      <c r="AA496" s="124"/>
      <c r="AB496" s="124"/>
      <c r="AC496" s="124"/>
      <c r="AD496" s="124"/>
      <c r="AE496" s="124"/>
      <c r="AF496" s="124"/>
      <c r="AG496" s="124"/>
      <c r="AH496" s="124"/>
      <c r="AI496" s="124"/>
      <c r="AJ496" s="124"/>
      <c r="AK496" s="124"/>
      <c r="AL496" s="124"/>
      <c r="AM496" s="124"/>
      <c r="AN496" s="124"/>
      <c r="AO496" s="124"/>
      <c r="AP496" s="124"/>
      <c r="AQ496" s="124"/>
      <c r="AR496" s="124"/>
      <c r="AS496" s="124"/>
      <c r="AT496" s="124"/>
      <c r="AU496" s="124"/>
      <c r="AV496" s="124"/>
      <c r="AW496" s="124"/>
      <c r="AX496" s="124"/>
    </row>
    <row r="497" spans="1:50" customFormat="1" ht="13.5" customHeight="1">
      <c r="A497" s="124"/>
      <c r="B497" s="124"/>
      <c r="C497" s="124"/>
      <c r="D497" s="124"/>
      <c r="E497" s="124"/>
      <c r="F497" s="124"/>
      <c r="G497" s="124"/>
      <c r="H497" s="124"/>
      <c r="I497" s="124"/>
      <c r="J497" s="124"/>
      <c r="K497" s="210"/>
      <c r="L497" s="209"/>
      <c r="N497" s="215"/>
      <c r="O497" s="215"/>
      <c r="P497" s="215"/>
      <c r="Q497" s="215"/>
      <c r="R497" s="215"/>
      <c r="S497" s="214"/>
      <c r="T497" s="215"/>
      <c r="U497" s="215"/>
      <c r="V497" s="215"/>
      <c r="W497" s="215"/>
      <c r="X497" s="215"/>
      <c r="Y497" s="215"/>
      <c r="AA497" s="124"/>
      <c r="AB497" s="124"/>
      <c r="AC497" s="124"/>
      <c r="AD497" s="124"/>
      <c r="AE497" s="124"/>
      <c r="AF497" s="124"/>
      <c r="AG497" s="124"/>
      <c r="AH497" s="124"/>
      <c r="AI497" s="124"/>
      <c r="AJ497" s="124"/>
      <c r="AK497" s="124"/>
      <c r="AL497" s="124"/>
      <c r="AM497" s="124"/>
      <c r="AN497" s="124"/>
      <c r="AO497" s="124"/>
      <c r="AP497" s="124"/>
      <c r="AQ497" s="124"/>
      <c r="AR497" s="124"/>
      <c r="AS497" s="124"/>
      <c r="AT497" s="124"/>
      <c r="AU497" s="124"/>
      <c r="AV497" s="124"/>
      <c r="AW497" s="124"/>
      <c r="AX497" s="124"/>
    </row>
    <row r="498" spans="1:50" customFormat="1" ht="13.5" customHeight="1">
      <c r="A498" s="124"/>
      <c r="B498" s="124"/>
      <c r="C498" s="124"/>
      <c r="D498" s="124"/>
      <c r="E498" s="124"/>
      <c r="F498" s="124"/>
      <c r="G498" s="124"/>
      <c r="H498" s="124"/>
      <c r="I498" s="124"/>
      <c r="J498" s="124"/>
      <c r="K498" s="210"/>
      <c r="L498" s="209"/>
      <c r="N498" s="215"/>
      <c r="O498" s="215"/>
      <c r="P498" s="215"/>
      <c r="Q498" s="215"/>
      <c r="R498" s="215"/>
      <c r="S498" s="214"/>
      <c r="T498" s="215"/>
      <c r="U498" s="215"/>
      <c r="V498" s="215"/>
      <c r="W498" s="215"/>
      <c r="X498" s="215"/>
      <c r="Y498" s="215"/>
      <c r="AA498" s="124"/>
      <c r="AB498" s="124"/>
      <c r="AC498" s="124"/>
      <c r="AD498" s="124"/>
      <c r="AE498" s="124"/>
      <c r="AF498" s="124"/>
      <c r="AG498" s="124"/>
      <c r="AH498" s="124"/>
      <c r="AI498" s="124"/>
      <c r="AJ498" s="124"/>
      <c r="AK498" s="124"/>
      <c r="AL498" s="124"/>
      <c r="AM498" s="124"/>
      <c r="AN498" s="124"/>
      <c r="AO498" s="124"/>
      <c r="AP498" s="124"/>
      <c r="AQ498" s="124"/>
      <c r="AR498" s="124"/>
      <c r="AS498" s="124"/>
      <c r="AT498" s="124"/>
      <c r="AU498" s="124"/>
      <c r="AV498" s="124"/>
      <c r="AW498" s="124"/>
      <c r="AX498" s="124"/>
    </row>
    <row r="499" spans="1:50" customFormat="1" ht="13.5" customHeight="1">
      <c r="A499" s="124"/>
      <c r="B499" s="124"/>
      <c r="C499" s="124"/>
      <c r="D499" s="124"/>
      <c r="E499" s="124"/>
      <c r="F499" s="124"/>
      <c r="G499" s="124"/>
      <c r="H499" s="124"/>
      <c r="I499" s="124"/>
      <c r="J499" s="124"/>
      <c r="K499" s="210"/>
      <c r="L499" s="209"/>
      <c r="N499" s="215"/>
      <c r="O499" s="215"/>
      <c r="P499" s="215"/>
      <c r="Q499" s="215"/>
      <c r="R499" s="215"/>
      <c r="S499" s="214"/>
      <c r="T499" s="215"/>
      <c r="U499" s="215"/>
      <c r="V499" s="215"/>
      <c r="W499" s="215"/>
      <c r="X499" s="215"/>
      <c r="Y499" s="215"/>
      <c r="AA499" s="124"/>
      <c r="AB499" s="124"/>
      <c r="AC499" s="124"/>
      <c r="AD499" s="124"/>
      <c r="AE499" s="124"/>
      <c r="AF499" s="124"/>
      <c r="AG499" s="124"/>
      <c r="AH499" s="124"/>
      <c r="AI499" s="124"/>
      <c r="AJ499" s="124"/>
      <c r="AK499" s="124"/>
      <c r="AL499" s="124"/>
      <c r="AM499" s="124"/>
      <c r="AN499" s="124"/>
      <c r="AO499" s="124"/>
      <c r="AP499" s="124"/>
      <c r="AQ499" s="124"/>
      <c r="AR499" s="124"/>
      <c r="AS499" s="124"/>
      <c r="AT499" s="124"/>
      <c r="AU499" s="124"/>
      <c r="AV499" s="124"/>
      <c r="AW499" s="124"/>
      <c r="AX499" s="124"/>
    </row>
    <row r="500" spans="1:50" customFormat="1" ht="13.5" customHeight="1">
      <c r="A500" s="124"/>
      <c r="B500" s="124"/>
      <c r="C500" s="124"/>
      <c r="D500" s="124"/>
      <c r="E500" s="124"/>
      <c r="F500" s="124"/>
      <c r="G500" s="124"/>
      <c r="H500" s="124"/>
      <c r="I500" s="124"/>
      <c r="J500" s="124"/>
      <c r="K500" s="210"/>
      <c r="L500" s="209"/>
      <c r="N500" s="215"/>
      <c r="O500" s="215"/>
      <c r="P500" s="215"/>
      <c r="Q500" s="215"/>
      <c r="R500" s="215"/>
      <c r="S500" s="214"/>
      <c r="T500" s="215"/>
      <c r="U500" s="215"/>
      <c r="V500" s="215"/>
      <c r="W500" s="215"/>
      <c r="X500" s="215"/>
      <c r="Y500" s="215"/>
      <c r="AA500" s="124"/>
      <c r="AB500" s="124"/>
      <c r="AC500" s="124"/>
      <c r="AD500" s="124"/>
      <c r="AE500" s="124"/>
      <c r="AF500" s="124"/>
      <c r="AG500" s="124"/>
      <c r="AH500" s="124"/>
      <c r="AI500" s="124"/>
      <c r="AJ500" s="124"/>
      <c r="AK500" s="124"/>
      <c r="AL500" s="124"/>
      <c r="AM500" s="124"/>
      <c r="AN500" s="124"/>
      <c r="AO500" s="124"/>
      <c r="AP500" s="124"/>
      <c r="AQ500" s="124"/>
      <c r="AR500" s="124"/>
      <c r="AS500" s="124"/>
      <c r="AT500" s="124"/>
      <c r="AU500" s="124"/>
      <c r="AV500" s="124"/>
      <c r="AW500" s="124"/>
      <c r="AX500" s="124"/>
    </row>
    <row r="501" spans="1:50" customFormat="1" ht="13.5" customHeight="1">
      <c r="A501" s="124"/>
      <c r="B501" s="124"/>
      <c r="C501" s="124"/>
      <c r="D501" s="124"/>
      <c r="E501" s="124"/>
      <c r="F501" s="124"/>
      <c r="G501" s="124"/>
      <c r="H501" s="124"/>
      <c r="I501" s="124"/>
      <c r="J501" s="124"/>
      <c r="K501" s="210"/>
      <c r="L501" s="209"/>
      <c r="N501" s="215"/>
      <c r="O501" s="215"/>
      <c r="P501" s="215"/>
      <c r="Q501" s="215"/>
      <c r="R501" s="215"/>
      <c r="S501" s="214"/>
      <c r="T501" s="215"/>
      <c r="U501" s="215"/>
      <c r="V501" s="215"/>
      <c r="W501" s="215"/>
      <c r="X501" s="215"/>
      <c r="Y501" s="215"/>
      <c r="AA501" s="124"/>
      <c r="AB501" s="124"/>
      <c r="AC501" s="124"/>
      <c r="AD501" s="124"/>
      <c r="AE501" s="124"/>
      <c r="AF501" s="124"/>
      <c r="AG501" s="124"/>
      <c r="AH501" s="124"/>
      <c r="AI501" s="124"/>
      <c r="AJ501" s="124"/>
      <c r="AK501" s="124"/>
      <c r="AL501" s="124"/>
      <c r="AM501" s="124"/>
      <c r="AN501" s="124"/>
      <c r="AO501" s="124"/>
      <c r="AP501" s="124"/>
      <c r="AQ501" s="124"/>
      <c r="AR501" s="124"/>
      <c r="AS501" s="124"/>
      <c r="AT501" s="124"/>
      <c r="AU501" s="124"/>
      <c r="AV501" s="124"/>
      <c r="AW501" s="124"/>
      <c r="AX501" s="124"/>
    </row>
    <row r="502" spans="1:50" customFormat="1" ht="13.5" customHeight="1">
      <c r="A502" s="124"/>
      <c r="B502" s="124"/>
      <c r="C502" s="124"/>
      <c r="D502" s="124"/>
      <c r="E502" s="124"/>
      <c r="F502" s="124"/>
      <c r="G502" s="124"/>
      <c r="H502" s="124"/>
      <c r="I502" s="124"/>
      <c r="J502" s="124"/>
      <c r="K502" s="210"/>
      <c r="L502" s="209"/>
      <c r="N502" s="215"/>
      <c r="O502" s="215"/>
      <c r="P502" s="215"/>
      <c r="Q502" s="215"/>
      <c r="R502" s="215"/>
      <c r="S502" s="214"/>
      <c r="T502" s="215"/>
      <c r="U502" s="215"/>
      <c r="V502" s="215"/>
      <c r="W502" s="215"/>
      <c r="X502" s="215"/>
      <c r="Y502" s="215"/>
      <c r="AA502" s="124"/>
      <c r="AB502" s="124"/>
      <c r="AC502" s="124"/>
      <c r="AD502" s="124"/>
      <c r="AE502" s="124"/>
      <c r="AF502" s="124"/>
      <c r="AG502" s="124"/>
      <c r="AH502" s="124"/>
      <c r="AI502" s="124"/>
      <c r="AJ502" s="124"/>
      <c r="AK502" s="124"/>
      <c r="AL502" s="124"/>
      <c r="AM502" s="124"/>
      <c r="AN502" s="124"/>
      <c r="AO502" s="124"/>
      <c r="AP502" s="124"/>
      <c r="AQ502" s="124"/>
      <c r="AR502" s="124"/>
      <c r="AS502" s="124"/>
      <c r="AT502" s="124"/>
      <c r="AU502" s="124"/>
      <c r="AV502" s="124"/>
      <c r="AW502" s="124"/>
      <c r="AX502" s="124"/>
    </row>
    <row r="503" spans="1:50" customFormat="1" ht="13.5" customHeight="1">
      <c r="A503" s="124"/>
      <c r="B503" s="124"/>
      <c r="C503" s="124"/>
      <c r="D503" s="124"/>
      <c r="E503" s="124"/>
      <c r="F503" s="124"/>
      <c r="G503" s="124"/>
      <c r="H503" s="124"/>
      <c r="I503" s="124"/>
      <c r="J503" s="124"/>
      <c r="K503" s="210"/>
      <c r="L503" s="209"/>
      <c r="N503" s="215"/>
      <c r="O503" s="215"/>
      <c r="P503" s="215"/>
      <c r="Q503" s="215"/>
      <c r="R503" s="215"/>
      <c r="S503" s="214"/>
      <c r="T503" s="215"/>
      <c r="U503" s="215"/>
      <c r="V503" s="215"/>
      <c r="W503" s="215"/>
      <c r="X503" s="215"/>
      <c r="Y503" s="215"/>
      <c r="AA503" s="124"/>
      <c r="AB503" s="124"/>
      <c r="AC503" s="124"/>
      <c r="AD503" s="124"/>
      <c r="AE503" s="124"/>
      <c r="AF503" s="124"/>
      <c r="AG503" s="124"/>
      <c r="AH503" s="124"/>
      <c r="AI503" s="124"/>
      <c r="AJ503" s="124"/>
      <c r="AK503" s="124"/>
      <c r="AL503" s="124"/>
      <c r="AM503" s="124"/>
      <c r="AN503" s="124"/>
      <c r="AO503" s="124"/>
      <c r="AP503" s="124"/>
      <c r="AQ503" s="124"/>
      <c r="AR503" s="124"/>
      <c r="AS503" s="124"/>
      <c r="AT503" s="124"/>
      <c r="AU503" s="124"/>
      <c r="AV503" s="124"/>
      <c r="AW503" s="124"/>
      <c r="AX503" s="124"/>
    </row>
    <row r="504" spans="1:50" customFormat="1" ht="13.5" customHeight="1">
      <c r="A504" s="124"/>
      <c r="B504" s="124"/>
      <c r="C504" s="124"/>
      <c r="D504" s="124"/>
      <c r="E504" s="124"/>
      <c r="F504" s="124"/>
      <c r="G504" s="124"/>
      <c r="H504" s="124"/>
      <c r="I504" s="124"/>
      <c r="J504" s="124"/>
      <c r="K504" s="210"/>
      <c r="L504" s="209"/>
      <c r="N504" s="215"/>
      <c r="O504" s="215"/>
      <c r="P504" s="215"/>
      <c r="Q504" s="215"/>
      <c r="R504" s="215"/>
      <c r="S504" s="214"/>
      <c r="T504" s="215"/>
      <c r="U504" s="215"/>
      <c r="V504" s="215"/>
      <c r="W504" s="215"/>
      <c r="X504" s="215"/>
      <c r="Y504" s="215"/>
      <c r="AA504" s="124"/>
      <c r="AB504" s="124"/>
      <c r="AC504" s="124"/>
      <c r="AD504" s="124"/>
      <c r="AE504" s="124"/>
      <c r="AF504" s="124"/>
      <c r="AG504" s="124"/>
      <c r="AH504" s="124"/>
      <c r="AI504" s="124"/>
      <c r="AJ504" s="124"/>
      <c r="AK504" s="124"/>
      <c r="AL504" s="124"/>
      <c r="AM504" s="124"/>
      <c r="AN504" s="124"/>
      <c r="AO504" s="124"/>
      <c r="AP504" s="124"/>
      <c r="AQ504" s="124"/>
      <c r="AR504" s="124"/>
      <c r="AS504" s="124"/>
      <c r="AT504" s="124"/>
      <c r="AU504" s="124"/>
      <c r="AV504" s="124"/>
      <c r="AW504" s="124"/>
      <c r="AX504" s="124"/>
    </row>
    <row r="505" spans="1:50" customFormat="1" ht="13.5" customHeight="1">
      <c r="A505" s="124"/>
      <c r="B505" s="124"/>
      <c r="C505" s="124"/>
      <c r="D505" s="124"/>
      <c r="E505" s="124"/>
      <c r="F505" s="124"/>
      <c r="G505" s="124"/>
      <c r="H505" s="124"/>
      <c r="I505" s="124"/>
      <c r="J505" s="124"/>
      <c r="K505" s="210"/>
      <c r="L505" s="209"/>
      <c r="N505" s="215"/>
      <c r="O505" s="215"/>
      <c r="P505" s="215"/>
      <c r="Q505" s="215"/>
      <c r="R505" s="215"/>
      <c r="S505" s="214"/>
      <c r="T505" s="215"/>
      <c r="U505" s="215"/>
      <c r="V505" s="215"/>
      <c r="W505" s="215"/>
      <c r="X505" s="215"/>
      <c r="Y505" s="215"/>
      <c r="AA505" s="124"/>
      <c r="AB505" s="124"/>
      <c r="AC505" s="124"/>
      <c r="AD505" s="124"/>
      <c r="AE505" s="124"/>
      <c r="AF505" s="124"/>
      <c r="AG505" s="124"/>
      <c r="AH505" s="124"/>
      <c r="AI505" s="124"/>
      <c r="AJ505" s="124"/>
      <c r="AK505" s="124"/>
      <c r="AL505" s="124"/>
      <c r="AM505" s="124"/>
      <c r="AN505" s="124"/>
      <c r="AO505" s="124"/>
      <c r="AP505" s="124"/>
      <c r="AQ505" s="124"/>
      <c r="AR505" s="124"/>
      <c r="AS505" s="124"/>
      <c r="AT505" s="124"/>
      <c r="AU505" s="124"/>
      <c r="AV505" s="124"/>
      <c r="AW505" s="124"/>
      <c r="AX505" s="124"/>
    </row>
    <row r="506" spans="1:50" customFormat="1" ht="13.5" customHeight="1">
      <c r="A506" s="124"/>
      <c r="B506" s="124"/>
      <c r="C506" s="124"/>
      <c r="D506" s="124"/>
      <c r="E506" s="124"/>
      <c r="F506" s="124"/>
      <c r="G506" s="124"/>
      <c r="H506" s="124"/>
      <c r="I506" s="124"/>
      <c r="J506" s="124"/>
      <c r="K506" s="210"/>
      <c r="L506" s="209"/>
      <c r="N506" s="215"/>
      <c r="O506" s="215"/>
      <c r="P506" s="215"/>
      <c r="Q506" s="215"/>
      <c r="R506" s="215"/>
      <c r="S506" s="214"/>
      <c r="T506" s="215"/>
      <c r="U506" s="215"/>
      <c r="V506" s="215"/>
      <c r="W506" s="215"/>
      <c r="X506" s="215"/>
      <c r="Y506" s="215"/>
      <c r="AA506" s="124"/>
      <c r="AB506" s="124"/>
      <c r="AC506" s="124"/>
      <c r="AD506" s="124"/>
      <c r="AE506" s="124"/>
      <c r="AF506" s="124"/>
      <c r="AG506" s="124"/>
      <c r="AH506" s="124"/>
      <c r="AI506" s="124"/>
      <c r="AJ506" s="124"/>
      <c r="AK506" s="124"/>
      <c r="AL506" s="124"/>
      <c r="AM506" s="124"/>
      <c r="AN506" s="124"/>
      <c r="AO506" s="124"/>
      <c r="AP506" s="124"/>
      <c r="AQ506" s="124"/>
      <c r="AR506" s="124"/>
      <c r="AS506" s="124"/>
      <c r="AT506" s="124"/>
      <c r="AU506" s="124"/>
      <c r="AV506" s="124"/>
      <c r="AW506" s="124"/>
      <c r="AX506" s="124"/>
    </row>
    <row r="507" spans="1:50" customFormat="1" ht="13.5" customHeight="1">
      <c r="A507" s="124"/>
      <c r="B507" s="124"/>
      <c r="C507" s="124"/>
      <c r="D507" s="124"/>
      <c r="E507" s="124"/>
      <c r="F507" s="124"/>
      <c r="G507" s="124"/>
      <c r="H507" s="124"/>
      <c r="I507" s="124"/>
      <c r="J507" s="124"/>
      <c r="K507" s="210"/>
      <c r="L507" s="209"/>
      <c r="N507" s="215"/>
      <c r="O507" s="215"/>
      <c r="P507" s="215"/>
      <c r="Q507" s="215"/>
      <c r="R507" s="215"/>
      <c r="S507" s="214"/>
      <c r="T507" s="215"/>
      <c r="U507" s="215"/>
      <c r="V507" s="215"/>
      <c r="W507" s="215"/>
      <c r="X507" s="215"/>
      <c r="Y507" s="215"/>
      <c r="AA507" s="124"/>
      <c r="AB507" s="124"/>
      <c r="AC507" s="124"/>
      <c r="AD507" s="124"/>
      <c r="AE507" s="124"/>
      <c r="AF507" s="124"/>
      <c r="AG507" s="124"/>
      <c r="AH507" s="124"/>
      <c r="AI507" s="124"/>
      <c r="AJ507" s="124"/>
      <c r="AK507" s="124"/>
      <c r="AL507" s="124"/>
      <c r="AM507" s="124"/>
      <c r="AN507" s="124"/>
      <c r="AO507" s="124"/>
      <c r="AP507" s="124"/>
      <c r="AQ507" s="124"/>
      <c r="AR507" s="124"/>
      <c r="AS507" s="124"/>
      <c r="AT507" s="124"/>
      <c r="AU507" s="124"/>
      <c r="AV507" s="124"/>
      <c r="AW507" s="124"/>
      <c r="AX507" s="124"/>
    </row>
    <row r="508" spans="1:50" customFormat="1" ht="13.5" customHeight="1">
      <c r="A508" s="124"/>
      <c r="B508" s="124"/>
      <c r="C508" s="124"/>
      <c r="D508" s="124"/>
      <c r="E508" s="124"/>
      <c r="F508" s="124"/>
      <c r="G508" s="124"/>
      <c r="H508" s="124"/>
      <c r="I508" s="124"/>
      <c r="J508" s="124"/>
      <c r="K508" s="210"/>
      <c r="L508" s="209"/>
      <c r="N508" s="215"/>
      <c r="O508" s="215"/>
      <c r="P508" s="215"/>
      <c r="Q508" s="215"/>
      <c r="R508" s="215"/>
      <c r="S508" s="214"/>
      <c r="T508" s="215"/>
      <c r="U508" s="215"/>
      <c r="V508" s="215"/>
      <c r="W508" s="215"/>
      <c r="X508" s="215"/>
      <c r="Y508" s="215"/>
      <c r="AA508" s="124"/>
      <c r="AB508" s="124"/>
      <c r="AC508" s="124"/>
      <c r="AD508" s="124"/>
      <c r="AE508" s="124"/>
      <c r="AF508" s="124"/>
      <c r="AG508" s="124"/>
      <c r="AH508" s="124"/>
      <c r="AI508" s="124"/>
      <c r="AJ508" s="124"/>
      <c r="AK508" s="124"/>
      <c r="AL508" s="124"/>
      <c r="AM508" s="124"/>
      <c r="AN508" s="124"/>
      <c r="AO508" s="124"/>
      <c r="AP508" s="124"/>
      <c r="AQ508" s="124"/>
      <c r="AR508" s="124"/>
      <c r="AS508" s="124"/>
      <c r="AT508" s="124"/>
      <c r="AU508" s="124"/>
      <c r="AV508" s="124"/>
      <c r="AW508" s="124"/>
      <c r="AX508" s="124"/>
    </row>
    <row r="509" spans="1:50" customFormat="1" ht="13.5" customHeight="1">
      <c r="A509" s="124"/>
      <c r="B509" s="124"/>
      <c r="C509" s="124"/>
      <c r="D509" s="124"/>
      <c r="E509" s="124"/>
      <c r="F509" s="124"/>
      <c r="G509" s="124"/>
      <c r="H509" s="124"/>
      <c r="I509" s="124"/>
      <c r="J509" s="124"/>
      <c r="K509" s="210"/>
      <c r="L509" s="209"/>
      <c r="N509" s="215"/>
      <c r="O509" s="215"/>
      <c r="P509" s="215"/>
      <c r="Q509" s="215"/>
      <c r="R509" s="215"/>
      <c r="S509" s="214"/>
      <c r="T509" s="215"/>
      <c r="U509" s="215"/>
      <c r="V509" s="215"/>
      <c r="W509" s="215"/>
      <c r="X509" s="215"/>
      <c r="Y509" s="215"/>
      <c r="AA509" s="124"/>
      <c r="AB509" s="124"/>
      <c r="AC509" s="124"/>
      <c r="AD509" s="124"/>
      <c r="AE509" s="124"/>
      <c r="AF509" s="124"/>
      <c r="AG509" s="124"/>
      <c r="AH509" s="124"/>
      <c r="AI509" s="124"/>
      <c r="AJ509" s="124"/>
      <c r="AK509" s="124"/>
      <c r="AL509" s="124"/>
      <c r="AM509" s="124"/>
      <c r="AN509" s="124"/>
      <c r="AO509" s="124"/>
      <c r="AP509" s="124"/>
      <c r="AQ509" s="124"/>
      <c r="AR509" s="124"/>
      <c r="AS509" s="124"/>
      <c r="AT509" s="124"/>
      <c r="AU509" s="124"/>
      <c r="AV509" s="124"/>
      <c r="AW509" s="124"/>
      <c r="AX509" s="124"/>
    </row>
    <row r="510" spans="1:50" customFormat="1" ht="13.5" customHeight="1">
      <c r="A510" s="124"/>
      <c r="B510" s="124"/>
      <c r="C510" s="124"/>
      <c r="D510" s="124"/>
      <c r="E510" s="124"/>
      <c r="F510" s="124"/>
      <c r="G510" s="124"/>
      <c r="H510" s="124"/>
      <c r="I510" s="124"/>
      <c r="J510" s="124"/>
      <c r="K510" s="210"/>
      <c r="L510" s="209"/>
      <c r="N510" s="215"/>
      <c r="O510" s="215"/>
      <c r="P510" s="215"/>
      <c r="Q510" s="215"/>
      <c r="R510" s="215"/>
      <c r="S510" s="214"/>
      <c r="T510" s="215"/>
      <c r="U510" s="215"/>
      <c r="V510" s="215"/>
      <c r="W510" s="215"/>
      <c r="X510" s="215"/>
      <c r="Y510" s="215"/>
      <c r="AA510" s="124"/>
      <c r="AB510" s="124"/>
      <c r="AC510" s="124"/>
      <c r="AD510" s="124"/>
      <c r="AE510" s="124"/>
      <c r="AF510" s="124"/>
      <c r="AG510" s="124"/>
      <c r="AH510" s="124"/>
      <c r="AI510" s="124"/>
      <c r="AJ510" s="124"/>
      <c r="AK510" s="124"/>
      <c r="AL510" s="124"/>
      <c r="AM510" s="124"/>
      <c r="AN510" s="124"/>
      <c r="AO510" s="124"/>
      <c r="AP510" s="124"/>
      <c r="AQ510" s="124"/>
      <c r="AR510" s="124"/>
      <c r="AS510" s="124"/>
      <c r="AT510" s="124"/>
      <c r="AU510" s="124"/>
      <c r="AV510" s="124"/>
      <c r="AW510" s="124"/>
      <c r="AX510" s="124"/>
    </row>
    <row r="511" spans="1:50" customFormat="1" ht="13.5" customHeight="1">
      <c r="A511" s="124"/>
      <c r="B511" s="124"/>
      <c r="C511" s="124"/>
      <c r="D511" s="124"/>
      <c r="E511" s="124"/>
      <c r="F511" s="124"/>
      <c r="G511" s="124"/>
      <c r="H511" s="124"/>
      <c r="I511" s="124"/>
      <c r="J511" s="124"/>
      <c r="K511" s="210"/>
      <c r="L511" s="209"/>
      <c r="N511" s="215"/>
      <c r="O511" s="215"/>
      <c r="P511" s="215"/>
      <c r="Q511" s="215"/>
      <c r="R511" s="215"/>
      <c r="S511" s="214"/>
      <c r="T511" s="215"/>
      <c r="U511" s="215"/>
      <c r="V511" s="215"/>
      <c r="W511" s="215"/>
      <c r="X511" s="215"/>
      <c r="Y511" s="215"/>
      <c r="AA511" s="124"/>
      <c r="AB511" s="124"/>
      <c r="AC511" s="124"/>
      <c r="AD511" s="124"/>
      <c r="AE511" s="124"/>
      <c r="AF511" s="124"/>
      <c r="AG511" s="124"/>
      <c r="AH511" s="124"/>
      <c r="AI511" s="124"/>
      <c r="AJ511" s="124"/>
      <c r="AK511" s="124"/>
      <c r="AL511" s="124"/>
      <c r="AM511" s="124"/>
      <c r="AN511" s="124"/>
      <c r="AO511" s="124"/>
      <c r="AP511" s="124"/>
      <c r="AQ511" s="124"/>
      <c r="AR511" s="124"/>
      <c r="AS511" s="124"/>
      <c r="AT511" s="124"/>
      <c r="AU511" s="124"/>
      <c r="AV511" s="124"/>
      <c r="AW511" s="124"/>
      <c r="AX511" s="124"/>
    </row>
    <row r="512" spans="1:50" customFormat="1" ht="13.5" customHeight="1">
      <c r="A512" s="124"/>
      <c r="B512" s="124"/>
      <c r="C512" s="124"/>
      <c r="D512" s="124"/>
      <c r="E512" s="124"/>
      <c r="F512" s="124"/>
      <c r="G512" s="124"/>
      <c r="H512" s="124"/>
      <c r="I512" s="124"/>
      <c r="J512" s="124"/>
      <c r="K512" s="210"/>
      <c r="L512" s="209"/>
      <c r="N512" s="215"/>
      <c r="O512" s="215"/>
      <c r="P512" s="215"/>
      <c r="Q512" s="215"/>
      <c r="R512" s="215"/>
      <c r="S512" s="214"/>
      <c r="T512" s="215"/>
      <c r="U512" s="215"/>
      <c r="V512" s="215"/>
      <c r="W512" s="215"/>
      <c r="X512" s="215"/>
      <c r="Y512" s="215"/>
      <c r="AA512" s="124"/>
      <c r="AB512" s="124"/>
      <c r="AC512" s="124"/>
      <c r="AD512" s="124"/>
      <c r="AE512" s="124"/>
      <c r="AF512" s="124"/>
      <c r="AG512" s="124"/>
      <c r="AH512" s="124"/>
      <c r="AI512" s="124"/>
      <c r="AJ512" s="124"/>
      <c r="AK512" s="124"/>
      <c r="AL512" s="124"/>
      <c r="AM512" s="124"/>
      <c r="AN512" s="124"/>
      <c r="AO512" s="124"/>
      <c r="AP512" s="124"/>
      <c r="AQ512" s="124"/>
      <c r="AR512" s="124"/>
      <c r="AS512" s="124"/>
      <c r="AT512" s="124"/>
      <c r="AU512" s="124"/>
      <c r="AV512" s="124"/>
      <c r="AW512" s="124"/>
      <c r="AX512" s="124"/>
    </row>
    <row r="513" spans="1:50" customFormat="1" ht="13.5" customHeight="1">
      <c r="A513" s="124"/>
      <c r="B513" s="124"/>
      <c r="C513" s="124"/>
      <c r="D513" s="124"/>
      <c r="E513" s="124"/>
      <c r="F513" s="124"/>
      <c r="G513" s="124"/>
      <c r="H513" s="124"/>
      <c r="I513" s="124"/>
      <c r="J513" s="124"/>
      <c r="K513" s="210"/>
      <c r="L513" s="209"/>
      <c r="N513" s="215"/>
      <c r="O513" s="215"/>
      <c r="P513" s="215"/>
      <c r="Q513" s="215"/>
      <c r="R513" s="215"/>
      <c r="S513" s="214"/>
      <c r="T513" s="215"/>
      <c r="U513" s="215"/>
      <c r="V513" s="215"/>
      <c r="W513" s="215"/>
      <c r="X513" s="215"/>
      <c r="Y513" s="215"/>
      <c r="AA513" s="124"/>
      <c r="AB513" s="124"/>
      <c r="AC513" s="124"/>
      <c r="AD513" s="124"/>
      <c r="AE513" s="124"/>
      <c r="AF513" s="124"/>
      <c r="AG513" s="124"/>
      <c r="AH513" s="124"/>
      <c r="AI513" s="124"/>
      <c r="AJ513" s="124"/>
      <c r="AK513" s="124"/>
      <c r="AL513" s="124"/>
      <c r="AM513" s="124"/>
      <c r="AN513" s="124"/>
      <c r="AO513" s="124"/>
      <c r="AP513" s="124"/>
      <c r="AQ513" s="124"/>
      <c r="AR513" s="124"/>
      <c r="AS513" s="124"/>
      <c r="AT513" s="124"/>
      <c r="AU513" s="124"/>
      <c r="AV513" s="124"/>
      <c r="AW513" s="124"/>
      <c r="AX513" s="124"/>
    </row>
    <row r="514" spans="1:50" customFormat="1" ht="13.5" customHeight="1">
      <c r="A514" s="124"/>
      <c r="B514" s="124"/>
      <c r="C514" s="124"/>
      <c r="D514" s="124"/>
      <c r="E514" s="124"/>
      <c r="F514" s="124"/>
      <c r="G514" s="124"/>
      <c r="H514" s="124"/>
      <c r="I514" s="124"/>
      <c r="J514" s="124"/>
      <c r="K514" s="210"/>
      <c r="L514" s="209"/>
      <c r="N514" s="215"/>
      <c r="O514" s="215"/>
      <c r="P514" s="215"/>
      <c r="Q514" s="215"/>
      <c r="R514" s="215"/>
      <c r="S514" s="214"/>
      <c r="T514" s="215"/>
      <c r="U514" s="215"/>
      <c r="V514" s="215"/>
      <c r="W514" s="215"/>
      <c r="X514" s="215"/>
      <c r="Y514" s="215"/>
      <c r="AA514" s="124"/>
      <c r="AB514" s="124"/>
      <c r="AC514" s="124"/>
      <c r="AD514" s="124"/>
      <c r="AE514" s="124"/>
      <c r="AF514" s="124"/>
      <c r="AG514" s="124"/>
      <c r="AH514" s="124"/>
      <c r="AI514" s="124"/>
      <c r="AJ514" s="124"/>
      <c r="AK514" s="124"/>
      <c r="AL514" s="124"/>
      <c r="AM514" s="124"/>
      <c r="AN514" s="124"/>
      <c r="AO514" s="124"/>
      <c r="AP514" s="124"/>
      <c r="AQ514" s="124"/>
      <c r="AR514" s="124"/>
      <c r="AS514" s="124"/>
      <c r="AT514" s="124"/>
      <c r="AU514" s="124"/>
      <c r="AV514" s="124"/>
      <c r="AW514" s="124"/>
      <c r="AX514" s="124"/>
    </row>
    <row r="515" spans="1:50" customFormat="1" ht="13.5" customHeight="1">
      <c r="A515" s="124"/>
      <c r="B515" s="124"/>
      <c r="C515" s="124"/>
      <c r="D515" s="124"/>
      <c r="E515" s="124"/>
      <c r="F515" s="124"/>
      <c r="G515" s="124"/>
      <c r="H515" s="124"/>
      <c r="I515" s="124"/>
      <c r="J515" s="124"/>
      <c r="K515" s="210"/>
      <c r="L515" s="209"/>
      <c r="N515" s="215"/>
      <c r="O515" s="215"/>
      <c r="P515" s="215"/>
      <c r="Q515" s="215"/>
      <c r="R515" s="215"/>
      <c r="S515" s="214"/>
      <c r="T515" s="215"/>
      <c r="U515" s="215"/>
      <c r="V515" s="215"/>
      <c r="W515" s="215"/>
      <c r="X515" s="215"/>
      <c r="Y515" s="215"/>
      <c r="AA515" s="124"/>
      <c r="AB515" s="124"/>
      <c r="AC515" s="124"/>
      <c r="AD515" s="124"/>
      <c r="AE515" s="124"/>
      <c r="AF515" s="124"/>
      <c r="AG515" s="124"/>
      <c r="AH515" s="124"/>
      <c r="AI515" s="124"/>
      <c r="AJ515" s="124"/>
      <c r="AK515" s="124"/>
      <c r="AL515" s="124"/>
      <c r="AM515" s="124"/>
      <c r="AN515" s="124"/>
      <c r="AO515" s="124"/>
      <c r="AP515" s="124"/>
      <c r="AQ515" s="124"/>
      <c r="AR515" s="124"/>
      <c r="AS515" s="124"/>
      <c r="AT515" s="124"/>
      <c r="AU515" s="124"/>
      <c r="AV515" s="124"/>
      <c r="AW515" s="124"/>
      <c r="AX515" s="124"/>
    </row>
    <row r="516" spans="1:50" customFormat="1" ht="13.5" customHeight="1">
      <c r="A516" s="124"/>
      <c r="B516" s="124"/>
      <c r="C516" s="124"/>
      <c r="D516" s="124"/>
      <c r="E516" s="124"/>
      <c r="F516" s="124"/>
      <c r="G516" s="124"/>
      <c r="H516" s="124"/>
      <c r="I516" s="124"/>
      <c r="J516" s="124"/>
      <c r="K516" s="210"/>
      <c r="L516" s="209"/>
      <c r="N516" s="215"/>
      <c r="O516" s="215"/>
      <c r="P516" s="215"/>
      <c r="Q516" s="215"/>
      <c r="R516" s="215"/>
      <c r="S516" s="214"/>
      <c r="T516" s="215"/>
      <c r="U516" s="215"/>
      <c r="V516" s="215"/>
      <c r="W516" s="215"/>
      <c r="X516" s="215"/>
      <c r="Y516" s="215"/>
      <c r="AA516" s="124"/>
      <c r="AB516" s="124"/>
      <c r="AC516" s="124"/>
      <c r="AD516" s="124"/>
      <c r="AE516" s="124"/>
      <c r="AF516" s="124"/>
      <c r="AG516" s="124"/>
      <c r="AH516" s="124"/>
      <c r="AI516" s="124"/>
      <c r="AJ516" s="124"/>
      <c r="AK516" s="124"/>
      <c r="AL516" s="124"/>
      <c r="AM516" s="124"/>
      <c r="AN516" s="124"/>
      <c r="AO516" s="124"/>
      <c r="AP516" s="124"/>
      <c r="AQ516" s="124"/>
      <c r="AR516" s="124"/>
      <c r="AS516" s="124"/>
      <c r="AT516" s="124"/>
      <c r="AU516" s="124"/>
      <c r="AV516" s="124"/>
      <c r="AW516" s="124"/>
      <c r="AX516" s="124"/>
    </row>
    <row r="517" spans="1:50" customFormat="1" ht="13.5" customHeight="1">
      <c r="A517" s="124"/>
      <c r="B517" s="124"/>
      <c r="C517" s="124"/>
      <c r="D517" s="124"/>
      <c r="E517" s="124"/>
      <c r="F517" s="124"/>
      <c r="G517" s="124"/>
      <c r="H517" s="124"/>
      <c r="I517" s="124"/>
      <c r="J517" s="124"/>
      <c r="K517" s="210"/>
      <c r="L517" s="209"/>
      <c r="N517" s="215"/>
      <c r="O517" s="215"/>
      <c r="P517" s="215"/>
      <c r="Q517" s="215"/>
      <c r="R517" s="215"/>
      <c r="S517" s="214"/>
      <c r="T517" s="215"/>
      <c r="U517" s="215"/>
      <c r="V517" s="215"/>
      <c r="W517" s="215"/>
      <c r="X517" s="215"/>
      <c r="Y517" s="215"/>
      <c r="AA517" s="124"/>
      <c r="AB517" s="124"/>
      <c r="AC517" s="124"/>
      <c r="AD517" s="124"/>
      <c r="AE517" s="124"/>
      <c r="AF517" s="124"/>
      <c r="AG517" s="124"/>
      <c r="AH517" s="124"/>
      <c r="AI517" s="124"/>
      <c r="AJ517" s="124"/>
      <c r="AK517" s="124"/>
      <c r="AL517" s="124"/>
      <c r="AM517" s="124"/>
      <c r="AN517" s="124"/>
      <c r="AO517" s="124"/>
      <c r="AP517" s="124"/>
      <c r="AQ517" s="124"/>
      <c r="AR517" s="124"/>
      <c r="AS517" s="124"/>
      <c r="AT517" s="124"/>
      <c r="AU517" s="124"/>
      <c r="AV517" s="124"/>
      <c r="AW517" s="124"/>
      <c r="AX517" s="124"/>
    </row>
    <row r="518" spans="1:50" customFormat="1" ht="13.5" customHeight="1">
      <c r="A518" s="124"/>
      <c r="B518" s="124"/>
      <c r="C518" s="124"/>
      <c r="D518" s="124"/>
      <c r="E518" s="124"/>
      <c r="F518" s="124"/>
      <c r="G518" s="124"/>
      <c r="H518" s="124"/>
      <c r="I518" s="124"/>
      <c r="J518" s="124"/>
      <c r="K518" s="210"/>
      <c r="L518" s="209"/>
      <c r="N518" s="219"/>
      <c r="O518" s="219"/>
      <c r="P518" s="219"/>
      <c r="Q518" s="219"/>
      <c r="R518" s="219"/>
      <c r="S518" s="220"/>
      <c r="T518" s="219"/>
      <c r="U518" s="219"/>
      <c r="V518" s="215"/>
      <c r="W518" s="219"/>
      <c r="X518" s="219"/>
      <c r="Y518" s="221"/>
      <c r="AA518" s="124"/>
      <c r="AB518" s="124"/>
      <c r="AC518" s="124"/>
      <c r="AD518" s="124"/>
      <c r="AE518" s="124"/>
      <c r="AF518" s="124"/>
      <c r="AG518" s="124"/>
      <c r="AH518" s="124"/>
      <c r="AI518" s="124"/>
      <c r="AJ518" s="124"/>
      <c r="AK518" s="124"/>
      <c r="AL518" s="124"/>
      <c r="AM518" s="124"/>
      <c r="AN518" s="124"/>
      <c r="AO518" s="124"/>
      <c r="AP518" s="124"/>
      <c r="AQ518" s="124"/>
      <c r="AR518" s="124"/>
      <c r="AS518" s="124"/>
      <c r="AT518" s="124"/>
      <c r="AU518" s="124"/>
      <c r="AV518" s="124"/>
      <c r="AW518" s="124"/>
      <c r="AX518" s="124"/>
    </row>
    <row r="519" spans="1:50" customFormat="1" ht="13.5" customHeight="1">
      <c r="A519" s="124"/>
      <c r="B519" s="124"/>
      <c r="C519" s="124"/>
      <c r="D519" s="124"/>
      <c r="E519" s="124"/>
      <c r="F519" s="124"/>
      <c r="G519" s="124"/>
      <c r="H519" s="124"/>
      <c r="I519" s="124"/>
      <c r="J519" s="124"/>
      <c r="K519" s="210"/>
      <c r="L519" s="209"/>
      <c r="N519" s="219"/>
      <c r="O519" s="219"/>
      <c r="P519" s="219"/>
      <c r="Q519" s="219"/>
      <c r="R519" s="219"/>
      <c r="S519" s="220"/>
      <c r="T519" s="219"/>
      <c r="U519" s="219"/>
      <c r="V519" s="215"/>
      <c r="W519" s="219"/>
      <c r="X519" s="219"/>
      <c r="Y519" s="221"/>
      <c r="AA519" s="124"/>
      <c r="AB519" s="124"/>
      <c r="AC519" s="124"/>
      <c r="AD519" s="124"/>
      <c r="AE519" s="124"/>
      <c r="AF519" s="124"/>
      <c r="AG519" s="124"/>
      <c r="AH519" s="124"/>
      <c r="AI519" s="124"/>
      <c r="AJ519" s="124"/>
      <c r="AK519" s="124"/>
      <c r="AL519" s="124"/>
      <c r="AM519" s="124"/>
      <c r="AN519" s="124"/>
      <c r="AO519" s="124"/>
      <c r="AP519" s="124"/>
      <c r="AQ519" s="124"/>
      <c r="AR519" s="124"/>
      <c r="AS519" s="124"/>
      <c r="AT519" s="124"/>
      <c r="AU519" s="124"/>
      <c r="AV519" s="124"/>
      <c r="AW519" s="124"/>
      <c r="AX519" s="124"/>
    </row>
    <row r="520" spans="1:50" customFormat="1" ht="13.5" customHeight="1">
      <c r="A520" s="124"/>
      <c r="B520" s="124"/>
      <c r="C520" s="124"/>
      <c r="D520" s="124"/>
      <c r="E520" s="124"/>
      <c r="F520" s="124"/>
      <c r="G520" s="124"/>
      <c r="H520" s="124"/>
      <c r="I520" s="124"/>
      <c r="J520" s="124"/>
      <c r="K520" s="210"/>
      <c r="L520" s="209"/>
      <c r="N520" s="219"/>
      <c r="O520" s="219"/>
      <c r="P520" s="219"/>
      <c r="Q520" s="219"/>
      <c r="R520" s="219"/>
      <c r="S520" s="220"/>
      <c r="T520" s="219"/>
      <c r="U520" s="219"/>
      <c r="V520" s="215"/>
      <c r="W520" s="219"/>
      <c r="X520" s="219"/>
      <c r="Y520" s="221"/>
      <c r="AA520" s="124"/>
      <c r="AB520" s="124"/>
      <c r="AC520" s="124"/>
      <c r="AD520" s="124"/>
      <c r="AE520" s="124"/>
      <c r="AF520" s="124"/>
      <c r="AG520" s="124"/>
      <c r="AH520" s="124"/>
      <c r="AI520" s="124"/>
      <c r="AJ520" s="124"/>
      <c r="AK520" s="124"/>
      <c r="AL520" s="124"/>
      <c r="AM520" s="124"/>
      <c r="AN520" s="124"/>
      <c r="AO520" s="124"/>
      <c r="AP520" s="124"/>
      <c r="AQ520" s="124"/>
      <c r="AR520" s="124"/>
      <c r="AS520" s="124"/>
      <c r="AT520" s="124"/>
      <c r="AU520" s="124"/>
      <c r="AV520" s="124"/>
      <c r="AW520" s="124"/>
      <c r="AX520" s="124"/>
    </row>
    <row r="521" spans="1:50" customFormat="1" ht="13.5" customHeight="1">
      <c r="A521" s="124"/>
      <c r="B521" s="124"/>
      <c r="C521" s="124"/>
      <c r="D521" s="124"/>
      <c r="E521" s="124"/>
      <c r="F521" s="124"/>
      <c r="G521" s="124"/>
      <c r="H521" s="124"/>
      <c r="I521" s="124"/>
      <c r="J521" s="124"/>
      <c r="K521" s="210"/>
      <c r="L521" s="209"/>
      <c r="N521" s="219"/>
      <c r="O521" s="219"/>
      <c r="P521" s="219"/>
      <c r="Q521" s="219"/>
      <c r="R521" s="219"/>
      <c r="S521" s="220"/>
      <c r="T521" s="219"/>
      <c r="U521" s="219"/>
      <c r="V521" s="215"/>
      <c r="W521" s="219"/>
      <c r="X521" s="219"/>
      <c r="Y521" s="221"/>
      <c r="AA521" s="124"/>
      <c r="AB521" s="124"/>
      <c r="AC521" s="124"/>
      <c r="AD521" s="124"/>
      <c r="AE521" s="124"/>
      <c r="AF521" s="124"/>
      <c r="AG521" s="124"/>
      <c r="AH521" s="124"/>
      <c r="AI521" s="124"/>
      <c r="AJ521" s="124"/>
      <c r="AK521" s="124"/>
      <c r="AL521" s="124"/>
      <c r="AM521" s="124"/>
      <c r="AN521" s="124"/>
      <c r="AO521" s="124"/>
      <c r="AP521" s="124"/>
      <c r="AQ521" s="124"/>
      <c r="AR521" s="124"/>
      <c r="AS521" s="124"/>
      <c r="AT521" s="124"/>
      <c r="AU521" s="124"/>
      <c r="AV521" s="124"/>
      <c r="AW521" s="124"/>
      <c r="AX521" s="124"/>
    </row>
    <row r="522" spans="1:50" customFormat="1" ht="13.5" customHeight="1">
      <c r="A522" s="124"/>
      <c r="B522" s="124"/>
      <c r="C522" s="124"/>
      <c r="D522" s="124"/>
      <c r="E522" s="124"/>
      <c r="F522" s="124"/>
      <c r="G522" s="124"/>
      <c r="H522" s="124"/>
      <c r="I522" s="124"/>
      <c r="J522" s="124"/>
      <c r="K522" s="210"/>
      <c r="L522" s="209"/>
      <c r="N522" s="219"/>
      <c r="O522" s="219"/>
      <c r="P522" s="219"/>
      <c r="Q522" s="219"/>
      <c r="R522" s="219"/>
      <c r="S522" s="222"/>
      <c r="T522" s="219"/>
      <c r="U522" s="219"/>
      <c r="V522" s="219"/>
      <c r="W522" s="219"/>
      <c r="X522" s="219"/>
      <c r="Y522" s="221"/>
      <c r="AA522" s="124"/>
      <c r="AB522" s="124"/>
      <c r="AC522" s="124"/>
      <c r="AD522" s="124"/>
      <c r="AE522" s="124"/>
      <c r="AF522" s="124"/>
      <c r="AG522" s="124"/>
      <c r="AH522" s="124"/>
      <c r="AI522" s="124"/>
      <c r="AJ522" s="124"/>
      <c r="AK522" s="124"/>
      <c r="AL522" s="124"/>
      <c r="AM522" s="124"/>
      <c r="AN522" s="124"/>
      <c r="AO522" s="124"/>
      <c r="AP522" s="124"/>
      <c r="AQ522" s="124"/>
      <c r="AR522" s="124"/>
      <c r="AS522" s="124"/>
      <c r="AT522" s="124"/>
      <c r="AU522" s="124"/>
      <c r="AV522" s="124"/>
      <c r="AW522" s="124"/>
      <c r="AX522" s="124"/>
    </row>
    <row r="523" spans="1:50" customFormat="1" ht="13.5" customHeight="1">
      <c r="A523" s="124"/>
      <c r="B523" s="124"/>
      <c r="C523" s="124"/>
      <c r="D523" s="124"/>
      <c r="E523" s="124"/>
      <c r="F523" s="124"/>
      <c r="G523" s="124"/>
      <c r="H523" s="124"/>
      <c r="I523" s="124"/>
      <c r="J523" s="124"/>
      <c r="K523" s="210"/>
      <c r="L523" s="209"/>
      <c r="N523" s="219"/>
      <c r="O523" s="219"/>
      <c r="P523" s="219"/>
      <c r="Q523" s="219"/>
      <c r="R523" s="219"/>
      <c r="S523" s="222"/>
      <c r="T523" s="219"/>
      <c r="U523" s="219"/>
      <c r="V523" s="219"/>
      <c r="W523" s="219"/>
      <c r="X523" s="219"/>
      <c r="Y523" s="221"/>
      <c r="AA523" s="124"/>
      <c r="AB523" s="124"/>
      <c r="AC523" s="124"/>
      <c r="AD523" s="124"/>
      <c r="AE523" s="124"/>
      <c r="AF523" s="124"/>
      <c r="AG523" s="124"/>
      <c r="AH523" s="124"/>
      <c r="AI523" s="124"/>
      <c r="AJ523" s="124"/>
      <c r="AK523" s="124"/>
      <c r="AL523" s="124"/>
      <c r="AM523" s="124"/>
      <c r="AN523" s="124"/>
      <c r="AO523" s="124"/>
      <c r="AP523" s="124"/>
      <c r="AQ523" s="124"/>
      <c r="AR523" s="124"/>
      <c r="AS523" s="124"/>
      <c r="AT523" s="124"/>
      <c r="AU523" s="124"/>
      <c r="AV523" s="124"/>
      <c r="AW523" s="124"/>
      <c r="AX523" s="124"/>
    </row>
    <row r="524" spans="1:50" customFormat="1" ht="13.5" customHeight="1">
      <c r="A524" s="124"/>
      <c r="B524" s="124"/>
      <c r="C524" s="124"/>
      <c r="D524" s="124"/>
      <c r="E524" s="124"/>
      <c r="F524" s="124"/>
      <c r="G524" s="124"/>
      <c r="H524" s="124"/>
      <c r="I524" s="124"/>
      <c r="J524" s="124"/>
      <c r="K524" s="210"/>
      <c r="L524" s="209"/>
      <c r="N524" s="219"/>
      <c r="O524" s="219"/>
      <c r="P524" s="219"/>
      <c r="Q524" s="219"/>
      <c r="R524" s="219"/>
      <c r="S524" s="222"/>
      <c r="T524" s="219"/>
      <c r="U524" s="219"/>
      <c r="V524" s="219"/>
      <c r="W524" s="219"/>
      <c r="X524" s="219"/>
      <c r="Y524" s="221"/>
      <c r="AA524" s="124"/>
      <c r="AB524" s="124"/>
      <c r="AC524" s="124"/>
      <c r="AD524" s="124"/>
      <c r="AE524" s="124"/>
      <c r="AF524" s="124"/>
      <c r="AG524" s="124"/>
      <c r="AH524" s="124"/>
      <c r="AI524" s="124"/>
      <c r="AJ524" s="124"/>
      <c r="AK524" s="124"/>
      <c r="AL524" s="124"/>
      <c r="AM524" s="124"/>
      <c r="AN524" s="124"/>
      <c r="AO524" s="124"/>
      <c r="AP524" s="124"/>
      <c r="AQ524" s="124"/>
      <c r="AR524" s="124"/>
      <c r="AS524" s="124"/>
      <c r="AT524" s="124"/>
      <c r="AU524" s="124"/>
      <c r="AV524" s="124"/>
      <c r="AW524" s="124"/>
      <c r="AX524" s="124"/>
    </row>
    <row r="525" spans="1:50" customFormat="1" ht="13.5" customHeight="1">
      <c r="A525" s="124"/>
      <c r="B525" s="124"/>
      <c r="C525" s="124"/>
      <c r="D525" s="124"/>
      <c r="E525" s="124"/>
      <c r="F525" s="124"/>
      <c r="G525" s="124"/>
      <c r="H525" s="124"/>
      <c r="I525" s="124"/>
      <c r="J525" s="124"/>
      <c r="K525" s="210"/>
      <c r="L525" s="209"/>
      <c r="N525" s="219"/>
      <c r="O525" s="219"/>
      <c r="P525" s="219"/>
      <c r="Q525" s="219"/>
      <c r="R525" s="219"/>
      <c r="S525" s="222"/>
      <c r="T525" s="219"/>
      <c r="U525" s="219"/>
      <c r="V525" s="219"/>
      <c r="W525" s="219"/>
      <c r="X525" s="219"/>
      <c r="Y525" s="221"/>
      <c r="AA525" s="124"/>
      <c r="AB525" s="124"/>
      <c r="AC525" s="124"/>
      <c r="AD525" s="124"/>
      <c r="AE525" s="124"/>
      <c r="AF525" s="124"/>
      <c r="AG525" s="124"/>
      <c r="AH525" s="124"/>
      <c r="AI525" s="124"/>
      <c r="AJ525" s="124"/>
      <c r="AK525" s="124"/>
      <c r="AL525" s="124"/>
      <c r="AM525" s="124"/>
      <c r="AN525" s="124"/>
      <c r="AO525" s="124"/>
      <c r="AP525" s="124"/>
      <c r="AQ525" s="124"/>
      <c r="AR525" s="124"/>
      <c r="AS525" s="124"/>
      <c r="AT525" s="124"/>
      <c r="AU525" s="124"/>
      <c r="AV525" s="124"/>
      <c r="AW525" s="124"/>
      <c r="AX525" s="124"/>
    </row>
    <row r="526" spans="1:50" customFormat="1" ht="13.5" customHeight="1">
      <c r="A526" s="124"/>
      <c r="B526" s="124"/>
      <c r="C526" s="124"/>
      <c r="D526" s="124"/>
      <c r="E526" s="124"/>
      <c r="F526" s="124"/>
      <c r="G526" s="124"/>
      <c r="H526" s="124"/>
      <c r="I526" s="124"/>
      <c r="J526" s="124"/>
      <c r="K526" s="210"/>
      <c r="L526" s="209"/>
      <c r="N526" s="219"/>
      <c r="O526" s="219"/>
      <c r="P526" s="219"/>
      <c r="Q526" s="219"/>
      <c r="R526" s="219"/>
      <c r="S526" s="222"/>
      <c r="T526" s="223"/>
      <c r="U526" s="223"/>
      <c r="V526" s="219"/>
      <c r="W526" s="219"/>
      <c r="X526" s="219"/>
      <c r="Y526" s="221"/>
      <c r="AA526" s="124"/>
      <c r="AB526" s="124"/>
      <c r="AC526" s="124"/>
      <c r="AD526" s="124"/>
      <c r="AE526" s="124"/>
      <c r="AF526" s="124"/>
      <c r="AG526" s="124"/>
      <c r="AH526" s="124"/>
      <c r="AI526" s="124"/>
      <c r="AJ526" s="124"/>
      <c r="AK526" s="124"/>
      <c r="AL526" s="124"/>
      <c r="AM526" s="124"/>
      <c r="AN526" s="124"/>
      <c r="AO526" s="124"/>
      <c r="AP526" s="124"/>
      <c r="AQ526" s="124"/>
      <c r="AR526" s="124"/>
      <c r="AS526" s="124"/>
      <c r="AT526" s="124"/>
      <c r="AU526" s="124"/>
      <c r="AV526" s="124"/>
      <c r="AW526" s="124"/>
      <c r="AX526" s="124"/>
    </row>
    <row r="527" spans="1:50" customFormat="1" ht="13.5" customHeight="1">
      <c r="A527" s="124"/>
      <c r="B527" s="124"/>
      <c r="C527" s="124"/>
      <c r="D527" s="124"/>
      <c r="E527" s="124"/>
      <c r="F527" s="124"/>
      <c r="G527" s="124"/>
      <c r="H527" s="124"/>
      <c r="I527" s="124"/>
      <c r="J527" s="124"/>
      <c r="K527" s="210"/>
      <c r="L527" s="209"/>
      <c r="N527" s="219"/>
      <c r="O527" s="219"/>
      <c r="P527" s="219"/>
      <c r="Q527" s="219"/>
      <c r="R527" s="219"/>
      <c r="S527" s="222"/>
      <c r="T527" s="223"/>
      <c r="U527" s="223"/>
      <c r="V527" s="219"/>
      <c r="W527" s="219"/>
      <c r="X527" s="219"/>
      <c r="Y527" s="221"/>
      <c r="AA527" s="124"/>
      <c r="AB527" s="124"/>
      <c r="AC527" s="124"/>
      <c r="AD527" s="124"/>
      <c r="AE527" s="124"/>
      <c r="AF527" s="124"/>
      <c r="AG527" s="124"/>
      <c r="AH527" s="124"/>
      <c r="AI527" s="124"/>
      <c r="AJ527" s="124"/>
      <c r="AK527" s="124"/>
      <c r="AL527" s="124"/>
      <c r="AM527" s="124"/>
      <c r="AN527" s="124"/>
      <c r="AO527" s="124"/>
      <c r="AP527" s="124"/>
      <c r="AQ527" s="124"/>
      <c r="AR527" s="124"/>
      <c r="AS527" s="124"/>
      <c r="AT527" s="124"/>
      <c r="AU527" s="124"/>
      <c r="AV527" s="124"/>
      <c r="AW527" s="124"/>
      <c r="AX527" s="124"/>
    </row>
    <row r="528" spans="1:50" customFormat="1" ht="13.5" customHeight="1">
      <c r="A528" s="124"/>
      <c r="B528" s="124"/>
      <c r="C528" s="124"/>
      <c r="D528" s="124"/>
      <c r="E528" s="124"/>
      <c r="F528" s="124"/>
      <c r="G528" s="124"/>
      <c r="H528" s="124"/>
      <c r="I528" s="124"/>
      <c r="J528" s="124"/>
      <c r="K528" s="210"/>
      <c r="L528" s="209"/>
      <c r="N528" s="219"/>
      <c r="O528" s="219"/>
      <c r="P528" s="219"/>
      <c r="Q528" s="223"/>
      <c r="R528" s="223"/>
      <c r="S528" s="222"/>
      <c r="T528" s="223"/>
      <c r="U528" s="223"/>
      <c r="V528" s="223"/>
      <c r="W528" s="219"/>
      <c r="X528" s="219"/>
      <c r="Y528" s="221"/>
      <c r="AA528" s="124"/>
      <c r="AB528" s="124"/>
      <c r="AC528" s="124"/>
      <c r="AD528" s="124"/>
      <c r="AE528" s="124"/>
      <c r="AF528" s="124"/>
      <c r="AG528" s="124"/>
      <c r="AH528" s="124"/>
      <c r="AI528" s="124"/>
      <c r="AJ528" s="124"/>
      <c r="AK528" s="124"/>
      <c r="AL528" s="124"/>
      <c r="AM528" s="124"/>
      <c r="AN528" s="124"/>
      <c r="AO528" s="124"/>
      <c r="AP528" s="124"/>
      <c r="AQ528" s="124"/>
      <c r="AR528" s="124"/>
      <c r="AS528" s="124"/>
      <c r="AT528" s="124"/>
      <c r="AU528" s="124"/>
      <c r="AV528" s="124"/>
      <c r="AW528" s="124"/>
      <c r="AX528" s="124"/>
    </row>
    <row r="529" spans="1:50" customFormat="1" ht="13.5" customHeight="1">
      <c r="A529" s="124"/>
      <c r="B529" s="124"/>
      <c r="C529" s="124"/>
      <c r="D529" s="124"/>
      <c r="E529" s="124"/>
      <c r="F529" s="124"/>
      <c r="G529" s="124"/>
      <c r="H529" s="124"/>
      <c r="I529" s="124"/>
      <c r="J529" s="124"/>
      <c r="K529" s="210"/>
      <c r="L529" s="209"/>
      <c r="N529" s="219"/>
      <c r="O529" s="219"/>
      <c r="P529" s="219"/>
      <c r="Q529" s="219"/>
      <c r="R529" s="219"/>
      <c r="S529" s="222"/>
      <c r="T529" s="223"/>
      <c r="U529" s="223"/>
      <c r="V529" s="219"/>
      <c r="W529" s="219"/>
      <c r="X529" s="219"/>
      <c r="Y529" s="221"/>
      <c r="AA529" s="124"/>
      <c r="AB529" s="124"/>
      <c r="AC529" s="124"/>
      <c r="AD529" s="124"/>
      <c r="AE529" s="124"/>
      <c r="AF529" s="124"/>
      <c r="AG529" s="124"/>
      <c r="AH529" s="124"/>
      <c r="AI529" s="124"/>
      <c r="AJ529" s="124"/>
      <c r="AK529" s="124"/>
      <c r="AL529" s="124"/>
      <c r="AM529" s="124"/>
      <c r="AN529" s="124"/>
      <c r="AO529" s="124"/>
      <c r="AP529" s="124"/>
      <c r="AQ529" s="124"/>
      <c r="AR529" s="124"/>
      <c r="AS529" s="124"/>
      <c r="AT529" s="124"/>
      <c r="AU529" s="124"/>
      <c r="AV529" s="124"/>
      <c r="AW529" s="124"/>
      <c r="AX529" s="124"/>
    </row>
    <row r="530" spans="1:50" customFormat="1" ht="13.5" customHeight="1">
      <c r="A530" s="124"/>
      <c r="B530" s="124"/>
      <c r="C530" s="124"/>
      <c r="D530" s="124"/>
      <c r="E530" s="124"/>
      <c r="F530" s="124"/>
      <c r="G530" s="124"/>
      <c r="H530" s="124"/>
      <c r="I530" s="124"/>
      <c r="J530" s="124"/>
      <c r="K530" s="210"/>
      <c r="L530" s="209"/>
      <c r="N530" s="219"/>
      <c r="O530" s="219"/>
      <c r="P530" s="219"/>
      <c r="Q530" s="219"/>
      <c r="R530" s="219"/>
      <c r="S530" s="222"/>
      <c r="T530" s="223"/>
      <c r="U530" s="223"/>
      <c r="V530" s="219"/>
      <c r="W530" s="219"/>
      <c r="X530" s="219"/>
      <c r="Y530" s="221"/>
      <c r="AA530" s="124"/>
      <c r="AB530" s="124"/>
      <c r="AC530" s="124"/>
      <c r="AD530" s="124"/>
      <c r="AE530" s="124"/>
      <c r="AF530" s="124"/>
      <c r="AG530" s="124"/>
      <c r="AH530" s="124"/>
      <c r="AI530" s="124"/>
      <c r="AJ530" s="124"/>
      <c r="AK530" s="124"/>
      <c r="AL530" s="124"/>
      <c r="AM530" s="124"/>
      <c r="AN530" s="124"/>
      <c r="AO530" s="124"/>
      <c r="AP530" s="124"/>
      <c r="AQ530" s="124"/>
      <c r="AR530" s="124"/>
      <c r="AS530" s="124"/>
      <c r="AT530" s="124"/>
      <c r="AU530" s="124"/>
      <c r="AV530" s="124"/>
      <c r="AW530" s="124"/>
      <c r="AX530" s="124"/>
    </row>
    <row r="531" spans="1:50" customFormat="1" ht="13.5" customHeight="1">
      <c r="A531" s="124"/>
      <c r="B531" s="124"/>
      <c r="C531" s="124"/>
      <c r="D531" s="124"/>
      <c r="E531" s="124"/>
      <c r="F531" s="124"/>
      <c r="G531" s="124"/>
      <c r="H531" s="124"/>
      <c r="I531" s="124"/>
      <c r="J531" s="124"/>
      <c r="K531" s="210"/>
      <c r="L531" s="209"/>
      <c r="N531" s="215"/>
      <c r="O531" s="215"/>
      <c r="P531" s="215"/>
      <c r="Q531" s="215"/>
      <c r="R531" s="215"/>
      <c r="S531" s="214"/>
      <c r="T531" s="215"/>
      <c r="U531" s="215"/>
      <c r="V531" s="215"/>
      <c r="W531" s="215"/>
      <c r="X531" s="215"/>
      <c r="Y531" s="215"/>
      <c r="AA531" s="124"/>
      <c r="AB531" s="124"/>
      <c r="AC531" s="124"/>
      <c r="AD531" s="124"/>
      <c r="AE531" s="124"/>
      <c r="AF531" s="124"/>
      <c r="AG531" s="124"/>
      <c r="AH531" s="124"/>
      <c r="AI531" s="124"/>
      <c r="AJ531" s="124"/>
      <c r="AK531" s="124"/>
      <c r="AL531" s="124"/>
      <c r="AM531" s="124"/>
      <c r="AN531" s="124"/>
      <c r="AO531" s="124"/>
      <c r="AP531" s="124"/>
      <c r="AQ531" s="124"/>
      <c r="AR531" s="124"/>
      <c r="AS531" s="124"/>
      <c r="AT531" s="124"/>
      <c r="AU531" s="124"/>
      <c r="AV531" s="124"/>
      <c r="AW531" s="124"/>
      <c r="AX531" s="124"/>
    </row>
    <row r="532" spans="1:50" customFormat="1" ht="13.5" customHeight="1">
      <c r="A532" s="124"/>
      <c r="B532" s="124"/>
      <c r="C532" s="124"/>
      <c r="D532" s="124"/>
      <c r="E532" s="124"/>
      <c r="F532" s="124"/>
      <c r="G532" s="124"/>
      <c r="H532" s="124"/>
      <c r="I532" s="124"/>
      <c r="J532" s="124"/>
      <c r="K532" s="210"/>
      <c r="L532" s="209"/>
      <c r="N532" s="215"/>
      <c r="O532" s="215"/>
      <c r="P532" s="215"/>
      <c r="Q532" s="215"/>
      <c r="R532" s="215"/>
      <c r="S532" s="214"/>
      <c r="T532" s="215"/>
      <c r="U532" s="215"/>
      <c r="V532" s="215"/>
      <c r="W532" s="215"/>
      <c r="X532" s="215"/>
      <c r="Y532" s="215"/>
      <c r="AA532" s="124"/>
      <c r="AB532" s="124"/>
      <c r="AC532" s="124"/>
      <c r="AD532" s="124"/>
      <c r="AE532" s="124"/>
      <c r="AF532" s="124"/>
      <c r="AG532" s="124"/>
      <c r="AH532" s="124"/>
      <c r="AI532" s="124"/>
      <c r="AJ532" s="124"/>
      <c r="AK532" s="124"/>
      <c r="AL532" s="124"/>
      <c r="AM532" s="124"/>
      <c r="AN532" s="124"/>
      <c r="AO532" s="124"/>
      <c r="AP532" s="124"/>
      <c r="AQ532" s="124"/>
      <c r="AR532" s="124"/>
      <c r="AS532" s="124"/>
      <c r="AT532" s="124"/>
      <c r="AU532" s="124"/>
      <c r="AV532" s="124"/>
      <c r="AW532" s="124"/>
      <c r="AX532" s="124"/>
    </row>
    <row r="533" spans="1:50" customFormat="1" ht="13.5" customHeight="1">
      <c r="A533" s="124"/>
      <c r="B533" s="124"/>
      <c r="C533" s="124"/>
      <c r="D533" s="124"/>
      <c r="E533" s="124"/>
      <c r="F533" s="124"/>
      <c r="G533" s="124"/>
      <c r="H533" s="124"/>
      <c r="I533" s="124"/>
      <c r="J533" s="124"/>
      <c r="K533" s="210"/>
      <c r="L533" s="209"/>
      <c r="N533" s="215"/>
      <c r="O533" s="215"/>
      <c r="P533" s="215"/>
      <c r="Q533" s="215"/>
      <c r="R533" s="215"/>
      <c r="S533" s="214"/>
      <c r="T533" s="215"/>
      <c r="U533" s="215"/>
      <c r="V533" s="215"/>
      <c r="W533" s="215"/>
      <c r="X533" s="215"/>
      <c r="Y533" s="215"/>
      <c r="AA533" s="124"/>
      <c r="AB533" s="124"/>
      <c r="AC533" s="124"/>
      <c r="AD533" s="124"/>
      <c r="AE533" s="124"/>
      <c r="AF533" s="124"/>
      <c r="AG533" s="124"/>
      <c r="AH533" s="124"/>
      <c r="AI533" s="124"/>
      <c r="AJ533" s="124"/>
      <c r="AK533" s="124"/>
      <c r="AL533" s="124"/>
      <c r="AM533" s="124"/>
      <c r="AN533" s="124"/>
      <c r="AO533" s="124"/>
      <c r="AP533" s="124"/>
      <c r="AQ533" s="124"/>
      <c r="AR533" s="124"/>
      <c r="AS533" s="124"/>
      <c r="AT533" s="124"/>
      <c r="AU533" s="124"/>
      <c r="AV533" s="124"/>
      <c r="AW533" s="124"/>
      <c r="AX533" s="124"/>
    </row>
    <row r="534" spans="1:50" customFormat="1" ht="13.5" customHeight="1">
      <c r="A534" s="124"/>
      <c r="B534" s="124"/>
      <c r="C534" s="124"/>
      <c r="D534" s="124"/>
      <c r="E534" s="124"/>
      <c r="F534" s="124"/>
      <c r="G534" s="124"/>
      <c r="H534" s="124"/>
      <c r="I534" s="124"/>
      <c r="J534" s="124"/>
      <c r="K534" s="225"/>
      <c r="L534" s="209"/>
      <c r="N534" s="215"/>
      <c r="O534" s="215"/>
      <c r="P534" s="215"/>
      <c r="Q534" s="215"/>
      <c r="R534" s="215"/>
      <c r="S534" s="214"/>
      <c r="T534" s="215"/>
      <c r="U534" s="215"/>
      <c r="V534" s="215"/>
      <c r="W534" s="215"/>
      <c r="X534" s="215"/>
      <c r="Y534" s="215"/>
      <c r="AA534" s="124"/>
      <c r="AB534" s="124"/>
      <c r="AC534" s="124"/>
      <c r="AD534" s="124"/>
      <c r="AE534" s="124"/>
      <c r="AF534" s="124"/>
      <c r="AG534" s="124"/>
      <c r="AH534" s="124"/>
      <c r="AI534" s="124"/>
      <c r="AJ534" s="124"/>
      <c r="AK534" s="124"/>
      <c r="AL534" s="124"/>
      <c r="AM534" s="124"/>
      <c r="AN534" s="124"/>
      <c r="AO534" s="124"/>
      <c r="AP534" s="124"/>
      <c r="AQ534" s="124"/>
      <c r="AR534" s="124"/>
      <c r="AS534" s="124"/>
      <c r="AT534" s="124"/>
      <c r="AU534" s="124"/>
      <c r="AV534" s="124"/>
      <c r="AW534" s="124"/>
      <c r="AX534" s="124"/>
    </row>
  </sheetData>
  <mergeCells count="2">
    <mergeCell ref="A5:I5"/>
    <mergeCell ref="B8:C8"/>
  </mergeCells>
  <pageMargins left="0.51181102362204722" right="0.51181102362204722" top="0.76" bottom="0.74803149606299213" header="0.31496062992125984" footer="0.31496062992125984"/>
  <pageSetup paperSize="9" scale="70" orientation="portrait" r:id="rId1"/>
  <headerFooter>
    <oddHeader xml:space="preserve">&amp;L&amp;"Calibri Light,Regular"&amp;10 &amp;C&amp;"Calibri Light,Regular"&amp;10 &amp;R&amp;"Calibri Light,Bold"&amp;10Informe de la Operación Anual - 2019
INFSGI-ANUAL-2019
Versión: 01
</oddHeader>
    <oddFooter>&amp;L&amp;"Calibri Light,Regular"&amp;12COES SINAC - 2019&amp;C&amp;"Calibri Light,Regular"&amp;12 11&amp;R&amp;"Calibri Light,Regular"&amp;12Dirección Ejecutiva
Sub Dirección de Gestión de Información</oddFooter>
  </headerFooter>
  <rowBreaks count="2" manualBreakCount="2">
    <brk id="79" max="8" man="1"/>
    <brk id="212" max="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sheetPr>
  <dimension ref="A1:AT455"/>
  <sheetViews>
    <sheetView view="pageBreakPreview" zoomScaleNormal="100" zoomScaleSheetLayoutView="100" workbookViewId="0">
      <selection activeCell="Q20" sqref="Q20"/>
    </sheetView>
  </sheetViews>
  <sheetFormatPr defaultColWidth="9.33203125" defaultRowHeight="11.25"/>
  <cols>
    <col min="1" max="1" width="36" style="124" customWidth="1"/>
    <col min="2" max="2" width="16.5" style="124" customWidth="1"/>
    <col min="3" max="3" width="16.1640625" style="124" customWidth="1"/>
    <col min="4" max="4" width="16.5" style="124" customWidth="1"/>
    <col min="5" max="5" width="16.33203125" style="124" customWidth="1"/>
    <col min="6" max="6" width="14" style="124" customWidth="1"/>
    <col min="7" max="7" width="11.1640625" style="124" customWidth="1"/>
    <col min="8" max="8" width="12.1640625" style="124" customWidth="1"/>
    <col min="9" max="9" width="9.83203125" style="124" customWidth="1"/>
    <col min="10" max="10" width="12.83203125" style="159" customWidth="1"/>
    <col min="11" max="25" width="9.33203125" style="124"/>
    <col min="27" max="16384" width="9.33203125" style="124"/>
  </cols>
  <sheetData>
    <row r="1" spans="1:46" ht="8.85" customHeight="1">
      <c r="A1" s="159"/>
      <c r="B1" s="159"/>
      <c r="C1" s="159"/>
      <c r="D1" s="159"/>
      <c r="E1" s="159"/>
      <c r="F1" s="159"/>
      <c r="G1" s="159"/>
      <c r="H1" s="159"/>
      <c r="I1" s="159"/>
      <c r="K1" s="294"/>
      <c r="L1" s="303" t="s">
        <v>76</v>
      </c>
      <c r="M1" s="304"/>
      <c r="N1" s="305"/>
      <c r="O1" s="305"/>
      <c r="P1" s="305"/>
      <c r="Q1" s="305"/>
      <c r="R1" s="305"/>
      <c r="S1" s="305" t="s">
        <v>77</v>
      </c>
      <c r="T1" s="305"/>
      <c r="U1" s="305"/>
      <c r="V1" s="305"/>
      <c r="W1" s="305"/>
      <c r="X1" s="305"/>
      <c r="Y1" s="305"/>
      <c r="Z1" s="304"/>
      <c r="AA1" s="294"/>
      <c r="AB1" s="294"/>
      <c r="AC1" s="294"/>
      <c r="AD1" s="294"/>
      <c r="AE1" s="294"/>
      <c r="AF1" s="294"/>
      <c r="AG1" s="294"/>
      <c r="AH1" s="294"/>
      <c r="AI1" s="294"/>
      <c r="AJ1" s="294"/>
      <c r="AK1" s="294"/>
      <c r="AL1" s="298"/>
      <c r="AM1" s="298"/>
      <c r="AN1" s="298"/>
      <c r="AO1" s="298"/>
      <c r="AP1" s="298"/>
      <c r="AQ1" s="298"/>
      <c r="AR1" s="298"/>
      <c r="AS1" s="294"/>
      <c r="AT1" s="294"/>
    </row>
    <row r="2" spans="1:46" ht="8.85" customHeight="1">
      <c r="A2" s="159"/>
      <c r="B2" s="159"/>
      <c r="C2" s="159"/>
      <c r="D2" s="159"/>
      <c r="E2" s="159"/>
      <c r="F2" s="159"/>
      <c r="G2" s="159"/>
      <c r="H2" s="159"/>
      <c r="I2" s="159"/>
      <c r="K2" s="294"/>
      <c r="L2" s="303"/>
      <c r="M2" s="304"/>
      <c r="N2" s="306"/>
      <c r="O2" s="306"/>
      <c r="P2" s="306"/>
      <c r="Q2" s="306"/>
      <c r="R2" s="306"/>
      <c r="S2" s="306"/>
      <c r="T2" s="306"/>
      <c r="U2" s="306"/>
      <c r="V2" s="306"/>
      <c r="W2" s="306"/>
      <c r="X2" s="306"/>
      <c r="Y2" s="306"/>
      <c r="Z2" s="304"/>
      <c r="AA2" s="294"/>
      <c r="AB2" s="294"/>
      <c r="AC2" s="294"/>
      <c r="AD2" s="294"/>
      <c r="AE2" s="294"/>
      <c r="AF2" s="294"/>
      <c r="AG2" s="294"/>
      <c r="AH2" s="294"/>
      <c r="AI2" s="294"/>
      <c r="AJ2" s="294"/>
      <c r="AK2" s="294"/>
      <c r="AL2" s="298"/>
      <c r="AM2" s="298"/>
      <c r="AN2" s="298"/>
      <c r="AO2" s="298"/>
      <c r="AP2" s="298"/>
      <c r="AQ2" s="298"/>
      <c r="AR2" s="298"/>
      <c r="AS2" s="294"/>
      <c r="AT2" s="294"/>
    </row>
    <row r="3" spans="1:46" ht="8.85" customHeight="1" thickBot="1">
      <c r="A3" s="159"/>
      <c r="B3" s="159"/>
      <c r="C3" s="159"/>
      <c r="D3" s="159"/>
      <c r="E3" s="159"/>
      <c r="F3" s="159"/>
      <c r="G3" s="159"/>
      <c r="H3" s="159"/>
      <c r="I3" s="159"/>
      <c r="K3" s="294"/>
      <c r="L3" s="307" t="s">
        <v>78</v>
      </c>
      <c r="M3" s="308"/>
      <c r="N3" s="309" t="s">
        <v>79</v>
      </c>
      <c r="O3" s="309" t="s">
        <v>80</v>
      </c>
      <c r="P3" s="309" t="s">
        <v>81</v>
      </c>
      <c r="Q3" s="309" t="s">
        <v>82</v>
      </c>
      <c r="R3" s="309" t="s">
        <v>83</v>
      </c>
      <c r="S3" s="309" t="s">
        <v>84</v>
      </c>
      <c r="T3" s="309" t="s">
        <v>85</v>
      </c>
      <c r="U3" s="309" t="s">
        <v>86</v>
      </c>
      <c r="V3" s="309" t="s">
        <v>316</v>
      </c>
      <c r="W3" s="309" t="s">
        <v>88</v>
      </c>
      <c r="X3" s="309" t="s">
        <v>89</v>
      </c>
      <c r="Y3" s="309" t="s">
        <v>68</v>
      </c>
      <c r="Z3" s="304"/>
      <c r="AA3" s="294"/>
      <c r="AB3" s="294"/>
      <c r="AC3" s="294"/>
      <c r="AD3" s="294"/>
      <c r="AE3" s="294"/>
      <c r="AF3" s="294"/>
      <c r="AG3" s="294"/>
      <c r="AH3" s="294"/>
      <c r="AI3" s="294"/>
      <c r="AJ3" s="294"/>
      <c r="AK3" s="294"/>
      <c r="AL3" s="298"/>
      <c r="AM3" s="298"/>
      <c r="AN3" s="298"/>
      <c r="AO3" s="298"/>
      <c r="AP3" s="298"/>
      <c r="AQ3" s="298"/>
      <c r="AR3" s="298"/>
      <c r="AS3" s="294"/>
      <c r="AT3" s="294"/>
    </row>
    <row r="4" spans="1:46" ht="8.85" customHeight="1">
      <c r="A4" s="159"/>
      <c r="B4" s="159"/>
      <c r="C4" s="159"/>
      <c r="D4" s="159"/>
      <c r="E4" s="159"/>
      <c r="F4" s="159"/>
      <c r="G4" s="159"/>
      <c r="H4" s="159"/>
      <c r="I4" s="159"/>
      <c r="K4" s="311">
        <v>2017</v>
      </c>
      <c r="L4" s="312">
        <v>1</v>
      </c>
      <c r="M4" s="304">
        <v>1</v>
      </c>
      <c r="N4" s="316">
        <v>41.55</v>
      </c>
      <c r="O4" s="316">
        <v>103.58</v>
      </c>
      <c r="P4" s="316">
        <v>29.67</v>
      </c>
      <c r="Q4" s="316">
        <v>13.85</v>
      </c>
      <c r="R4" s="316">
        <v>11.3</v>
      </c>
      <c r="S4" s="317">
        <v>104.02</v>
      </c>
      <c r="T4" s="316">
        <v>148.43</v>
      </c>
      <c r="U4" s="316">
        <v>24.1</v>
      </c>
      <c r="V4" s="316">
        <v>10.220000000000001</v>
      </c>
      <c r="W4" s="316">
        <v>3.28</v>
      </c>
      <c r="X4" s="316">
        <v>89.46</v>
      </c>
      <c r="Y4" s="316">
        <v>25.43</v>
      </c>
      <c r="Z4" s="304"/>
      <c r="AA4" s="294"/>
      <c r="AB4" s="294"/>
      <c r="AC4" s="294"/>
      <c r="AD4" s="294"/>
      <c r="AE4" s="294"/>
      <c r="AF4" s="294"/>
      <c r="AG4" s="294"/>
      <c r="AH4" s="294"/>
      <c r="AI4" s="294"/>
      <c r="AJ4" s="294"/>
      <c r="AK4" s="294"/>
      <c r="AL4" s="298"/>
      <c r="AM4" s="298"/>
      <c r="AN4" s="298"/>
      <c r="AO4" s="298"/>
      <c r="AP4" s="298"/>
      <c r="AQ4" s="298"/>
      <c r="AR4" s="298"/>
      <c r="AS4" s="294"/>
      <c r="AT4" s="294"/>
    </row>
    <row r="5" spans="1:46" ht="8.85" customHeight="1">
      <c r="A5" s="159"/>
      <c r="B5" s="159"/>
      <c r="C5" s="159"/>
      <c r="D5" s="159"/>
      <c r="E5" s="159"/>
      <c r="F5" s="159"/>
      <c r="G5" s="159"/>
      <c r="H5" s="159"/>
      <c r="I5" s="159"/>
      <c r="K5" s="303"/>
      <c r="L5" s="303"/>
      <c r="M5" s="304">
        <v>2</v>
      </c>
      <c r="N5" s="316">
        <v>39.6</v>
      </c>
      <c r="O5" s="316">
        <v>105.01</v>
      </c>
      <c r="P5" s="316">
        <v>51.2</v>
      </c>
      <c r="Q5" s="316">
        <v>14.96</v>
      </c>
      <c r="R5" s="316">
        <v>15.4</v>
      </c>
      <c r="S5" s="317">
        <v>143.97</v>
      </c>
      <c r="T5" s="316">
        <v>175.88</v>
      </c>
      <c r="U5" s="316">
        <v>33.74</v>
      </c>
      <c r="V5" s="316">
        <v>10.17</v>
      </c>
      <c r="W5" s="316">
        <v>6.45</v>
      </c>
      <c r="X5" s="316">
        <v>178.14</v>
      </c>
      <c r="Y5" s="316">
        <v>55.67</v>
      </c>
      <c r="Z5" s="304"/>
      <c r="AA5" s="294"/>
      <c r="AB5" s="294"/>
      <c r="AC5" s="294"/>
      <c r="AD5" s="294"/>
      <c r="AE5" s="294"/>
      <c r="AF5" s="294"/>
      <c r="AG5" s="294"/>
      <c r="AH5" s="294"/>
      <c r="AI5" s="294"/>
      <c r="AJ5" s="294"/>
      <c r="AK5" s="294"/>
      <c r="AL5" s="298"/>
      <c r="AM5" s="298"/>
      <c r="AN5" s="298"/>
      <c r="AO5" s="298"/>
      <c r="AP5" s="298"/>
      <c r="AQ5" s="298"/>
      <c r="AR5" s="298"/>
      <c r="AS5" s="294"/>
      <c r="AT5" s="294"/>
    </row>
    <row r="6" spans="1:46" ht="8.85" customHeight="1">
      <c r="A6" s="159"/>
      <c r="B6" s="159"/>
      <c r="C6" s="159"/>
      <c r="D6" s="159"/>
      <c r="E6" s="159"/>
      <c r="F6" s="159"/>
      <c r="G6" s="159"/>
      <c r="H6" s="159"/>
      <c r="I6" s="159"/>
      <c r="K6" s="303"/>
      <c r="L6" s="303"/>
      <c r="M6" s="304">
        <v>3</v>
      </c>
      <c r="N6" s="316">
        <v>73.650000000000006</v>
      </c>
      <c r="O6" s="316">
        <v>137.41</v>
      </c>
      <c r="P6" s="316">
        <v>43.26</v>
      </c>
      <c r="Q6" s="316">
        <v>28.98</v>
      </c>
      <c r="R6" s="316">
        <v>21.94</v>
      </c>
      <c r="S6" s="317">
        <v>355.12</v>
      </c>
      <c r="T6" s="316">
        <v>177.57</v>
      </c>
      <c r="U6" s="316">
        <v>35.49</v>
      </c>
      <c r="V6" s="316">
        <v>10</v>
      </c>
      <c r="W6" s="316">
        <v>9.0500000000000007</v>
      </c>
      <c r="X6" s="316">
        <v>174.94</v>
      </c>
      <c r="Y6" s="316">
        <v>58.31</v>
      </c>
      <c r="Z6" s="304"/>
      <c r="AA6" s="294"/>
      <c r="AB6" s="294"/>
      <c r="AC6" s="294"/>
      <c r="AD6" s="294"/>
      <c r="AE6" s="294"/>
      <c r="AF6" s="294"/>
      <c r="AG6" s="294"/>
      <c r="AH6" s="294"/>
      <c r="AI6" s="294"/>
      <c r="AJ6" s="294"/>
      <c r="AK6" s="294"/>
      <c r="AL6" s="298"/>
      <c r="AM6" s="298"/>
      <c r="AN6" s="298"/>
      <c r="AO6" s="298"/>
      <c r="AP6" s="298"/>
      <c r="AQ6" s="298"/>
      <c r="AR6" s="298"/>
      <c r="AS6" s="294"/>
      <c r="AT6" s="294"/>
    </row>
    <row r="7" spans="1:46" ht="8.85" customHeight="1">
      <c r="A7" s="159"/>
      <c r="B7" s="159"/>
      <c r="C7" s="159"/>
      <c r="D7" s="159"/>
      <c r="E7" s="159"/>
      <c r="F7" s="159"/>
      <c r="G7" s="159"/>
      <c r="H7" s="159"/>
      <c r="I7" s="159"/>
      <c r="K7" s="303"/>
      <c r="L7" s="303">
        <v>4</v>
      </c>
      <c r="M7" s="304">
        <v>4</v>
      </c>
      <c r="N7" s="316">
        <v>65.03</v>
      </c>
      <c r="O7" s="316">
        <v>127.83</v>
      </c>
      <c r="P7" s="316">
        <v>32.72</v>
      </c>
      <c r="Q7" s="316">
        <v>30.46</v>
      </c>
      <c r="R7" s="316">
        <v>23.91</v>
      </c>
      <c r="S7" s="317">
        <v>519.4</v>
      </c>
      <c r="T7" s="316">
        <v>205.76</v>
      </c>
      <c r="U7" s="316">
        <v>48.48</v>
      </c>
      <c r="V7" s="316">
        <v>10</v>
      </c>
      <c r="W7" s="316">
        <v>2.4300000000000002</v>
      </c>
      <c r="X7" s="316">
        <v>141.31</v>
      </c>
      <c r="Y7" s="316">
        <v>47.49</v>
      </c>
      <c r="Z7" s="304"/>
      <c r="AA7" s="294"/>
      <c r="AB7" s="294"/>
      <c r="AC7" s="294"/>
      <c r="AD7" s="294"/>
      <c r="AE7" s="294"/>
      <c r="AF7" s="294"/>
      <c r="AG7" s="294"/>
      <c r="AH7" s="294"/>
      <c r="AI7" s="294"/>
      <c r="AJ7" s="294"/>
      <c r="AK7" s="294"/>
      <c r="AL7" s="298"/>
      <c r="AM7" s="298"/>
      <c r="AN7" s="298"/>
      <c r="AO7" s="298"/>
      <c r="AP7" s="298"/>
      <c r="AQ7" s="298"/>
      <c r="AR7" s="298"/>
      <c r="AS7" s="294"/>
      <c r="AT7" s="294"/>
    </row>
    <row r="8" spans="1:46" ht="8.85" customHeight="1">
      <c r="A8" s="159"/>
      <c r="B8" s="159"/>
      <c r="C8" s="159"/>
      <c r="D8" s="159"/>
      <c r="E8" s="159"/>
      <c r="F8" s="159"/>
      <c r="G8" s="159"/>
      <c r="H8" s="159"/>
      <c r="I8" s="159"/>
      <c r="K8" s="303"/>
      <c r="L8" s="303"/>
      <c r="M8" s="304">
        <v>5</v>
      </c>
      <c r="N8" s="316">
        <v>56.95</v>
      </c>
      <c r="O8" s="316">
        <v>97.31</v>
      </c>
      <c r="P8" s="316">
        <v>48.46</v>
      </c>
      <c r="Q8" s="316">
        <v>21.36</v>
      </c>
      <c r="R8" s="316">
        <v>18.07</v>
      </c>
      <c r="S8" s="317">
        <v>330.78</v>
      </c>
      <c r="T8" s="316">
        <v>123.41</v>
      </c>
      <c r="U8" s="316">
        <v>25.33</v>
      </c>
      <c r="V8" s="316">
        <v>11.41</v>
      </c>
      <c r="W8" s="316">
        <v>2.87</v>
      </c>
      <c r="X8" s="316">
        <v>123.59</v>
      </c>
      <c r="Y8" s="316">
        <v>45.46</v>
      </c>
      <c r="Z8" s="304"/>
      <c r="AA8" s="294"/>
      <c r="AB8" s="294"/>
      <c r="AC8" s="294"/>
      <c r="AD8" s="294"/>
      <c r="AE8" s="294"/>
      <c r="AF8" s="294"/>
      <c r="AG8" s="294"/>
      <c r="AH8" s="294"/>
      <c r="AI8" s="294"/>
      <c r="AJ8" s="294"/>
      <c r="AK8" s="294"/>
      <c r="AL8" s="298"/>
      <c r="AM8" s="298"/>
      <c r="AN8" s="298"/>
      <c r="AO8" s="298"/>
      <c r="AP8" s="298"/>
      <c r="AQ8" s="298"/>
      <c r="AR8" s="298"/>
      <c r="AS8" s="294"/>
      <c r="AT8" s="294"/>
    </row>
    <row r="9" spans="1:46" ht="8.85" customHeight="1">
      <c r="A9" s="159"/>
      <c r="B9" s="159"/>
      <c r="C9" s="159"/>
      <c r="D9" s="159"/>
      <c r="E9" s="159"/>
      <c r="F9" s="159"/>
      <c r="G9" s="159"/>
      <c r="H9" s="159"/>
      <c r="I9" s="159"/>
      <c r="K9" s="303"/>
      <c r="L9" s="303"/>
      <c r="M9" s="304">
        <v>6</v>
      </c>
      <c r="N9" s="316">
        <v>61.87</v>
      </c>
      <c r="O9" s="316">
        <v>123.44</v>
      </c>
      <c r="P9" s="316">
        <v>72.52</v>
      </c>
      <c r="Q9" s="316">
        <v>25.42</v>
      </c>
      <c r="R9" s="316">
        <v>21.42</v>
      </c>
      <c r="S9" s="317">
        <v>200.58</v>
      </c>
      <c r="T9" s="316">
        <v>108.48</v>
      </c>
      <c r="U9" s="316">
        <v>22.99</v>
      </c>
      <c r="V9" s="316">
        <v>10.57</v>
      </c>
      <c r="W9" s="316">
        <v>3.01</v>
      </c>
      <c r="X9" s="316">
        <v>85.48</v>
      </c>
      <c r="Y9" s="316">
        <v>28.56</v>
      </c>
      <c r="Z9" s="304"/>
      <c r="AA9" s="294"/>
      <c r="AB9" s="294"/>
      <c r="AC9" s="294"/>
      <c r="AD9" s="294"/>
      <c r="AE9" s="294"/>
      <c r="AF9" s="294"/>
      <c r="AG9" s="294"/>
      <c r="AH9" s="294"/>
      <c r="AI9" s="294"/>
      <c r="AJ9" s="294"/>
      <c r="AK9" s="294"/>
      <c r="AL9" s="298"/>
      <c r="AM9" s="298"/>
      <c r="AN9" s="298"/>
      <c r="AO9" s="298"/>
      <c r="AP9" s="298"/>
      <c r="AQ9" s="298"/>
      <c r="AR9" s="298"/>
      <c r="AS9" s="294"/>
      <c r="AT9" s="294"/>
    </row>
    <row r="10" spans="1:46" ht="8.85" customHeight="1">
      <c r="A10" s="159"/>
      <c r="B10" s="159"/>
      <c r="C10" s="159"/>
      <c r="D10" s="159"/>
      <c r="E10" s="159"/>
      <c r="F10" s="159"/>
      <c r="G10" s="159"/>
      <c r="H10" s="159"/>
      <c r="I10" s="159"/>
      <c r="K10" s="303"/>
      <c r="L10" s="303"/>
      <c r="M10" s="304">
        <v>7</v>
      </c>
      <c r="N10" s="316">
        <v>77.569999999999993</v>
      </c>
      <c r="O10" s="316">
        <v>145.02000000000001</v>
      </c>
      <c r="P10" s="316">
        <v>59.16</v>
      </c>
      <c r="Q10" s="316">
        <v>35.43</v>
      </c>
      <c r="R10" s="316">
        <v>25.12</v>
      </c>
      <c r="S10" s="317">
        <v>393.69</v>
      </c>
      <c r="T10" s="316">
        <v>144.62</v>
      </c>
      <c r="U10" s="316">
        <v>39.44</v>
      </c>
      <c r="V10" s="316">
        <v>10</v>
      </c>
      <c r="W10" s="316">
        <v>2.88</v>
      </c>
      <c r="X10" s="316">
        <v>100.57</v>
      </c>
      <c r="Y10" s="316">
        <v>25.04</v>
      </c>
      <c r="Z10" s="304"/>
      <c r="AA10" s="294"/>
      <c r="AB10" s="294"/>
      <c r="AC10" s="294"/>
      <c r="AD10" s="294"/>
      <c r="AE10" s="294"/>
      <c r="AF10" s="294"/>
      <c r="AG10" s="294"/>
      <c r="AH10" s="294"/>
      <c r="AI10" s="294"/>
      <c r="AJ10" s="294"/>
      <c r="AK10" s="294"/>
      <c r="AL10" s="298"/>
      <c r="AM10" s="298"/>
      <c r="AN10" s="298"/>
      <c r="AO10" s="298"/>
      <c r="AP10" s="298"/>
      <c r="AQ10" s="298"/>
      <c r="AR10" s="298"/>
      <c r="AS10" s="294"/>
      <c r="AT10" s="294"/>
    </row>
    <row r="11" spans="1:46" ht="8.85" customHeight="1">
      <c r="A11" s="159"/>
      <c r="B11" s="159"/>
      <c r="C11" s="159"/>
      <c r="D11" s="159"/>
      <c r="E11" s="159"/>
      <c r="F11" s="159"/>
      <c r="G11" s="159"/>
      <c r="H11" s="159"/>
      <c r="I11" s="159"/>
      <c r="K11" s="303"/>
      <c r="L11" s="303">
        <v>8</v>
      </c>
      <c r="M11" s="304">
        <v>8</v>
      </c>
      <c r="N11" s="316">
        <v>86.94</v>
      </c>
      <c r="O11" s="316">
        <v>175.03</v>
      </c>
      <c r="P11" s="316">
        <v>24.36</v>
      </c>
      <c r="Q11" s="316">
        <v>30.45</v>
      </c>
      <c r="R11" s="316">
        <v>23.33</v>
      </c>
      <c r="S11" s="317">
        <v>345.37</v>
      </c>
      <c r="T11" s="316">
        <v>140.63</v>
      </c>
      <c r="U11" s="316">
        <v>30.47</v>
      </c>
      <c r="V11" s="316">
        <v>9.58</v>
      </c>
      <c r="W11" s="316">
        <v>2.0699999999999998</v>
      </c>
      <c r="X11" s="316">
        <v>163.72999999999999</v>
      </c>
      <c r="Y11" s="316">
        <v>58.84</v>
      </c>
      <c r="Z11" s="304"/>
      <c r="AA11" s="294"/>
      <c r="AB11" s="294"/>
      <c r="AC11" s="294"/>
      <c r="AD11" s="294"/>
      <c r="AE11" s="294"/>
      <c r="AF11" s="294"/>
      <c r="AG11" s="294"/>
      <c r="AH11" s="294"/>
      <c r="AI11" s="294"/>
      <c r="AJ11" s="294"/>
      <c r="AK11" s="294"/>
      <c r="AL11" s="298"/>
      <c r="AM11" s="298"/>
      <c r="AN11" s="298"/>
      <c r="AO11" s="298"/>
      <c r="AP11" s="298"/>
      <c r="AQ11" s="298"/>
      <c r="AR11" s="298"/>
      <c r="AS11" s="294"/>
      <c r="AT11" s="294"/>
    </row>
    <row r="12" spans="1:46" ht="8.85" customHeight="1">
      <c r="A12" s="159"/>
      <c r="B12" s="159"/>
      <c r="C12" s="159"/>
      <c r="D12" s="159"/>
      <c r="E12" s="159"/>
      <c r="F12" s="159"/>
      <c r="G12" s="159"/>
      <c r="H12" s="159"/>
      <c r="I12" s="159"/>
      <c r="K12" s="303"/>
      <c r="L12" s="303"/>
      <c r="M12" s="304">
        <v>9</v>
      </c>
      <c r="N12" s="316">
        <v>85.13</v>
      </c>
      <c r="O12" s="316">
        <v>206.14</v>
      </c>
      <c r="P12" s="316">
        <v>39.07</v>
      </c>
      <c r="Q12" s="316">
        <v>37.72</v>
      </c>
      <c r="R12" s="316">
        <v>24.83</v>
      </c>
      <c r="S12" s="317">
        <v>567.22</v>
      </c>
      <c r="T12" s="316">
        <v>245.85</v>
      </c>
      <c r="U12" s="316">
        <v>67.56</v>
      </c>
      <c r="V12" s="316">
        <v>9.01</v>
      </c>
      <c r="W12" s="316">
        <v>7.33</v>
      </c>
      <c r="X12" s="316">
        <v>285.31</v>
      </c>
      <c r="Y12" s="316">
        <v>102.26</v>
      </c>
      <c r="Z12" s="304"/>
      <c r="AA12" s="294"/>
      <c r="AB12" s="294"/>
      <c r="AC12" s="294"/>
      <c r="AD12" s="294"/>
      <c r="AE12" s="294"/>
      <c r="AF12" s="294"/>
      <c r="AG12" s="294"/>
      <c r="AH12" s="294"/>
      <c r="AI12" s="294"/>
      <c r="AJ12" s="294"/>
      <c r="AK12" s="294"/>
      <c r="AL12" s="298"/>
      <c r="AM12" s="298"/>
      <c r="AN12" s="298"/>
      <c r="AO12" s="298"/>
      <c r="AP12" s="298"/>
      <c r="AQ12" s="298"/>
      <c r="AR12" s="298"/>
      <c r="AS12" s="294"/>
      <c r="AT12" s="294"/>
    </row>
    <row r="13" spans="1:46" ht="8.85" customHeight="1">
      <c r="A13" s="159"/>
      <c r="B13" s="159"/>
      <c r="C13" s="159"/>
      <c r="D13" s="159"/>
      <c r="E13" s="159"/>
      <c r="F13" s="159"/>
      <c r="G13" s="159"/>
      <c r="H13" s="159"/>
      <c r="I13" s="159"/>
      <c r="K13" s="303"/>
      <c r="L13" s="303"/>
      <c r="M13" s="304">
        <v>10</v>
      </c>
      <c r="N13" s="316">
        <v>84.78</v>
      </c>
      <c r="O13" s="316">
        <v>270.17</v>
      </c>
      <c r="P13" s="316">
        <v>109.16</v>
      </c>
      <c r="Q13" s="316">
        <v>36.46</v>
      </c>
      <c r="R13" s="316">
        <v>24.95</v>
      </c>
      <c r="S13" s="317">
        <v>467.04</v>
      </c>
      <c r="T13" s="316">
        <v>188.01</v>
      </c>
      <c r="U13" s="316">
        <v>50.5</v>
      </c>
      <c r="V13" s="316">
        <v>10.06</v>
      </c>
      <c r="W13" s="316">
        <v>3.71</v>
      </c>
      <c r="X13" s="316">
        <v>374.33</v>
      </c>
      <c r="Y13" s="316">
        <v>83.74</v>
      </c>
      <c r="Z13" s="304"/>
      <c r="AA13" s="294"/>
      <c r="AB13" s="294"/>
      <c r="AC13" s="294"/>
      <c r="AD13" s="294"/>
      <c r="AE13" s="294"/>
      <c r="AF13" s="294"/>
      <c r="AG13" s="294"/>
      <c r="AH13" s="294"/>
      <c r="AI13" s="294"/>
      <c r="AJ13" s="294"/>
      <c r="AK13" s="294"/>
      <c r="AL13" s="298"/>
      <c r="AM13" s="298"/>
      <c r="AN13" s="298"/>
      <c r="AO13" s="298"/>
      <c r="AP13" s="298"/>
      <c r="AQ13" s="298"/>
      <c r="AR13" s="298"/>
      <c r="AS13" s="294"/>
      <c r="AT13" s="294"/>
    </row>
    <row r="14" spans="1:46" ht="8.85" customHeight="1">
      <c r="A14" s="159"/>
      <c r="B14" s="159"/>
      <c r="C14" s="159"/>
      <c r="D14" s="159"/>
      <c r="E14" s="159"/>
      <c r="F14" s="159"/>
      <c r="G14" s="159"/>
      <c r="H14" s="159"/>
      <c r="I14" s="159"/>
      <c r="K14" s="303"/>
      <c r="L14" s="303"/>
      <c r="M14" s="304">
        <v>11</v>
      </c>
      <c r="N14" s="316">
        <v>84.78</v>
      </c>
      <c r="O14" s="316">
        <v>376.42</v>
      </c>
      <c r="P14" s="316">
        <v>188.18</v>
      </c>
      <c r="Q14" s="316">
        <v>35.590000000000003</v>
      </c>
      <c r="R14" s="316">
        <v>26.89</v>
      </c>
      <c r="S14" s="317">
        <v>448.3</v>
      </c>
      <c r="T14" s="316">
        <v>169.95</v>
      </c>
      <c r="U14" s="316">
        <v>51.21</v>
      </c>
      <c r="V14" s="316">
        <v>26.15</v>
      </c>
      <c r="W14" s="316">
        <v>8.66</v>
      </c>
      <c r="X14" s="316">
        <v>219.86</v>
      </c>
      <c r="Y14" s="316">
        <v>62.42</v>
      </c>
      <c r="Z14" s="304"/>
      <c r="AA14" s="294"/>
      <c r="AB14" s="294"/>
      <c r="AC14" s="294"/>
      <c r="AD14" s="294"/>
      <c r="AE14" s="294"/>
      <c r="AF14" s="294"/>
      <c r="AG14" s="294"/>
      <c r="AH14" s="294"/>
      <c r="AI14" s="294"/>
      <c r="AJ14" s="294"/>
      <c r="AK14" s="294"/>
      <c r="AL14" s="298"/>
      <c r="AM14" s="298"/>
      <c r="AN14" s="298"/>
      <c r="AO14" s="298"/>
      <c r="AP14" s="298"/>
      <c r="AQ14" s="298"/>
      <c r="AR14" s="298"/>
      <c r="AS14" s="294"/>
      <c r="AT14" s="294"/>
    </row>
    <row r="15" spans="1:46" ht="8.85" customHeight="1">
      <c r="A15" s="159"/>
      <c r="B15" s="159"/>
      <c r="C15" s="159"/>
      <c r="D15" s="159"/>
      <c r="E15" s="159"/>
      <c r="F15" s="159"/>
      <c r="G15" s="159"/>
      <c r="H15" s="159"/>
      <c r="I15" s="159"/>
      <c r="K15" s="303"/>
      <c r="L15" s="303">
        <v>12</v>
      </c>
      <c r="M15" s="304">
        <v>12</v>
      </c>
      <c r="N15" s="316">
        <v>106.16</v>
      </c>
      <c r="O15" s="316">
        <v>351.57</v>
      </c>
      <c r="P15" s="316">
        <v>159.6</v>
      </c>
      <c r="Q15" s="316">
        <v>37.82</v>
      </c>
      <c r="R15" s="316">
        <v>20.6</v>
      </c>
      <c r="S15" s="317">
        <v>350.87</v>
      </c>
      <c r="T15" s="316">
        <v>146.01</v>
      </c>
      <c r="U15" s="316">
        <v>38.08</v>
      </c>
      <c r="V15" s="316">
        <v>12.43</v>
      </c>
      <c r="W15" s="316">
        <v>5.63</v>
      </c>
      <c r="X15" s="316">
        <v>190.11</v>
      </c>
      <c r="Y15" s="316">
        <v>52.01</v>
      </c>
      <c r="Z15" s="304"/>
      <c r="AA15" s="294"/>
      <c r="AB15" s="294"/>
      <c r="AC15" s="294"/>
      <c r="AD15" s="294"/>
      <c r="AE15" s="294"/>
      <c r="AF15" s="294"/>
      <c r="AG15" s="294"/>
      <c r="AH15" s="294"/>
      <c r="AI15" s="294"/>
      <c r="AJ15" s="294"/>
      <c r="AK15" s="294"/>
      <c r="AL15" s="298"/>
      <c r="AM15" s="298"/>
      <c r="AN15" s="298"/>
      <c r="AO15" s="298"/>
      <c r="AP15" s="298"/>
      <c r="AQ15" s="298"/>
      <c r="AR15" s="298"/>
      <c r="AS15" s="294"/>
      <c r="AT15" s="294"/>
    </row>
    <row r="16" spans="1:46" ht="8.85" customHeight="1">
      <c r="A16" s="159"/>
      <c r="B16" s="159"/>
      <c r="C16" s="159"/>
      <c r="D16" s="159"/>
      <c r="E16" s="159"/>
      <c r="F16" s="159"/>
      <c r="G16" s="159"/>
      <c r="H16" s="159"/>
      <c r="I16" s="159"/>
      <c r="K16" s="303"/>
      <c r="L16" s="303"/>
      <c r="M16" s="304">
        <v>13</v>
      </c>
      <c r="N16" s="316">
        <v>101.71</v>
      </c>
      <c r="O16" s="316">
        <v>384.37</v>
      </c>
      <c r="P16" s="316">
        <v>161.77000000000001</v>
      </c>
      <c r="Q16" s="316">
        <v>35.93</v>
      </c>
      <c r="R16" s="316">
        <v>24.02</v>
      </c>
      <c r="S16" s="317">
        <v>380.48</v>
      </c>
      <c r="T16" s="316">
        <v>173.02</v>
      </c>
      <c r="U16" s="316">
        <v>38.869999999999997</v>
      </c>
      <c r="V16" s="316">
        <v>11.98</v>
      </c>
      <c r="W16" s="316">
        <v>5.83</v>
      </c>
      <c r="X16" s="316">
        <v>272.08999999999997</v>
      </c>
      <c r="Y16" s="316">
        <v>65.430000000000007</v>
      </c>
      <c r="Z16" s="298"/>
      <c r="AA16" s="298"/>
      <c r="AB16" s="298"/>
      <c r="AC16" s="298"/>
      <c r="AD16" s="298"/>
      <c r="AE16" s="298"/>
      <c r="AF16" s="298"/>
      <c r="AG16" s="298"/>
      <c r="AH16" s="298"/>
      <c r="AI16" s="298"/>
      <c r="AJ16" s="298"/>
      <c r="AK16" s="298"/>
      <c r="AL16" s="298"/>
      <c r="AM16" s="298"/>
      <c r="AN16" s="298"/>
      <c r="AO16" s="298"/>
      <c r="AP16" s="298"/>
      <c r="AQ16" s="298"/>
      <c r="AR16" s="298"/>
      <c r="AS16" s="294"/>
      <c r="AT16" s="294"/>
    </row>
    <row r="17" spans="1:46" ht="8.85" customHeight="1">
      <c r="A17" s="159"/>
      <c r="B17" s="159"/>
      <c r="C17" s="159"/>
      <c r="D17" s="159"/>
      <c r="E17" s="159"/>
      <c r="F17" s="159"/>
      <c r="G17" s="159"/>
      <c r="H17" s="159"/>
      <c r="I17" s="159"/>
      <c r="K17" s="303"/>
      <c r="L17" s="303"/>
      <c r="M17" s="304">
        <v>14</v>
      </c>
      <c r="N17" s="316">
        <v>83.1</v>
      </c>
      <c r="O17" s="316">
        <v>337.84</v>
      </c>
      <c r="P17" s="316">
        <v>115.43</v>
      </c>
      <c r="Q17" s="316">
        <v>42.9</v>
      </c>
      <c r="R17" s="316">
        <v>17.87</v>
      </c>
      <c r="S17" s="317">
        <v>427.28</v>
      </c>
      <c r="T17" s="316">
        <v>137.65</v>
      </c>
      <c r="U17" s="316">
        <v>35.950000000000003</v>
      </c>
      <c r="V17" s="316">
        <v>28.72</v>
      </c>
      <c r="W17" s="316">
        <v>4.95</v>
      </c>
      <c r="X17" s="316">
        <v>301.82</v>
      </c>
      <c r="Y17" s="316">
        <v>71.06</v>
      </c>
      <c r="Z17" s="298"/>
      <c r="AA17" s="298"/>
      <c r="AB17" s="298"/>
      <c r="AC17" s="298"/>
      <c r="AD17" s="298"/>
      <c r="AE17" s="298"/>
      <c r="AF17" s="298"/>
      <c r="AG17" s="298"/>
      <c r="AH17" s="298"/>
      <c r="AI17" s="298"/>
      <c r="AJ17" s="298"/>
      <c r="AK17" s="298"/>
      <c r="AL17" s="298"/>
      <c r="AM17" s="298"/>
      <c r="AN17" s="298"/>
      <c r="AO17" s="298"/>
      <c r="AP17" s="298"/>
      <c r="AQ17" s="298"/>
      <c r="AR17" s="298"/>
      <c r="AS17" s="294"/>
      <c r="AT17" s="294"/>
    </row>
    <row r="18" spans="1:46" ht="8.85" customHeight="1">
      <c r="A18" s="159"/>
      <c r="B18" s="159"/>
      <c r="C18" s="159"/>
      <c r="D18" s="159"/>
      <c r="E18" s="159"/>
      <c r="F18" s="159"/>
      <c r="G18" s="159"/>
      <c r="H18" s="159"/>
      <c r="I18" s="159"/>
      <c r="K18" s="303"/>
      <c r="L18" s="303"/>
      <c r="M18" s="304">
        <v>15</v>
      </c>
      <c r="N18" s="316">
        <v>61.23</v>
      </c>
      <c r="O18" s="316">
        <v>282.32</v>
      </c>
      <c r="P18" s="316">
        <v>98.92</v>
      </c>
      <c r="Q18" s="316">
        <v>31.19</v>
      </c>
      <c r="R18" s="316">
        <v>17.87</v>
      </c>
      <c r="S18" s="317">
        <v>334.14</v>
      </c>
      <c r="T18" s="316">
        <v>129.9</v>
      </c>
      <c r="U18" s="316">
        <v>29.93</v>
      </c>
      <c r="V18" s="316">
        <v>16.28</v>
      </c>
      <c r="W18" s="316">
        <v>1.82</v>
      </c>
      <c r="X18" s="316">
        <v>203.49</v>
      </c>
      <c r="Y18" s="316">
        <v>77.099999999999994</v>
      </c>
      <c r="Z18" s="298"/>
      <c r="AA18" s="298"/>
      <c r="AB18" s="298"/>
      <c r="AC18" s="298"/>
      <c r="AD18" s="298"/>
      <c r="AE18" s="298"/>
      <c r="AF18" s="298"/>
      <c r="AG18" s="298"/>
      <c r="AH18" s="298"/>
      <c r="AI18" s="298"/>
      <c r="AJ18" s="298"/>
      <c r="AK18" s="298"/>
      <c r="AL18" s="298"/>
      <c r="AM18" s="298"/>
      <c r="AN18" s="298"/>
      <c r="AO18" s="298"/>
      <c r="AP18" s="298"/>
      <c r="AQ18" s="298"/>
      <c r="AR18" s="298"/>
      <c r="AS18" s="294"/>
      <c r="AT18" s="294"/>
    </row>
    <row r="19" spans="1:46" ht="8.85" customHeight="1">
      <c r="A19" s="159"/>
      <c r="B19" s="159"/>
      <c r="C19" s="159"/>
      <c r="D19" s="159"/>
      <c r="E19" s="159"/>
      <c r="F19" s="159"/>
      <c r="G19" s="159"/>
      <c r="H19" s="159"/>
      <c r="I19" s="159"/>
      <c r="K19" s="303"/>
      <c r="L19" s="303">
        <v>16</v>
      </c>
      <c r="M19" s="304">
        <v>16</v>
      </c>
      <c r="N19" s="316">
        <v>49.8</v>
      </c>
      <c r="O19" s="316">
        <v>191.65</v>
      </c>
      <c r="P19" s="316">
        <v>82.48</v>
      </c>
      <c r="Q19" s="316">
        <v>22.8</v>
      </c>
      <c r="R19" s="316">
        <v>11.46</v>
      </c>
      <c r="S19" s="317">
        <v>218.96</v>
      </c>
      <c r="T19" s="316">
        <v>100.66</v>
      </c>
      <c r="U19" s="316">
        <v>21.85</v>
      </c>
      <c r="V19" s="316">
        <v>15.43</v>
      </c>
      <c r="W19" s="316">
        <v>2.33</v>
      </c>
      <c r="X19" s="316">
        <v>155.33000000000001</v>
      </c>
      <c r="Y19" s="316">
        <v>48.77</v>
      </c>
      <c r="Z19" s="298"/>
      <c r="AA19" s="298"/>
      <c r="AB19" s="298"/>
      <c r="AC19" s="298"/>
      <c r="AD19" s="298"/>
      <c r="AE19" s="298"/>
      <c r="AF19" s="298"/>
      <c r="AG19" s="298"/>
      <c r="AH19" s="298"/>
      <c r="AI19" s="298"/>
      <c r="AJ19" s="298"/>
      <c r="AK19" s="298"/>
      <c r="AL19" s="298"/>
      <c r="AM19" s="298"/>
      <c r="AN19" s="298"/>
      <c r="AO19" s="298"/>
      <c r="AP19" s="298"/>
      <c r="AQ19" s="298"/>
      <c r="AR19" s="298"/>
      <c r="AS19" s="294"/>
      <c r="AT19" s="294"/>
    </row>
    <row r="20" spans="1:46" ht="8.85" customHeight="1">
      <c r="A20" s="159"/>
      <c r="B20" s="159"/>
      <c r="C20" s="159"/>
      <c r="D20" s="159"/>
      <c r="E20" s="159"/>
      <c r="F20" s="159"/>
      <c r="G20" s="159"/>
      <c r="H20" s="159"/>
      <c r="I20" s="159"/>
      <c r="K20" s="303"/>
      <c r="L20" s="303"/>
      <c r="M20" s="304">
        <v>17</v>
      </c>
      <c r="N20" s="316">
        <v>40.21</v>
      </c>
      <c r="O20" s="316">
        <v>160.35</v>
      </c>
      <c r="P20" s="316">
        <v>77.02</v>
      </c>
      <c r="Q20" s="316">
        <v>20.18</v>
      </c>
      <c r="R20" s="316">
        <v>11.46</v>
      </c>
      <c r="S20" s="317">
        <v>180.47</v>
      </c>
      <c r="T20" s="316">
        <v>91.24</v>
      </c>
      <c r="U20" s="316">
        <v>18.89</v>
      </c>
      <c r="V20" s="316">
        <v>12.29</v>
      </c>
      <c r="W20" s="316">
        <v>1.9</v>
      </c>
      <c r="X20" s="316">
        <v>111.37</v>
      </c>
      <c r="Y20" s="316">
        <v>34.409999999999997</v>
      </c>
      <c r="Z20" s="298"/>
      <c r="AA20" s="298"/>
      <c r="AB20" s="298"/>
      <c r="AC20" s="298"/>
      <c r="AD20" s="298"/>
      <c r="AE20" s="298"/>
      <c r="AF20" s="298"/>
      <c r="AG20" s="298"/>
      <c r="AH20" s="298"/>
      <c r="AI20" s="298"/>
      <c r="AJ20" s="298"/>
      <c r="AK20" s="298"/>
      <c r="AL20" s="298"/>
      <c r="AM20" s="298"/>
      <c r="AN20" s="298"/>
      <c r="AO20" s="298"/>
      <c r="AP20" s="298"/>
      <c r="AQ20" s="298"/>
      <c r="AR20" s="298"/>
      <c r="AS20" s="294"/>
      <c r="AT20" s="294"/>
    </row>
    <row r="21" spans="1:46" ht="8.85" customHeight="1">
      <c r="A21" s="159"/>
      <c r="B21" s="159"/>
      <c r="C21" s="159"/>
      <c r="D21" s="159"/>
      <c r="E21" s="159"/>
      <c r="F21" s="159"/>
      <c r="G21" s="159"/>
      <c r="H21" s="159"/>
      <c r="I21" s="159"/>
      <c r="K21" s="303"/>
      <c r="L21" s="303"/>
      <c r="M21" s="304">
        <v>18</v>
      </c>
      <c r="N21" s="316">
        <v>43.46</v>
      </c>
      <c r="O21" s="316">
        <v>136.65</v>
      </c>
      <c r="P21" s="316">
        <v>62.63</v>
      </c>
      <c r="Q21" s="316">
        <v>19.84</v>
      </c>
      <c r="R21" s="316">
        <v>10.36</v>
      </c>
      <c r="S21" s="317">
        <v>212.89</v>
      </c>
      <c r="T21" s="316">
        <v>98.95</v>
      </c>
      <c r="U21" s="316">
        <v>19.899999999999999</v>
      </c>
      <c r="V21" s="316">
        <v>11.64</v>
      </c>
      <c r="W21" s="316">
        <v>1.46</v>
      </c>
      <c r="X21" s="316">
        <v>117.05</v>
      </c>
      <c r="Y21" s="316">
        <v>28.8</v>
      </c>
      <c r="Z21" s="298"/>
      <c r="AA21" s="298"/>
      <c r="AB21" s="298"/>
      <c r="AC21" s="298"/>
      <c r="AD21" s="298"/>
      <c r="AE21" s="298"/>
      <c r="AF21" s="298"/>
      <c r="AG21" s="298"/>
      <c r="AH21" s="298"/>
      <c r="AI21" s="298"/>
      <c r="AJ21" s="298"/>
      <c r="AK21" s="298"/>
      <c r="AL21" s="298"/>
      <c r="AM21" s="298"/>
      <c r="AN21" s="298"/>
      <c r="AO21" s="298"/>
      <c r="AP21" s="298"/>
      <c r="AQ21" s="298"/>
      <c r="AR21" s="298"/>
      <c r="AS21" s="294"/>
      <c r="AT21" s="294"/>
    </row>
    <row r="22" spans="1:46" ht="8.85" customHeight="1">
      <c r="A22" s="159"/>
      <c r="B22" s="159"/>
      <c r="C22" s="159"/>
      <c r="D22" s="159"/>
      <c r="E22" s="159"/>
      <c r="F22" s="159"/>
      <c r="G22" s="159"/>
      <c r="H22" s="159"/>
      <c r="I22" s="159"/>
      <c r="K22" s="303"/>
      <c r="L22" s="303"/>
      <c r="M22" s="304">
        <v>19</v>
      </c>
      <c r="N22" s="316">
        <v>35.65</v>
      </c>
      <c r="O22" s="316">
        <v>135.97</v>
      </c>
      <c r="P22" s="316">
        <v>93.03</v>
      </c>
      <c r="Q22" s="316">
        <v>21.4</v>
      </c>
      <c r="R22" s="316">
        <v>9.25</v>
      </c>
      <c r="S22" s="317">
        <v>199.54</v>
      </c>
      <c r="T22" s="316">
        <v>89.02</v>
      </c>
      <c r="U22" s="316">
        <v>15.9</v>
      </c>
      <c r="V22" s="316">
        <v>11</v>
      </c>
      <c r="W22" s="316">
        <v>1.36</v>
      </c>
      <c r="X22" s="316">
        <v>79.2</v>
      </c>
      <c r="Y22" s="316">
        <v>22.78</v>
      </c>
      <c r="Z22" s="298"/>
      <c r="AA22" s="298"/>
      <c r="AB22" s="298"/>
      <c r="AC22" s="298"/>
      <c r="AD22" s="298"/>
      <c r="AE22" s="298"/>
      <c r="AF22" s="298"/>
      <c r="AG22" s="298"/>
      <c r="AH22" s="298"/>
      <c r="AI22" s="298"/>
      <c r="AJ22" s="298"/>
      <c r="AK22" s="298"/>
      <c r="AL22" s="298"/>
      <c r="AM22" s="298"/>
      <c r="AN22" s="298"/>
      <c r="AO22" s="298"/>
      <c r="AP22" s="298"/>
      <c r="AQ22" s="298"/>
      <c r="AR22" s="298"/>
      <c r="AS22" s="294"/>
      <c r="AT22" s="294"/>
    </row>
    <row r="23" spans="1:46" ht="8.85" customHeight="1">
      <c r="A23" s="159"/>
      <c r="B23" s="159"/>
      <c r="C23" s="159"/>
      <c r="D23" s="159"/>
      <c r="E23" s="159"/>
      <c r="F23" s="159"/>
      <c r="G23" s="159"/>
      <c r="H23" s="159"/>
      <c r="I23" s="159"/>
      <c r="K23" s="303"/>
      <c r="L23" s="303">
        <v>20</v>
      </c>
      <c r="M23" s="304">
        <v>20</v>
      </c>
      <c r="N23" s="316">
        <v>26.22</v>
      </c>
      <c r="O23" s="316">
        <v>135.66</v>
      </c>
      <c r="P23" s="316">
        <v>72.349999999999994</v>
      </c>
      <c r="Q23" s="316">
        <v>17.23</v>
      </c>
      <c r="R23" s="316">
        <v>6.32</v>
      </c>
      <c r="S23" s="317">
        <v>136.84</v>
      </c>
      <c r="T23" s="316">
        <v>72.95</v>
      </c>
      <c r="U23" s="316">
        <v>15.03</v>
      </c>
      <c r="V23" s="316">
        <v>11</v>
      </c>
      <c r="W23" s="316">
        <v>1.98</v>
      </c>
      <c r="X23" s="316">
        <v>69.37</v>
      </c>
      <c r="Y23" s="316">
        <v>17.8</v>
      </c>
      <c r="Z23" s="298"/>
      <c r="AA23" s="298"/>
      <c r="AB23" s="298"/>
      <c r="AC23" s="298"/>
      <c r="AD23" s="298"/>
      <c r="AE23" s="298"/>
      <c r="AF23" s="298"/>
      <c r="AG23" s="298"/>
      <c r="AH23" s="298"/>
      <c r="AI23" s="298"/>
      <c r="AJ23" s="298"/>
      <c r="AK23" s="298"/>
      <c r="AL23" s="298"/>
      <c r="AM23" s="298"/>
      <c r="AN23" s="298"/>
      <c r="AO23" s="298"/>
      <c r="AP23" s="298"/>
      <c r="AQ23" s="298"/>
      <c r="AR23" s="298"/>
      <c r="AS23" s="294"/>
      <c r="AT23" s="294"/>
    </row>
    <row r="24" spans="1:46" ht="8.85" customHeight="1">
      <c r="A24" s="159"/>
      <c r="B24" s="159"/>
      <c r="C24" s="159"/>
      <c r="D24" s="159"/>
      <c r="E24" s="159"/>
      <c r="F24" s="159"/>
      <c r="G24" s="159"/>
      <c r="H24" s="159"/>
      <c r="I24" s="159"/>
      <c r="K24" s="303"/>
      <c r="L24" s="303"/>
      <c r="M24" s="304">
        <v>21</v>
      </c>
      <c r="N24" s="316">
        <v>27.95</v>
      </c>
      <c r="O24" s="316">
        <v>113.82</v>
      </c>
      <c r="P24" s="316">
        <v>90.75</v>
      </c>
      <c r="Q24" s="316">
        <v>16.09</v>
      </c>
      <c r="R24" s="316">
        <v>6.32</v>
      </c>
      <c r="S24" s="317">
        <v>116.86</v>
      </c>
      <c r="T24" s="316">
        <v>99.42</v>
      </c>
      <c r="U24" s="316">
        <v>20.059999999999999</v>
      </c>
      <c r="V24" s="316">
        <v>11.01</v>
      </c>
      <c r="W24" s="316">
        <v>1.6</v>
      </c>
      <c r="X24" s="316">
        <v>68.8</v>
      </c>
      <c r="Y24" s="316">
        <v>17.84</v>
      </c>
      <c r="Z24" s="298"/>
      <c r="AA24" s="298"/>
      <c r="AB24" s="298"/>
      <c r="AC24" s="298"/>
      <c r="AD24" s="298"/>
      <c r="AE24" s="298"/>
      <c r="AF24" s="298"/>
      <c r="AG24" s="298"/>
      <c r="AH24" s="298"/>
      <c r="AI24" s="298"/>
      <c r="AJ24" s="298"/>
      <c r="AK24" s="298"/>
      <c r="AL24" s="298"/>
      <c r="AM24" s="298"/>
      <c r="AN24" s="298"/>
      <c r="AO24" s="298"/>
      <c r="AP24" s="298"/>
      <c r="AQ24" s="298"/>
      <c r="AR24" s="298"/>
      <c r="AS24" s="294"/>
      <c r="AT24" s="294"/>
    </row>
    <row r="25" spans="1:46" ht="8.85" customHeight="1">
      <c r="A25" s="159"/>
      <c r="B25" s="159"/>
      <c r="C25" s="159"/>
      <c r="D25" s="159"/>
      <c r="E25" s="159"/>
      <c r="F25" s="159"/>
      <c r="G25" s="159"/>
      <c r="H25" s="159"/>
      <c r="I25" s="159"/>
      <c r="K25" s="303"/>
      <c r="L25" s="303"/>
      <c r="M25" s="304">
        <v>22</v>
      </c>
      <c r="N25" s="316">
        <v>32.409999999999997</v>
      </c>
      <c r="O25" s="316">
        <v>64.03</v>
      </c>
      <c r="P25" s="316">
        <v>53.02</v>
      </c>
      <c r="Q25" s="316">
        <v>15.1</v>
      </c>
      <c r="R25" s="316">
        <v>5.59</v>
      </c>
      <c r="S25" s="317">
        <v>118.58</v>
      </c>
      <c r="T25" s="316">
        <v>79.099999999999994</v>
      </c>
      <c r="U25" s="316">
        <v>16</v>
      </c>
      <c r="V25" s="316">
        <v>11</v>
      </c>
      <c r="W25" s="316">
        <v>1.01</v>
      </c>
      <c r="X25" s="316">
        <v>69.05</v>
      </c>
      <c r="Y25" s="316">
        <v>16.37</v>
      </c>
      <c r="Z25" s="298"/>
      <c r="AA25" s="298"/>
      <c r="AB25" s="298"/>
      <c r="AC25" s="298"/>
      <c r="AD25" s="298"/>
      <c r="AE25" s="298"/>
      <c r="AF25" s="298"/>
      <c r="AG25" s="298"/>
      <c r="AH25" s="298"/>
      <c r="AI25" s="298"/>
      <c r="AJ25" s="298"/>
      <c r="AK25" s="298"/>
      <c r="AL25" s="298"/>
      <c r="AM25" s="298"/>
      <c r="AN25" s="298"/>
      <c r="AO25" s="298"/>
      <c r="AP25" s="298"/>
      <c r="AQ25" s="298"/>
      <c r="AR25" s="298"/>
      <c r="AS25" s="294"/>
      <c r="AT25" s="294"/>
    </row>
    <row r="26" spans="1:46" ht="8.85" customHeight="1">
      <c r="A26" s="159"/>
      <c r="B26" s="159"/>
      <c r="C26" s="159"/>
      <c r="D26" s="159"/>
      <c r="E26" s="159"/>
      <c r="F26" s="159"/>
      <c r="G26" s="159"/>
      <c r="H26" s="159"/>
      <c r="I26" s="159"/>
      <c r="K26" s="303"/>
      <c r="L26" s="303"/>
      <c r="M26" s="304">
        <v>23</v>
      </c>
      <c r="N26" s="316">
        <v>28.93</v>
      </c>
      <c r="O26" s="316">
        <v>53.15</v>
      </c>
      <c r="P26" s="316">
        <v>32.43</v>
      </c>
      <c r="Q26" s="316">
        <v>14.28</v>
      </c>
      <c r="R26" s="316">
        <v>4.8499999999999996</v>
      </c>
      <c r="S26" s="317">
        <v>112.05</v>
      </c>
      <c r="T26" s="316">
        <v>63.27</v>
      </c>
      <c r="U26" s="316">
        <v>13.78</v>
      </c>
      <c r="V26" s="316">
        <v>11</v>
      </c>
      <c r="W26" s="316">
        <v>1.82</v>
      </c>
      <c r="X26" s="316">
        <v>54.09</v>
      </c>
      <c r="Y26" s="316">
        <v>13.15</v>
      </c>
      <c r="Z26" s="298"/>
      <c r="AA26" s="298"/>
      <c r="AB26" s="298"/>
      <c r="AC26" s="298"/>
      <c r="AD26" s="298"/>
      <c r="AE26" s="298"/>
      <c r="AF26" s="298"/>
      <c r="AG26" s="298"/>
      <c r="AH26" s="298"/>
      <c r="AI26" s="298"/>
      <c r="AJ26" s="298"/>
      <c r="AK26" s="298"/>
      <c r="AL26" s="298"/>
      <c r="AM26" s="298"/>
      <c r="AN26" s="298"/>
      <c r="AO26" s="298"/>
      <c r="AP26" s="298"/>
      <c r="AQ26" s="298"/>
      <c r="AR26" s="298"/>
      <c r="AS26" s="294"/>
      <c r="AT26" s="294"/>
    </row>
    <row r="27" spans="1:46" ht="8.85" customHeight="1">
      <c r="A27" s="159"/>
      <c r="B27" s="159"/>
      <c r="C27" s="159"/>
      <c r="D27" s="159"/>
      <c r="E27" s="159"/>
      <c r="F27" s="159"/>
      <c r="G27" s="159"/>
      <c r="H27" s="159"/>
      <c r="I27" s="159"/>
      <c r="K27" s="303"/>
      <c r="L27" s="303">
        <v>24</v>
      </c>
      <c r="M27" s="304">
        <v>24</v>
      </c>
      <c r="N27" s="316">
        <v>26.59</v>
      </c>
      <c r="O27" s="316">
        <v>45.98</v>
      </c>
      <c r="P27" s="316">
        <v>27.75</v>
      </c>
      <c r="Q27" s="316">
        <v>13.3</v>
      </c>
      <c r="R27" s="316">
        <v>4.8499999999999996</v>
      </c>
      <c r="S27" s="317">
        <v>91.62</v>
      </c>
      <c r="T27" s="316">
        <v>49.79</v>
      </c>
      <c r="U27" s="316">
        <v>11.29</v>
      </c>
      <c r="V27" s="316">
        <v>11</v>
      </c>
      <c r="W27" s="316">
        <v>1.89</v>
      </c>
      <c r="X27" s="316">
        <v>45.31</v>
      </c>
      <c r="Y27" s="316">
        <v>10.85</v>
      </c>
      <c r="Z27" s="298"/>
      <c r="AA27" s="298"/>
      <c r="AB27" s="298"/>
      <c r="AC27" s="298"/>
      <c r="AD27" s="298"/>
      <c r="AE27" s="298"/>
      <c r="AF27" s="298"/>
      <c r="AG27" s="298"/>
      <c r="AH27" s="298"/>
      <c r="AI27" s="298"/>
      <c r="AJ27" s="298"/>
      <c r="AK27" s="298"/>
      <c r="AL27" s="299"/>
      <c r="AM27" s="299"/>
      <c r="AN27" s="299"/>
      <c r="AO27" s="299"/>
      <c r="AP27" s="299"/>
      <c r="AQ27" s="299"/>
      <c r="AR27" s="299"/>
      <c r="AS27" s="294"/>
      <c r="AT27" s="294"/>
    </row>
    <row r="28" spans="1:46" ht="8.85" customHeight="1">
      <c r="A28" s="159"/>
      <c r="B28" s="159"/>
      <c r="C28" s="159"/>
      <c r="D28" s="159"/>
      <c r="E28" s="159"/>
      <c r="F28" s="159"/>
      <c r="G28" s="159"/>
      <c r="H28" s="159"/>
      <c r="I28" s="159"/>
      <c r="K28" s="303"/>
      <c r="L28" s="303"/>
      <c r="M28" s="304">
        <v>25</v>
      </c>
      <c r="N28" s="316">
        <v>23.61</v>
      </c>
      <c r="O28" s="316">
        <v>38.68</v>
      </c>
      <c r="P28" s="316">
        <v>24.81</v>
      </c>
      <c r="Q28" s="316">
        <v>12.63</v>
      </c>
      <c r="R28" s="316">
        <v>3.77</v>
      </c>
      <c r="S28" s="317">
        <v>81.33</v>
      </c>
      <c r="T28" s="316">
        <v>46.74</v>
      </c>
      <c r="U28" s="316">
        <v>10.02</v>
      </c>
      <c r="V28" s="316">
        <v>11</v>
      </c>
      <c r="W28" s="316">
        <v>1.77</v>
      </c>
      <c r="X28" s="316">
        <v>40.42</v>
      </c>
      <c r="Y28" s="316">
        <v>8.98</v>
      </c>
      <c r="Z28" s="298"/>
      <c r="AA28" s="298"/>
      <c r="AB28" s="298"/>
      <c r="AC28" s="298"/>
      <c r="AD28" s="298"/>
      <c r="AE28" s="298"/>
      <c r="AF28" s="298"/>
      <c r="AG28" s="298"/>
      <c r="AH28" s="298"/>
      <c r="AI28" s="298"/>
      <c r="AJ28" s="298"/>
      <c r="AK28" s="298"/>
      <c r="AL28" s="300"/>
      <c r="AM28" s="300"/>
      <c r="AN28" s="300"/>
      <c r="AO28" s="300"/>
      <c r="AP28" s="300"/>
      <c r="AQ28" s="300"/>
      <c r="AR28" s="300"/>
      <c r="AS28" s="294"/>
      <c r="AT28" s="294"/>
    </row>
    <row r="29" spans="1:46" ht="8.85" customHeight="1">
      <c r="A29" s="159"/>
      <c r="B29" s="159"/>
      <c r="C29" s="159"/>
      <c r="D29" s="159"/>
      <c r="E29" s="159"/>
      <c r="F29" s="159"/>
      <c r="G29" s="159"/>
      <c r="H29" s="159"/>
      <c r="I29" s="159"/>
      <c r="K29" s="303"/>
      <c r="L29" s="303"/>
      <c r="M29" s="304">
        <v>26</v>
      </c>
      <c r="N29" s="316">
        <v>24.94</v>
      </c>
      <c r="O29" s="316">
        <v>34.68</v>
      </c>
      <c r="P29" s="316">
        <v>21.81</v>
      </c>
      <c r="Q29" s="316">
        <v>11.92</v>
      </c>
      <c r="R29" s="316">
        <v>3.77</v>
      </c>
      <c r="S29" s="317">
        <v>80.900000000000006</v>
      </c>
      <c r="T29" s="316">
        <v>41.45</v>
      </c>
      <c r="U29" s="316">
        <v>9.24</v>
      </c>
      <c r="V29" s="316">
        <v>12</v>
      </c>
      <c r="W29" s="316">
        <v>1.86</v>
      </c>
      <c r="X29" s="316">
        <v>37.89</v>
      </c>
      <c r="Y29" s="316">
        <v>9.41</v>
      </c>
      <c r="Z29" s="298"/>
      <c r="AA29" s="298"/>
      <c r="AB29" s="298"/>
      <c r="AC29" s="298"/>
      <c r="AD29" s="298"/>
      <c r="AE29" s="298"/>
      <c r="AF29" s="298"/>
      <c r="AG29" s="298"/>
      <c r="AH29" s="298"/>
      <c r="AI29" s="298"/>
      <c r="AJ29" s="298"/>
      <c r="AK29" s="298"/>
      <c r="AL29" s="301"/>
      <c r="AM29" s="301"/>
      <c r="AN29" s="301"/>
      <c r="AO29" s="301"/>
      <c r="AP29" s="301"/>
      <c r="AQ29" s="301"/>
      <c r="AR29" s="301"/>
      <c r="AS29" s="294"/>
      <c r="AT29" s="294"/>
    </row>
    <row r="30" spans="1:46" ht="8.85" customHeight="1">
      <c r="A30" s="159"/>
      <c r="B30" s="159"/>
      <c r="C30" s="159"/>
      <c r="D30" s="159"/>
      <c r="E30" s="159"/>
      <c r="F30" s="159"/>
      <c r="G30" s="159"/>
      <c r="H30" s="159"/>
      <c r="I30" s="159"/>
      <c r="K30" s="303"/>
      <c r="L30" s="303"/>
      <c r="M30" s="304">
        <v>27</v>
      </c>
      <c r="N30" s="316">
        <v>25.54</v>
      </c>
      <c r="O30" s="316">
        <v>31.72</v>
      </c>
      <c r="P30" s="316">
        <v>18.649999999999999</v>
      </c>
      <c r="Q30" s="316">
        <v>11.92</v>
      </c>
      <c r="R30" s="316">
        <v>3.91</v>
      </c>
      <c r="S30" s="317">
        <v>82.99</v>
      </c>
      <c r="T30" s="316">
        <v>60.31</v>
      </c>
      <c r="U30" s="316">
        <v>9.73</v>
      </c>
      <c r="V30" s="316">
        <v>12</v>
      </c>
      <c r="W30" s="316">
        <v>1.9</v>
      </c>
      <c r="X30" s="316">
        <v>38.229999999999997</v>
      </c>
      <c r="Y30" s="316">
        <v>8.58</v>
      </c>
      <c r="Z30" s="298"/>
      <c r="AA30" s="298"/>
      <c r="AB30" s="298"/>
      <c r="AC30" s="298"/>
      <c r="AD30" s="298"/>
      <c r="AE30" s="298"/>
      <c r="AF30" s="298"/>
      <c r="AG30" s="298"/>
      <c r="AH30" s="298"/>
      <c r="AI30" s="298"/>
      <c r="AJ30" s="298"/>
      <c r="AK30" s="298"/>
      <c r="AL30" s="301"/>
      <c r="AM30" s="301"/>
      <c r="AN30" s="301"/>
      <c r="AO30" s="301"/>
      <c r="AP30" s="301"/>
      <c r="AQ30" s="301"/>
      <c r="AR30" s="301"/>
      <c r="AS30" s="294"/>
      <c r="AT30" s="294"/>
    </row>
    <row r="31" spans="1:46" ht="8.85" customHeight="1">
      <c r="A31" s="159"/>
      <c r="B31" s="159"/>
      <c r="C31" s="159"/>
      <c r="D31" s="159"/>
      <c r="E31" s="159"/>
      <c r="F31" s="159"/>
      <c r="G31" s="159"/>
      <c r="H31" s="159"/>
      <c r="I31" s="159"/>
      <c r="K31" s="303"/>
      <c r="L31" s="303">
        <v>28</v>
      </c>
      <c r="M31" s="304">
        <v>28</v>
      </c>
      <c r="N31" s="316">
        <v>23.56</v>
      </c>
      <c r="O31" s="316">
        <v>29.25</v>
      </c>
      <c r="P31" s="316">
        <v>14.27</v>
      </c>
      <c r="Q31" s="316">
        <v>11.04</v>
      </c>
      <c r="R31" s="316">
        <v>3.91</v>
      </c>
      <c r="S31" s="317">
        <v>71.739999999999995</v>
      </c>
      <c r="T31" s="316">
        <v>39.090000000000003</v>
      </c>
      <c r="U31" s="316">
        <v>8.42</v>
      </c>
      <c r="V31" s="316">
        <v>12</v>
      </c>
      <c r="W31" s="316">
        <v>1.65</v>
      </c>
      <c r="X31" s="316">
        <v>33.9</v>
      </c>
      <c r="Y31" s="316">
        <v>6.64</v>
      </c>
      <c r="Z31" s="298"/>
      <c r="AA31" s="298"/>
      <c r="AB31" s="298"/>
      <c r="AC31" s="298"/>
      <c r="AD31" s="298"/>
      <c r="AE31" s="298"/>
      <c r="AF31" s="298"/>
      <c r="AG31" s="298"/>
      <c r="AH31" s="298"/>
      <c r="AI31" s="298"/>
      <c r="AJ31" s="298"/>
      <c r="AK31" s="298"/>
      <c r="AL31" s="301"/>
      <c r="AM31" s="301"/>
      <c r="AN31" s="301"/>
      <c r="AO31" s="301"/>
      <c r="AP31" s="301"/>
      <c r="AQ31" s="301"/>
      <c r="AR31" s="301"/>
      <c r="AS31" s="294"/>
      <c r="AT31" s="294"/>
    </row>
    <row r="32" spans="1:46" ht="8.85" customHeight="1">
      <c r="A32" s="159"/>
      <c r="B32" s="159"/>
      <c r="C32" s="159"/>
      <c r="D32" s="159"/>
      <c r="E32" s="159"/>
      <c r="F32" s="159"/>
      <c r="G32" s="159"/>
      <c r="H32" s="159"/>
      <c r="I32" s="159"/>
      <c r="K32" s="303"/>
      <c r="L32" s="303"/>
      <c r="M32" s="304">
        <v>29</v>
      </c>
      <c r="N32" s="316">
        <v>22.4</v>
      </c>
      <c r="O32" s="316">
        <v>29.53</v>
      </c>
      <c r="P32" s="316">
        <v>11.51</v>
      </c>
      <c r="Q32" s="316">
        <v>10.27</v>
      </c>
      <c r="R32" s="316">
        <v>3.42</v>
      </c>
      <c r="S32" s="317">
        <v>67.8</v>
      </c>
      <c r="T32" s="316">
        <v>32.590000000000003</v>
      </c>
      <c r="U32" s="316">
        <v>7.7</v>
      </c>
      <c r="V32" s="316">
        <v>10.51</v>
      </c>
      <c r="W32" s="316">
        <v>1.79</v>
      </c>
      <c r="X32" s="316">
        <v>31.97</v>
      </c>
      <c r="Y32" s="316">
        <v>6.49</v>
      </c>
      <c r="Z32" s="298"/>
      <c r="AA32" s="298"/>
      <c r="AB32" s="298"/>
      <c r="AC32" s="298"/>
      <c r="AD32" s="298"/>
      <c r="AE32" s="298"/>
      <c r="AF32" s="298"/>
      <c r="AG32" s="298"/>
      <c r="AH32" s="298"/>
      <c r="AI32" s="298"/>
      <c r="AJ32" s="298"/>
      <c r="AK32" s="298"/>
      <c r="AL32" s="302"/>
      <c r="AM32" s="302"/>
      <c r="AN32" s="302"/>
      <c r="AO32" s="302"/>
      <c r="AP32" s="302"/>
      <c r="AQ32" s="302"/>
      <c r="AR32" s="302"/>
      <c r="AS32" s="294"/>
      <c r="AT32" s="294"/>
    </row>
    <row r="33" spans="1:46" ht="8.85" customHeight="1">
      <c r="A33" s="159"/>
      <c r="B33" s="159"/>
      <c r="C33" s="159"/>
      <c r="D33" s="159"/>
      <c r="E33" s="159"/>
      <c r="F33" s="159"/>
      <c r="G33" s="159"/>
      <c r="H33" s="159"/>
      <c r="I33" s="159"/>
      <c r="K33" s="303"/>
      <c r="L33" s="303"/>
      <c r="M33" s="304">
        <v>30</v>
      </c>
      <c r="N33" s="316">
        <v>21.29</v>
      </c>
      <c r="O33" s="316">
        <v>27.62</v>
      </c>
      <c r="P33" s="316">
        <v>9.7200000000000006</v>
      </c>
      <c r="Q33" s="316">
        <v>9.4700000000000006</v>
      </c>
      <c r="R33" s="316">
        <v>3.42</v>
      </c>
      <c r="S33" s="317">
        <v>69.62</v>
      </c>
      <c r="T33" s="316">
        <v>28.39</v>
      </c>
      <c r="U33" s="316">
        <v>7.39</v>
      </c>
      <c r="V33" s="316">
        <v>12</v>
      </c>
      <c r="W33" s="316">
        <v>1.64</v>
      </c>
      <c r="X33" s="316">
        <v>31.76</v>
      </c>
      <c r="Y33" s="316">
        <v>6.15</v>
      </c>
      <c r="Z33" s="298"/>
      <c r="AA33" s="298"/>
      <c r="AB33" s="298"/>
      <c r="AC33" s="298"/>
      <c r="AD33" s="298"/>
      <c r="AE33" s="298"/>
      <c r="AF33" s="298"/>
      <c r="AG33" s="298"/>
      <c r="AH33" s="298"/>
      <c r="AI33" s="298"/>
      <c r="AJ33" s="298"/>
      <c r="AK33" s="298"/>
      <c r="AL33" s="301"/>
      <c r="AM33" s="301"/>
      <c r="AN33" s="301"/>
      <c r="AO33" s="301"/>
      <c r="AP33" s="301"/>
      <c r="AQ33" s="301"/>
      <c r="AR33" s="301"/>
      <c r="AS33" s="294"/>
      <c r="AT33" s="294"/>
    </row>
    <row r="34" spans="1:46" ht="8.85" customHeight="1">
      <c r="A34" s="159"/>
      <c r="B34" s="159"/>
      <c r="C34" s="159"/>
      <c r="D34" s="159"/>
      <c r="E34" s="159"/>
      <c r="F34" s="159"/>
      <c r="G34" s="159"/>
      <c r="H34" s="159"/>
      <c r="I34" s="159"/>
      <c r="K34" s="303"/>
      <c r="L34" s="303"/>
      <c r="M34" s="304">
        <v>31</v>
      </c>
      <c r="N34" s="316">
        <v>19.34</v>
      </c>
      <c r="O34" s="316">
        <v>27.99</v>
      </c>
      <c r="P34" s="316">
        <v>8.09</v>
      </c>
      <c r="Q34" s="316">
        <v>9.0500000000000007</v>
      </c>
      <c r="R34" s="316">
        <v>3.3</v>
      </c>
      <c r="S34" s="317">
        <v>61.71</v>
      </c>
      <c r="T34" s="316">
        <v>26.51</v>
      </c>
      <c r="U34" s="316">
        <v>7.02</v>
      </c>
      <c r="V34" s="316">
        <v>12</v>
      </c>
      <c r="W34" s="316">
        <v>1.87</v>
      </c>
      <c r="X34" s="316">
        <v>31.68</v>
      </c>
      <c r="Y34" s="316">
        <v>5.51</v>
      </c>
      <c r="Z34" s="298"/>
      <c r="AA34" s="298"/>
      <c r="AB34" s="298"/>
      <c r="AC34" s="298"/>
      <c r="AD34" s="298"/>
      <c r="AE34" s="298"/>
      <c r="AF34" s="298"/>
      <c r="AG34" s="298"/>
      <c r="AH34" s="298"/>
      <c r="AI34" s="298"/>
      <c r="AJ34" s="298"/>
      <c r="AK34" s="298"/>
      <c r="AL34" s="301"/>
      <c r="AM34" s="301"/>
      <c r="AN34" s="301"/>
      <c r="AO34" s="301"/>
      <c r="AP34" s="301"/>
      <c r="AQ34" s="301"/>
      <c r="AR34" s="301"/>
      <c r="AS34" s="294"/>
      <c r="AT34" s="294"/>
    </row>
    <row r="35" spans="1:46" ht="8.85" customHeight="1">
      <c r="A35" s="159"/>
      <c r="B35" s="159"/>
      <c r="C35" s="159"/>
      <c r="D35" s="159"/>
      <c r="E35" s="159"/>
      <c r="F35" s="159"/>
      <c r="G35" s="159"/>
      <c r="H35" s="159"/>
      <c r="I35" s="159"/>
      <c r="K35" s="303"/>
      <c r="L35" s="303">
        <v>32</v>
      </c>
      <c r="M35" s="304">
        <v>32</v>
      </c>
      <c r="N35" s="316">
        <v>19.649999999999999</v>
      </c>
      <c r="O35" s="316">
        <v>31.42</v>
      </c>
      <c r="P35" s="316">
        <v>7.62</v>
      </c>
      <c r="Q35" s="316">
        <v>9.9</v>
      </c>
      <c r="R35" s="316">
        <v>2.68</v>
      </c>
      <c r="S35" s="317">
        <v>65.38</v>
      </c>
      <c r="T35" s="316">
        <v>24.1</v>
      </c>
      <c r="U35" s="316">
        <v>6.7</v>
      </c>
      <c r="V35" s="316">
        <v>12</v>
      </c>
      <c r="W35" s="316">
        <v>1.95</v>
      </c>
      <c r="X35" s="316">
        <v>31.01</v>
      </c>
      <c r="Y35" s="316">
        <v>5.16</v>
      </c>
      <c r="Z35" s="298"/>
      <c r="AA35" s="298"/>
      <c r="AB35" s="298"/>
      <c r="AC35" s="298"/>
      <c r="AD35" s="298"/>
      <c r="AE35" s="298"/>
      <c r="AF35" s="298"/>
      <c r="AG35" s="298"/>
      <c r="AH35" s="298"/>
      <c r="AI35" s="298"/>
      <c r="AJ35" s="298"/>
      <c r="AK35" s="298"/>
      <c r="AL35" s="301"/>
      <c r="AM35" s="301"/>
      <c r="AN35" s="301"/>
      <c r="AO35" s="301"/>
      <c r="AP35" s="301"/>
      <c r="AQ35" s="301"/>
      <c r="AR35" s="301"/>
      <c r="AS35" s="294"/>
      <c r="AT35" s="294"/>
    </row>
    <row r="36" spans="1:46" ht="8.85" customHeight="1">
      <c r="A36" s="159"/>
      <c r="B36" s="159"/>
      <c r="C36" s="159"/>
      <c r="D36" s="159"/>
      <c r="E36" s="159"/>
      <c r="F36" s="159"/>
      <c r="G36" s="159"/>
      <c r="H36" s="159"/>
      <c r="I36" s="159"/>
      <c r="K36" s="303"/>
      <c r="L36" s="303"/>
      <c r="M36" s="304">
        <v>33</v>
      </c>
      <c r="N36" s="316">
        <v>18.420000000000002</v>
      </c>
      <c r="O36" s="316">
        <v>29.71</v>
      </c>
      <c r="P36" s="316">
        <v>9.5500000000000007</v>
      </c>
      <c r="Q36" s="316">
        <v>9.17</v>
      </c>
      <c r="R36" s="316">
        <v>2.4300000000000002</v>
      </c>
      <c r="S36" s="317">
        <v>59.63</v>
      </c>
      <c r="T36" s="316">
        <v>24.29</v>
      </c>
      <c r="U36" s="316">
        <v>6.44</v>
      </c>
      <c r="V36" s="316">
        <v>12</v>
      </c>
      <c r="W36" s="316">
        <v>1.82</v>
      </c>
      <c r="X36" s="316">
        <v>30.23</v>
      </c>
      <c r="Y36" s="316">
        <v>5.27</v>
      </c>
      <c r="Z36" s="298"/>
      <c r="AA36" s="298"/>
      <c r="AB36" s="298"/>
      <c r="AC36" s="298"/>
      <c r="AD36" s="298"/>
      <c r="AE36" s="298"/>
      <c r="AF36" s="298"/>
      <c r="AG36" s="298"/>
      <c r="AH36" s="298"/>
      <c r="AI36" s="298"/>
      <c r="AJ36" s="298"/>
      <c r="AK36" s="298"/>
      <c r="AL36" s="301"/>
      <c r="AM36" s="301"/>
      <c r="AN36" s="301"/>
      <c r="AO36" s="301"/>
      <c r="AP36" s="301"/>
      <c r="AQ36" s="301"/>
      <c r="AR36" s="301"/>
      <c r="AS36" s="294"/>
      <c r="AT36" s="294"/>
    </row>
    <row r="37" spans="1:46" ht="8.85" customHeight="1">
      <c r="A37" s="159"/>
      <c r="B37" s="159"/>
      <c r="C37" s="159"/>
      <c r="D37" s="159"/>
      <c r="E37" s="159"/>
      <c r="F37" s="159"/>
      <c r="G37" s="159"/>
      <c r="H37" s="159"/>
      <c r="I37" s="159"/>
      <c r="K37" s="303"/>
      <c r="L37" s="303"/>
      <c r="M37" s="304">
        <v>34</v>
      </c>
      <c r="N37" s="316">
        <v>17.170000000000002</v>
      </c>
      <c r="O37" s="316">
        <v>30.51</v>
      </c>
      <c r="P37" s="316">
        <v>10.75</v>
      </c>
      <c r="Q37" s="316">
        <v>7.78</v>
      </c>
      <c r="R37" s="316">
        <v>2.61</v>
      </c>
      <c r="S37" s="317">
        <v>60.62</v>
      </c>
      <c r="T37" s="316">
        <v>25.9</v>
      </c>
      <c r="U37" s="316">
        <v>6.62</v>
      </c>
      <c r="V37" s="316">
        <v>12</v>
      </c>
      <c r="W37" s="316">
        <v>1.89</v>
      </c>
      <c r="X37" s="316">
        <v>32.17</v>
      </c>
      <c r="Y37" s="316">
        <v>5.0599999999999996</v>
      </c>
      <c r="Z37" s="298"/>
      <c r="AA37" s="298"/>
      <c r="AB37" s="298"/>
      <c r="AC37" s="298"/>
      <c r="AD37" s="298"/>
      <c r="AE37" s="298"/>
      <c r="AF37" s="298"/>
      <c r="AG37" s="298"/>
      <c r="AH37" s="298"/>
      <c r="AI37" s="298"/>
      <c r="AJ37" s="298"/>
      <c r="AK37" s="298"/>
      <c r="AL37" s="301"/>
      <c r="AM37" s="301"/>
      <c r="AN37" s="301"/>
      <c r="AO37" s="301"/>
      <c r="AP37" s="301"/>
      <c r="AQ37" s="301"/>
      <c r="AR37" s="301"/>
      <c r="AS37" s="294"/>
      <c r="AT37" s="294"/>
    </row>
    <row r="38" spans="1:46" ht="8.85" customHeight="1">
      <c r="A38" s="159"/>
      <c r="B38" s="159"/>
      <c r="C38" s="159"/>
      <c r="D38" s="159"/>
      <c r="E38" s="159"/>
      <c r="F38" s="159"/>
      <c r="G38" s="159"/>
      <c r="H38" s="159"/>
      <c r="I38" s="159"/>
      <c r="K38" s="303"/>
      <c r="L38" s="303"/>
      <c r="M38" s="304">
        <v>35</v>
      </c>
      <c r="N38" s="316">
        <v>17.47</v>
      </c>
      <c r="O38" s="316">
        <v>27.5</v>
      </c>
      <c r="P38" s="316">
        <v>8.31</v>
      </c>
      <c r="Q38" s="316">
        <v>7.73</v>
      </c>
      <c r="R38" s="316">
        <v>3.07</v>
      </c>
      <c r="S38" s="317">
        <v>58.47</v>
      </c>
      <c r="T38" s="316">
        <v>26.33</v>
      </c>
      <c r="U38" s="316">
        <v>6.66</v>
      </c>
      <c r="V38" s="316">
        <v>12.14</v>
      </c>
      <c r="W38" s="316">
        <v>1.97</v>
      </c>
      <c r="X38" s="316">
        <v>31.63</v>
      </c>
      <c r="Y38" s="316">
        <v>4.84</v>
      </c>
      <c r="Z38" s="298"/>
      <c r="AA38" s="298"/>
      <c r="AB38" s="298"/>
      <c r="AC38" s="298"/>
      <c r="AD38" s="298"/>
      <c r="AE38" s="298"/>
      <c r="AF38" s="298"/>
      <c r="AG38" s="298"/>
      <c r="AH38" s="298"/>
      <c r="AI38" s="298"/>
      <c r="AJ38" s="298"/>
      <c r="AK38" s="298"/>
      <c r="AL38" s="301"/>
      <c r="AM38" s="301"/>
      <c r="AN38" s="301"/>
      <c r="AO38" s="301"/>
      <c r="AP38" s="301"/>
      <c r="AQ38" s="301"/>
      <c r="AR38" s="301"/>
      <c r="AS38" s="294"/>
      <c r="AT38" s="294"/>
    </row>
    <row r="39" spans="1:46" ht="8.85" customHeight="1">
      <c r="A39" s="159"/>
      <c r="B39" s="159"/>
      <c r="C39" s="159"/>
      <c r="D39" s="159"/>
      <c r="E39" s="159"/>
      <c r="F39" s="159"/>
      <c r="G39" s="159"/>
      <c r="H39" s="159"/>
      <c r="I39" s="159"/>
      <c r="K39" s="303"/>
      <c r="L39" s="303">
        <v>36</v>
      </c>
      <c r="M39" s="304">
        <v>36</v>
      </c>
      <c r="N39" s="316">
        <v>13.42</v>
      </c>
      <c r="O39" s="316">
        <v>26.21</v>
      </c>
      <c r="P39" s="316">
        <v>6.53</v>
      </c>
      <c r="Q39" s="316">
        <v>7.1</v>
      </c>
      <c r="R39" s="316">
        <v>3.57</v>
      </c>
      <c r="S39" s="317">
        <v>61.13</v>
      </c>
      <c r="T39" s="316">
        <v>27.35</v>
      </c>
      <c r="U39" s="316">
        <v>6.84</v>
      </c>
      <c r="V39" s="316">
        <v>13</v>
      </c>
      <c r="W39" s="316">
        <v>1.76</v>
      </c>
      <c r="X39" s="316">
        <v>34.090000000000003</v>
      </c>
      <c r="Y39" s="316">
        <v>4.8899999999999997</v>
      </c>
      <c r="Z39" s="298"/>
      <c r="AA39" s="298"/>
      <c r="AB39" s="298"/>
      <c r="AC39" s="298"/>
      <c r="AD39" s="298"/>
      <c r="AE39" s="298"/>
      <c r="AF39" s="298"/>
      <c r="AG39" s="298"/>
      <c r="AH39" s="298"/>
      <c r="AI39" s="298"/>
      <c r="AJ39" s="298"/>
      <c r="AK39" s="298"/>
      <c r="AL39" s="301"/>
      <c r="AM39" s="301"/>
      <c r="AN39" s="301"/>
      <c r="AO39" s="301"/>
      <c r="AP39" s="301"/>
      <c r="AQ39" s="301"/>
      <c r="AR39" s="301"/>
      <c r="AS39" s="294"/>
      <c r="AT39" s="294"/>
    </row>
    <row r="40" spans="1:46" ht="8.85" customHeight="1">
      <c r="A40" s="159"/>
      <c r="B40" s="159"/>
      <c r="C40" s="159"/>
      <c r="D40" s="159"/>
      <c r="E40" s="159"/>
      <c r="F40" s="159"/>
      <c r="G40" s="159"/>
      <c r="H40" s="159"/>
      <c r="I40" s="159"/>
      <c r="K40" s="303"/>
      <c r="L40" s="303"/>
      <c r="M40" s="304">
        <v>37</v>
      </c>
      <c r="N40" s="316">
        <v>11.2</v>
      </c>
      <c r="O40" s="316">
        <v>29.98</v>
      </c>
      <c r="P40" s="316">
        <v>9.7799999999999994</v>
      </c>
      <c r="Q40" s="316">
        <v>7.53</v>
      </c>
      <c r="R40" s="316">
        <v>5.04</v>
      </c>
      <c r="S40" s="317">
        <v>59.93</v>
      </c>
      <c r="T40" s="316">
        <v>34.56</v>
      </c>
      <c r="U40" s="316">
        <v>7.96</v>
      </c>
      <c r="V40" s="316">
        <v>13</v>
      </c>
      <c r="W40" s="316">
        <v>1.7</v>
      </c>
      <c r="X40" s="316">
        <v>38.06</v>
      </c>
      <c r="Y40" s="316">
        <v>8.4</v>
      </c>
      <c r="Z40" s="298"/>
      <c r="AA40" s="298"/>
      <c r="AB40" s="298"/>
      <c r="AC40" s="298"/>
      <c r="AD40" s="298"/>
      <c r="AE40" s="298"/>
      <c r="AF40" s="298"/>
      <c r="AG40" s="298"/>
      <c r="AH40" s="298"/>
      <c r="AI40" s="298"/>
      <c r="AJ40" s="298"/>
      <c r="AK40" s="298"/>
      <c r="AL40" s="301"/>
      <c r="AM40" s="301"/>
      <c r="AN40" s="301"/>
      <c r="AO40" s="301"/>
      <c r="AP40" s="301"/>
      <c r="AQ40" s="301"/>
      <c r="AR40" s="301"/>
      <c r="AS40" s="294"/>
      <c r="AT40" s="294"/>
    </row>
    <row r="41" spans="1:46" ht="8.85" customHeight="1">
      <c r="A41" s="159"/>
      <c r="B41" s="159"/>
      <c r="C41" s="159"/>
      <c r="D41" s="159"/>
      <c r="E41" s="159"/>
      <c r="F41" s="159"/>
      <c r="G41" s="159"/>
      <c r="H41" s="159"/>
      <c r="I41" s="159"/>
      <c r="K41" s="303"/>
      <c r="L41" s="303"/>
      <c r="M41" s="304">
        <v>38</v>
      </c>
      <c r="N41" s="316">
        <v>11</v>
      </c>
      <c r="O41" s="316">
        <v>34.369999999999997</v>
      </c>
      <c r="P41" s="316">
        <v>7.47</v>
      </c>
      <c r="Q41" s="316">
        <v>9.73</v>
      </c>
      <c r="R41" s="316">
        <v>3.75</v>
      </c>
      <c r="S41" s="317">
        <v>64.319999999999993</v>
      </c>
      <c r="T41" s="316">
        <v>41.74</v>
      </c>
      <c r="U41" s="316">
        <v>9.43</v>
      </c>
      <c r="V41" s="316">
        <v>13</v>
      </c>
      <c r="W41" s="316">
        <v>1.77</v>
      </c>
      <c r="X41" s="316">
        <v>41.12</v>
      </c>
      <c r="Y41" s="316">
        <v>6.42</v>
      </c>
      <c r="Z41" s="298"/>
      <c r="AA41" s="298"/>
      <c r="AB41" s="298"/>
      <c r="AC41" s="298"/>
      <c r="AD41" s="298"/>
      <c r="AE41" s="298"/>
      <c r="AF41" s="298"/>
      <c r="AG41" s="298"/>
      <c r="AH41" s="298"/>
      <c r="AI41" s="298"/>
      <c r="AJ41" s="298"/>
      <c r="AK41" s="298"/>
      <c r="AL41" s="302"/>
      <c r="AM41" s="302"/>
      <c r="AN41" s="302"/>
      <c r="AO41" s="302"/>
      <c r="AP41" s="302"/>
      <c r="AQ41" s="302"/>
      <c r="AR41" s="302"/>
      <c r="AS41" s="294"/>
      <c r="AT41" s="294"/>
    </row>
    <row r="42" spans="1:46" ht="8.85" customHeight="1">
      <c r="A42" s="159"/>
      <c r="B42" s="159"/>
      <c r="C42" s="159"/>
      <c r="D42" s="159"/>
      <c r="E42" s="159"/>
      <c r="F42" s="159"/>
      <c r="G42" s="159"/>
      <c r="H42" s="159"/>
      <c r="I42" s="159"/>
      <c r="K42" s="303"/>
      <c r="L42" s="303">
        <v>39</v>
      </c>
      <c r="M42" s="304">
        <v>39</v>
      </c>
      <c r="N42" s="316">
        <v>11.14</v>
      </c>
      <c r="O42" s="316">
        <v>42.17</v>
      </c>
      <c r="P42" s="316">
        <v>7.49</v>
      </c>
      <c r="Q42" s="316">
        <v>7.21</v>
      </c>
      <c r="R42" s="316">
        <v>3.83</v>
      </c>
      <c r="S42" s="317">
        <v>66.83</v>
      </c>
      <c r="T42" s="316">
        <v>46.48</v>
      </c>
      <c r="U42" s="316">
        <v>7.93</v>
      </c>
      <c r="V42" s="316">
        <v>13</v>
      </c>
      <c r="W42" s="316">
        <v>1.99</v>
      </c>
      <c r="X42" s="316">
        <v>33.06</v>
      </c>
      <c r="Y42" s="316">
        <v>7.98</v>
      </c>
      <c r="Z42" s="298"/>
      <c r="AA42" s="298"/>
      <c r="AB42" s="298"/>
      <c r="AC42" s="298"/>
      <c r="AD42" s="298"/>
      <c r="AE42" s="298"/>
      <c r="AF42" s="298"/>
      <c r="AG42" s="298"/>
      <c r="AH42" s="298"/>
      <c r="AI42" s="298"/>
      <c r="AJ42" s="298"/>
      <c r="AK42" s="298"/>
      <c r="AL42" s="301"/>
      <c r="AM42" s="301"/>
      <c r="AN42" s="301"/>
      <c r="AO42" s="301"/>
      <c r="AP42" s="301"/>
      <c r="AQ42" s="301"/>
      <c r="AR42" s="301"/>
      <c r="AS42" s="294"/>
      <c r="AT42" s="294"/>
    </row>
    <row r="43" spans="1:46" ht="8.85" customHeight="1">
      <c r="A43" s="159"/>
      <c r="B43" s="159"/>
      <c r="C43" s="159"/>
      <c r="D43" s="159"/>
      <c r="E43" s="159"/>
      <c r="F43" s="159"/>
      <c r="G43" s="159"/>
      <c r="H43" s="159"/>
      <c r="I43" s="159"/>
      <c r="K43" s="303"/>
      <c r="L43" s="303"/>
      <c r="M43" s="304">
        <v>40</v>
      </c>
      <c r="N43" s="316">
        <v>12.8</v>
      </c>
      <c r="O43" s="316">
        <v>37.270000000000003</v>
      </c>
      <c r="P43" s="316">
        <v>15.47</v>
      </c>
      <c r="Q43" s="316">
        <v>6.89</v>
      </c>
      <c r="R43" s="316">
        <v>3.2</v>
      </c>
      <c r="S43" s="317">
        <v>56.32</v>
      </c>
      <c r="T43" s="316">
        <v>28.11</v>
      </c>
      <c r="U43" s="316">
        <v>6.02</v>
      </c>
      <c r="V43" s="316">
        <v>13</v>
      </c>
      <c r="W43" s="316">
        <v>1.48</v>
      </c>
      <c r="X43" s="316">
        <v>35.54</v>
      </c>
      <c r="Y43" s="316">
        <v>5.32</v>
      </c>
      <c r="Z43" s="298"/>
      <c r="AA43" s="298"/>
      <c r="AB43" s="298"/>
      <c r="AC43" s="298"/>
      <c r="AD43" s="298"/>
      <c r="AE43" s="298"/>
      <c r="AF43" s="298"/>
      <c r="AG43" s="298"/>
      <c r="AH43" s="298"/>
      <c r="AI43" s="298"/>
      <c r="AJ43" s="298"/>
      <c r="AK43" s="298"/>
      <c r="AL43" s="302"/>
      <c r="AM43" s="302"/>
      <c r="AN43" s="302"/>
      <c r="AO43" s="302"/>
      <c r="AP43" s="302"/>
      <c r="AQ43" s="302"/>
      <c r="AR43" s="302"/>
      <c r="AS43" s="294"/>
      <c r="AT43" s="294"/>
    </row>
    <row r="44" spans="1:46" ht="8.85" customHeight="1">
      <c r="A44" s="159"/>
      <c r="B44" s="159"/>
      <c r="C44" s="159"/>
      <c r="D44" s="159"/>
      <c r="E44" s="159"/>
      <c r="F44" s="159"/>
      <c r="G44" s="159"/>
      <c r="H44" s="159"/>
      <c r="I44" s="159"/>
      <c r="K44" s="303"/>
      <c r="L44" s="303"/>
      <c r="M44" s="304">
        <v>41</v>
      </c>
      <c r="N44" s="316">
        <v>14.41</v>
      </c>
      <c r="O44" s="316">
        <v>40.04</v>
      </c>
      <c r="P44" s="316">
        <v>18</v>
      </c>
      <c r="Q44" s="316">
        <v>7.51</v>
      </c>
      <c r="R44" s="316">
        <v>3.26</v>
      </c>
      <c r="S44" s="317">
        <v>57.18</v>
      </c>
      <c r="T44" s="316">
        <v>32.11</v>
      </c>
      <c r="U44" s="316">
        <v>6.5</v>
      </c>
      <c r="V44" s="316">
        <v>13</v>
      </c>
      <c r="W44" s="316">
        <v>1.53</v>
      </c>
      <c r="X44" s="316">
        <v>37.47</v>
      </c>
      <c r="Y44" s="316">
        <v>4.95</v>
      </c>
      <c r="Z44" s="298"/>
      <c r="AA44" s="298"/>
      <c r="AB44" s="298"/>
      <c r="AC44" s="298"/>
      <c r="AD44" s="298"/>
      <c r="AE44" s="298"/>
      <c r="AF44" s="298"/>
      <c r="AG44" s="298"/>
      <c r="AH44" s="298"/>
      <c r="AI44" s="298"/>
      <c r="AJ44" s="298"/>
      <c r="AK44" s="298"/>
      <c r="AL44" s="301"/>
      <c r="AM44" s="301"/>
      <c r="AN44" s="301"/>
      <c r="AO44" s="301"/>
      <c r="AP44" s="301"/>
      <c r="AQ44" s="301"/>
      <c r="AR44" s="301"/>
      <c r="AS44" s="294"/>
      <c r="AT44" s="294"/>
    </row>
    <row r="45" spans="1:46" ht="8.85" customHeight="1">
      <c r="A45" s="159"/>
      <c r="B45" s="159"/>
      <c r="C45" s="159"/>
      <c r="D45" s="159"/>
      <c r="E45" s="159"/>
      <c r="F45" s="159"/>
      <c r="G45" s="159"/>
      <c r="H45" s="159"/>
      <c r="I45" s="159"/>
      <c r="K45" s="303"/>
      <c r="L45" s="303"/>
      <c r="M45" s="304">
        <v>42</v>
      </c>
      <c r="N45" s="316">
        <v>15.87</v>
      </c>
      <c r="O45" s="316">
        <v>35.79</v>
      </c>
      <c r="P45" s="316">
        <v>12.74</v>
      </c>
      <c r="Q45" s="316">
        <v>7.92</v>
      </c>
      <c r="R45" s="316">
        <v>3.59</v>
      </c>
      <c r="S45" s="317">
        <v>71.87</v>
      </c>
      <c r="T45" s="316">
        <v>64.69</v>
      </c>
      <c r="U45" s="316">
        <v>9.44</v>
      </c>
      <c r="V45" s="316">
        <v>13</v>
      </c>
      <c r="W45" s="316">
        <v>1.93</v>
      </c>
      <c r="X45" s="316">
        <v>52.42</v>
      </c>
      <c r="Y45" s="316">
        <v>7.39</v>
      </c>
      <c r="Z45" s="298"/>
      <c r="AA45" s="298"/>
      <c r="AB45" s="298"/>
      <c r="AC45" s="298"/>
      <c r="AD45" s="298"/>
      <c r="AE45" s="298"/>
      <c r="AF45" s="298"/>
      <c r="AG45" s="298"/>
      <c r="AH45" s="298"/>
      <c r="AI45" s="298"/>
      <c r="AJ45" s="298"/>
      <c r="AK45" s="298"/>
      <c r="AL45" s="294"/>
      <c r="AM45" s="294"/>
      <c r="AN45" s="294"/>
      <c r="AO45" s="294"/>
      <c r="AP45" s="294"/>
      <c r="AQ45" s="294"/>
      <c r="AR45" s="294"/>
      <c r="AS45" s="294"/>
      <c r="AT45" s="294"/>
    </row>
    <row r="46" spans="1:46" ht="8.85" customHeight="1">
      <c r="A46" s="159"/>
      <c r="B46" s="159"/>
      <c r="C46" s="159"/>
      <c r="D46" s="159"/>
      <c r="E46" s="159"/>
      <c r="F46" s="159"/>
      <c r="G46" s="159"/>
      <c r="H46" s="159"/>
      <c r="I46" s="159"/>
      <c r="K46" s="303"/>
      <c r="L46" s="303">
        <v>43</v>
      </c>
      <c r="M46" s="304">
        <v>43</v>
      </c>
      <c r="N46" s="316">
        <v>19.61</v>
      </c>
      <c r="O46" s="316">
        <v>50.36</v>
      </c>
      <c r="P46" s="316">
        <v>30.75</v>
      </c>
      <c r="Q46" s="316">
        <v>9.16</v>
      </c>
      <c r="R46" s="316">
        <v>3.99</v>
      </c>
      <c r="S46" s="317">
        <v>73.22</v>
      </c>
      <c r="T46" s="316">
        <v>71.16</v>
      </c>
      <c r="U46" s="316">
        <v>8.8800000000000008</v>
      </c>
      <c r="V46" s="316">
        <v>13</v>
      </c>
      <c r="W46" s="316">
        <v>1.69</v>
      </c>
      <c r="X46" s="316">
        <v>43.93</v>
      </c>
      <c r="Y46" s="316">
        <v>6.18</v>
      </c>
      <c r="Z46" s="298"/>
      <c r="AA46" s="298"/>
      <c r="AB46" s="298"/>
      <c r="AC46" s="298"/>
      <c r="AD46" s="298"/>
      <c r="AE46" s="298"/>
      <c r="AF46" s="298"/>
      <c r="AG46" s="298"/>
      <c r="AH46" s="298"/>
      <c r="AI46" s="298"/>
      <c r="AJ46" s="298"/>
      <c r="AK46" s="298"/>
      <c r="AL46" s="294"/>
      <c r="AM46" s="294"/>
      <c r="AN46" s="294"/>
      <c r="AO46" s="294"/>
      <c r="AP46" s="294"/>
      <c r="AQ46" s="294"/>
      <c r="AR46" s="294"/>
      <c r="AS46" s="294"/>
      <c r="AT46" s="294"/>
    </row>
    <row r="47" spans="1:46" ht="8.85" customHeight="1">
      <c r="A47" s="159"/>
      <c r="B47" s="159"/>
      <c r="C47" s="159"/>
      <c r="D47" s="159"/>
      <c r="E47" s="159"/>
      <c r="F47" s="159"/>
      <c r="G47" s="159"/>
      <c r="H47" s="159"/>
      <c r="I47" s="159"/>
      <c r="K47" s="303"/>
      <c r="L47" s="303"/>
      <c r="M47" s="304">
        <v>44</v>
      </c>
      <c r="N47" s="316">
        <v>21.85</v>
      </c>
      <c r="O47" s="316">
        <v>54.94</v>
      </c>
      <c r="P47" s="316">
        <v>23.58</v>
      </c>
      <c r="Q47" s="316">
        <v>8.81</v>
      </c>
      <c r="R47" s="316">
        <v>5.0199999999999996</v>
      </c>
      <c r="S47" s="317">
        <v>75.150000000000006</v>
      </c>
      <c r="T47" s="316">
        <v>62.33</v>
      </c>
      <c r="U47" s="316">
        <v>10.59</v>
      </c>
      <c r="V47" s="316">
        <v>13</v>
      </c>
      <c r="W47" s="316">
        <v>1.65</v>
      </c>
      <c r="X47" s="316">
        <v>40.229999999999997</v>
      </c>
      <c r="Y47" s="316">
        <v>8.7899999999999991</v>
      </c>
      <c r="Z47" s="298"/>
      <c r="AA47" s="298"/>
      <c r="AB47" s="298"/>
      <c r="AC47" s="298"/>
      <c r="AD47" s="298"/>
      <c r="AE47" s="298"/>
      <c r="AF47" s="298"/>
      <c r="AG47" s="298"/>
      <c r="AH47" s="298"/>
      <c r="AI47" s="298"/>
      <c r="AJ47" s="298"/>
      <c r="AK47" s="298"/>
      <c r="AL47" s="294"/>
      <c r="AM47" s="294"/>
      <c r="AN47" s="294"/>
      <c r="AO47" s="294"/>
      <c r="AP47" s="294"/>
      <c r="AQ47" s="294"/>
      <c r="AR47" s="294"/>
      <c r="AS47" s="294"/>
      <c r="AT47" s="294"/>
    </row>
    <row r="48" spans="1:46" ht="8.85" customHeight="1">
      <c r="A48" s="159"/>
      <c r="B48" s="159"/>
      <c r="C48" s="159"/>
      <c r="D48" s="159"/>
      <c r="E48" s="159"/>
      <c r="F48" s="159"/>
      <c r="G48" s="159"/>
      <c r="H48" s="159"/>
      <c r="I48" s="159"/>
      <c r="K48" s="303"/>
      <c r="L48" s="303"/>
      <c r="M48" s="304">
        <v>45</v>
      </c>
      <c r="N48" s="316">
        <v>16.79</v>
      </c>
      <c r="O48" s="316">
        <v>41.16</v>
      </c>
      <c r="P48" s="316">
        <v>11.77</v>
      </c>
      <c r="Q48" s="316">
        <v>8.3800000000000008</v>
      </c>
      <c r="R48" s="316">
        <v>4.2</v>
      </c>
      <c r="S48" s="317">
        <v>67.39</v>
      </c>
      <c r="T48" s="316">
        <v>61.76</v>
      </c>
      <c r="U48" s="316">
        <v>10.039999999999999</v>
      </c>
      <c r="V48" s="316">
        <v>13</v>
      </c>
      <c r="W48" s="316">
        <v>1.51</v>
      </c>
      <c r="X48" s="316">
        <v>41.85</v>
      </c>
      <c r="Y48" s="316">
        <v>11.45</v>
      </c>
      <c r="Z48" s="298"/>
      <c r="AA48" s="298"/>
      <c r="AB48" s="298"/>
      <c r="AC48" s="298"/>
      <c r="AD48" s="298"/>
      <c r="AE48" s="298"/>
      <c r="AF48" s="298"/>
      <c r="AG48" s="298"/>
      <c r="AH48" s="298"/>
      <c r="AI48" s="298"/>
      <c r="AJ48" s="298"/>
      <c r="AK48" s="298"/>
      <c r="AL48" s="294"/>
      <c r="AM48" s="294"/>
      <c r="AN48" s="294"/>
      <c r="AO48" s="294"/>
      <c r="AP48" s="294"/>
      <c r="AQ48" s="294"/>
      <c r="AR48" s="294"/>
      <c r="AS48" s="294"/>
      <c r="AT48" s="294"/>
    </row>
    <row r="49" spans="1:46" ht="8.85" customHeight="1">
      <c r="A49" s="159"/>
      <c r="B49" s="159"/>
      <c r="C49" s="159"/>
      <c r="D49" s="159"/>
      <c r="E49" s="159"/>
      <c r="F49" s="159"/>
      <c r="G49" s="159"/>
      <c r="H49" s="159"/>
      <c r="I49" s="159"/>
      <c r="K49" s="303"/>
      <c r="L49" s="303"/>
      <c r="M49" s="304">
        <v>46</v>
      </c>
      <c r="N49" s="316">
        <v>16.010000000000002</v>
      </c>
      <c r="O49" s="316">
        <v>42.65</v>
      </c>
      <c r="P49" s="316">
        <v>9.33</v>
      </c>
      <c r="Q49" s="316">
        <v>7.55</v>
      </c>
      <c r="R49" s="316">
        <v>3.7</v>
      </c>
      <c r="S49" s="317">
        <v>66.959999999999994</v>
      </c>
      <c r="T49" s="316">
        <v>66.040000000000006</v>
      </c>
      <c r="U49" s="316">
        <v>8.7799999999999994</v>
      </c>
      <c r="V49" s="316">
        <v>13</v>
      </c>
      <c r="W49" s="316">
        <v>1.65</v>
      </c>
      <c r="X49" s="316">
        <v>70.849999999999994</v>
      </c>
      <c r="Y49" s="316">
        <v>14.58</v>
      </c>
      <c r="Z49" s="298"/>
      <c r="AA49" s="298"/>
      <c r="AB49" s="298"/>
      <c r="AC49" s="298"/>
      <c r="AD49" s="298"/>
      <c r="AE49" s="298"/>
      <c r="AF49" s="298"/>
      <c r="AG49" s="298"/>
      <c r="AH49" s="298"/>
      <c r="AI49" s="298"/>
      <c r="AJ49" s="298"/>
      <c r="AK49" s="298"/>
      <c r="AL49" s="294"/>
      <c r="AM49" s="294"/>
      <c r="AN49" s="294"/>
      <c r="AO49" s="294"/>
      <c r="AP49" s="294"/>
      <c r="AQ49" s="294"/>
      <c r="AR49" s="294"/>
      <c r="AS49" s="294"/>
      <c r="AT49" s="294"/>
    </row>
    <row r="50" spans="1:46" ht="8.85" customHeight="1">
      <c r="A50" s="159"/>
      <c r="B50" s="159"/>
      <c r="C50" s="159"/>
      <c r="D50" s="159"/>
      <c r="E50" s="159"/>
      <c r="F50" s="159"/>
      <c r="G50" s="159"/>
      <c r="H50" s="159"/>
      <c r="I50" s="159"/>
      <c r="K50" s="303"/>
      <c r="L50" s="303"/>
      <c r="M50" s="304">
        <v>47</v>
      </c>
      <c r="N50" s="316">
        <v>14.72</v>
      </c>
      <c r="O50" s="316">
        <v>39.76</v>
      </c>
      <c r="P50" s="316">
        <v>8.19</v>
      </c>
      <c r="Q50" s="316">
        <v>7.39</v>
      </c>
      <c r="R50" s="316">
        <v>3.85</v>
      </c>
      <c r="S50" s="317">
        <v>67.72</v>
      </c>
      <c r="T50" s="316">
        <v>52.82</v>
      </c>
      <c r="U50" s="316">
        <v>7.81</v>
      </c>
      <c r="V50" s="316">
        <v>13</v>
      </c>
      <c r="W50" s="316">
        <v>1.6</v>
      </c>
      <c r="X50" s="316">
        <v>64.819999999999993</v>
      </c>
      <c r="Y50" s="316">
        <v>12.14</v>
      </c>
      <c r="Z50" s="298"/>
      <c r="AA50" s="298"/>
      <c r="AB50" s="298"/>
      <c r="AC50" s="298"/>
      <c r="AD50" s="298"/>
      <c r="AE50" s="298"/>
      <c r="AF50" s="298"/>
      <c r="AG50" s="298"/>
      <c r="AH50" s="298"/>
      <c r="AI50" s="298"/>
      <c r="AJ50" s="298"/>
      <c r="AK50" s="298"/>
      <c r="AL50" s="294"/>
      <c r="AM50" s="294"/>
      <c r="AN50" s="294"/>
      <c r="AO50" s="294"/>
      <c r="AP50" s="294"/>
      <c r="AQ50" s="294"/>
      <c r="AR50" s="294"/>
      <c r="AS50" s="294"/>
      <c r="AT50" s="294"/>
    </row>
    <row r="51" spans="1:46" ht="8.85" customHeight="1">
      <c r="A51" s="159"/>
      <c r="B51" s="159"/>
      <c r="C51" s="159"/>
      <c r="D51" s="159"/>
      <c r="E51" s="159"/>
      <c r="F51" s="159"/>
      <c r="G51" s="159"/>
      <c r="H51" s="159"/>
      <c r="I51" s="159"/>
      <c r="K51" s="303"/>
      <c r="L51" s="303">
        <v>48</v>
      </c>
      <c r="M51" s="304">
        <v>48</v>
      </c>
      <c r="N51" s="316">
        <v>18.932000297142856</v>
      </c>
      <c r="O51" s="316">
        <v>47.388000487142854</v>
      </c>
      <c r="P51" s="316">
        <v>19.661285946</v>
      </c>
      <c r="Q51" s="316">
        <v>7.9678571564285718</v>
      </c>
      <c r="R51" s="316">
        <v>3.558142900428571</v>
      </c>
      <c r="S51" s="317">
        <v>77.366571698571434</v>
      </c>
      <c r="T51" s="316">
        <v>66.577285762857144</v>
      </c>
      <c r="U51" s="316">
        <v>9.1851428580000007</v>
      </c>
      <c r="V51" s="316">
        <v>13.005714417142858</v>
      </c>
      <c r="W51" s="316">
        <v>1.6</v>
      </c>
      <c r="X51" s="316">
        <v>47.846427917142854</v>
      </c>
      <c r="Y51" s="316">
        <v>12.516714369142859</v>
      </c>
      <c r="Z51" s="298"/>
      <c r="AA51" s="298"/>
      <c r="AB51" s="298"/>
      <c r="AC51" s="298"/>
      <c r="AD51" s="298"/>
      <c r="AE51" s="298"/>
      <c r="AF51" s="298"/>
      <c r="AG51" s="298"/>
      <c r="AH51" s="298"/>
      <c r="AI51" s="298"/>
      <c r="AJ51" s="298"/>
      <c r="AK51" s="298"/>
      <c r="AL51" s="294"/>
      <c r="AM51" s="294"/>
      <c r="AN51" s="294"/>
      <c r="AO51" s="294"/>
      <c r="AP51" s="294"/>
      <c r="AQ51" s="294"/>
      <c r="AR51" s="294"/>
      <c r="AS51" s="294"/>
      <c r="AT51" s="294"/>
    </row>
    <row r="52" spans="1:46" ht="8.85" customHeight="1">
      <c r="A52" s="159"/>
      <c r="B52" s="159"/>
      <c r="C52" s="159"/>
      <c r="D52" s="159"/>
      <c r="E52" s="159"/>
      <c r="F52" s="159"/>
      <c r="G52" s="159"/>
      <c r="H52" s="159"/>
      <c r="I52" s="159"/>
      <c r="K52" s="303"/>
      <c r="L52" s="303"/>
      <c r="M52" s="304">
        <v>49</v>
      </c>
      <c r="N52" s="316">
        <v>28.48371397</v>
      </c>
      <c r="O52" s="316">
        <v>78.087428497142852</v>
      </c>
      <c r="P52" s="316">
        <v>19.181428364285715</v>
      </c>
      <c r="Q52" s="316">
        <v>8.4875713758571436</v>
      </c>
      <c r="R52" s="316">
        <v>3.2600000074285718</v>
      </c>
      <c r="S52" s="317">
        <v>84.55585806714285</v>
      </c>
      <c r="T52" s="316">
        <v>72.732000077142857</v>
      </c>
      <c r="U52" s="316">
        <v>14.04828548342857</v>
      </c>
      <c r="V52" s="316">
        <v>13.002857208571429</v>
      </c>
      <c r="W52" s="316">
        <v>1.6</v>
      </c>
      <c r="X52" s="316">
        <v>57.322143555714298</v>
      </c>
      <c r="Y52" s="316">
        <v>18.826999800000003</v>
      </c>
      <c r="Z52" s="298"/>
      <c r="AA52" s="298"/>
      <c r="AB52" s="298"/>
      <c r="AC52" s="298"/>
      <c r="AD52" s="298"/>
      <c r="AE52" s="298"/>
      <c r="AF52" s="298"/>
      <c r="AG52" s="298"/>
      <c r="AH52" s="298"/>
      <c r="AI52" s="298"/>
      <c r="AJ52" s="298"/>
      <c r="AK52" s="298"/>
      <c r="AL52" s="294"/>
      <c r="AM52" s="294"/>
      <c r="AN52" s="294"/>
      <c r="AO52" s="294"/>
      <c r="AP52" s="294"/>
      <c r="AQ52" s="294"/>
      <c r="AR52" s="294"/>
      <c r="AS52" s="294"/>
      <c r="AT52" s="294"/>
    </row>
    <row r="53" spans="1:46" ht="8.85" customHeight="1">
      <c r="A53" s="159"/>
      <c r="B53" s="159"/>
      <c r="C53" s="159"/>
      <c r="D53" s="159"/>
      <c r="E53" s="159"/>
      <c r="F53" s="159"/>
      <c r="G53" s="159"/>
      <c r="H53" s="159"/>
      <c r="I53" s="159"/>
      <c r="K53" s="303"/>
      <c r="L53" s="303"/>
      <c r="M53" s="304">
        <v>50</v>
      </c>
      <c r="N53" s="316">
        <v>32.583286012857144</v>
      </c>
      <c r="O53" s="316">
        <v>69.764142717142846</v>
      </c>
      <c r="P53" s="316">
        <v>23.7245715</v>
      </c>
      <c r="Q53" s="316">
        <v>8.7257142747142868</v>
      </c>
      <c r="R53" s="316">
        <v>3.4628571441428577</v>
      </c>
      <c r="S53" s="317">
        <v>77.460142951428566</v>
      </c>
      <c r="T53" s="316">
        <v>64.097142899999994</v>
      </c>
      <c r="U53" s="316">
        <v>11.032857077571427</v>
      </c>
      <c r="V53" s="316">
        <v>13</v>
      </c>
      <c r="W53" s="316">
        <v>1.6000000240000001</v>
      </c>
      <c r="X53" s="316">
        <v>51.470714571428573</v>
      </c>
      <c r="Y53" s="316">
        <v>20.280285972857143</v>
      </c>
      <c r="Z53" s="298"/>
      <c r="AA53" s="298"/>
      <c r="AB53" s="298"/>
      <c r="AC53" s="298"/>
      <c r="AD53" s="298"/>
      <c r="AE53" s="298"/>
      <c r="AF53" s="298"/>
      <c r="AG53" s="298"/>
      <c r="AH53" s="298"/>
      <c r="AI53" s="298"/>
      <c r="AJ53" s="298"/>
      <c r="AK53" s="298"/>
      <c r="AL53" s="294"/>
      <c r="AM53" s="294"/>
      <c r="AN53" s="294"/>
      <c r="AO53" s="294"/>
      <c r="AP53" s="294"/>
      <c r="AQ53" s="294"/>
      <c r="AR53" s="294"/>
      <c r="AS53" s="294"/>
      <c r="AT53" s="294"/>
    </row>
    <row r="54" spans="1:46" ht="8.85" customHeight="1">
      <c r="A54" s="159"/>
      <c r="B54" s="159"/>
      <c r="C54" s="159"/>
      <c r="D54" s="159"/>
      <c r="E54" s="159"/>
      <c r="F54" s="159"/>
      <c r="G54" s="159"/>
      <c r="H54" s="159"/>
      <c r="I54" s="159"/>
      <c r="K54" s="303"/>
      <c r="L54" s="303"/>
      <c r="M54" s="304">
        <v>51</v>
      </c>
      <c r="N54" s="316">
        <v>34.501856668571428</v>
      </c>
      <c r="O54" s="316">
        <v>71.14499991142857</v>
      </c>
      <c r="P54" s="316">
        <v>26.158142907142857</v>
      </c>
      <c r="Q54" s="316">
        <v>9.7215715127142861</v>
      </c>
      <c r="R54" s="316">
        <v>4.2539999484285715</v>
      </c>
      <c r="S54" s="317">
        <v>78.166143688571424</v>
      </c>
      <c r="T54" s="316">
        <v>94.237856191428577</v>
      </c>
      <c r="U54" s="316">
        <v>14.381428445285712</v>
      </c>
      <c r="V54" s="316">
        <v>13.01285743857143</v>
      </c>
      <c r="W54" s="316">
        <v>1.6257142851428572</v>
      </c>
      <c r="X54" s="316">
        <v>65.58357184285714</v>
      </c>
      <c r="Y54" s="316">
        <v>34.849000112857141</v>
      </c>
      <c r="Z54" s="298"/>
      <c r="AA54" s="298"/>
      <c r="AB54" s="298"/>
      <c r="AC54" s="298"/>
      <c r="AD54" s="298"/>
      <c r="AE54" s="298"/>
      <c r="AF54" s="298"/>
      <c r="AG54" s="298"/>
      <c r="AH54" s="298"/>
      <c r="AI54" s="298"/>
      <c r="AJ54" s="298"/>
      <c r="AK54" s="298"/>
      <c r="AL54" s="294"/>
      <c r="AM54" s="294"/>
      <c r="AN54" s="294"/>
      <c r="AO54" s="294"/>
      <c r="AP54" s="294"/>
      <c r="AQ54" s="294"/>
      <c r="AR54" s="294"/>
      <c r="AS54" s="294"/>
      <c r="AT54" s="294"/>
    </row>
    <row r="55" spans="1:46" ht="8.85" customHeight="1">
      <c r="A55" s="159"/>
      <c r="B55" s="159"/>
      <c r="C55" s="159"/>
      <c r="D55" s="159"/>
      <c r="E55" s="159"/>
      <c r="F55" s="159"/>
      <c r="G55" s="159"/>
      <c r="H55" s="159"/>
      <c r="I55" s="159"/>
      <c r="K55" s="303"/>
      <c r="L55" s="303">
        <v>52</v>
      </c>
      <c r="M55" s="304">
        <v>52</v>
      </c>
      <c r="N55" s="316">
        <v>27.781857355714287</v>
      </c>
      <c r="O55" s="316">
        <v>83.196000228571435</v>
      </c>
      <c r="P55" s="316">
        <v>21.776999882857144</v>
      </c>
      <c r="Q55" s="316">
        <v>10.323285784571427</v>
      </c>
      <c r="R55" s="316">
        <v>4.6457142829999993</v>
      </c>
      <c r="S55" s="317">
        <v>86.972714017142849</v>
      </c>
      <c r="T55" s="316">
        <v>94.357285634285716</v>
      </c>
      <c r="U55" s="316">
        <v>13.293999945714287</v>
      </c>
      <c r="V55" s="316">
        <v>13.09681579142857</v>
      </c>
      <c r="W55" s="316">
        <v>1.644999981</v>
      </c>
      <c r="X55" s="316">
        <v>104.27285767571428</v>
      </c>
      <c r="Y55" s="316">
        <v>35.335714887142856</v>
      </c>
      <c r="Z55" s="298"/>
      <c r="AA55" s="298"/>
      <c r="AB55" s="298"/>
      <c r="AC55" s="298"/>
      <c r="AD55" s="298"/>
      <c r="AE55" s="298"/>
      <c r="AF55" s="298"/>
      <c r="AG55" s="298"/>
      <c r="AH55" s="298"/>
      <c r="AI55" s="298"/>
      <c r="AJ55" s="298"/>
      <c r="AK55" s="298"/>
      <c r="AL55" s="294"/>
      <c r="AM55" s="294"/>
      <c r="AN55" s="294"/>
      <c r="AO55" s="294"/>
      <c r="AP55" s="294"/>
      <c r="AQ55" s="294"/>
      <c r="AR55" s="294"/>
      <c r="AS55" s="294"/>
      <c r="AT55" s="294"/>
    </row>
    <row r="56" spans="1:46" ht="8.85" customHeight="1">
      <c r="A56" s="159"/>
      <c r="B56" s="159"/>
      <c r="C56" s="159"/>
      <c r="D56" s="159"/>
      <c r="E56" s="159"/>
      <c r="F56" s="159"/>
      <c r="G56" s="159"/>
      <c r="H56" s="159"/>
      <c r="I56" s="159"/>
      <c r="K56" s="303">
        <v>2018</v>
      </c>
      <c r="L56" s="329">
        <v>1</v>
      </c>
      <c r="M56" s="304">
        <v>1</v>
      </c>
      <c r="N56" s="316">
        <v>29.44</v>
      </c>
      <c r="O56" s="316">
        <v>69.087142857142865</v>
      </c>
      <c r="P56" s="316">
        <v>15.747142857142856</v>
      </c>
      <c r="Q56" s="316">
        <v>10.34</v>
      </c>
      <c r="R56" s="316">
        <v>4.4628571428571426</v>
      </c>
      <c r="S56" s="317">
        <v>140.04142857142858</v>
      </c>
      <c r="T56" s="316">
        <v>143.09</v>
      </c>
      <c r="U56" s="316">
        <v>20.63</v>
      </c>
      <c r="V56" s="316">
        <v>13</v>
      </c>
      <c r="W56" s="316">
        <v>1.64</v>
      </c>
      <c r="X56" s="316">
        <v>201.2428571428571</v>
      </c>
      <c r="Y56" s="316">
        <v>63.23</v>
      </c>
      <c r="Z56" s="298"/>
      <c r="AA56" s="298"/>
      <c r="AB56" s="298"/>
      <c r="AC56" s="298"/>
      <c r="AD56" s="298"/>
      <c r="AE56" s="298"/>
      <c r="AF56" s="298"/>
      <c r="AG56" s="298"/>
      <c r="AH56" s="298"/>
      <c r="AI56" s="298"/>
      <c r="AJ56" s="298"/>
      <c r="AK56" s="298"/>
      <c r="AL56" s="294"/>
      <c r="AM56" s="294"/>
      <c r="AN56" s="294"/>
      <c r="AO56" s="294"/>
      <c r="AP56" s="294"/>
      <c r="AQ56" s="294"/>
      <c r="AR56" s="294"/>
      <c r="AS56" s="294"/>
      <c r="AT56" s="294"/>
    </row>
    <row r="57" spans="1:46" ht="8.85" customHeight="1">
      <c r="A57" s="159"/>
      <c r="B57" s="159"/>
      <c r="C57" s="159"/>
      <c r="D57" s="159"/>
      <c r="E57" s="159"/>
      <c r="F57" s="159"/>
      <c r="G57" s="159"/>
      <c r="H57" s="159"/>
      <c r="I57" s="159"/>
      <c r="K57" s="303"/>
      <c r="L57" s="329"/>
      <c r="M57" s="304">
        <v>2</v>
      </c>
      <c r="N57" s="316">
        <v>42.880857194285717</v>
      </c>
      <c r="O57" s="316">
        <v>96.785858138571413</v>
      </c>
      <c r="P57" s="316">
        <v>37.6</v>
      </c>
      <c r="Q57" s="316">
        <v>13.730999947142859</v>
      </c>
      <c r="R57" s="316">
        <v>3.5944285392857145</v>
      </c>
      <c r="S57" s="317">
        <v>209.91800362857143</v>
      </c>
      <c r="T57" s="316">
        <v>160.98214394285716</v>
      </c>
      <c r="U57" s="316">
        <v>36.213856559999996</v>
      </c>
      <c r="V57" s="316">
        <v>11.774285724285715</v>
      </c>
      <c r="W57" s="316">
        <v>1.5914286031428568</v>
      </c>
      <c r="X57" s="316">
        <v>229.4250030571429</v>
      </c>
      <c r="Y57" s="316">
        <v>56.654285431428562</v>
      </c>
      <c r="Z57" s="298"/>
      <c r="AA57" s="298"/>
      <c r="AB57" s="298"/>
      <c r="AC57" s="298"/>
      <c r="AD57" s="298"/>
      <c r="AE57" s="298"/>
      <c r="AF57" s="298"/>
      <c r="AG57" s="298"/>
      <c r="AH57" s="298"/>
      <c r="AI57" s="298"/>
      <c r="AJ57" s="298"/>
      <c r="AK57" s="298"/>
      <c r="AL57" s="294"/>
      <c r="AM57" s="294"/>
      <c r="AN57" s="294"/>
      <c r="AO57" s="294"/>
      <c r="AP57" s="294"/>
      <c r="AQ57" s="294"/>
      <c r="AR57" s="294"/>
      <c r="AS57" s="294"/>
      <c r="AT57" s="294"/>
    </row>
    <row r="58" spans="1:46" ht="8.85" customHeight="1">
      <c r="A58" s="159"/>
      <c r="B58" s="159"/>
      <c r="C58" s="159"/>
      <c r="D58" s="159"/>
      <c r="E58" s="159"/>
      <c r="F58" s="159"/>
      <c r="G58" s="159"/>
      <c r="H58" s="159"/>
      <c r="I58" s="159"/>
      <c r="K58" s="303"/>
      <c r="L58" s="329"/>
      <c r="M58" s="304">
        <v>3</v>
      </c>
      <c r="N58" s="316">
        <v>74.002572194285705</v>
      </c>
      <c r="O58" s="316">
        <v>158.17728531428571</v>
      </c>
      <c r="P58" s="316">
        <v>101.26128550142856</v>
      </c>
      <c r="Q58" s="316">
        <v>15.983285902857142</v>
      </c>
      <c r="R58" s="316">
        <v>8.3045714242857152</v>
      </c>
      <c r="S58" s="317">
        <v>223.6645725857143</v>
      </c>
      <c r="T58" s="316">
        <v>190.44042751428574</v>
      </c>
      <c r="U58" s="316">
        <v>30.819142750000001</v>
      </c>
      <c r="V58" s="316">
        <v>11.857142857142858</v>
      </c>
      <c r="W58" s="316">
        <v>1.5814286125714285</v>
      </c>
      <c r="X58" s="316">
        <v>261.56357028571426</v>
      </c>
      <c r="Y58" s="316">
        <v>68.516428267142857</v>
      </c>
      <c r="Z58" s="298"/>
      <c r="AA58" s="298"/>
      <c r="AB58" s="298"/>
      <c r="AC58" s="298"/>
      <c r="AD58" s="298"/>
      <c r="AE58" s="298"/>
      <c r="AF58" s="298"/>
      <c r="AG58" s="298"/>
      <c r="AH58" s="298"/>
      <c r="AI58" s="298"/>
      <c r="AJ58" s="298"/>
      <c r="AK58" s="298"/>
      <c r="AL58" s="294"/>
      <c r="AM58" s="294"/>
      <c r="AN58" s="294"/>
      <c r="AO58" s="294"/>
      <c r="AP58" s="294"/>
      <c r="AQ58" s="294"/>
      <c r="AR58" s="294"/>
      <c r="AS58" s="294"/>
      <c r="AT58" s="294"/>
    </row>
    <row r="59" spans="1:46" ht="8.85" customHeight="1">
      <c r="A59" s="159"/>
      <c r="B59" s="159"/>
      <c r="C59" s="159"/>
      <c r="D59" s="159"/>
      <c r="E59" s="159"/>
      <c r="F59" s="159"/>
      <c r="G59" s="159"/>
      <c r="H59" s="159"/>
      <c r="I59" s="159"/>
      <c r="K59" s="303"/>
      <c r="L59" s="329">
        <v>4</v>
      </c>
      <c r="M59" s="304">
        <v>4</v>
      </c>
      <c r="N59" s="316">
        <v>77.812570845714291</v>
      </c>
      <c r="O59" s="316">
        <v>167.02357267142858</v>
      </c>
      <c r="P59" s="316">
        <v>77.354000085714276</v>
      </c>
      <c r="Q59" s="316">
        <v>21.988571574285714</v>
      </c>
      <c r="R59" s="316">
        <v>15.598142828000002</v>
      </c>
      <c r="S59" s="317">
        <v>346.88342720000003</v>
      </c>
      <c r="T59" s="316">
        <v>205.5832868285714</v>
      </c>
      <c r="U59" s="316">
        <v>40.893000467142862</v>
      </c>
      <c r="V59" s="316">
        <v>18.734285627142857</v>
      </c>
      <c r="W59" s="316">
        <v>1.5700000519999997</v>
      </c>
      <c r="X59" s="316">
        <v>261.98000009999998</v>
      </c>
      <c r="Y59" s="316">
        <v>58.935427530000005</v>
      </c>
      <c r="Z59" s="298"/>
      <c r="AA59" s="298"/>
      <c r="AB59" s="298"/>
      <c r="AC59" s="298"/>
      <c r="AD59" s="298"/>
      <c r="AE59" s="298"/>
      <c r="AF59" s="298"/>
      <c r="AG59" s="298"/>
      <c r="AH59" s="298"/>
      <c r="AI59" s="298"/>
      <c r="AJ59" s="298"/>
      <c r="AK59" s="298"/>
      <c r="AL59" s="294"/>
      <c r="AM59" s="294"/>
      <c r="AN59" s="294"/>
      <c r="AO59" s="294"/>
      <c r="AP59" s="294"/>
      <c r="AQ59" s="294"/>
      <c r="AR59" s="294"/>
      <c r="AS59" s="294"/>
      <c r="AT59" s="294"/>
    </row>
    <row r="60" spans="1:46" ht="8.85" customHeight="1">
      <c r="A60" s="159"/>
      <c r="B60" s="159"/>
      <c r="C60" s="159"/>
      <c r="D60" s="159"/>
      <c r="E60" s="159"/>
      <c r="F60" s="159"/>
      <c r="G60" s="159"/>
      <c r="H60" s="159"/>
      <c r="I60" s="159"/>
      <c r="K60" s="303"/>
      <c r="L60" s="329"/>
      <c r="M60" s="304">
        <v>5</v>
      </c>
      <c r="N60" s="316">
        <v>61.531714848571433</v>
      </c>
      <c r="O60" s="316">
        <v>113.19585745142855</v>
      </c>
      <c r="P60" s="316">
        <v>30.667142595714285</v>
      </c>
      <c r="Q60" s="316">
        <v>17.729000225714284</v>
      </c>
      <c r="R60" s="316">
        <v>13.724571365714285</v>
      </c>
      <c r="S60" s="317">
        <v>214.95928737142859</v>
      </c>
      <c r="T60" s="316">
        <v>93.607142857142861</v>
      </c>
      <c r="U60" s="316">
        <v>17.748285841428572</v>
      </c>
      <c r="V60" s="316">
        <v>23.390000208571426</v>
      </c>
      <c r="W60" s="316">
        <v>1.5700000519999997</v>
      </c>
      <c r="X60" s="316">
        <v>141.83571514285714</v>
      </c>
      <c r="Y60" s="316">
        <v>45.332857951428579</v>
      </c>
      <c r="Z60" s="298"/>
      <c r="AA60" s="298"/>
      <c r="AB60" s="298"/>
      <c r="AC60" s="298"/>
      <c r="AD60" s="298"/>
      <c r="AE60" s="298"/>
      <c r="AF60" s="298"/>
      <c r="AG60" s="298"/>
      <c r="AH60" s="298"/>
      <c r="AI60" s="298"/>
      <c r="AJ60" s="298"/>
      <c r="AK60" s="298"/>
      <c r="AL60" s="294"/>
      <c r="AM60" s="294"/>
      <c r="AN60" s="294"/>
      <c r="AO60" s="294"/>
      <c r="AP60" s="294"/>
      <c r="AQ60" s="294"/>
      <c r="AR60" s="294"/>
      <c r="AS60" s="294"/>
      <c r="AT60" s="294"/>
    </row>
    <row r="61" spans="1:46" ht="8.85" customHeight="1">
      <c r="A61" s="159"/>
      <c r="B61" s="159"/>
      <c r="C61" s="159"/>
      <c r="D61" s="159"/>
      <c r="E61" s="159"/>
      <c r="F61" s="159"/>
      <c r="G61" s="159"/>
      <c r="H61" s="159"/>
      <c r="I61" s="159"/>
      <c r="K61" s="294"/>
      <c r="L61" s="329"/>
      <c r="M61" s="304">
        <v>6</v>
      </c>
      <c r="N61" s="316">
        <v>54.024142672857138</v>
      </c>
      <c r="O61" s="316">
        <v>88.535714287142852</v>
      </c>
      <c r="P61" s="316">
        <v>32.444142750000005</v>
      </c>
      <c r="Q61" s="316">
        <v>13.582571572857143</v>
      </c>
      <c r="R61" s="316">
        <v>8.6634286477142854</v>
      </c>
      <c r="S61" s="317">
        <v>166.34242902857142</v>
      </c>
      <c r="T61" s="316">
        <v>108.25571334000001</v>
      </c>
      <c r="U61" s="316">
        <v>18.79157175142857</v>
      </c>
      <c r="V61" s="316">
        <v>20.201017107142857</v>
      </c>
      <c r="W61" s="316">
        <v>2.3694285491428571</v>
      </c>
      <c r="X61" s="316">
        <v>164.55714089999998</v>
      </c>
      <c r="Y61" s="316">
        <v>65.987571171428584</v>
      </c>
      <c r="Z61" s="298"/>
      <c r="AA61" s="298"/>
      <c r="AB61" s="298"/>
      <c r="AC61" s="298"/>
      <c r="AD61" s="298"/>
      <c r="AE61" s="298"/>
      <c r="AF61" s="298"/>
      <c r="AG61" s="298"/>
      <c r="AH61" s="298"/>
      <c r="AI61" s="298"/>
      <c r="AJ61" s="298"/>
      <c r="AK61" s="298"/>
      <c r="AL61" s="294"/>
      <c r="AM61" s="294"/>
      <c r="AN61" s="294"/>
      <c r="AO61" s="294"/>
      <c r="AP61" s="294"/>
      <c r="AQ61" s="294"/>
      <c r="AR61" s="294"/>
      <c r="AS61" s="294"/>
      <c r="AT61" s="294"/>
    </row>
    <row r="62" spans="1:46" ht="8.85" customHeight="1">
      <c r="A62" s="159"/>
      <c r="B62" s="159"/>
      <c r="C62" s="159"/>
      <c r="D62" s="159"/>
      <c r="E62" s="159"/>
      <c r="F62" s="159"/>
      <c r="G62" s="159"/>
      <c r="H62" s="159"/>
      <c r="I62" s="159"/>
      <c r="K62" s="294"/>
      <c r="L62" s="329"/>
      <c r="M62" s="304">
        <v>7</v>
      </c>
      <c r="N62" s="316">
        <v>59.271427155714285</v>
      </c>
      <c r="O62" s="316">
        <v>99.37822619047617</v>
      </c>
      <c r="P62" s="316">
        <v>30.338148809523812</v>
      </c>
      <c r="Q62" s="316">
        <v>14.722571237142859</v>
      </c>
      <c r="R62" s="316">
        <v>11.071428435428571</v>
      </c>
      <c r="S62" s="317">
        <v>239.50057330000001</v>
      </c>
      <c r="T62" s="316">
        <v>202.98199900000003</v>
      </c>
      <c r="U62" s="316">
        <v>42.088571821428573</v>
      </c>
      <c r="V62" s="316">
        <v>15.283185821428571</v>
      </c>
      <c r="W62" s="316">
        <v>3.1689999100000001</v>
      </c>
      <c r="X62" s="316">
        <v>355.31285748571423</v>
      </c>
      <c r="Y62" s="316">
        <v>97.722999031428586</v>
      </c>
      <c r="Z62" s="298"/>
      <c r="AA62" s="298"/>
      <c r="AB62" s="298"/>
      <c r="AC62" s="298"/>
      <c r="AD62" s="298"/>
      <c r="AE62" s="298"/>
      <c r="AF62" s="298"/>
      <c r="AG62" s="298"/>
      <c r="AH62" s="298"/>
      <c r="AI62" s="298"/>
      <c r="AJ62" s="298"/>
      <c r="AK62" s="298"/>
      <c r="AL62" s="294"/>
      <c r="AM62" s="294"/>
      <c r="AN62" s="294"/>
      <c r="AO62" s="294"/>
      <c r="AP62" s="294"/>
      <c r="AQ62" s="294"/>
      <c r="AR62" s="294"/>
      <c r="AS62" s="294"/>
      <c r="AT62" s="294"/>
    </row>
    <row r="63" spans="1:46" ht="8.85" customHeight="1">
      <c r="A63" s="159"/>
      <c r="B63" s="159"/>
      <c r="C63" s="159"/>
      <c r="D63" s="159"/>
      <c r="E63" s="159"/>
      <c r="F63" s="159"/>
      <c r="G63" s="159"/>
      <c r="H63" s="159"/>
      <c r="I63" s="159"/>
      <c r="K63" s="294"/>
      <c r="L63" s="329">
        <v>8</v>
      </c>
      <c r="M63" s="304">
        <v>8</v>
      </c>
      <c r="N63" s="316">
        <v>78.025571005714284</v>
      </c>
      <c r="O63" s="316">
        <v>140.28</v>
      </c>
      <c r="P63" s="316">
        <v>62.97</v>
      </c>
      <c r="Q63" s="316">
        <v>18.48</v>
      </c>
      <c r="R63" s="316">
        <v>14.97</v>
      </c>
      <c r="S63" s="317">
        <v>357.61814662857148</v>
      </c>
      <c r="T63" s="316">
        <v>251.1</v>
      </c>
      <c r="U63" s="316">
        <v>43.74</v>
      </c>
      <c r="V63" s="316">
        <v>16.564</v>
      </c>
      <c r="W63" s="316">
        <v>3.16</v>
      </c>
      <c r="X63" s="316">
        <v>437.78</v>
      </c>
      <c r="Y63" s="316">
        <v>142.13</v>
      </c>
      <c r="Z63" s="298"/>
      <c r="AA63" s="298"/>
      <c r="AB63" s="298"/>
      <c r="AC63" s="298"/>
      <c r="AD63" s="298"/>
      <c r="AE63" s="298"/>
      <c r="AF63" s="298"/>
      <c r="AG63" s="298"/>
      <c r="AH63" s="298"/>
      <c r="AI63" s="298"/>
      <c r="AJ63" s="298"/>
      <c r="AK63" s="298"/>
      <c r="AL63" s="294"/>
      <c r="AM63" s="294"/>
      <c r="AN63" s="294"/>
      <c r="AO63" s="294"/>
      <c r="AP63" s="294"/>
      <c r="AQ63" s="294"/>
      <c r="AR63" s="294"/>
      <c r="AS63" s="294"/>
      <c r="AT63" s="294"/>
    </row>
    <row r="64" spans="1:46" ht="8.85" customHeight="1">
      <c r="A64" s="159"/>
      <c r="B64" s="159"/>
      <c r="C64" s="159"/>
      <c r="D64" s="159"/>
      <c r="E64" s="159"/>
      <c r="F64" s="159"/>
      <c r="G64" s="159"/>
      <c r="H64" s="159"/>
      <c r="I64" s="159"/>
      <c r="K64" s="294"/>
      <c r="L64" s="329"/>
      <c r="M64" s="304">
        <v>9</v>
      </c>
      <c r="N64" s="316">
        <v>61.11871501571428</v>
      </c>
      <c r="O64" s="316">
        <v>102.99642836285715</v>
      </c>
      <c r="P64" s="316">
        <v>31.244571685714288</v>
      </c>
      <c r="Q64" s="316">
        <v>21.652428627142854</v>
      </c>
      <c r="R64" s="316">
        <v>14.185285431142857</v>
      </c>
      <c r="S64" s="317">
        <v>333.90885488571433</v>
      </c>
      <c r="T64" s="316">
        <v>204.95843285714287</v>
      </c>
      <c r="U64" s="316">
        <v>31.755000522857138</v>
      </c>
      <c r="V64" s="316">
        <v>15.852976190476195</v>
      </c>
      <c r="W64" s="316">
        <v>3.1689999100000001</v>
      </c>
      <c r="X64" s="316">
        <v>424.14571271428576</v>
      </c>
      <c r="Y64" s="316">
        <v>142.13857270714286</v>
      </c>
      <c r="Z64" s="298"/>
      <c r="AA64" s="298"/>
      <c r="AB64" s="298"/>
      <c r="AC64" s="298"/>
      <c r="AD64" s="298"/>
      <c r="AE64" s="298"/>
      <c r="AF64" s="298"/>
      <c r="AG64" s="298"/>
      <c r="AH64" s="298"/>
      <c r="AI64" s="298"/>
      <c r="AJ64" s="298"/>
      <c r="AK64" s="298"/>
      <c r="AL64" s="294"/>
      <c r="AM64" s="294"/>
      <c r="AN64" s="294"/>
      <c r="AO64" s="294"/>
      <c r="AP64" s="294"/>
      <c r="AQ64" s="294"/>
      <c r="AR64" s="294"/>
      <c r="AS64" s="294"/>
      <c r="AT64" s="294"/>
    </row>
    <row r="65" spans="1:46" ht="8.85" customHeight="1">
      <c r="A65" s="159"/>
      <c r="B65" s="159"/>
      <c r="C65" s="159"/>
      <c r="D65" s="159"/>
      <c r="E65" s="159"/>
      <c r="F65" s="159"/>
      <c r="G65" s="159"/>
      <c r="H65" s="159"/>
      <c r="I65" s="159"/>
      <c r="K65" s="294"/>
      <c r="L65" s="329"/>
      <c r="M65" s="304">
        <v>10</v>
      </c>
      <c r="N65" s="316">
        <v>84.500714981428573</v>
      </c>
      <c r="O65" s="316">
        <v>175.90485927142853</v>
      </c>
      <c r="P65" s="316">
        <v>36.038285662857142</v>
      </c>
      <c r="Q65" s="316">
        <v>30.272714344285713</v>
      </c>
      <c r="R65" s="316">
        <v>17.434571538571429</v>
      </c>
      <c r="S65" s="317">
        <v>431.64157101428572</v>
      </c>
      <c r="T65" s="316">
        <v>177.15485925714287</v>
      </c>
      <c r="U65" s="316">
        <v>31.196571622857142</v>
      </c>
      <c r="V65" s="316">
        <v>14.442</v>
      </c>
      <c r="W65" s="316">
        <v>4.7437142644285712</v>
      </c>
      <c r="X65" s="316">
        <v>293.69142804285718</v>
      </c>
      <c r="Y65" s="316">
        <v>72.30971418</v>
      </c>
      <c r="Z65" s="298"/>
      <c r="AA65" s="298"/>
      <c r="AB65" s="298"/>
      <c r="AC65" s="298"/>
      <c r="AD65" s="298"/>
      <c r="AE65" s="298"/>
      <c r="AF65" s="298"/>
      <c r="AG65" s="298"/>
      <c r="AH65" s="298"/>
      <c r="AI65" s="298"/>
      <c r="AJ65" s="298"/>
      <c r="AK65" s="298"/>
      <c r="AL65" s="294"/>
      <c r="AM65" s="294"/>
      <c r="AN65" s="294"/>
      <c r="AO65" s="294"/>
      <c r="AP65" s="294"/>
      <c r="AQ65" s="294"/>
      <c r="AR65" s="294"/>
      <c r="AS65" s="294"/>
      <c r="AT65" s="294"/>
    </row>
    <row r="66" spans="1:46" ht="8.85" customHeight="1">
      <c r="A66" s="159"/>
      <c r="B66" s="159"/>
      <c r="C66" s="159"/>
      <c r="D66" s="159"/>
      <c r="E66" s="159"/>
      <c r="F66" s="159"/>
      <c r="G66" s="159"/>
      <c r="H66" s="159"/>
      <c r="I66" s="159"/>
      <c r="K66" s="294"/>
      <c r="L66" s="329"/>
      <c r="M66" s="304">
        <v>11</v>
      </c>
      <c r="N66" s="316">
        <v>83.643855504285725</v>
      </c>
      <c r="O66" s="316">
        <v>169.64671761428571</v>
      </c>
      <c r="P66" s="316">
        <v>25.076428275714282</v>
      </c>
      <c r="Q66" s="316">
        <v>28.071857179999999</v>
      </c>
      <c r="R66" s="316">
        <v>17.048571724285715</v>
      </c>
      <c r="S66" s="317">
        <v>485.98543439999997</v>
      </c>
      <c r="T66" s="316">
        <v>169.375</v>
      </c>
      <c r="U66" s="316">
        <v>52.626284462857136</v>
      </c>
      <c r="V66" s="316">
        <v>18.273</v>
      </c>
      <c r="W66" s="316">
        <v>3.0879999738571429</v>
      </c>
      <c r="X66" s="316">
        <v>511.54500034285724</v>
      </c>
      <c r="Y66" s="316">
        <v>119.7894287057143</v>
      </c>
      <c r="Z66" s="298"/>
      <c r="AA66" s="298"/>
      <c r="AB66" s="298"/>
      <c r="AC66" s="298"/>
      <c r="AD66" s="298"/>
      <c r="AE66" s="298"/>
      <c r="AF66" s="298"/>
      <c r="AG66" s="298"/>
      <c r="AH66" s="298"/>
      <c r="AI66" s="298"/>
      <c r="AJ66" s="298"/>
      <c r="AK66" s="298"/>
      <c r="AL66" s="294"/>
      <c r="AM66" s="294"/>
      <c r="AN66" s="294"/>
      <c r="AO66" s="294"/>
      <c r="AP66" s="294"/>
      <c r="AQ66" s="294"/>
      <c r="AR66" s="294"/>
      <c r="AS66" s="294"/>
      <c r="AT66" s="294"/>
    </row>
    <row r="67" spans="1:46" ht="8.85" customHeight="1">
      <c r="A67" s="159"/>
      <c r="B67" s="159"/>
      <c r="C67" s="159"/>
      <c r="D67" s="159"/>
      <c r="E67" s="159"/>
      <c r="F67" s="159"/>
      <c r="G67" s="159"/>
      <c r="H67" s="159"/>
      <c r="I67" s="159"/>
      <c r="K67" s="294"/>
      <c r="L67" s="294">
        <v>12</v>
      </c>
      <c r="M67" s="294">
        <v>12</v>
      </c>
      <c r="N67" s="316">
        <v>98.99</v>
      </c>
      <c r="O67" s="316">
        <v>198.22</v>
      </c>
      <c r="P67" s="316">
        <v>24.63</v>
      </c>
      <c r="Q67" s="316">
        <v>29.90999984714286</v>
      </c>
      <c r="R67" s="316">
        <v>21.62</v>
      </c>
      <c r="S67" s="317">
        <v>465.24414497142863</v>
      </c>
      <c r="T67" s="316">
        <v>201.58328465714288</v>
      </c>
      <c r="U67" s="316">
        <v>57.669144221428567</v>
      </c>
      <c r="V67" s="316">
        <v>23.244</v>
      </c>
      <c r="W67" s="316">
        <v>4.5095714328571432</v>
      </c>
      <c r="X67" s="316">
        <v>433.89143152857145</v>
      </c>
      <c r="Y67" s="316">
        <v>152.80443028571429</v>
      </c>
      <c r="Z67" s="298"/>
      <c r="AA67" s="298"/>
      <c r="AB67" s="298"/>
      <c r="AC67" s="298"/>
      <c r="AD67" s="298"/>
      <c r="AE67" s="298"/>
      <c r="AF67" s="298"/>
      <c r="AG67" s="298"/>
      <c r="AH67" s="298"/>
      <c r="AI67" s="298"/>
      <c r="AJ67" s="298"/>
      <c r="AK67" s="298"/>
      <c r="AL67" s="294"/>
      <c r="AM67" s="294"/>
      <c r="AN67" s="294"/>
      <c r="AO67" s="294"/>
      <c r="AP67" s="294"/>
      <c r="AQ67" s="294"/>
      <c r="AR67" s="294"/>
      <c r="AS67" s="294"/>
      <c r="AT67" s="294"/>
    </row>
    <row r="68" spans="1:46" ht="8.85" customHeight="1">
      <c r="A68" s="159"/>
      <c r="B68" s="159"/>
      <c r="C68" s="159"/>
      <c r="D68" s="159"/>
      <c r="E68" s="159"/>
      <c r="F68" s="159"/>
      <c r="G68" s="159"/>
      <c r="H68" s="159"/>
      <c r="I68" s="159"/>
      <c r="K68" s="294"/>
      <c r="L68" s="294"/>
      <c r="M68" s="294">
        <v>13</v>
      </c>
      <c r="N68" s="316">
        <v>106.64928652857144</v>
      </c>
      <c r="O68" s="316">
        <v>312.6314304857143</v>
      </c>
      <c r="P68" s="316">
        <v>38.701428550000003</v>
      </c>
      <c r="Q68" s="316">
        <v>28.360142844285718</v>
      </c>
      <c r="R68" s="316">
        <v>17.439428465714283</v>
      </c>
      <c r="S68" s="317">
        <v>396.37686155714289</v>
      </c>
      <c r="T68" s="316">
        <v>163.75585502857143</v>
      </c>
      <c r="U68" s="316">
        <v>35.725570951428573</v>
      </c>
      <c r="V68" s="316">
        <v>23.143392837142859</v>
      </c>
      <c r="W68" s="316">
        <v>3.3929999999999998</v>
      </c>
      <c r="X68" s="316">
        <v>281.79928587142859</v>
      </c>
      <c r="Y68" s="316">
        <v>107.32928468714286</v>
      </c>
      <c r="Z68" s="298"/>
      <c r="AA68" s="298"/>
      <c r="AB68" s="298"/>
      <c r="AC68" s="298"/>
      <c r="AD68" s="298"/>
      <c r="AE68" s="298"/>
      <c r="AF68" s="298"/>
      <c r="AG68" s="298"/>
      <c r="AH68" s="298"/>
      <c r="AI68" s="298"/>
      <c r="AJ68" s="298"/>
      <c r="AK68" s="298"/>
      <c r="AL68" s="294"/>
      <c r="AM68" s="294"/>
      <c r="AN68" s="294"/>
      <c r="AO68" s="294"/>
      <c r="AP68" s="294"/>
      <c r="AQ68" s="294"/>
      <c r="AR68" s="294"/>
      <c r="AS68" s="294"/>
      <c r="AT68" s="294"/>
    </row>
    <row r="69" spans="1:46" ht="8.85" customHeight="1">
      <c r="A69" s="159"/>
      <c r="B69" s="159"/>
      <c r="C69" s="159"/>
      <c r="D69" s="159"/>
      <c r="E69" s="159"/>
      <c r="F69" s="159"/>
      <c r="G69" s="159"/>
      <c r="H69" s="159"/>
      <c r="I69" s="159"/>
      <c r="K69" s="294"/>
      <c r="L69" s="294"/>
      <c r="M69" s="294">
        <v>14</v>
      </c>
      <c r="N69" s="316">
        <v>86.488428389999996</v>
      </c>
      <c r="O69" s="316">
        <v>235.31328691428573</v>
      </c>
      <c r="P69" s="316">
        <v>94.596427907142839</v>
      </c>
      <c r="Q69" s="316">
        <v>23.830285752857144</v>
      </c>
      <c r="R69" s="316">
        <v>12.833285604571429</v>
      </c>
      <c r="S69" s="317">
        <v>226.32643345714288</v>
      </c>
      <c r="T69" s="316">
        <v>133.53585814285714</v>
      </c>
      <c r="U69" s="316">
        <v>28.622000282857147</v>
      </c>
      <c r="V69" s="316">
        <v>19.16</v>
      </c>
      <c r="W69" s="316">
        <v>1.736</v>
      </c>
      <c r="X69" s="316">
        <v>176.23214502857144</v>
      </c>
      <c r="Y69" s="316">
        <v>80.936570849999995</v>
      </c>
      <c r="Z69" s="298"/>
      <c r="AA69" s="298"/>
      <c r="AB69" s="298"/>
      <c r="AC69" s="298"/>
      <c r="AD69" s="298"/>
      <c r="AE69" s="298"/>
      <c r="AF69" s="298"/>
      <c r="AG69" s="298"/>
      <c r="AH69" s="298"/>
      <c r="AI69" s="298"/>
      <c r="AJ69" s="298"/>
      <c r="AK69" s="298"/>
      <c r="AL69" s="294"/>
      <c r="AM69" s="294"/>
      <c r="AN69" s="294"/>
      <c r="AO69" s="294"/>
      <c r="AP69" s="294"/>
      <c r="AQ69" s="294"/>
      <c r="AR69" s="294"/>
      <c r="AS69" s="294"/>
      <c r="AT69" s="294"/>
    </row>
    <row r="70" spans="1:46" ht="8.85" customHeight="1">
      <c r="A70" s="159"/>
      <c r="B70" s="159"/>
      <c r="C70" s="159"/>
      <c r="D70" s="159"/>
      <c r="E70" s="159"/>
      <c r="F70" s="159"/>
      <c r="G70" s="159"/>
      <c r="H70" s="159"/>
      <c r="I70" s="159"/>
      <c r="K70" s="294"/>
      <c r="L70" s="294"/>
      <c r="M70" s="294">
        <v>15</v>
      </c>
      <c r="N70" s="316">
        <v>88.217001778571429</v>
      </c>
      <c r="O70" s="316">
        <v>294.1721409428572</v>
      </c>
      <c r="P70" s="316">
        <v>92.07</v>
      </c>
      <c r="Q70" s="316">
        <v>27</v>
      </c>
      <c r="R70" s="316">
        <v>15.571285655714286</v>
      </c>
      <c r="S70" s="317">
        <v>207.40800040000002</v>
      </c>
      <c r="T70" s="316">
        <v>107.59514291428572</v>
      </c>
      <c r="U70" s="316">
        <v>30.753999982857145</v>
      </c>
      <c r="V70" s="316">
        <v>14.377143042857142</v>
      </c>
      <c r="W70" s="316">
        <v>1.8612856864285716</v>
      </c>
      <c r="X70" s="316">
        <v>130.09</v>
      </c>
      <c r="Y70" s="316">
        <v>42.693143572857146</v>
      </c>
      <c r="Z70" s="298"/>
      <c r="AA70" s="298"/>
      <c r="AB70" s="298"/>
      <c r="AC70" s="298"/>
      <c r="AD70" s="298"/>
      <c r="AE70" s="298"/>
      <c r="AF70" s="298"/>
      <c r="AG70" s="298"/>
      <c r="AH70" s="298"/>
      <c r="AI70" s="298"/>
      <c r="AJ70" s="298"/>
      <c r="AK70" s="298"/>
      <c r="AL70" s="294"/>
      <c r="AM70" s="294"/>
      <c r="AN70" s="294"/>
      <c r="AO70" s="294"/>
      <c r="AP70" s="294"/>
      <c r="AQ70" s="294"/>
      <c r="AR70" s="294"/>
      <c r="AS70" s="294"/>
      <c r="AT70" s="294"/>
    </row>
    <row r="71" spans="1:46" ht="8.85" customHeight="1">
      <c r="A71" s="159"/>
      <c r="B71" s="159"/>
      <c r="C71" s="159"/>
      <c r="D71" s="159"/>
      <c r="E71" s="159"/>
      <c r="F71" s="159"/>
      <c r="G71" s="159"/>
      <c r="H71" s="159"/>
      <c r="I71" s="159"/>
      <c r="K71" s="294"/>
      <c r="L71" s="294">
        <v>16</v>
      </c>
      <c r="M71" s="294">
        <v>16</v>
      </c>
      <c r="N71" s="316">
        <v>65.84</v>
      </c>
      <c r="O71" s="316">
        <v>149.18</v>
      </c>
      <c r="P71" s="316">
        <v>45.4</v>
      </c>
      <c r="Q71" s="316">
        <v>19.899999999999999</v>
      </c>
      <c r="R71" s="316">
        <v>12.83</v>
      </c>
      <c r="S71" s="317">
        <v>166.38871437142856</v>
      </c>
      <c r="T71" s="316">
        <v>95.78</v>
      </c>
      <c r="U71" s="316">
        <v>29.88</v>
      </c>
      <c r="V71" s="316">
        <v>12.36</v>
      </c>
      <c r="W71" s="316">
        <v>1.9</v>
      </c>
      <c r="X71" s="316">
        <v>96.9</v>
      </c>
      <c r="Y71" s="316">
        <v>33.717142651428574</v>
      </c>
      <c r="Z71" s="298"/>
      <c r="AA71" s="298"/>
      <c r="AB71" s="298"/>
      <c r="AC71" s="298"/>
      <c r="AD71" s="298"/>
      <c r="AE71" s="298"/>
      <c r="AF71" s="298"/>
      <c r="AG71" s="298"/>
      <c r="AH71" s="298"/>
      <c r="AI71" s="298"/>
      <c r="AJ71" s="298"/>
      <c r="AK71" s="298"/>
      <c r="AL71" s="294"/>
      <c r="AM71" s="294"/>
      <c r="AN71" s="294"/>
      <c r="AO71" s="294"/>
      <c r="AP71" s="294"/>
      <c r="AQ71" s="294"/>
      <c r="AR71" s="294"/>
      <c r="AS71" s="294"/>
      <c r="AT71" s="294"/>
    </row>
    <row r="72" spans="1:46" ht="8.85" customHeight="1">
      <c r="A72" s="159"/>
      <c r="B72" s="159"/>
      <c r="C72" s="159"/>
      <c r="D72" s="159"/>
      <c r="E72" s="159"/>
      <c r="F72" s="159"/>
      <c r="G72" s="159"/>
      <c r="H72" s="159"/>
      <c r="I72" s="159"/>
      <c r="K72" s="294"/>
      <c r="L72" s="294"/>
      <c r="M72" s="294">
        <v>17</v>
      </c>
      <c r="N72" s="316">
        <v>51.88</v>
      </c>
      <c r="O72" s="316">
        <v>104.35</v>
      </c>
      <c r="P72" s="316">
        <v>41.47</v>
      </c>
      <c r="Q72" s="316">
        <v>19.14</v>
      </c>
      <c r="R72" s="316">
        <v>13.52</v>
      </c>
      <c r="S72" s="317">
        <v>168.19342804285716</v>
      </c>
      <c r="T72" s="316">
        <v>95.39</v>
      </c>
      <c r="U72" s="316">
        <v>22.257285525714284</v>
      </c>
      <c r="V72" s="316">
        <v>13.4</v>
      </c>
      <c r="W72" s="316">
        <v>1.7940000124285713</v>
      </c>
      <c r="X72" s="316">
        <v>89.59</v>
      </c>
      <c r="Y72" s="316">
        <v>27.06</v>
      </c>
      <c r="Z72" s="298"/>
      <c r="AA72" s="298"/>
      <c r="AB72" s="298"/>
      <c r="AC72" s="298"/>
      <c r="AD72" s="298"/>
      <c r="AE72" s="298"/>
      <c r="AF72" s="298"/>
      <c r="AG72" s="298"/>
      <c r="AH72" s="298"/>
      <c r="AI72" s="298"/>
      <c r="AJ72" s="298"/>
      <c r="AK72" s="298"/>
      <c r="AL72" s="294"/>
      <c r="AM72" s="294"/>
      <c r="AN72" s="294"/>
      <c r="AO72" s="294"/>
      <c r="AP72" s="294"/>
      <c r="AQ72" s="294"/>
      <c r="AR72" s="294"/>
      <c r="AS72" s="294"/>
      <c r="AT72" s="294"/>
    </row>
    <row r="73" spans="1:46" ht="8.85" customHeight="1">
      <c r="A73" s="159"/>
      <c r="B73" s="159"/>
      <c r="C73" s="159"/>
      <c r="D73" s="159"/>
      <c r="E73" s="159"/>
      <c r="F73" s="159"/>
      <c r="G73" s="159"/>
      <c r="H73" s="159"/>
      <c r="I73" s="159"/>
      <c r="K73" s="294"/>
      <c r="L73" s="294"/>
      <c r="M73" s="294">
        <v>18</v>
      </c>
      <c r="N73" s="316">
        <v>49.672285897142856</v>
      </c>
      <c r="O73" s="316">
        <v>78.038143701428567</v>
      </c>
      <c r="P73" s="316">
        <v>65.800999782857133</v>
      </c>
      <c r="Q73" s="316">
        <v>19.703571455714286</v>
      </c>
      <c r="R73" s="316">
        <v>14.166857039571427</v>
      </c>
      <c r="S73" s="317">
        <v>171.5428597714286</v>
      </c>
      <c r="T73" s="316">
        <v>85.958285739999994</v>
      </c>
      <c r="U73" s="316">
        <v>21.651714052857141</v>
      </c>
      <c r="V73" s="316">
        <v>12.785805702857145</v>
      </c>
      <c r="W73" s="316">
        <v>2.3024285860000004</v>
      </c>
      <c r="X73" s="316">
        <v>89.602142331428567</v>
      </c>
      <c r="Y73" s="316">
        <v>22.269714081428571</v>
      </c>
      <c r="Z73" s="298"/>
      <c r="AA73" s="298"/>
      <c r="AB73" s="298"/>
      <c r="AC73" s="298"/>
      <c r="AD73" s="298"/>
      <c r="AE73" s="298"/>
      <c r="AF73" s="298"/>
      <c r="AG73" s="298"/>
      <c r="AH73" s="298"/>
      <c r="AI73" s="298"/>
      <c r="AJ73" s="298"/>
      <c r="AK73" s="298"/>
      <c r="AL73" s="294"/>
      <c r="AM73" s="294"/>
      <c r="AN73" s="294"/>
      <c r="AO73" s="294"/>
      <c r="AP73" s="294"/>
      <c r="AQ73" s="294"/>
      <c r="AR73" s="294"/>
      <c r="AS73" s="294"/>
      <c r="AT73" s="294"/>
    </row>
    <row r="74" spans="1:46" ht="8.85" customHeight="1">
      <c r="A74" s="159"/>
      <c r="B74" s="159"/>
      <c r="C74" s="159"/>
      <c r="D74" s="159"/>
      <c r="E74" s="159"/>
      <c r="F74" s="159"/>
      <c r="G74" s="159"/>
      <c r="H74" s="159"/>
      <c r="I74" s="159"/>
      <c r="K74" s="294"/>
      <c r="L74" s="294"/>
      <c r="M74" s="294">
        <v>19</v>
      </c>
      <c r="N74" s="316">
        <v>45.203000204285708</v>
      </c>
      <c r="O74" s="316">
        <v>78.313856942857129</v>
      </c>
      <c r="P74" s="316">
        <v>75.104713441428572</v>
      </c>
      <c r="Q74" s="316">
        <v>15.48828561</v>
      </c>
      <c r="R74" s="316">
        <v>12.650857108142857</v>
      </c>
      <c r="S74" s="317">
        <v>146.54485865714287</v>
      </c>
      <c r="T74" s="316">
        <v>88.244000028571435</v>
      </c>
      <c r="U74" s="316">
        <v>19.037142890000002</v>
      </c>
      <c r="V74" s="316">
        <v>11.328391347142857</v>
      </c>
      <c r="W74" s="316">
        <v>1.8057142665714285</v>
      </c>
      <c r="X74" s="316">
        <v>75.568572998571426</v>
      </c>
      <c r="Y74" s="316">
        <v>17.565999711428571</v>
      </c>
      <c r="Z74" s="298"/>
      <c r="AA74" s="298"/>
      <c r="AB74" s="298"/>
      <c r="AC74" s="298"/>
      <c r="AD74" s="298"/>
      <c r="AE74" s="298"/>
      <c r="AF74" s="298"/>
      <c r="AG74" s="298"/>
      <c r="AH74" s="298"/>
      <c r="AI74" s="298"/>
      <c r="AJ74" s="298"/>
      <c r="AK74" s="298"/>
      <c r="AL74" s="294"/>
      <c r="AM74" s="294"/>
      <c r="AN74" s="294"/>
      <c r="AO74" s="294"/>
      <c r="AP74" s="294"/>
      <c r="AQ74" s="294"/>
      <c r="AR74" s="294"/>
      <c r="AS74" s="294"/>
      <c r="AT74" s="294"/>
    </row>
    <row r="75" spans="1:46" ht="8.85" customHeight="1">
      <c r="A75" s="159"/>
      <c r="B75" s="159"/>
      <c r="C75" s="159"/>
      <c r="D75" s="159"/>
      <c r="E75" s="159"/>
      <c r="F75" s="159"/>
      <c r="G75" s="159"/>
      <c r="H75" s="159"/>
      <c r="I75" s="159"/>
      <c r="K75" s="294"/>
      <c r="L75" s="294">
        <v>20</v>
      </c>
      <c r="M75" s="294">
        <v>20</v>
      </c>
      <c r="N75" s="316">
        <v>37.385857718571437</v>
      </c>
      <c r="O75" s="316">
        <v>130.92628696285712</v>
      </c>
      <c r="P75" s="316">
        <v>97.861000055714285</v>
      </c>
      <c r="Q75" s="316">
        <v>14.601142882857145</v>
      </c>
      <c r="R75" s="316">
        <v>10.013285772</v>
      </c>
      <c r="S75" s="317">
        <v>112.76242937142857</v>
      </c>
      <c r="T75" s="316">
        <v>64.809571402857145</v>
      </c>
      <c r="U75" s="316">
        <v>16.531571660000001</v>
      </c>
      <c r="V75" s="316">
        <v>10.899261474285714</v>
      </c>
      <c r="W75" s="316">
        <v>1.7767143248571429</v>
      </c>
      <c r="X75" s="316">
        <v>62.208570752857149</v>
      </c>
      <c r="Y75" s="316">
        <v>14.502285821428572</v>
      </c>
      <c r="Z75" s="298"/>
      <c r="AA75" s="298"/>
      <c r="AB75" s="298"/>
      <c r="AC75" s="298"/>
      <c r="AD75" s="298"/>
      <c r="AE75" s="298"/>
      <c r="AF75" s="298"/>
      <c r="AG75" s="298"/>
      <c r="AH75" s="298"/>
      <c r="AI75" s="298"/>
      <c r="AJ75" s="298"/>
      <c r="AK75" s="298"/>
      <c r="AL75" s="294"/>
      <c r="AM75" s="294"/>
      <c r="AN75" s="294"/>
      <c r="AO75" s="294"/>
      <c r="AP75" s="294"/>
      <c r="AQ75" s="294"/>
      <c r="AR75" s="294"/>
      <c r="AS75" s="294"/>
      <c r="AT75" s="294"/>
    </row>
    <row r="76" spans="1:46" ht="8.85" customHeight="1">
      <c r="A76" s="159"/>
      <c r="B76" s="159"/>
      <c r="C76" s="159"/>
      <c r="D76" s="159"/>
      <c r="E76" s="159"/>
      <c r="F76" s="159"/>
      <c r="G76" s="159"/>
      <c r="H76" s="159"/>
      <c r="I76" s="159"/>
      <c r="K76" s="294"/>
      <c r="L76" s="294"/>
      <c r="M76" s="294">
        <v>21</v>
      </c>
      <c r="N76" s="316">
        <v>31.609713962857143</v>
      </c>
      <c r="O76" s="316">
        <v>64.449287412857146</v>
      </c>
      <c r="P76" s="316">
        <v>107.7964292242857</v>
      </c>
      <c r="Q76" s="316">
        <v>13.411285537142858</v>
      </c>
      <c r="R76" s="316">
        <v>7.8631429672857154</v>
      </c>
      <c r="S76" s="317">
        <v>94.636570517142857</v>
      </c>
      <c r="T76" s="316">
        <v>49.303714208571428</v>
      </c>
      <c r="U76" s="316">
        <v>13.450571468571427</v>
      </c>
      <c r="V76" s="316">
        <v>11.166911400000002</v>
      </c>
      <c r="W76" s="316">
        <v>1.8437143055714282</v>
      </c>
      <c r="X76" s="316">
        <v>54.38714218285714</v>
      </c>
      <c r="Y76" s="316">
        <v>12.214999879999999</v>
      </c>
      <c r="Z76" s="298"/>
      <c r="AA76" s="298"/>
      <c r="AB76" s="298"/>
      <c r="AC76" s="298"/>
      <c r="AD76" s="298"/>
      <c r="AE76" s="298"/>
      <c r="AF76" s="298"/>
      <c r="AG76" s="298"/>
      <c r="AH76" s="298"/>
      <c r="AI76" s="298"/>
      <c r="AJ76" s="298"/>
      <c r="AK76" s="298"/>
      <c r="AL76" s="294"/>
      <c r="AM76" s="294"/>
      <c r="AN76" s="294"/>
      <c r="AO76" s="294"/>
      <c r="AP76" s="294"/>
      <c r="AQ76" s="294"/>
      <c r="AR76" s="294"/>
      <c r="AS76" s="294"/>
      <c r="AT76" s="294"/>
    </row>
    <row r="77" spans="1:46" ht="8.85" customHeight="1">
      <c r="A77" s="159"/>
      <c r="B77" s="159"/>
      <c r="C77" s="159"/>
      <c r="D77" s="159"/>
      <c r="E77" s="159"/>
      <c r="F77" s="159"/>
      <c r="G77" s="159"/>
      <c r="H77" s="159"/>
      <c r="I77" s="159"/>
      <c r="K77" s="294"/>
      <c r="L77" s="294"/>
      <c r="M77" s="294">
        <v>22</v>
      </c>
      <c r="N77" s="316">
        <v>23.360142844285715</v>
      </c>
      <c r="O77" s="316">
        <v>64.449287412857146</v>
      </c>
      <c r="P77" s="316">
        <v>107.7964292242857</v>
      </c>
      <c r="Q77" s="316">
        <v>12.490285737142855</v>
      </c>
      <c r="R77" s="316">
        <v>6.4215714250000007</v>
      </c>
      <c r="S77" s="317">
        <v>81.718714031428576</v>
      </c>
      <c r="T77" s="316">
        <v>42.928571428571431</v>
      </c>
      <c r="U77" s="316">
        <v>11.897571562857141</v>
      </c>
      <c r="V77" s="316">
        <v>10.57333578442857</v>
      </c>
      <c r="W77" s="316">
        <v>1.8770000252857142</v>
      </c>
      <c r="X77" s="316">
        <v>48.837857382857138</v>
      </c>
      <c r="Y77" s="316">
        <v>10.894571441428569</v>
      </c>
      <c r="Z77" s="298"/>
      <c r="AA77" s="298"/>
      <c r="AB77" s="298"/>
      <c r="AC77" s="298"/>
      <c r="AD77" s="298"/>
      <c r="AE77" s="298"/>
      <c r="AF77" s="298"/>
      <c r="AG77" s="298"/>
      <c r="AH77" s="298"/>
      <c r="AI77" s="298"/>
      <c r="AJ77" s="298"/>
      <c r="AK77" s="298"/>
      <c r="AL77" s="294"/>
      <c r="AM77" s="294"/>
      <c r="AN77" s="294"/>
      <c r="AO77" s="294"/>
      <c r="AP77" s="294"/>
      <c r="AQ77" s="294"/>
      <c r="AR77" s="294"/>
      <c r="AS77" s="294"/>
      <c r="AT77" s="294"/>
    </row>
    <row r="78" spans="1:46" ht="8.85" customHeight="1">
      <c r="A78" s="159"/>
      <c r="B78" s="159"/>
      <c r="C78" s="159"/>
      <c r="D78" s="159"/>
      <c r="E78" s="159"/>
      <c r="F78" s="159"/>
      <c r="G78" s="159"/>
      <c r="H78" s="159"/>
      <c r="I78" s="159"/>
      <c r="K78" s="294"/>
      <c r="L78" s="294"/>
      <c r="M78" s="294">
        <v>23</v>
      </c>
      <c r="N78" s="316">
        <v>22.118571418571431</v>
      </c>
      <c r="O78" s="316">
        <v>39.50100054</v>
      </c>
      <c r="P78" s="316">
        <v>35.176713670000005</v>
      </c>
      <c r="Q78" s="316">
        <v>12.278000014285713</v>
      </c>
      <c r="R78" s="316">
        <v>5.5577142921428564</v>
      </c>
      <c r="S78" s="317">
        <v>83.760285512857152</v>
      </c>
      <c r="T78" s="316">
        <v>67.797571451428567</v>
      </c>
      <c r="U78" s="316">
        <v>15.801714215714284</v>
      </c>
      <c r="V78" s="316">
        <v>11.341294289999999</v>
      </c>
      <c r="W78" s="316">
        <v>1.7928571701428571</v>
      </c>
      <c r="X78" s="316">
        <v>58.175000328571436</v>
      </c>
      <c r="Y78" s="316">
        <v>13.860571451428571</v>
      </c>
      <c r="Z78" s="298"/>
      <c r="AA78" s="298"/>
      <c r="AB78" s="298"/>
      <c r="AC78" s="298"/>
      <c r="AD78" s="298"/>
      <c r="AE78" s="298"/>
      <c r="AF78" s="298"/>
      <c r="AG78" s="298"/>
      <c r="AH78" s="298"/>
      <c r="AI78" s="298"/>
      <c r="AJ78" s="298"/>
      <c r="AK78" s="298"/>
      <c r="AL78" s="294"/>
      <c r="AM78" s="294"/>
      <c r="AN78" s="294"/>
      <c r="AO78" s="294"/>
      <c r="AP78" s="294"/>
      <c r="AQ78" s="294"/>
      <c r="AR78" s="294"/>
      <c r="AS78" s="294"/>
      <c r="AT78" s="294"/>
    </row>
    <row r="79" spans="1:46" ht="8.85" customHeight="1">
      <c r="A79" s="159"/>
      <c r="B79" s="159"/>
      <c r="C79" s="159"/>
      <c r="D79" s="159"/>
      <c r="E79" s="159"/>
      <c r="F79" s="159"/>
      <c r="G79" s="159"/>
      <c r="H79" s="159"/>
      <c r="I79" s="159"/>
      <c r="K79" s="294"/>
      <c r="L79" s="294">
        <v>24</v>
      </c>
      <c r="M79" s="294">
        <v>24</v>
      </c>
      <c r="N79" s="316">
        <v>18.655142918571432</v>
      </c>
      <c r="O79" s="316">
        <v>33.690285274285714</v>
      </c>
      <c r="P79" s="316">
        <v>23.41942841571429</v>
      </c>
      <c r="Q79" s="316">
        <v>10.882714271142857</v>
      </c>
      <c r="R79" s="316">
        <v>5.3317142215714286</v>
      </c>
      <c r="S79" s="317">
        <v>82.799001421428557</v>
      </c>
      <c r="T79" s="316">
        <v>63.982142857142854</v>
      </c>
      <c r="U79" s="316">
        <v>15.595999989999999</v>
      </c>
      <c r="V79" s="316">
        <v>11.96411841142857</v>
      </c>
      <c r="W79" s="316">
        <v>2.0252857377142854</v>
      </c>
      <c r="X79" s="316">
        <v>61.988572801428582</v>
      </c>
      <c r="Y79" s="316">
        <v>13.392856871428572</v>
      </c>
      <c r="Z79" s="298"/>
      <c r="AA79" s="298"/>
      <c r="AB79" s="298"/>
      <c r="AC79" s="298"/>
      <c r="AD79" s="298"/>
      <c r="AE79" s="298"/>
      <c r="AF79" s="298"/>
      <c r="AG79" s="298"/>
      <c r="AH79" s="298"/>
      <c r="AI79" s="298"/>
      <c r="AJ79" s="298"/>
      <c r="AK79" s="298"/>
      <c r="AL79" s="294"/>
      <c r="AM79" s="294"/>
      <c r="AN79" s="294"/>
      <c r="AO79" s="294"/>
      <c r="AP79" s="294"/>
      <c r="AQ79" s="294"/>
      <c r="AR79" s="294"/>
      <c r="AS79" s="294"/>
      <c r="AT79" s="294"/>
    </row>
    <row r="80" spans="1:46" ht="8.85" customHeight="1">
      <c r="A80" s="159"/>
      <c r="B80" s="159"/>
      <c r="C80" s="159"/>
      <c r="D80" s="159"/>
      <c r="E80" s="159"/>
      <c r="F80" s="159"/>
      <c r="G80" s="159"/>
      <c r="H80" s="159"/>
      <c r="I80" s="159"/>
      <c r="K80" s="294"/>
      <c r="L80" s="294"/>
      <c r="M80" s="294">
        <v>25</v>
      </c>
      <c r="N80" s="316">
        <v>15.664428437142856</v>
      </c>
      <c r="O80" s="316">
        <v>30.228428704285715</v>
      </c>
      <c r="P80" s="316">
        <v>15.98614284142857</v>
      </c>
      <c r="Q80" s="316">
        <v>10.290999957142857</v>
      </c>
      <c r="R80" s="316">
        <v>3.7498572211428569</v>
      </c>
      <c r="S80" s="317">
        <v>74.093855721428568</v>
      </c>
      <c r="T80" s="316">
        <v>53.035571505714287</v>
      </c>
      <c r="U80" s="316">
        <v>14.135857038571428</v>
      </c>
      <c r="V80" s="316">
        <v>11.79</v>
      </c>
      <c r="W80" s="316">
        <v>2.0514285564285717</v>
      </c>
      <c r="X80" s="316">
        <v>51.970714024285719</v>
      </c>
      <c r="Y80" s="316">
        <v>10.749428476857142</v>
      </c>
      <c r="Z80" s="298"/>
      <c r="AA80" s="298"/>
      <c r="AB80" s="298"/>
      <c r="AC80" s="298"/>
      <c r="AD80" s="298"/>
      <c r="AE80" s="298"/>
      <c r="AF80" s="298"/>
      <c r="AG80" s="298"/>
      <c r="AH80" s="298"/>
      <c r="AI80" s="298"/>
      <c r="AJ80" s="298"/>
      <c r="AK80" s="298"/>
      <c r="AL80" s="294"/>
      <c r="AM80" s="294"/>
      <c r="AN80" s="294"/>
      <c r="AO80" s="294"/>
      <c r="AP80" s="294"/>
      <c r="AQ80" s="294"/>
      <c r="AR80" s="294"/>
      <c r="AS80" s="294"/>
      <c r="AT80" s="294"/>
    </row>
    <row r="81" spans="1:46" ht="8.85" customHeight="1">
      <c r="A81" s="159"/>
      <c r="B81" s="159"/>
      <c r="C81" s="159"/>
      <c r="D81" s="159"/>
      <c r="E81" s="159"/>
      <c r="F81" s="159"/>
      <c r="G81" s="159"/>
      <c r="H81" s="159"/>
      <c r="I81" s="159"/>
      <c r="K81" s="294"/>
      <c r="L81" s="294"/>
      <c r="M81" s="294">
        <v>26</v>
      </c>
      <c r="N81" s="316">
        <v>13.848143032857147</v>
      </c>
      <c r="O81" s="316">
        <v>27.872285568571431</v>
      </c>
      <c r="P81" s="316">
        <v>14.09042848857143</v>
      </c>
      <c r="Q81" s="316">
        <v>9.5591429302857147</v>
      </c>
      <c r="R81" s="316">
        <v>3.5651427677142853</v>
      </c>
      <c r="S81" s="317">
        <v>66.795142037142867</v>
      </c>
      <c r="T81" s="316">
        <v>40.369000025714286</v>
      </c>
      <c r="U81" s="316">
        <v>10.912428581428573</v>
      </c>
      <c r="V81" s="316">
        <v>10.93</v>
      </c>
      <c r="W81" s="316">
        <v>2.1038571597142854</v>
      </c>
      <c r="X81" s="316">
        <v>44.390714371428579</v>
      </c>
      <c r="Y81" s="316">
        <v>9.1145714351428584</v>
      </c>
      <c r="Z81" s="298"/>
      <c r="AA81" s="298"/>
      <c r="AB81" s="298"/>
      <c r="AC81" s="298"/>
      <c r="AD81" s="298"/>
      <c r="AE81" s="298"/>
      <c r="AF81" s="298"/>
      <c r="AG81" s="298"/>
      <c r="AH81" s="298"/>
      <c r="AI81" s="298"/>
      <c r="AJ81" s="298"/>
      <c r="AK81" s="298"/>
      <c r="AL81" s="294"/>
      <c r="AM81" s="294"/>
      <c r="AN81" s="294"/>
      <c r="AO81" s="294"/>
      <c r="AP81" s="294"/>
      <c r="AQ81" s="294"/>
      <c r="AR81" s="294"/>
      <c r="AS81" s="294"/>
      <c r="AT81" s="294"/>
    </row>
    <row r="82" spans="1:46" ht="8.85" customHeight="1">
      <c r="A82" s="159"/>
      <c r="B82" s="159"/>
      <c r="C82" s="159"/>
      <c r="D82" s="159"/>
      <c r="E82" s="159"/>
      <c r="F82" s="159"/>
      <c r="G82" s="159"/>
      <c r="H82" s="159"/>
      <c r="I82" s="159"/>
      <c r="K82" s="294"/>
      <c r="L82" s="294"/>
      <c r="M82" s="294">
        <v>27</v>
      </c>
      <c r="N82" s="316">
        <v>12.865857259999999</v>
      </c>
      <c r="O82" s="316">
        <v>27.257571358571429</v>
      </c>
      <c r="P82" s="316">
        <v>11.838857105714284</v>
      </c>
      <c r="Q82" s="316">
        <v>9.3137141635714293</v>
      </c>
      <c r="R82" s="316">
        <v>4.7600000245714282</v>
      </c>
      <c r="S82" s="317">
        <v>67.368571689999996</v>
      </c>
      <c r="T82" s="316">
        <v>33.409999999999997</v>
      </c>
      <c r="U82" s="316">
        <v>9.4035714009999989</v>
      </c>
      <c r="V82" s="316">
        <v>12.51</v>
      </c>
      <c r="W82" s="316">
        <v>2.0499999999999998</v>
      </c>
      <c r="X82" s="316">
        <v>39.173571994285716</v>
      </c>
      <c r="Y82" s="316">
        <v>7.6487142698571438</v>
      </c>
      <c r="Z82" s="298"/>
      <c r="AA82" s="298"/>
      <c r="AB82" s="298"/>
      <c r="AC82" s="298"/>
      <c r="AD82" s="298"/>
      <c r="AE82" s="298"/>
      <c r="AF82" s="298"/>
      <c r="AG82" s="298"/>
      <c r="AH82" s="298"/>
      <c r="AI82" s="298"/>
      <c r="AJ82" s="298"/>
      <c r="AK82" s="298"/>
      <c r="AL82" s="294"/>
      <c r="AM82" s="294"/>
      <c r="AN82" s="294"/>
      <c r="AO82" s="294"/>
      <c r="AP82" s="294"/>
      <c r="AQ82" s="294"/>
      <c r="AR82" s="294"/>
      <c r="AS82" s="294"/>
      <c r="AT82" s="294"/>
    </row>
    <row r="83" spans="1:46" ht="8.85" customHeight="1">
      <c r="A83" s="159"/>
      <c r="B83" s="159"/>
      <c r="C83" s="159"/>
      <c r="D83" s="159"/>
      <c r="E83" s="159"/>
      <c r="F83" s="159"/>
      <c r="G83" s="159"/>
      <c r="H83" s="159"/>
      <c r="I83" s="159"/>
      <c r="K83" s="294"/>
      <c r="L83" s="294">
        <v>28</v>
      </c>
      <c r="M83" s="294">
        <v>28</v>
      </c>
      <c r="N83" s="316">
        <v>12.915285789999999</v>
      </c>
      <c r="O83" s="316">
        <v>27.217285974285712</v>
      </c>
      <c r="P83" s="316">
        <v>9.7789998731428565</v>
      </c>
      <c r="Q83" s="316">
        <v>8.7544284548571447</v>
      </c>
      <c r="R83" s="316">
        <v>2.5707143034285713</v>
      </c>
      <c r="S83" s="317">
        <v>65.073571887142847</v>
      </c>
      <c r="T83" s="316">
        <v>33.160714285714285</v>
      </c>
      <c r="U83" s="316">
        <v>9.4155716217142871</v>
      </c>
      <c r="V83" s="316">
        <v>12.3</v>
      </c>
      <c r="W83" s="316">
        <v>2.2505714212857142</v>
      </c>
      <c r="X83" s="316">
        <v>36.999285560000011</v>
      </c>
      <c r="Y83" s="316">
        <v>7.0544285774285713</v>
      </c>
      <c r="Z83" s="298"/>
      <c r="AA83" s="298"/>
      <c r="AB83" s="298"/>
      <c r="AC83" s="298"/>
      <c r="AD83" s="298"/>
      <c r="AE83" s="298"/>
      <c r="AF83" s="298"/>
      <c r="AG83" s="298"/>
      <c r="AH83" s="298"/>
      <c r="AI83" s="298"/>
      <c r="AJ83" s="298"/>
      <c r="AK83" s="298"/>
      <c r="AL83" s="294"/>
      <c r="AM83" s="294"/>
      <c r="AN83" s="294"/>
      <c r="AO83" s="294"/>
      <c r="AP83" s="294"/>
      <c r="AQ83" s="294"/>
      <c r="AR83" s="294"/>
      <c r="AS83" s="294"/>
      <c r="AT83" s="294"/>
    </row>
    <row r="84" spans="1:46" ht="8.85" customHeight="1">
      <c r="A84" s="159"/>
      <c r="B84" s="159"/>
      <c r="C84" s="159"/>
      <c r="D84" s="159"/>
      <c r="E84" s="159"/>
      <c r="F84" s="159"/>
      <c r="G84" s="159"/>
      <c r="H84" s="159"/>
      <c r="I84" s="159"/>
      <c r="K84" s="294"/>
      <c r="L84" s="294"/>
      <c r="M84" s="294">
        <v>29</v>
      </c>
      <c r="N84" s="316">
        <v>15.908571428571426</v>
      </c>
      <c r="O84" s="316">
        <v>24.955714285714286</v>
      </c>
      <c r="P84" s="316">
        <v>8.4957142857142856</v>
      </c>
      <c r="Q84" s="316">
        <v>8.6149000000000004</v>
      </c>
      <c r="R84" s="316">
        <v>3.7006000000000001</v>
      </c>
      <c r="S84" s="317">
        <v>62.515714285714289</v>
      </c>
      <c r="T84" s="316">
        <v>35.738</v>
      </c>
      <c r="U84" s="316">
        <v>9.5503999999999998</v>
      </c>
      <c r="V84" s="316">
        <v>12.245714285714286</v>
      </c>
      <c r="W84" s="316">
        <v>1.9771428571428571</v>
      </c>
      <c r="X84" s="316">
        <v>38.677142857142861</v>
      </c>
      <c r="Y84" s="316">
        <v>6.3400000000000007</v>
      </c>
      <c r="Z84" s="298"/>
      <c r="AA84" s="298"/>
      <c r="AB84" s="298"/>
      <c r="AC84" s="298"/>
      <c r="AD84" s="298"/>
      <c r="AE84" s="298"/>
      <c r="AF84" s="298"/>
      <c r="AG84" s="298"/>
      <c r="AH84" s="298"/>
      <c r="AI84" s="298"/>
      <c r="AJ84" s="298"/>
      <c r="AK84" s="298"/>
      <c r="AL84" s="294"/>
      <c r="AM84" s="294"/>
      <c r="AN84" s="294"/>
      <c r="AO84" s="294"/>
      <c r="AP84" s="294"/>
      <c r="AQ84" s="294"/>
      <c r="AR84" s="294"/>
      <c r="AS84" s="294"/>
      <c r="AT84" s="294"/>
    </row>
    <row r="85" spans="1:46" ht="8.85" customHeight="1">
      <c r="A85" s="159"/>
      <c r="B85" s="159"/>
      <c r="C85" s="159"/>
      <c r="D85" s="159"/>
      <c r="E85" s="159"/>
      <c r="F85" s="159"/>
      <c r="G85" s="159"/>
      <c r="H85" s="159"/>
      <c r="I85" s="159"/>
      <c r="K85" s="294"/>
      <c r="L85" s="294"/>
      <c r="M85" s="294">
        <v>30</v>
      </c>
      <c r="N85" s="316">
        <v>16.584000042857145</v>
      </c>
      <c r="O85" s="316">
        <v>24.80942862142857</v>
      </c>
      <c r="P85" s="316">
        <v>7.807428428142857</v>
      </c>
      <c r="Q85" s="316">
        <v>8.1221428598571439</v>
      </c>
      <c r="R85" s="316">
        <v>4.9111429789999992</v>
      </c>
      <c r="S85" s="317">
        <v>57.148857115714286</v>
      </c>
      <c r="T85" s="316">
        <v>85.065429679999994</v>
      </c>
      <c r="U85" s="316">
        <v>15.534142631428571</v>
      </c>
      <c r="V85" s="316">
        <v>10.995952741142858</v>
      </c>
      <c r="W85" s="316">
        <v>2.2859999964285715</v>
      </c>
      <c r="X85" s="316">
        <v>56.166428702857139</v>
      </c>
      <c r="Y85" s="316">
        <v>9.4385714285714304</v>
      </c>
      <c r="Z85" s="298"/>
      <c r="AA85" s="298"/>
      <c r="AB85" s="298"/>
      <c r="AC85" s="298"/>
      <c r="AD85" s="298"/>
      <c r="AE85" s="298"/>
      <c r="AF85" s="298"/>
      <c r="AG85" s="298"/>
      <c r="AH85" s="298"/>
      <c r="AI85" s="298"/>
      <c r="AJ85" s="298"/>
      <c r="AK85" s="298"/>
      <c r="AL85" s="294"/>
      <c r="AM85" s="294"/>
      <c r="AN85" s="294"/>
      <c r="AO85" s="294"/>
      <c r="AP85" s="294"/>
      <c r="AQ85" s="294"/>
      <c r="AR85" s="294"/>
      <c r="AS85" s="294"/>
      <c r="AT85" s="294"/>
    </row>
    <row r="86" spans="1:46" ht="8.85" customHeight="1">
      <c r="A86" s="159"/>
      <c r="B86" s="159"/>
      <c r="C86" s="159"/>
      <c r="D86" s="159"/>
      <c r="E86" s="159"/>
      <c r="F86" s="159"/>
      <c r="G86" s="159"/>
      <c r="H86" s="159"/>
      <c r="I86" s="159"/>
      <c r="K86" s="294"/>
      <c r="L86" s="294"/>
      <c r="M86" s="294">
        <v>31</v>
      </c>
      <c r="N86" s="316">
        <v>18.553000000000001</v>
      </c>
      <c r="O86" s="316">
        <v>25.690999999999999</v>
      </c>
      <c r="P86" s="316">
        <v>7.53</v>
      </c>
      <c r="Q86" s="316">
        <v>7.5620000000000003</v>
      </c>
      <c r="R86" s="316">
        <v>3.28</v>
      </c>
      <c r="S86" s="317">
        <v>58.768000000000001</v>
      </c>
      <c r="T86" s="316">
        <v>40.375</v>
      </c>
      <c r="U86" s="316">
        <v>8.5579999999999998</v>
      </c>
      <c r="V86" s="316">
        <v>13.18</v>
      </c>
      <c r="W86" s="316">
        <v>2</v>
      </c>
      <c r="X86" s="316">
        <v>50.215000000000003</v>
      </c>
      <c r="Y86" s="316">
        <v>8.5770238095238049</v>
      </c>
      <c r="Z86" s="298"/>
      <c r="AA86" s="298"/>
      <c r="AB86" s="298"/>
      <c r="AC86" s="298"/>
      <c r="AD86" s="298"/>
      <c r="AE86" s="298"/>
      <c r="AF86" s="298"/>
      <c r="AG86" s="298"/>
      <c r="AH86" s="298"/>
      <c r="AI86" s="298"/>
      <c r="AJ86" s="298"/>
      <c r="AK86" s="298"/>
      <c r="AL86" s="294"/>
      <c r="AM86" s="294"/>
      <c r="AN86" s="294"/>
      <c r="AO86" s="294"/>
      <c r="AP86" s="294"/>
      <c r="AQ86" s="294"/>
      <c r="AR86" s="294"/>
      <c r="AS86" s="294"/>
      <c r="AT86" s="294"/>
    </row>
    <row r="87" spans="1:46" ht="8.85" customHeight="1">
      <c r="A87" s="159"/>
      <c r="B87" s="159"/>
      <c r="C87" s="159"/>
      <c r="D87" s="159"/>
      <c r="E87" s="159"/>
      <c r="F87" s="159"/>
      <c r="G87" s="159"/>
      <c r="H87" s="159"/>
      <c r="I87" s="159"/>
      <c r="K87" s="294"/>
      <c r="L87" s="294">
        <v>32</v>
      </c>
      <c r="M87" s="294">
        <v>32</v>
      </c>
      <c r="N87" s="316">
        <v>17.769714355714285</v>
      </c>
      <c r="O87" s="316">
        <v>27.630000251428573</v>
      </c>
      <c r="P87" s="316">
        <v>6.4074286734285701</v>
      </c>
      <c r="Q87" s="316">
        <v>8.4994284765714276</v>
      </c>
      <c r="R87" s="316">
        <v>4.8781427315714287</v>
      </c>
      <c r="S87" s="317">
        <v>54.703428540000004</v>
      </c>
      <c r="T87" s="316">
        <v>52.946428571428569</v>
      </c>
      <c r="U87" s="316">
        <v>10.739857128857144</v>
      </c>
      <c r="V87" s="316">
        <v>10.850328444285712</v>
      </c>
      <c r="W87" s="316">
        <v>2.0667142697142857</v>
      </c>
      <c r="X87" s="316">
        <v>50.460713522857141</v>
      </c>
      <c r="Y87" s="316">
        <v>9.7962856299999999</v>
      </c>
      <c r="Z87" s="298"/>
      <c r="AA87" s="298"/>
      <c r="AB87" s="298"/>
      <c r="AC87" s="298"/>
      <c r="AD87" s="298"/>
      <c r="AE87" s="298"/>
      <c r="AF87" s="298"/>
      <c r="AG87" s="298"/>
      <c r="AH87" s="298"/>
      <c r="AI87" s="298"/>
      <c r="AJ87" s="298"/>
      <c r="AK87" s="298"/>
      <c r="AL87" s="294"/>
      <c r="AM87" s="294"/>
      <c r="AN87" s="294"/>
      <c r="AO87" s="294"/>
      <c r="AP87" s="294"/>
      <c r="AQ87" s="294"/>
      <c r="AR87" s="294"/>
      <c r="AS87" s="294"/>
      <c r="AT87" s="294"/>
    </row>
    <row r="88" spans="1:46" ht="8.85" customHeight="1">
      <c r="A88" s="159"/>
      <c r="B88" s="159"/>
      <c r="C88" s="159"/>
      <c r="D88" s="159"/>
      <c r="E88" s="159"/>
      <c r="F88" s="159"/>
      <c r="G88" s="159"/>
      <c r="H88" s="159"/>
      <c r="I88" s="159"/>
      <c r="K88" s="294"/>
      <c r="L88" s="294"/>
      <c r="M88" s="294">
        <v>33</v>
      </c>
      <c r="N88" s="316">
        <v>14.782857348571428</v>
      </c>
      <c r="O88" s="316">
        <v>23.78</v>
      </c>
      <c r="P88" s="316">
        <v>4.9400000000000004</v>
      </c>
      <c r="Q88" s="316">
        <v>7.8117142411428571</v>
      </c>
      <c r="R88" s="316">
        <v>4.5999999999999996</v>
      </c>
      <c r="S88" s="317">
        <v>59.066285269999995</v>
      </c>
      <c r="T88" s="316">
        <v>47.13</v>
      </c>
      <c r="U88" s="316">
        <v>9.23</v>
      </c>
      <c r="V88" s="316">
        <v>10.84</v>
      </c>
      <c r="W88" s="316">
        <v>2.0499999999999998</v>
      </c>
      <c r="X88" s="316">
        <v>44.64</v>
      </c>
      <c r="Y88" s="316">
        <v>8.7822855541428577</v>
      </c>
      <c r="Z88" s="298"/>
      <c r="AA88" s="298"/>
      <c r="AB88" s="298"/>
      <c r="AC88" s="298"/>
      <c r="AD88" s="298"/>
      <c r="AE88" s="298"/>
      <c r="AF88" s="298"/>
      <c r="AG88" s="298"/>
      <c r="AH88" s="298"/>
      <c r="AI88" s="298"/>
      <c r="AJ88" s="298"/>
      <c r="AK88" s="298"/>
      <c r="AL88" s="294"/>
      <c r="AM88" s="294"/>
      <c r="AN88" s="294"/>
      <c r="AO88" s="294"/>
      <c r="AP88" s="294"/>
      <c r="AQ88" s="294"/>
      <c r="AR88" s="294"/>
      <c r="AS88" s="294"/>
      <c r="AT88" s="294"/>
    </row>
    <row r="89" spans="1:46" ht="8.85" customHeight="1">
      <c r="A89" s="159"/>
      <c r="B89" s="159"/>
      <c r="C89" s="159"/>
      <c r="D89" s="159"/>
      <c r="E89" s="159"/>
      <c r="F89" s="159"/>
      <c r="G89" s="159"/>
      <c r="H89" s="159"/>
      <c r="I89" s="159"/>
      <c r="K89" s="294"/>
      <c r="L89" s="294"/>
      <c r="M89" s="294">
        <v>34</v>
      </c>
      <c r="N89" s="316">
        <v>15.984000069999999</v>
      </c>
      <c r="O89" s="316">
        <v>23.527999878571428</v>
      </c>
      <c r="P89" s="316">
        <v>4.6688571658571432</v>
      </c>
      <c r="Q89" s="316">
        <v>6.44</v>
      </c>
      <c r="R89" s="316">
        <v>5.1568571165714285</v>
      </c>
      <c r="S89" s="317">
        <v>82.033571515714272</v>
      </c>
      <c r="T89" s="316">
        <v>63.892999920000001</v>
      </c>
      <c r="U89" s="316">
        <v>10.917285918714287</v>
      </c>
      <c r="V89" s="316">
        <v>10.534582955714285</v>
      </c>
      <c r="W89" s="316">
        <v>1.8788571358571429</v>
      </c>
      <c r="X89" s="316">
        <v>35.627857751428571</v>
      </c>
      <c r="Y89" s="316">
        <v>11.383714402571428</v>
      </c>
      <c r="Z89" s="298"/>
      <c r="AA89" s="298"/>
      <c r="AB89" s="298"/>
      <c r="AC89" s="298"/>
      <c r="AD89" s="298"/>
      <c r="AE89" s="298"/>
      <c r="AF89" s="298"/>
      <c r="AG89" s="298"/>
      <c r="AH89" s="298"/>
      <c r="AI89" s="298"/>
      <c r="AJ89" s="298"/>
      <c r="AK89" s="298"/>
      <c r="AL89" s="294"/>
      <c r="AM89" s="294"/>
      <c r="AN89" s="294"/>
      <c r="AO89" s="294"/>
      <c r="AP89" s="294"/>
      <c r="AQ89" s="294"/>
      <c r="AR89" s="294"/>
      <c r="AS89" s="294"/>
      <c r="AT89" s="294"/>
    </row>
    <row r="90" spans="1:46" ht="8.85" customHeight="1">
      <c r="A90" s="159"/>
      <c r="B90" s="159"/>
      <c r="C90" s="159"/>
      <c r="D90" s="159"/>
      <c r="E90" s="159"/>
      <c r="F90" s="159"/>
      <c r="G90" s="159"/>
      <c r="H90" s="159"/>
      <c r="I90" s="159"/>
      <c r="K90" s="294"/>
      <c r="L90" s="294"/>
      <c r="M90" s="294">
        <v>35</v>
      </c>
      <c r="N90" s="316">
        <v>15.55</v>
      </c>
      <c r="O90" s="316">
        <v>23.29</v>
      </c>
      <c r="P90" s="316">
        <v>4.5999999999999996</v>
      </c>
      <c r="Q90" s="316">
        <v>7.5428571428571427</v>
      </c>
      <c r="R90" s="316">
        <v>2.15</v>
      </c>
      <c r="S90" s="317">
        <v>71.48</v>
      </c>
      <c r="T90" s="316">
        <v>45.64</v>
      </c>
      <c r="U90" s="316">
        <v>9.4700000000000006</v>
      </c>
      <c r="V90" s="316">
        <v>10.92</v>
      </c>
      <c r="W90" s="316">
        <v>1.88</v>
      </c>
      <c r="X90" s="316">
        <v>32.979999999999997</v>
      </c>
      <c r="Y90" s="316">
        <v>7.88</v>
      </c>
      <c r="Z90" s="298"/>
      <c r="AA90" s="298"/>
      <c r="AB90" s="298"/>
      <c r="AC90" s="298"/>
      <c r="AD90" s="298"/>
      <c r="AE90" s="298"/>
      <c r="AF90" s="298"/>
      <c r="AG90" s="298"/>
      <c r="AH90" s="298"/>
      <c r="AI90" s="298"/>
      <c r="AJ90" s="298"/>
      <c r="AK90" s="298"/>
      <c r="AL90" s="294"/>
      <c r="AM90" s="294"/>
      <c r="AN90" s="294"/>
      <c r="AO90" s="294"/>
      <c r="AP90" s="294"/>
      <c r="AQ90" s="294"/>
      <c r="AR90" s="294"/>
      <c r="AS90" s="294"/>
      <c r="AT90" s="294"/>
    </row>
    <row r="91" spans="1:46" ht="8.85" customHeight="1">
      <c r="A91" s="159"/>
      <c r="B91" s="159"/>
      <c r="C91" s="159"/>
      <c r="D91" s="159"/>
      <c r="E91" s="159"/>
      <c r="F91" s="159"/>
      <c r="G91" s="159"/>
      <c r="H91" s="159"/>
      <c r="I91" s="159"/>
      <c r="K91" s="294"/>
      <c r="L91" s="294">
        <v>36</v>
      </c>
      <c r="M91" s="294">
        <v>36</v>
      </c>
      <c r="N91" s="316">
        <v>15.042857142857143</v>
      </c>
      <c r="O91" s="316">
        <v>23.007142857142856</v>
      </c>
      <c r="P91" s="316">
        <v>3.9657142857142857</v>
      </c>
      <c r="Q91" s="316">
        <v>7.1671427998571433</v>
      </c>
      <c r="R91" s="316">
        <v>4.8342857142857136</v>
      </c>
      <c r="S91" s="317">
        <v>63.092857142857149</v>
      </c>
      <c r="T91" s="316">
        <v>34.571428571428569</v>
      </c>
      <c r="U91" s="316">
        <v>7.5942857142857134</v>
      </c>
      <c r="V91" s="316">
        <v>11.091428571428571</v>
      </c>
      <c r="W91" s="316">
        <v>1.8442857142857143</v>
      </c>
      <c r="X91" s="316">
        <v>31.20428571428571</v>
      </c>
      <c r="Y91" s="316">
        <v>8.0857142857142854</v>
      </c>
      <c r="Z91" s="298"/>
      <c r="AA91" s="298"/>
      <c r="AB91" s="298"/>
      <c r="AC91" s="298"/>
      <c r="AD91" s="298"/>
      <c r="AE91" s="298"/>
      <c r="AF91" s="298"/>
      <c r="AG91" s="298"/>
      <c r="AH91" s="298"/>
      <c r="AI91" s="298"/>
      <c r="AJ91" s="298"/>
      <c r="AK91" s="298"/>
      <c r="AL91" s="294"/>
      <c r="AM91" s="294"/>
      <c r="AN91" s="294"/>
      <c r="AO91" s="294"/>
      <c r="AP91" s="294"/>
      <c r="AQ91" s="294"/>
      <c r="AR91" s="294"/>
      <c r="AS91" s="294"/>
      <c r="AT91" s="294"/>
    </row>
    <row r="92" spans="1:46" ht="8.85" customHeight="1">
      <c r="A92" s="159"/>
      <c r="B92" s="159"/>
      <c r="C92" s="159"/>
      <c r="D92" s="159"/>
      <c r="E92" s="159"/>
      <c r="F92" s="159"/>
      <c r="G92" s="159"/>
      <c r="H92" s="159"/>
      <c r="I92" s="159"/>
      <c r="K92" s="294"/>
      <c r="L92" s="294"/>
      <c r="M92" s="294">
        <v>37</v>
      </c>
      <c r="N92" s="316">
        <v>13.386857033</v>
      </c>
      <c r="O92" s="316">
        <v>23.173571724285711</v>
      </c>
      <c r="P92" s="316">
        <v>3.5334285327142858</v>
      </c>
      <c r="Q92" s="316">
        <v>7.1637143408571422</v>
      </c>
      <c r="R92" s="316">
        <v>3.1535714688571423</v>
      </c>
      <c r="S92" s="317">
        <v>61.141713821428574</v>
      </c>
      <c r="T92" s="316">
        <v>28.744000025714286</v>
      </c>
      <c r="U92" s="316">
        <v>6.5637142318571433</v>
      </c>
      <c r="V92" s="316">
        <v>10.825238499999999</v>
      </c>
      <c r="W92" s="316">
        <v>1.8114285809999999</v>
      </c>
      <c r="X92" s="316">
        <v>29.614285605714283</v>
      </c>
      <c r="Y92" s="316">
        <v>8.6452856064285708</v>
      </c>
      <c r="Z92" s="298"/>
      <c r="AA92" s="298"/>
      <c r="AB92" s="298"/>
      <c r="AC92" s="298"/>
      <c r="AD92" s="298"/>
      <c r="AE92" s="298"/>
      <c r="AF92" s="298"/>
      <c r="AG92" s="298"/>
      <c r="AH92" s="298"/>
      <c r="AI92" s="298"/>
      <c r="AJ92" s="298"/>
      <c r="AK92" s="298"/>
      <c r="AL92" s="294"/>
      <c r="AM92" s="294"/>
      <c r="AN92" s="294"/>
      <c r="AO92" s="294"/>
      <c r="AP92" s="294"/>
      <c r="AQ92" s="294"/>
      <c r="AR92" s="294"/>
      <c r="AS92" s="294"/>
      <c r="AT92" s="294"/>
    </row>
    <row r="93" spans="1:46" ht="8.85" customHeight="1">
      <c r="A93" s="159"/>
      <c r="B93" s="159"/>
      <c r="C93" s="159"/>
      <c r="D93" s="159"/>
      <c r="E93" s="159"/>
      <c r="F93" s="159"/>
      <c r="G93" s="159"/>
      <c r="H93" s="159"/>
      <c r="I93" s="159"/>
      <c r="K93" s="294"/>
      <c r="L93" s="294"/>
      <c r="M93" s="294">
        <v>38</v>
      </c>
      <c r="N93" s="316">
        <v>12.963714189999999</v>
      </c>
      <c r="O93" s="316">
        <v>26.454000201428567</v>
      </c>
      <c r="P93" s="316">
        <v>6.4914285118571433</v>
      </c>
      <c r="Q93" s="316">
        <v>8.31</v>
      </c>
      <c r="R93" s="316">
        <v>3.3441428289999995</v>
      </c>
      <c r="S93" s="317">
        <v>49.664428712857145</v>
      </c>
      <c r="T93" s="316">
        <v>35.571571351428574</v>
      </c>
      <c r="U93" s="316">
        <v>7.2939999444285712</v>
      </c>
      <c r="V93" s="316">
        <v>11.159824370000001</v>
      </c>
      <c r="W93" s="316">
        <v>1.8427142925714282</v>
      </c>
      <c r="X93" s="316">
        <v>30.912857054285716</v>
      </c>
      <c r="Y93" s="316">
        <v>8.6452856064285708</v>
      </c>
      <c r="Z93" s="298"/>
      <c r="AA93" s="298"/>
      <c r="AB93" s="298"/>
      <c r="AC93" s="298"/>
      <c r="AD93" s="298"/>
      <c r="AE93" s="298"/>
      <c r="AF93" s="298"/>
      <c r="AG93" s="298"/>
      <c r="AH93" s="298"/>
      <c r="AI93" s="298"/>
      <c r="AJ93" s="298"/>
      <c r="AK93" s="298"/>
      <c r="AL93" s="294"/>
      <c r="AM93" s="294"/>
      <c r="AN93" s="294"/>
      <c r="AO93" s="294"/>
      <c r="AP93" s="294"/>
      <c r="AQ93" s="294"/>
      <c r="AR93" s="294"/>
      <c r="AS93" s="294"/>
      <c r="AT93" s="294"/>
    </row>
    <row r="94" spans="1:46" ht="8.85" customHeight="1">
      <c r="A94" s="159"/>
      <c r="B94" s="159"/>
      <c r="C94" s="159"/>
      <c r="D94" s="159"/>
      <c r="E94" s="159"/>
      <c r="F94" s="159"/>
      <c r="G94" s="159"/>
      <c r="H94" s="159"/>
      <c r="I94" s="159"/>
      <c r="K94" s="294"/>
      <c r="L94" s="294"/>
      <c r="M94" s="294">
        <v>39</v>
      </c>
      <c r="N94" s="316">
        <v>9.4700000000000006</v>
      </c>
      <c r="O94" s="316">
        <v>23.7</v>
      </c>
      <c r="P94" s="316">
        <v>4.9000000000000004</v>
      </c>
      <c r="Q94" s="316">
        <v>7.621428489714285</v>
      </c>
      <c r="R94" s="316">
        <v>4.6500000000000004</v>
      </c>
      <c r="S94" s="317">
        <v>42.24</v>
      </c>
      <c r="T94" s="316">
        <v>39.39</v>
      </c>
      <c r="U94" s="316">
        <v>7.68</v>
      </c>
      <c r="V94" s="316">
        <v>11.33</v>
      </c>
      <c r="W94" s="316">
        <v>1.64</v>
      </c>
      <c r="X94" s="316">
        <v>37.200000000000003</v>
      </c>
      <c r="Y94" s="316">
        <v>7.4194285528571422</v>
      </c>
      <c r="Z94" s="298"/>
      <c r="AA94" s="298"/>
      <c r="AB94" s="298"/>
      <c r="AC94" s="298"/>
      <c r="AD94" s="298"/>
      <c r="AE94" s="298"/>
      <c r="AF94" s="298"/>
      <c r="AG94" s="298"/>
      <c r="AH94" s="298"/>
      <c r="AI94" s="298"/>
      <c r="AJ94" s="298"/>
      <c r="AK94" s="298"/>
      <c r="AL94" s="294"/>
      <c r="AM94" s="294"/>
      <c r="AN94" s="294"/>
      <c r="AO94" s="294"/>
      <c r="AP94" s="294"/>
      <c r="AQ94" s="294"/>
      <c r="AR94" s="294"/>
      <c r="AS94" s="294"/>
      <c r="AT94" s="294"/>
    </row>
    <row r="95" spans="1:46" ht="8.85" customHeight="1">
      <c r="A95" s="159"/>
      <c r="B95" s="159"/>
      <c r="C95" s="159"/>
      <c r="D95" s="159"/>
      <c r="E95" s="159"/>
      <c r="F95" s="159"/>
      <c r="G95" s="159"/>
      <c r="H95" s="159"/>
      <c r="I95" s="159"/>
      <c r="K95" s="294"/>
      <c r="L95" s="294">
        <v>40</v>
      </c>
      <c r="M95" s="294">
        <v>40</v>
      </c>
      <c r="N95" s="316">
        <v>9.6714286802857146</v>
      </c>
      <c r="O95" s="316">
        <v>23.695143017142858</v>
      </c>
      <c r="P95" s="316">
        <v>4.898285797571428</v>
      </c>
      <c r="Q95" s="316">
        <v>7.621428489714285</v>
      </c>
      <c r="R95" s="316">
        <v>5.128571373571428</v>
      </c>
      <c r="S95" s="317">
        <v>38.906285422857138</v>
      </c>
      <c r="T95" s="316">
        <v>41.34000069857143</v>
      </c>
      <c r="U95" s="316">
        <v>9.112857137571428</v>
      </c>
      <c r="V95" s="316">
        <v>11.565001485714285</v>
      </c>
      <c r="W95" s="316">
        <v>1.8221428395714285</v>
      </c>
      <c r="X95" s="316">
        <v>42.197143011428572</v>
      </c>
      <c r="Y95" s="316">
        <v>9.6005713597142837</v>
      </c>
      <c r="Z95" s="298"/>
      <c r="AA95" s="298"/>
      <c r="AB95" s="298"/>
      <c r="AC95" s="298"/>
      <c r="AD95" s="298"/>
      <c r="AE95" s="298"/>
      <c r="AF95" s="298"/>
      <c r="AG95" s="298"/>
      <c r="AH95" s="298"/>
      <c r="AI95" s="298"/>
      <c r="AJ95" s="298"/>
      <c r="AK95" s="298"/>
      <c r="AL95" s="294"/>
      <c r="AM95" s="294"/>
      <c r="AN95" s="294"/>
      <c r="AO95" s="294"/>
      <c r="AP95" s="294"/>
      <c r="AQ95" s="294"/>
      <c r="AR95" s="294"/>
      <c r="AS95" s="294"/>
      <c r="AT95" s="294"/>
    </row>
    <row r="96" spans="1:46" ht="8.85" customHeight="1">
      <c r="A96" s="159"/>
      <c r="B96" s="159"/>
      <c r="C96" s="159"/>
      <c r="D96" s="159"/>
      <c r="E96" s="159"/>
      <c r="F96" s="159"/>
      <c r="G96" s="159"/>
      <c r="H96" s="159"/>
      <c r="I96" s="159"/>
      <c r="K96" s="294"/>
      <c r="L96" s="294"/>
      <c r="M96" s="294">
        <v>41</v>
      </c>
      <c r="N96" s="316">
        <v>13.23900018419533</v>
      </c>
      <c r="O96" s="316">
        <v>28.113285882132363</v>
      </c>
      <c r="P96" s="316">
        <v>8.3430000032697169</v>
      </c>
      <c r="Q96" s="316">
        <v>7.2698572022574259</v>
      </c>
      <c r="R96" s="316">
        <v>4.8594285079410948</v>
      </c>
      <c r="S96" s="317">
        <v>42.923713956560341</v>
      </c>
      <c r="T96" s="316">
        <v>56.607142857142847</v>
      </c>
      <c r="U96" s="316">
        <v>11.170142854962995</v>
      </c>
      <c r="V96" s="316">
        <v>12.740178653172041</v>
      </c>
      <c r="W96" s="316">
        <v>1.7041428429739784</v>
      </c>
      <c r="X96" s="316">
        <v>49.475714547293492</v>
      </c>
      <c r="Y96" s="316">
        <v>10.943285942077617</v>
      </c>
      <c r="Z96" s="298"/>
      <c r="AA96" s="298"/>
      <c r="AB96" s="298"/>
      <c r="AC96" s="298"/>
      <c r="AD96" s="298"/>
      <c r="AE96" s="298"/>
      <c r="AF96" s="298"/>
      <c r="AG96" s="298"/>
      <c r="AH96" s="298"/>
      <c r="AI96" s="298"/>
      <c r="AJ96" s="298"/>
      <c r="AK96" s="298"/>
      <c r="AL96" s="294"/>
      <c r="AM96" s="294"/>
      <c r="AN96" s="294"/>
      <c r="AO96" s="294"/>
      <c r="AP96" s="294"/>
      <c r="AQ96" s="294"/>
      <c r="AR96" s="294"/>
      <c r="AS96" s="294"/>
      <c r="AT96" s="294"/>
    </row>
    <row r="97" spans="1:46" ht="8.85" customHeight="1">
      <c r="A97" s="159"/>
      <c r="B97" s="159"/>
      <c r="C97" s="159"/>
      <c r="D97" s="159"/>
      <c r="E97" s="159"/>
      <c r="F97" s="159"/>
      <c r="G97" s="159"/>
      <c r="H97" s="159"/>
      <c r="I97" s="159"/>
      <c r="K97" s="294"/>
      <c r="L97" s="294"/>
      <c r="M97" s="294">
        <v>42</v>
      </c>
      <c r="N97" s="316">
        <v>13.085142816816015</v>
      </c>
      <c r="O97" s="316">
        <v>37.073285511561743</v>
      </c>
      <c r="P97" s="316">
        <v>7.2735712868826683</v>
      </c>
      <c r="Q97" s="316">
        <v>6.2732856614249064</v>
      </c>
      <c r="R97" s="316">
        <v>4.00314286776951</v>
      </c>
      <c r="S97" s="317">
        <v>73.976001194545148</v>
      </c>
      <c r="T97" s="316">
        <v>89.232285635811792</v>
      </c>
      <c r="U97" s="316">
        <v>19.282285690307582</v>
      </c>
      <c r="V97" s="316">
        <v>11.792381422860229</v>
      </c>
      <c r="W97" s="316">
        <v>1.5524285691124997</v>
      </c>
      <c r="X97" s="316">
        <v>72.350713457379968</v>
      </c>
      <c r="Y97" s="316">
        <v>17.972571236746628</v>
      </c>
      <c r="Z97" s="299"/>
      <c r="AA97" s="299"/>
      <c r="AB97" s="299"/>
      <c r="AC97" s="299"/>
      <c r="AD97" s="299"/>
      <c r="AE97" s="299"/>
      <c r="AF97" s="299"/>
      <c r="AG97" s="299"/>
      <c r="AH97" s="299"/>
      <c r="AI97" s="299"/>
      <c r="AJ97" s="299"/>
      <c r="AK97" s="299"/>
      <c r="AL97" s="294"/>
      <c r="AM97" s="294"/>
      <c r="AN97" s="294"/>
      <c r="AO97" s="294"/>
      <c r="AP97" s="294"/>
      <c r="AQ97" s="294"/>
      <c r="AR97" s="294"/>
      <c r="AS97" s="294"/>
      <c r="AT97" s="294"/>
    </row>
    <row r="98" spans="1:46" ht="8.85" customHeight="1">
      <c r="A98" s="159"/>
      <c r="B98" s="159"/>
      <c r="C98" s="159"/>
      <c r="D98" s="159"/>
      <c r="E98" s="159"/>
      <c r="F98" s="159"/>
      <c r="G98" s="159"/>
      <c r="H98" s="159"/>
      <c r="I98" s="159"/>
      <c r="K98" s="294"/>
      <c r="L98" s="294"/>
      <c r="M98" s="294">
        <v>43</v>
      </c>
      <c r="N98" s="316">
        <v>24.981571742466489</v>
      </c>
      <c r="O98" s="316">
        <v>70.535571507045162</v>
      </c>
      <c r="P98" s="316">
        <v>7.4324284962245324</v>
      </c>
      <c r="Q98" s="316">
        <v>8.3208571161542526</v>
      </c>
      <c r="R98" s="316">
        <v>6.0481427737644662</v>
      </c>
      <c r="S98" s="317">
        <v>97.234427315848038</v>
      </c>
      <c r="T98" s="316">
        <v>125.70828465052978</v>
      </c>
      <c r="U98" s="316">
        <v>26.382142475673081</v>
      </c>
      <c r="V98" s="316">
        <v>12.0416071755545</v>
      </c>
      <c r="W98" s="316">
        <v>1.585428544453207</v>
      </c>
      <c r="X98" s="316">
        <v>82.484284537179079</v>
      </c>
      <c r="Y98" s="316">
        <v>19.552571432931028</v>
      </c>
      <c r="Z98" s="300"/>
      <c r="AA98" s="300"/>
      <c r="AB98" s="300"/>
      <c r="AC98" s="300"/>
      <c r="AD98" s="300"/>
      <c r="AE98" s="300"/>
      <c r="AF98" s="300"/>
      <c r="AG98" s="300"/>
      <c r="AH98" s="300"/>
      <c r="AI98" s="300"/>
      <c r="AJ98" s="300"/>
      <c r="AK98" s="300"/>
      <c r="AL98" s="294"/>
      <c r="AM98" s="294"/>
      <c r="AN98" s="294"/>
      <c r="AO98" s="294"/>
      <c r="AP98" s="294"/>
      <c r="AQ98" s="294"/>
      <c r="AR98" s="294"/>
      <c r="AS98" s="294"/>
      <c r="AT98" s="294"/>
    </row>
    <row r="99" spans="1:46" ht="8.85" customHeight="1">
      <c r="A99" s="159"/>
      <c r="B99" s="159"/>
      <c r="C99" s="159"/>
      <c r="D99" s="159"/>
      <c r="E99" s="159"/>
      <c r="F99" s="159"/>
      <c r="G99" s="159"/>
      <c r="H99" s="159"/>
      <c r="I99" s="159"/>
      <c r="K99" s="294"/>
      <c r="L99" s="294">
        <v>44</v>
      </c>
      <c r="M99" s="294">
        <v>44</v>
      </c>
      <c r="N99" s="316">
        <v>20.55814279714286</v>
      </c>
      <c r="O99" s="316">
        <v>55.183714184285712</v>
      </c>
      <c r="P99" s="316">
        <v>15.801856994857145</v>
      </c>
      <c r="Q99" s="316">
        <v>9.2941429947142868</v>
      </c>
      <c r="R99" s="316">
        <v>7.6531428608571428</v>
      </c>
      <c r="S99" s="317">
        <v>120.62971387142855</v>
      </c>
      <c r="T99" s="316">
        <v>157.60714285714286</v>
      </c>
      <c r="U99" s="316">
        <v>33.364427840000005</v>
      </c>
      <c r="V99" s="316">
        <v>12.188929967142856</v>
      </c>
      <c r="W99" s="316">
        <v>1.6864285471428571</v>
      </c>
      <c r="X99" s="316">
        <v>110.40928649571428</v>
      </c>
      <c r="Y99" s="316">
        <v>33.081571032857141</v>
      </c>
      <c r="Z99" s="301"/>
      <c r="AA99" s="301"/>
      <c r="AB99" s="301"/>
      <c r="AC99" s="301"/>
      <c r="AD99" s="301"/>
      <c r="AE99" s="301"/>
      <c r="AF99" s="301"/>
      <c r="AG99" s="301"/>
      <c r="AH99" s="301"/>
      <c r="AI99" s="301"/>
      <c r="AJ99" s="301"/>
      <c r="AK99" s="301"/>
      <c r="AL99" s="294"/>
      <c r="AM99" s="294"/>
      <c r="AN99" s="294"/>
      <c r="AO99" s="294"/>
      <c r="AP99" s="294"/>
      <c r="AQ99" s="294"/>
      <c r="AR99" s="294"/>
      <c r="AS99" s="294"/>
      <c r="AT99" s="294"/>
    </row>
    <row r="100" spans="1:46" ht="8.85" customHeight="1">
      <c r="A100" s="159"/>
      <c r="B100" s="159"/>
      <c r="C100" s="159"/>
      <c r="D100" s="159"/>
      <c r="E100" s="159"/>
      <c r="F100" s="159"/>
      <c r="G100" s="159"/>
      <c r="H100" s="159"/>
      <c r="I100" s="159"/>
      <c r="K100" s="294"/>
      <c r="L100" s="294"/>
      <c r="M100" s="294">
        <v>45</v>
      </c>
      <c r="N100" s="316">
        <v>26.170000077142856</v>
      </c>
      <c r="O100" s="316">
        <v>60.445714132857141</v>
      </c>
      <c r="P100" s="316">
        <v>26.432857787142858</v>
      </c>
      <c r="Q100" s="316">
        <v>8.6642857274285721</v>
      </c>
      <c r="R100" s="316">
        <v>4.2061428341428568</v>
      </c>
      <c r="S100" s="317">
        <v>125.43157086857143</v>
      </c>
      <c r="T100" s="316">
        <v>105.63685608857143</v>
      </c>
      <c r="U100" s="316">
        <v>18.735571588571428</v>
      </c>
      <c r="V100" s="316">
        <v>13</v>
      </c>
      <c r="W100" s="316">
        <v>1.7397142818571427</v>
      </c>
      <c r="X100" s="316">
        <v>114.14357212285714</v>
      </c>
      <c r="Y100" s="316">
        <v>39.80185754</v>
      </c>
      <c r="Z100" s="301"/>
      <c r="AA100" s="301"/>
      <c r="AB100" s="301"/>
      <c r="AC100" s="301"/>
      <c r="AD100" s="301"/>
      <c r="AE100" s="301"/>
      <c r="AF100" s="301"/>
      <c r="AG100" s="301"/>
      <c r="AH100" s="301"/>
      <c r="AI100" s="301"/>
      <c r="AJ100" s="301"/>
      <c r="AK100" s="301"/>
      <c r="AL100" s="294"/>
      <c r="AM100" s="294"/>
      <c r="AN100" s="294"/>
      <c r="AO100" s="294"/>
      <c r="AP100" s="294"/>
      <c r="AQ100" s="294"/>
      <c r="AR100" s="294"/>
      <c r="AS100" s="294"/>
      <c r="AT100" s="294"/>
    </row>
    <row r="101" spans="1:46" ht="8.85" customHeight="1">
      <c r="A101" s="159"/>
      <c r="B101" s="159"/>
      <c r="C101" s="159"/>
      <c r="D101" s="159"/>
      <c r="E101" s="159"/>
      <c r="F101" s="159"/>
      <c r="G101" s="159"/>
      <c r="H101" s="159"/>
      <c r="I101" s="159"/>
      <c r="K101" s="294"/>
      <c r="L101" s="294"/>
      <c r="M101" s="294">
        <v>46</v>
      </c>
      <c r="N101" s="316">
        <v>19.728571428571428</v>
      </c>
      <c r="O101" s="316">
        <v>57.005714285714291</v>
      </c>
      <c r="P101" s="316">
        <v>53.502857142857145</v>
      </c>
      <c r="Q101" s="316">
        <v>8.5371428571428574</v>
      </c>
      <c r="R101" s="316">
        <v>5.9</v>
      </c>
      <c r="S101" s="317">
        <v>78.757142857142853</v>
      </c>
      <c r="T101" s="316">
        <v>79.304285714285712</v>
      </c>
      <c r="U101" s="316">
        <v>13.16</v>
      </c>
      <c r="V101" s="316">
        <v>13.001428571428571</v>
      </c>
      <c r="W101" s="316">
        <v>1.5</v>
      </c>
      <c r="X101" s="316">
        <v>93.457142857142841</v>
      </c>
      <c r="Y101" s="316">
        <v>37.212857142857146</v>
      </c>
      <c r="Z101" s="301"/>
      <c r="AA101" s="301"/>
      <c r="AB101" s="301"/>
      <c r="AC101" s="301"/>
      <c r="AD101" s="301"/>
      <c r="AE101" s="301"/>
      <c r="AF101" s="301"/>
      <c r="AG101" s="301"/>
      <c r="AH101" s="301"/>
      <c r="AI101" s="301"/>
      <c r="AJ101" s="301"/>
      <c r="AK101" s="301"/>
      <c r="AL101" s="294"/>
      <c r="AM101" s="294"/>
      <c r="AN101" s="294"/>
      <c r="AO101" s="294"/>
      <c r="AP101" s="294"/>
      <c r="AQ101" s="294"/>
      <c r="AR101" s="294"/>
      <c r="AS101" s="294"/>
      <c r="AT101" s="294"/>
    </row>
    <row r="102" spans="1:46" ht="8.85" customHeight="1">
      <c r="A102" s="159"/>
      <c r="B102" s="159"/>
      <c r="C102" s="159"/>
      <c r="D102" s="159"/>
      <c r="E102" s="159"/>
      <c r="F102" s="159"/>
      <c r="G102" s="159"/>
      <c r="H102" s="159"/>
      <c r="I102" s="159"/>
      <c r="K102" s="294"/>
      <c r="L102" s="294"/>
      <c r="M102" s="294">
        <v>47</v>
      </c>
      <c r="N102" s="316">
        <v>39.656714302857139</v>
      </c>
      <c r="O102" s="316">
        <v>103.00771440714287</v>
      </c>
      <c r="P102" s="316">
        <v>53.459142955714292</v>
      </c>
      <c r="Q102" s="316">
        <v>9.0094285692857135</v>
      </c>
      <c r="R102" s="316">
        <v>7.1015714912857133</v>
      </c>
      <c r="S102" s="317">
        <v>88.111712864285735</v>
      </c>
      <c r="T102" s="316">
        <v>74.684428622857141</v>
      </c>
      <c r="U102" s="316">
        <v>13.483142988571428</v>
      </c>
      <c r="V102" s="316">
        <v>12.142405645714286</v>
      </c>
      <c r="W102" s="316">
        <v>1.5</v>
      </c>
      <c r="X102" s="316">
        <v>104.10500007571429</v>
      </c>
      <c r="Y102" s="316">
        <v>35.055428368571434</v>
      </c>
      <c r="Z102" s="302"/>
      <c r="AA102" s="302"/>
      <c r="AB102" s="302"/>
      <c r="AC102" s="302"/>
      <c r="AD102" s="302"/>
      <c r="AE102" s="302"/>
      <c r="AF102" s="302"/>
      <c r="AG102" s="302"/>
      <c r="AH102" s="302"/>
      <c r="AI102" s="302"/>
      <c r="AJ102" s="302"/>
      <c r="AK102" s="302"/>
      <c r="AL102" s="294"/>
      <c r="AM102" s="294"/>
      <c r="AN102" s="294"/>
      <c r="AO102" s="294"/>
      <c r="AP102" s="294"/>
      <c r="AQ102" s="294"/>
      <c r="AR102" s="294"/>
      <c r="AS102" s="294"/>
      <c r="AT102" s="294"/>
    </row>
    <row r="103" spans="1:46" ht="8.85" customHeight="1">
      <c r="A103" s="159"/>
      <c r="B103" s="159"/>
      <c r="C103" s="159"/>
      <c r="D103" s="159"/>
      <c r="E103" s="159"/>
      <c r="F103" s="159"/>
      <c r="G103" s="159"/>
      <c r="H103" s="159"/>
      <c r="I103" s="159"/>
      <c r="K103" s="294"/>
      <c r="L103" s="294">
        <v>48</v>
      </c>
      <c r="M103" s="294">
        <v>48</v>
      </c>
      <c r="N103" s="316">
        <v>39.656714302857139</v>
      </c>
      <c r="O103" s="316">
        <v>99.828000734285709</v>
      </c>
      <c r="P103" s="316">
        <v>45.539571760000008</v>
      </c>
      <c r="Q103" s="316">
        <v>8.5042856081428582</v>
      </c>
      <c r="R103" s="316">
        <v>4.3617142950000005</v>
      </c>
      <c r="S103" s="317">
        <v>80.151286534285717</v>
      </c>
      <c r="T103" s="316">
        <v>95.303570342857142</v>
      </c>
      <c r="U103" s="316">
        <v>12.543571337142859</v>
      </c>
      <c r="V103" s="316">
        <v>11.975262778571429</v>
      </c>
      <c r="W103" s="316">
        <v>1.5</v>
      </c>
      <c r="X103" s="316">
        <v>91.569999695714287</v>
      </c>
      <c r="Y103" s="316">
        <v>28.370000294285713</v>
      </c>
      <c r="Z103" s="301"/>
      <c r="AA103" s="301"/>
      <c r="AB103" s="301"/>
      <c r="AC103" s="301"/>
      <c r="AD103" s="301"/>
      <c r="AE103" s="301"/>
      <c r="AF103" s="301"/>
      <c r="AG103" s="301"/>
      <c r="AH103" s="301"/>
      <c r="AI103" s="301"/>
      <c r="AJ103" s="301"/>
      <c r="AK103" s="301"/>
      <c r="AL103" s="294"/>
      <c r="AM103" s="294"/>
      <c r="AN103" s="294"/>
      <c r="AO103" s="294"/>
      <c r="AP103" s="294"/>
      <c r="AQ103" s="294"/>
      <c r="AR103" s="294"/>
      <c r="AS103" s="294"/>
      <c r="AT103" s="294"/>
    </row>
    <row r="104" spans="1:46" ht="8.85" customHeight="1">
      <c r="A104" s="159"/>
      <c r="B104" s="159"/>
      <c r="C104" s="159"/>
      <c r="D104" s="159"/>
      <c r="E104" s="159"/>
      <c r="F104" s="159"/>
      <c r="G104" s="159"/>
      <c r="H104" s="159"/>
      <c r="I104" s="159"/>
      <c r="K104" s="294"/>
      <c r="L104" s="294"/>
      <c r="M104" s="294">
        <v>49</v>
      </c>
      <c r="N104" s="316">
        <v>22.62857142857143</v>
      </c>
      <c r="O104" s="316">
        <v>60.27571428571428</v>
      </c>
      <c r="P104" s="316">
        <v>17.955714285714286</v>
      </c>
      <c r="Q104" s="316">
        <v>8.27</v>
      </c>
      <c r="R104" s="316">
        <v>6.9099999999999993</v>
      </c>
      <c r="S104" s="317">
        <v>66.555714285714288</v>
      </c>
      <c r="T104" s="316">
        <v>54.31</v>
      </c>
      <c r="U104" s="316">
        <v>8.99</v>
      </c>
      <c r="V104" s="316">
        <v>12.26</v>
      </c>
      <c r="W104" s="316">
        <v>1.5</v>
      </c>
      <c r="X104" s="316">
        <v>62.974285714285706</v>
      </c>
      <c r="Y104" s="316">
        <v>22.919999999999998</v>
      </c>
      <c r="Z104" s="301"/>
      <c r="AA104" s="301"/>
      <c r="AB104" s="301"/>
      <c r="AC104" s="301"/>
      <c r="AD104" s="301"/>
      <c r="AE104" s="301"/>
      <c r="AF104" s="301"/>
      <c r="AG104" s="301"/>
      <c r="AH104" s="301"/>
      <c r="AI104" s="301"/>
      <c r="AJ104" s="301"/>
      <c r="AK104" s="301"/>
      <c r="AL104" s="294"/>
      <c r="AM104" s="294"/>
      <c r="AN104" s="294"/>
      <c r="AO104" s="294"/>
      <c r="AP104" s="294"/>
      <c r="AQ104" s="294"/>
      <c r="AR104" s="294"/>
      <c r="AS104" s="294"/>
      <c r="AT104" s="294"/>
    </row>
    <row r="105" spans="1:46" ht="8.85" customHeight="1">
      <c r="A105" s="159"/>
      <c r="B105" s="159"/>
      <c r="C105" s="159"/>
      <c r="D105" s="159"/>
      <c r="E105" s="159"/>
      <c r="F105" s="159"/>
      <c r="G105" s="159"/>
      <c r="H105" s="159"/>
      <c r="I105" s="159"/>
      <c r="K105" s="294"/>
      <c r="L105" s="294"/>
      <c r="M105" s="294">
        <v>50</v>
      </c>
      <c r="N105" s="316">
        <v>17.776714461428572</v>
      </c>
      <c r="O105" s="316">
        <v>46.701999664285715</v>
      </c>
      <c r="P105" s="316">
        <v>13.432571411428571</v>
      </c>
      <c r="Q105" s="316">
        <v>8.1765714374285707</v>
      </c>
      <c r="R105" s="316">
        <v>6.5639999597142857</v>
      </c>
      <c r="S105" s="317">
        <v>61.602715082857152</v>
      </c>
      <c r="T105" s="316">
        <v>52.47614288285714</v>
      </c>
      <c r="U105" s="316">
        <v>10.909571511285714</v>
      </c>
      <c r="V105" s="316">
        <v>13.001428604285715</v>
      </c>
      <c r="W105" s="316">
        <v>1.457142846857143</v>
      </c>
      <c r="X105" s="316">
        <v>52.244286674285718</v>
      </c>
      <c r="Y105" s="316">
        <v>17.695714271428571</v>
      </c>
      <c r="Z105" s="301"/>
      <c r="AA105" s="301"/>
      <c r="AB105" s="301"/>
      <c r="AC105" s="301"/>
      <c r="AD105" s="301"/>
      <c r="AE105" s="301"/>
      <c r="AF105" s="301"/>
      <c r="AG105" s="301"/>
      <c r="AH105" s="301"/>
      <c r="AI105" s="301"/>
      <c r="AJ105" s="301"/>
      <c r="AK105" s="301"/>
      <c r="AL105" s="294"/>
      <c r="AM105" s="294"/>
      <c r="AN105" s="294"/>
      <c r="AO105" s="294"/>
      <c r="AP105" s="294"/>
      <c r="AQ105" s="294"/>
      <c r="AR105" s="294"/>
      <c r="AS105" s="294"/>
      <c r="AT105" s="294"/>
    </row>
    <row r="106" spans="1:46" ht="8.85" customHeight="1">
      <c r="A106" s="159"/>
      <c r="B106" s="159"/>
      <c r="C106" s="159"/>
      <c r="D106" s="159"/>
      <c r="E106" s="159"/>
      <c r="F106" s="159"/>
      <c r="G106" s="159"/>
      <c r="H106" s="159"/>
      <c r="I106" s="159"/>
      <c r="K106" s="294"/>
      <c r="L106" s="294"/>
      <c r="M106" s="294">
        <v>51</v>
      </c>
      <c r="N106" s="316">
        <v>34.085714285714282</v>
      </c>
      <c r="O106" s="316">
        <v>68.7</v>
      </c>
      <c r="P106" s="316">
        <v>39.414285714285711</v>
      </c>
      <c r="Q106" s="316">
        <v>10.342857142857142</v>
      </c>
      <c r="R106" s="316">
        <v>7.3285714285714283</v>
      </c>
      <c r="S106" s="317">
        <v>53.9</v>
      </c>
      <c r="T106" s="316">
        <v>126.14285714285714</v>
      </c>
      <c r="U106" s="316">
        <v>16.8</v>
      </c>
      <c r="V106" s="316">
        <v>12.257142857142856</v>
      </c>
      <c r="W106" s="316">
        <v>1.3857142857142859</v>
      </c>
      <c r="X106" s="316">
        <v>86.528571428571439</v>
      </c>
      <c r="Y106" s="316">
        <v>33.51428571428572</v>
      </c>
      <c r="Z106" s="301"/>
      <c r="AA106" s="301"/>
      <c r="AB106" s="301"/>
      <c r="AC106" s="301"/>
      <c r="AD106" s="301"/>
      <c r="AE106" s="301"/>
      <c r="AF106" s="301"/>
      <c r="AG106" s="301"/>
      <c r="AH106" s="301"/>
      <c r="AI106" s="301"/>
      <c r="AJ106" s="301"/>
      <c r="AK106" s="301"/>
      <c r="AL106" s="294"/>
      <c r="AM106" s="294"/>
      <c r="AN106" s="294"/>
      <c r="AO106" s="294"/>
      <c r="AP106" s="294"/>
      <c r="AQ106" s="294"/>
      <c r="AR106" s="294"/>
      <c r="AS106" s="294"/>
      <c r="AT106" s="294"/>
    </row>
    <row r="107" spans="1:46" ht="8.85" customHeight="1">
      <c r="A107" s="159"/>
      <c r="B107" s="159"/>
      <c r="C107" s="159"/>
      <c r="D107" s="159"/>
      <c r="E107" s="159"/>
      <c r="F107" s="159"/>
      <c r="G107" s="159"/>
      <c r="H107" s="159"/>
      <c r="I107" s="159"/>
      <c r="K107" s="294"/>
      <c r="L107" s="294">
        <v>52</v>
      </c>
      <c r="M107" s="294">
        <v>52</v>
      </c>
      <c r="N107" s="316">
        <v>52.094142914285719</v>
      </c>
      <c r="O107" s="316">
        <v>97.347143448571416</v>
      </c>
      <c r="P107" s="316">
        <v>65.679429182857149</v>
      </c>
      <c r="Q107" s="316">
        <v>10.661999840142856</v>
      </c>
      <c r="R107" s="316">
        <v>7.4820000789999996</v>
      </c>
      <c r="S107" s="317">
        <v>57.504999978571433</v>
      </c>
      <c r="T107" s="316">
        <v>100.38085719714286</v>
      </c>
      <c r="U107" s="316">
        <v>16.435142652857145</v>
      </c>
      <c r="V107" s="316">
        <v>12.222315514285714</v>
      </c>
      <c r="W107" s="316">
        <v>1.2999999520000001</v>
      </c>
      <c r="X107" s="316">
        <v>103.53357153142858</v>
      </c>
      <c r="Y107" s="316">
        <v>52.753143308571431</v>
      </c>
      <c r="Z107" s="301"/>
      <c r="AA107" s="301"/>
      <c r="AB107" s="301"/>
      <c r="AC107" s="301"/>
      <c r="AD107" s="301"/>
      <c r="AE107" s="301"/>
      <c r="AF107" s="301"/>
      <c r="AG107" s="301"/>
      <c r="AH107" s="301"/>
      <c r="AI107" s="301"/>
      <c r="AJ107" s="301"/>
      <c r="AK107" s="301"/>
      <c r="AL107" s="294"/>
      <c r="AM107" s="294"/>
      <c r="AN107" s="294"/>
      <c r="AO107" s="294"/>
      <c r="AP107" s="294"/>
      <c r="AQ107" s="294"/>
      <c r="AR107" s="294"/>
      <c r="AS107" s="294"/>
      <c r="AT107" s="294"/>
    </row>
    <row r="108" spans="1:46" ht="8.85" customHeight="1">
      <c r="A108" s="159"/>
      <c r="B108" s="159"/>
      <c r="C108" s="159"/>
      <c r="D108" s="159"/>
      <c r="E108" s="159"/>
      <c r="F108" s="159"/>
      <c r="G108" s="159"/>
      <c r="H108" s="159"/>
      <c r="I108" s="159"/>
      <c r="K108" s="303">
        <v>2019</v>
      </c>
      <c r="L108" s="329">
        <v>1</v>
      </c>
      <c r="M108" s="304">
        <v>1</v>
      </c>
      <c r="N108" s="316">
        <v>27.79999951142857</v>
      </c>
      <c r="O108" s="316">
        <v>78.298570904285711</v>
      </c>
      <c r="P108" s="316">
        <v>21.927143370000003</v>
      </c>
      <c r="Q108" s="316">
        <v>8.992857251428573</v>
      </c>
      <c r="R108" s="316">
        <v>4.4642857141428571</v>
      </c>
      <c r="S108" s="317">
        <v>57.514999934285704</v>
      </c>
      <c r="T108" s="316">
        <v>79.871427261428579</v>
      </c>
      <c r="U108" s="316">
        <v>13.115714484285716</v>
      </c>
      <c r="V108" s="316">
        <v>11.571904317142856</v>
      </c>
      <c r="W108" s="316">
        <v>1.2999999520000001</v>
      </c>
      <c r="X108" s="316">
        <v>121.75642612857142</v>
      </c>
      <c r="Y108" s="316">
        <v>64.398429325714275</v>
      </c>
      <c r="Z108" s="301"/>
      <c r="AA108" s="301"/>
      <c r="AB108" s="301"/>
      <c r="AC108" s="301"/>
      <c r="AD108" s="301"/>
      <c r="AE108" s="301"/>
      <c r="AF108" s="301"/>
      <c r="AG108" s="301"/>
      <c r="AH108" s="301"/>
      <c r="AI108" s="301"/>
      <c r="AJ108" s="301"/>
      <c r="AK108" s="301"/>
      <c r="AL108" s="294"/>
      <c r="AM108" s="294"/>
      <c r="AN108" s="294"/>
      <c r="AO108" s="294"/>
      <c r="AP108" s="294"/>
      <c r="AQ108" s="294"/>
      <c r="AR108" s="294"/>
      <c r="AS108" s="294"/>
      <c r="AT108" s="294"/>
    </row>
    <row r="109" spans="1:46" ht="8.85" customHeight="1">
      <c r="A109" s="159"/>
      <c r="B109" s="159"/>
      <c r="C109" s="159"/>
      <c r="D109" s="159"/>
      <c r="E109" s="159"/>
      <c r="F109" s="159"/>
      <c r="G109" s="159"/>
      <c r="H109" s="159"/>
      <c r="I109" s="159"/>
      <c r="K109" s="303"/>
      <c r="L109" s="329"/>
      <c r="M109" s="304">
        <v>2</v>
      </c>
      <c r="N109" s="316">
        <v>28.678571428571427</v>
      </c>
      <c r="O109" s="316">
        <v>95.081715179999989</v>
      </c>
      <c r="P109" s="316">
        <v>22.397999900000002</v>
      </c>
      <c r="Q109" s="316">
        <v>7.4904285157142843</v>
      </c>
      <c r="R109" s="316">
        <v>3.3685714177142856</v>
      </c>
      <c r="S109" s="317">
        <v>63.363856724285711</v>
      </c>
      <c r="T109" s="316">
        <v>84.184571402857145</v>
      </c>
      <c r="U109" s="316">
        <v>16.11014284285714</v>
      </c>
      <c r="V109" s="316">
        <v>11.570298602857141</v>
      </c>
      <c r="W109" s="316">
        <v>1.2999999520000001</v>
      </c>
      <c r="X109" s="316">
        <v>180.32999965714288</v>
      </c>
      <c r="Y109" s="316">
        <v>70.997858864285703</v>
      </c>
      <c r="Z109" s="301"/>
      <c r="AA109" s="301"/>
      <c r="AB109" s="301"/>
      <c r="AC109" s="301"/>
      <c r="AD109" s="301"/>
      <c r="AE109" s="301"/>
      <c r="AF109" s="301"/>
      <c r="AG109" s="301"/>
      <c r="AH109" s="301"/>
      <c r="AI109" s="301"/>
      <c r="AJ109" s="301"/>
      <c r="AK109" s="301"/>
      <c r="AL109" s="294"/>
      <c r="AM109" s="294"/>
      <c r="AN109" s="294"/>
      <c r="AO109" s="294"/>
      <c r="AP109" s="294"/>
      <c r="AQ109" s="294"/>
      <c r="AR109" s="294"/>
      <c r="AS109" s="294"/>
      <c r="AT109" s="294"/>
    </row>
    <row r="110" spans="1:46" ht="8.85" customHeight="1">
      <c r="A110" s="159"/>
      <c r="B110" s="159"/>
      <c r="C110" s="159"/>
      <c r="D110" s="159"/>
      <c r="E110" s="159"/>
      <c r="F110" s="159"/>
      <c r="G110" s="159"/>
      <c r="H110" s="159"/>
      <c r="I110" s="159"/>
      <c r="K110" s="303"/>
      <c r="L110" s="329"/>
      <c r="M110" s="304">
        <v>3</v>
      </c>
      <c r="N110" s="316">
        <v>44.51</v>
      </c>
      <c r="O110" s="316">
        <v>95.65</v>
      </c>
      <c r="P110" s="316">
        <v>17.61</v>
      </c>
      <c r="Q110" s="316">
        <v>14.36</v>
      </c>
      <c r="R110" s="316">
        <v>10.74</v>
      </c>
      <c r="S110" s="317">
        <v>80.75</v>
      </c>
      <c r="T110" s="316">
        <v>149.30000000000001</v>
      </c>
      <c r="U110" s="316">
        <v>29.23</v>
      </c>
      <c r="V110" s="316">
        <v>11.28</v>
      </c>
      <c r="W110" s="316">
        <v>1.33</v>
      </c>
      <c r="X110" s="316">
        <v>167.22</v>
      </c>
      <c r="Y110" s="316">
        <v>68.83</v>
      </c>
      <c r="Z110" s="301"/>
      <c r="AA110" s="301"/>
      <c r="AB110" s="301"/>
      <c r="AC110" s="301"/>
      <c r="AD110" s="301"/>
      <c r="AE110" s="301"/>
      <c r="AF110" s="301"/>
      <c r="AG110" s="301"/>
      <c r="AH110" s="301"/>
      <c r="AI110" s="301"/>
      <c r="AJ110" s="301"/>
      <c r="AK110" s="301"/>
      <c r="AL110" s="294"/>
      <c r="AM110" s="294"/>
      <c r="AN110" s="294"/>
      <c r="AO110" s="294"/>
      <c r="AP110" s="294"/>
      <c r="AQ110" s="294"/>
      <c r="AR110" s="294"/>
      <c r="AS110" s="294"/>
      <c r="AT110" s="294"/>
    </row>
    <row r="111" spans="1:46" ht="8.85" customHeight="1">
      <c r="A111" s="159"/>
      <c r="B111" s="159"/>
      <c r="C111" s="159"/>
      <c r="D111" s="159"/>
      <c r="E111" s="159"/>
      <c r="F111" s="159"/>
      <c r="G111" s="159"/>
      <c r="H111" s="159"/>
      <c r="I111" s="159"/>
      <c r="K111" s="303"/>
      <c r="L111" s="329">
        <v>4</v>
      </c>
      <c r="M111" s="304">
        <v>4</v>
      </c>
      <c r="N111" s="316">
        <v>73.323141914285699</v>
      </c>
      <c r="O111" s="316">
        <v>109.29957036285714</v>
      </c>
      <c r="P111" s="316">
        <v>17.638000354285712</v>
      </c>
      <c r="Q111" s="316">
        <v>17.131428719999999</v>
      </c>
      <c r="R111" s="316">
        <v>11.155714580142858</v>
      </c>
      <c r="S111" s="317">
        <v>85.689570837142853</v>
      </c>
      <c r="T111" s="316">
        <v>168.80999974285714</v>
      </c>
      <c r="U111" s="316">
        <v>36.200000218571425</v>
      </c>
      <c r="V111" s="316">
        <v>11.843988554285716</v>
      </c>
      <c r="W111" s="316">
        <v>3.0287143159999999</v>
      </c>
      <c r="X111" s="316">
        <v>185.51500375714286</v>
      </c>
      <c r="Y111" s="316">
        <v>70.089428494285713</v>
      </c>
      <c r="Z111" s="302"/>
      <c r="AA111" s="302"/>
      <c r="AB111" s="302"/>
      <c r="AC111" s="302"/>
      <c r="AD111" s="302"/>
      <c r="AE111" s="302"/>
      <c r="AF111" s="302"/>
      <c r="AG111" s="302"/>
      <c r="AH111" s="302"/>
      <c r="AI111" s="302"/>
      <c r="AJ111" s="302"/>
      <c r="AK111" s="302"/>
      <c r="AL111" s="294"/>
      <c r="AM111" s="294"/>
      <c r="AN111" s="294"/>
      <c r="AO111" s="294"/>
      <c r="AP111" s="294"/>
      <c r="AQ111" s="294"/>
      <c r="AR111" s="294"/>
      <c r="AS111" s="294"/>
      <c r="AT111" s="294"/>
    </row>
    <row r="112" spans="1:46" ht="8.85" customHeight="1">
      <c r="A112" s="159"/>
      <c r="B112" s="159"/>
      <c r="C112" s="159"/>
      <c r="D112" s="159"/>
      <c r="E112" s="159"/>
      <c r="F112" s="159"/>
      <c r="G112" s="159"/>
      <c r="H112" s="159"/>
      <c r="I112" s="159"/>
      <c r="K112" s="303"/>
      <c r="L112" s="329"/>
      <c r="M112" s="304">
        <v>5</v>
      </c>
      <c r="N112" s="316">
        <v>103.17716724333333</v>
      </c>
      <c r="O112" s="316">
        <v>149.65083311999999</v>
      </c>
      <c r="P112" s="316">
        <v>19.218833289999999</v>
      </c>
      <c r="Q112" s="316">
        <v>30.592286245714288</v>
      </c>
      <c r="R112" s="316">
        <v>16.463000024285716</v>
      </c>
      <c r="S112" s="317">
        <v>416.48700821428571</v>
      </c>
      <c r="T112" s="316">
        <v>195.24999782857142</v>
      </c>
      <c r="U112" s="316">
        <v>36.703999928571427</v>
      </c>
      <c r="V112" s="316">
        <v>12.496724401428571</v>
      </c>
      <c r="W112" s="316">
        <v>6.6928571292857146</v>
      </c>
      <c r="X112" s="316">
        <v>199.03571430000002</v>
      </c>
      <c r="Y112" s="316">
        <v>74.655428748571438</v>
      </c>
      <c r="Z112" s="301"/>
      <c r="AA112" s="301"/>
      <c r="AB112" s="301"/>
      <c r="AC112" s="301"/>
      <c r="AD112" s="301"/>
      <c r="AE112" s="301"/>
      <c r="AF112" s="301"/>
      <c r="AG112" s="301"/>
      <c r="AH112" s="301"/>
      <c r="AI112" s="301"/>
      <c r="AJ112" s="301"/>
      <c r="AK112" s="301"/>
      <c r="AL112" s="294"/>
      <c r="AM112" s="294"/>
      <c r="AN112" s="294"/>
      <c r="AO112" s="294"/>
      <c r="AP112" s="294"/>
      <c r="AQ112" s="294"/>
      <c r="AR112" s="294"/>
      <c r="AS112" s="294"/>
      <c r="AT112" s="294"/>
    </row>
    <row r="113" spans="1:46" ht="8.85" customHeight="1">
      <c r="A113" s="159"/>
      <c r="B113" s="159"/>
      <c r="C113" s="159"/>
      <c r="D113" s="159"/>
      <c r="E113" s="159"/>
      <c r="F113" s="159"/>
      <c r="G113" s="159"/>
      <c r="H113" s="159"/>
      <c r="I113" s="159"/>
      <c r="K113" s="294"/>
      <c r="L113" s="329"/>
      <c r="M113" s="304">
        <v>6</v>
      </c>
      <c r="N113" s="316">
        <v>79.165714285714287</v>
      </c>
      <c r="O113" s="316">
        <v>136.57714285714286</v>
      </c>
      <c r="P113" s="316">
        <v>57.185714285714276</v>
      </c>
      <c r="Q113" s="316">
        <v>20.372857142857146</v>
      </c>
      <c r="R113" s="316">
        <v>17.05857142857143</v>
      </c>
      <c r="S113" s="317">
        <v>426.67142857142863</v>
      </c>
      <c r="T113" s="316">
        <v>265.28000000000003</v>
      </c>
      <c r="U113" s="316">
        <v>51.29</v>
      </c>
      <c r="V113" s="316">
        <v>12.744285714285715</v>
      </c>
      <c r="W113" s="316">
        <v>14.464285714285714</v>
      </c>
      <c r="X113" s="316">
        <v>338.89857142857142</v>
      </c>
      <c r="Y113" s="316">
        <v>117.82857142857142</v>
      </c>
      <c r="Z113" s="302"/>
      <c r="AA113" s="302"/>
      <c r="AB113" s="302"/>
      <c r="AC113" s="302"/>
      <c r="AD113" s="302"/>
      <c r="AE113" s="302"/>
      <c r="AF113" s="302"/>
      <c r="AG113" s="302"/>
      <c r="AH113" s="302"/>
      <c r="AI113" s="302"/>
      <c r="AJ113" s="302"/>
      <c r="AK113" s="302"/>
      <c r="AL113" s="294"/>
      <c r="AM113" s="294"/>
      <c r="AN113" s="294"/>
      <c r="AO113" s="294"/>
      <c r="AP113" s="294"/>
      <c r="AQ113" s="294"/>
      <c r="AR113" s="294"/>
      <c r="AS113" s="294"/>
      <c r="AT113" s="294"/>
    </row>
    <row r="114" spans="1:46" ht="8.85" customHeight="1">
      <c r="A114" s="159"/>
      <c r="B114" s="159"/>
      <c r="C114" s="159"/>
      <c r="D114" s="159"/>
      <c r="E114" s="159"/>
      <c r="F114" s="159"/>
      <c r="G114" s="159"/>
      <c r="H114" s="159"/>
      <c r="I114" s="159"/>
      <c r="K114" s="294"/>
      <c r="L114" s="329"/>
      <c r="M114" s="304">
        <v>7</v>
      </c>
      <c r="N114" s="316">
        <v>120.02256992142858</v>
      </c>
      <c r="O114" s="316">
        <v>224.71071514285714</v>
      </c>
      <c r="P114" s="316">
        <v>118.06042697857141</v>
      </c>
      <c r="Q114" s="316">
        <v>28.837571554285717</v>
      </c>
      <c r="R114" s="316">
        <v>18.065285818571429</v>
      </c>
      <c r="S114" s="317">
        <v>581.62514822857145</v>
      </c>
      <c r="T114" s="316">
        <v>230.7322888857143</v>
      </c>
      <c r="U114" s="316">
        <v>46.224000658571427</v>
      </c>
      <c r="V114" s="316">
        <v>23.841369902857146</v>
      </c>
      <c r="W114" s="316">
        <v>21.059571402857141</v>
      </c>
      <c r="X114" s="316">
        <v>288.0957205571429</v>
      </c>
      <c r="Y114" s="316">
        <v>118.07871352857144</v>
      </c>
      <c r="Z114" s="301"/>
      <c r="AA114" s="301"/>
      <c r="AB114" s="301"/>
      <c r="AC114" s="301"/>
      <c r="AD114" s="301"/>
      <c r="AE114" s="301"/>
      <c r="AF114" s="301"/>
      <c r="AG114" s="301"/>
      <c r="AH114" s="301"/>
      <c r="AI114" s="301"/>
      <c r="AJ114" s="301"/>
      <c r="AK114" s="301"/>
      <c r="AL114" s="294"/>
      <c r="AM114" s="294"/>
      <c r="AN114" s="294"/>
      <c r="AO114" s="294"/>
      <c r="AP114" s="294"/>
      <c r="AQ114" s="294"/>
      <c r="AR114" s="294"/>
      <c r="AS114" s="294"/>
      <c r="AT114" s="294"/>
    </row>
    <row r="115" spans="1:46" ht="8.85" customHeight="1">
      <c r="A115" s="159"/>
      <c r="B115" s="159"/>
      <c r="C115" s="159"/>
      <c r="D115" s="159"/>
      <c r="E115" s="159"/>
      <c r="F115" s="159"/>
      <c r="G115" s="159"/>
      <c r="H115" s="159"/>
      <c r="I115" s="159"/>
      <c r="K115" s="294"/>
      <c r="L115" s="329">
        <v>8</v>
      </c>
      <c r="M115" s="304">
        <v>8</v>
      </c>
      <c r="N115" s="316">
        <v>97.560142514285715</v>
      </c>
      <c r="O115" s="316">
        <v>198.04342652857142</v>
      </c>
      <c r="P115" s="316">
        <v>106.29885756428571</v>
      </c>
      <c r="Q115" s="316">
        <v>20.077857700000003</v>
      </c>
      <c r="R115" s="316">
        <v>14.531571660571432</v>
      </c>
      <c r="S115" s="317">
        <v>439.74099729999995</v>
      </c>
      <c r="T115" s="316">
        <v>219.37485614285717</v>
      </c>
      <c r="U115" s="316">
        <v>42.94585745571429</v>
      </c>
      <c r="V115" s="316">
        <v>23.894881112857146</v>
      </c>
      <c r="W115" s="316">
        <v>6.8928571428571432</v>
      </c>
      <c r="X115" s="316">
        <v>411.75142995714288</v>
      </c>
      <c r="Y115" s="316">
        <v>98.32</v>
      </c>
      <c r="Z115" s="304"/>
      <c r="AA115" s="294"/>
      <c r="AB115" s="294"/>
      <c r="AC115" s="294"/>
      <c r="AD115" s="294"/>
      <c r="AE115" s="294"/>
      <c r="AF115" s="294"/>
      <c r="AG115" s="294"/>
      <c r="AH115" s="294"/>
      <c r="AI115" s="294"/>
      <c r="AJ115" s="294"/>
      <c r="AK115" s="294"/>
      <c r="AL115" s="294"/>
      <c r="AM115" s="294"/>
      <c r="AN115" s="294"/>
      <c r="AO115" s="294"/>
      <c r="AP115" s="294"/>
      <c r="AQ115" s="294"/>
      <c r="AR115" s="294"/>
      <c r="AS115" s="294"/>
      <c r="AT115" s="294"/>
    </row>
    <row r="116" spans="1:46" ht="8.85" customHeight="1">
      <c r="A116" s="159"/>
      <c r="B116" s="159"/>
      <c r="C116" s="159"/>
      <c r="D116" s="159"/>
      <c r="E116" s="159"/>
      <c r="F116" s="159"/>
      <c r="G116" s="159"/>
      <c r="H116" s="159"/>
      <c r="I116" s="159"/>
      <c r="K116" s="294"/>
      <c r="L116" s="329"/>
      <c r="M116" s="304">
        <v>9</v>
      </c>
      <c r="N116" s="316">
        <v>97.560142514285715</v>
      </c>
      <c r="O116" s="316">
        <v>191.0112849857143</v>
      </c>
      <c r="P116" s="316">
        <v>142.12385776285717</v>
      </c>
      <c r="Q116" s="316">
        <v>26.317999977142858</v>
      </c>
      <c r="R116" s="316">
        <v>19.520428521428574</v>
      </c>
      <c r="S116" s="317">
        <v>316.26999772857147</v>
      </c>
      <c r="T116" s="316">
        <v>191.17842539999998</v>
      </c>
      <c r="U116" s="316">
        <v>34.696428571428569</v>
      </c>
      <c r="V116" s="316">
        <v>22.406962801428573</v>
      </c>
      <c r="W116" s="316">
        <v>3.3807143142857146</v>
      </c>
      <c r="X116" s="316">
        <v>249.46285358571427</v>
      </c>
      <c r="Y116" s="316">
        <v>120.90099988571428</v>
      </c>
      <c r="Z116" s="304"/>
      <c r="AA116" s="294"/>
      <c r="AB116" s="294"/>
      <c r="AC116" s="294"/>
      <c r="AD116" s="294"/>
      <c r="AE116" s="294"/>
      <c r="AF116" s="294"/>
      <c r="AG116" s="294"/>
      <c r="AH116" s="294"/>
      <c r="AI116" s="294"/>
      <c r="AJ116" s="294"/>
      <c r="AK116" s="294"/>
      <c r="AL116" s="294"/>
      <c r="AM116" s="294"/>
      <c r="AN116" s="294"/>
      <c r="AO116" s="294"/>
      <c r="AP116" s="294"/>
      <c r="AQ116" s="294"/>
      <c r="AR116" s="294"/>
      <c r="AS116" s="294"/>
      <c r="AT116" s="294"/>
    </row>
    <row r="117" spans="1:46" ht="8.85" customHeight="1">
      <c r="A117" s="159"/>
      <c r="B117" s="159"/>
      <c r="C117" s="159"/>
      <c r="D117" s="159"/>
      <c r="E117" s="159"/>
      <c r="F117" s="159"/>
      <c r="G117" s="159"/>
      <c r="H117" s="159"/>
      <c r="I117" s="159"/>
      <c r="K117" s="294"/>
      <c r="L117" s="329"/>
      <c r="M117" s="304">
        <v>10</v>
      </c>
      <c r="N117" s="316">
        <v>97.497286117142863</v>
      </c>
      <c r="O117" s="316">
        <v>215.64014109999999</v>
      </c>
      <c r="P117" s="316">
        <v>164.59685624285717</v>
      </c>
      <c r="Q117" s="316">
        <v>27.959571565714288</v>
      </c>
      <c r="R117" s="316">
        <v>20.831714628571426</v>
      </c>
      <c r="S117" s="317">
        <v>326.63642664285715</v>
      </c>
      <c r="T117" s="316">
        <v>184.08928571428572</v>
      </c>
      <c r="U117" s="316">
        <v>38.680999754285715</v>
      </c>
      <c r="V117" s="316">
        <v>23.828572680000001</v>
      </c>
      <c r="W117" s="316">
        <v>2.3840000118571427</v>
      </c>
      <c r="X117" s="316">
        <v>225.10000174285716</v>
      </c>
      <c r="Y117" s="316">
        <v>78.177285328571429</v>
      </c>
      <c r="Z117" s="304"/>
      <c r="AA117" s="294"/>
      <c r="AB117" s="294"/>
      <c r="AC117" s="294"/>
      <c r="AD117" s="294"/>
      <c r="AE117" s="294"/>
      <c r="AF117" s="294"/>
      <c r="AG117" s="294"/>
      <c r="AH117" s="294"/>
      <c r="AI117" s="294"/>
      <c r="AJ117" s="294"/>
      <c r="AK117" s="294"/>
      <c r="AL117" s="294"/>
      <c r="AM117" s="294"/>
      <c r="AN117" s="294"/>
      <c r="AO117" s="294"/>
      <c r="AP117" s="294"/>
      <c r="AQ117" s="294"/>
      <c r="AR117" s="294"/>
      <c r="AS117" s="294"/>
      <c r="AT117" s="294"/>
    </row>
    <row r="118" spans="1:46" ht="8.85" customHeight="1">
      <c r="A118" s="159"/>
      <c r="B118" s="159"/>
      <c r="C118" s="159"/>
      <c r="D118" s="159"/>
      <c r="E118" s="159"/>
      <c r="F118" s="159"/>
      <c r="G118" s="159"/>
      <c r="H118" s="159"/>
      <c r="I118" s="159"/>
      <c r="K118" s="294"/>
      <c r="L118" s="329"/>
      <c r="M118" s="304">
        <v>11</v>
      </c>
      <c r="N118" s="316">
        <v>98.21585736955906</v>
      </c>
      <c r="O118" s="316">
        <v>236.76099940708642</v>
      </c>
      <c r="P118" s="316">
        <v>121.6507121494835</v>
      </c>
      <c r="Q118" s="316">
        <v>27.959571565714288</v>
      </c>
      <c r="R118" s="316">
        <v>22.247142927987216</v>
      </c>
      <c r="S118" s="317">
        <v>416.08099801199745</v>
      </c>
      <c r="T118" s="316">
        <v>226.88085501534573</v>
      </c>
      <c r="U118" s="316">
        <v>42.633285522460888</v>
      </c>
      <c r="V118" s="316">
        <v>23.809881482805473</v>
      </c>
      <c r="W118" s="316">
        <v>1.9291428668158341</v>
      </c>
      <c r="X118" s="316">
        <v>217.45642525809117</v>
      </c>
      <c r="Y118" s="316">
        <v>44.638999938964801</v>
      </c>
      <c r="Z118" s="304"/>
      <c r="AA118" s="294"/>
      <c r="AB118" s="294"/>
      <c r="AC118" s="294"/>
      <c r="AD118" s="294"/>
      <c r="AE118" s="294"/>
      <c r="AF118" s="294"/>
      <c r="AG118" s="294"/>
      <c r="AH118" s="294"/>
      <c r="AI118" s="294"/>
      <c r="AJ118" s="294"/>
      <c r="AK118" s="294"/>
      <c r="AL118" s="294"/>
      <c r="AM118" s="294"/>
      <c r="AN118" s="294"/>
      <c r="AO118" s="294"/>
      <c r="AP118" s="294"/>
      <c r="AQ118" s="294"/>
      <c r="AR118" s="294"/>
      <c r="AS118" s="294"/>
      <c r="AT118" s="294"/>
    </row>
    <row r="119" spans="1:46" ht="8.85" customHeight="1">
      <c r="A119" s="159"/>
      <c r="B119" s="159"/>
      <c r="C119" s="159"/>
      <c r="D119" s="159"/>
      <c r="E119" s="159"/>
      <c r="F119" s="159"/>
      <c r="G119" s="159"/>
      <c r="H119" s="159"/>
      <c r="I119" s="159"/>
      <c r="K119" s="294"/>
      <c r="L119" s="294">
        <v>12</v>
      </c>
      <c r="M119" s="294">
        <v>12</v>
      </c>
      <c r="N119" s="316">
        <v>91.857713972857141</v>
      </c>
      <c r="O119" s="316">
        <v>250.8679761904763</v>
      </c>
      <c r="P119" s="316">
        <v>166.63136904761905</v>
      </c>
      <c r="Q119" s="316">
        <v>28.476714270455457</v>
      </c>
      <c r="R119" s="316">
        <v>21.707857131428572</v>
      </c>
      <c r="S119" s="317">
        <v>394.13957431428571</v>
      </c>
      <c r="T119" s="316">
        <v>203.44642857142858</v>
      </c>
      <c r="U119" s="316">
        <v>43.529285431428569</v>
      </c>
      <c r="V119" s="316">
        <v>19.572964258571432</v>
      </c>
      <c r="W119" s="316">
        <v>1.7968571012857144</v>
      </c>
      <c r="X119" s="316">
        <v>327.82142857142861</v>
      </c>
      <c r="Y119" s="316">
        <v>98.4</v>
      </c>
      <c r="Z119" s="304"/>
      <c r="AA119" s="294"/>
      <c r="AB119" s="294"/>
      <c r="AC119" s="294"/>
      <c r="AD119" s="294"/>
      <c r="AE119" s="294"/>
      <c r="AF119" s="294"/>
      <c r="AG119" s="294"/>
      <c r="AH119" s="294"/>
      <c r="AI119" s="294"/>
      <c r="AJ119" s="294"/>
      <c r="AK119" s="294"/>
      <c r="AL119" s="294"/>
      <c r="AM119" s="294"/>
      <c r="AN119" s="294"/>
      <c r="AO119" s="294"/>
      <c r="AP119" s="294"/>
      <c r="AQ119" s="294"/>
      <c r="AR119" s="294"/>
      <c r="AS119" s="294"/>
      <c r="AT119" s="294"/>
    </row>
    <row r="120" spans="1:46" ht="8.85" customHeight="1">
      <c r="A120" s="159"/>
      <c r="B120" s="159"/>
      <c r="C120" s="159"/>
      <c r="D120" s="159"/>
      <c r="E120" s="159"/>
      <c r="F120" s="159"/>
      <c r="G120" s="159"/>
      <c r="H120" s="159"/>
      <c r="I120" s="159"/>
      <c r="K120" s="294"/>
      <c r="L120" s="294"/>
      <c r="M120" s="294">
        <v>13</v>
      </c>
      <c r="N120" s="316">
        <v>100.0137132957143</v>
      </c>
      <c r="O120" s="316">
        <v>301.45971681428574</v>
      </c>
      <c r="P120" s="316">
        <v>180.07000078571429</v>
      </c>
      <c r="Q120" s="316">
        <v>24.844714028571435</v>
      </c>
      <c r="R120" s="316">
        <v>20.569142751428576</v>
      </c>
      <c r="S120" s="317">
        <v>522.42285592857138</v>
      </c>
      <c r="T120" s="316">
        <v>225.26185825714285</v>
      </c>
      <c r="U120" s="316">
        <v>57.974427901428569</v>
      </c>
      <c r="V120" s="316">
        <v>12.582738467142859</v>
      </c>
      <c r="W120" s="316">
        <v>1.6904285634285714</v>
      </c>
      <c r="X120" s="316">
        <v>339.04356602857143</v>
      </c>
      <c r="Y120" s="316">
        <v>92.103571201428579</v>
      </c>
      <c r="Z120" s="304"/>
      <c r="AA120" s="294"/>
      <c r="AB120" s="294"/>
      <c r="AC120" s="294"/>
      <c r="AD120" s="294"/>
      <c r="AE120" s="294"/>
      <c r="AF120" s="294"/>
      <c r="AG120" s="294"/>
      <c r="AH120" s="294"/>
      <c r="AI120" s="294"/>
      <c r="AJ120" s="294"/>
      <c r="AK120" s="294"/>
      <c r="AL120" s="294"/>
      <c r="AM120" s="294"/>
      <c r="AN120" s="294"/>
      <c r="AO120" s="294"/>
      <c r="AP120" s="294"/>
      <c r="AQ120" s="294"/>
      <c r="AR120" s="294"/>
      <c r="AS120" s="294"/>
      <c r="AT120" s="294"/>
    </row>
    <row r="121" spans="1:46" ht="8.85" customHeight="1">
      <c r="A121" s="159"/>
      <c r="B121" s="159"/>
      <c r="C121" s="159"/>
      <c r="D121" s="159"/>
      <c r="E121" s="159"/>
      <c r="F121" s="159"/>
      <c r="G121" s="159"/>
      <c r="H121" s="159"/>
      <c r="I121" s="159"/>
      <c r="K121" s="294"/>
      <c r="L121" s="294"/>
      <c r="M121" s="294">
        <v>14</v>
      </c>
      <c r="N121" s="316">
        <v>84.272714885714294</v>
      </c>
      <c r="O121" s="316">
        <v>253.08542525714284</v>
      </c>
      <c r="P121" s="316">
        <v>143.43971579999999</v>
      </c>
      <c r="Q121" s="316">
        <v>29.483285902857141</v>
      </c>
      <c r="R121" s="316">
        <v>18.767857142857142</v>
      </c>
      <c r="S121" s="317">
        <v>316.33943394285717</v>
      </c>
      <c r="T121" s="316">
        <v>152.47643277142856</v>
      </c>
      <c r="U121" s="316">
        <v>55.119428907142868</v>
      </c>
      <c r="V121" s="316">
        <v>21.303751674285714</v>
      </c>
      <c r="W121" s="316">
        <v>1.6808571647142858</v>
      </c>
      <c r="X121" s="316">
        <v>250.08571298571431</v>
      </c>
      <c r="Y121" s="316">
        <v>65.665856497142855</v>
      </c>
      <c r="Z121" s="304"/>
      <c r="AA121" s="294"/>
      <c r="AB121" s="294"/>
      <c r="AC121" s="294"/>
      <c r="AD121" s="294"/>
      <c r="AE121" s="294"/>
      <c r="AF121" s="294"/>
      <c r="AG121" s="294"/>
      <c r="AH121" s="294"/>
      <c r="AI121" s="294"/>
      <c r="AJ121" s="294"/>
      <c r="AK121" s="294"/>
      <c r="AL121" s="294"/>
      <c r="AM121" s="294"/>
      <c r="AN121" s="294"/>
      <c r="AO121" s="294"/>
      <c r="AP121" s="294"/>
      <c r="AQ121" s="294"/>
      <c r="AR121" s="294"/>
      <c r="AS121" s="294"/>
      <c r="AT121" s="294"/>
    </row>
    <row r="122" spans="1:46" ht="8.85" customHeight="1">
      <c r="A122" s="159"/>
      <c r="B122" s="159"/>
      <c r="C122" s="159"/>
      <c r="D122" s="159"/>
      <c r="E122" s="159"/>
      <c r="F122" s="159"/>
      <c r="G122" s="159"/>
      <c r="H122" s="159"/>
      <c r="I122" s="159"/>
      <c r="K122" s="294"/>
      <c r="L122" s="294"/>
      <c r="M122" s="294">
        <v>15</v>
      </c>
      <c r="N122" s="316">
        <v>61.074856892857142</v>
      </c>
      <c r="O122" s="316">
        <v>253.08542525714284</v>
      </c>
      <c r="P122" s="316">
        <v>152.6561442857143</v>
      </c>
      <c r="Q122" s="316">
        <v>20.040428705714284</v>
      </c>
      <c r="R122" s="316">
        <v>14.275999887714287</v>
      </c>
      <c r="S122" s="317">
        <v>168.45457024285716</v>
      </c>
      <c r="T122" s="316">
        <v>98.160714291428576</v>
      </c>
      <c r="U122" s="316">
        <v>27.713714872857139</v>
      </c>
      <c r="V122" s="316">
        <v>17.810774395714287</v>
      </c>
      <c r="W122" s="316">
        <v>1.7205714498571432</v>
      </c>
      <c r="X122" s="316">
        <v>148.48785617142858</v>
      </c>
      <c r="Y122" s="316">
        <v>49.633285522857136</v>
      </c>
      <c r="Z122" s="304"/>
      <c r="AA122" s="294"/>
      <c r="AB122" s="294"/>
      <c r="AC122" s="294"/>
      <c r="AD122" s="294"/>
      <c r="AE122" s="294"/>
      <c r="AF122" s="294"/>
      <c r="AG122" s="294"/>
      <c r="AH122" s="294"/>
      <c r="AI122" s="294"/>
      <c r="AJ122" s="294"/>
      <c r="AK122" s="294"/>
      <c r="AL122" s="294"/>
      <c r="AM122" s="294"/>
      <c r="AN122" s="294"/>
      <c r="AO122" s="294"/>
      <c r="AP122" s="294"/>
      <c r="AQ122" s="294"/>
      <c r="AR122" s="294"/>
      <c r="AS122" s="294"/>
      <c r="AT122" s="294"/>
    </row>
    <row r="123" spans="1:46" ht="8.85" customHeight="1">
      <c r="A123" s="159"/>
      <c r="B123" s="159"/>
      <c r="C123" s="159"/>
      <c r="D123" s="159"/>
      <c r="E123" s="159"/>
      <c r="F123" s="159"/>
      <c r="G123" s="159"/>
      <c r="H123" s="159"/>
      <c r="I123" s="159"/>
      <c r="K123" s="294"/>
      <c r="L123" s="294">
        <v>16</v>
      </c>
      <c r="M123" s="294">
        <v>16</v>
      </c>
      <c r="N123" s="316">
        <v>47.843714031428576</v>
      </c>
      <c r="O123" s="316">
        <v>141.0458592</v>
      </c>
      <c r="P123" s="316">
        <v>83.844285145714295</v>
      </c>
      <c r="Q123" s="316">
        <v>16.072142737142858</v>
      </c>
      <c r="R123" s="316">
        <v>10.180143014285713</v>
      </c>
      <c r="S123" s="317">
        <v>131.80142647142856</v>
      </c>
      <c r="T123" s="316">
        <v>98.279714314285712</v>
      </c>
      <c r="U123" s="316">
        <v>22.869143077142859</v>
      </c>
      <c r="V123" s="316">
        <v>12.210951395714286</v>
      </c>
      <c r="W123" s="316">
        <v>1.789857131857143</v>
      </c>
      <c r="X123" s="316">
        <v>105.47928511571429</v>
      </c>
      <c r="Y123" s="316">
        <v>31.291000095714285</v>
      </c>
      <c r="Z123" s="304"/>
      <c r="AA123" s="294"/>
      <c r="AB123" s="294"/>
      <c r="AC123" s="294"/>
      <c r="AD123" s="294"/>
      <c r="AE123" s="294"/>
      <c r="AF123" s="294"/>
      <c r="AG123" s="294"/>
      <c r="AH123" s="294"/>
      <c r="AI123" s="294"/>
      <c r="AJ123" s="294"/>
      <c r="AK123" s="294"/>
      <c r="AL123" s="294"/>
      <c r="AM123" s="294"/>
      <c r="AN123" s="294"/>
      <c r="AO123" s="294"/>
      <c r="AP123" s="294"/>
      <c r="AQ123" s="294"/>
      <c r="AR123" s="294"/>
      <c r="AS123" s="294"/>
      <c r="AT123" s="294"/>
    </row>
    <row r="124" spans="1:46" ht="8.85" customHeight="1">
      <c r="A124" s="159"/>
      <c r="B124" s="159"/>
      <c r="C124" s="159"/>
      <c r="D124" s="159"/>
      <c r="E124" s="159"/>
      <c r="F124" s="159"/>
      <c r="G124" s="159"/>
      <c r="H124" s="159"/>
      <c r="I124" s="159"/>
      <c r="K124" s="294"/>
      <c r="L124" s="294"/>
      <c r="M124" s="294">
        <v>17</v>
      </c>
      <c r="N124" s="316">
        <v>50.907143728571427</v>
      </c>
      <c r="O124" s="316">
        <v>123.86656951428571</v>
      </c>
      <c r="P124" s="316">
        <v>125.28814153857142</v>
      </c>
      <c r="Q124" s="316">
        <v>15.383999960000001</v>
      </c>
      <c r="R124" s="316">
        <v>12.121571608857142</v>
      </c>
      <c r="S124" s="317">
        <v>143.84128789999997</v>
      </c>
      <c r="T124" s="316">
        <v>83.547571454285716</v>
      </c>
      <c r="U124" s="316">
        <v>20.273857388571425</v>
      </c>
      <c r="V124" s="316">
        <v>12.949641501428573</v>
      </c>
      <c r="W124" s="316">
        <v>1.6648571664285714</v>
      </c>
      <c r="X124" s="316">
        <v>103.81928579571429</v>
      </c>
      <c r="Y124" s="316">
        <v>25.921857015714284</v>
      </c>
      <c r="Z124" s="304"/>
      <c r="AA124" s="294"/>
      <c r="AB124" s="294"/>
      <c r="AC124" s="294"/>
      <c r="AD124" s="294"/>
      <c r="AE124" s="294"/>
      <c r="AF124" s="294"/>
      <c r="AG124" s="294"/>
      <c r="AH124" s="294"/>
      <c r="AI124" s="294"/>
      <c r="AJ124" s="294"/>
      <c r="AK124" s="294"/>
      <c r="AL124" s="294"/>
      <c r="AM124" s="294"/>
      <c r="AN124" s="294"/>
      <c r="AO124" s="294"/>
      <c r="AP124" s="294"/>
      <c r="AQ124" s="294"/>
      <c r="AR124" s="294"/>
      <c r="AS124" s="294"/>
      <c r="AT124" s="294"/>
    </row>
    <row r="125" spans="1:46" ht="8.85" customHeight="1">
      <c r="A125" s="159"/>
      <c r="B125" s="159"/>
      <c r="C125" s="159"/>
      <c r="D125" s="159"/>
      <c r="E125" s="159"/>
      <c r="F125" s="159"/>
      <c r="G125" s="159"/>
      <c r="H125" s="159"/>
      <c r="I125" s="159"/>
      <c r="K125" s="294"/>
      <c r="L125" s="294"/>
      <c r="M125" s="294">
        <v>18</v>
      </c>
      <c r="N125" s="316">
        <v>39.120999471428568</v>
      </c>
      <c r="O125" s="316">
        <v>85.173857551428583</v>
      </c>
      <c r="P125" s="316">
        <v>66.347143447142855</v>
      </c>
      <c r="Q125" s="316">
        <v>16.026142665714286</v>
      </c>
      <c r="R125" s="316">
        <v>11.996285711571428</v>
      </c>
      <c r="S125" s="317">
        <v>111.12314277285714</v>
      </c>
      <c r="T125" s="316">
        <v>74.392857142857139</v>
      </c>
      <c r="U125" s="316">
        <v>18.103142875714287</v>
      </c>
      <c r="V125" s="316">
        <v>11.493274145714285</v>
      </c>
      <c r="W125" s="316">
        <v>1.55</v>
      </c>
      <c r="X125" s="316">
        <v>91.532855442857141</v>
      </c>
      <c r="Y125" s="316">
        <v>22.190428595714284</v>
      </c>
      <c r="Z125" s="304"/>
      <c r="AA125" s="294"/>
      <c r="AB125" s="294"/>
      <c r="AC125" s="294"/>
      <c r="AD125" s="294"/>
      <c r="AE125" s="294"/>
      <c r="AF125" s="294"/>
      <c r="AG125" s="294"/>
      <c r="AH125" s="294"/>
      <c r="AI125" s="294"/>
      <c r="AJ125" s="294"/>
      <c r="AK125" s="294"/>
      <c r="AL125" s="294"/>
      <c r="AM125" s="294"/>
      <c r="AN125" s="294"/>
      <c r="AO125" s="294"/>
      <c r="AP125" s="294"/>
      <c r="AQ125" s="294"/>
      <c r="AR125" s="294"/>
      <c r="AS125" s="294"/>
      <c r="AT125" s="294"/>
    </row>
    <row r="126" spans="1:46" ht="8.85" customHeight="1">
      <c r="A126" s="159"/>
      <c r="B126" s="159"/>
      <c r="C126" s="159"/>
      <c r="D126" s="159"/>
      <c r="E126" s="159"/>
      <c r="F126" s="159"/>
      <c r="G126" s="159"/>
      <c r="H126" s="159"/>
      <c r="I126" s="159"/>
      <c r="K126" s="294"/>
      <c r="L126" s="294"/>
      <c r="M126" s="294">
        <v>19</v>
      </c>
      <c r="N126" s="316">
        <v>35.410856791428571</v>
      </c>
      <c r="O126" s="316">
        <v>71.224285714285699</v>
      </c>
      <c r="P126" s="316">
        <v>42.216071428571425</v>
      </c>
      <c r="Q126" s="316">
        <v>14.769714355714287</v>
      </c>
      <c r="R126" s="316">
        <v>10.123285769857144</v>
      </c>
      <c r="S126" s="317">
        <v>89.41828482428572</v>
      </c>
      <c r="T126" s="316">
        <v>60.613000051428571</v>
      </c>
      <c r="U126" s="316">
        <v>15.728999954285714</v>
      </c>
      <c r="V126" s="316">
        <v>10.883738517142858</v>
      </c>
      <c r="W126" s="316">
        <v>1.5914285865714286</v>
      </c>
      <c r="X126" s="316">
        <v>82.45500183</v>
      </c>
      <c r="Y126" s="316">
        <v>20.991285870000006</v>
      </c>
      <c r="Z126" s="304"/>
      <c r="AA126" s="294"/>
      <c r="AB126" s="294"/>
      <c r="AC126" s="294"/>
      <c r="AD126" s="294"/>
      <c r="AE126" s="294"/>
      <c r="AF126" s="294"/>
      <c r="AG126" s="294"/>
      <c r="AH126" s="294"/>
      <c r="AI126" s="294"/>
      <c r="AJ126" s="294"/>
      <c r="AK126" s="294"/>
      <c r="AL126" s="294"/>
      <c r="AM126" s="294"/>
      <c r="AN126" s="294"/>
      <c r="AO126" s="294"/>
      <c r="AP126" s="294"/>
      <c r="AQ126" s="294"/>
      <c r="AR126" s="294"/>
      <c r="AS126" s="294"/>
      <c r="AT126" s="294"/>
    </row>
    <row r="127" spans="1:46" ht="8.85" customHeight="1">
      <c r="A127" s="159"/>
      <c r="B127" s="159"/>
      <c r="C127" s="159"/>
      <c r="D127" s="159"/>
      <c r="E127" s="159"/>
      <c r="F127" s="159"/>
      <c r="G127" s="159"/>
      <c r="H127" s="159"/>
      <c r="I127" s="159"/>
      <c r="K127" s="294"/>
      <c r="L127" s="294"/>
      <c r="M127" s="294">
        <v>20</v>
      </c>
      <c r="N127" s="316">
        <v>32.405142920000003</v>
      </c>
      <c r="O127" s="316">
        <v>76.857142859999996</v>
      </c>
      <c r="P127" s="316">
        <v>58.324429100000003</v>
      </c>
      <c r="Q127" s="316">
        <v>13.81242861</v>
      </c>
      <c r="R127" s="316">
        <v>9.3731427190000005</v>
      </c>
      <c r="S127" s="317">
        <v>79.212427410000004</v>
      </c>
      <c r="T127" s="316">
        <v>72.321428569999995</v>
      </c>
      <c r="U127" s="316">
        <v>20.647571429999999</v>
      </c>
      <c r="V127" s="316">
        <v>11.153748650000001</v>
      </c>
      <c r="W127" s="316">
        <v>1.5371428389999999</v>
      </c>
      <c r="X127" s="316">
        <v>76.857142859999996</v>
      </c>
      <c r="Y127" s="316">
        <v>23.085714070000002</v>
      </c>
      <c r="Z127" s="304"/>
      <c r="AA127" s="294"/>
      <c r="AB127" s="294"/>
      <c r="AC127" s="294"/>
      <c r="AD127" s="294"/>
      <c r="AE127" s="294"/>
      <c r="AF127" s="294"/>
      <c r="AG127" s="294"/>
      <c r="AH127" s="294"/>
      <c r="AI127" s="294"/>
      <c r="AJ127" s="294"/>
      <c r="AK127" s="294"/>
      <c r="AL127" s="294"/>
      <c r="AM127" s="294"/>
      <c r="AN127" s="294"/>
      <c r="AO127" s="294"/>
      <c r="AP127" s="294"/>
      <c r="AQ127" s="294"/>
      <c r="AR127" s="294"/>
      <c r="AS127" s="294"/>
      <c r="AT127" s="294"/>
    </row>
    <row r="128" spans="1:46" ht="8.85" customHeight="1">
      <c r="A128" s="159"/>
      <c r="B128" s="159"/>
      <c r="C128" s="159"/>
      <c r="D128" s="159"/>
      <c r="E128" s="159"/>
      <c r="F128" s="159"/>
      <c r="G128" s="159"/>
      <c r="H128" s="159"/>
      <c r="I128" s="159"/>
      <c r="K128" s="294"/>
      <c r="L128" s="294"/>
      <c r="M128" s="294">
        <v>21</v>
      </c>
      <c r="N128" s="316">
        <v>26.58385740142857</v>
      </c>
      <c r="O128" s="316">
        <v>47.97114345</v>
      </c>
      <c r="P128" s="316">
        <v>34.032571519999998</v>
      </c>
      <c r="Q128" s="316">
        <v>12.849714414285714</v>
      </c>
      <c r="R128" s="316">
        <v>7.085428442285715</v>
      </c>
      <c r="S128" s="317">
        <v>62.717000688571432</v>
      </c>
      <c r="T128" s="316">
        <v>52.565571377142859</v>
      </c>
      <c r="U128" s="316">
        <v>14.46171447</v>
      </c>
      <c r="V128" s="316">
        <v>12</v>
      </c>
      <c r="W128" s="316">
        <v>1.5128571304285714</v>
      </c>
      <c r="X128" s="316">
        <v>58.057856968571436</v>
      </c>
      <c r="Y128" s="316">
        <v>17.858285902857144</v>
      </c>
      <c r="Z128" s="304"/>
      <c r="AA128" s="294"/>
      <c r="AB128" s="294"/>
      <c r="AC128" s="294"/>
      <c r="AD128" s="294"/>
      <c r="AE128" s="294"/>
      <c r="AF128" s="294"/>
      <c r="AG128" s="294"/>
      <c r="AH128" s="294"/>
      <c r="AI128" s="294"/>
      <c r="AJ128" s="294"/>
      <c r="AK128" s="294"/>
      <c r="AL128" s="294"/>
      <c r="AM128" s="294"/>
      <c r="AN128" s="294"/>
      <c r="AO128" s="294"/>
      <c r="AP128" s="294"/>
      <c r="AQ128" s="294"/>
      <c r="AR128" s="294"/>
      <c r="AS128" s="294"/>
      <c r="AT128" s="294"/>
    </row>
    <row r="129" spans="1:46" ht="8.85" customHeight="1">
      <c r="A129" s="159"/>
      <c r="B129" s="159"/>
      <c r="C129" s="159"/>
      <c r="D129" s="159"/>
      <c r="E129" s="159"/>
      <c r="F129" s="159"/>
      <c r="G129" s="159"/>
      <c r="H129" s="159"/>
      <c r="I129" s="159"/>
      <c r="K129" s="294"/>
      <c r="L129" s="294">
        <v>22</v>
      </c>
      <c r="M129" s="294">
        <v>22</v>
      </c>
      <c r="N129" s="316">
        <v>19.653714315714286</v>
      </c>
      <c r="O129" s="316">
        <v>37.624285945285713</v>
      </c>
      <c r="P129" s="316">
        <v>40.524285998571429</v>
      </c>
      <c r="Q129" s="316">
        <v>12.105428559999998</v>
      </c>
      <c r="R129" s="316">
        <v>7.3308571058571435</v>
      </c>
      <c r="S129" s="317">
        <v>41.633143151428598</v>
      </c>
      <c r="T129" s="316">
        <v>49.261999948571429</v>
      </c>
      <c r="U129" s="316">
        <v>12.621714454285712</v>
      </c>
      <c r="V129" s="316">
        <v>10.442797251571431</v>
      </c>
      <c r="W129" s="316">
        <v>1.5</v>
      </c>
      <c r="X129" s="316">
        <v>51.520714895714285</v>
      </c>
      <c r="Y129" s="316">
        <v>15.324571202857143</v>
      </c>
      <c r="Z129" s="304"/>
      <c r="AA129" s="294"/>
      <c r="AB129" s="294"/>
      <c r="AC129" s="294"/>
      <c r="AD129" s="294"/>
      <c r="AE129" s="294"/>
      <c r="AF129" s="294"/>
      <c r="AG129" s="294"/>
      <c r="AH129" s="294"/>
      <c r="AI129" s="294"/>
      <c r="AJ129" s="294"/>
      <c r="AK129" s="294"/>
      <c r="AL129" s="294"/>
      <c r="AM129" s="294"/>
      <c r="AN129" s="294"/>
      <c r="AO129" s="294"/>
      <c r="AP129" s="294"/>
      <c r="AQ129" s="294"/>
      <c r="AR129" s="294"/>
      <c r="AS129" s="294"/>
      <c r="AT129" s="294"/>
    </row>
    <row r="130" spans="1:46" ht="8.85" customHeight="1">
      <c r="A130" s="159"/>
      <c r="B130" s="159"/>
      <c r="C130" s="159"/>
      <c r="D130" s="159"/>
      <c r="E130" s="159"/>
      <c r="F130" s="159"/>
      <c r="G130" s="159"/>
      <c r="H130" s="159"/>
      <c r="I130" s="159"/>
      <c r="K130" s="294"/>
      <c r="L130" s="294"/>
      <c r="M130" s="294">
        <v>23</v>
      </c>
      <c r="N130" s="316">
        <v>16.50400011857143</v>
      </c>
      <c r="O130" s="316">
        <v>37.806285858571421</v>
      </c>
      <c r="P130" s="316">
        <v>25.010571342857141</v>
      </c>
      <c r="Q130" s="316">
        <v>11.272714207142856</v>
      </c>
      <c r="R130" s="316">
        <v>7.7242857718571427</v>
      </c>
      <c r="S130" s="317">
        <v>41.633143151428598</v>
      </c>
      <c r="T130" s="316">
        <v>40.500142779999997</v>
      </c>
      <c r="U130" s="316">
        <v>10.571857179142857</v>
      </c>
      <c r="V130" s="316">
        <v>10.979225701428572</v>
      </c>
      <c r="W130" s="316">
        <v>1.5</v>
      </c>
      <c r="X130" s="316">
        <v>46.520714351428573</v>
      </c>
      <c r="Y130" s="316">
        <v>13.868142808571431</v>
      </c>
      <c r="Z130" s="304"/>
      <c r="AA130" s="294"/>
      <c r="AB130" s="294"/>
      <c r="AC130" s="294"/>
      <c r="AD130" s="294"/>
      <c r="AE130" s="294"/>
      <c r="AF130" s="294"/>
      <c r="AG130" s="294"/>
      <c r="AH130" s="294"/>
      <c r="AI130" s="294"/>
      <c r="AJ130" s="294"/>
      <c r="AK130" s="294"/>
      <c r="AL130" s="294"/>
      <c r="AM130" s="294"/>
      <c r="AN130" s="294"/>
      <c r="AO130" s="294"/>
      <c r="AP130" s="294"/>
      <c r="AQ130" s="294"/>
      <c r="AR130" s="294"/>
      <c r="AS130" s="294"/>
      <c r="AT130" s="294"/>
    </row>
    <row r="131" spans="1:46" ht="8.85" customHeight="1">
      <c r="A131" s="159"/>
      <c r="B131" s="159"/>
      <c r="C131" s="159"/>
      <c r="D131" s="159"/>
      <c r="E131" s="159"/>
      <c r="F131" s="159"/>
      <c r="G131" s="159"/>
      <c r="H131" s="159"/>
      <c r="I131" s="159"/>
      <c r="K131" s="294"/>
      <c r="L131" s="294"/>
      <c r="M131" s="294">
        <v>24</v>
      </c>
      <c r="N131" s="316">
        <v>14.890428544285713</v>
      </c>
      <c r="O131" s="316">
        <v>35.468714032857143</v>
      </c>
      <c r="P131" s="316">
        <v>18.242713997857145</v>
      </c>
      <c r="Q131" s="316">
        <v>10.867999894285715</v>
      </c>
      <c r="R131" s="316">
        <v>8.8337143495714301</v>
      </c>
      <c r="S131" s="317">
        <v>78.434000150000003</v>
      </c>
      <c r="T131" s="316">
        <v>35.785857065714289</v>
      </c>
      <c r="U131" s="316">
        <v>9.2180000031428584</v>
      </c>
      <c r="V131" s="316">
        <v>11.096784181428571</v>
      </c>
      <c r="W131" s="316">
        <v>1.5</v>
      </c>
      <c r="X131" s="316">
        <v>42.473571777142858</v>
      </c>
      <c r="Y131" s="316">
        <v>12.512571334285715</v>
      </c>
      <c r="Z131" s="304"/>
      <c r="AA131" s="294"/>
      <c r="AB131" s="294"/>
      <c r="AC131" s="294"/>
      <c r="AD131" s="294"/>
      <c r="AE131" s="294"/>
      <c r="AF131" s="294"/>
      <c r="AG131" s="294"/>
      <c r="AH131" s="294"/>
      <c r="AI131" s="294"/>
      <c r="AJ131" s="294"/>
      <c r="AK131" s="294"/>
      <c r="AL131" s="294"/>
      <c r="AM131" s="294"/>
      <c r="AN131" s="294"/>
      <c r="AO131" s="294"/>
      <c r="AP131" s="294"/>
      <c r="AQ131" s="294"/>
      <c r="AR131" s="294"/>
      <c r="AS131" s="294"/>
      <c r="AT131" s="294"/>
    </row>
    <row r="132" spans="1:46" ht="8.85" customHeight="1">
      <c r="A132" s="159"/>
      <c r="B132" s="159"/>
      <c r="C132" s="159"/>
      <c r="D132" s="159"/>
      <c r="E132" s="159"/>
      <c r="F132" s="159"/>
      <c r="G132" s="159"/>
      <c r="H132" s="159"/>
      <c r="I132" s="159"/>
      <c r="K132" s="294"/>
      <c r="L132" s="294"/>
      <c r="M132" s="294">
        <v>25</v>
      </c>
      <c r="N132" s="316">
        <v>15.340000017142858</v>
      </c>
      <c r="O132" s="316">
        <v>33.200142724285719</v>
      </c>
      <c r="P132" s="316">
        <v>16.013142995714286</v>
      </c>
      <c r="Q132" s="316">
        <v>10.167285918857143</v>
      </c>
      <c r="R132" s="316">
        <v>7.6592858184285708</v>
      </c>
      <c r="S132" s="317">
        <v>77.872000559999989</v>
      </c>
      <c r="T132" s="316">
        <v>33.357000077142857</v>
      </c>
      <c r="U132" s="316">
        <v>8.9321429390000002</v>
      </c>
      <c r="V132" s="316">
        <v>10.461965969999998</v>
      </c>
      <c r="W132" s="316">
        <v>1.5</v>
      </c>
      <c r="X132" s="316">
        <v>43.729285104285715</v>
      </c>
      <c r="Y132" s="316">
        <v>11.450428658571429</v>
      </c>
      <c r="Z132" s="304"/>
      <c r="AA132" s="294"/>
      <c r="AB132" s="294"/>
      <c r="AC132" s="294"/>
      <c r="AD132" s="294"/>
      <c r="AE132" s="294"/>
      <c r="AF132" s="294"/>
      <c r="AG132" s="294"/>
      <c r="AH132" s="294"/>
      <c r="AI132" s="294"/>
      <c r="AJ132" s="294"/>
      <c r="AK132" s="294"/>
      <c r="AL132" s="294"/>
      <c r="AM132" s="294"/>
      <c r="AN132" s="294"/>
      <c r="AO132" s="294"/>
      <c r="AP132" s="294"/>
      <c r="AQ132" s="294"/>
      <c r="AR132" s="294"/>
      <c r="AS132" s="294"/>
      <c r="AT132" s="294"/>
    </row>
    <row r="133" spans="1:46" ht="8.85" customHeight="1">
      <c r="A133" s="159"/>
      <c r="B133" s="159"/>
      <c r="C133" s="159"/>
      <c r="D133" s="159"/>
      <c r="E133" s="159"/>
      <c r="F133" s="159"/>
      <c r="G133" s="159"/>
      <c r="H133" s="159"/>
      <c r="I133" s="159"/>
      <c r="K133" s="294"/>
      <c r="L133" s="294">
        <v>26</v>
      </c>
      <c r="M133" s="294">
        <v>26</v>
      </c>
      <c r="N133" s="316">
        <v>15.521142687142857</v>
      </c>
      <c r="O133" s="316">
        <v>28.376285825714287</v>
      </c>
      <c r="P133" s="316">
        <v>12.961571557142857</v>
      </c>
      <c r="Q133" s="316">
        <v>9.3535717554285718</v>
      </c>
      <c r="R133" s="316">
        <v>6.2751428064285708</v>
      </c>
      <c r="S133" s="317">
        <v>76.447856358571428</v>
      </c>
      <c r="T133" s="316">
        <v>29.154571531428569</v>
      </c>
      <c r="U133" s="316">
        <v>8.3007144928571428</v>
      </c>
      <c r="V133" s="316">
        <v>11.259941372857144</v>
      </c>
      <c r="W133" s="316">
        <v>1.5</v>
      </c>
      <c r="X133" s="316">
        <v>44.616428919999997</v>
      </c>
      <c r="Y133" s="316">
        <v>9.6660000944285702</v>
      </c>
      <c r="Z133" s="304"/>
      <c r="AA133" s="294"/>
      <c r="AB133" s="294"/>
      <c r="AC133" s="294"/>
      <c r="AD133" s="294"/>
      <c r="AE133" s="294"/>
      <c r="AF133" s="294"/>
      <c r="AG133" s="294"/>
      <c r="AH133" s="294"/>
      <c r="AI133" s="294"/>
      <c r="AJ133" s="294"/>
      <c r="AK133" s="294"/>
      <c r="AL133" s="294"/>
      <c r="AM133" s="294"/>
      <c r="AN133" s="294"/>
      <c r="AO133" s="294"/>
      <c r="AP133" s="294"/>
      <c r="AQ133" s="294"/>
      <c r="AR133" s="294"/>
      <c r="AS133" s="294"/>
      <c r="AT133" s="294"/>
    </row>
    <row r="134" spans="1:46" ht="8.85" customHeight="1">
      <c r="A134" s="159"/>
      <c r="B134" s="159"/>
      <c r="C134" s="159"/>
      <c r="D134" s="159"/>
      <c r="E134" s="159"/>
      <c r="F134" s="159"/>
      <c r="G134" s="159"/>
      <c r="H134" s="159"/>
      <c r="I134" s="159"/>
      <c r="K134" s="294"/>
      <c r="L134" s="294"/>
      <c r="M134" s="294">
        <v>27</v>
      </c>
      <c r="N134" s="316">
        <v>15.32</v>
      </c>
      <c r="O134" s="316">
        <v>28.47</v>
      </c>
      <c r="P134" s="316">
        <v>11.39</v>
      </c>
      <c r="Q134" s="316">
        <v>8.86</v>
      </c>
      <c r="R134" s="316">
        <v>7.15</v>
      </c>
      <c r="S134" s="317">
        <v>77.430000000000007</v>
      </c>
      <c r="T134" s="316">
        <v>30.35</v>
      </c>
      <c r="U134" s="316">
        <v>8.59</v>
      </c>
      <c r="V134" s="316">
        <v>10.758154460361988</v>
      </c>
      <c r="W134" s="316">
        <v>1.59</v>
      </c>
      <c r="X134" s="316">
        <v>43.84</v>
      </c>
      <c r="Y134" s="316">
        <v>8.27</v>
      </c>
      <c r="Z134" s="304"/>
      <c r="AA134" s="294"/>
      <c r="AB134" s="294"/>
      <c r="AC134" s="294"/>
      <c r="AD134" s="294"/>
      <c r="AE134" s="294"/>
      <c r="AF134" s="294"/>
      <c r="AG134" s="294"/>
      <c r="AH134" s="294"/>
      <c r="AI134" s="294"/>
      <c r="AJ134" s="294"/>
      <c r="AK134" s="294"/>
      <c r="AL134" s="294"/>
      <c r="AM134" s="294"/>
      <c r="AN134" s="294"/>
      <c r="AO134" s="294"/>
      <c r="AP134" s="294"/>
      <c r="AQ134" s="294"/>
      <c r="AR134" s="294"/>
      <c r="AS134" s="294"/>
      <c r="AT134" s="294"/>
    </row>
    <row r="135" spans="1:46" ht="8.85" customHeight="1">
      <c r="K135" s="294"/>
      <c r="L135" s="294"/>
      <c r="M135" s="294">
        <v>28</v>
      </c>
      <c r="N135" s="316">
        <v>14.809428488571427</v>
      </c>
      <c r="O135" s="316">
        <v>28.920333226666667</v>
      </c>
      <c r="P135" s="316">
        <v>11.405166626666668</v>
      </c>
      <c r="Q135" s="316">
        <v>8.9135712215714289</v>
      </c>
      <c r="R135" s="316">
        <v>5.7058570728571425</v>
      </c>
      <c r="S135" s="317">
        <v>76.24514443428572</v>
      </c>
      <c r="T135" s="316">
        <v>27.702285765714286</v>
      </c>
      <c r="U135" s="316">
        <v>7.8261427880000003</v>
      </c>
      <c r="V135" s="316">
        <v>11.139168601428571</v>
      </c>
      <c r="W135" s="316">
        <v>1.6000000240000001</v>
      </c>
      <c r="X135" s="316">
        <v>39.995714458571435</v>
      </c>
      <c r="Y135" s="316">
        <v>7.4899999752857136</v>
      </c>
      <c r="Z135" s="304"/>
      <c r="AA135" s="294"/>
      <c r="AB135" s="294"/>
      <c r="AC135" s="294"/>
      <c r="AD135" s="294"/>
      <c r="AE135" s="294"/>
      <c r="AF135" s="294"/>
      <c r="AG135" s="294"/>
      <c r="AH135" s="294"/>
      <c r="AI135" s="294"/>
      <c r="AJ135" s="294"/>
      <c r="AK135" s="294"/>
      <c r="AL135" s="294"/>
      <c r="AM135" s="294"/>
      <c r="AN135" s="294"/>
      <c r="AO135" s="294"/>
      <c r="AP135" s="294"/>
      <c r="AQ135" s="294"/>
      <c r="AR135" s="294"/>
      <c r="AS135" s="294"/>
      <c r="AT135" s="294"/>
    </row>
    <row r="136" spans="1:46" ht="8.85" customHeight="1">
      <c r="K136" s="294"/>
      <c r="L136" s="294"/>
      <c r="M136" s="294">
        <v>29</v>
      </c>
      <c r="N136" s="316">
        <v>13.666428565978956</v>
      </c>
      <c r="O136" s="316">
        <v>24.422333717346149</v>
      </c>
      <c r="P136" s="316">
        <v>10.173999945322651</v>
      </c>
      <c r="Q136" s="316">
        <v>9.1244284766060932</v>
      </c>
      <c r="R136" s="316">
        <v>6.4564285959516052</v>
      </c>
      <c r="S136" s="317">
        <v>66.31271307809007</v>
      </c>
      <c r="T136" s="316">
        <v>29.940428597586454</v>
      </c>
      <c r="U136" s="316">
        <v>7.6488569804600273</v>
      </c>
      <c r="V136" s="316">
        <v>10.810358456202879</v>
      </c>
      <c r="W136" s="316">
        <v>1.6000000238418504</v>
      </c>
      <c r="X136" s="316">
        <v>42.704285757882197</v>
      </c>
      <c r="Y136" s="316">
        <v>6.46428571428571</v>
      </c>
      <c r="Z136" s="304"/>
      <c r="AA136" s="294"/>
      <c r="AB136" s="294"/>
      <c r="AC136" s="294"/>
      <c r="AD136" s="294"/>
      <c r="AE136" s="294"/>
      <c r="AF136" s="294"/>
      <c r="AG136" s="294"/>
      <c r="AH136" s="294"/>
      <c r="AI136" s="294"/>
      <c r="AJ136" s="294"/>
      <c r="AK136" s="294"/>
      <c r="AL136" s="294"/>
      <c r="AM136" s="294"/>
      <c r="AN136" s="294"/>
      <c r="AO136" s="294"/>
      <c r="AP136" s="294"/>
      <c r="AQ136" s="294"/>
      <c r="AR136" s="294"/>
      <c r="AS136" s="294"/>
      <c r="AT136" s="294"/>
    </row>
    <row r="137" spans="1:46" ht="8.85" customHeight="1">
      <c r="K137" s="294"/>
      <c r="L137" s="294">
        <v>30</v>
      </c>
      <c r="M137" s="294">
        <v>30</v>
      </c>
      <c r="N137" s="316">
        <v>13.392857142857142</v>
      </c>
      <c r="O137" s="316">
        <v>24.086666666666662</v>
      </c>
      <c r="P137" s="316">
        <v>9.1716666666666669</v>
      </c>
      <c r="Q137" s="316">
        <v>8.5528571428571407</v>
      </c>
      <c r="R137" s="316">
        <v>4.6828571428571433</v>
      </c>
      <c r="S137" s="317">
        <v>72.048571428571435</v>
      </c>
      <c r="T137" s="316">
        <v>36.729999999999997</v>
      </c>
      <c r="U137" s="316">
        <v>8.18</v>
      </c>
      <c r="V137" s="316">
        <v>12.61</v>
      </c>
      <c r="W137" s="316">
        <v>1.6285714285714283</v>
      </c>
      <c r="X137" s="316">
        <v>44.611428571428576</v>
      </c>
      <c r="Y137" s="316">
        <v>8.2285714285714295</v>
      </c>
      <c r="Z137" s="304"/>
      <c r="AA137" s="294"/>
      <c r="AB137" s="294"/>
      <c r="AC137" s="294"/>
      <c r="AD137" s="294"/>
      <c r="AE137" s="294"/>
      <c r="AF137" s="294"/>
      <c r="AG137" s="294"/>
      <c r="AH137" s="294"/>
      <c r="AI137" s="294"/>
      <c r="AJ137" s="294"/>
      <c r="AK137" s="294"/>
      <c r="AL137" s="294"/>
      <c r="AM137" s="294"/>
      <c r="AN137" s="294"/>
      <c r="AO137" s="294"/>
      <c r="AP137" s="294"/>
      <c r="AQ137" s="294"/>
      <c r="AR137" s="294"/>
      <c r="AS137" s="294"/>
      <c r="AT137" s="294"/>
    </row>
    <row r="138" spans="1:46" ht="8.85" customHeight="1">
      <c r="K138" s="294"/>
      <c r="L138" s="294"/>
      <c r="M138" s="294">
        <v>31</v>
      </c>
      <c r="N138" s="316">
        <v>13.098428589999999</v>
      </c>
      <c r="O138" s="316">
        <v>22.471285411428575</v>
      </c>
      <c r="P138" s="316">
        <v>8.5915715354285727</v>
      </c>
      <c r="Q138" s="316">
        <v>8.6655714172857152</v>
      </c>
      <c r="R138" s="316">
        <v>6.0697142064285714</v>
      </c>
      <c r="S138" s="317">
        <v>71.543143134285714</v>
      </c>
      <c r="T138" s="316">
        <v>31.720428468571431</v>
      </c>
      <c r="U138" s="316">
        <v>7.0618571554285712</v>
      </c>
      <c r="V138" s="316">
        <v>12.322975702857141</v>
      </c>
      <c r="W138" s="316">
        <v>1.7000000479999999</v>
      </c>
      <c r="X138" s="316">
        <v>43.444999694285706</v>
      </c>
      <c r="Y138" s="316">
        <v>6.7562857354285706</v>
      </c>
      <c r="Z138" s="304"/>
      <c r="AA138" s="294"/>
      <c r="AB138" s="294"/>
      <c r="AC138" s="294"/>
      <c r="AD138" s="294"/>
      <c r="AE138" s="294"/>
      <c r="AF138" s="294"/>
      <c r="AG138" s="294"/>
      <c r="AH138" s="294"/>
      <c r="AI138" s="294"/>
      <c r="AJ138" s="294"/>
      <c r="AK138" s="294"/>
      <c r="AL138" s="294"/>
      <c r="AM138" s="294"/>
      <c r="AN138" s="294"/>
      <c r="AO138" s="294"/>
      <c r="AP138" s="294"/>
      <c r="AQ138" s="294"/>
      <c r="AR138" s="294"/>
      <c r="AS138" s="294"/>
      <c r="AT138" s="294"/>
    </row>
    <row r="139" spans="1:46" ht="8.85" customHeight="1">
      <c r="K139" s="294"/>
      <c r="L139" s="294"/>
      <c r="M139" s="294">
        <v>32</v>
      </c>
      <c r="N139" s="316">
        <v>12.228285654285713</v>
      </c>
      <c r="O139" s="316">
        <v>25.212714058571429</v>
      </c>
      <c r="P139" s="316">
        <v>6.6260000637142857</v>
      </c>
      <c r="Q139" s="316">
        <v>8.8231430052857132</v>
      </c>
      <c r="R139" s="316">
        <v>7.5088570807142858</v>
      </c>
      <c r="S139" s="317">
        <v>73.754999434285722</v>
      </c>
      <c r="T139" s="316">
        <v>23.255857194285714</v>
      </c>
      <c r="U139" s="316">
        <v>6.2595714159999991</v>
      </c>
      <c r="V139" s="316">
        <v>12.551451548571427</v>
      </c>
      <c r="W139" s="316">
        <v>1.7214285988571427</v>
      </c>
      <c r="X139" s="316">
        <v>38.432857512857147</v>
      </c>
      <c r="Y139" s="316">
        <v>6.4201429230000002</v>
      </c>
      <c r="Z139" s="304"/>
      <c r="AA139" s="294"/>
      <c r="AB139" s="294"/>
      <c r="AC139" s="294"/>
      <c r="AD139" s="294"/>
      <c r="AE139" s="294"/>
      <c r="AF139" s="294"/>
      <c r="AG139" s="294"/>
      <c r="AH139" s="294"/>
      <c r="AI139" s="294"/>
      <c r="AJ139" s="294"/>
      <c r="AK139" s="294"/>
      <c r="AL139" s="294"/>
      <c r="AM139" s="294"/>
      <c r="AN139" s="294"/>
      <c r="AO139" s="294"/>
      <c r="AP139" s="294"/>
      <c r="AQ139" s="294"/>
      <c r="AR139" s="294"/>
      <c r="AS139" s="294"/>
      <c r="AT139" s="294"/>
    </row>
    <row r="140" spans="1:46" ht="8.85" customHeight="1">
      <c r="K140" s="294"/>
      <c r="L140" s="294"/>
      <c r="M140" s="294">
        <v>33</v>
      </c>
      <c r="N140" s="316">
        <v>12.838714327142856</v>
      </c>
      <c r="O140" s="316">
        <v>28.061000278571431</v>
      </c>
      <c r="P140" s="316">
        <v>5.9311428751428581</v>
      </c>
      <c r="Q140" s="316">
        <v>7.5077142715714285</v>
      </c>
      <c r="R140" s="316">
        <v>3.2121428764285715</v>
      </c>
      <c r="S140" s="317">
        <v>68.878572191428574</v>
      </c>
      <c r="T140" s="316">
        <v>21.297428674285715</v>
      </c>
      <c r="U140" s="316">
        <v>6.3691428730000004</v>
      </c>
      <c r="V140" s="316">
        <v>12.137084417142857</v>
      </c>
      <c r="W140" s="316">
        <v>1.7482857022857143</v>
      </c>
      <c r="X140" s="316">
        <v>36.690713608571421</v>
      </c>
      <c r="Y140" s="316">
        <v>4.7154285567142855</v>
      </c>
      <c r="Z140" s="304"/>
      <c r="AA140" s="294"/>
      <c r="AB140" s="294"/>
      <c r="AC140" s="294"/>
      <c r="AD140" s="294"/>
      <c r="AE140" s="294"/>
      <c r="AF140" s="294"/>
      <c r="AG140" s="294"/>
      <c r="AH140" s="294"/>
      <c r="AI140" s="294"/>
      <c r="AJ140" s="294"/>
      <c r="AK140" s="294"/>
      <c r="AL140" s="294"/>
      <c r="AM140" s="294"/>
      <c r="AN140" s="294"/>
      <c r="AO140" s="294"/>
      <c r="AP140" s="294"/>
      <c r="AQ140" s="294"/>
      <c r="AR140" s="294"/>
      <c r="AS140" s="294"/>
      <c r="AT140" s="294"/>
    </row>
    <row r="141" spans="1:46" ht="8.85" customHeight="1">
      <c r="K141" s="294"/>
      <c r="L141" s="294">
        <v>34</v>
      </c>
      <c r="M141" s="294">
        <v>34</v>
      </c>
      <c r="N141" s="316">
        <v>12.37928554</v>
      </c>
      <c r="O141" s="316">
        <v>28.455856868571431</v>
      </c>
      <c r="P141" s="316">
        <v>5.2604285648571434</v>
      </c>
      <c r="Q141" s="316">
        <v>7.6147142817142859</v>
      </c>
      <c r="R141" s="316">
        <v>3.3949999810000002</v>
      </c>
      <c r="S141" s="317">
        <v>65.663999831428569</v>
      </c>
      <c r="T141" s="316">
        <v>20.922428674285715</v>
      </c>
      <c r="U141" s="316">
        <v>6.115428584</v>
      </c>
      <c r="V141" s="316">
        <v>12.034524235714285</v>
      </c>
      <c r="W141" s="316">
        <v>1.7482857022857143</v>
      </c>
      <c r="X141" s="316">
        <v>34.872856138571429</v>
      </c>
      <c r="Y141" s="316">
        <v>5.7421428814285713</v>
      </c>
      <c r="Z141" s="304"/>
      <c r="AA141" s="294"/>
      <c r="AB141" s="294"/>
      <c r="AC141" s="294"/>
      <c r="AD141" s="294"/>
      <c r="AE141" s="294"/>
      <c r="AF141" s="294"/>
      <c r="AG141" s="294"/>
      <c r="AH141" s="294"/>
      <c r="AI141" s="294"/>
      <c r="AJ141" s="294"/>
      <c r="AK141" s="294"/>
      <c r="AL141" s="294"/>
      <c r="AM141" s="294"/>
      <c r="AN141" s="294"/>
      <c r="AO141" s="294"/>
      <c r="AP141" s="294"/>
      <c r="AQ141" s="294"/>
      <c r="AR141" s="294"/>
      <c r="AS141" s="294"/>
      <c r="AT141" s="294"/>
    </row>
    <row r="142" spans="1:46" ht="8.85" customHeight="1">
      <c r="K142" s="294"/>
      <c r="L142" s="294"/>
      <c r="M142" s="294">
        <v>35</v>
      </c>
      <c r="N142" s="316">
        <v>11.92371409142857</v>
      </c>
      <c r="O142" s="316">
        <v>26.646000226666668</v>
      </c>
      <c r="P142" s="316">
        <v>4.7316666444999997</v>
      </c>
      <c r="Q142" s="316">
        <v>8.7815715245714294</v>
      </c>
      <c r="R142" s="316">
        <v>7.1025714534285722</v>
      </c>
      <c r="S142" s="317">
        <v>65.224427905714279</v>
      </c>
      <c r="T142" s="316">
        <v>19.458285740000001</v>
      </c>
      <c r="U142" s="316">
        <v>6.3137143680000003</v>
      </c>
      <c r="V142" s="316">
        <v>12.041607177142856</v>
      </c>
      <c r="W142" s="316">
        <v>1.75</v>
      </c>
      <c r="X142" s="316">
        <v>34.16142872428572</v>
      </c>
      <c r="Y142" s="316">
        <v>6.5945714541428577</v>
      </c>
      <c r="Z142" s="304"/>
      <c r="AA142" s="294"/>
      <c r="AB142" s="294"/>
      <c r="AC142" s="294"/>
      <c r="AD142" s="294"/>
      <c r="AE142" s="294"/>
      <c r="AF142" s="294"/>
      <c r="AG142" s="294"/>
      <c r="AH142" s="294"/>
      <c r="AI142" s="294"/>
      <c r="AJ142" s="294"/>
      <c r="AK142" s="294"/>
      <c r="AL142" s="294"/>
      <c r="AM142" s="294"/>
      <c r="AN142" s="294"/>
      <c r="AO142" s="294"/>
      <c r="AP142" s="294"/>
      <c r="AQ142" s="294"/>
      <c r="AR142" s="294"/>
      <c r="AS142" s="294"/>
      <c r="AT142" s="294"/>
    </row>
    <row r="143" spans="1:46" ht="8.85" customHeight="1">
      <c r="K143" s="294"/>
      <c r="L143" s="294"/>
      <c r="M143" s="294">
        <v>36</v>
      </c>
      <c r="N143" s="316">
        <v>10.731857162857143</v>
      </c>
      <c r="O143" s="316">
        <v>27.720570974285714</v>
      </c>
      <c r="P143" s="316">
        <v>4.5542856622857144</v>
      </c>
      <c r="Q143" s="316">
        <v>8.2851428302857144</v>
      </c>
      <c r="R143" s="316">
        <v>6.7619999824285708</v>
      </c>
      <c r="S143" s="317">
        <v>60.719142914285719</v>
      </c>
      <c r="T143" s="316">
        <v>25.369000025714286</v>
      </c>
      <c r="U143" s="316">
        <v>5.8737142427142857</v>
      </c>
      <c r="V143" s="316">
        <v>12.055594308571429</v>
      </c>
      <c r="W143" s="316">
        <v>1.6425714154285713</v>
      </c>
      <c r="X143" s="316">
        <v>35.968571799999999</v>
      </c>
      <c r="Y143" s="316">
        <v>4.9847143037142851</v>
      </c>
      <c r="Z143" s="304"/>
      <c r="AA143" s="294"/>
      <c r="AB143" s="294"/>
      <c r="AC143" s="294"/>
      <c r="AD143" s="294"/>
      <c r="AE143" s="294"/>
      <c r="AF143" s="294"/>
      <c r="AG143" s="294"/>
      <c r="AH143" s="294"/>
      <c r="AI143" s="294"/>
      <c r="AJ143" s="294"/>
      <c r="AK143" s="294"/>
      <c r="AL143" s="294"/>
      <c r="AM143" s="294"/>
      <c r="AN143" s="294"/>
      <c r="AO143" s="294"/>
      <c r="AP143" s="294"/>
      <c r="AQ143" s="294"/>
      <c r="AR143" s="294"/>
      <c r="AS143" s="294"/>
      <c r="AT143" s="294"/>
    </row>
    <row r="144" spans="1:46" ht="8.85" customHeight="1">
      <c r="K144" s="294"/>
      <c r="L144" s="294"/>
      <c r="M144" s="294">
        <v>37</v>
      </c>
      <c r="N144" s="316">
        <v>11.481428825714286</v>
      </c>
      <c r="O144" s="316">
        <v>27.967571258571429</v>
      </c>
      <c r="P144" s="316">
        <v>4.1919999124285718</v>
      </c>
      <c r="Q144" s="316">
        <v>7.6475714954285712</v>
      </c>
      <c r="R144" s="316">
        <v>6.5272856442857137</v>
      </c>
      <c r="S144" s="317">
        <v>62.679428645714289</v>
      </c>
      <c r="T144" s="316">
        <v>28.136857168571428</v>
      </c>
      <c r="U144" s="316">
        <v>6.1154285838571436</v>
      </c>
      <c r="V144" s="316">
        <v>12.130952835714286</v>
      </c>
      <c r="W144" s="316">
        <v>1.6457142658571429</v>
      </c>
      <c r="X144" s="316">
        <v>34.324999674285714</v>
      </c>
      <c r="Y144" s="316">
        <v>5.502714293285714</v>
      </c>
      <c r="Z144" s="304"/>
      <c r="AA144" s="294"/>
      <c r="AB144" s="294"/>
      <c r="AC144" s="294"/>
      <c r="AD144" s="294"/>
      <c r="AE144" s="294"/>
      <c r="AF144" s="294"/>
      <c r="AG144" s="294"/>
      <c r="AH144" s="294"/>
      <c r="AI144" s="294"/>
      <c r="AJ144" s="294"/>
      <c r="AK144" s="294"/>
      <c r="AL144" s="294"/>
      <c r="AM144" s="294"/>
      <c r="AN144" s="294"/>
      <c r="AO144" s="294"/>
      <c r="AP144" s="294"/>
      <c r="AQ144" s="294"/>
      <c r="AR144" s="294"/>
      <c r="AS144" s="294"/>
      <c r="AT144" s="294"/>
    </row>
    <row r="145" spans="11:46" ht="8.85" customHeight="1">
      <c r="K145" s="294"/>
      <c r="L145" s="294"/>
      <c r="M145" s="294">
        <v>38</v>
      </c>
      <c r="N145" s="316">
        <v>12.217142857142859</v>
      </c>
      <c r="O145" s="316">
        <v>31.354000000000003</v>
      </c>
      <c r="P145" s="316">
        <v>4.1759999999999993</v>
      </c>
      <c r="Q145" s="316">
        <v>7.6971428571428575</v>
      </c>
      <c r="R145" s="316">
        <v>5.444285714285714</v>
      </c>
      <c r="S145" s="317">
        <v>65.47</v>
      </c>
      <c r="T145" s="316">
        <v>29.351428571428567</v>
      </c>
      <c r="U145" s="316">
        <v>6.8328571428571419</v>
      </c>
      <c r="V145" s="316">
        <v>12.194285714285716</v>
      </c>
      <c r="W145" s="316">
        <v>1.6014285714285712</v>
      </c>
      <c r="X145" s="316">
        <v>33.131428571428572</v>
      </c>
      <c r="Y145" s="316">
        <v>6.8414285714285716</v>
      </c>
      <c r="Z145" s="304"/>
      <c r="AA145" s="294"/>
      <c r="AB145" s="294"/>
      <c r="AC145" s="294"/>
      <c r="AD145" s="294"/>
      <c r="AE145" s="294"/>
      <c r="AF145" s="294"/>
      <c r="AG145" s="294"/>
      <c r="AH145" s="294"/>
      <c r="AI145" s="294"/>
      <c r="AJ145" s="294"/>
      <c r="AK145" s="294"/>
      <c r="AL145" s="294"/>
      <c r="AM145" s="294"/>
      <c r="AN145" s="294"/>
      <c r="AO145" s="294"/>
      <c r="AP145" s="294"/>
      <c r="AQ145" s="294"/>
      <c r="AR145" s="294"/>
      <c r="AS145" s="294"/>
      <c r="AT145" s="294"/>
    </row>
    <row r="146" spans="11:46" ht="8.85" customHeight="1">
      <c r="K146" s="294"/>
      <c r="L146" s="294"/>
      <c r="M146" s="294">
        <v>39</v>
      </c>
      <c r="N146" s="316">
        <v>15.0261430740356</v>
      </c>
      <c r="O146" s="316">
        <v>37.146399307250938</v>
      </c>
      <c r="P146" s="316">
        <v>4.8932001113891559</v>
      </c>
      <c r="Q146" s="316">
        <v>7.6702859061104887</v>
      </c>
      <c r="R146" s="316">
        <v>5.896142857415323</v>
      </c>
      <c r="S146" s="317">
        <v>72.930715288434641</v>
      </c>
      <c r="T146" s="316">
        <v>26.470285688127774</v>
      </c>
      <c r="U146" s="316">
        <v>9.2337144442966927</v>
      </c>
      <c r="V146" s="316">
        <v>12.167024339948341</v>
      </c>
      <c r="W146" s="316">
        <v>1.4285714115415273</v>
      </c>
      <c r="X146" s="316">
        <v>32.532142911638481</v>
      </c>
      <c r="Y146" s="316">
        <v>5.5879999569484111</v>
      </c>
      <c r="Z146" s="304"/>
      <c r="AA146" s="294"/>
      <c r="AB146" s="294"/>
      <c r="AC146" s="294"/>
      <c r="AD146" s="294"/>
      <c r="AE146" s="294"/>
      <c r="AF146" s="294"/>
      <c r="AG146" s="294"/>
      <c r="AH146" s="294"/>
      <c r="AI146" s="294"/>
      <c r="AJ146" s="294"/>
      <c r="AK146" s="294"/>
      <c r="AL146" s="294"/>
      <c r="AM146" s="294"/>
      <c r="AN146" s="294"/>
      <c r="AO146" s="294"/>
      <c r="AP146" s="294"/>
      <c r="AQ146" s="294"/>
      <c r="AR146" s="294"/>
      <c r="AS146" s="294"/>
      <c r="AT146" s="294"/>
    </row>
    <row r="147" spans="11:46" ht="8.85" customHeight="1">
      <c r="K147" s="294"/>
      <c r="L147" s="294">
        <v>40</v>
      </c>
      <c r="M147" s="294">
        <v>40</v>
      </c>
      <c r="N147" s="316">
        <v>13.292000225714288</v>
      </c>
      <c r="O147" s="316">
        <v>29.934999783333328</v>
      </c>
      <c r="P147" s="316">
        <v>5.3130000431666664</v>
      </c>
      <c r="Q147" s="316">
        <v>6.5494285314285721</v>
      </c>
      <c r="R147" s="316">
        <v>3.8238571030000004</v>
      </c>
      <c r="S147" s="317">
        <v>70.661287578571418</v>
      </c>
      <c r="T147" s="316">
        <v>28.190571377142856</v>
      </c>
      <c r="U147" s="316">
        <v>9.6928569934285722</v>
      </c>
      <c r="V147" s="316">
        <v>12.594642775714282</v>
      </c>
      <c r="W147" s="316">
        <v>1.3999999759999999</v>
      </c>
      <c r="X147" s="316">
        <v>36.384999957142853</v>
      </c>
      <c r="Y147" s="316">
        <v>8.0550000327142861</v>
      </c>
      <c r="Z147" s="304"/>
      <c r="AA147" s="294"/>
      <c r="AB147" s="294"/>
      <c r="AC147" s="294"/>
      <c r="AD147" s="294"/>
      <c r="AE147" s="294"/>
      <c r="AF147" s="294"/>
      <c r="AG147" s="294"/>
      <c r="AH147" s="294"/>
      <c r="AI147" s="294"/>
      <c r="AJ147" s="294"/>
      <c r="AK147" s="294"/>
      <c r="AL147" s="294"/>
      <c r="AM147" s="294"/>
      <c r="AN147" s="294"/>
      <c r="AO147" s="294"/>
      <c r="AP147" s="294"/>
      <c r="AQ147" s="294"/>
      <c r="AR147" s="294"/>
      <c r="AS147" s="294"/>
      <c r="AT147" s="294"/>
    </row>
    <row r="148" spans="11:46" ht="8.85" customHeight="1">
      <c r="K148" s="294"/>
      <c r="L148" s="294"/>
      <c r="M148" s="294">
        <v>41</v>
      </c>
      <c r="N148" s="316">
        <v>15.472143037142859</v>
      </c>
      <c r="O148" s="316">
        <v>31.668000084285715</v>
      </c>
      <c r="P148" s="316">
        <v>8.3924286701428574</v>
      </c>
      <c r="Q148" s="316">
        <v>8.096428529999999</v>
      </c>
      <c r="R148" s="316">
        <v>4.0404286040000006</v>
      </c>
      <c r="S148" s="317">
        <v>65.047571455714291</v>
      </c>
      <c r="T148" s="316">
        <v>47.010571615714284</v>
      </c>
      <c r="U148" s="316">
        <v>10.709857054714286</v>
      </c>
      <c r="V148" s="316">
        <v>13.274107117142858</v>
      </c>
      <c r="W148" s="316">
        <v>1.3785714251428571</v>
      </c>
      <c r="X148" s="316">
        <v>40.987143380000006</v>
      </c>
      <c r="Y148" s="316">
        <v>6.9969999451428562</v>
      </c>
      <c r="Z148" s="304"/>
      <c r="AA148" s="294"/>
      <c r="AB148" s="294"/>
      <c r="AC148" s="294"/>
      <c r="AD148" s="294"/>
      <c r="AE148" s="294"/>
      <c r="AF148" s="294"/>
      <c r="AG148" s="294"/>
      <c r="AH148" s="294"/>
      <c r="AI148" s="294"/>
      <c r="AJ148" s="294"/>
      <c r="AK148" s="294"/>
      <c r="AL148" s="294"/>
      <c r="AM148" s="294"/>
      <c r="AN148" s="294"/>
      <c r="AO148" s="294"/>
      <c r="AP148" s="294"/>
      <c r="AQ148" s="294"/>
      <c r="AR148" s="294"/>
      <c r="AS148" s="294"/>
      <c r="AT148" s="294"/>
    </row>
    <row r="149" spans="11:46" ht="8.85" customHeight="1">
      <c r="K149" s="294"/>
      <c r="L149" s="294"/>
      <c r="M149" s="294">
        <v>42</v>
      </c>
      <c r="N149" s="316">
        <v>14.602857142857143</v>
      </c>
      <c r="O149" s="316">
        <v>30.061428571428571</v>
      </c>
      <c r="P149" s="316">
        <v>9.2871428571428574</v>
      </c>
      <c r="Q149" s="316">
        <v>7.4685714285714289</v>
      </c>
      <c r="R149" s="316">
        <v>4.8257142857142856</v>
      </c>
      <c r="S149" s="317">
        <v>67.597142857142856</v>
      </c>
      <c r="T149" s="316">
        <v>47.291428571428575</v>
      </c>
      <c r="U149" s="316">
        <v>8.5642857142857132</v>
      </c>
      <c r="V149" s="316">
        <v>13.001428571428571</v>
      </c>
      <c r="W149" s="316">
        <v>1.3499999999999999</v>
      </c>
      <c r="X149" s="316">
        <v>37.554285714285712</v>
      </c>
      <c r="Y149" s="316">
        <v>6.2985714285714289</v>
      </c>
      <c r="Z149" s="304"/>
      <c r="AA149" s="294"/>
      <c r="AB149" s="294"/>
      <c r="AC149" s="294"/>
      <c r="AD149" s="294"/>
      <c r="AE149" s="294"/>
      <c r="AF149" s="294"/>
      <c r="AG149" s="294"/>
      <c r="AH149" s="294"/>
      <c r="AI149" s="294"/>
      <c r="AJ149" s="294"/>
      <c r="AK149" s="294"/>
      <c r="AL149" s="294"/>
      <c r="AM149" s="294"/>
      <c r="AN149" s="294"/>
      <c r="AO149" s="294"/>
      <c r="AP149" s="294"/>
      <c r="AQ149" s="294"/>
      <c r="AR149" s="294"/>
      <c r="AS149" s="294"/>
      <c r="AT149" s="294"/>
    </row>
    <row r="150" spans="11:46" ht="8.85" customHeight="1">
      <c r="K150" s="294"/>
      <c r="L150" s="294"/>
      <c r="M150" s="294">
        <v>43</v>
      </c>
      <c r="N150" s="316">
        <v>18.763999527142854</v>
      </c>
      <c r="O150" s="316">
        <v>48.129999975714291</v>
      </c>
      <c r="P150" s="316">
        <v>18.153714861428572</v>
      </c>
      <c r="Q150" s="316">
        <v>8.9041427881428579</v>
      </c>
      <c r="R150" s="316">
        <v>7.354714223857143</v>
      </c>
      <c r="S150" s="317">
        <v>80.445570807142857</v>
      </c>
      <c r="T150" s="316">
        <v>71.934570317142857</v>
      </c>
      <c r="U150" s="316">
        <v>12.279142925142859</v>
      </c>
      <c r="V150" s="316">
        <v>13.139822822857143</v>
      </c>
      <c r="W150" s="316">
        <v>1.2642857177142857</v>
      </c>
      <c r="X150" s="316">
        <v>52.87071446142857</v>
      </c>
      <c r="Y150" s="316">
        <v>11.989999907285712</v>
      </c>
      <c r="Z150" s="304"/>
      <c r="AA150" s="294"/>
      <c r="AB150" s="294"/>
      <c r="AC150" s="294"/>
      <c r="AD150" s="294"/>
      <c r="AE150" s="294"/>
      <c r="AF150" s="294"/>
      <c r="AG150" s="294"/>
      <c r="AH150" s="294"/>
      <c r="AI150" s="294"/>
      <c r="AJ150" s="294"/>
      <c r="AK150" s="294"/>
      <c r="AL150" s="294"/>
      <c r="AM150" s="294"/>
      <c r="AN150" s="294"/>
      <c r="AO150" s="294"/>
      <c r="AP150" s="294"/>
      <c r="AQ150" s="294"/>
      <c r="AR150" s="294"/>
      <c r="AS150" s="294"/>
      <c r="AT150" s="294"/>
    </row>
    <row r="151" spans="11:46" ht="8.85" customHeight="1">
      <c r="K151" s="294"/>
      <c r="L151" s="294">
        <v>44</v>
      </c>
      <c r="M151" s="294">
        <v>44</v>
      </c>
      <c r="N151" s="316">
        <v>12.722428322857143</v>
      </c>
      <c r="O151" s="316">
        <v>37.781833011666663</v>
      </c>
      <c r="P151" s="316">
        <v>19.903499760000003</v>
      </c>
      <c r="Q151" s="316">
        <v>7.8245713370000001</v>
      </c>
      <c r="R151" s="316">
        <v>6.0929999348571409</v>
      </c>
      <c r="S151" s="317">
        <v>68.079284669999993</v>
      </c>
      <c r="T151" s="316">
        <v>33.011999948571429</v>
      </c>
      <c r="U151" s="316">
        <v>8.685571329857142</v>
      </c>
      <c r="V151" s="316">
        <v>13.275356975714287</v>
      </c>
      <c r="W151" s="316">
        <v>1.1857142621428574</v>
      </c>
      <c r="X151" s="316">
        <v>36.208572388571426</v>
      </c>
      <c r="Y151" s="316">
        <v>7.9394285338571438</v>
      </c>
      <c r="Z151" s="304"/>
      <c r="AA151" s="294"/>
      <c r="AB151" s="294"/>
      <c r="AC151" s="294"/>
      <c r="AD151" s="294"/>
      <c r="AE151" s="294"/>
      <c r="AF151" s="294"/>
      <c r="AG151" s="294"/>
      <c r="AH151" s="294"/>
      <c r="AI151" s="294"/>
      <c r="AJ151" s="294"/>
      <c r="AK151" s="294"/>
      <c r="AL151" s="294"/>
      <c r="AM151" s="294"/>
      <c r="AN151" s="294"/>
      <c r="AO151" s="294"/>
      <c r="AP151" s="294"/>
      <c r="AQ151" s="294"/>
      <c r="AR151" s="294"/>
      <c r="AS151" s="294"/>
      <c r="AT151" s="294"/>
    </row>
    <row r="152" spans="11:46" ht="8.85" customHeight="1">
      <c r="K152" s="294"/>
      <c r="L152" s="294"/>
      <c r="M152" s="294">
        <v>45</v>
      </c>
      <c r="N152" s="316">
        <v>22.372000012857146</v>
      </c>
      <c r="O152" s="316">
        <v>60.721429549999996</v>
      </c>
      <c r="P152" s="316">
        <v>69.077428547142844</v>
      </c>
      <c r="Q152" s="316">
        <v>9.4607142031428566</v>
      </c>
      <c r="R152" s="316">
        <v>6.8107141777142859</v>
      </c>
      <c r="S152" s="317">
        <v>71.555715832857132</v>
      </c>
      <c r="T152" s="316">
        <v>77.119000028571435</v>
      </c>
      <c r="U152" s="316">
        <v>11.169571467285715</v>
      </c>
      <c r="V152" s="316">
        <v>14</v>
      </c>
      <c r="W152" s="316">
        <v>1.1200000049999999</v>
      </c>
      <c r="X152" s="316">
        <v>61.867856707142856</v>
      </c>
      <c r="Y152" s="316">
        <v>10.621285710571428</v>
      </c>
      <c r="Z152" s="304"/>
      <c r="AA152" s="294"/>
      <c r="AB152" s="294"/>
      <c r="AC152" s="294"/>
      <c r="AD152" s="294"/>
      <c r="AE152" s="294"/>
      <c r="AF152" s="294"/>
      <c r="AG152" s="294"/>
      <c r="AH152" s="294"/>
      <c r="AI152" s="294"/>
      <c r="AJ152" s="294"/>
      <c r="AK152" s="294"/>
      <c r="AL152" s="294"/>
      <c r="AM152" s="294"/>
      <c r="AN152" s="294"/>
      <c r="AO152" s="294"/>
      <c r="AP152" s="294"/>
      <c r="AQ152" s="294"/>
      <c r="AR152" s="294"/>
      <c r="AS152" s="294"/>
      <c r="AT152" s="294"/>
    </row>
    <row r="153" spans="11:46" ht="8.85" customHeight="1">
      <c r="K153" s="294"/>
      <c r="L153" s="294"/>
      <c r="M153" s="294">
        <v>46</v>
      </c>
      <c r="N153" s="316">
        <v>28.101571491428576</v>
      </c>
      <c r="O153" s="316">
        <v>68.569856369999997</v>
      </c>
      <c r="P153" s="316">
        <v>51.190428054285711</v>
      </c>
      <c r="Q153" s="316">
        <v>9.3077141910000005</v>
      </c>
      <c r="R153" s="316">
        <v>7.0327142307142854</v>
      </c>
      <c r="S153" s="317">
        <v>91.077428547142858</v>
      </c>
      <c r="T153" s="316">
        <v>102.37485722571429</v>
      </c>
      <c r="U153" s="316">
        <v>13.601000102857142</v>
      </c>
      <c r="V153" s="316">
        <v>14.050535747142858</v>
      </c>
      <c r="W153" s="316">
        <v>1.1085714441428569</v>
      </c>
      <c r="X153" s="316">
        <v>108.26642826857143</v>
      </c>
      <c r="Y153" s="316">
        <v>19.484428541428574</v>
      </c>
      <c r="Z153" s="304"/>
      <c r="AA153" s="294"/>
      <c r="AB153" s="294"/>
      <c r="AC153" s="294"/>
      <c r="AD153" s="294"/>
      <c r="AE153" s="294"/>
      <c r="AF153" s="294"/>
      <c r="AG153" s="294"/>
      <c r="AH153" s="294"/>
      <c r="AI153" s="294"/>
      <c r="AJ153" s="294"/>
      <c r="AK153" s="294"/>
      <c r="AL153" s="294"/>
      <c r="AM153" s="294"/>
      <c r="AN153" s="294"/>
      <c r="AO153" s="294"/>
      <c r="AP153" s="294"/>
      <c r="AQ153" s="294"/>
      <c r="AR153" s="294"/>
      <c r="AS153" s="294"/>
      <c r="AT153" s="294"/>
    </row>
    <row r="154" spans="11:46" ht="8.85" customHeight="1">
      <c r="K154" s="294"/>
      <c r="L154" s="294"/>
      <c r="M154" s="294">
        <v>47</v>
      </c>
      <c r="N154" s="316">
        <v>22.222285951428574</v>
      </c>
      <c r="O154" s="316">
        <v>51.534999302857152</v>
      </c>
      <c r="P154" s="316">
        <v>21.676285608571426</v>
      </c>
      <c r="Q154" s="316">
        <v>9.4625713492857138</v>
      </c>
      <c r="R154" s="316">
        <v>5.5844285494285719</v>
      </c>
      <c r="S154" s="317">
        <v>81.972856794285704</v>
      </c>
      <c r="T154" s="316">
        <v>82.511857174285723</v>
      </c>
      <c r="U154" s="316">
        <v>10.628571509714286</v>
      </c>
      <c r="V154" s="316">
        <v>13.985775811428573</v>
      </c>
      <c r="W154" s="316">
        <v>1.1000000240000001</v>
      </c>
      <c r="X154" s="316">
        <v>123.16000039999999</v>
      </c>
      <c r="Y154" s="316">
        <v>19.475428171428575</v>
      </c>
      <c r="Z154" s="304"/>
      <c r="AA154" s="294"/>
      <c r="AB154" s="294"/>
      <c r="AC154" s="294"/>
      <c r="AD154" s="294"/>
      <c r="AE154" s="294"/>
      <c r="AF154" s="294"/>
      <c r="AG154" s="294"/>
      <c r="AH154" s="294"/>
      <c r="AI154" s="294"/>
      <c r="AJ154" s="294"/>
      <c r="AK154" s="294"/>
      <c r="AL154" s="294"/>
      <c r="AM154" s="294"/>
      <c r="AN154" s="294"/>
      <c r="AO154" s="294"/>
      <c r="AP154" s="294"/>
      <c r="AQ154" s="294"/>
      <c r="AR154" s="294"/>
      <c r="AS154" s="294"/>
      <c r="AT154" s="294"/>
    </row>
    <row r="155" spans="11:46" ht="8.85" customHeight="1">
      <c r="K155" s="294"/>
      <c r="L155" s="294">
        <v>48</v>
      </c>
      <c r="M155" s="294">
        <v>48</v>
      </c>
      <c r="N155" s="316">
        <v>18.796428408571426</v>
      </c>
      <c r="O155" s="316">
        <v>45.115714484285718</v>
      </c>
      <c r="P155" s="316">
        <v>19.428714208571428</v>
      </c>
      <c r="Q155" s="316">
        <v>10.788142817999999</v>
      </c>
      <c r="R155" s="316">
        <v>7.5644286014285722</v>
      </c>
      <c r="S155" s="317">
        <v>84.626999989999987</v>
      </c>
      <c r="T155" s="316">
        <v>67.75</v>
      </c>
      <c r="U155" s="316">
        <v>8.4404285975714277</v>
      </c>
      <c r="V155" s="316">
        <v>13.781128474285714</v>
      </c>
      <c r="W155" s="316">
        <v>1.1000000240000001</v>
      </c>
      <c r="X155" s="316">
        <v>94.382143292857137</v>
      </c>
      <c r="Y155" s="316">
        <v>16.918428555714282</v>
      </c>
      <c r="Z155" s="304"/>
      <c r="AA155" s="294"/>
      <c r="AB155" s="294"/>
      <c r="AC155" s="294"/>
      <c r="AD155" s="294"/>
      <c r="AE155" s="294"/>
      <c r="AF155" s="294"/>
      <c r="AG155" s="294"/>
      <c r="AH155" s="294"/>
      <c r="AI155" s="294"/>
      <c r="AJ155" s="294"/>
      <c r="AK155" s="294"/>
      <c r="AL155" s="294"/>
      <c r="AM155" s="294"/>
      <c r="AN155" s="294"/>
      <c r="AO155" s="294"/>
      <c r="AP155" s="294"/>
      <c r="AQ155" s="294"/>
      <c r="AR155" s="294"/>
      <c r="AS155" s="294"/>
      <c r="AT155" s="294"/>
    </row>
    <row r="156" spans="11:46" ht="8.85" customHeight="1">
      <c r="K156" s="294"/>
      <c r="L156" s="294"/>
      <c r="M156" s="294">
        <v>49</v>
      </c>
      <c r="N156" s="316">
        <v>40.459857124285712</v>
      </c>
      <c r="O156" s="316">
        <v>84.846428458571424</v>
      </c>
      <c r="P156" s="316">
        <v>67.787142617142862</v>
      </c>
      <c r="Q156" s="316">
        <v>12.195857184142856</v>
      </c>
      <c r="R156" s="316">
        <v>8.7971429828571424</v>
      </c>
      <c r="S156" s="317">
        <v>127.52371543</v>
      </c>
      <c r="T156" s="316">
        <v>92.821572431428564</v>
      </c>
      <c r="U156" s="316">
        <v>12.563142707428572</v>
      </c>
      <c r="V156" s="316">
        <v>13.148691448571428</v>
      </c>
      <c r="W156" s="316">
        <v>1.1000000000000001</v>
      </c>
      <c r="X156" s="316">
        <v>134.38285718142859</v>
      </c>
      <c r="Y156" s="316">
        <v>23.580285755714289</v>
      </c>
      <c r="Z156" s="304"/>
      <c r="AA156" s="294"/>
      <c r="AB156" s="294"/>
      <c r="AC156" s="294"/>
      <c r="AD156" s="294"/>
      <c r="AE156" s="294"/>
      <c r="AF156" s="294"/>
      <c r="AG156" s="294"/>
      <c r="AH156" s="294"/>
      <c r="AI156" s="294"/>
      <c r="AJ156" s="294"/>
      <c r="AK156" s="294"/>
      <c r="AL156" s="294"/>
      <c r="AM156" s="294"/>
      <c r="AN156" s="294"/>
      <c r="AO156" s="294"/>
      <c r="AP156" s="294"/>
      <c r="AQ156" s="294"/>
      <c r="AR156" s="294"/>
      <c r="AS156" s="294"/>
      <c r="AT156" s="294"/>
    </row>
    <row r="157" spans="11:46" ht="8.85" customHeight="1">
      <c r="K157" s="294"/>
      <c r="L157" s="294"/>
      <c r="M157" s="294">
        <v>50</v>
      </c>
      <c r="N157" s="316">
        <v>55.208571570000004</v>
      </c>
      <c r="O157" s="316">
        <v>99.139714364285723</v>
      </c>
      <c r="P157" s="316">
        <v>46.000713344285714</v>
      </c>
      <c r="Q157" s="316">
        <v>12.195857184142856</v>
      </c>
      <c r="R157" s="316">
        <v>8.7971429828571424</v>
      </c>
      <c r="S157" s="317">
        <v>183.5428575857143</v>
      </c>
      <c r="T157" s="316">
        <v>117.73200008285714</v>
      </c>
      <c r="U157" s="316">
        <v>21.506999832857144</v>
      </c>
      <c r="V157" s="316">
        <v>12.61392865857143</v>
      </c>
      <c r="W157" s="316">
        <v>1.1014285939999999</v>
      </c>
      <c r="X157" s="316">
        <v>210.99928282857144</v>
      </c>
      <c r="Y157" s="316">
        <v>41.892142702857143</v>
      </c>
      <c r="Z157" s="304"/>
      <c r="AA157" s="294"/>
      <c r="AB157" s="294"/>
      <c r="AC157" s="294"/>
      <c r="AD157" s="294"/>
      <c r="AE157" s="294"/>
      <c r="AF157" s="294"/>
      <c r="AG157" s="294"/>
      <c r="AH157" s="294"/>
      <c r="AI157" s="294"/>
      <c r="AJ157" s="294"/>
      <c r="AK157" s="294"/>
      <c r="AL157" s="294"/>
      <c r="AM157" s="294"/>
      <c r="AN157" s="294"/>
      <c r="AO157" s="294"/>
      <c r="AP157" s="294"/>
      <c r="AQ157" s="294"/>
      <c r="AR157" s="294"/>
      <c r="AS157" s="294"/>
      <c r="AT157" s="294"/>
    </row>
    <row r="158" spans="11:46" ht="8.85" customHeight="1">
      <c r="K158" s="294"/>
      <c r="L158" s="294"/>
      <c r="M158" s="294">
        <v>51</v>
      </c>
      <c r="N158" s="316">
        <v>84.778857641428559</v>
      </c>
      <c r="O158" s="316">
        <v>201.52657207142857</v>
      </c>
      <c r="P158" s="316">
        <v>43.586286274285712</v>
      </c>
      <c r="Q158" s="316">
        <v>18.622142792857144</v>
      </c>
      <c r="R158" s="316">
        <v>18.057571141428571</v>
      </c>
      <c r="S158" s="317">
        <v>292.95071844285718</v>
      </c>
      <c r="T158" s="316">
        <v>180.44057028571427</v>
      </c>
      <c r="U158" s="316">
        <v>47.032857078571432</v>
      </c>
      <c r="V158" s="316">
        <v>12.600475584285714</v>
      </c>
      <c r="W158" s="316">
        <v>1.1000000240000001</v>
      </c>
      <c r="X158" s="316">
        <v>166.85428727142857</v>
      </c>
      <c r="Y158" s="316">
        <v>39.827428544285716</v>
      </c>
      <c r="Z158" s="304"/>
      <c r="AA158" s="294"/>
      <c r="AB158" s="294"/>
      <c r="AC158" s="294"/>
      <c r="AD158" s="294"/>
      <c r="AE158" s="294"/>
      <c r="AF158" s="294"/>
      <c r="AG158" s="294"/>
      <c r="AH158" s="294"/>
      <c r="AI158" s="294"/>
      <c r="AJ158" s="294"/>
      <c r="AK158" s="294"/>
      <c r="AL158" s="294"/>
      <c r="AM158" s="294"/>
      <c r="AN158" s="294"/>
      <c r="AO158" s="294"/>
      <c r="AP158" s="294"/>
      <c r="AQ158" s="294"/>
      <c r="AR158" s="294"/>
      <c r="AS158" s="294"/>
      <c r="AT158" s="294"/>
    </row>
    <row r="159" spans="11:46" ht="8.85" customHeight="1">
      <c r="K159" s="294"/>
      <c r="L159" s="294"/>
      <c r="M159" s="294">
        <v>52</v>
      </c>
      <c r="N159" s="316">
        <v>90.21400125571428</v>
      </c>
      <c r="O159" s="316">
        <v>224.1094316857143</v>
      </c>
      <c r="P159" s="316">
        <v>50.483570642857153</v>
      </c>
      <c r="Q159" s="316">
        <v>29.98</v>
      </c>
      <c r="R159" s="316">
        <v>19.592142921428572</v>
      </c>
      <c r="S159" s="317">
        <v>381.11599999999993</v>
      </c>
      <c r="T159" s="316">
        <v>222.82728794285717</v>
      </c>
      <c r="U159" s="316">
        <v>45.963714052857135</v>
      </c>
      <c r="V159" s="316">
        <v>12.617798667142859</v>
      </c>
      <c r="W159" s="316">
        <v>1.4000000274285713</v>
      </c>
      <c r="X159" s="316">
        <v>293.28928701428578</v>
      </c>
      <c r="Y159" s="316">
        <v>62.57285690285714</v>
      </c>
      <c r="Z159" s="304"/>
      <c r="AA159" s="294"/>
      <c r="AB159" s="294"/>
      <c r="AC159" s="294"/>
      <c r="AD159" s="294"/>
      <c r="AE159" s="294"/>
      <c r="AF159" s="294"/>
      <c r="AG159" s="294"/>
      <c r="AH159" s="294"/>
      <c r="AI159" s="294"/>
      <c r="AJ159" s="294"/>
      <c r="AK159" s="294"/>
      <c r="AL159" s="294"/>
      <c r="AM159" s="294"/>
      <c r="AN159" s="294"/>
      <c r="AO159" s="294"/>
      <c r="AP159" s="294"/>
      <c r="AQ159" s="294"/>
      <c r="AR159" s="294"/>
      <c r="AS159" s="294"/>
      <c r="AT159" s="294"/>
    </row>
    <row r="160" spans="11:46" ht="8.85" customHeight="1">
      <c r="K160" s="294"/>
      <c r="L160" s="294">
        <v>53</v>
      </c>
      <c r="M160" s="294">
        <v>53</v>
      </c>
      <c r="N160" s="294">
        <v>80.061285835714287</v>
      </c>
      <c r="O160" s="294">
        <v>205.2461395</v>
      </c>
      <c r="P160" s="294">
        <v>83.637714931428576</v>
      </c>
      <c r="Q160" s="294">
        <v>16.182714325714286</v>
      </c>
      <c r="R160" s="294">
        <v>8.7855713015714283</v>
      </c>
      <c r="S160" s="294">
        <v>271.83385794285715</v>
      </c>
      <c r="T160" s="294">
        <v>172.15485925714285</v>
      </c>
      <c r="U160" s="294">
        <v>29.933428355714284</v>
      </c>
      <c r="V160" s="294">
        <v>12.85226127</v>
      </c>
      <c r="W160" s="294">
        <v>1.4571428811428571</v>
      </c>
      <c r="X160" s="294">
        <v>278.16286141428571</v>
      </c>
      <c r="Y160" s="294">
        <v>97.806430279999987</v>
      </c>
      <c r="Z160" s="304"/>
      <c r="AA160" s="294"/>
      <c r="AB160" s="294"/>
      <c r="AC160" s="294"/>
      <c r="AD160" s="294"/>
      <c r="AE160" s="294"/>
      <c r="AF160" s="294"/>
      <c r="AG160" s="294"/>
      <c r="AH160" s="294"/>
      <c r="AI160" s="294"/>
      <c r="AJ160" s="294"/>
      <c r="AK160" s="294"/>
      <c r="AL160" s="294"/>
      <c r="AM160" s="294"/>
      <c r="AN160" s="294"/>
      <c r="AO160" s="294"/>
      <c r="AP160" s="294"/>
      <c r="AQ160" s="294"/>
      <c r="AR160" s="294"/>
      <c r="AS160" s="294"/>
      <c r="AT160" s="294"/>
    </row>
    <row r="161" spans="11:46" ht="8.85" customHeight="1">
      <c r="K161" s="294"/>
      <c r="L161" s="294"/>
      <c r="M161" s="294"/>
      <c r="N161" s="294"/>
      <c r="O161" s="294"/>
      <c r="P161" s="294"/>
      <c r="Q161" s="294"/>
      <c r="R161" s="294"/>
      <c r="S161" s="294"/>
      <c r="T161" s="294"/>
      <c r="U161" s="294"/>
      <c r="V161" s="294"/>
      <c r="W161" s="294"/>
      <c r="X161" s="294"/>
      <c r="Y161" s="294"/>
      <c r="Z161" s="304"/>
      <c r="AA161" s="294"/>
      <c r="AB161" s="294"/>
      <c r="AC161" s="294"/>
      <c r="AD161" s="294"/>
      <c r="AE161" s="294"/>
      <c r="AF161" s="294"/>
      <c r="AG161" s="294"/>
      <c r="AH161" s="294"/>
      <c r="AI161" s="294"/>
      <c r="AJ161" s="294"/>
      <c r="AK161" s="294"/>
      <c r="AL161" s="294"/>
      <c r="AM161" s="294"/>
      <c r="AN161" s="294"/>
      <c r="AO161" s="294"/>
      <c r="AP161" s="294"/>
      <c r="AQ161" s="294"/>
      <c r="AR161" s="294"/>
      <c r="AS161" s="294"/>
      <c r="AT161" s="294"/>
    </row>
    <row r="162" spans="11:46" ht="8.85" customHeight="1">
      <c r="K162" s="294"/>
      <c r="L162" s="294"/>
      <c r="M162" s="294"/>
      <c r="N162" s="294"/>
      <c r="O162" s="294"/>
      <c r="P162" s="294"/>
      <c r="Q162" s="294"/>
      <c r="R162" s="294"/>
      <c r="S162" s="294"/>
      <c r="T162" s="294"/>
      <c r="U162" s="294"/>
      <c r="V162" s="294"/>
      <c r="W162" s="294"/>
      <c r="X162" s="294"/>
      <c r="Y162" s="294"/>
      <c r="Z162" s="304"/>
      <c r="AA162" s="294"/>
      <c r="AB162" s="294"/>
      <c r="AC162" s="294"/>
      <c r="AD162" s="294"/>
      <c r="AE162" s="294"/>
      <c r="AF162" s="294"/>
      <c r="AG162" s="294"/>
      <c r="AH162" s="294"/>
      <c r="AI162" s="294"/>
      <c r="AJ162" s="294"/>
      <c r="AK162" s="294"/>
      <c r="AL162" s="294"/>
      <c r="AM162" s="294"/>
      <c r="AN162" s="294"/>
      <c r="AO162" s="294"/>
      <c r="AP162" s="294"/>
      <c r="AQ162" s="294"/>
      <c r="AR162" s="294"/>
      <c r="AS162" s="294"/>
      <c r="AT162" s="294"/>
    </row>
    <row r="163" spans="11:46" ht="8.85" customHeight="1">
      <c r="K163" s="294"/>
      <c r="L163" s="294"/>
      <c r="M163" s="294"/>
      <c r="N163" s="294"/>
      <c r="O163" s="294"/>
      <c r="P163" s="294"/>
      <c r="Q163" s="294"/>
      <c r="R163" s="294"/>
      <c r="S163" s="294"/>
      <c r="T163" s="294"/>
      <c r="U163" s="294"/>
      <c r="V163" s="294"/>
      <c r="W163" s="294"/>
      <c r="X163" s="294"/>
      <c r="Y163" s="294"/>
      <c r="Z163" s="304"/>
      <c r="AA163" s="294"/>
      <c r="AB163" s="294"/>
      <c r="AC163" s="294"/>
      <c r="AD163" s="294"/>
      <c r="AE163" s="294"/>
      <c r="AF163" s="294"/>
      <c r="AG163" s="294"/>
      <c r="AH163" s="294"/>
      <c r="AI163" s="294"/>
      <c r="AJ163" s="294"/>
      <c r="AK163" s="294"/>
      <c r="AL163" s="294"/>
      <c r="AM163" s="294"/>
      <c r="AN163" s="294"/>
      <c r="AO163" s="294"/>
      <c r="AP163" s="294"/>
      <c r="AQ163" s="294"/>
      <c r="AR163" s="294"/>
      <c r="AS163" s="294"/>
      <c r="AT163" s="294"/>
    </row>
    <row r="164" spans="11:46" ht="8.85" customHeight="1">
      <c r="K164" s="294"/>
      <c r="L164" s="294"/>
      <c r="M164" s="294"/>
      <c r="N164" s="294"/>
      <c r="O164" s="294"/>
      <c r="P164" s="294"/>
      <c r="Q164" s="294"/>
      <c r="R164" s="294"/>
      <c r="S164" s="294"/>
      <c r="T164" s="294"/>
      <c r="U164" s="294"/>
      <c r="V164" s="294"/>
      <c r="W164" s="294"/>
      <c r="X164" s="294"/>
      <c r="Y164" s="294"/>
      <c r="Z164" s="304"/>
      <c r="AA164" s="294"/>
      <c r="AB164" s="294"/>
      <c r="AC164" s="294"/>
      <c r="AD164" s="294"/>
      <c r="AE164" s="294"/>
      <c r="AF164" s="294"/>
      <c r="AG164" s="294"/>
      <c r="AH164" s="294"/>
      <c r="AI164" s="294"/>
      <c r="AJ164" s="294"/>
      <c r="AK164" s="294"/>
      <c r="AL164" s="294"/>
      <c r="AM164" s="294"/>
      <c r="AN164" s="294"/>
      <c r="AO164" s="294"/>
      <c r="AP164" s="294"/>
      <c r="AQ164" s="294"/>
      <c r="AR164" s="294"/>
      <c r="AS164" s="294"/>
      <c r="AT164" s="294"/>
    </row>
    <row r="165" spans="11:46" ht="8.85" customHeight="1">
      <c r="K165" s="294"/>
      <c r="L165" s="294"/>
      <c r="M165" s="294"/>
      <c r="N165" s="294"/>
      <c r="O165" s="294"/>
      <c r="P165" s="294"/>
      <c r="Q165" s="294"/>
      <c r="R165" s="294"/>
      <c r="S165" s="294"/>
      <c r="T165" s="294"/>
      <c r="U165" s="294"/>
      <c r="V165" s="294"/>
      <c r="W165" s="294"/>
      <c r="X165" s="294"/>
      <c r="Y165" s="294"/>
      <c r="Z165" s="304"/>
      <c r="AA165" s="294"/>
      <c r="AB165" s="294"/>
      <c r="AC165" s="294"/>
      <c r="AD165" s="294"/>
      <c r="AE165" s="294"/>
      <c r="AF165" s="294"/>
      <c r="AG165" s="294"/>
      <c r="AH165" s="294"/>
      <c r="AI165" s="294"/>
      <c r="AJ165" s="294"/>
      <c r="AK165" s="294"/>
      <c r="AL165" s="294"/>
      <c r="AM165" s="294"/>
      <c r="AN165" s="294"/>
      <c r="AO165" s="294"/>
      <c r="AP165" s="294"/>
      <c r="AQ165" s="294"/>
      <c r="AR165" s="294"/>
      <c r="AS165" s="294"/>
      <c r="AT165" s="294"/>
    </row>
    <row r="166" spans="11:46" ht="8.85" customHeight="1">
      <c r="K166" s="294"/>
      <c r="L166" s="294"/>
      <c r="M166" s="294"/>
      <c r="N166" s="294"/>
      <c r="O166" s="294"/>
      <c r="P166" s="294"/>
      <c r="Q166" s="294"/>
      <c r="R166" s="294"/>
      <c r="S166" s="294"/>
      <c r="T166" s="294"/>
      <c r="U166" s="294"/>
      <c r="V166" s="294"/>
      <c r="W166" s="294"/>
      <c r="X166" s="294"/>
      <c r="Y166" s="294"/>
      <c r="Z166" s="304"/>
      <c r="AA166" s="294"/>
      <c r="AB166" s="294"/>
      <c r="AC166" s="294"/>
      <c r="AD166" s="294"/>
      <c r="AE166" s="294"/>
      <c r="AF166" s="294"/>
      <c r="AG166" s="294"/>
      <c r="AH166" s="294"/>
      <c r="AI166" s="294"/>
      <c r="AJ166" s="294"/>
      <c r="AK166" s="294"/>
      <c r="AL166" s="294"/>
      <c r="AM166" s="294"/>
      <c r="AN166" s="294"/>
      <c r="AO166" s="294"/>
      <c r="AP166" s="294"/>
      <c r="AQ166" s="294"/>
      <c r="AR166" s="294"/>
      <c r="AS166" s="294"/>
      <c r="AT166" s="294"/>
    </row>
    <row r="167" spans="11:46" ht="8.85" customHeight="1">
      <c r="K167" s="294"/>
      <c r="L167" s="294"/>
      <c r="M167" s="294"/>
      <c r="N167" s="294"/>
      <c r="O167" s="294"/>
      <c r="P167" s="294"/>
      <c r="Q167" s="294"/>
      <c r="R167" s="294"/>
      <c r="S167" s="294"/>
      <c r="T167" s="294"/>
      <c r="U167" s="294"/>
      <c r="V167" s="294"/>
      <c r="W167" s="294"/>
      <c r="X167" s="294"/>
      <c r="Y167" s="294"/>
      <c r="Z167" s="304"/>
      <c r="AA167" s="294"/>
      <c r="AB167" s="294"/>
      <c r="AC167" s="294"/>
      <c r="AD167" s="294"/>
      <c r="AE167" s="294"/>
      <c r="AF167" s="294"/>
      <c r="AG167" s="294"/>
      <c r="AH167" s="294"/>
      <c r="AI167" s="294"/>
      <c r="AJ167" s="294"/>
      <c r="AK167" s="294"/>
      <c r="AL167" s="294"/>
      <c r="AM167" s="294"/>
      <c r="AN167" s="294"/>
      <c r="AO167" s="294"/>
      <c r="AP167" s="294"/>
      <c r="AQ167" s="294"/>
      <c r="AR167" s="294"/>
      <c r="AS167" s="294"/>
      <c r="AT167" s="294"/>
    </row>
    <row r="168" spans="11:46" ht="8.85" customHeight="1">
      <c r="K168" s="294"/>
      <c r="L168" s="294"/>
      <c r="M168" s="294"/>
      <c r="N168" s="294"/>
      <c r="O168" s="294"/>
      <c r="P168" s="294"/>
      <c r="Q168" s="294"/>
      <c r="R168" s="294"/>
      <c r="S168" s="294"/>
      <c r="T168" s="294"/>
      <c r="U168" s="294"/>
      <c r="V168" s="294"/>
      <c r="W168" s="294"/>
      <c r="X168" s="294"/>
      <c r="Y168" s="294"/>
      <c r="Z168" s="304"/>
      <c r="AA168" s="294"/>
      <c r="AB168" s="294"/>
      <c r="AC168" s="294"/>
      <c r="AD168" s="294"/>
      <c r="AE168" s="294"/>
      <c r="AF168" s="294"/>
      <c r="AG168" s="294"/>
      <c r="AH168" s="294"/>
      <c r="AI168" s="294"/>
      <c r="AJ168" s="294"/>
      <c r="AK168" s="294"/>
      <c r="AL168" s="294"/>
      <c r="AM168" s="294"/>
      <c r="AN168" s="294"/>
      <c r="AO168" s="294"/>
      <c r="AP168" s="294"/>
      <c r="AQ168" s="294"/>
      <c r="AR168" s="294"/>
      <c r="AS168" s="294"/>
      <c r="AT168" s="294"/>
    </row>
    <row r="169" spans="11:46" ht="8.85" customHeight="1">
      <c r="K169" s="294"/>
      <c r="L169" s="294"/>
      <c r="M169" s="294"/>
      <c r="N169" s="294"/>
      <c r="O169" s="294"/>
      <c r="P169" s="294"/>
      <c r="Q169" s="294"/>
      <c r="R169" s="294"/>
      <c r="S169" s="294"/>
      <c r="T169" s="294"/>
      <c r="U169" s="294"/>
      <c r="V169" s="294"/>
      <c r="W169" s="294"/>
      <c r="X169" s="294"/>
      <c r="Y169" s="294"/>
      <c r="Z169" s="304"/>
      <c r="AA169" s="294"/>
      <c r="AB169" s="294"/>
      <c r="AC169" s="294"/>
      <c r="AD169" s="294"/>
      <c r="AE169" s="294"/>
      <c r="AF169" s="294"/>
      <c r="AG169" s="294"/>
      <c r="AH169" s="294"/>
      <c r="AI169" s="294"/>
      <c r="AJ169" s="294"/>
      <c r="AK169" s="294"/>
      <c r="AL169" s="294"/>
      <c r="AM169" s="294"/>
      <c r="AN169" s="294"/>
      <c r="AO169" s="294"/>
      <c r="AP169" s="294"/>
      <c r="AQ169" s="294"/>
      <c r="AR169" s="294"/>
      <c r="AS169" s="294"/>
      <c r="AT169" s="294"/>
    </row>
    <row r="170" spans="11:46" ht="8.85" customHeight="1">
      <c r="K170" s="294"/>
      <c r="L170" s="294"/>
      <c r="M170" s="294"/>
      <c r="N170" s="294"/>
      <c r="O170" s="294"/>
      <c r="P170" s="294"/>
      <c r="Q170" s="294"/>
      <c r="R170" s="294"/>
      <c r="S170" s="294"/>
      <c r="T170" s="294"/>
      <c r="U170" s="294"/>
      <c r="V170" s="294"/>
      <c r="W170" s="294"/>
      <c r="X170" s="294"/>
      <c r="Y170" s="294"/>
      <c r="Z170" s="304"/>
      <c r="AA170" s="294"/>
      <c r="AB170" s="294"/>
      <c r="AC170" s="294"/>
      <c r="AD170" s="294"/>
      <c r="AE170" s="294"/>
      <c r="AF170" s="294"/>
      <c r="AG170" s="294"/>
      <c r="AH170" s="294"/>
      <c r="AI170" s="294"/>
      <c r="AJ170" s="294"/>
      <c r="AK170" s="294"/>
      <c r="AL170" s="294"/>
      <c r="AM170" s="294"/>
      <c r="AN170" s="294"/>
      <c r="AO170" s="294"/>
      <c r="AP170" s="294"/>
      <c r="AQ170" s="294"/>
      <c r="AR170" s="294"/>
      <c r="AS170" s="294"/>
      <c r="AT170" s="294"/>
    </row>
    <row r="171" spans="11:46" ht="8.85" customHeight="1">
      <c r="K171" s="294"/>
      <c r="L171" s="294"/>
      <c r="M171" s="294"/>
      <c r="N171" s="294"/>
      <c r="O171" s="294"/>
      <c r="P171" s="294"/>
      <c r="Q171" s="294"/>
      <c r="R171" s="294"/>
      <c r="S171" s="294"/>
      <c r="T171" s="294"/>
      <c r="U171" s="294"/>
      <c r="V171" s="294"/>
      <c r="W171" s="294"/>
      <c r="X171" s="294"/>
      <c r="Y171" s="294"/>
      <c r="Z171" s="304"/>
      <c r="AA171" s="294"/>
      <c r="AB171" s="294"/>
      <c r="AC171" s="294"/>
      <c r="AD171" s="294"/>
      <c r="AE171" s="294"/>
      <c r="AF171" s="294"/>
      <c r="AG171" s="294"/>
      <c r="AH171" s="294"/>
      <c r="AI171" s="294"/>
      <c r="AJ171" s="294"/>
      <c r="AK171" s="294"/>
      <c r="AL171" s="294"/>
      <c r="AM171" s="294"/>
      <c r="AN171" s="294"/>
      <c r="AO171" s="294"/>
      <c r="AP171" s="294"/>
      <c r="AQ171" s="294"/>
      <c r="AR171" s="294"/>
      <c r="AS171" s="294"/>
      <c r="AT171" s="294"/>
    </row>
    <row r="172" spans="11:46" ht="8.85" customHeight="1">
      <c r="K172" s="294"/>
      <c r="L172" s="294"/>
      <c r="M172" s="294"/>
      <c r="N172" s="294"/>
      <c r="O172" s="294"/>
      <c r="P172" s="294"/>
      <c r="Q172" s="294"/>
      <c r="R172" s="294"/>
      <c r="S172" s="294"/>
      <c r="T172" s="294"/>
      <c r="U172" s="294"/>
      <c r="V172" s="294"/>
      <c r="W172" s="294"/>
      <c r="X172" s="294"/>
      <c r="Y172" s="294"/>
      <c r="Z172" s="304"/>
      <c r="AA172" s="294"/>
      <c r="AB172" s="294"/>
      <c r="AC172" s="294"/>
      <c r="AD172" s="294"/>
      <c r="AE172" s="294"/>
      <c r="AF172" s="294"/>
      <c r="AG172" s="294"/>
      <c r="AH172" s="294"/>
      <c r="AI172" s="294"/>
      <c r="AJ172" s="294"/>
      <c r="AK172" s="294"/>
      <c r="AL172" s="294"/>
      <c r="AM172" s="294"/>
      <c r="AN172" s="294"/>
      <c r="AO172" s="294"/>
      <c r="AP172" s="294"/>
      <c r="AQ172" s="294"/>
      <c r="AR172" s="294"/>
      <c r="AS172" s="294"/>
      <c r="AT172" s="294"/>
    </row>
    <row r="173" spans="11:46" ht="8.85" customHeight="1">
      <c r="K173" s="305"/>
      <c r="L173" s="303"/>
      <c r="M173" s="304"/>
      <c r="N173" s="330"/>
      <c r="O173" s="330"/>
      <c r="P173" s="330"/>
      <c r="Q173" s="330"/>
      <c r="R173" s="330"/>
      <c r="S173" s="330"/>
      <c r="T173" s="330"/>
      <c r="U173" s="330"/>
      <c r="V173" s="330"/>
      <c r="W173" s="330"/>
      <c r="X173" s="330"/>
      <c r="Y173" s="330"/>
      <c r="Z173" s="304"/>
      <c r="AA173" s="294"/>
      <c r="AB173" s="294"/>
      <c r="AC173" s="294"/>
      <c r="AD173" s="294"/>
      <c r="AE173" s="294"/>
      <c r="AF173" s="294"/>
      <c r="AG173" s="294"/>
      <c r="AH173" s="294"/>
      <c r="AI173" s="294"/>
      <c r="AJ173" s="294"/>
      <c r="AK173" s="294"/>
      <c r="AL173" s="294"/>
      <c r="AM173" s="294"/>
      <c r="AN173" s="294"/>
      <c r="AO173" s="294"/>
      <c r="AP173" s="294"/>
      <c r="AQ173" s="294"/>
      <c r="AR173" s="294"/>
      <c r="AS173" s="294"/>
      <c r="AT173" s="294"/>
    </row>
    <row r="174" spans="11:46" ht="8.85" customHeight="1">
      <c r="K174" s="305"/>
      <c r="L174" s="303"/>
      <c r="M174" s="304"/>
      <c r="N174" s="330"/>
      <c r="O174" s="330"/>
      <c r="P174" s="330"/>
      <c r="Q174" s="330"/>
      <c r="R174" s="330"/>
      <c r="S174" s="330"/>
      <c r="T174" s="330"/>
      <c r="U174" s="330"/>
      <c r="V174" s="330"/>
      <c r="W174" s="330"/>
      <c r="X174" s="330"/>
      <c r="Y174" s="330"/>
      <c r="Z174" s="304"/>
      <c r="AA174" s="294"/>
      <c r="AB174" s="294"/>
      <c r="AC174" s="294"/>
      <c r="AD174" s="294"/>
      <c r="AE174" s="294"/>
      <c r="AF174" s="294"/>
      <c r="AG174" s="294"/>
      <c r="AH174" s="294"/>
      <c r="AI174" s="294"/>
      <c r="AJ174" s="294"/>
      <c r="AK174" s="294"/>
      <c r="AL174" s="294"/>
      <c r="AM174" s="294"/>
      <c r="AN174" s="294"/>
      <c r="AO174" s="294"/>
      <c r="AP174" s="294"/>
      <c r="AQ174" s="294"/>
      <c r="AR174" s="294"/>
      <c r="AS174" s="294"/>
      <c r="AT174" s="294"/>
    </row>
    <row r="175" spans="11:46" ht="8.85" customHeight="1">
      <c r="K175" s="305"/>
      <c r="L175" s="303"/>
      <c r="M175" s="304"/>
      <c r="N175" s="330"/>
      <c r="O175" s="330"/>
      <c r="P175" s="330"/>
      <c r="Q175" s="330"/>
      <c r="R175" s="330"/>
      <c r="S175" s="330"/>
      <c r="T175" s="330"/>
      <c r="U175" s="330"/>
      <c r="V175" s="330"/>
      <c r="W175" s="330"/>
      <c r="X175" s="330"/>
      <c r="Y175" s="330"/>
      <c r="Z175" s="304"/>
      <c r="AA175" s="294"/>
      <c r="AB175" s="294"/>
      <c r="AC175" s="294"/>
      <c r="AD175" s="294"/>
      <c r="AE175" s="294"/>
      <c r="AF175" s="294"/>
      <c r="AG175" s="294"/>
      <c r="AH175" s="294"/>
      <c r="AI175" s="294"/>
      <c r="AJ175" s="294"/>
      <c r="AK175" s="294"/>
      <c r="AL175" s="294"/>
      <c r="AM175" s="294"/>
      <c r="AN175" s="294"/>
      <c r="AO175" s="294"/>
      <c r="AP175" s="294"/>
      <c r="AQ175" s="294"/>
      <c r="AR175" s="294"/>
      <c r="AS175" s="294"/>
      <c r="AT175" s="294"/>
    </row>
    <row r="176" spans="11:46" ht="8.85" customHeight="1">
      <c r="K176" s="305"/>
      <c r="L176" s="303"/>
      <c r="M176" s="304"/>
      <c r="N176" s="330"/>
      <c r="O176" s="330"/>
      <c r="P176" s="330"/>
      <c r="Q176" s="330"/>
      <c r="R176" s="330"/>
      <c r="S176" s="330"/>
      <c r="T176" s="330"/>
      <c r="U176" s="330"/>
      <c r="V176" s="330"/>
      <c r="W176" s="330"/>
      <c r="X176" s="330"/>
      <c r="Y176" s="330"/>
      <c r="Z176" s="304"/>
      <c r="AA176" s="294"/>
      <c r="AB176" s="294"/>
      <c r="AC176" s="294"/>
      <c r="AD176" s="294"/>
      <c r="AE176" s="294"/>
      <c r="AF176" s="294"/>
      <c r="AG176" s="294"/>
      <c r="AH176" s="294"/>
      <c r="AI176" s="294"/>
      <c r="AJ176" s="294"/>
      <c r="AK176" s="294"/>
      <c r="AL176" s="294"/>
      <c r="AM176" s="294"/>
      <c r="AN176" s="294"/>
      <c r="AO176" s="294"/>
      <c r="AP176" s="294"/>
      <c r="AQ176" s="294"/>
      <c r="AR176" s="294"/>
      <c r="AS176" s="294"/>
      <c r="AT176" s="294"/>
    </row>
    <row r="177" spans="11:46" ht="8.85" customHeight="1">
      <c r="K177" s="305"/>
      <c r="L177" s="303"/>
      <c r="M177" s="304"/>
      <c r="N177" s="330"/>
      <c r="O177" s="330"/>
      <c r="P177" s="330"/>
      <c r="Q177" s="330"/>
      <c r="R177" s="330"/>
      <c r="S177" s="330"/>
      <c r="T177" s="330"/>
      <c r="U177" s="330"/>
      <c r="V177" s="330"/>
      <c r="W177" s="330"/>
      <c r="X177" s="330"/>
      <c r="Y177" s="330"/>
      <c r="Z177" s="304"/>
      <c r="AA177" s="294"/>
      <c r="AB177" s="294"/>
      <c r="AC177" s="294"/>
      <c r="AD177" s="294"/>
      <c r="AE177" s="294"/>
      <c r="AF177" s="294"/>
      <c r="AG177" s="294"/>
      <c r="AH177" s="294"/>
      <c r="AI177" s="294"/>
      <c r="AJ177" s="294"/>
      <c r="AK177" s="294"/>
      <c r="AL177" s="294"/>
      <c r="AM177" s="294"/>
      <c r="AN177" s="294"/>
      <c r="AO177" s="294"/>
      <c r="AP177" s="294"/>
      <c r="AQ177" s="294"/>
      <c r="AR177" s="294"/>
      <c r="AS177" s="294"/>
      <c r="AT177" s="294"/>
    </row>
    <row r="178" spans="11:46" ht="8.85" customHeight="1">
      <c r="K178" s="305"/>
      <c r="L178" s="303"/>
      <c r="M178" s="304"/>
      <c r="N178" s="330"/>
      <c r="O178" s="330"/>
      <c r="P178" s="330"/>
      <c r="Q178" s="330"/>
      <c r="R178" s="330"/>
      <c r="S178" s="330"/>
      <c r="T178" s="330"/>
      <c r="U178" s="330"/>
      <c r="V178" s="330"/>
      <c r="W178" s="330"/>
      <c r="X178" s="330"/>
      <c r="Y178" s="330"/>
      <c r="Z178" s="304"/>
      <c r="AA178" s="294"/>
      <c r="AB178" s="294"/>
      <c r="AC178" s="294"/>
      <c r="AD178" s="294"/>
      <c r="AE178" s="294"/>
      <c r="AF178" s="294"/>
      <c r="AG178" s="294"/>
      <c r="AH178" s="294"/>
      <c r="AI178" s="294"/>
      <c r="AJ178" s="294"/>
      <c r="AK178" s="294"/>
      <c r="AL178" s="294"/>
      <c r="AM178" s="294"/>
      <c r="AN178" s="294"/>
      <c r="AO178" s="294"/>
      <c r="AP178" s="294"/>
      <c r="AQ178" s="294"/>
      <c r="AR178" s="294"/>
      <c r="AS178" s="294"/>
      <c r="AT178" s="294"/>
    </row>
    <row r="179" spans="11:46" ht="8.85" customHeight="1">
      <c r="K179" s="305"/>
      <c r="L179" s="303"/>
      <c r="M179" s="304"/>
      <c r="N179" s="330"/>
      <c r="O179" s="330"/>
      <c r="P179" s="330"/>
      <c r="Q179" s="330"/>
      <c r="R179" s="330"/>
      <c r="S179" s="330"/>
      <c r="T179" s="330"/>
      <c r="U179" s="330"/>
      <c r="V179" s="330"/>
      <c r="W179" s="330"/>
      <c r="X179" s="330"/>
      <c r="Y179" s="330"/>
      <c r="Z179" s="304"/>
      <c r="AA179" s="294"/>
      <c r="AB179" s="294"/>
      <c r="AC179" s="294"/>
      <c r="AD179" s="294"/>
      <c r="AE179" s="294"/>
      <c r="AF179" s="294"/>
      <c r="AG179" s="294"/>
      <c r="AH179" s="294"/>
      <c r="AI179" s="294"/>
      <c r="AJ179" s="294"/>
      <c r="AK179" s="294"/>
      <c r="AL179" s="294"/>
      <c r="AM179" s="294"/>
      <c r="AN179" s="294"/>
      <c r="AO179" s="294"/>
      <c r="AP179" s="294"/>
      <c r="AQ179" s="294"/>
      <c r="AR179" s="294"/>
      <c r="AS179" s="294"/>
      <c r="AT179" s="294"/>
    </row>
    <row r="180" spans="11:46" ht="8.85" customHeight="1">
      <c r="K180" s="305"/>
      <c r="L180" s="303"/>
      <c r="M180" s="304"/>
      <c r="N180" s="330"/>
      <c r="O180" s="330"/>
      <c r="P180" s="330"/>
      <c r="Q180" s="330"/>
      <c r="R180" s="330"/>
      <c r="S180" s="330"/>
      <c r="T180" s="330"/>
      <c r="U180" s="330"/>
      <c r="V180" s="330"/>
      <c r="W180" s="330"/>
      <c r="X180" s="330"/>
      <c r="Y180" s="330"/>
      <c r="Z180" s="304"/>
      <c r="AA180" s="294"/>
      <c r="AB180" s="294"/>
      <c r="AC180" s="294"/>
      <c r="AD180" s="294"/>
      <c r="AE180" s="294"/>
      <c r="AF180" s="294"/>
      <c r="AG180" s="294"/>
      <c r="AH180" s="294"/>
      <c r="AI180" s="294"/>
      <c r="AJ180" s="294"/>
      <c r="AK180" s="294"/>
      <c r="AL180" s="294"/>
      <c r="AM180" s="294"/>
      <c r="AN180" s="294"/>
      <c r="AO180" s="294"/>
      <c r="AP180" s="294"/>
      <c r="AQ180" s="294"/>
      <c r="AR180" s="294"/>
      <c r="AS180" s="294"/>
      <c r="AT180" s="294"/>
    </row>
    <row r="181" spans="11:46" ht="12.75">
      <c r="K181" s="305"/>
      <c r="L181" s="303"/>
      <c r="M181" s="304"/>
      <c r="N181" s="330"/>
      <c r="O181" s="330"/>
      <c r="P181" s="330"/>
      <c r="Q181" s="330"/>
      <c r="R181" s="330"/>
      <c r="S181" s="330"/>
      <c r="T181" s="330"/>
      <c r="U181" s="330"/>
      <c r="V181" s="330"/>
      <c r="W181" s="330"/>
      <c r="X181" s="330"/>
      <c r="Y181" s="330"/>
      <c r="Z181" s="304"/>
      <c r="AA181" s="294"/>
      <c r="AB181" s="294"/>
      <c r="AC181" s="294"/>
      <c r="AD181" s="294"/>
      <c r="AE181" s="294"/>
      <c r="AF181" s="294"/>
      <c r="AG181" s="294"/>
      <c r="AH181" s="294"/>
      <c r="AI181" s="294"/>
      <c r="AJ181" s="294"/>
      <c r="AK181" s="294"/>
      <c r="AL181" s="294"/>
      <c r="AM181" s="294"/>
      <c r="AN181" s="294"/>
      <c r="AO181" s="294"/>
      <c r="AP181" s="294"/>
      <c r="AQ181" s="294"/>
      <c r="AR181" s="294"/>
      <c r="AS181" s="294"/>
      <c r="AT181" s="294"/>
    </row>
    <row r="182" spans="11:46" ht="12.75">
      <c r="K182" s="305"/>
      <c r="L182" s="303"/>
      <c r="M182" s="304"/>
      <c r="N182" s="330"/>
      <c r="O182" s="330"/>
      <c r="P182" s="330"/>
      <c r="Q182" s="330"/>
      <c r="R182" s="330"/>
      <c r="S182" s="330"/>
      <c r="T182" s="330"/>
      <c r="U182" s="330"/>
      <c r="V182" s="330"/>
      <c r="W182" s="330"/>
      <c r="X182" s="330"/>
      <c r="Y182" s="330"/>
      <c r="Z182" s="304"/>
      <c r="AA182" s="294"/>
      <c r="AB182" s="294"/>
      <c r="AC182" s="294"/>
      <c r="AD182" s="294"/>
      <c r="AE182" s="294"/>
      <c r="AF182" s="294"/>
      <c r="AG182" s="294"/>
      <c r="AH182" s="294"/>
      <c r="AI182" s="294"/>
      <c r="AJ182" s="294"/>
      <c r="AK182" s="294"/>
      <c r="AL182" s="294"/>
      <c r="AM182" s="294"/>
      <c r="AN182" s="294"/>
      <c r="AO182" s="294"/>
      <c r="AP182" s="294"/>
      <c r="AQ182" s="294"/>
      <c r="AR182" s="294"/>
      <c r="AS182" s="294"/>
      <c r="AT182" s="294"/>
    </row>
    <row r="183" spans="11:46" ht="12.75">
      <c r="K183" s="305"/>
      <c r="L183" s="303"/>
      <c r="M183" s="304"/>
      <c r="N183" s="330"/>
      <c r="O183" s="330"/>
      <c r="P183" s="330"/>
      <c r="Q183" s="330"/>
      <c r="R183" s="330"/>
      <c r="S183" s="330"/>
      <c r="T183" s="330"/>
      <c r="U183" s="330"/>
      <c r="V183" s="330"/>
      <c r="W183" s="330"/>
      <c r="X183" s="330"/>
      <c r="Y183" s="330"/>
      <c r="Z183" s="304"/>
      <c r="AA183" s="294"/>
      <c r="AB183" s="294"/>
      <c r="AC183" s="294"/>
      <c r="AD183" s="294"/>
      <c r="AE183" s="294"/>
      <c r="AF183" s="294"/>
      <c r="AG183" s="294"/>
      <c r="AH183" s="294"/>
      <c r="AI183" s="294"/>
      <c r="AJ183" s="294"/>
      <c r="AK183" s="294"/>
      <c r="AL183" s="294"/>
      <c r="AM183" s="294"/>
      <c r="AN183" s="294"/>
      <c r="AO183" s="294"/>
      <c r="AP183" s="294"/>
      <c r="AQ183" s="294"/>
      <c r="AR183" s="294"/>
      <c r="AS183" s="294"/>
      <c r="AT183" s="294"/>
    </row>
    <row r="184" spans="11:46" ht="12.75">
      <c r="K184" s="305"/>
      <c r="L184" s="303"/>
      <c r="M184" s="304"/>
      <c r="N184" s="330"/>
      <c r="O184" s="330"/>
      <c r="P184" s="330"/>
      <c r="Q184" s="330"/>
      <c r="R184" s="330"/>
      <c r="S184" s="330"/>
      <c r="T184" s="330"/>
      <c r="U184" s="330"/>
      <c r="V184" s="330"/>
      <c r="W184" s="330"/>
      <c r="X184" s="330"/>
      <c r="Y184" s="330"/>
      <c r="Z184" s="304"/>
      <c r="AA184" s="294"/>
      <c r="AB184" s="294"/>
      <c r="AC184" s="294"/>
      <c r="AD184" s="294"/>
      <c r="AE184" s="294"/>
      <c r="AF184" s="294"/>
      <c r="AG184" s="294"/>
      <c r="AH184" s="294"/>
      <c r="AI184" s="294"/>
      <c r="AJ184" s="294"/>
      <c r="AK184" s="294"/>
      <c r="AL184" s="294"/>
      <c r="AM184" s="294"/>
      <c r="AN184" s="294"/>
      <c r="AO184" s="294"/>
      <c r="AP184" s="294"/>
      <c r="AQ184" s="294"/>
      <c r="AR184" s="294"/>
      <c r="AS184" s="294"/>
      <c r="AT184" s="294"/>
    </row>
    <row r="185" spans="11:46" ht="12.75">
      <c r="K185" s="305"/>
      <c r="L185" s="303"/>
      <c r="M185" s="304"/>
      <c r="N185" s="330"/>
      <c r="O185" s="330"/>
      <c r="P185" s="330"/>
      <c r="Q185" s="330"/>
      <c r="R185" s="330"/>
      <c r="S185" s="330"/>
      <c r="T185" s="330"/>
      <c r="U185" s="330"/>
      <c r="V185" s="330"/>
      <c r="W185" s="330"/>
      <c r="X185" s="330"/>
      <c r="Y185" s="330"/>
      <c r="Z185" s="304"/>
      <c r="AA185" s="294"/>
      <c r="AB185" s="294"/>
      <c r="AC185" s="294"/>
      <c r="AD185" s="294"/>
      <c r="AE185" s="294"/>
      <c r="AF185" s="294"/>
      <c r="AG185" s="294"/>
      <c r="AH185" s="294"/>
      <c r="AI185" s="294"/>
      <c r="AJ185" s="294"/>
      <c r="AK185" s="294"/>
      <c r="AL185" s="294"/>
      <c r="AM185" s="294"/>
      <c r="AN185" s="294"/>
      <c r="AO185" s="294"/>
      <c r="AP185" s="294"/>
      <c r="AQ185" s="294"/>
      <c r="AR185" s="294"/>
      <c r="AS185" s="294"/>
      <c r="AT185" s="294"/>
    </row>
    <row r="186" spans="11:46" ht="12.75">
      <c r="K186" s="305"/>
      <c r="L186" s="303"/>
      <c r="M186" s="304"/>
      <c r="N186" s="330"/>
      <c r="O186" s="330"/>
      <c r="P186" s="330"/>
      <c r="Q186" s="330"/>
      <c r="R186" s="330"/>
      <c r="S186" s="330"/>
      <c r="T186" s="330"/>
      <c r="U186" s="330"/>
      <c r="V186" s="330"/>
      <c r="W186" s="330"/>
      <c r="X186" s="330"/>
      <c r="Y186" s="330"/>
      <c r="Z186" s="304"/>
      <c r="AA186" s="294"/>
      <c r="AB186" s="294"/>
      <c r="AC186" s="294"/>
      <c r="AD186" s="294"/>
      <c r="AE186" s="294"/>
      <c r="AF186" s="294"/>
      <c r="AG186" s="294"/>
      <c r="AH186" s="294"/>
      <c r="AI186" s="294"/>
      <c r="AJ186" s="294"/>
      <c r="AK186" s="294"/>
      <c r="AL186" s="294"/>
      <c r="AM186" s="294"/>
      <c r="AN186" s="294"/>
      <c r="AO186" s="294"/>
      <c r="AP186" s="294"/>
      <c r="AQ186" s="294"/>
      <c r="AR186" s="294"/>
      <c r="AS186" s="294"/>
      <c r="AT186" s="294"/>
    </row>
    <row r="187" spans="11:46" ht="12.75">
      <c r="K187" s="305"/>
      <c r="L187" s="303"/>
      <c r="M187" s="304"/>
      <c r="N187" s="330"/>
      <c r="O187" s="330"/>
      <c r="P187" s="330"/>
      <c r="Q187" s="330"/>
      <c r="R187" s="330"/>
      <c r="S187" s="330"/>
      <c r="T187" s="330"/>
      <c r="U187" s="330"/>
      <c r="V187" s="330"/>
      <c r="W187" s="330"/>
      <c r="X187" s="330"/>
      <c r="Y187" s="330"/>
      <c r="Z187" s="304"/>
      <c r="AA187" s="294"/>
      <c r="AB187" s="294"/>
      <c r="AC187" s="294"/>
      <c r="AD187" s="294"/>
      <c r="AE187" s="294"/>
      <c r="AF187" s="294"/>
      <c r="AG187" s="294"/>
      <c r="AH187" s="294"/>
      <c r="AI187" s="294"/>
      <c r="AJ187" s="294"/>
      <c r="AK187" s="294"/>
      <c r="AL187" s="294"/>
      <c r="AM187" s="294"/>
      <c r="AN187" s="294"/>
      <c r="AO187" s="294"/>
      <c r="AP187" s="294"/>
      <c r="AQ187" s="294"/>
      <c r="AR187" s="294"/>
      <c r="AS187" s="294"/>
      <c r="AT187" s="294"/>
    </row>
    <row r="188" spans="11:46" ht="12.75">
      <c r="K188" s="305"/>
      <c r="L188" s="303"/>
      <c r="M188" s="304"/>
      <c r="N188" s="330"/>
      <c r="O188" s="330"/>
      <c r="P188" s="330"/>
      <c r="Q188" s="330"/>
      <c r="R188" s="330"/>
      <c r="S188" s="330"/>
      <c r="T188" s="330"/>
      <c r="U188" s="330"/>
      <c r="V188" s="330"/>
      <c r="W188" s="330"/>
      <c r="X188" s="330"/>
      <c r="Y188" s="330"/>
      <c r="Z188" s="304"/>
      <c r="AA188" s="294"/>
      <c r="AB188" s="294"/>
      <c r="AC188" s="294"/>
      <c r="AD188" s="294"/>
      <c r="AE188" s="294"/>
      <c r="AF188" s="294"/>
      <c r="AG188" s="294"/>
      <c r="AH188" s="294"/>
      <c r="AI188" s="294"/>
      <c r="AJ188" s="294"/>
      <c r="AK188" s="294"/>
      <c r="AL188" s="294"/>
      <c r="AM188" s="294"/>
      <c r="AN188" s="294"/>
      <c r="AO188" s="294"/>
      <c r="AP188" s="294"/>
      <c r="AQ188" s="294"/>
      <c r="AR188" s="294"/>
      <c r="AS188" s="294"/>
      <c r="AT188" s="294"/>
    </row>
    <row r="189" spans="11:46" ht="12.75">
      <c r="K189" s="305"/>
      <c r="L189" s="303"/>
      <c r="M189" s="304"/>
      <c r="N189" s="330"/>
      <c r="O189" s="330"/>
      <c r="P189" s="330"/>
      <c r="Q189" s="330"/>
      <c r="R189" s="330"/>
      <c r="S189" s="330"/>
      <c r="T189" s="330"/>
      <c r="U189" s="330"/>
      <c r="V189" s="330"/>
      <c r="W189" s="330"/>
      <c r="X189" s="330"/>
      <c r="Y189" s="330"/>
      <c r="Z189" s="304"/>
      <c r="AA189" s="294"/>
      <c r="AB189" s="294"/>
      <c r="AC189" s="294"/>
      <c r="AD189" s="294"/>
      <c r="AE189" s="294"/>
      <c r="AF189" s="294"/>
      <c r="AG189" s="294"/>
      <c r="AH189" s="294"/>
      <c r="AI189" s="294"/>
      <c r="AJ189" s="294"/>
      <c r="AK189" s="294"/>
      <c r="AL189" s="294"/>
      <c r="AM189" s="294"/>
      <c r="AN189" s="294"/>
      <c r="AO189" s="294"/>
      <c r="AP189" s="294"/>
      <c r="AQ189" s="294"/>
      <c r="AR189" s="294"/>
      <c r="AS189" s="294"/>
      <c r="AT189" s="294"/>
    </row>
    <row r="190" spans="11:46" ht="12.75">
      <c r="K190" s="305"/>
      <c r="L190" s="303"/>
      <c r="M190" s="304"/>
      <c r="N190" s="330"/>
      <c r="O190" s="330"/>
      <c r="P190" s="330"/>
      <c r="Q190" s="330"/>
      <c r="R190" s="330"/>
      <c r="S190" s="330"/>
      <c r="T190" s="330"/>
      <c r="U190" s="330"/>
      <c r="V190" s="330"/>
      <c r="W190" s="330"/>
      <c r="X190" s="330"/>
      <c r="Y190" s="330"/>
      <c r="Z190" s="304"/>
      <c r="AA190" s="294"/>
      <c r="AB190" s="294"/>
      <c r="AC190" s="294"/>
      <c r="AD190" s="294"/>
      <c r="AE190" s="294"/>
      <c r="AF190" s="294"/>
      <c r="AG190" s="294"/>
      <c r="AH190" s="294"/>
      <c r="AI190" s="294"/>
      <c r="AJ190" s="294"/>
      <c r="AK190" s="294"/>
      <c r="AL190" s="294"/>
      <c r="AM190" s="294"/>
      <c r="AN190" s="294"/>
      <c r="AO190" s="294"/>
      <c r="AP190" s="294"/>
      <c r="AQ190" s="294"/>
      <c r="AR190" s="294"/>
      <c r="AS190" s="294"/>
      <c r="AT190" s="294"/>
    </row>
    <row r="191" spans="11:46" ht="12.75">
      <c r="K191" s="305"/>
      <c r="L191" s="303"/>
      <c r="M191" s="304"/>
      <c r="N191" s="330"/>
      <c r="O191" s="330"/>
      <c r="P191" s="330"/>
      <c r="Q191" s="330"/>
      <c r="R191" s="330"/>
      <c r="S191" s="330"/>
      <c r="T191" s="330"/>
      <c r="U191" s="330"/>
      <c r="V191" s="330"/>
      <c r="W191" s="330"/>
      <c r="X191" s="330"/>
      <c r="Y191" s="330"/>
      <c r="Z191" s="304"/>
      <c r="AA191" s="294"/>
      <c r="AB191" s="294"/>
      <c r="AC191" s="294"/>
      <c r="AD191" s="294"/>
      <c r="AE191" s="294"/>
      <c r="AF191" s="294"/>
      <c r="AG191" s="294"/>
      <c r="AH191" s="294"/>
      <c r="AI191" s="294"/>
      <c r="AJ191" s="294"/>
      <c r="AK191" s="294"/>
      <c r="AL191" s="294"/>
      <c r="AM191" s="294"/>
      <c r="AN191" s="294"/>
      <c r="AO191" s="294"/>
      <c r="AP191" s="294"/>
      <c r="AQ191" s="294"/>
      <c r="AR191" s="294"/>
      <c r="AS191" s="294"/>
      <c r="AT191" s="294"/>
    </row>
    <row r="192" spans="11:46" ht="12.75">
      <c r="K192" s="305"/>
      <c r="L192" s="303"/>
      <c r="M192" s="304"/>
      <c r="N192" s="330"/>
      <c r="O192" s="330"/>
      <c r="P192" s="330"/>
      <c r="Q192" s="330"/>
      <c r="R192" s="330"/>
      <c r="S192" s="330"/>
      <c r="T192" s="330"/>
      <c r="U192" s="330"/>
      <c r="V192" s="330"/>
      <c r="W192" s="330"/>
      <c r="X192" s="330"/>
      <c r="Y192" s="330"/>
      <c r="Z192" s="304"/>
      <c r="AA192" s="294"/>
      <c r="AB192" s="294"/>
      <c r="AC192" s="294"/>
      <c r="AD192" s="294"/>
      <c r="AE192" s="294"/>
      <c r="AF192" s="294"/>
      <c r="AG192" s="294"/>
      <c r="AH192" s="294"/>
      <c r="AI192" s="294"/>
      <c r="AJ192" s="294"/>
      <c r="AK192" s="294"/>
      <c r="AL192" s="294"/>
      <c r="AM192" s="294"/>
      <c r="AN192" s="294"/>
      <c r="AO192" s="294"/>
      <c r="AP192" s="294"/>
      <c r="AQ192" s="294"/>
      <c r="AR192" s="294"/>
      <c r="AS192" s="294"/>
      <c r="AT192" s="294"/>
    </row>
    <row r="193" spans="11:46" ht="12.75">
      <c r="K193" s="305"/>
      <c r="L193" s="303"/>
      <c r="M193" s="304"/>
      <c r="N193" s="330"/>
      <c r="O193" s="330"/>
      <c r="P193" s="330"/>
      <c r="Q193" s="330"/>
      <c r="R193" s="330"/>
      <c r="S193" s="330"/>
      <c r="T193" s="330"/>
      <c r="U193" s="330"/>
      <c r="V193" s="330"/>
      <c r="W193" s="330"/>
      <c r="X193" s="330"/>
      <c r="Y193" s="330"/>
      <c r="Z193" s="304"/>
      <c r="AA193" s="294"/>
      <c r="AB193" s="294"/>
      <c r="AC193" s="294"/>
      <c r="AD193" s="294"/>
      <c r="AE193" s="294"/>
      <c r="AF193" s="294"/>
      <c r="AG193" s="294"/>
      <c r="AH193" s="294"/>
      <c r="AI193" s="294"/>
      <c r="AJ193" s="294"/>
      <c r="AK193" s="294"/>
      <c r="AL193" s="294"/>
      <c r="AM193" s="294"/>
      <c r="AN193" s="294"/>
      <c r="AO193" s="294"/>
      <c r="AP193" s="294"/>
      <c r="AQ193" s="294"/>
      <c r="AR193" s="294"/>
      <c r="AS193" s="294"/>
      <c r="AT193" s="294"/>
    </row>
    <row r="194" spans="11:46" ht="12.75">
      <c r="K194" s="305"/>
      <c r="L194" s="303"/>
      <c r="M194" s="304"/>
      <c r="N194" s="330"/>
      <c r="O194" s="330"/>
      <c r="P194" s="330"/>
      <c r="Q194" s="330"/>
      <c r="R194" s="330"/>
      <c r="S194" s="330"/>
      <c r="T194" s="330"/>
      <c r="U194" s="330"/>
      <c r="V194" s="330"/>
      <c r="W194" s="330"/>
      <c r="X194" s="330"/>
      <c r="Y194" s="330"/>
      <c r="Z194" s="304"/>
      <c r="AA194" s="294"/>
      <c r="AB194" s="294"/>
      <c r="AC194" s="294"/>
      <c r="AD194" s="294"/>
      <c r="AE194" s="294"/>
      <c r="AF194" s="294"/>
      <c r="AG194" s="294"/>
      <c r="AH194" s="294"/>
      <c r="AI194" s="294"/>
      <c r="AJ194" s="294"/>
      <c r="AK194" s="294"/>
      <c r="AL194" s="294"/>
      <c r="AM194" s="294"/>
      <c r="AN194" s="294"/>
      <c r="AO194" s="294"/>
      <c r="AP194" s="294"/>
      <c r="AQ194" s="294"/>
      <c r="AR194" s="294"/>
      <c r="AS194" s="294"/>
      <c r="AT194" s="294"/>
    </row>
    <row r="195" spans="11:46" ht="12.75">
      <c r="K195" s="305"/>
      <c r="L195" s="303"/>
      <c r="M195" s="304"/>
      <c r="N195" s="330"/>
      <c r="O195" s="330"/>
      <c r="P195" s="330"/>
      <c r="Q195" s="330"/>
      <c r="R195" s="330"/>
      <c r="S195" s="330"/>
      <c r="T195" s="330"/>
      <c r="U195" s="330"/>
      <c r="V195" s="330"/>
      <c r="W195" s="330"/>
      <c r="X195" s="330"/>
      <c r="Y195" s="330"/>
      <c r="Z195" s="304"/>
      <c r="AA195" s="294"/>
      <c r="AB195" s="294"/>
      <c r="AC195" s="294"/>
      <c r="AD195" s="294"/>
      <c r="AE195" s="294"/>
      <c r="AF195" s="294"/>
      <c r="AG195" s="294"/>
      <c r="AH195" s="294"/>
      <c r="AI195" s="294"/>
      <c r="AJ195" s="294"/>
      <c r="AK195" s="294"/>
      <c r="AL195" s="294"/>
      <c r="AM195" s="294"/>
      <c r="AN195" s="294"/>
      <c r="AO195" s="294"/>
      <c r="AP195" s="294"/>
      <c r="AQ195" s="294"/>
      <c r="AR195" s="294"/>
      <c r="AS195" s="294"/>
      <c r="AT195" s="294"/>
    </row>
    <row r="196" spans="11:46" ht="12.75">
      <c r="K196" s="305"/>
      <c r="L196" s="303"/>
      <c r="M196" s="304"/>
      <c r="N196" s="330"/>
      <c r="O196" s="330"/>
      <c r="P196" s="330"/>
      <c r="Q196" s="330"/>
      <c r="R196" s="330"/>
      <c r="S196" s="330"/>
      <c r="T196" s="330"/>
      <c r="U196" s="330"/>
      <c r="V196" s="330"/>
      <c r="W196" s="330"/>
      <c r="X196" s="330"/>
      <c r="Y196" s="330"/>
      <c r="Z196" s="304"/>
      <c r="AA196" s="294"/>
      <c r="AB196" s="294"/>
      <c r="AC196" s="294"/>
      <c r="AD196" s="294"/>
      <c r="AE196" s="294"/>
      <c r="AF196" s="294"/>
      <c r="AG196" s="294"/>
      <c r="AH196" s="294"/>
      <c r="AI196" s="294"/>
      <c r="AJ196" s="294"/>
      <c r="AK196" s="294"/>
      <c r="AL196" s="294"/>
      <c r="AM196" s="294"/>
      <c r="AN196" s="294"/>
      <c r="AO196" s="294"/>
      <c r="AP196" s="294"/>
      <c r="AQ196" s="294"/>
      <c r="AR196" s="294"/>
      <c r="AS196" s="294"/>
      <c r="AT196" s="294"/>
    </row>
    <row r="197" spans="11:46" ht="12.75">
      <c r="K197" s="305"/>
      <c r="L197" s="303"/>
      <c r="M197" s="304"/>
      <c r="N197" s="330"/>
      <c r="O197" s="330"/>
      <c r="P197" s="330"/>
      <c r="Q197" s="330"/>
      <c r="R197" s="330"/>
      <c r="S197" s="330"/>
      <c r="T197" s="330"/>
      <c r="U197" s="330"/>
      <c r="V197" s="330"/>
      <c r="W197" s="330"/>
      <c r="X197" s="330"/>
      <c r="Y197" s="330"/>
      <c r="Z197" s="304"/>
      <c r="AA197" s="294"/>
      <c r="AB197" s="294"/>
      <c r="AC197" s="294"/>
      <c r="AD197" s="294"/>
      <c r="AE197" s="294"/>
      <c r="AF197" s="294"/>
      <c r="AG197" s="294"/>
      <c r="AH197" s="294"/>
      <c r="AI197" s="294"/>
      <c r="AJ197" s="294"/>
      <c r="AK197" s="294"/>
      <c r="AL197" s="294"/>
      <c r="AM197" s="294"/>
      <c r="AN197" s="294"/>
      <c r="AO197" s="294"/>
      <c r="AP197" s="294"/>
      <c r="AQ197" s="294"/>
      <c r="AR197" s="294"/>
      <c r="AS197" s="294"/>
      <c r="AT197" s="294"/>
    </row>
    <row r="198" spans="11:46" ht="12.75">
      <c r="K198" s="305"/>
      <c r="L198" s="303"/>
      <c r="M198" s="304"/>
      <c r="N198" s="330"/>
      <c r="O198" s="330"/>
      <c r="P198" s="330"/>
      <c r="Q198" s="330"/>
      <c r="R198" s="330"/>
      <c r="S198" s="330"/>
      <c r="T198" s="330"/>
      <c r="U198" s="330"/>
      <c r="V198" s="330"/>
      <c r="W198" s="330"/>
      <c r="X198" s="330"/>
      <c r="Y198" s="330"/>
      <c r="Z198" s="304"/>
      <c r="AA198" s="294"/>
      <c r="AB198" s="294"/>
      <c r="AC198" s="294"/>
      <c r="AD198" s="294"/>
      <c r="AE198" s="294"/>
      <c r="AF198" s="294"/>
      <c r="AG198" s="294"/>
      <c r="AH198" s="294"/>
      <c r="AI198" s="294"/>
      <c r="AJ198" s="294"/>
      <c r="AK198" s="294"/>
      <c r="AL198" s="294"/>
      <c r="AM198" s="294"/>
      <c r="AN198" s="294"/>
      <c r="AO198" s="294"/>
      <c r="AP198" s="294"/>
      <c r="AQ198" s="294"/>
      <c r="AR198" s="294"/>
      <c r="AS198" s="294"/>
      <c r="AT198" s="294"/>
    </row>
    <row r="199" spans="11:46" ht="12.75">
      <c r="K199" s="305"/>
      <c r="L199" s="303"/>
      <c r="M199" s="304"/>
      <c r="N199" s="330"/>
      <c r="O199" s="330"/>
      <c r="P199" s="330"/>
      <c r="Q199" s="330"/>
      <c r="R199" s="330"/>
      <c r="S199" s="330"/>
      <c r="T199" s="330"/>
      <c r="U199" s="330"/>
      <c r="V199" s="330"/>
      <c r="W199" s="330"/>
      <c r="X199" s="330"/>
      <c r="Y199" s="330"/>
      <c r="Z199" s="304"/>
      <c r="AA199" s="294"/>
      <c r="AB199" s="294"/>
      <c r="AC199" s="294"/>
      <c r="AD199" s="294"/>
      <c r="AE199" s="294"/>
      <c r="AF199" s="294"/>
      <c r="AG199" s="294"/>
      <c r="AH199" s="294"/>
      <c r="AI199" s="294"/>
      <c r="AJ199" s="294"/>
      <c r="AK199" s="294"/>
      <c r="AL199" s="294"/>
      <c r="AM199" s="294"/>
      <c r="AN199" s="294"/>
      <c r="AO199" s="294"/>
      <c r="AP199" s="294"/>
      <c r="AQ199" s="294"/>
      <c r="AR199" s="294"/>
      <c r="AS199" s="294"/>
      <c r="AT199" s="294"/>
    </row>
    <row r="200" spans="11:46" ht="12.75">
      <c r="K200" s="305"/>
      <c r="L200" s="303"/>
      <c r="M200" s="304"/>
      <c r="N200" s="330"/>
      <c r="O200" s="330"/>
      <c r="P200" s="330"/>
      <c r="Q200" s="330"/>
      <c r="R200" s="330"/>
      <c r="S200" s="330"/>
      <c r="T200" s="330"/>
      <c r="U200" s="330"/>
      <c r="V200" s="330"/>
      <c r="W200" s="330"/>
      <c r="X200" s="330"/>
      <c r="Y200" s="330"/>
      <c r="Z200" s="304"/>
      <c r="AA200" s="294"/>
      <c r="AB200" s="294"/>
      <c r="AC200" s="294"/>
      <c r="AD200" s="294"/>
      <c r="AE200" s="294"/>
      <c r="AF200" s="294"/>
      <c r="AG200" s="294"/>
      <c r="AH200" s="294"/>
      <c r="AI200" s="294"/>
      <c r="AJ200" s="294"/>
      <c r="AK200" s="294"/>
      <c r="AL200" s="294"/>
      <c r="AM200" s="294"/>
      <c r="AN200" s="294"/>
      <c r="AO200" s="294"/>
      <c r="AP200" s="294"/>
      <c r="AQ200" s="294"/>
      <c r="AR200" s="294"/>
      <c r="AS200" s="294"/>
      <c r="AT200" s="294"/>
    </row>
    <row r="201" spans="11:46" ht="12.75">
      <c r="K201" s="305"/>
      <c r="L201" s="303"/>
      <c r="M201" s="304"/>
      <c r="N201" s="330"/>
      <c r="O201" s="330"/>
      <c r="P201" s="330"/>
      <c r="Q201" s="330"/>
      <c r="R201" s="330"/>
      <c r="S201" s="330"/>
      <c r="T201" s="330"/>
      <c r="U201" s="330"/>
      <c r="V201" s="330"/>
      <c r="W201" s="330"/>
      <c r="X201" s="330"/>
      <c r="Y201" s="330"/>
      <c r="Z201" s="304"/>
      <c r="AA201" s="294"/>
      <c r="AB201" s="294"/>
      <c r="AC201" s="294"/>
      <c r="AD201" s="294"/>
      <c r="AE201" s="294"/>
      <c r="AF201" s="294"/>
      <c r="AG201" s="294"/>
      <c r="AH201" s="294"/>
      <c r="AI201" s="294"/>
      <c r="AJ201" s="294"/>
      <c r="AK201" s="294"/>
      <c r="AL201" s="294"/>
      <c r="AM201" s="294"/>
      <c r="AN201" s="294"/>
      <c r="AO201" s="294"/>
      <c r="AP201" s="294"/>
      <c r="AQ201" s="294"/>
      <c r="AR201" s="294"/>
      <c r="AS201" s="294"/>
      <c r="AT201" s="294"/>
    </row>
    <row r="202" spans="11:46" ht="12.75">
      <c r="K202" s="305"/>
      <c r="L202" s="303"/>
      <c r="M202" s="304"/>
      <c r="N202" s="330"/>
      <c r="O202" s="330"/>
      <c r="P202" s="330"/>
      <c r="Q202" s="330"/>
      <c r="R202" s="330"/>
      <c r="S202" s="330"/>
      <c r="T202" s="330"/>
      <c r="U202" s="330"/>
      <c r="V202" s="330"/>
      <c r="W202" s="330"/>
      <c r="X202" s="330"/>
      <c r="Y202" s="330"/>
      <c r="Z202" s="304"/>
      <c r="AA202" s="294"/>
      <c r="AB202" s="294"/>
      <c r="AC202" s="294"/>
      <c r="AD202" s="294"/>
      <c r="AE202" s="294"/>
      <c r="AF202" s="294"/>
      <c r="AG202" s="294"/>
      <c r="AH202" s="294"/>
      <c r="AI202" s="294"/>
      <c r="AJ202" s="294"/>
      <c r="AK202" s="294"/>
      <c r="AL202" s="294"/>
      <c r="AM202" s="294"/>
      <c r="AN202" s="294"/>
      <c r="AO202" s="294"/>
      <c r="AP202" s="294"/>
      <c r="AQ202" s="294"/>
      <c r="AR202" s="294"/>
      <c r="AS202" s="294"/>
      <c r="AT202" s="294"/>
    </row>
    <row r="203" spans="11:46" ht="12.75">
      <c r="K203" s="305"/>
      <c r="L203" s="303"/>
      <c r="M203" s="304"/>
      <c r="N203" s="330"/>
      <c r="O203" s="330"/>
      <c r="P203" s="330"/>
      <c r="Q203" s="330"/>
      <c r="R203" s="330"/>
      <c r="S203" s="330"/>
      <c r="T203" s="330"/>
      <c r="U203" s="330"/>
      <c r="V203" s="330"/>
      <c r="W203" s="330"/>
      <c r="X203" s="330"/>
      <c r="Y203" s="330"/>
      <c r="Z203" s="304"/>
      <c r="AA203" s="294"/>
      <c r="AB203" s="294"/>
      <c r="AC203" s="294"/>
      <c r="AD203" s="294"/>
      <c r="AE203" s="294"/>
      <c r="AF203" s="294"/>
      <c r="AG203" s="294"/>
      <c r="AH203" s="294"/>
      <c r="AI203" s="294"/>
      <c r="AJ203" s="294"/>
      <c r="AK203" s="294"/>
      <c r="AL203" s="294"/>
      <c r="AM203" s="294"/>
      <c r="AN203" s="294"/>
      <c r="AO203" s="294"/>
      <c r="AP203" s="294"/>
      <c r="AQ203" s="294"/>
      <c r="AR203" s="294"/>
      <c r="AS203" s="294"/>
      <c r="AT203" s="294"/>
    </row>
    <row r="204" spans="11:46" ht="12.75">
      <c r="K204" s="305"/>
      <c r="L204" s="303"/>
      <c r="M204" s="304"/>
      <c r="N204" s="330"/>
      <c r="O204" s="330"/>
      <c r="P204" s="330"/>
      <c r="Q204" s="330"/>
      <c r="R204" s="330"/>
      <c r="S204" s="330"/>
      <c r="T204" s="330"/>
      <c r="U204" s="330"/>
      <c r="V204" s="330"/>
      <c r="W204" s="330"/>
      <c r="X204" s="330"/>
      <c r="Y204" s="330"/>
      <c r="Z204" s="304"/>
      <c r="AA204" s="294"/>
      <c r="AB204" s="294"/>
      <c r="AC204" s="294"/>
      <c r="AD204" s="294"/>
      <c r="AE204" s="294"/>
      <c r="AF204" s="294"/>
      <c r="AG204" s="294"/>
      <c r="AH204" s="294"/>
      <c r="AI204" s="294"/>
      <c r="AJ204" s="294"/>
      <c r="AK204" s="294"/>
      <c r="AL204" s="294"/>
      <c r="AM204" s="294"/>
      <c r="AN204" s="294"/>
      <c r="AO204" s="294"/>
      <c r="AP204" s="294"/>
      <c r="AQ204" s="294"/>
      <c r="AR204" s="294"/>
      <c r="AS204" s="294"/>
      <c r="AT204" s="294"/>
    </row>
    <row r="205" spans="11:46" ht="12.75">
      <c r="K205" s="305"/>
      <c r="L205" s="303"/>
      <c r="M205" s="304"/>
      <c r="N205" s="330"/>
      <c r="O205" s="330"/>
      <c r="P205" s="330"/>
      <c r="Q205" s="330"/>
      <c r="R205" s="330"/>
      <c r="S205" s="330"/>
      <c r="T205" s="330"/>
      <c r="U205" s="330"/>
      <c r="V205" s="330"/>
      <c r="W205" s="330"/>
      <c r="X205" s="330"/>
      <c r="Y205" s="330"/>
      <c r="Z205" s="304"/>
      <c r="AA205" s="294"/>
      <c r="AB205" s="294"/>
      <c r="AC205" s="294"/>
      <c r="AD205" s="294"/>
      <c r="AE205" s="294"/>
      <c r="AF205" s="294"/>
      <c r="AG205" s="294"/>
      <c r="AH205" s="294"/>
      <c r="AI205" s="294"/>
      <c r="AJ205" s="294"/>
      <c r="AK205" s="294"/>
      <c r="AL205" s="294"/>
      <c r="AM205" s="294"/>
      <c r="AN205" s="294"/>
      <c r="AO205" s="294"/>
      <c r="AP205" s="294"/>
      <c r="AQ205" s="294"/>
      <c r="AR205" s="294"/>
      <c r="AS205" s="294"/>
      <c r="AT205" s="294"/>
    </row>
    <row r="206" spans="11:46" ht="12.75">
      <c r="K206" s="305"/>
      <c r="L206" s="303"/>
      <c r="M206" s="304"/>
      <c r="N206" s="330"/>
      <c r="O206" s="330"/>
      <c r="P206" s="330"/>
      <c r="Q206" s="330"/>
      <c r="R206" s="330"/>
      <c r="S206" s="330"/>
      <c r="T206" s="330"/>
      <c r="U206" s="330"/>
      <c r="V206" s="330"/>
      <c r="W206" s="330"/>
      <c r="X206" s="330"/>
      <c r="Y206" s="330"/>
      <c r="Z206" s="304"/>
      <c r="AA206" s="294"/>
      <c r="AB206" s="294"/>
      <c r="AC206" s="294"/>
      <c r="AD206" s="294"/>
      <c r="AE206" s="294"/>
      <c r="AF206" s="294"/>
      <c r="AG206" s="294"/>
      <c r="AH206" s="294"/>
      <c r="AI206" s="294"/>
      <c r="AJ206" s="294"/>
      <c r="AK206" s="294"/>
      <c r="AL206" s="294"/>
      <c r="AM206" s="294"/>
      <c r="AN206" s="294"/>
      <c r="AO206" s="294"/>
      <c r="AP206" s="294"/>
      <c r="AQ206" s="294"/>
      <c r="AR206" s="294"/>
      <c r="AS206" s="294"/>
      <c r="AT206" s="294"/>
    </row>
    <row r="207" spans="11:46" ht="12.75">
      <c r="K207" s="305"/>
      <c r="L207" s="303"/>
      <c r="M207" s="304"/>
      <c r="N207" s="330"/>
      <c r="O207" s="330"/>
      <c r="P207" s="330"/>
      <c r="Q207" s="330"/>
      <c r="R207" s="330"/>
      <c r="S207" s="330"/>
      <c r="T207" s="330"/>
      <c r="U207" s="330"/>
      <c r="V207" s="330"/>
      <c r="W207" s="330"/>
      <c r="X207" s="330"/>
      <c r="Y207" s="330"/>
      <c r="Z207" s="304"/>
      <c r="AA207" s="294"/>
      <c r="AB207" s="294"/>
      <c r="AC207" s="294"/>
      <c r="AD207" s="294"/>
      <c r="AE207" s="294"/>
      <c r="AF207" s="294"/>
      <c r="AG207" s="294"/>
      <c r="AH207" s="294"/>
      <c r="AI207" s="294"/>
      <c r="AJ207" s="294"/>
      <c r="AK207" s="294"/>
      <c r="AL207" s="294"/>
      <c r="AM207" s="294"/>
      <c r="AN207" s="294"/>
      <c r="AO207" s="294"/>
      <c r="AP207" s="294"/>
      <c r="AQ207" s="294"/>
      <c r="AR207" s="294"/>
      <c r="AS207" s="294"/>
      <c r="AT207" s="294"/>
    </row>
    <row r="208" spans="11:46" ht="12.75">
      <c r="K208" s="305"/>
      <c r="L208" s="303"/>
      <c r="M208" s="304"/>
      <c r="N208" s="330"/>
      <c r="O208" s="330"/>
      <c r="P208" s="330"/>
      <c r="Q208" s="330"/>
      <c r="R208" s="330"/>
      <c r="S208" s="330"/>
      <c r="T208" s="330"/>
      <c r="U208" s="330"/>
      <c r="V208" s="330"/>
      <c r="W208" s="330"/>
      <c r="X208" s="330"/>
      <c r="Y208" s="330"/>
      <c r="Z208" s="304"/>
      <c r="AA208" s="294"/>
      <c r="AB208" s="294"/>
      <c r="AC208" s="294"/>
      <c r="AD208" s="294"/>
      <c r="AE208" s="294"/>
      <c r="AF208" s="294"/>
      <c r="AG208" s="294"/>
      <c r="AH208" s="294"/>
      <c r="AI208" s="294"/>
      <c r="AJ208" s="294"/>
      <c r="AK208" s="294"/>
      <c r="AL208" s="294"/>
      <c r="AM208" s="294"/>
      <c r="AN208" s="294"/>
      <c r="AO208" s="294"/>
      <c r="AP208" s="294"/>
      <c r="AQ208" s="294"/>
      <c r="AR208" s="294"/>
      <c r="AS208" s="294"/>
      <c r="AT208" s="294"/>
    </row>
    <row r="209" spans="11:46" ht="12.75">
      <c r="K209" s="305"/>
      <c r="L209" s="303"/>
      <c r="M209" s="304"/>
      <c r="N209" s="330"/>
      <c r="O209" s="330"/>
      <c r="P209" s="330"/>
      <c r="Q209" s="330"/>
      <c r="R209" s="330"/>
      <c r="S209" s="330"/>
      <c r="T209" s="330"/>
      <c r="U209" s="330"/>
      <c r="V209" s="330"/>
      <c r="W209" s="330"/>
      <c r="X209" s="330"/>
      <c r="Y209" s="330"/>
      <c r="Z209" s="304"/>
      <c r="AA209" s="294"/>
      <c r="AB209" s="294"/>
      <c r="AC209" s="294"/>
      <c r="AD209" s="294"/>
      <c r="AE209" s="294"/>
      <c r="AF209" s="294"/>
      <c r="AG209" s="294"/>
      <c r="AH209" s="294"/>
      <c r="AI209" s="294"/>
      <c r="AJ209" s="294"/>
      <c r="AK209" s="294"/>
      <c r="AL209" s="294"/>
      <c r="AM209" s="294"/>
      <c r="AN209" s="294"/>
      <c r="AO209" s="294"/>
      <c r="AP209" s="294"/>
      <c r="AQ209" s="294"/>
      <c r="AR209" s="294"/>
      <c r="AS209" s="294"/>
      <c r="AT209" s="294"/>
    </row>
    <row r="210" spans="11:46" ht="12.75">
      <c r="K210" s="305"/>
      <c r="L210" s="303"/>
      <c r="M210" s="304"/>
      <c r="N210" s="330"/>
      <c r="O210" s="330"/>
      <c r="P210" s="330"/>
      <c r="Q210" s="330"/>
      <c r="R210" s="330"/>
      <c r="S210" s="330"/>
      <c r="T210" s="330"/>
      <c r="U210" s="330"/>
      <c r="V210" s="330"/>
      <c r="W210" s="330"/>
      <c r="X210" s="330"/>
      <c r="Y210" s="330"/>
      <c r="Z210" s="304"/>
      <c r="AA210" s="294"/>
      <c r="AB210" s="294"/>
      <c r="AC210" s="294"/>
      <c r="AD210" s="294"/>
      <c r="AE210" s="294"/>
      <c r="AF210" s="294"/>
      <c r="AG210" s="294"/>
      <c r="AH210" s="294"/>
      <c r="AI210" s="294"/>
      <c r="AJ210" s="294"/>
      <c r="AK210" s="294"/>
      <c r="AL210" s="294"/>
      <c r="AM210" s="294"/>
      <c r="AN210" s="294"/>
      <c r="AO210" s="294"/>
      <c r="AP210" s="294"/>
      <c r="AQ210" s="294"/>
      <c r="AR210" s="294"/>
      <c r="AS210" s="294"/>
      <c r="AT210" s="294"/>
    </row>
    <row r="211" spans="11:46" ht="12.75">
      <c r="K211" s="305"/>
      <c r="L211" s="303"/>
      <c r="M211" s="304"/>
      <c r="N211" s="330"/>
      <c r="O211" s="330"/>
      <c r="P211" s="330"/>
      <c r="Q211" s="330"/>
      <c r="R211" s="330"/>
      <c r="S211" s="330"/>
      <c r="T211" s="330"/>
      <c r="U211" s="330"/>
      <c r="V211" s="330"/>
      <c r="W211" s="330"/>
      <c r="X211" s="330"/>
      <c r="Y211" s="330"/>
      <c r="Z211" s="304"/>
      <c r="AA211" s="294"/>
      <c r="AB211" s="294"/>
      <c r="AC211" s="294"/>
      <c r="AD211" s="294"/>
      <c r="AE211" s="294"/>
      <c r="AF211" s="294"/>
      <c r="AG211" s="294"/>
      <c r="AH211" s="294"/>
      <c r="AI211" s="294"/>
      <c r="AJ211" s="294"/>
      <c r="AK211" s="294"/>
      <c r="AL211" s="294"/>
      <c r="AM211" s="294"/>
      <c r="AN211" s="294"/>
      <c r="AO211" s="294"/>
      <c r="AP211" s="294"/>
      <c r="AQ211" s="294"/>
      <c r="AR211" s="294"/>
      <c r="AS211" s="294"/>
      <c r="AT211" s="294"/>
    </row>
    <row r="212" spans="11:46" ht="12.75">
      <c r="K212" s="305"/>
      <c r="L212" s="303"/>
      <c r="M212" s="304"/>
      <c r="N212" s="330"/>
      <c r="O212" s="330"/>
      <c r="P212" s="330"/>
      <c r="Q212" s="330"/>
      <c r="R212" s="330"/>
      <c r="S212" s="330"/>
      <c r="T212" s="330"/>
      <c r="U212" s="330"/>
      <c r="V212" s="330"/>
      <c r="W212" s="330"/>
      <c r="X212" s="330"/>
      <c r="Y212" s="330"/>
      <c r="Z212" s="304"/>
      <c r="AA212" s="294"/>
      <c r="AB212" s="294"/>
      <c r="AC212" s="294"/>
      <c r="AD212" s="294"/>
      <c r="AE212" s="294"/>
      <c r="AF212" s="294"/>
      <c r="AG212" s="294"/>
      <c r="AH212" s="294"/>
      <c r="AI212" s="294"/>
      <c r="AJ212" s="294"/>
      <c r="AK212" s="294"/>
      <c r="AL212" s="294"/>
      <c r="AM212" s="294"/>
      <c r="AN212" s="294"/>
      <c r="AO212" s="294"/>
      <c r="AP212" s="294"/>
      <c r="AQ212" s="294"/>
      <c r="AR212" s="294"/>
      <c r="AS212" s="294"/>
      <c r="AT212" s="294"/>
    </row>
    <row r="213" spans="11:46" ht="12.75">
      <c r="K213" s="305"/>
      <c r="L213" s="303"/>
      <c r="M213" s="304"/>
      <c r="N213" s="330"/>
      <c r="O213" s="330"/>
      <c r="P213" s="330"/>
      <c r="Q213" s="330"/>
      <c r="R213" s="330"/>
      <c r="S213" s="330"/>
      <c r="T213" s="330"/>
      <c r="U213" s="330"/>
      <c r="V213" s="330"/>
      <c r="W213" s="330"/>
      <c r="X213" s="330"/>
      <c r="Y213" s="330"/>
      <c r="Z213" s="304"/>
      <c r="AA213" s="294"/>
      <c r="AB213" s="294"/>
      <c r="AC213" s="294"/>
      <c r="AD213" s="294"/>
      <c r="AE213" s="294"/>
      <c r="AF213" s="294"/>
      <c r="AG213" s="294"/>
      <c r="AH213" s="294"/>
      <c r="AI213" s="294"/>
      <c r="AJ213" s="294"/>
      <c r="AK213" s="294"/>
      <c r="AL213" s="294"/>
      <c r="AM213" s="294"/>
      <c r="AN213" s="294"/>
      <c r="AO213" s="294"/>
      <c r="AP213" s="294"/>
      <c r="AQ213" s="294"/>
      <c r="AR213" s="294"/>
      <c r="AS213" s="294"/>
      <c r="AT213" s="294"/>
    </row>
    <row r="214" spans="11:46" ht="12.75">
      <c r="K214" s="305"/>
      <c r="L214" s="303"/>
      <c r="M214" s="304"/>
      <c r="N214" s="330"/>
      <c r="O214" s="330"/>
      <c r="P214" s="330"/>
      <c r="Q214" s="330"/>
      <c r="R214" s="330"/>
      <c r="S214" s="330"/>
      <c r="T214" s="330"/>
      <c r="U214" s="330"/>
      <c r="V214" s="330"/>
      <c r="W214" s="330"/>
      <c r="X214" s="330"/>
      <c r="Y214" s="330"/>
      <c r="Z214" s="304"/>
      <c r="AA214" s="294"/>
      <c r="AB214" s="294"/>
      <c r="AC214" s="294"/>
      <c r="AD214" s="294"/>
      <c r="AE214" s="294"/>
      <c r="AF214" s="294"/>
      <c r="AG214" s="294"/>
      <c r="AH214" s="294"/>
      <c r="AI214" s="294"/>
      <c r="AJ214" s="294"/>
      <c r="AK214" s="294"/>
      <c r="AL214" s="294"/>
      <c r="AM214" s="294"/>
      <c r="AN214" s="294"/>
      <c r="AO214" s="294"/>
      <c r="AP214" s="294"/>
      <c r="AQ214" s="294"/>
      <c r="AR214" s="294"/>
      <c r="AS214" s="294"/>
      <c r="AT214" s="294"/>
    </row>
    <row r="215" spans="11:46" ht="12.75">
      <c r="K215" s="305"/>
      <c r="L215" s="303"/>
      <c r="M215" s="304"/>
      <c r="N215" s="330"/>
      <c r="O215" s="330"/>
      <c r="P215" s="330"/>
      <c r="Q215" s="330"/>
      <c r="R215" s="330"/>
      <c r="S215" s="330"/>
      <c r="T215" s="330"/>
      <c r="U215" s="330"/>
      <c r="V215" s="330"/>
      <c r="W215" s="330"/>
      <c r="X215" s="330"/>
      <c r="Y215" s="330"/>
      <c r="Z215" s="304"/>
      <c r="AA215" s="294"/>
      <c r="AB215" s="294"/>
      <c r="AC215" s="294"/>
      <c r="AD215" s="294"/>
      <c r="AE215" s="294"/>
      <c r="AF215" s="294"/>
      <c r="AG215" s="294"/>
      <c r="AH215" s="294"/>
      <c r="AI215" s="294"/>
      <c r="AJ215" s="294"/>
      <c r="AK215" s="294"/>
      <c r="AL215" s="294"/>
      <c r="AM215" s="294"/>
      <c r="AN215" s="294"/>
      <c r="AO215" s="294"/>
      <c r="AP215" s="294"/>
      <c r="AQ215" s="294"/>
      <c r="AR215" s="294"/>
      <c r="AS215" s="294"/>
      <c r="AT215" s="294"/>
    </row>
    <row r="216" spans="11:46" ht="12.75">
      <c r="K216" s="305"/>
      <c r="L216" s="303"/>
      <c r="M216" s="304"/>
      <c r="N216" s="330"/>
      <c r="O216" s="330"/>
      <c r="P216" s="330"/>
      <c r="Q216" s="330"/>
      <c r="R216" s="330"/>
      <c r="S216" s="330"/>
      <c r="T216" s="330"/>
      <c r="U216" s="330"/>
      <c r="V216" s="330"/>
      <c r="W216" s="330"/>
      <c r="X216" s="330"/>
      <c r="Y216" s="330"/>
      <c r="Z216" s="304"/>
      <c r="AA216" s="294"/>
      <c r="AB216" s="294"/>
      <c r="AC216" s="294"/>
      <c r="AD216" s="294"/>
      <c r="AE216" s="294"/>
      <c r="AF216" s="294"/>
      <c r="AG216" s="294"/>
      <c r="AH216" s="294"/>
      <c r="AI216" s="294"/>
      <c r="AJ216" s="294"/>
      <c r="AK216" s="294"/>
      <c r="AL216" s="294"/>
      <c r="AM216" s="294"/>
      <c r="AN216" s="294"/>
      <c r="AO216" s="294"/>
      <c r="AP216" s="294"/>
      <c r="AQ216" s="294"/>
      <c r="AR216" s="294"/>
      <c r="AS216" s="294"/>
      <c r="AT216" s="294"/>
    </row>
    <row r="217" spans="11:46" ht="12.75">
      <c r="K217" s="305"/>
      <c r="L217" s="303"/>
      <c r="M217" s="304"/>
      <c r="N217" s="330"/>
      <c r="O217" s="330"/>
      <c r="P217" s="330"/>
      <c r="Q217" s="330"/>
      <c r="R217" s="330"/>
      <c r="S217" s="330"/>
      <c r="T217" s="330"/>
      <c r="U217" s="330"/>
      <c r="V217" s="330"/>
      <c r="W217" s="330"/>
      <c r="X217" s="330"/>
      <c r="Y217" s="330"/>
      <c r="Z217" s="304"/>
      <c r="AA217" s="294"/>
      <c r="AB217" s="294"/>
      <c r="AC217" s="294"/>
      <c r="AD217" s="294"/>
      <c r="AE217" s="294"/>
      <c r="AF217" s="294"/>
      <c r="AG217" s="294"/>
      <c r="AH217" s="294"/>
      <c r="AI217" s="294"/>
      <c r="AJ217" s="294"/>
      <c r="AK217" s="294"/>
      <c r="AL217" s="294"/>
      <c r="AM217" s="294"/>
      <c r="AN217" s="294"/>
      <c r="AO217" s="294"/>
      <c r="AP217" s="294"/>
      <c r="AQ217" s="294"/>
      <c r="AR217" s="294"/>
      <c r="AS217" s="294"/>
      <c r="AT217" s="294"/>
    </row>
    <row r="218" spans="11:46" ht="12.75">
      <c r="K218" s="305"/>
      <c r="L218" s="303"/>
      <c r="M218" s="304"/>
      <c r="N218" s="330"/>
      <c r="O218" s="330"/>
      <c r="P218" s="330"/>
      <c r="Q218" s="330"/>
      <c r="R218" s="330"/>
      <c r="S218" s="330"/>
      <c r="T218" s="330"/>
      <c r="U218" s="330"/>
      <c r="V218" s="330"/>
      <c r="W218" s="330"/>
      <c r="X218" s="330"/>
      <c r="Y218" s="330"/>
      <c r="Z218" s="304"/>
      <c r="AA218" s="294"/>
      <c r="AB218" s="294"/>
      <c r="AC218" s="294"/>
      <c r="AD218" s="294"/>
      <c r="AE218" s="294"/>
      <c r="AF218" s="294"/>
      <c r="AG218" s="294"/>
      <c r="AH218" s="294"/>
      <c r="AI218" s="294"/>
      <c r="AJ218" s="294"/>
      <c r="AK218" s="294"/>
      <c r="AL218" s="294"/>
      <c r="AM218" s="294"/>
      <c r="AN218" s="294"/>
      <c r="AO218" s="294"/>
      <c r="AP218" s="294"/>
      <c r="AQ218" s="294"/>
      <c r="AR218" s="294"/>
      <c r="AS218" s="294"/>
      <c r="AT218" s="294"/>
    </row>
    <row r="219" spans="11:46" ht="12.75">
      <c r="K219" s="305"/>
      <c r="L219" s="303"/>
      <c r="M219" s="304"/>
      <c r="N219" s="330"/>
      <c r="O219" s="330"/>
      <c r="P219" s="330"/>
      <c r="Q219" s="330"/>
      <c r="R219" s="330"/>
      <c r="S219" s="330"/>
      <c r="T219" s="330"/>
      <c r="U219" s="330"/>
      <c r="V219" s="330"/>
      <c r="W219" s="330"/>
      <c r="X219" s="330"/>
      <c r="Y219" s="330"/>
      <c r="Z219" s="304"/>
      <c r="AA219" s="294"/>
      <c r="AB219" s="294"/>
      <c r="AC219" s="294"/>
      <c r="AD219" s="294"/>
      <c r="AE219" s="294"/>
      <c r="AF219" s="294"/>
      <c r="AG219" s="294"/>
      <c r="AH219" s="294"/>
      <c r="AI219" s="294"/>
      <c r="AJ219" s="294"/>
      <c r="AK219" s="294"/>
      <c r="AL219" s="294"/>
      <c r="AM219" s="294"/>
      <c r="AN219" s="294"/>
      <c r="AO219" s="294"/>
      <c r="AP219" s="294"/>
      <c r="AQ219" s="294"/>
      <c r="AR219" s="294"/>
      <c r="AS219" s="294"/>
      <c r="AT219" s="294"/>
    </row>
    <row r="220" spans="11:46" ht="12.75">
      <c r="K220" s="305"/>
      <c r="L220" s="303"/>
      <c r="M220" s="304"/>
      <c r="N220" s="330"/>
      <c r="O220" s="330"/>
      <c r="P220" s="330"/>
      <c r="Q220" s="330"/>
      <c r="R220" s="330"/>
      <c r="S220" s="330"/>
      <c r="T220" s="330"/>
      <c r="U220" s="330"/>
      <c r="V220" s="330"/>
      <c r="W220" s="330"/>
      <c r="X220" s="330"/>
      <c r="Y220" s="330"/>
      <c r="Z220" s="304"/>
      <c r="AA220" s="294"/>
      <c r="AB220" s="294"/>
      <c r="AC220" s="294"/>
      <c r="AD220" s="294"/>
      <c r="AE220" s="294"/>
      <c r="AF220" s="294"/>
      <c r="AG220" s="294"/>
      <c r="AH220" s="294"/>
      <c r="AI220" s="294"/>
      <c r="AJ220" s="294"/>
      <c r="AK220" s="294"/>
      <c r="AL220" s="294"/>
      <c r="AM220" s="294"/>
      <c r="AN220" s="294"/>
      <c r="AO220" s="294"/>
      <c r="AP220" s="294"/>
      <c r="AQ220" s="294"/>
      <c r="AR220" s="294"/>
      <c r="AS220" s="294"/>
      <c r="AT220" s="294"/>
    </row>
    <row r="221" spans="11:46" ht="12.75">
      <c r="K221" s="305"/>
      <c r="L221" s="303"/>
      <c r="M221" s="304"/>
      <c r="N221" s="330"/>
      <c r="O221" s="330"/>
      <c r="P221" s="330"/>
      <c r="Q221" s="330"/>
      <c r="R221" s="330"/>
      <c r="S221" s="330"/>
      <c r="T221" s="330"/>
      <c r="U221" s="330"/>
      <c r="V221" s="330"/>
      <c r="W221" s="330"/>
      <c r="X221" s="330"/>
      <c r="Y221" s="330"/>
      <c r="Z221" s="304"/>
      <c r="AA221" s="294"/>
      <c r="AB221" s="294"/>
      <c r="AC221" s="294"/>
      <c r="AD221" s="294"/>
      <c r="AE221" s="294"/>
      <c r="AF221" s="294"/>
      <c r="AG221" s="294"/>
      <c r="AH221" s="294"/>
      <c r="AI221" s="294"/>
      <c r="AJ221" s="294"/>
      <c r="AK221" s="294"/>
      <c r="AL221" s="294"/>
      <c r="AM221" s="294"/>
      <c r="AN221" s="294"/>
      <c r="AO221" s="294"/>
      <c r="AP221" s="294"/>
      <c r="AQ221" s="294"/>
      <c r="AR221" s="294"/>
      <c r="AS221" s="294"/>
      <c r="AT221" s="294"/>
    </row>
    <row r="222" spans="11:46" ht="12.75">
      <c r="K222" s="305"/>
      <c r="L222" s="303"/>
      <c r="M222" s="304"/>
      <c r="N222" s="330"/>
      <c r="O222" s="330"/>
      <c r="P222" s="330"/>
      <c r="Q222" s="330"/>
      <c r="R222" s="330"/>
      <c r="S222" s="330"/>
      <c r="T222" s="330"/>
      <c r="U222" s="330"/>
      <c r="V222" s="330"/>
      <c r="W222" s="330"/>
      <c r="X222" s="330"/>
      <c r="Y222" s="330"/>
      <c r="Z222" s="304"/>
      <c r="AA222" s="294"/>
      <c r="AB222" s="294"/>
      <c r="AC222" s="294"/>
      <c r="AD222" s="294"/>
      <c r="AE222" s="294"/>
      <c r="AF222" s="294"/>
      <c r="AG222" s="294"/>
      <c r="AH222" s="294"/>
      <c r="AI222" s="294"/>
      <c r="AJ222" s="294"/>
      <c r="AK222" s="294"/>
      <c r="AL222" s="294"/>
      <c r="AM222" s="294"/>
      <c r="AN222" s="294"/>
      <c r="AO222" s="294"/>
      <c r="AP222" s="294"/>
      <c r="AQ222" s="294"/>
      <c r="AR222" s="294"/>
      <c r="AS222" s="294"/>
      <c r="AT222" s="294"/>
    </row>
    <row r="223" spans="11:46" ht="12.75">
      <c r="K223" s="305"/>
      <c r="L223" s="303"/>
      <c r="M223" s="304"/>
      <c r="N223" s="330"/>
      <c r="O223" s="330"/>
      <c r="P223" s="330"/>
      <c r="Q223" s="330"/>
      <c r="R223" s="330"/>
      <c r="S223" s="330"/>
      <c r="T223" s="330"/>
      <c r="U223" s="330"/>
      <c r="V223" s="330"/>
      <c r="W223" s="330"/>
      <c r="X223" s="330"/>
      <c r="Y223" s="330"/>
      <c r="Z223" s="304"/>
      <c r="AA223" s="294"/>
      <c r="AB223" s="294"/>
      <c r="AC223" s="294"/>
      <c r="AD223" s="294"/>
      <c r="AE223" s="294"/>
      <c r="AF223" s="294"/>
      <c r="AG223" s="294"/>
      <c r="AH223" s="294"/>
      <c r="AI223" s="294"/>
      <c r="AJ223" s="294"/>
      <c r="AK223" s="294"/>
      <c r="AL223" s="294"/>
      <c r="AM223" s="294"/>
      <c r="AN223" s="294"/>
      <c r="AO223" s="294"/>
      <c r="AP223" s="294"/>
      <c r="AQ223" s="294"/>
      <c r="AR223" s="294"/>
      <c r="AS223" s="294"/>
      <c r="AT223" s="294"/>
    </row>
    <row r="224" spans="11:46" ht="12.75">
      <c r="K224" s="305"/>
      <c r="L224" s="303"/>
      <c r="M224" s="304"/>
      <c r="N224" s="330"/>
      <c r="O224" s="330"/>
      <c r="P224" s="330"/>
      <c r="Q224" s="330"/>
      <c r="R224" s="330"/>
      <c r="S224" s="330"/>
      <c r="T224" s="330"/>
      <c r="U224" s="330"/>
      <c r="V224" s="330"/>
      <c r="W224" s="330"/>
      <c r="X224" s="330"/>
      <c r="Y224" s="330"/>
      <c r="Z224" s="304"/>
      <c r="AA224" s="294"/>
      <c r="AB224" s="294"/>
      <c r="AC224" s="294"/>
      <c r="AD224" s="294"/>
      <c r="AE224" s="294"/>
      <c r="AF224" s="294"/>
      <c r="AG224" s="294"/>
      <c r="AH224" s="294"/>
      <c r="AI224" s="294"/>
      <c r="AJ224" s="294"/>
      <c r="AK224" s="294"/>
      <c r="AL224" s="294"/>
      <c r="AM224" s="294"/>
      <c r="AN224" s="294"/>
      <c r="AO224" s="294"/>
      <c r="AP224" s="294"/>
      <c r="AQ224" s="294"/>
      <c r="AR224" s="294"/>
      <c r="AS224" s="294"/>
      <c r="AT224" s="294"/>
    </row>
    <row r="225" spans="11:46" ht="12.75">
      <c r="K225" s="305"/>
      <c r="L225" s="303"/>
      <c r="M225" s="304"/>
      <c r="N225" s="330"/>
      <c r="O225" s="330"/>
      <c r="P225" s="330"/>
      <c r="Q225" s="330"/>
      <c r="R225" s="330"/>
      <c r="S225" s="330"/>
      <c r="T225" s="330"/>
      <c r="U225" s="330"/>
      <c r="V225" s="330"/>
      <c r="W225" s="330"/>
      <c r="X225" s="330"/>
      <c r="Y225" s="330"/>
      <c r="Z225" s="304"/>
      <c r="AA225" s="294"/>
      <c r="AB225" s="294"/>
      <c r="AC225" s="294"/>
      <c r="AD225" s="294"/>
      <c r="AE225" s="294"/>
      <c r="AF225" s="294"/>
      <c r="AG225" s="294"/>
      <c r="AH225" s="294"/>
      <c r="AI225" s="294"/>
      <c r="AJ225" s="294"/>
      <c r="AK225" s="294"/>
      <c r="AL225" s="294"/>
      <c r="AM225" s="294"/>
      <c r="AN225" s="294"/>
      <c r="AO225" s="294"/>
      <c r="AP225" s="294"/>
      <c r="AQ225" s="294"/>
      <c r="AR225" s="294"/>
      <c r="AS225" s="294"/>
      <c r="AT225" s="294"/>
    </row>
    <row r="226" spans="11:46" ht="12.75">
      <c r="K226" s="305"/>
      <c r="L226" s="303"/>
      <c r="M226" s="304"/>
      <c r="N226" s="330"/>
      <c r="O226" s="330"/>
      <c r="P226" s="330"/>
      <c r="Q226" s="330"/>
      <c r="R226" s="330"/>
      <c r="S226" s="330"/>
      <c r="T226" s="330"/>
      <c r="U226" s="330"/>
      <c r="V226" s="330"/>
      <c r="W226" s="330"/>
      <c r="X226" s="330"/>
      <c r="Y226" s="330"/>
      <c r="Z226" s="304"/>
      <c r="AA226" s="294"/>
      <c r="AB226" s="294"/>
      <c r="AC226" s="294"/>
      <c r="AD226" s="294"/>
      <c r="AE226" s="294"/>
      <c r="AF226" s="294"/>
      <c r="AG226" s="294"/>
      <c r="AH226" s="294"/>
      <c r="AI226" s="294"/>
      <c r="AJ226" s="294"/>
      <c r="AK226" s="294"/>
      <c r="AL226" s="294"/>
      <c r="AM226" s="294"/>
      <c r="AN226" s="294"/>
      <c r="AO226" s="294"/>
      <c r="AP226" s="294"/>
      <c r="AQ226" s="294"/>
      <c r="AR226" s="294"/>
      <c r="AS226" s="294"/>
      <c r="AT226" s="294"/>
    </row>
    <row r="227" spans="11:46" ht="12.75">
      <c r="K227" s="305"/>
      <c r="L227" s="303"/>
      <c r="M227" s="304"/>
      <c r="N227" s="330"/>
      <c r="O227" s="330"/>
      <c r="P227" s="330"/>
      <c r="Q227" s="330"/>
      <c r="R227" s="330"/>
      <c r="S227" s="330"/>
      <c r="T227" s="330"/>
      <c r="U227" s="330"/>
      <c r="V227" s="330"/>
      <c r="W227" s="330"/>
      <c r="X227" s="330"/>
      <c r="Y227" s="330"/>
      <c r="Z227" s="304"/>
      <c r="AA227" s="294"/>
      <c r="AB227" s="294"/>
      <c r="AC227" s="294"/>
      <c r="AD227" s="294"/>
      <c r="AE227" s="294"/>
      <c r="AF227" s="294"/>
      <c r="AG227" s="294"/>
      <c r="AH227" s="294"/>
      <c r="AI227" s="294"/>
      <c r="AJ227" s="294"/>
      <c r="AK227" s="294"/>
      <c r="AL227" s="294"/>
      <c r="AM227" s="294"/>
      <c r="AN227" s="294"/>
      <c r="AO227" s="294"/>
      <c r="AP227" s="294"/>
      <c r="AQ227" s="294"/>
      <c r="AR227" s="294"/>
      <c r="AS227" s="294"/>
      <c r="AT227" s="294"/>
    </row>
    <row r="228" spans="11:46" ht="12.75">
      <c r="K228" s="305"/>
      <c r="L228" s="303"/>
      <c r="M228" s="304"/>
      <c r="N228" s="330"/>
      <c r="O228" s="330"/>
      <c r="P228" s="330"/>
      <c r="Q228" s="330"/>
      <c r="R228" s="330"/>
      <c r="S228" s="330"/>
      <c r="T228" s="330"/>
      <c r="U228" s="330"/>
      <c r="V228" s="330"/>
      <c r="W228" s="330"/>
      <c r="X228" s="330"/>
      <c r="Y228" s="330"/>
      <c r="Z228" s="304"/>
      <c r="AA228" s="294"/>
      <c r="AB228" s="294"/>
      <c r="AC228" s="294"/>
      <c r="AD228" s="294"/>
      <c r="AE228" s="294"/>
      <c r="AF228" s="294"/>
      <c r="AG228" s="294"/>
      <c r="AH228" s="294"/>
      <c r="AI228" s="294"/>
      <c r="AJ228" s="294"/>
      <c r="AK228" s="294"/>
      <c r="AL228" s="294"/>
      <c r="AM228" s="294"/>
      <c r="AN228" s="294"/>
      <c r="AO228" s="294"/>
      <c r="AP228" s="294"/>
      <c r="AQ228" s="294"/>
      <c r="AR228" s="294"/>
      <c r="AS228" s="294"/>
      <c r="AT228" s="294"/>
    </row>
    <row r="229" spans="11:46" ht="12.75">
      <c r="K229" s="305"/>
      <c r="L229" s="303"/>
      <c r="M229" s="304"/>
      <c r="N229" s="330"/>
      <c r="O229" s="330"/>
      <c r="P229" s="330"/>
      <c r="Q229" s="330"/>
      <c r="R229" s="330"/>
      <c r="S229" s="330"/>
      <c r="T229" s="330"/>
      <c r="U229" s="330"/>
      <c r="V229" s="330"/>
      <c r="W229" s="330"/>
      <c r="X229" s="330"/>
      <c r="Y229" s="330"/>
      <c r="Z229" s="304"/>
      <c r="AA229" s="294"/>
      <c r="AB229" s="294"/>
      <c r="AC229" s="294"/>
      <c r="AD229" s="294"/>
      <c r="AE229" s="294"/>
      <c r="AF229" s="294"/>
      <c r="AG229" s="294"/>
      <c r="AH229" s="294"/>
      <c r="AI229" s="294"/>
      <c r="AJ229" s="294"/>
      <c r="AK229" s="294"/>
      <c r="AL229" s="294"/>
      <c r="AM229" s="294"/>
      <c r="AN229" s="294"/>
      <c r="AO229" s="294"/>
      <c r="AP229" s="294"/>
      <c r="AQ229" s="294"/>
      <c r="AR229" s="294"/>
      <c r="AS229" s="294"/>
      <c r="AT229" s="294"/>
    </row>
    <row r="230" spans="11:46" ht="12.75">
      <c r="K230" s="305"/>
      <c r="L230" s="303"/>
      <c r="M230" s="304"/>
      <c r="N230" s="330"/>
      <c r="O230" s="330"/>
      <c r="P230" s="330"/>
      <c r="Q230" s="330"/>
      <c r="R230" s="330"/>
      <c r="S230" s="330"/>
      <c r="T230" s="330"/>
      <c r="U230" s="330"/>
      <c r="V230" s="330"/>
      <c r="W230" s="330"/>
      <c r="X230" s="330"/>
      <c r="Y230" s="330"/>
      <c r="Z230" s="304"/>
      <c r="AA230" s="294"/>
      <c r="AB230" s="294"/>
      <c r="AC230" s="294"/>
      <c r="AD230" s="294"/>
      <c r="AE230" s="294"/>
      <c r="AF230" s="294"/>
      <c r="AG230" s="294"/>
      <c r="AH230" s="294"/>
      <c r="AI230" s="294"/>
      <c r="AJ230" s="294"/>
      <c r="AK230" s="294"/>
      <c r="AL230" s="294"/>
      <c r="AM230" s="294"/>
      <c r="AN230" s="294"/>
      <c r="AO230" s="294"/>
      <c r="AP230" s="294"/>
      <c r="AQ230" s="294"/>
      <c r="AR230" s="294"/>
      <c r="AS230" s="294"/>
      <c r="AT230" s="294"/>
    </row>
    <row r="231" spans="11:46" ht="12.75">
      <c r="K231" s="305"/>
      <c r="L231" s="303"/>
      <c r="M231" s="304"/>
      <c r="N231" s="330"/>
      <c r="O231" s="330"/>
      <c r="P231" s="330"/>
      <c r="Q231" s="330"/>
      <c r="R231" s="330"/>
      <c r="S231" s="330"/>
      <c r="T231" s="330"/>
      <c r="U231" s="330"/>
      <c r="V231" s="330"/>
      <c r="W231" s="330"/>
      <c r="X231" s="330"/>
      <c r="Y231" s="330"/>
      <c r="Z231" s="304"/>
      <c r="AA231" s="294"/>
      <c r="AB231" s="294"/>
      <c r="AC231" s="294"/>
      <c r="AD231" s="294"/>
      <c r="AE231" s="294"/>
      <c r="AF231" s="294"/>
      <c r="AG231" s="294"/>
      <c r="AH231" s="294"/>
      <c r="AI231" s="294"/>
      <c r="AJ231" s="294"/>
      <c r="AK231" s="294"/>
      <c r="AL231" s="294"/>
      <c r="AM231" s="294"/>
      <c r="AN231" s="294"/>
      <c r="AO231" s="294"/>
      <c r="AP231" s="294"/>
      <c r="AQ231" s="294"/>
      <c r="AR231" s="294"/>
      <c r="AS231" s="294"/>
      <c r="AT231" s="294"/>
    </row>
    <row r="232" spans="11:46" ht="12.75">
      <c r="K232" s="305"/>
      <c r="L232" s="303"/>
      <c r="M232" s="304"/>
      <c r="N232" s="330"/>
      <c r="O232" s="330"/>
      <c r="P232" s="330"/>
      <c r="Q232" s="330"/>
      <c r="R232" s="330"/>
      <c r="S232" s="330"/>
      <c r="T232" s="330"/>
      <c r="U232" s="330"/>
      <c r="V232" s="330"/>
      <c r="W232" s="330"/>
      <c r="X232" s="330"/>
      <c r="Y232" s="330"/>
      <c r="Z232" s="304"/>
      <c r="AA232" s="294"/>
      <c r="AB232" s="294"/>
      <c r="AC232" s="294"/>
      <c r="AD232" s="294"/>
      <c r="AE232" s="294"/>
      <c r="AF232" s="294"/>
      <c r="AG232" s="294"/>
      <c r="AH232" s="294"/>
      <c r="AI232" s="294"/>
      <c r="AJ232" s="294"/>
      <c r="AK232" s="294"/>
      <c r="AL232" s="294"/>
      <c r="AM232" s="294"/>
      <c r="AN232" s="294"/>
      <c r="AO232" s="294"/>
      <c r="AP232" s="294"/>
      <c r="AQ232" s="294"/>
      <c r="AR232" s="294"/>
      <c r="AS232" s="294"/>
      <c r="AT232" s="294"/>
    </row>
    <row r="233" spans="11:46" ht="12.75">
      <c r="K233" s="305"/>
      <c r="L233" s="303"/>
      <c r="M233" s="304"/>
      <c r="N233" s="330"/>
      <c r="O233" s="330"/>
      <c r="P233" s="330"/>
      <c r="Q233" s="330"/>
      <c r="R233" s="330"/>
      <c r="S233" s="330"/>
      <c r="T233" s="330"/>
      <c r="U233" s="330"/>
      <c r="V233" s="330"/>
      <c r="W233" s="330"/>
      <c r="X233" s="330"/>
      <c r="Y233" s="330"/>
      <c r="Z233" s="304"/>
      <c r="AA233" s="294"/>
      <c r="AB233" s="294"/>
      <c r="AC233" s="294"/>
      <c r="AD233" s="294"/>
      <c r="AE233" s="294"/>
      <c r="AF233" s="294"/>
      <c r="AG233" s="294"/>
      <c r="AH233" s="294"/>
      <c r="AI233" s="294"/>
      <c r="AJ233" s="294"/>
      <c r="AK233" s="294"/>
      <c r="AL233" s="294"/>
      <c r="AM233" s="294"/>
      <c r="AN233" s="294"/>
      <c r="AO233" s="294"/>
      <c r="AP233" s="294"/>
      <c r="AQ233" s="294"/>
      <c r="AR233" s="294"/>
      <c r="AS233" s="294"/>
      <c r="AT233" s="294"/>
    </row>
    <row r="234" spans="11:46" ht="12.75">
      <c r="K234" s="305"/>
      <c r="L234" s="303"/>
      <c r="M234" s="304"/>
      <c r="N234" s="330"/>
      <c r="O234" s="330"/>
      <c r="P234" s="330"/>
      <c r="Q234" s="330"/>
      <c r="R234" s="330"/>
      <c r="S234" s="330"/>
      <c r="T234" s="330"/>
      <c r="U234" s="330"/>
      <c r="V234" s="330"/>
      <c r="W234" s="330"/>
      <c r="X234" s="330"/>
      <c r="Y234" s="330"/>
      <c r="Z234" s="304"/>
      <c r="AA234" s="294"/>
      <c r="AB234" s="294"/>
      <c r="AC234" s="294"/>
      <c r="AD234" s="294"/>
      <c r="AE234" s="294"/>
      <c r="AF234" s="294"/>
      <c r="AG234" s="294"/>
      <c r="AH234" s="294"/>
      <c r="AI234" s="294"/>
      <c r="AJ234" s="294"/>
      <c r="AK234" s="294"/>
      <c r="AL234" s="294"/>
      <c r="AM234" s="294"/>
      <c r="AN234" s="294"/>
      <c r="AO234" s="294"/>
      <c r="AP234" s="294"/>
      <c r="AQ234" s="294"/>
      <c r="AR234" s="294"/>
      <c r="AS234" s="294"/>
      <c r="AT234" s="294"/>
    </row>
    <row r="235" spans="11:46" ht="12.75">
      <c r="K235" s="305"/>
      <c r="L235" s="303"/>
      <c r="M235" s="304"/>
      <c r="N235" s="330"/>
      <c r="O235" s="330"/>
      <c r="P235" s="330"/>
      <c r="Q235" s="330"/>
      <c r="R235" s="330"/>
      <c r="S235" s="330"/>
      <c r="T235" s="330"/>
      <c r="U235" s="330"/>
      <c r="V235" s="330"/>
      <c r="W235" s="330"/>
      <c r="X235" s="330"/>
      <c r="Y235" s="330"/>
      <c r="Z235" s="304"/>
      <c r="AA235" s="294"/>
      <c r="AB235" s="294"/>
      <c r="AC235" s="294"/>
      <c r="AD235" s="294"/>
      <c r="AE235" s="294"/>
      <c r="AF235" s="294"/>
      <c r="AG235" s="294"/>
      <c r="AH235" s="294"/>
      <c r="AI235" s="294"/>
      <c r="AJ235" s="294"/>
      <c r="AK235" s="294"/>
      <c r="AL235" s="294"/>
      <c r="AM235" s="294"/>
      <c r="AN235" s="294"/>
      <c r="AO235" s="294"/>
      <c r="AP235" s="294"/>
      <c r="AQ235" s="294"/>
      <c r="AR235" s="294"/>
      <c r="AS235" s="294"/>
      <c r="AT235" s="294"/>
    </row>
    <row r="236" spans="11:46" ht="12.75">
      <c r="K236" s="305"/>
      <c r="L236" s="303"/>
      <c r="M236" s="304"/>
      <c r="N236" s="330"/>
      <c r="O236" s="330"/>
      <c r="P236" s="330"/>
      <c r="Q236" s="330"/>
      <c r="R236" s="330"/>
      <c r="S236" s="330"/>
      <c r="T236" s="330"/>
      <c r="U236" s="330"/>
      <c r="V236" s="330"/>
      <c r="W236" s="330"/>
      <c r="X236" s="330"/>
      <c r="Y236" s="330"/>
      <c r="Z236" s="304"/>
      <c r="AA236" s="294"/>
      <c r="AB236" s="294"/>
      <c r="AC236" s="294"/>
      <c r="AD236" s="294"/>
      <c r="AE236" s="294"/>
      <c r="AF236" s="294"/>
      <c r="AG236" s="294"/>
      <c r="AH236" s="294"/>
      <c r="AI236" s="294"/>
      <c r="AJ236" s="294"/>
      <c r="AK236" s="294"/>
      <c r="AL236" s="294"/>
      <c r="AM236" s="294"/>
      <c r="AN236" s="294"/>
      <c r="AO236" s="294"/>
      <c r="AP236" s="294"/>
      <c r="AQ236" s="294"/>
      <c r="AR236" s="294"/>
      <c r="AS236" s="294"/>
      <c r="AT236" s="294"/>
    </row>
    <row r="237" spans="11:46" ht="12.75">
      <c r="K237" s="305"/>
      <c r="L237" s="303"/>
      <c r="M237" s="304"/>
      <c r="N237" s="330"/>
      <c r="O237" s="330"/>
      <c r="P237" s="330"/>
      <c r="Q237" s="330"/>
      <c r="R237" s="330"/>
      <c r="S237" s="330"/>
      <c r="T237" s="330"/>
      <c r="U237" s="330"/>
      <c r="V237" s="330"/>
      <c r="W237" s="330"/>
      <c r="X237" s="330"/>
      <c r="Y237" s="330"/>
      <c r="Z237" s="304"/>
      <c r="AA237" s="294"/>
      <c r="AB237" s="294"/>
      <c r="AC237" s="294"/>
      <c r="AD237" s="294"/>
      <c r="AE237" s="294"/>
      <c r="AF237" s="294"/>
      <c r="AG237" s="294"/>
      <c r="AH237" s="294"/>
      <c r="AI237" s="294"/>
      <c r="AJ237" s="294"/>
      <c r="AK237" s="294"/>
      <c r="AL237" s="294"/>
      <c r="AM237" s="294"/>
      <c r="AN237" s="294"/>
      <c r="AO237" s="294"/>
      <c r="AP237" s="294"/>
      <c r="AQ237" s="294"/>
      <c r="AR237" s="294"/>
      <c r="AS237" s="294"/>
      <c r="AT237" s="294"/>
    </row>
    <row r="238" spans="11:46" ht="12.75">
      <c r="K238" s="305"/>
      <c r="L238" s="303"/>
      <c r="M238" s="304"/>
      <c r="N238" s="330"/>
      <c r="O238" s="330"/>
      <c r="P238" s="330"/>
      <c r="Q238" s="330"/>
      <c r="R238" s="330"/>
      <c r="S238" s="330"/>
      <c r="T238" s="330"/>
      <c r="U238" s="330"/>
      <c r="V238" s="330"/>
      <c r="W238" s="330"/>
      <c r="X238" s="330"/>
      <c r="Y238" s="330"/>
      <c r="Z238" s="304"/>
      <c r="AA238" s="294"/>
      <c r="AB238" s="294"/>
      <c r="AC238" s="294"/>
      <c r="AD238" s="294"/>
      <c r="AE238" s="294"/>
      <c r="AF238" s="294"/>
      <c r="AG238" s="294"/>
      <c r="AH238" s="294"/>
      <c r="AI238" s="294"/>
      <c r="AJ238" s="294"/>
      <c r="AK238" s="294"/>
      <c r="AL238" s="294"/>
      <c r="AM238" s="294"/>
      <c r="AN238" s="294"/>
      <c r="AO238" s="294"/>
      <c r="AP238" s="294"/>
      <c r="AQ238" s="294"/>
      <c r="AR238" s="294"/>
      <c r="AS238" s="294"/>
      <c r="AT238" s="294"/>
    </row>
    <row r="239" spans="11:46" ht="12.75">
      <c r="K239" s="305"/>
      <c r="L239" s="303"/>
      <c r="M239" s="304"/>
      <c r="N239" s="331"/>
      <c r="O239" s="331"/>
      <c r="P239" s="331"/>
      <c r="Q239" s="331"/>
      <c r="R239" s="331"/>
      <c r="S239" s="331"/>
      <c r="T239" s="331"/>
      <c r="U239" s="331"/>
      <c r="V239" s="331"/>
      <c r="W239" s="331"/>
      <c r="X239" s="331"/>
      <c r="Y239" s="331"/>
      <c r="Z239" s="304"/>
      <c r="AA239" s="294"/>
      <c r="AB239" s="294"/>
      <c r="AC239" s="294"/>
      <c r="AD239" s="294"/>
      <c r="AE239" s="294"/>
      <c r="AF239" s="294"/>
      <c r="AG239" s="294"/>
      <c r="AH239" s="294"/>
      <c r="AI239" s="294"/>
      <c r="AJ239" s="294"/>
      <c r="AK239" s="294"/>
      <c r="AL239" s="294"/>
      <c r="AM239" s="294"/>
      <c r="AN239" s="294"/>
      <c r="AO239" s="294"/>
      <c r="AP239" s="294"/>
      <c r="AQ239" s="294"/>
      <c r="AR239" s="294"/>
      <c r="AS239" s="294"/>
      <c r="AT239" s="294"/>
    </row>
    <row r="240" spans="11:46" ht="12.75">
      <c r="K240" s="305"/>
      <c r="L240" s="303"/>
      <c r="M240" s="304"/>
      <c r="N240" s="331"/>
      <c r="O240" s="331"/>
      <c r="P240" s="331"/>
      <c r="Q240" s="331"/>
      <c r="R240" s="331"/>
      <c r="S240" s="331"/>
      <c r="T240" s="331"/>
      <c r="U240" s="331"/>
      <c r="V240" s="331"/>
      <c r="W240" s="331"/>
      <c r="X240" s="331"/>
      <c r="Y240" s="331"/>
      <c r="Z240" s="304"/>
      <c r="AA240" s="294"/>
      <c r="AB240" s="294"/>
      <c r="AC240" s="294"/>
      <c r="AD240" s="294"/>
      <c r="AE240" s="294"/>
      <c r="AF240" s="294"/>
      <c r="AG240" s="294"/>
      <c r="AH240" s="294"/>
      <c r="AI240" s="294"/>
      <c r="AJ240" s="294"/>
      <c r="AK240" s="294"/>
      <c r="AL240" s="294"/>
      <c r="AM240" s="294"/>
      <c r="AN240" s="294"/>
      <c r="AO240" s="294"/>
      <c r="AP240" s="294"/>
      <c r="AQ240" s="294"/>
      <c r="AR240" s="294"/>
      <c r="AS240" s="294"/>
      <c r="AT240" s="294"/>
    </row>
    <row r="241" spans="11:46" ht="12.75">
      <c r="K241" s="305"/>
      <c r="L241" s="303"/>
      <c r="M241" s="304"/>
      <c r="N241" s="331"/>
      <c r="O241" s="331"/>
      <c r="P241" s="331"/>
      <c r="Q241" s="331"/>
      <c r="R241" s="331"/>
      <c r="S241" s="331"/>
      <c r="T241" s="331"/>
      <c r="U241" s="331"/>
      <c r="V241" s="331"/>
      <c r="W241" s="331"/>
      <c r="X241" s="331"/>
      <c r="Y241" s="331"/>
      <c r="Z241" s="304"/>
      <c r="AA241" s="294"/>
      <c r="AB241" s="294"/>
      <c r="AC241" s="294"/>
      <c r="AD241" s="294"/>
      <c r="AE241" s="294"/>
      <c r="AF241" s="294"/>
      <c r="AG241" s="294"/>
      <c r="AH241" s="294"/>
      <c r="AI241" s="294"/>
      <c r="AJ241" s="294"/>
      <c r="AK241" s="294"/>
      <c r="AL241" s="294"/>
      <c r="AM241" s="294"/>
      <c r="AN241" s="294"/>
      <c r="AO241" s="294"/>
      <c r="AP241" s="294"/>
      <c r="AQ241" s="294"/>
      <c r="AR241" s="294"/>
      <c r="AS241" s="294"/>
      <c r="AT241" s="294"/>
    </row>
    <row r="242" spans="11:46" ht="12.75">
      <c r="K242" s="305"/>
      <c r="L242" s="303"/>
      <c r="M242" s="304"/>
      <c r="N242" s="331"/>
      <c r="O242" s="331"/>
      <c r="P242" s="331"/>
      <c r="Q242" s="331"/>
      <c r="R242" s="331"/>
      <c r="S242" s="331"/>
      <c r="T242" s="331"/>
      <c r="U242" s="331"/>
      <c r="V242" s="331"/>
      <c r="W242" s="331"/>
      <c r="X242" s="331"/>
      <c r="Y242" s="331"/>
      <c r="Z242" s="304"/>
      <c r="AA242" s="294"/>
      <c r="AB242" s="294"/>
      <c r="AC242" s="294"/>
      <c r="AD242" s="294"/>
      <c r="AE242" s="294"/>
      <c r="AF242" s="294"/>
      <c r="AG242" s="294"/>
      <c r="AH242" s="294"/>
      <c r="AI242" s="294"/>
      <c r="AJ242" s="294"/>
      <c r="AK242" s="294"/>
      <c r="AL242" s="294"/>
      <c r="AM242" s="294"/>
      <c r="AN242" s="294"/>
      <c r="AO242" s="294"/>
      <c r="AP242" s="294"/>
      <c r="AQ242" s="294"/>
      <c r="AR242" s="294"/>
      <c r="AS242" s="294"/>
      <c r="AT242" s="294"/>
    </row>
    <row r="243" spans="11:46" ht="12.75">
      <c r="K243" s="305"/>
      <c r="L243" s="303"/>
      <c r="M243" s="304"/>
      <c r="N243" s="331"/>
      <c r="O243" s="331"/>
      <c r="P243" s="331"/>
      <c r="Q243" s="331"/>
      <c r="R243" s="331"/>
      <c r="S243" s="331"/>
      <c r="T243" s="331"/>
      <c r="U243" s="331"/>
      <c r="V243" s="331"/>
      <c r="W243" s="331"/>
      <c r="X243" s="331"/>
      <c r="Y243" s="331"/>
      <c r="Z243" s="304"/>
      <c r="AA243" s="294"/>
      <c r="AB243" s="294"/>
      <c r="AC243" s="294"/>
      <c r="AD243" s="294"/>
      <c r="AE243" s="294"/>
      <c r="AF243" s="294"/>
      <c r="AG243" s="294"/>
      <c r="AH243" s="294"/>
      <c r="AI243" s="294"/>
      <c r="AJ243" s="294"/>
      <c r="AK243" s="294"/>
      <c r="AL243" s="294"/>
      <c r="AM243" s="294"/>
      <c r="AN243" s="294"/>
      <c r="AO243" s="294"/>
      <c r="AP243" s="294"/>
      <c r="AQ243" s="294"/>
      <c r="AR243" s="294"/>
      <c r="AS243" s="294"/>
      <c r="AT243" s="294"/>
    </row>
    <row r="244" spans="11:46" ht="12.75">
      <c r="K244" s="305"/>
      <c r="L244" s="303"/>
      <c r="M244" s="304"/>
      <c r="N244" s="331"/>
      <c r="O244" s="331"/>
      <c r="P244" s="331"/>
      <c r="Q244" s="331"/>
      <c r="R244" s="331"/>
      <c r="S244" s="331"/>
      <c r="T244" s="331"/>
      <c r="U244" s="331"/>
      <c r="V244" s="331"/>
      <c r="W244" s="331"/>
      <c r="X244" s="331"/>
      <c r="Y244" s="331"/>
      <c r="Z244" s="304"/>
      <c r="AA244" s="294"/>
      <c r="AB244" s="294"/>
      <c r="AC244" s="294"/>
      <c r="AD244" s="294"/>
      <c r="AE244" s="294"/>
      <c r="AF244" s="294"/>
      <c r="AG244" s="294"/>
      <c r="AH244" s="294"/>
      <c r="AI244" s="294"/>
      <c r="AJ244" s="294"/>
      <c r="AK244" s="294"/>
      <c r="AL244" s="294"/>
      <c r="AM244" s="294"/>
      <c r="AN244" s="294"/>
      <c r="AO244" s="294"/>
      <c r="AP244" s="294"/>
      <c r="AQ244" s="294"/>
      <c r="AR244" s="294"/>
      <c r="AS244" s="294"/>
      <c r="AT244" s="294"/>
    </row>
    <row r="245" spans="11:46" ht="12.75">
      <c r="K245" s="305"/>
      <c r="L245" s="303"/>
      <c r="M245" s="304"/>
      <c r="N245" s="331"/>
      <c r="O245" s="331"/>
      <c r="P245" s="331"/>
      <c r="Q245" s="331"/>
      <c r="R245" s="331"/>
      <c r="S245" s="331"/>
      <c r="T245" s="331"/>
      <c r="U245" s="331"/>
      <c r="V245" s="331"/>
      <c r="W245" s="331"/>
      <c r="X245" s="331"/>
      <c r="Y245" s="331"/>
      <c r="Z245" s="304"/>
      <c r="AA245" s="294"/>
      <c r="AB245" s="294"/>
      <c r="AC245" s="294"/>
      <c r="AD245" s="294"/>
      <c r="AE245" s="294"/>
      <c r="AF245" s="294"/>
      <c r="AG245" s="294"/>
      <c r="AH245" s="294"/>
      <c r="AI245" s="294"/>
      <c r="AJ245" s="294"/>
      <c r="AK245" s="294"/>
      <c r="AL245" s="294"/>
      <c r="AM245" s="294"/>
      <c r="AN245" s="294"/>
      <c r="AO245" s="294"/>
      <c r="AP245" s="294"/>
      <c r="AQ245" s="294"/>
      <c r="AR245" s="294"/>
      <c r="AS245" s="294"/>
      <c r="AT245" s="294"/>
    </row>
    <row r="246" spans="11:46" ht="12.75">
      <c r="K246" s="305"/>
      <c r="L246" s="303"/>
      <c r="M246" s="304"/>
      <c r="N246" s="331"/>
      <c r="O246" s="331"/>
      <c r="P246" s="331"/>
      <c r="Q246" s="331"/>
      <c r="R246" s="331"/>
      <c r="S246" s="331"/>
      <c r="T246" s="331"/>
      <c r="U246" s="331"/>
      <c r="V246" s="331"/>
      <c r="W246" s="331"/>
      <c r="X246" s="331"/>
      <c r="Y246" s="331"/>
      <c r="Z246" s="304"/>
      <c r="AA246" s="294"/>
      <c r="AB246" s="294"/>
      <c r="AC246" s="294"/>
      <c r="AD246" s="294"/>
      <c r="AE246" s="294"/>
      <c r="AF246" s="294"/>
      <c r="AG246" s="294"/>
      <c r="AH246" s="294"/>
      <c r="AI246" s="294"/>
      <c r="AJ246" s="294"/>
      <c r="AK246" s="294"/>
      <c r="AL246" s="294"/>
      <c r="AM246" s="294"/>
      <c r="AN246" s="294"/>
      <c r="AO246" s="294"/>
      <c r="AP246" s="294"/>
      <c r="AQ246" s="294"/>
      <c r="AR246" s="294"/>
      <c r="AS246" s="294"/>
      <c r="AT246" s="294"/>
    </row>
    <row r="247" spans="11:46" ht="12.75">
      <c r="K247" s="305"/>
      <c r="L247" s="303"/>
      <c r="M247" s="304"/>
      <c r="N247" s="331"/>
      <c r="O247" s="331"/>
      <c r="P247" s="331"/>
      <c r="Q247" s="331"/>
      <c r="R247" s="331"/>
      <c r="S247" s="331"/>
      <c r="T247" s="331"/>
      <c r="U247" s="331"/>
      <c r="V247" s="331"/>
      <c r="W247" s="331"/>
      <c r="X247" s="331"/>
      <c r="Y247" s="331"/>
      <c r="Z247" s="304"/>
      <c r="AA247" s="294"/>
      <c r="AB247" s="294"/>
      <c r="AC247" s="294"/>
      <c r="AD247" s="294"/>
      <c r="AE247" s="294"/>
      <c r="AF247" s="294"/>
      <c r="AG247" s="294"/>
      <c r="AH247" s="294"/>
      <c r="AI247" s="294"/>
      <c r="AJ247" s="294"/>
      <c r="AK247" s="294"/>
      <c r="AL247" s="294"/>
      <c r="AM247" s="294"/>
      <c r="AN247" s="294"/>
      <c r="AO247" s="294"/>
      <c r="AP247" s="294"/>
      <c r="AQ247" s="294"/>
      <c r="AR247" s="294"/>
      <c r="AS247" s="294"/>
      <c r="AT247" s="294"/>
    </row>
    <row r="248" spans="11:46" ht="12.75">
      <c r="K248" s="305"/>
      <c r="L248" s="303"/>
      <c r="M248" s="304"/>
      <c r="N248" s="331"/>
      <c r="O248" s="331"/>
      <c r="P248" s="331"/>
      <c r="Q248" s="331"/>
      <c r="R248" s="331"/>
      <c r="S248" s="331"/>
      <c r="T248" s="331"/>
      <c r="U248" s="331"/>
      <c r="V248" s="331"/>
      <c r="W248" s="331"/>
      <c r="X248" s="331"/>
      <c r="Y248" s="331"/>
      <c r="Z248" s="304"/>
      <c r="AA248" s="294"/>
      <c r="AB248" s="294"/>
      <c r="AC248" s="294"/>
      <c r="AD248" s="294"/>
      <c r="AE248" s="294"/>
      <c r="AF248" s="294"/>
      <c r="AG248" s="294"/>
      <c r="AH248" s="294"/>
      <c r="AI248" s="294"/>
      <c r="AJ248" s="294"/>
      <c r="AK248" s="294"/>
      <c r="AL248" s="294"/>
      <c r="AM248" s="294"/>
      <c r="AN248" s="294"/>
      <c r="AO248" s="294"/>
      <c r="AP248" s="294"/>
      <c r="AQ248" s="294"/>
      <c r="AR248" s="294"/>
      <c r="AS248" s="294"/>
      <c r="AT248" s="294"/>
    </row>
    <row r="249" spans="11:46" ht="12.75">
      <c r="K249" s="305"/>
      <c r="L249" s="303"/>
      <c r="M249" s="304"/>
      <c r="N249" s="331"/>
      <c r="O249" s="331"/>
      <c r="P249" s="331"/>
      <c r="Q249" s="331"/>
      <c r="R249" s="331"/>
      <c r="S249" s="331"/>
      <c r="T249" s="331"/>
      <c r="U249" s="331"/>
      <c r="V249" s="331"/>
      <c r="W249" s="331"/>
      <c r="X249" s="331"/>
      <c r="Y249" s="331"/>
      <c r="Z249" s="304"/>
      <c r="AA249" s="294"/>
      <c r="AB249" s="294"/>
      <c r="AC249" s="294"/>
      <c r="AD249" s="294"/>
      <c r="AE249" s="294"/>
      <c r="AF249" s="294"/>
      <c r="AG249" s="294"/>
      <c r="AH249" s="294"/>
      <c r="AI249" s="294"/>
      <c r="AJ249" s="294"/>
      <c r="AK249" s="294"/>
      <c r="AL249" s="294"/>
      <c r="AM249" s="294"/>
      <c r="AN249" s="294"/>
      <c r="AO249" s="294"/>
      <c r="AP249" s="294"/>
      <c r="AQ249" s="294"/>
      <c r="AR249" s="294"/>
      <c r="AS249" s="294"/>
      <c r="AT249" s="294"/>
    </row>
    <row r="250" spans="11:46" ht="12.75">
      <c r="K250" s="305"/>
      <c r="L250" s="303"/>
      <c r="M250" s="304"/>
      <c r="N250" s="331"/>
      <c r="O250" s="331"/>
      <c r="P250" s="331"/>
      <c r="Q250" s="331"/>
      <c r="R250" s="331"/>
      <c r="S250" s="331"/>
      <c r="T250" s="331"/>
      <c r="U250" s="331"/>
      <c r="V250" s="331"/>
      <c r="W250" s="331"/>
      <c r="X250" s="331"/>
      <c r="Y250" s="331"/>
      <c r="Z250" s="304"/>
      <c r="AA250" s="294"/>
      <c r="AB250" s="294"/>
      <c r="AC250" s="294"/>
      <c r="AD250" s="294"/>
      <c r="AE250" s="294"/>
      <c r="AF250" s="294"/>
      <c r="AG250" s="294"/>
      <c r="AH250" s="294"/>
      <c r="AI250" s="294"/>
      <c r="AJ250" s="294"/>
      <c r="AK250" s="294"/>
      <c r="AL250" s="294"/>
      <c r="AM250" s="294"/>
      <c r="AN250" s="294"/>
      <c r="AO250" s="294"/>
      <c r="AP250" s="294"/>
      <c r="AQ250" s="294"/>
      <c r="AR250" s="294"/>
      <c r="AS250" s="294"/>
      <c r="AT250" s="294"/>
    </row>
    <row r="251" spans="11:46" ht="12.75">
      <c r="K251" s="305"/>
      <c r="L251" s="303"/>
      <c r="M251" s="304"/>
      <c r="N251" s="331"/>
      <c r="O251" s="331"/>
      <c r="P251" s="331"/>
      <c r="Q251" s="331"/>
      <c r="R251" s="331"/>
      <c r="S251" s="331"/>
      <c r="T251" s="331"/>
      <c r="U251" s="331"/>
      <c r="V251" s="331"/>
      <c r="W251" s="331"/>
      <c r="X251" s="331"/>
      <c r="Y251" s="331"/>
      <c r="Z251" s="304"/>
      <c r="AA251" s="294"/>
      <c r="AB251" s="294"/>
      <c r="AC251" s="294"/>
      <c r="AD251" s="294"/>
      <c r="AE251" s="294"/>
      <c r="AF251" s="294"/>
      <c r="AG251" s="294"/>
      <c r="AH251" s="294"/>
      <c r="AI251" s="294"/>
      <c r="AJ251" s="294"/>
      <c r="AK251" s="294"/>
      <c r="AL251" s="294"/>
      <c r="AM251" s="294"/>
      <c r="AN251" s="294"/>
      <c r="AO251" s="294"/>
      <c r="AP251" s="294"/>
      <c r="AQ251" s="294"/>
      <c r="AR251" s="294"/>
      <c r="AS251" s="294"/>
      <c r="AT251" s="294"/>
    </row>
    <row r="252" spans="11:46" ht="12.75">
      <c r="K252" s="305"/>
      <c r="L252" s="303"/>
      <c r="M252" s="304"/>
      <c r="N252" s="331"/>
      <c r="O252" s="331"/>
      <c r="P252" s="331"/>
      <c r="Q252" s="331"/>
      <c r="R252" s="331"/>
      <c r="S252" s="331"/>
      <c r="T252" s="331"/>
      <c r="U252" s="331"/>
      <c r="V252" s="331"/>
      <c r="W252" s="331"/>
      <c r="X252" s="331"/>
      <c r="Y252" s="331"/>
      <c r="Z252" s="304"/>
      <c r="AA252" s="294"/>
      <c r="AB252" s="294"/>
      <c r="AC252" s="294"/>
      <c r="AD252" s="294"/>
      <c r="AE252" s="294"/>
      <c r="AF252" s="294"/>
      <c r="AG252" s="294"/>
      <c r="AH252" s="294"/>
      <c r="AI252" s="294"/>
      <c r="AJ252" s="294"/>
      <c r="AK252" s="294"/>
      <c r="AL252" s="294"/>
      <c r="AM252" s="294"/>
      <c r="AN252" s="294"/>
      <c r="AO252" s="294"/>
      <c r="AP252" s="294"/>
      <c r="AQ252" s="294"/>
      <c r="AR252" s="294"/>
      <c r="AS252" s="294"/>
      <c r="AT252" s="294"/>
    </row>
    <row r="253" spans="11:46" ht="12.75">
      <c r="K253" s="305"/>
      <c r="L253" s="303"/>
      <c r="M253" s="304"/>
      <c r="N253" s="331"/>
      <c r="O253" s="331"/>
      <c r="P253" s="331"/>
      <c r="Q253" s="331"/>
      <c r="R253" s="331"/>
      <c r="S253" s="331"/>
      <c r="T253" s="331"/>
      <c r="U253" s="331"/>
      <c r="V253" s="331"/>
      <c r="W253" s="331"/>
      <c r="X253" s="331"/>
      <c r="Y253" s="331"/>
      <c r="Z253" s="304"/>
      <c r="AA253" s="294"/>
      <c r="AB253" s="294"/>
      <c r="AC253" s="294"/>
      <c r="AD253" s="294"/>
      <c r="AE253" s="294"/>
      <c r="AF253" s="294"/>
      <c r="AG253" s="294"/>
      <c r="AH253" s="294"/>
      <c r="AI253" s="294"/>
      <c r="AJ253" s="294"/>
      <c r="AK253" s="294"/>
      <c r="AL253" s="294"/>
      <c r="AM253" s="294"/>
      <c r="AN253" s="294"/>
      <c r="AO253" s="294"/>
      <c r="AP253" s="294"/>
      <c r="AQ253" s="294"/>
      <c r="AR253" s="294"/>
      <c r="AS253" s="294"/>
      <c r="AT253" s="294"/>
    </row>
    <row r="254" spans="11:46" ht="12.75">
      <c r="K254" s="305"/>
      <c r="L254" s="303"/>
      <c r="M254" s="304"/>
      <c r="N254" s="331"/>
      <c r="O254" s="331"/>
      <c r="P254" s="331"/>
      <c r="Q254" s="331"/>
      <c r="R254" s="331"/>
      <c r="S254" s="331"/>
      <c r="T254" s="331"/>
      <c r="U254" s="331"/>
      <c r="V254" s="331"/>
      <c r="W254" s="331"/>
      <c r="X254" s="331"/>
      <c r="Y254" s="331"/>
      <c r="Z254" s="304"/>
      <c r="AA254" s="294"/>
      <c r="AB254" s="294"/>
      <c r="AC254" s="294"/>
      <c r="AD254" s="294"/>
      <c r="AE254" s="294"/>
      <c r="AF254" s="294"/>
      <c r="AG254" s="294"/>
      <c r="AH254" s="294"/>
      <c r="AI254" s="294"/>
      <c r="AJ254" s="294"/>
      <c r="AK254" s="294"/>
      <c r="AL254" s="294"/>
      <c r="AM254" s="294"/>
      <c r="AN254" s="294"/>
      <c r="AO254" s="294"/>
      <c r="AP254" s="294"/>
      <c r="AQ254" s="294"/>
      <c r="AR254" s="294"/>
      <c r="AS254" s="294"/>
      <c r="AT254" s="294"/>
    </row>
    <row r="255" spans="11:46" ht="12.75">
      <c r="K255" s="305"/>
      <c r="L255" s="303"/>
      <c r="M255" s="304"/>
      <c r="N255" s="331"/>
      <c r="O255" s="331"/>
      <c r="P255" s="331"/>
      <c r="Q255" s="331"/>
      <c r="R255" s="331"/>
      <c r="S255" s="331"/>
      <c r="T255" s="331"/>
      <c r="U255" s="331"/>
      <c r="V255" s="331"/>
      <c r="W255" s="331"/>
      <c r="X255" s="331"/>
      <c r="Y255" s="331"/>
      <c r="Z255" s="304"/>
      <c r="AA255" s="294"/>
      <c r="AB255" s="294"/>
      <c r="AC255" s="294"/>
      <c r="AD255" s="294"/>
      <c r="AE255" s="294"/>
      <c r="AF255" s="294"/>
      <c r="AG255" s="294"/>
      <c r="AH255" s="294"/>
      <c r="AI255" s="294"/>
      <c r="AJ255" s="294"/>
      <c r="AK255" s="294"/>
      <c r="AL255" s="294"/>
      <c r="AM255" s="294"/>
      <c r="AN255" s="294"/>
      <c r="AO255" s="294"/>
      <c r="AP255" s="294"/>
      <c r="AQ255" s="294"/>
      <c r="AR255" s="294"/>
      <c r="AS255" s="294"/>
      <c r="AT255" s="294"/>
    </row>
    <row r="256" spans="11:46" ht="12.75">
      <c r="K256" s="305"/>
      <c r="L256" s="303"/>
      <c r="M256" s="304"/>
      <c r="N256" s="331"/>
      <c r="O256" s="331"/>
      <c r="P256" s="331"/>
      <c r="Q256" s="331"/>
      <c r="R256" s="331"/>
      <c r="S256" s="331"/>
      <c r="T256" s="331"/>
      <c r="U256" s="331"/>
      <c r="V256" s="331"/>
      <c r="W256" s="331"/>
      <c r="X256" s="331"/>
      <c r="Y256" s="331"/>
      <c r="Z256" s="304"/>
      <c r="AA256" s="294"/>
      <c r="AB256" s="294"/>
      <c r="AC256" s="294"/>
      <c r="AD256" s="294"/>
      <c r="AE256" s="294"/>
      <c r="AF256" s="294"/>
      <c r="AG256" s="294"/>
      <c r="AH256" s="294"/>
      <c r="AI256" s="294"/>
      <c r="AJ256" s="294"/>
      <c r="AK256" s="294"/>
      <c r="AL256" s="294"/>
      <c r="AM256" s="294"/>
      <c r="AN256" s="294"/>
      <c r="AO256" s="294"/>
      <c r="AP256" s="294"/>
      <c r="AQ256" s="294"/>
      <c r="AR256" s="294"/>
      <c r="AS256" s="294"/>
      <c r="AT256" s="294"/>
    </row>
    <row r="257" spans="11:46" ht="12.75">
      <c r="K257" s="305"/>
      <c r="L257" s="303"/>
      <c r="M257" s="304"/>
      <c r="N257" s="331"/>
      <c r="O257" s="331"/>
      <c r="P257" s="331"/>
      <c r="Q257" s="331"/>
      <c r="R257" s="331"/>
      <c r="S257" s="331"/>
      <c r="T257" s="331"/>
      <c r="U257" s="331"/>
      <c r="V257" s="331"/>
      <c r="W257" s="331"/>
      <c r="X257" s="331"/>
      <c r="Y257" s="331"/>
      <c r="Z257" s="304"/>
      <c r="AA257" s="294"/>
      <c r="AB257" s="294"/>
      <c r="AC257" s="294"/>
      <c r="AD257" s="294"/>
      <c r="AE257" s="294"/>
      <c r="AF257" s="294"/>
      <c r="AG257" s="294"/>
      <c r="AH257" s="294"/>
      <c r="AI257" s="294"/>
      <c r="AJ257" s="294"/>
      <c r="AK257" s="294"/>
      <c r="AL257" s="294"/>
      <c r="AM257" s="294"/>
      <c r="AN257" s="294"/>
      <c r="AO257" s="294"/>
      <c r="AP257" s="294"/>
      <c r="AQ257" s="294"/>
      <c r="AR257" s="294"/>
      <c r="AS257" s="294"/>
      <c r="AT257" s="294"/>
    </row>
    <row r="258" spans="11:46" ht="12.75">
      <c r="K258" s="305"/>
      <c r="L258" s="303"/>
      <c r="M258" s="304"/>
      <c r="N258" s="331"/>
      <c r="O258" s="331"/>
      <c r="P258" s="331"/>
      <c r="Q258" s="331"/>
      <c r="R258" s="331"/>
      <c r="S258" s="331"/>
      <c r="T258" s="331"/>
      <c r="U258" s="331"/>
      <c r="V258" s="331"/>
      <c r="W258" s="331"/>
      <c r="X258" s="331"/>
      <c r="Y258" s="331"/>
      <c r="Z258" s="304"/>
      <c r="AA258" s="294"/>
      <c r="AB258" s="294"/>
      <c r="AC258" s="294"/>
      <c r="AD258" s="294"/>
      <c r="AE258" s="294"/>
      <c r="AF258" s="294"/>
      <c r="AG258" s="294"/>
      <c r="AH258" s="294"/>
      <c r="AI258" s="294"/>
      <c r="AJ258" s="294"/>
      <c r="AK258" s="294"/>
      <c r="AL258" s="294"/>
      <c r="AM258" s="294"/>
      <c r="AN258" s="294"/>
      <c r="AO258" s="294"/>
      <c r="AP258" s="294"/>
      <c r="AQ258" s="294"/>
      <c r="AR258" s="294"/>
      <c r="AS258" s="294"/>
      <c r="AT258" s="294"/>
    </row>
    <row r="259" spans="11:46" ht="12.75">
      <c r="K259" s="305"/>
      <c r="L259" s="303"/>
      <c r="M259" s="304"/>
      <c r="N259" s="331"/>
      <c r="O259" s="331"/>
      <c r="P259" s="331"/>
      <c r="Q259" s="331"/>
      <c r="R259" s="331"/>
      <c r="S259" s="331"/>
      <c r="T259" s="331"/>
      <c r="U259" s="331"/>
      <c r="V259" s="331"/>
      <c r="W259" s="331"/>
      <c r="X259" s="331"/>
      <c r="Y259" s="331"/>
      <c r="Z259" s="304"/>
      <c r="AA259" s="294"/>
      <c r="AB259" s="294"/>
      <c r="AC259" s="294"/>
      <c r="AD259" s="294"/>
      <c r="AE259" s="294"/>
      <c r="AF259" s="294"/>
      <c r="AG259" s="294"/>
      <c r="AH259" s="294"/>
      <c r="AI259" s="294"/>
      <c r="AJ259" s="294"/>
      <c r="AK259" s="294"/>
      <c r="AL259" s="294"/>
      <c r="AM259" s="294"/>
      <c r="AN259" s="294"/>
      <c r="AO259" s="294"/>
      <c r="AP259" s="294"/>
      <c r="AQ259" s="294"/>
      <c r="AR259" s="294"/>
      <c r="AS259" s="294"/>
      <c r="AT259" s="294"/>
    </row>
    <row r="260" spans="11:46" ht="12.75">
      <c r="K260" s="305"/>
      <c r="L260" s="303"/>
      <c r="M260" s="304"/>
      <c r="N260" s="331"/>
      <c r="O260" s="331"/>
      <c r="P260" s="331"/>
      <c r="Q260" s="331"/>
      <c r="R260" s="331"/>
      <c r="S260" s="331"/>
      <c r="T260" s="331"/>
      <c r="U260" s="331"/>
      <c r="V260" s="331"/>
      <c r="W260" s="331"/>
      <c r="X260" s="331"/>
      <c r="Y260" s="331"/>
      <c r="Z260" s="304"/>
      <c r="AA260" s="294"/>
      <c r="AB260" s="294"/>
      <c r="AC260" s="294"/>
      <c r="AD260" s="294"/>
      <c r="AE260" s="294"/>
      <c r="AF260" s="294"/>
      <c r="AG260" s="294"/>
      <c r="AH260" s="294"/>
      <c r="AI260" s="294"/>
      <c r="AJ260" s="294"/>
      <c r="AK260" s="294"/>
      <c r="AL260" s="294"/>
      <c r="AM260" s="294"/>
      <c r="AN260" s="294"/>
      <c r="AO260" s="294"/>
      <c r="AP260" s="294"/>
      <c r="AQ260" s="294"/>
      <c r="AR260" s="294"/>
      <c r="AS260" s="294"/>
      <c r="AT260" s="294"/>
    </row>
    <row r="261" spans="11:46" ht="12.75">
      <c r="K261" s="305"/>
      <c r="L261" s="303"/>
      <c r="M261" s="304"/>
      <c r="N261" s="331"/>
      <c r="O261" s="331"/>
      <c r="P261" s="331"/>
      <c r="Q261" s="331"/>
      <c r="R261" s="331"/>
      <c r="S261" s="331"/>
      <c r="T261" s="331"/>
      <c r="U261" s="331"/>
      <c r="V261" s="331"/>
      <c r="W261" s="331"/>
      <c r="X261" s="331"/>
      <c r="Y261" s="331"/>
      <c r="Z261" s="304"/>
      <c r="AA261" s="294"/>
      <c r="AB261" s="294"/>
      <c r="AC261" s="294"/>
      <c r="AD261" s="294"/>
      <c r="AE261" s="294"/>
      <c r="AF261" s="294"/>
      <c r="AG261" s="294"/>
      <c r="AH261" s="294"/>
      <c r="AI261" s="294"/>
      <c r="AJ261" s="294"/>
      <c r="AK261" s="294"/>
      <c r="AL261" s="294"/>
      <c r="AM261" s="294"/>
      <c r="AN261" s="294"/>
      <c r="AO261" s="294"/>
      <c r="AP261" s="294"/>
      <c r="AQ261" s="294"/>
      <c r="AR261" s="294"/>
      <c r="AS261" s="294"/>
      <c r="AT261" s="294"/>
    </row>
    <row r="262" spans="11:46" ht="12.75">
      <c r="K262" s="305"/>
      <c r="L262" s="303"/>
      <c r="M262" s="304"/>
      <c r="N262" s="331"/>
      <c r="O262" s="331"/>
      <c r="P262" s="331"/>
      <c r="Q262" s="331"/>
      <c r="R262" s="331"/>
      <c r="S262" s="331"/>
      <c r="T262" s="331"/>
      <c r="U262" s="331"/>
      <c r="V262" s="331"/>
      <c r="W262" s="331"/>
      <c r="X262" s="331"/>
      <c r="Y262" s="331"/>
      <c r="Z262" s="304"/>
      <c r="AA262" s="294"/>
      <c r="AB262" s="294"/>
      <c r="AC262" s="294"/>
      <c r="AD262" s="294"/>
      <c r="AE262" s="294"/>
      <c r="AF262" s="294"/>
      <c r="AG262" s="294"/>
      <c r="AH262" s="294"/>
      <c r="AI262" s="294"/>
      <c r="AJ262" s="294"/>
      <c r="AK262" s="294"/>
      <c r="AL262" s="294"/>
      <c r="AM262" s="294"/>
      <c r="AN262" s="294"/>
      <c r="AO262" s="294"/>
      <c r="AP262" s="294"/>
      <c r="AQ262" s="294"/>
      <c r="AR262" s="294"/>
      <c r="AS262" s="294"/>
      <c r="AT262" s="294"/>
    </row>
    <row r="263" spans="11:46" ht="12.75">
      <c r="K263" s="305"/>
      <c r="L263" s="303"/>
      <c r="M263" s="304"/>
      <c r="N263" s="331"/>
      <c r="O263" s="331"/>
      <c r="P263" s="331"/>
      <c r="Q263" s="331"/>
      <c r="R263" s="331"/>
      <c r="S263" s="331"/>
      <c r="T263" s="331"/>
      <c r="U263" s="331"/>
      <c r="V263" s="331"/>
      <c r="W263" s="331"/>
      <c r="X263" s="331"/>
      <c r="Y263" s="331"/>
      <c r="Z263" s="304"/>
      <c r="AA263" s="294"/>
      <c r="AB263" s="294"/>
      <c r="AC263" s="294"/>
      <c r="AD263" s="294"/>
      <c r="AE263" s="294"/>
      <c r="AF263" s="294"/>
      <c r="AG263" s="294"/>
      <c r="AH263" s="294"/>
      <c r="AI263" s="294"/>
      <c r="AJ263" s="294"/>
      <c r="AK263" s="294"/>
      <c r="AL263" s="294"/>
      <c r="AM263" s="294"/>
      <c r="AN263" s="294"/>
      <c r="AO263" s="294"/>
      <c r="AP263" s="294"/>
      <c r="AQ263" s="294"/>
      <c r="AR263" s="294"/>
      <c r="AS263" s="294"/>
      <c r="AT263" s="294"/>
    </row>
    <row r="264" spans="11:46" ht="12.75">
      <c r="K264" s="305"/>
      <c r="L264" s="303"/>
      <c r="M264" s="304"/>
      <c r="N264" s="331"/>
      <c r="O264" s="331"/>
      <c r="P264" s="331"/>
      <c r="Q264" s="331"/>
      <c r="R264" s="331"/>
      <c r="S264" s="331"/>
      <c r="T264" s="331"/>
      <c r="U264" s="331"/>
      <c r="V264" s="331"/>
      <c r="W264" s="331"/>
      <c r="X264" s="331"/>
      <c r="Y264" s="331"/>
      <c r="Z264" s="304"/>
      <c r="AA264" s="294"/>
      <c r="AB264" s="294"/>
      <c r="AC264" s="294"/>
      <c r="AD264" s="294"/>
      <c r="AE264" s="294"/>
      <c r="AF264" s="294"/>
      <c r="AG264" s="294"/>
      <c r="AH264" s="294"/>
      <c r="AI264" s="294"/>
      <c r="AJ264" s="294"/>
      <c r="AK264" s="294"/>
      <c r="AL264" s="294"/>
      <c r="AM264" s="294"/>
      <c r="AN264" s="294"/>
      <c r="AO264" s="294"/>
      <c r="AP264" s="294"/>
      <c r="AQ264" s="294"/>
      <c r="AR264" s="294"/>
      <c r="AS264" s="294"/>
      <c r="AT264" s="294"/>
    </row>
    <row r="265" spans="11:46" ht="12.75">
      <c r="K265" s="305"/>
      <c r="L265" s="303"/>
      <c r="M265" s="304"/>
      <c r="N265" s="332"/>
      <c r="O265" s="332"/>
      <c r="P265" s="332"/>
      <c r="Q265" s="332"/>
      <c r="R265" s="332"/>
      <c r="S265" s="332"/>
      <c r="T265" s="332"/>
      <c r="U265" s="332"/>
      <c r="V265" s="332"/>
      <c r="W265" s="332"/>
      <c r="X265" s="332"/>
      <c r="Y265" s="332"/>
      <c r="Z265" s="304"/>
      <c r="AA265" s="294"/>
      <c r="AB265" s="294"/>
      <c r="AC265" s="294"/>
      <c r="AD265" s="294"/>
      <c r="AE265" s="294"/>
      <c r="AF265" s="294"/>
      <c r="AG265" s="294"/>
      <c r="AH265" s="294"/>
      <c r="AI265" s="294"/>
      <c r="AJ265" s="294"/>
      <c r="AK265" s="294"/>
      <c r="AL265" s="294"/>
      <c r="AM265" s="294"/>
      <c r="AN265" s="294"/>
      <c r="AO265" s="294"/>
      <c r="AP265" s="294"/>
      <c r="AQ265" s="294"/>
      <c r="AR265" s="294"/>
      <c r="AS265" s="294"/>
      <c r="AT265" s="294"/>
    </row>
    <row r="266" spans="11:46" ht="12.75">
      <c r="K266" s="305"/>
      <c r="L266" s="303"/>
      <c r="M266" s="304"/>
      <c r="N266" s="332"/>
      <c r="O266" s="332"/>
      <c r="P266" s="332"/>
      <c r="Q266" s="332"/>
      <c r="R266" s="332"/>
      <c r="S266" s="332"/>
      <c r="T266" s="332"/>
      <c r="U266" s="332"/>
      <c r="V266" s="332"/>
      <c r="W266" s="332"/>
      <c r="X266" s="332"/>
      <c r="Y266" s="332"/>
      <c r="Z266" s="304"/>
      <c r="AA266" s="294"/>
      <c r="AB266" s="294"/>
      <c r="AC266" s="294"/>
      <c r="AD266" s="294"/>
      <c r="AE266" s="294"/>
      <c r="AF266" s="294"/>
      <c r="AG266" s="294"/>
      <c r="AH266" s="294"/>
      <c r="AI266" s="294"/>
      <c r="AJ266" s="294"/>
      <c r="AK266" s="294"/>
      <c r="AL266" s="294"/>
      <c r="AM266" s="294"/>
      <c r="AN266" s="294"/>
      <c r="AO266" s="294"/>
      <c r="AP266" s="294"/>
      <c r="AQ266" s="294"/>
      <c r="AR266" s="294"/>
      <c r="AS266" s="294"/>
      <c r="AT266" s="294"/>
    </row>
    <row r="267" spans="11:46" ht="12.75">
      <c r="K267" s="305"/>
      <c r="L267" s="303"/>
      <c r="M267" s="304"/>
      <c r="N267" s="332"/>
      <c r="O267" s="332"/>
      <c r="P267" s="332"/>
      <c r="Q267" s="332"/>
      <c r="R267" s="332"/>
      <c r="S267" s="332"/>
      <c r="T267" s="332"/>
      <c r="U267" s="332"/>
      <c r="V267" s="332"/>
      <c r="W267" s="332"/>
      <c r="X267" s="332"/>
      <c r="Y267" s="332"/>
      <c r="Z267" s="304"/>
      <c r="AA267" s="294"/>
      <c r="AB267" s="294"/>
      <c r="AC267" s="294"/>
      <c r="AD267" s="294"/>
      <c r="AE267" s="294"/>
      <c r="AF267" s="294"/>
      <c r="AG267" s="294"/>
      <c r="AH267" s="294"/>
      <c r="AI267" s="294"/>
      <c r="AJ267" s="294"/>
      <c r="AK267" s="294"/>
      <c r="AL267" s="294"/>
      <c r="AM267" s="294"/>
      <c r="AN267" s="294"/>
      <c r="AO267" s="294"/>
      <c r="AP267" s="294"/>
      <c r="AQ267" s="294"/>
      <c r="AR267" s="294"/>
      <c r="AS267" s="294"/>
      <c r="AT267" s="294"/>
    </row>
    <row r="268" spans="11:46" ht="12.75">
      <c r="K268" s="305"/>
      <c r="L268" s="303"/>
      <c r="M268" s="304"/>
      <c r="N268" s="332"/>
      <c r="O268" s="332"/>
      <c r="P268" s="332"/>
      <c r="Q268" s="332"/>
      <c r="R268" s="332"/>
      <c r="S268" s="332"/>
      <c r="T268" s="332"/>
      <c r="U268" s="332"/>
      <c r="V268" s="332"/>
      <c r="W268" s="332"/>
      <c r="X268" s="332"/>
      <c r="Y268" s="332"/>
      <c r="Z268" s="304"/>
      <c r="AA268" s="294"/>
      <c r="AB268" s="294"/>
      <c r="AC268" s="294"/>
      <c r="AD268" s="294"/>
      <c r="AE268" s="294"/>
      <c r="AF268" s="294"/>
      <c r="AG268" s="294"/>
      <c r="AH268" s="294"/>
      <c r="AI268" s="294"/>
      <c r="AJ268" s="294"/>
      <c r="AK268" s="294"/>
      <c r="AL268" s="294"/>
      <c r="AM268" s="294"/>
      <c r="AN268" s="294"/>
      <c r="AO268" s="294"/>
      <c r="AP268" s="294"/>
      <c r="AQ268" s="294"/>
      <c r="AR268" s="294"/>
      <c r="AS268" s="294"/>
      <c r="AT268" s="294"/>
    </row>
    <row r="269" spans="11:46" ht="12.75">
      <c r="K269" s="305"/>
      <c r="L269" s="303"/>
      <c r="M269" s="304"/>
      <c r="N269" s="332"/>
      <c r="O269" s="332"/>
      <c r="P269" s="332"/>
      <c r="Q269" s="332"/>
      <c r="R269" s="332"/>
      <c r="S269" s="332"/>
      <c r="T269" s="332"/>
      <c r="U269" s="332"/>
      <c r="V269" s="332"/>
      <c r="W269" s="332"/>
      <c r="X269" s="332"/>
      <c r="Y269" s="332"/>
      <c r="Z269" s="304"/>
      <c r="AA269" s="294"/>
      <c r="AB269" s="294"/>
      <c r="AC269" s="294"/>
      <c r="AD269" s="294"/>
      <c r="AE269" s="294"/>
      <c r="AF269" s="294"/>
      <c r="AG269" s="294"/>
      <c r="AH269" s="294"/>
      <c r="AI269" s="294"/>
      <c r="AJ269" s="294"/>
      <c r="AK269" s="294"/>
      <c r="AL269" s="294"/>
      <c r="AM269" s="294"/>
      <c r="AN269" s="294"/>
      <c r="AO269" s="294"/>
      <c r="AP269" s="294"/>
      <c r="AQ269" s="294"/>
      <c r="AR269" s="294"/>
      <c r="AS269" s="294"/>
      <c r="AT269" s="294"/>
    </row>
    <row r="270" spans="11:46" ht="12.75">
      <c r="K270" s="305"/>
      <c r="L270" s="303"/>
      <c r="M270" s="304"/>
      <c r="N270" s="332"/>
      <c r="O270" s="332"/>
      <c r="P270" s="332"/>
      <c r="Q270" s="332"/>
      <c r="R270" s="332"/>
      <c r="S270" s="332"/>
      <c r="T270" s="332"/>
      <c r="U270" s="332"/>
      <c r="V270" s="332"/>
      <c r="W270" s="332"/>
      <c r="X270" s="332"/>
      <c r="Y270" s="332"/>
      <c r="Z270" s="304"/>
      <c r="AA270" s="294"/>
      <c r="AB270" s="294"/>
      <c r="AC270" s="294"/>
      <c r="AD270" s="294"/>
      <c r="AE270" s="294"/>
      <c r="AF270" s="294"/>
      <c r="AG270" s="294"/>
      <c r="AH270" s="294"/>
      <c r="AI270" s="294"/>
      <c r="AJ270" s="294"/>
      <c r="AK270" s="294"/>
      <c r="AL270" s="294"/>
      <c r="AM270" s="294"/>
      <c r="AN270" s="294"/>
      <c r="AO270" s="294"/>
      <c r="AP270" s="294"/>
      <c r="AQ270" s="294"/>
      <c r="AR270" s="294"/>
      <c r="AS270" s="294"/>
      <c r="AT270" s="294"/>
    </row>
    <row r="271" spans="11:46" ht="12.75">
      <c r="K271" s="305"/>
      <c r="L271" s="303"/>
      <c r="M271" s="304"/>
      <c r="N271" s="332"/>
      <c r="O271" s="332"/>
      <c r="P271" s="332"/>
      <c r="Q271" s="332"/>
      <c r="R271" s="332"/>
      <c r="S271" s="332"/>
      <c r="T271" s="332"/>
      <c r="U271" s="332"/>
      <c r="V271" s="332"/>
      <c r="W271" s="332"/>
      <c r="X271" s="332"/>
      <c r="Y271" s="332"/>
      <c r="Z271" s="304"/>
      <c r="AA271" s="294"/>
      <c r="AB271" s="294"/>
      <c r="AC271" s="294"/>
      <c r="AD271" s="294"/>
      <c r="AE271" s="294"/>
      <c r="AF271" s="294"/>
      <c r="AG271" s="294"/>
      <c r="AH271" s="294"/>
      <c r="AI271" s="294"/>
      <c r="AJ271" s="294"/>
      <c r="AK271" s="294"/>
      <c r="AL271" s="294"/>
      <c r="AM271" s="294"/>
      <c r="AN271" s="294"/>
      <c r="AO271" s="294"/>
      <c r="AP271" s="294"/>
      <c r="AQ271" s="294"/>
      <c r="AR271" s="294"/>
      <c r="AS271" s="294"/>
      <c r="AT271" s="294"/>
    </row>
    <row r="272" spans="11:46" ht="12.75">
      <c r="K272" s="305"/>
      <c r="L272" s="303"/>
      <c r="M272" s="304"/>
      <c r="N272" s="332"/>
      <c r="O272" s="332"/>
      <c r="P272" s="332"/>
      <c r="Q272" s="332"/>
      <c r="R272" s="332"/>
      <c r="S272" s="332"/>
      <c r="T272" s="332"/>
      <c r="U272" s="332"/>
      <c r="V272" s="332"/>
      <c r="W272" s="332"/>
      <c r="X272" s="332"/>
      <c r="Y272" s="332"/>
      <c r="Z272" s="304"/>
      <c r="AA272" s="294"/>
      <c r="AB272" s="294"/>
      <c r="AC272" s="294"/>
      <c r="AD272" s="294"/>
      <c r="AE272" s="294"/>
      <c r="AF272" s="294"/>
      <c r="AG272" s="294"/>
      <c r="AH272" s="294"/>
      <c r="AI272" s="294"/>
      <c r="AJ272" s="294"/>
      <c r="AK272" s="294"/>
      <c r="AL272" s="294"/>
      <c r="AM272" s="294"/>
      <c r="AN272" s="294"/>
      <c r="AO272" s="294"/>
      <c r="AP272" s="294"/>
      <c r="AQ272" s="294"/>
      <c r="AR272" s="294"/>
      <c r="AS272" s="294"/>
      <c r="AT272" s="294"/>
    </row>
    <row r="273" spans="11:46" ht="12.75">
      <c r="K273" s="305"/>
      <c r="L273" s="303"/>
      <c r="M273" s="304"/>
      <c r="N273" s="332"/>
      <c r="O273" s="332"/>
      <c r="P273" s="332"/>
      <c r="Q273" s="332"/>
      <c r="R273" s="332"/>
      <c r="S273" s="332"/>
      <c r="T273" s="332"/>
      <c r="U273" s="332"/>
      <c r="V273" s="332"/>
      <c r="W273" s="332"/>
      <c r="X273" s="332"/>
      <c r="Y273" s="332"/>
      <c r="Z273" s="304"/>
      <c r="AA273" s="294"/>
      <c r="AB273" s="294"/>
      <c r="AC273" s="294"/>
      <c r="AD273" s="294"/>
      <c r="AE273" s="294"/>
      <c r="AF273" s="294"/>
      <c r="AG273" s="294"/>
      <c r="AH273" s="294"/>
      <c r="AI273" s="294"/>
      <c r="AJ273" s="294"/>
      <c r="AK273" s="294"/>
      <c r="AL273" s="294"/>
      <c r="AM273" s="294"/>
      <c r="AN273" s="294"/>
      <c r="AO273" s="294"/>
      <c r="AP273" s="294"/>
      <c r="AQ273" s="294"/>
      <c r="AR273" s="294"/>
      <c r="AS273" s="294"/>
      <c r="AT273" s="294"/>
    </row>
    <row r="274" spans="11:46" ht="12.75">
      <c r="K274" s="305"/>
      <c r="L274" s="303"/>
      <c r="M274" s="304"/>
      <c r="N274" s="332"/>
      <c r="O274" s="332"/>
      <c r="P274" s="332"/>
      <c r="Q274" s="332"/>
      <c r="R274" s="332"/>
      <c r="S274" s="332"/>
      <c r="T274" s="332"/>
      <c r="U274" s="332"/>
      <c r="V274" s="332"/>
      <c r="W274" s="332"/>
      <c r="X274" s="332"/>
      <c r="Y274" s="332"/>
      <c r="Z274" s="304"/>
      <c r="AA274" s="294"/>
      <c r="AB274" s="294"/>
      <c r="AC274" s="294"/>
      <c r="AD274" s="294"/>
      <c r="AE274" s="294"/>
      <c r="AF274" s="294"/>
      <c r="AG274" s="294"/>
      <c r="AH274" s="294"/>
      <c r="AI274" s="294"/>
      <c r="AJ274" s="294"/>
      <c r="AK274" s="294"/>
      <c r="AL274" s="294"/>
      <c r="AM274" s="294"/>
      <c r="AN274" s="294"/>
      <c r="AO274" s="294"/>
      <c r="AP274" s="294"/>
      <c r="AQ274" s="294"/>
      <c r="AR274" s="294"/>
      <c r="AS274" s="294"/>
      <c r="AT274" s="294"/>
    </row>
    <row r="275" spans="11:46" ht="12.75">
      <c r="K275" s="305"/>
      <c r="L275" s="303"/>
      <c r="M275" s="304"/>
      <c r="N275" s="332"/>
      <c r="O275" s="332"/>
      <c r="P275" s="332"/>
      <c r="Q275" s="332"/>
      <c r="R275" s="332"/>
      <c r="S275" s="332"/>
      <c r="T275" s="332"/>
      <c r="U275" s="332"/>
      <c r="V275" s="332"/>
      <c r="W275" s="332"/>
      <c r="X275" s="332"/>
      <c r="Y275" s="332"/>
      <c r="Z275" s="304"/>
      <c r="AA275" s="294"/>
      <c r="AB275" s="294"/>
      <c r="AC275" s="294"/>
      <c r="AD275" s="294"/>
      <c r="AE275" s="294"/>
      <c r="AF275" s="294"/>
      <c r="AG275" s="294"/>
      <c r="AH275" s="294"/>
      <c r="AI275" s="294"/>
      <c r="AJ275" s="294"/>
      <c r="AK275" s="294"/>
      <c r="AL275" s="294"/>
      <c r="AM275" s="294"/>
      <c r="AN275" s="294"/>
      <c r="AO275" s="294"/>
      <c r="AP275" s="294"/>
      <c r="AQ275" s="294"/>
      <c r="AR275" s="294"/>
      <c r="AS275" s="294"/>
      <c r="AT275" s="294"/>
    </row>
    <row r="276" spans="11:46" ht="12.75">
      <c r="K276" s="305"/>
      <c r="L276" s="303"/>
      <c r="M276" s="304"/>
      <c r="N276" s="332"/>
      <c r="O276" s="332"/>
      <c r="P276" s="332"/>
      <c r="Q276" s="332"/>
      <c r="R276" s="332"/>
      <c r="S276" s="332"/>
      <c r="T276" s="332"/>
      <c r="U276" s="332"/>
      <c r="V276" s="332"/>
      <c r="W276" s="332"/>
      <c r="X276" s="332"/>
      <c r="Y276" s="332"/>
      <c r="Z276" s="304"/>
      <c r="AA276" s="294"/>
      <c r="AB276" s="294"/>
      <c r="AC276" s="294"/>
      <c r="AD276" s="294"/>
      <c r="AE276" s="294"/>
      <c r="AF276" s="294"/>
      <c r="AG276" s="294"/>
      <c r="AH276" s="294"/>
      <c r="AI276" s="294"/>
      <c r="AJ276" s="294"/>
      <c r="AK276" s="294"/>
      <c r="AL276" s="294"/>
      <c r="AM276" s="294"/>
      <c r="AN276" s="294"/>
      <c r="AO276" s="294"/>
      <c r="AP276" s="294"/>
      <c r="AQ276" s="294"/>
      <c r="AR276" s="294"/>
      <c r="AS276" s="294"/>
      <c r="AT276" s="294"/>
    </row>
    <row r="277" spans="11:46" ht="12.75">
      <c r="K277" s="305"/>
      <c r="L277" s="303"/>
      <c r="M277" s="304"/>
      <c r="N277" s="332"/>
      <c r="O277" s="332"/>
      <c r="P277" s="332"/>
      <c r="Q277" s="332"/>
      <c r="R277" s="332"/>
      <c r="S277" s="332"/>
      <c r="T277" s="332"/>
      <c r="U277" s="332"/>
      <c r="V277" s="332"/>
      <c r="W277" s="332"/>
      <c r="X277" s="332"/>
      <c r="Y277" s="332"/>
      <c r="Z277" s="304"/>
      <c r="AA277" s="294"/>
      <c r="AB277" s="294"/>
      <c r="AC277" s="294"/>
      <c r="AD277" s="294"/>
      <c r="AE277" s="294"/>
      <c r="AF277" s="294"/>
      <c r="AG277" s="294"/>
      <c r="AH277" s="294"/>
      <c r="AI277" s="294"/>
      <c r="AJ277" s="294"/>
      <c r="AK277" s="294"/>
      <c r="AL277" s="294"/>
      <c r="AM277" s="294"/>
      <c r="AN277" s="294"/>
      <c r="AO277" s="294"/>
      <c r="AP277" s="294"/>
      <c r="AQ277" s="294"/>
      <c r="AR277" s="294"/>
      <c r="AS277" s="294"/>
      <c r="AT277" s="294"/>
    </row>
    <row r="278" spans="11:46" ht="12.75">
      <c r="K278" s="305"/>
      <c r="L278" s="303"/>
      <c r="M278" s="304"/>
      <c r="N278" s="332"/>
      <c r="O278" s="332"/>
      <c r="P278" s="332"/>
      <c r="Q278" s="332"/>
      <c r="R278" s="332"/>
      <c r="S278" s="332"/>
      <c r="T278" s="332"/>
      <c r="U278" s="332"/>
      <c r="V278" s="332"/>
      <c r="W278" s="332"/>
      <c r="X278" s="332"/>
      <c r="Y278" s="332"/>
      <c r="Z278" s="304"/>
      <c r="AA278" s="294"/>
      <c r="AB278" s="294"/>
      <c r="AC278" s="294"/>
      <c r="AD278" s="294"/>
      <c r="AE278" s="294"/>
      <c r="AF278" s="294"/>
      <c r="AG278" s="294"/>
      <c r="AH278" s="294"/>
      <c r="AI278" s="294"/>
      <c r="AJ278" s="294"/>
      <c r="AK278" s="294"/>
      <c r="AL278" s="294"/>
      <c r="AM278" s="294"/>
      <c r="AN278" s="294"/>
      <c r="AO278" s="294"/>
      <c r="AP278" s="294"/>
      <c r="AQ278" s="294"/>
      <c r="AR278" s="294"/>
      <c r="AS278" s="294"/>
      <c r="AT278" s="294"/>
    </row>
    <row r="279" spans="11:46" ht="12.75">
      <c r="K279" s="305"/>
      <c r="L279" s="303"/>
      <c r="M279" s="304"/>
      <c r="N279" s="332"/>
      <c r="O279" s="332"/>
      <c r="P279" s="332"/>
      <c r="Q279" s="332"/>
      <c r="R279" s="332"/>
      <c r="S279" s="332"/>
      <c r="T279" s="332"/>
      <c r="U279" s="332"/>
      <c r="V279" s="332"/>
      <c r="W279" s="332"/>
      <c r="X279" s="332"/>
      <c r="Y279" s="332"/>
      <c r="Z279" s="304"/>
      <c r="AA279" s="294"/>
      <c r="AB279" s="294"/>
      <c r="AC279" s="294"/>
      <c r="AD279" s="294"/>
      <c r="AE279" s="294"/>
      <c r="AF279" s="294"/>
      <c r="AG279" s="294"/>
      <c r="AH279" s="294"/>
      <c r="AI279" s="294"/>
      <c r="AJ279" s="294"/>
      <c r="AK279" s="294"/>
      <c r="AL279" s="294"/>
      <c r="AM279" s="294"/>
      <c r="AN279" s="294"/>
      <c r="AO279" s="294"/>
      <c r="AP279" s="294"/>
      <c r="AQ279" s="294"/>
      <c r="AR279" s="294"/>
      <c r="AS279" s="294"/>
      <c r="AT279" s="294"/>
    </row>
    <row r="280" spans="11:46" ht="12.75">
      <c r="K280" s="305"/>
      <c r="L280" s="303"/>
      <c r="M280" s="304"/>
      <c r="N280" s="332"/>
      <c r="O280" s="332"/>
      <c r="P280" s="332"/>
      <c r="Q280" s="332"/>
      <c r="R280" s="332"/>
      <c r="S280" s="332"/>
      <c r="T280" s="332"/>
      <c r="U280" s="332"/>
      <c r="V280" s="332"/>
      <c r="W280" s="332"/>
      <c r="X280" s="332"/>
      <c r="Y280" s="332"/>
      <c r="Z280" s="304"/>
      <c r="AA280" s="294"/>
      <c r="AB280" s="294"/>
      <c r="AC280" s="294"/>
      <c r="AD280" s="294"/>
      <c r="AE280" s="294"/>
      <c r="AF280" s="294"/>
      <c r="AG280" s="294"/>
      <c r="AH280" s="294"/>
      <c r="AI280" s="294"/>
      <c r="AJ280" s="294"/>
      <c r="AK280" s="294"/>
      <c r="AL280" s="294"/>
      <c r="AM280" s="294"/>
      <c r="AN280" s="294"/>
      <c r="AO280" s="294"/>
      <c r="AP280" s="294"/>
      <c r="AQ280" s="294"/>
      <c r="AR280" s="294"/>
      <c r="AS280" s="294"/>
      <c r="AT280" s="294"/>
    </row>
    <row r="281" spans="11:46" ht="12.75">
      <c r="K281" s="305"/>
      <c r="L281" s="303"/>
      <c r="M281" s="304"/>
      <c r="N281" s="332"/>
      <c r="O281" s="332"/>
      <c r="P281" s="332"/>
      <c r="Q281" s="332"/>
      <c r="R281" s="332"/>
      <c r="S281" s="332"/>
      <c r="T281" s="332"/>
      <c r="U281" s="332"/>
      <c r="V281" s="332"/>
      <c r="W281" s="332"/>
      <c r="X281" s="332"/>
      <c r="Y281" s="332"/>
      <c r="Z281" s="304"/>
      <c r="AA281" s="294"/>
      <c r="AB281" s="294"/>
      <c r="AC281" s="294"/>
      <c r="AD281" s="294"/>
      <c r="AE281" s="294"/>
      <c r="AF281" s="294"/>
      <c r="AG281" s="294"/>
      <c r="AH281" s="294"/>
      <c r="AI281" s="294"/>
      <c r="AJ281" s="294"/>
      <c r="AK281" s="294"/>
      <c r="AL281" s="294"/>
      <c r="AM281" s="294"/>
      <c r="AN281" s="294"/>
      <c r="AO281" s="294"/>
      <c r="AP281" s="294"/>
      <c r="AQ281" s="294"/>
      <c r="AR281" s="294"/>
      <c r="AS281" s="294"/>
      <c r="AT281" s="294"/>
    </row>
    <row r="282" spans="11:46" ht="12.75">
      <c r="K282" s="305"/>
      <c r="L282" s="303"/>
      <c r="M282" s="304"/>
      <c r="N282" s="332"/>
      <c r="O282" s="332"/>
      <c r="P282" s="332"/>
      <c r="Q282" s="332"/>
      <c r="R282" s="332"/>
      <c r="S282" s="332"/>
      <c r="T282" s="332"/>
      <c r="U282" s="332"/>
      <c r="V282" s="332"/>
      <c r="W282" s="332"/>
      <c r="X282" s="332"/>
      <c r="Y282" s="332"/>
      <c r="Z282" s="304"/>
      <c r="AA282" s="294"/>
      <c r="AB282" s="294"/>
      <c r="AC282" s="294"/>
      <c r="AD282" s="294"/>
      <c r="AE282" s="294"/>
      <c r="AF282" s="294"/>
      <c r="AG282" s="294"/>
      <c r="AH282" s="294"/>
      <c r="AI282" s="294"/>
      <c r="AJ282" s="294"/>
      <c r="AK282" s="294"/>
      <c r="AL282" s="294"/>
      <c r="AM282" s="294"/>
      <c r="AN282" s="294"/>
      <c r="AO282" s="294"/>
      <c r="AP282" s="294"/>
      <c r="AQ282" s="294"/>
      <c r="AR282" s="294"/>
      <c r="AS282" s="294"/>
      <c r="AT282" s="294"/>
    </row>
    <row r="283" spans="11:46" ht="12.75">
      <c r="K283" s="305"/>
      <c r="L283" s="303"/>
      <c r="M283" s="304"/>
      <c r="N283" s="332"/>
      <c r="O283" s="332"/>
      <c r="P283" s="332"/>
      <c r="Q283" s="332"/>
      <c r="R283" s="332"/>
      <c r="S283" s="332"/>
      <c r="T283" s="332"/>
      <c r="U283" s="332"/>
      <c r="V283" s="332"/>
      <c r="W283" s="332"/>
      <c r="X283" s="332"/>
      <c r="Y283" s="332"/>
      <c r="Z283" s="304"/>
      <c r="AA283" s="294"/>
      <c r="AB283" s="294"/>
      <c r="AC283" s="294"/>
      <c r="AD283" s="294"/>
      <c r="AE283" s="294"/>
      <c r="AF283" s="294"/>
      <c r="AG283" s="294"/>
      <c r="AH283" s="294"/>
      <c r="AI283" s="294"/>
      <c r="AJ283" s="294"/>
      <c r="AK283" s="294"/>
      <c r="AL283" s="294"/>
      <c r="AM283" s="294"/>
      <c r="AN283" s="294"/>
      <c r="AO283" s="294"/>
      <c r="AP283" s="294"/>
      <c r="AQ283" s="294"/>
      <c r="AR283" s="294"/>
      <c r="AS283" s="294"/>
      <c r="AT283" s="294"/>
    </row>
    <row r="284" spans="11:46" ht="12.75">
      <c r="K284" s="305"/>
      <c r="L284" s="303"/>
      <c r="M284" s="304"/>
      <c r="N284" s="332"/>
      <c r="O284" s="332"/>
      <c r="P284" s="332"/>
      <c r="Q284" s="332"/>
      <c r="R284" s="332"/>
      <c r="S284" s="332"/>
      <c r="T284" s="332"/>
      <c r="U284" s="332"/>
      <c r="V284" s="332"/>
      <c r="W284" s="332"/>
      <c r="X284" s="332"/>
      <c r="Y284" s="332"/>
      <c r="Z284" s="304"/>
      <c r="AA284" s="294"/>
      <c r="AB284" s="294"/>
      <c r="AC284" s="294"/>
      <c r="AD284" s="294"/>
      <c r="AE284" s="294"/>
      <c r="AF284" s="294"/>
      <c r="AG284" s="294"/>
      <c r="AH284" s="294"/>
      <c r="AI284" s="294"/>
      <c r="AJ284" s="294"/>
      <c r="AK284" s="294"/>
      <c r="AL284" s="294"/>
      <c r="AM284" s="294"/>
      <c r="AN284" s="294"/>
      <c r="AO284" s="294"/>
      <c r="AP284" s="294"/>
      <c r="AQ284" s="294"/>
      <c r="AR284" s="294"/>
      <c r="AS284" s="294"/>
      <c r="AT284" s="294"/>
    </row>
    <row r="285" spans="11:46" ht="12.75">
      <c r="K285" s="305"/>
      <c r="L285" s="303"/>
      <c r="M285" s="304"/>
      <c r="N285" s="332"/>
      <c r="O285" s="332"/>
      <c r="P285" s="332"/>
      <c r="Q285" s="332"/>
      <c r="R285" s="332"/>
      <c r="S285" s="332"/>
      <c r="T285" s="332"/>
      <c r="U285" s="332"/>
      <c r="V285" s="332"/>
      <c r="W285" s="332"/>
      <c r="X285" s="332"/>
      <c r="Y285" s="332"/>
      <c r="Z285" s="304"/>
      <c r="AA285" s="294"/>
      <c r="AB285" s="294"/>
      <c r="AC285" s="294"/>
      <c r="AD285" s="294"/>
      <c r="AE285" s="294"/>
      <c r="AF285" s="294"/>
      <c r="AG285" s="294"/>
      <c r="AH285" s="294"/>
      <c r="AI285" s="294"/>
      <c r="AJ285" s="294"/>
      <c r="AK285" s="294"/>
      <c r="AL285" s="294"/>
      <c r="AM285" s="294"/>
      <c r="AN285" s="294"/>
      <c r="AO285" s="294"/>
      <c r="AP285" s="294"/>
      <c r="AQ285" s="294"/>
      <c r="AR285" s="294"/>
      <c r="AS285" s="294"/>
      <c r="AT285" s="294"/>
    </row>
    <row r="286" spans="11:46" ht="12.75">
      <c r="K286" s="305"/>
      <c r="L286" s="303"/>
      <c r="M286" s="304"/>
      <c r="N286" s="332"/>
      <c r="O286" s="332"/>
      <c r="P286" s="332"/>
      <c r="Q286" s="332"/>
      <c r="R286" s="332"/>
      <c r="S286" s="332"/>
      <c r="T286" s="332"/>
      <c r="U286" s="332"/>
      <c r="V286" s="332"/>
      <c r="W286" s="332"/>
      <c r="X286" s="332"/>
      <c r="Y286" s="332"/>
      <c r="Z286" s="304"/>
      <c r="AA286" s="294"/>
      <c r="AB286" s="294"/>
      <c r="AC286" s="294"/>
      <c r="AD286" s="294"/>
      <c r="AE286" s="294"/>
      <c r="AF286" s="294"/>
      <c r="AG286" s="294"/>
      <c r="AH286" s="294"/>
      <c r="AI286" s="294"/>
      <c r="AJ286" s="294"/>
      <c r="AK286" s="294"/>
      <c r="AL286" s="294"/>
      <c r="AM286" s="294"/>
      <c r="AN286" s="294"/>
      <c r="AO286" s="294"/>
      <c r="AP286" s="294"/>
      <c r="AQ286" s="294"/>
      <c r="AR286" s="294"/>
      <c r="AS286" s="294"/>
      <c r="AT286" s="294"/>
    </row>
    <row r="287" spans="11:46" ht="12.75">
      <c r="K287" s="305"/>
      <c r="L287" s="303"/>
      <c r="M287" s="304"/>
      <c r="N287" s="332"/>
      <c r="O287" s="332"/>
      <c r="P287" s="332"/>
      <c r="Q287" s="332"/>
      <c r="R287" s="332"/>
      <c r="S287" s="332"/>
      <c r="T287" s="332"/>
      <c r="U287" s="332"/>
      <c r="V287" s="332"/>
      <c r="W287" s="332"/>
      <c r="X287" s="332"/>
      <c r="Y287" s="332"/>
      <c r="Z287" s="304"/>
      <c r="AA287" s="294"/>
      <c r="AB287" s="294"/>
      <c r="AC287" s="294"/>
      <c r="AD287" s="294"/>
      <c r="AE287" s="294"/>
      <c r="AF287" s="294"/>
      <c r="AG287" s="294"/>
      <c r="AH287" s="294"/>
      <c r="AI287" s="294"/>
      <c r="AJ287" s="294"/>
      <c r="AK287" s="294"/>
      <c r="AL287" s="294"/>
      <c r="AM287" s="294"/>
      <c r="AN287" s="294"/>
      <c r="AO287" s="294"/>
      <c r="AP287" s="294"/>
      <c r="AQ287" s="294"/>
      <c r="AR287" s="294"/>
      <c r="AS287" s="294"/>
      <c r="AT287" s="294"/>
    </row>
    <row r="288" spans="11:46" ht="12.75">
      <c r="K288" s="305"/>
      <c r="L288" s="303"/>
      <c r="M288" s="304"/>
      <c r="N288" s="332"/>
      <c r="O288" s="332"/>
      <c r="P288" s="332"/>
      <c r="Q288" s="332"/>
      <c r="R288" s="332"/>
      <c r="S288" s="332"/>
      <c r="T288" s="332"/>
      <c r="U288" s="332"/>
      <c r="V288" s="332"/>
      <c r="W288" s="332"/>
      <c r="X288" s="332"/>
      <c r="Y288" s="332"/>
      <c r="Z288" s="304"/>
      <c r="AA288" s="294"/>
      <c r="AB288" s="294"/>
      <c r="AC288" s="294"/>
      <c r="AD288" s="294"/>
      <c r="AE288" s="294"/>
      <c r="AF288" s="294"/>
      <c r="AG288" s="294"/>
      <c r="AH288" s="294"/>
      <c r="AI288" s="294"/>
      <c r="AJ288" s="294"/>
      <c r="AK288" s="294"/>
      <c r="AL288" s="294"/>
      <c r="AM288" s="294"/>
      <c r="AN288" s="294"/>
      <c r="AO288" s="294"/>
      <c r="AP288" s="294"/>
      <c r="AQ288" s="294"/>
      <c r="AR288" s="294"/>
      <c r="AS288" s="294"/>
      <c r="AT288" s="294"/>
    </row>
    <row r="289" spans="11:46" ht="12.75">
      <c r="K289" s="305"/>
      <c r="L289" s="303"/>
      <c r="M289" s="304"/>
      <c r="N289" s="332"/>
      <c r="O289" s="332"/>
      <c r="P289" s="332"/>
      <c r="Q289" s="332"/>
      <c r="R289" s="332"/>
      <c r="S289" s="332"/>
      <c r="T289" s="332"/>
      <c r="U289" s="332"/>
      <c r="V289" s="332"/>
      <c r="W289" s="332"/>
      <c r="X289" s="332"/>
      <c r="Y289" s="332"/>
      <c r="Z289" s="304"/>
      <c r="AA289" s="294"/>
      <c r="AB289" s="294"/>
      <c r="AC289" s="294"/>
      <c r="AD289" s="294"/>
      <c r="AE289" s="294"/>
      <c r="AF289" s="294"/>
      <c r="AG289" s="294"/>
      <c r="AH289" s="294"/>
      <c r="AI289" s="294"/>
      <c r="AJ289" s="294"/>
      <c r="AK289" s="294"/>
      <c r="AL289" s="294"/>
      <c r="AM289" s="294"/>
      <c r="AN289" s="294"/>
      <c r="AO289" s="294"/>
      <c r="AP289" s="294"/>
      <c r="AQ289" s="294"/>
      <c r="AR289" s="294"/>
      <c r="AS289" s="294"/>
      <c r="AT289" s="294"/>
    </row>
    <row r="290" spans="11:46" ht="12.75">
      <c r="K290" s="305"/>
      <c r="L290" s="303"/>
      <c r="M290" s="304"/>
      <c r="N290" s="332"/>
      <c r="O290" s="332"/>
      <c r="P290" s="332"/>
      <c r="Q290" s="332"/>
      <c r="R290" s="332"/>
      <c r="S290" s="332"/>
      <c r="T290" s="332"/>
      <c r="U290" s="332"/>
      <c r="V290" s="332"/>
      <c r="W290" s="332"/>
      <c r="X290" s="332"/>
      <c r="Y290" s="332"/>
      <c r="Z290" s="304"/>
      <c r="AA290" s="294"/>
      <c r="AB290" s="294"/>
      <c r="AC290" s="294"/>
      <c r="AD290" s="294"/>
      <c r="AE290" s="294"/>
      <c r="AF290" s="294"/>
      <c r="AG290" s="294"/>
      <c r="AH290" s="294"/>
      <c r="AI290" s="294"/>
      <c r="AJ290" s="294"/>
      <c r="AK290" s="294"/>
      <c r="AL290" s="294"/>
      <c r="AM290" s="294"/>
      <c r="AN290" s="294"/>
      <c r="AO290" s="294"/>
      <c r="AP290" s="294"/>
      <c r="AQ290" s="294"/>
      <c r="AR290" s="294"/>
      <c r="AS290" s="294"/>
      <c r="AT290" s="294"/>
    </row>
    <row r="291" spans="11:46" ht="12.75">
      <c r="K291" s="305"/>
      <c r="L291" s="303"/>
      <c r="M291" s="304"/>
      <c r="N291" s="332"/>
      <c r="O291" s="332"/>
      <c r="P291" s="332"/>
      <c r="Q291" s="332"/>
      <c r="R291" s="332"/>
      <c r="S291" s="332"/>
      <c r="T291" s="332"/>
      <c r="U291" s="332"/>
      <c r="V291" s="332"/>
      <c r="W291" s="332"/>
      <c r="X291" s="332"/>
      <c r="Y291" s="332"/>
      <c r="Z291" s="304"/>
      <c r="AA291" s="294"/>
      <c r="AB291" s="294"/>
      <c r="AC291" s="294"/>
      <c r="AD291" s="294"/>
      <c r="AE291" s="294"/>
      <c r="AF291" s="294"/>
      <c r="AG291" s="294"/>
      <c r="AH291" s="294"/>
      <c r="AI291" s="294"/>
      <c r="AJ291" s="294"/>
      <c r="AK291" s="294"/>
      <c r="AL291" s="294"/>
      <c r="AM291" s="294"/>
      <c r="AN291" s="294"/>
      <c r="AO291" s="294"/>
      <c r="AP291" s="294"/>
      <c r="AQ291" s="294"/>
      <c r="AR291" s="294"/>
      <c r="AS291" s="294"/>
      <c r="AT291" s="294"/>
    </row>
    <row r="292" spans="11:46" ht="12.75">
      <c r="K292" s="305"/>
      <c r="L292" s="303"/>
      <c r="M292" s="304"/>
      <c r="N292" s="332"/>
      <c r="O292" s="332"/>
      <c r="P292" s="332"/>
      <c r="Q292" s="332"/>
      <c r="R292" s="332"/>
      <c r="S292" s="332"/>
      <c r="T292" s="332"/>
      <c r="U292" s="332"/>
      <c r="V292" s="332"/>
      <c r="W292" s="332"/>
      <c r="X292" s="332"/>
      <c r="Y292" s="332"/>
      <c r="Z292" s="304"/>
      <c r="AA292" s="294"/>
      <c r="AB292" s="294"/>
      <c r="AC292" s="294"/>
      <c r="AD292" s="294"/>
      <c r="AE292" s="294"/>
      <c r="AF292" s="294"/>
      <c r="AG292" s="294"/>
      <c r="AH292" s="294"/>
      <c r="AI292" s="294"/>
      <c r="AJ292" s="294"/>
      <c r="AK292" s="294"/>
      <c r="AL292" s="294"/>
      <c r="AM292" s="294"/>
      <c r="AN292" s="294"/>
      <c r="AO292" s="294"/>
      <c r="AP292" s="294"/>
      <c r="AQ292" s="294"/>
      <c r="AR292" s="294"/>
      <c r="AS292" s="294"/>
      <c r="AT292" s="294"/>
    </row>
    <row r="293" spans="11:46" ht="12.75">
      <c r="K293" s="305"/>
      <c r="L293" s="303"/>
      <c r="M293" s="304"/>
      <c r="N293" s="332"/>
      <c r="O293" s="332"/>
      <c r="P293" s="332"/>
      <c r="Q293" s="332"/>
      <c r="R293" s="332"/>
      <c r="S293" s="332"/>
      <c r="T293" s="332"/>
      <c r="U293" s="332"/>
      <c r="V293" s="332"/>
      <c r="W293" s="332"/>
      <c r="X293" s="332"/>
      <c r="Y293" s="332"/>
      <c r="Z293" s="304"/>
      <c r="AA293" s="294"/>
      <c r="AB293" s="294"/>
      <c r="AC293" s="294"/>
      <c r="AD293" s="294"/>
      <c r="AE293" s="294"/>
      <c r="AF293" s="294"/>
      <c r="AG293" s="294"/>
      <c r="AH293" s="294"/>
      <c r="AI293" s="294"/>
      <c r="AJ293" s="294"/>
      <c r="AK293" s="294"/>
      <c r="AL293" s="294"/>
      <c r="AM293" s="294"/>
      <c r="AN293" s="294"/>
      <c r="AO293" s="294"/>
      <c r="AP293" s="294"/>
      <c r="AQ293" s="294"/>
      <c r="AR293" s="294"/>
      <c r="AS293" s="294"/>
      <c r="AT293" s="294"/>
    </row>
    <row r="294" spans="11:46" ht="12.75">
      <c r="K294" s="305"/>
      <c r="L294" s="303"/>
      <c r="M294" s="304"/>
      <c r="N294" s="332"/>
      <c r="O294" s="332"/>
      <c r="P294" s="332"/>
      <c r="Q294" s="332"/>
      <c r="R294" s="332"/>
      <c r="S294" s="332"/>
      <c r="T294" s="332"/>
      <c r="U294" s="332"/>
      <c r="V294" s="332"/>
      <c r="W294" s="332"/>
      <c r="X294" s="332"/>
      <c r="Y294" s="332"/>
      <c r="Z294" s="304"/>
      <c r="AA294" s="294"/>
      <c r="AB294" s="294"/>
      <c r="AC294" s="294"/>
      <c r="AD294" s="294"/>
      <c r="AE294" s="294"/>
      <c r="AF294" s="294"/>
      <c r="AG294" s="294"/>
      <c r="AH294" s="294"/>
      <c r="AI294" s="294"/>
      <c r="AJ294" s="294"/>
      <c r="AK294" s="294"/>
      <c r="AL294" s="294"/>
      <c r="AM294" s="294"/>
      <c r="AN294" s="294"/>
      <c r="AO294" s="294"/>
      <c r="AP294" s="294"/>
      <c r="AQ294" s="294"/>
      <c r="AR294" s="294"/>
      <c r="AS294" s="294"/>
      <c r="AT294" s="294"/>
    </row>
    <row r="295" spans="11:46" ht="12.75">
      <c r="K295" s="305"/>
      <c r="L295" s="303"/>
      <c r="M295" s="304"/>
      <c r="N295" s="332"/>
      <c r="O295" s="332"/>
      <c r="P295" s="332"/>
      <c r="Q295" s="332"/>
      <c r="R295" s="332"/>
      <c r="S295" s="332"/>
      <c r="T295" s="332"/>
      <c r="U295" s="332"/>
      <c r="V295" s="332"/>
      <c r="W295" s="332"/>
      <c r="X295" s="332"/>
      <c r="Y295" s="332"/>
      <c r="Z295" s="304"/>
      <c r="AA295" s="294"/>
      <c r="AB295" s="294"/>
      <c r="AC295" s="294"/>
      <c r="AD295" s="294"/>
      <c r="AE295" s="294"/>
      <c r="AF295" s="294"/>
      <c r="AG295" s="294"/>
      <c r="AH295" s="294"/>
      <c r="AI295" s="294"/>
      <c r="AJ295" s="294"/>
      <c r="AK295" s="294"/>
      <c r="AL295" s="294"/>
      <c r="AM295" s="294"/>
      <c r="AN295" s="294"/>
      <c r="AO295" s="294"/>
      <c r="AP295" s="294"/>
      <c r="AQ295" s="294"/>
      <c r="AR295" s="294"/>
      <c r="AS295" s="294"/>
      <c r="AT295" s="294"/>
    </row>
    <row r="296" spans="11:46" ht="12.75">
      <c r="K296" s="305"/>
      <c r="L296" s="303"/>
      <c r="M296" s="304"/>
      <c r="N296" s="332"/>
      <c r="O296" s="332"/>
      <c r="P296" s="332"/>
      <c r="Q296" s="332"/>
      <c r="R296" s="332"/>
      <c r="S296" s="332"/>
      <c r="T296" s="332"/>
      <c r="U296" s="332"/>
      <c r="V296" s="332"/>
      <c r="W296" s="332"/>
      <c r="X296" s="332"/>
      <c r="Y296" s="332"/>
      <c r="Z296" s="304"/>
      <c r="AA296" s="294"/>
      <c r="AB296" s="294"/>
      <c r="AC296" s="294"/>
      <c r="AD296" s="294"/>
      <c r="AE296" s="294"/>
      <c r="AF296" s="294"/>
      <c r="AG296" s="294"/>
      <c r="AH296" s="294"/>
      <c r="AI296" s="294"/>
      <c r="AJ296" s="294"/>
      <c r="AK296" s="294"/>
      <c r="AL296" s="294"/>
      <c r="AM296" s="294"/>
      <c r="AN296" s="294"/>
      <c r="AO296" s="294"/>
      <c r="AP296" s="294"/>
      <c r="AQ296" s="294"/>
      <c r="AR296" s="294"/>
      <c r="AS296" s="294"/>
      <c r="AT296" s="294"/>
    </row>
    <row r="297" spans="11:46" ht="12.75">
      <c r="K297" s="305"/>
      <c r="L297" s="303"/>
      <c r="M297" s="304"/>
      <c r="N297" s="332"/>
      <c r="O297" s="332"/>
      <c r="P297" s="332"/>
      <c r="Q297" s="332"/>
      <c r="R297" s="332"/>
      <c r="S297" s="332"/>
      <c r="T297" s="332"/>
      <c r="U297" s="332"/>
      <c r="V297" s="332"/>
      <c r="W297" s="332"/>
      <c r="X297" s="332"/>
      <c r="Y297" s="332"/>
      <c r="Z297" s="304"/>
      <c r="AA297" s="294"/>
      <c r="AB297" s="294"/>
      <c r="AC297" s="294"/>
      <c r="AD297" s="294"/>
      <c r="AE297" s="294"/>
      <c r="AF297" s="294"/>
      <c r="AG297" s="294"/>
      <c r="AH297" s="294"/>
      <c r="AI297" s="294"/>
      <c r="AJ297" s="294"/>
      <c r="AK297" s="294"/>
      <c r="AL297" s="294"/>
      <c r="AM297" s="294"/>
      <c r="AN297" s="294"/>
      <c r="AO297" s="294"/>
      <c r="AP297" s="294"/>
      <c r="AQ297" s="294"/>
      <c r="AR297" s="294"/>
      <c r="AS297" s="294"/>
      <c r="AT297" s="294"/>
    </row>
    <row r="298" spans="11:46" ht="12.75">
      <c r="K298" s="305"/>
      <c r="L298" s="303"/>
      <c r="M298" s="304"/>
      <c r="N298" s="332"/>
      <c r="O298" s="332"/>
      <c r="P298" s="332"/>
      <c r="Q298" s="332"/>
      <c r="R298" s="332"/>
      <c r="S298" s="332"/>
      <c r="T298" s="332"/>
      <c r="U298" s="332"/>
      <c r="V298" s="332"/>
      <c r="W298" s="332"/>
      <c r="X298" s="332"/>
      <c r="Y298" s="332"/>
      <c r="Z298" s="304"/>
      <c r="AA298" s="294"/>
      <c r="AB298" s="294"/>
      <c r="AC298" s="294"/>
      <c r="AD298" s="294"/>
      <c r="AE298" s="294"/>
      <c r="AF298" s="294"/>
      <c r="AG298" s="294"/>
      <c r="AH298" s="294"/>
      <c r="AI298" s="294"/>
      <c r="AJ298" s="294"/>
      <c r="AK298" s="294"/>
      <c r="AL298" s="294"/>
      <c r="AM298" s="294"/>
      <c r="AN298" s="294"/>
      <c r="AO298" s="294"/>
      <c r="AP298" s="294"/>
      <c r="AQ298" s="294"/>
      <c r="AR298" s="294"/>
      <c r="AS298" s="294"/>
      <c r="AT298" s="294"/>
    </row>
    <row r="299" spans="11:46" ht="12.75">
      <c r="K299" s="305"/>
      <c r="L299" s="303"/>
      <c r="M299" s="304"/>
      <c r="N299" s="332"/>
      <c r="O299" s="332"/>
      <c r="P299" s="332"/>
      <c r="Q299" s="332"/>
      <c r="R299" s="332"/>
      <c r="S299" s="332"/>
      <c r="T299" s="332"/>
      <c r="U299" s="332"/>
      <c r="V299" s="332"/>
      <c r="W299" s="332"/>
      <c r="X299" s="332"/>
      <c r="Y299" s="332"/>
      <c r="Z299" s="304"/>
      <c r="AA299" s="294"/>
      <c r="AB299" s="294"/>
      <c r="AC299" s="294"/>
      <c r="AD299" s="294"/>
      <c r="AE299" s="294"/>
      <c r="AF299" s="294"/>
      <c r="AG299" s="294"/>
      <c r="AH299" s="294"/>
      <c r="AI299" s="294"/>
      <c r="AJ299" s="294"/>
      <c r="AK299" s="294"/>
      <c r="AL299" s="294"/>
      <c r="AM299" s="294"/>
      <c r="AN299" s="294"/>
      <c r="AO299" s="294"/>
      <c r="AP299" s="294"/>
      <c r="AQ299" s="294"/>
      <c r="AR299" s="294"/>
      <c r="AS299" s="294"/>
      <c r="AT299" s="294"/>
    </row>
    <row r="300" spans="11:46" ht="12.75">
      <c r="K300" s="305"/>
      <c r="L300" s="303"/>
      <c r="M300" s="304"/>
      <c r="N300" s="332"/>
      <c r="O300" s="332"/>
      <c r="P300" s="332"/>
      <c r="Q300" s="332"/>
      <c r="R300" s="332"/>
      <c r="S300" s="332"/>
      <c r="T300" s="332"/>
      <c r="U300" s="332"/>
      <c r="V300" s="332"/>
      <c r="W300" s="332"/>
      <c r="X300" s="332"/>
      <c r="Y300" s="332"/>
      <c r="Z300" s="304"/>
      <c r="AA300" s="294"/>
      <c r="AB300" s="294"/>
      <c r="AC300" s="294"/>
      <c r="AD300" s="294"/>
      <c r="AE300" s="294"/>
      <c r="AF300" s="294"/>
      <c r="AG300" s="294"/>
      <c r="AH300" s="294"/>
      <c r="AI300" s="294"/>
      <c r="AJ300" s="294"/>
      <c r="AK300" s="294"/>
      <c r="AL300" s="294"/>
      <c r="AM300" s="294"/>
      <c r="AN300" s="294"/>
      <c r="AO300" s="294"/>
      <c r="AP300" s="294"/>
      <c r="AQ300" s="294"/>
      <c r="AR300" s="294"/>
      <c r="AS300" s="294"/>
      <c r="AT300" s="294"/>
    </row>
    <row r="301" spans="11:46" ht="12.75">
      <c r="K301" s="305"/>
      <c r="L301" s="303"/>
      <c r="M301" s="304"/>
      <c r="N301" s="332"/>
      <c r="O301" s="332"/>
      <c r="P301" s="332"/>
      <c r="Q301" s="332"/>
      <c r="R301" s="332"/>
      <c r="S301" s="332"/>
      <c r="T301" s="332"/>
      <c r="U301" s="332"/>
      <c r="V301" s="332"/>
      <c r="W301" s="332"/>
      <c r="X301" s="332"/>
      <c r="Y301" s="332"/>
      <c r="Z301" s="304"/>
      <c r="AA301" s="294"/>
      <c r="AB301" s="294"/>
      <c r="AC301" s="294"/>
      <c r="AD301" s="294"/>
      <c r="AE301" s="294"/>
      <c r="AF301" s="294"/>
      <c r="AG301" s="294"/>
      <c r="AH301" s="294"/>
      <c r="AI301" s="294"/>
      <c r="AJ301" s="294"/>
      <c r="AK301" s="294"/>
      <c r="AL301" s="294"/>
      <c r="AM301" s="294"/>
      <c r="AN301" s="294"/>
      <c r="AO301" s="294"/>
      <c r="AP301" s="294"/>
      <c r="AQ301" s="294"/>
      <c r="AR301" s="294"/>
      <c r="AS301" s="294"/>
      <c r="AT301" s="294"/>
    </row>
    <row r="302" spans="11:46" ht="12.75">
      <c r="K302" s="305"/>
      <c r="L302" s="303"/>
      <c r="M302" s="304"/>
      <c r="N302" s="332"/>
      <c r="O302" s="332"/>
      <c r="P302" s="332"/>
      <c r="Q302" s="332"/>
      <c r="R302" s="332"/>
      <c r="S302" s="332"/>
      <c r="T302" s="332"/>
      <c r="U302" s="332"/>
      <c r="V302" s="332"/>
      <c r="W302" s="332"/>
      <c r="X302" s="332"/>
      <c r="Y302" s="332"/>
      <c r="Z302" s="304"/>
      <c r="AA302" s="294"/>
      <c r="AB302" s="294"/>
      <c r="AC302" s="294"/>
      <c r="AD302" s="294"/>
      <c r="AE302" s="294"/>
      <c r="AF302" s="294"/>
      <c r="AG302" s="294"/>
      <c r="AH302" s="294"/>
      <c r="AI302" s="294"/>
      <c r="AJ302" s="294"/>
      <c r="AK302" s="294"/>
      <c r="AL302" s="294"/>
      <c r="AM302" s="294"/>
      <c r="AN302" s="294"/>
      <c r="AO302" s="294"/>
      <c r="AP302" s="294"/>
      <c r="AQ302" s="294"/>
      <c r="AR302" s="294"/>
      <c r="AS302" s="294"/>
      <c r="AT302" s="294"/>
    </row>
    <row r="303" spans="11:46" ht="12.75">
      <c r="K303" s="305"/>
      <c r="L303" s="303"/>
      <c r="M303" s="304"/>
      <c r="N303" s="332"/>
      <c r="O303" s="332"/>
      <c r="P303" s="332"/>
      <c r="Q303" s="332"/>
      <c r="R303" s="332"/>
      <c r="S303" s="332"/>
      <c r="T303" s="332"/>
      <c r="U303" s="332"/>
      <c r="V303" s="332"/>
      <c r="W303" s="332"/>
      <c r="X303" s="332"/>
      <c r="Y303" s="332"/>
      <c r="Z303" s="304"/>
      <c r="AA303" s="294"/>
      <c r="AB303" s="294"/>
      <c r="AC303" s="294"/>
      <c r="AD303" s="294"/>
      <c r="AE303" s="294"/>
      <c r="AF303" s="294"/>
      <c r="AG303" s="294"/>
      <c r="AH303" s="294"/>
      <c r="AI303" s="294"/>
      <c r="AJ303" s="294"/>
      <c r="AK303" s="294"/>
      <c r="AL303" s="294"/>
      <c r="AM303" s="294"/>
      <c r="AN303" s="294"/>
      <c r="AO303" s="294"/>
      <c r="AP303" s="294"/>
      <c r="AQ303" s="294"/>
      <c r="AR303" s="294"/>
      <c r="AS303" s="294"/>
      <c r="AT303" s="294"/>
    </row>
    <row r="304" spans="11:46" ht="12.75">
      <c r="K304" s="305"/>
      <c r="L304" s="303"/>
      <c r="M304" s="304"/>
      <c r="N304" s="332"/>
      <c r="O304" s="332"/>
      <c r="P304" s="332"/>
      <c r="Q304" s="332"/>
      <c r="R304" s="332"/>
      <c r="S304" s="332"/>
      <c r="T304" s="332"/>
      <c r="U304" s="332"/>
      <c r="V304" s="332"/>
      <c r="W304" s="332"/>
      <c r="X304" s="332"/>
      <c r="Y304" s="332"/>
      <c r="Z304" s="304"/>
      <c r="AA304" s="294"/>
      <c r="AB304" s="294"/>
      <c r="AC304" s="294"/>
      <c r="AD304" s="294"/>
      <c r="AE304" s="294"/>
      <c r="AF304" s="294"/>
      <c r="AG304" s="294"/>
      <c r="AH304" s="294"/>
      <c r="AI304" s="294"/>
      <c r="AJ304" s="294"/>
      <c r="AK304" s="294"/>
      <c r="AL304" s="294"/>
      <c r="AM304" s="294"/>
      <c r="AN304" s="294"/>
      <c r="AO304" s="294"/>
      <c r="AP304" s="294"/>
      <c r="AQ304" s="294"/>
      <c r="AR304" s="294"/>
      <c r="AS304" s="294"/>
      <c r="AT304" s="294"/>
    </row>
    <row r="305" spans="11:46" ht="12.75">
      <c r="K305" s="305"/>
      <c r="L305" s="303"/>
      <c r="M305" s="304"/>
      <c r="N305" s="332"/>
      <c r="O305" s="332"/>
      <c r="P305" s="332"/>
      <c r="Q305" s="332"/>
      <c r="R305" s="332"/>
      <c r="S305" s="332"/>
      <c r="T305" s="332"/>
      <c r="U305" s="332"/>
      <c r="V305" s="332"/>
      <c r="W305" s="332"/>
      <c r="X305" s="332"/>
      <c r="Y305" s="332"/>
      <c r="Z305" s="304"/>
      <c r="AA305" s="294"/>
      <c r="AB305" s="294"/>
      <c r="AC305" s="294"/>
      <c r="AD305" s="294"/>
      <c r="AE305" s="294"/>
      <c r="AF305" s="294"/>
      <c r="AG305" s="294"/>
      <c r="AH305" s="294"/>
      <c r="AI305" s="294"/>
      <c r="AJ305" s="294"/>
      <c r="AK305" s="294"/>
      <c r="AL305" s="294"/>
      <c r="AM305" s="294"/>
      <c r="AN305" s="294"/>
      <c r="AO305" s="294"/>
      <c r="AP305" s="294"/>
      <c r="AQ305" s="294"/>
      <c r="AR305" s="294"/>
      <c r="AS305" s="294"/>
      <c r="AT305" s="294"/>
    </row>
    <row r="306" spans="11:46" ht="12.75">
      <c r="K306" s="305"/>
      <c r="L306" s="303"/>
      <c r="M306" s="304"/>
      <c r="N306" s="332"/>
      <c r="O306" s="332"/>
      <c r="P306" s="332"/>
      <c r="Q306" s="332"/>
      <c r="R306" s="332"/>
      <c r="S306" s="332"/>
      <c r="T306" s="332"/>
      <c r="U306" s="332"/>
      <c r="V306" s="332"/>
      <c r="W306" s="332"/>
      <c r="X306" s="332"/>
      <c r="Y306" s="332"/>
      <c r="Z306" s="304"/>
      <c r="AA306" s="294"/>
      <c r="AB306" s="294"/>
      <c r="AC306" s="294"/>
      <c r="AD306" s="294"/>
      <c r="AE306" s="294"/>
      <c r="AF306" s="294"/>
      <c r="AG306" s="294"/>
      <c r="AH306" s="294"/>
      <c r="AI306" s="294"/>
      <c r="AJ306" s="294"/>
      <c r="AK306" s="294"/>
      <c r="AL306" s="294"/>
      <c r="AM306" s="294"/>
      <c r="AN306" s="294"/>
      <c r="AO306" s="294"/>
      <c r="AP306" s="294"/>
      <c r="AQ306" s="294"/>
      <c r="AR306" s="294"/>
      <c r="AS306" s="294"/>
      <c r="AT306" s="294"/>
    </row>
    <row r="307" spans="11:46" ht="12.75">
      <c r="K307" s="305"/>
      <c r="L307" s="303"/>
      <c r="M307" s="304"/>
      <c r="N307" s="332"/>
      <c r="O307" s="332"/>
      <c r="P307" s="332"/>
      <c r="Q307" s="332"/>
      <c r="R307" s="332"/>
      <c r="S307" s="332"/>
      <c r="T307" s="332"/>
      <c r="U307" s="332"/>
      <c r="V307" s="332"/>
      <c r="W307" s="332"/>
      <c r="X307" s="332"/>
      <c r="Y307" s="332"/>
      <c r="Z307" s="304"/>
      <c r="AA307" s="294"/>
      <c r="AB307" s="294"/>
      <c r="AC307" s="294"/>
      <c r="AD307" s="294"/>
      <c r="AE307" s="294"/>
      <c r="AF307" s="294"/>
      <c r="AG307" s="294"/>
      <c r="AH307" s="294"/>
      <c r="AI307" s="294"/>
      <c r="AJ307" s="294"/>
      <c r="AK307" s="294"/>
      <c r="AL307" s="294"/>
      <c r="AM307" s="294"/>
      <c r="AN307" s="294"/>
      <c r="AO307" s="294"/>
      <c r="AP307" s="294"/>
      <c r="AQ307" s="294"/>
      <c r="AR307" s="294"/>
      <c r="AS307" s="294"/>
      <c r="AT307" s="294"/>
    </row>
    <row r="308" spans="11:46" ht="12.75">
      <c r="K308" s="305"/>
      <c r="L308" s="303"/>
      <c r="M308" s="304"/>
      <c r="N308" s="332"/>
      <c r="O308" s="332"/>
      <c r="P308" s="332"/>
      <c r="Q308" s="332"/>
      <c r="R308" s="332"/>
      <c r="S308" s="332"/>
      <c r="T308" s="332"/>
      <c r="U308" s="332"/>
      <c r="V308" s="332"/>
      <c r="W308" s="332"/>
      <c r="X308" s="332"/>
      <c r="Y308" s="332"/>
      <c r="Z308" s="304"/>
      <c r="AA308" s="294"/>
      <c r="AB308" s="294"/>
      <c r="AC308" s="294"/>
      <c r="AD308" s="294"/>
      <c r="AE308" s="294"/>
      <c r="AF308" s="294"/>
      <c r="AG308" s="294"/>
      <c r="AH308" s="294"/>
      <c r="AI308" s="294"/>
      <c r="AJ308" s="294"/>
      <c r="AK308" s="294"/>
      <c r="AL308" s="294"/>
      <c r="AM308" s="294"/>
      <c r="AN308" s="294"/>
      <c r="AO308" s="294"/>
      <c r="AP308" s="294"/>
      <c r="AQ308" s="294"/>
      <c r="AR308" s="294"/>
      <c r="AS308" s="294"/>
      <c r="AT308" s="294"/>
    </row>
    <row r="309" spans="11:46" ht="12.75">
      <c r="K309" s="305"/>
      <c r="L309" s="303"/>
      <c r="M309" s="304"/>
      <c r="N309" s="332"/>
      <c r="O309" s="332"/>
      <c r="P309" s="332"/>
      <c r="Q309" s="332"/>
      <c r="R309" s="332"/>
      <c r="S309" s="332"/>
      <c r="T309" s="332"/>
      <c r="U309" s="332"/>
      <c r="V309" s="332"/>
      <c r="W309" s="332"/>
      <c r="X309" s="332"/>
      <c r="Y309" s="332"/>
      <c r="Z309" s="304"/>
      <c r="AA309" s="294"/>
      <c r="AB309" s="294"/>
      <c r="AC309" s="294"/>
      <c r="AD309" s="294"/>
      <c r="AE309" s="294"/>
      <c r="AF309" s="294"/>
      <c r="AG309" s="294"/>
      <c r="AH309" s="294"/>
      <c r="AI309" s="294"/>
      <c r="AJ309" s="294"/>
      <c r="AK309" s="294"/>
      <c r="AL309" s="294"/>
      <c r="AM309" s="294"/>
      <c r="AN309" s="294"/>
      <c r="AO309" s="294"/>
      <c r="AP309" s="294"/>
      <c r="AQ309" s="294"/>
      <c r="AR309" s="294"/>
      <c r="AS309" s="294"/>
      <c r="AT309" s="294"/>
    </row>
    <row r="310" spans="11:46" ht="12.75">
      <c r="K310" s="305"/>
      <c r="L310" s="303"/>
      <c r="M310" s="304"/>
      <c r="N310" s="332"/>
      <c r="O310" s="332"/>
      <c r="P310" s="332"/>
      <c r="Q310" s="332"/>
      <c r="R310" s="332"/>
      <c r="S310" s="332"/>
      <c r="T310" s="332"/>
      <c r="U310" s="332"/>
      <c r="V310" s="332"/>
      <c r="W310" s="332"/>
      <c r="X310" s="332"/>
      <c r="Y310" s="332"/>
      <c r="Z310" s="304"/>
      <c r="AA310" s="294"/>
      <c r="AB310" s="294"/>
      <c r="AC310" s="294"/>
      <c r="AD310" s="294"/>
      <c r="AE310" s="294"/>
      <c r="AF310" s="294"/>
      <c r="AG310" s="294"/>
      <c r="AH310" s="294"/>
      <c r="AI310" s="294"/>
      <c r="AJ310" s="294"/>
      <c r="AK310" s="294"/>
      <c r="AL310" s="294"/>
      <c r="AM310" s="294"/>
      <c r="AN310" s="294"/>
      <c r="AO310" s="294"/>
      <c r="AP310" s="294"/>
      <c r="AQ310" s="294"/>
      <c r="AR310" s="294"/>
      <c r="AS310" s="294"/>
      <c r="AT310" s="294"/>
    </row>
    <row r="311" spans="11:46" ht="12.75">
      <c r="K311" s="305"/>
      <c r="L311" s="303"/>
      <c r="M311" s="304"/>
      <c r="N311" s="332"/>
      <c r="O311" s="332"/>
      <c r="P311" s="332"/>
      <c r="Q311" s="332"/>
      <c r="R311" s="332"/>
      <c r="S311" s="332"/>
      <c r="T311" s="332"/>
      <c r="U311" s="332"/>
      <c r="V311" s="332"/>
      <c r="W311" s="332"/>
      <c r="X311" s="332"/>
      <c r="Y311" s="332"/>
      <c r="Z311" s="304"/>
      <c r="AA311" s="294"/>
      <c r="AB311" s="294"/>
      <c r="AC311" s="294"/>
      <c r="AD311" s="294"/>
      <c r="AE311" s="294"/>
      <c r="AF311" s="294"/>
      <c r="AG311" s="294"/>
      <c r="AH311" s="294"/>
      <c r="AI311" s="294"/>
      <c r="AJ311" s="294"/>
      <c r="AK311" s="294"/>
      <c r="AL311" s="294"/>
      <c r="AM311" s="294"/>
      <c r="AN311" s="294"/>
      <c r="AO311" s="294"/>
      <c r="AP311" s="294"/>
      <c r="AQ311" s="294"/>
      <c r="AR311" s="294"/>
      <c r="AS311" s="294"/>
      <c r="AT311" s="294"/>
    </row>
    <row r="312" spans="11:46" ht="12.75">
      <c r="K312" s="305"/>
      <c r="L312" s="303"/>
      <c r="M312" s="304"/>
      <c r="N312" s="332"/>
      <c r="O312" s="332"/>
      <c r="P312" s="332"/>
      <c r="Q312" s="332"/>
      <c r="R312" s="332"/>
      <c r="S312" s="332"/>
      <c r="T312" s="332"/>
      <c r="U312" s="332"/>
      <c r="V312" s="332"/>
      <c r="W312" s="332"/>
      <c r="X312" s="332"/>
      <c r="Y312" s="332"/>
      <c r="Z312" s="304"/>
      <c r="AA312" s="294"/>
      <c r="AB312" s="294"/>
      <c r="AC312" s="294"/>
      <c r="AD312" s="294"/>
      <c r="AE312" s="294"/>
      <c r="AF312" s="294"/>
      <c r="AG312" s="294"/>
      <c r="AH312" s="294"/>
      <c r="AI312" s="294"/>
      <c r="AJ312" s="294"/>
      <c r="AK312" s="294"/>
      <c r="AL312" s="294"/>
      <c r="AM312" s="294"/>
      <c r="AN312" s="294"/>
      <c r="AO312" s="294"/>
      <c r="AP312" s="294"/>
      <c r="AQ312" s="294"/>
      <c r="AR312" s="294"/>
      <c r="AS312" s="294"/>
      <c r="AT312" s="294"/>
    </row>
    <row r="313" spans="11:46" ht="12.75">
      <c r="K313" s="305"/>
      <c r="L313" s="303"/>
      <c r="M313" s="304"/>
      <c r="N313" s="332"/>
      <c r="O313" s="332"/>
      <c r="P313" s="332"/>
      <c r="Q313" s="332"/>
      <c r="R313" s="332"/>
      <c r="S313" s="332"/>
      <c r="T313" s="332"/>
      <c r="U313" s="332"/>
      <c r="V313" s="332"/>
      <c r="W313" s="332"/>
      <c r="X313" s="332"/>
      <c r="Y313" s="332"/>
      <c r="Z313" s="304"/>
      <c r="AA313" s="294"/>
      <c r="AB313" s="294"/>
      <c r="AC313" s="294"/>
      <c r="AD313" s="294"/>
      <c r="AE313" s="294"/>
      <c r="AF313" s="294"/>
      <c r="AG313" s="294"/>
      <c r="AH313" s="294"/>
      <c r="AI313" s="294"/>
      <c r="AJ313" s="294"/>
      <c r="AK313" s="294"/>
      <c r="AL313" s="294"/>
      <c r="AM313" s="294"/>
      <c r="AN313" s="294"/>
      <c r="AO313" s="294"/>
      <c r="AP313" s="294"/>
      <c r="AQ313" s="294"/>
      <c r="AR313" s="294"/>
      <c r="AS313" s="294"/>
      <c r="AT313" s="294"/>
    </row>
    <row r="314" spans="11:46" ht="12.75">
      <c r="K314" s="305"/>
      <c r="L314" s="303"/>
      <c r="M314" s="304"/>
      <c r="N314" s="332"/>
      <c r="O314" s="332"/>
      <c r="P314" s="332"/>
      <c r="Q314" s="332"/>
      <c r="R314" s="332"/>
      <c r="S314" s="332"/>
      <c r="T314" s="332"/>
      <c r="U314" s="332"/>
      <c r="V314" s="332"/>
      <c r="W314" s="332"/>
      <c r="X314" s="332"/>
      <c r="Y314" s="332"/>
      <c r="Z314" s="304"/>
      <c r="AA314" s="294"/>
      <c r="AB314" s="294"/>
      <c r="AC314" s="294"/>
      <c r="AD314" s="294"/>
      <c r="AE314" s="294"/>
      <c r="AF314" s="294"/>
      <c r="AG314" s="294"/>
      <c r="AH314" s="294"/>
      <c r="AI314" s="294"/>
      <c r="AJ314" s="294"/>
      <c r="AK314" s="294"/>
      <c r="AL314" s="294"/>
      <c r="AM314" s="294"/>
      <c r="AN314" s="294"/>
      <c r="AO314" s="294"/>
      <c r="AP314" s="294"/>
      <c r="AQ314" s="294"/>
      <c r="AR314" s="294"/>
      <c r="AS314" s="294"/>
      <c r="AT314" s="294"/>
    </row>
    <row r="315" spans="11:46" ht="12.75">
      <c r="K315" s="305"/>
      <c r="L315" s="303"/>
      <c r="M315" s="304"/>
      <c r="N315" s="332"/>
      <c r="O315" s="332"/>
      <c r="P315" s="332"/>
      <c r="Q315" s="332"/>
      <c r="R315" s="332"/>
      <c r="S315" s="332"/>
      <c r="T315" s="332"/>
      <c r="U315" s="332"/>
      <c r="V315" s="332"/>
      <c r="W315" s="332"/>
      <c r="X315" s="332"/>
      <c r="Y315" s="332"/>
      <c r="Z315" s="304"/>
      <c r="AA315" s="294"/>
      <c r="AB315" s="294"/>
      <c r="AC315" s="294"/>
      <c r="AD315" s="294"/>
      <c r="AE315" s="294"/>
      <c r="AF315" s="294"/>
      <c r="AG315" s="294"/>
      <c r="AH315" s="294"/>
      <c r="AI315" s="294"/>
      <c r="AJ315" s="294"/>
      <c r="AK315" s="294"/>
      <c r="AL315" s="294"/>
      <c r="AM315" s="294"/>
      <c r="AN315" s="294"/>
      <c r="AO315" s="294"/>
      <c r="AP315" s="294"/>
      <c r="AQ315" s="294"/>
      <c r="AR315" s="294"/>
      <c r="AS315" s="294"/>
      <c r="AT315" s="294"/>
    </row>
    <row r="316" spans="11:46" ht="13.5" thickBot="1">
      <c r="K316" s="305"/>
      <c r="L316" s="303"/>
      <c r="M316" s="304"/>
      <c r="N316" s="332"/>
      <c r="O316" s="332"/>
      <c r="P316" s="332"/>
      <c r="Q316" s="332"/>
      <c r="R316" s="332"/>
      <c r="S316" s="332"/>
      <c r="T316" s="332"/>
      <c r="U316" s="332"/>
      <c r="V316" s="332"/>
      <c r="W316" s="332"/>
      <c r="X316" s="332"/>
      <c r="Y316" s="332"/>
      <c r="Z316" s="304"/>
      <c r="AA316" s="294"/>
      <c r="AB316" s="294"/>
      <c r="AC316" s="294"/>
      <c r="AD316" s="294"/>
      <c r="AE316" s="294"/>
      <c r="AF316" s="294"/>
      <c r="AG316" s="294"/>
      <c r="AH316" s="294"/>
      <c r="AI316" s="294"/>
      <c r="AJ316" s="294"/>
      <c r="AK316" s="294"/>
      <c r="AL316" s="294"/>
      <c r="AM316" s="294"/>
      <c r="AN316" s="294"/>
      <c r="AO316" s="294"/>
      <c r="AP316" s="294"/>
      <c r="AQ316" s="294"/>
      <c r="AR316" s="294"/>
      <c r="AS316" s="294"/>
      <c r="AT316" s="294"/>
    </row>
    <row r="317" spans="11:46" ht="12.75">
      <c r="K317" s="303"/>
      <c r="L317" s="312"/>
      <c r="M317" s="304"/>
      <c r="N317" s="333"/>
      <c r="O317" s="333"/>
      <c r="P317" s="333"/>
      <c r="Q317" s="333"/>
      <c r="R317" s="333"/>
      <c r="S317" s="333"/>
      <c r="T317" s="333"/>
      <c r="U317" s="333"/>
      <c r="V317" s="333"/>
      <c r="W317" s="333"/>
      <c r="X317" s="333"/>
      <c r="Y317" s="333"/>
      <c r="Z317" s="304"/>
      <c r="AA317" s="294"/>
      <c r="AB317" s="294"/>
      <c r="AC317" s="294"/>
      <c r="AD317" s="294"/>
      <c r="AE317" s="294"/>
      <c r="AF317" s="294"/>
      <c r="AG317" s="294"/>
      <c r="AH317" s="294"/>
      <c r="AI317" s="294"/>
      <c r="AJ317" s="294"/>
      <c r="AK317" s="294"/>
      <c r="AL317" s="294"/>
      <c r="AM317" s="294"/>
      <c r="AN317" s="294"/>
      <c r="AO317" s="294"/>
      <c r="AP317" s="294"/>
      <c r="AQ317" s="294"/>
      <c r="AR317" s="294"/>
      <c r="AS317" s="294"/>
      <c r="AT317" s="294"/>
    </row>
    <row r="318" spans="11:46" ht="12.75">
      <c r="K318" s="305"/>
      <c r="L318" s="303"/>
      <c r="M318" s="304"/>
      <c r="N318" s="333"/>
      <c r="O318" s="333"/>
      <c r="P318" s="333"/>
      <c r="Q318" s="333"/>
      <c r="R318" s="333"/>
      <c r="S318" s="333"/>
      <c r="T318" s="333"/>
      <c r="U318" s="333"/>
      <c r="V318" s="333"/>
      <c r="W318" s="333"/>
      <c r="X318" s="333"/>
      <c r="Y318" s="333"/>
      <c r="Z318" s="304"/>
      <c r="AA318" s="294"/>
      <c r="AB318" s="294"/>
      <c r="AC318" s="294"/>
      <c r="AD318" s="294"/>
      <c r="AE318" s="294"/>
      <c r="AF318" s="294"/>
      <c r="AG318" s="294"/>
      <c r="AH318" s="294"/>
      <c r="AI318" s="294"/>
      <c r="AJ318" s="294"/>
      <c r="AK318" s="294"/>
      <c r="AL318" s="294"/>
      <c r="AM318" s="294"/>
      <c r="AN318" s="294"/>
      <c r="AO318" s="294"/>
      <c r="AP318" s="294"/>
      <c r="AQ318" s="294"/>
      <c r="AR318" s="294"/>
      <c r="AS318" s="294"/>
      <c r="AT318" s="294"/>
    </row>
    <row r="319" spans="11:46" ht="12.75">
      <c r="K319" s="305"/>
      <c r="L319" s="303"/>
      <c r="M319" s="304"/>
      <c r="N319" s="333"/>
      <c r="O319" s="333"/>
      <c r="P319" s="333"/>
      <c r="Q319" s="333"/>
      <c r="R319" s="333"/>
      <c r="S319" s="333"/>
      <c r="T319" s="333"/>
      <c r="U319" s="333"/>
      <c r="V319" s="333"/>
      <c r="W319" s="333"/>
      <c r="X319" s="333"/>
      <c r="Y319" s="333"/>
      <c r="Z319" s="304"/>
      <c r="AA319" s="294"/>
      <c r="AB319" s="294"/>
      <c r="AC319" s="294"/>
      <c r="AD319" s="294"/>
      <c r="AE319" s="294"/>
      <c r="AF319" s="294"/>
      <c r="AG319" s="294"/>
      <c r="AH319" s="294"/>
      <c r="AI319" s="294"/>
      <c r="AJ319" s="294"/>
      <c r="AK319" s="294"/>
      <c r="AL319" s="294"/>
      <c r="AM319" s="294"/>
      <c r="AN319" s="294"/>
      <c r="AO319" s="294"/>
      <c r="AP319" s="294"/>
      <c r="AQ319" s="294"/>
      <c r="AR319" s="294"/>
      <c r="AS319" s="294"/>
      <c r="AT319" s="294"/>
    </row>
    <row r="320" spans="11:46" ht="12.75">
      <c r="K320" s="305"/>
      <c r="L320" s="303"/>
      <c r="M320" s="304"/>
      <c r="N320" s="333"/>
      <c r="O320" s="333"/>
      <c r="P320" s="333"/>
      <c r="Q320" s="333"/>
      <c r="R320" s="333"/>
      <c r="S320" s="333"/>
      <c r="T320" s="333"/>
      <c r="U320" s="333"/>
      <c r="V320" s="333"/>
      <c r="W320" s="333"/>
      <c r="X320" s="333"/>
      <c r="Y320" s="333"/>
      <c r="Z320" s="304"/>
      <c r="AA320" s="294"/>
      <c r="AB320" s="294"/>
      <c r="AC320" s="294"/>
      <c r="AD320" s="294"/>
      <c r="AE320" s="294"/>
      <c r="AF320" s="294"/>
      <c r="AG320" s="294"/>
      <c r="AH320" s="294"/>
      <c r="AI320" s="294"/>
      <c r="AJ320" s="294"/>
      <c r="AK320" s="294"/>
      <c r="AL320" s="294"/>
      <c r="AM320" s="294"/>
      <c r="AN320" s="294"/>
      <c r="AO320" s="294"/>
      <c r="AP320" s="294"/>
      <c r="AQ320" s="294"/>
      <c r="AR320" s="294"/>
      <c r="AS320" s="294"/>
      <c r="AT320" s="294"/>
    </row>
    <row r="321" spans="11:46" ht="12.75">
      <c r="K321" s="305"/>
      <c r="L321" s="303"/>
      <c r="M321" s="304"/>
      <c r="N321" s="333"/>
      <c r="O321" s="333"/>
      <c r="P321" s="333"/>
      <c r="Q321" s="333"/>
      <c r="R321" s="333"/>
      <c r="S321" s="333"/>
      <c r="T321" s="333"/>
      <c r="U321" s="333"/>
      <c r="V321" s="333"/>
      <c r="W321" s="333"/>
      <c r="X321" s="333"/>
      <c r="Y321" s="333"/>
      <c r="Z321" s="304"/>
      <c r="AA321" s="294"/>
      <c r="AB321" s="294"/>
      <c r="AC321" s="294"/>
      <c r="AD321" s="294"/>
      <c r="AE321" s="294"/>
      <c r="AF321" s="294"/>
      <c r="AG321" s="294"/>
      <c r="AH321" s="294"/>
      <c r="AI321" s="294"/>
      <c r="AJ321" s="294"/>
      <c r="AK321" s="294"/>
      <c r="AL321" s="294"/>
      <c r="AM321" s="294"/>
      <c r="AN321" s="294"/>
      <c r="AO321" s="294"/>
      <c r="AP321" s="294"/>
      <c r="AQ321" s="294"/>
      <c r="AR321" s="294"/>
      <c r="AS321" s="294"/>
      <c r="AT321" s="294"/>
    </row>
    <row r="322" spans="11:46" ht="12.75">
      <c r="K322" s="305"/>
      <c r="L322" s="303"/>
      <c r="M322" s="304"/>
      <c r="N322" s="333"/>
      <c r="O322" s="333"/>
      <c r="P322" s="333"/>
      <c r="Q322" s="333"/>
      <c r="R322" s="333"/>
      <c r="S322" s="333"/>
      <c r="T322" s="333"/>
      <c r="U322" s="333"/>
      <c r="V322" s="333"/>
      <c r="W322" s="333"/>
      <c r="X322" s="333"/>
      <c r="Y322" s="333"/>
      <c r="Z322" s="304"/>
      <c r="AA322" s="294"/>
      <c r="AB322" s="294"/>
      <c r="AC322" s="294"/>
      <c r="AD322" s="294"/>
      <c r="AE322" s="294"/>
      <c r="AF322" s="294"/>
      <c r="AG322" s="294"/>
      <c r="AH322" s="294"/>
      <c r="AI322" s="294"/>
      <c r="AJ322" s="294"/>
      <c r="AK322" s="294"/>
      <c r="AL322" s="294"/>
      <c r="AM322" s="294"/>
      <c r="AN322" s="294"/>
      <c r="AO322" s="294"/>
      <c r="AP322" s="294"/>
      <c r="AQ322" s="294"/>
      <c r="AR322" s="294"/>
      <c r="AS322" s="294"/>
      <c r="AT322" s="294"/>
    </row>
    <row r="323" spans="11:46" ht="12.75">
      <c r="K323" s="305"/>
      <c r="L323" s="303"/>
      <c r="M323" s="304"/>
      <c r="N323" s="333"/>
      <c r="O323" s="333"/>
      <c r="P323" s="333"/>
      <c r="Q323" s="333"/>
      <c r="R323" s="333"/>
      <c r="S323" s="333"/>
      <c r="T323" s="333"/>
      <c r="U323" s="333"/>
      <c r="V323" s="333"/>
      <c r="W323" s="333"/>
      <c r="X323" s="333"/>
      <c r="Y323" s="333"/>
      <c r="Z323" s="304"/>
      <c r="AA323" s="294"/>
      <c r="AB323" s="294"/>
      <c r="AC323" s="294"/>
      <c r="AD323" s="294"/>
      <c r="AE323" s="294"/>
      <c r="AF323" s="294"/>
      <c r="AG323" s="294"/>
      <c r="AH323" s="294"/>
      <c r="AI323" s="294"/>
      <c r="AJ323" s="294"/>
      <c r="AK323" s="294"/>
      <c r="AL323" s="294"/>
      <c r="AM323" s="294"/>
      <c r="AN323" s="294"/>
      <c r="AO323" s="294"/>
      <c r="AP323" s="294"/>
      <c r="AQ323" s="294"/>
      <c r="AR323" s="294"/>
      <c r="AS323" s="294"/>
      <c r="AT323" s="294"/>
    </row>
    <row r="324" spans="11:46" ht="12.75">
      <c r="K324" s="305"/>
      <c r="L324" s="303"/>
      <c r="M324" s="304"/>
      <c r="N324" s="333"/>
      <c r="O324" s="333"/>
      <c r="P324" s="333"/>
      <c r="Q324" s="333"/>
      <c r="R324" s="333"/>
      <c r="S324" s="333"/>
      <c r="T324" s="333"/>
      <c r="U324" s="333"/>
      <c r="V324" s="333"/>
      <c r="W324" s="333"/>
      <c r="X324" s="333"/>
      <c r="Y324" s="333"/>
      <c r="Z324" s="304"/>
      <c r="AA324" s="294"/>
      <c r="AB324" s="294"/>
      <c r="AC324" s="294"/>
      <c r="AD324" s="294"/>
      <c r="AE324" s="294"/>
      <c r="AF324" s="294"/>
      <c r="AG324" s="294"/>
      <c r="AH324" s="294"/>
      <c r="AI324" s="294"/>
      <c r="AJ324" s="294"/>
      <c r="AK324" s="294"/>
      <c r="AL324" s="294"/>
      <c r="AM324" s="294"/>
      <c r="AN324" s="294"/>
      <c r="AO324" s="294"/>
      <c r="AP324" s="294"/>
      <c r="AQ324" s="294"/>
      <c r="AR324" s="294"/>
      <c r="AS324" s="294"/>
      <c r="AT324" s="294"/>
    </row>
    <row r="325" spans="11:46" ht="12.75">
      <c r="K325" s="305"/>
      <c r="L325" s="303"/>
      <c r="M325" s="304"/>
      <c r="N325" s="333"/>
      <c r="O325" s="333"/>
      <c r="P325" s="333"/>
      <c r="Q325" s="333"/>
      <c r="R325" s="333"/>
      <c r="S325" s="333"/>
      <c r="T325" s="333"/>
      <c r="U325" s="333"/>
      <c r="V325" s="333"/>
      <c r="W325" s="333"/>
      <c r="X325" s="333"/>
      <c r="Y325" s="333"/>
      <c r="Z325" s="304"/>
      <c r="AA325" s="294"/>
      <c r="AB325" s="294"/>
      <c r="AC325" s="294"/>
      <c r="AD325" s="294"/>
      <c r="AE325" s="294"/>
      <c r="AF325" s="294"/>
      <c r="AG325" s="294"/>
      <c r="AH325" s="294"/>
      <c r="AI325" s="294"/>
      <c r="AJ325" s="294"/>
      <c r="AK325" s="294"/>
      <c r="AL325" s="294"/>
      <c r="AM325" s="294"/>
      <c r="AN325" s="294"/>
      <c r="AO325" s="294"/>
      <c r="AP325" s="294"/>
      <c r="AQ325" s="294"/>
      <c r="AR325" s="294"/>
      <c r="AS325" s="294"/>
      <c r="AT325" s="294"/>
    </row>
    <row r="326" spans="11:46" ht="12.75">
      <c r="K326" s="305"/>
      <c r="L326" s="303"/>
      <c r="M326" s="304"/>
      <c r="N326" s="333"/>
      <c r="O326" s="333"/>
      <c r="P326" s="333"/>
      <c r="Q326" s="333"/>
      <c r="R326" s="333"/>
      <c r="S326" s="333"/>
      <c r="T326" s="333"/>
      <c r="U326" s="333"/>
      <c r="V326" s="333"/>
      <c r="W326" s="333"/>
      <c r="X326" s="333"/>
      <c r="Y326" s="333"/>
      <c r="Z326" s="304"/>
      <c r="AA326" s="294"/>
      <c r="AB326" s="294"/>
      <c r="AC326" s="294"/>
      <c r="AD326" s="294"/>
      <c r="AE326" s="294"/>
      <c r="AF326" s="294"/>
      <c r="AG326" s="294"/>
      <c r="AH326" s="294"/>
      <c r="AI326" s="294"/>
      <c r="AJ326" s="294"/>
      <c r="AK326" s="294"/>
      <c r="AL326" s="294"/>
      <c r="AM326" s="294"/>
      <c r="AN326" s="294"/>
      <c r="AO326" s="294"/>
      <c r="AP326" s="294"/>
      <c r="AQ326" s="294"/>
      <c r="AR326" s="294"/>
      <c r="AS326" s="294"/>
      <c r="AT326" s="294"/>
    </row>
    <row r="327" spans="11:46" ht="12.75">
      <c r="K327" s="305"/>
      <c r="L327" s="303"/>
      <c r="M327" s="304"/>
      <c r="N327" s="333"/>
      <c r="O327" s="333"/>
      <c r="P327" s="333"/>
      <c r="Q327" s="333"/>
      <c r="R327" s="333"/>
      <c r="S327" s="333"/>
      <c r="T327" s="333"/>
      <c r="U327" s="333"/>
      <c r="V327" s="333"/>
      <c r="W327" s="333"/>
      <c r="X327" s="333"/>
      <c r="Y327" s="333"/>
      <c r="Z327" s="304"/>
      <c r="AA327" s="294"/>
      <c r="AB327" s="294"/>
      <c r="AC327" s="294"/>
      <c r="AD327" s="294"/>
      <c r="AE327" s="294"/>
      <c r="AF327" s="294"/>
      <c r="AG327" s="294"/>
      <c r="AH327" s="294"/>
      <c r="AI327" s="294"/>
      <c r="AJ327" s="294"/>
      <c r="AK327" s="294"/>
      <c r="AL327" s="294"/>
      <c r="AM327" s="294"/>
      <c r="AN327" s="294"/>
      <c r="AO327" s="294"/>
      <c r="AP327" s="294"/>
      <c r="AQ327" s="294"/>
      <c r="AR327" s="294"/>
      <c r="AS327" s="294"/>
      <c r="AT327" s="294"/>
    </row>
    <row r="328" spans="11:46" ht="12.75">
      <c r="K328" s="305"/>
      <c r="L328" s="303"/>
      <c r="M328" s="304"/>
      <c r="N328" s="333"/>
      <c r="O328" s="333"/>
      <c r="P328" s="333"/>
      <c r="Q328" s="333"/>
      <c r="R328" s="333"/>
      <c r="S328" s="333"/>
      <c r="T328" s="333"/>
      <c r="U328" s="333"/>
      <c r="V328" s="333"/>
      <c r="W328" s="333"/>
      <c r="X328" s="333"/>
      <c r="Y328" s="333"/>
      <c r="Z328" s="304"/>
      <c r="AA328" s="294"/>
      <c r="AB328" s="294"/>
      <c r="AC328" s="294"/>
      <c r="AD328" s="294"/>
      <c r="AE328" s="294"/>
      <c r="AF328" s="294"/>
      <c r="AG328" s="294"/>
      <c r="AH328" s="294"/>
      <c r="AI328" s="294"/>
      <c r="AJ328" s="294"/>
      <c r="AK328" s="294"/>
      <c r="AL328" s="294"/>
      <c r="AM328" s="294"/>
      <c r="AN328" s="294"/>
      <c r="AO328" s="294"/>
      <c r="AP328" s="294"/>
      <c r="AQ328" s="294"/>
      <c r="AR328" s="294"/>
      <c r="AS328" s="294"/>
      <c r="AT328" s="294"/>
    </row>
    <row r="329" spans="11:46" ht="12.75">
      <c r="K329" s="305"/>
      <c r="L329" s="303"/>
      <c r="M329" s="304"/>
      <c r="N329" s="333"/>
      <c r="O329" s="333"/>
      <c r="P329" s="333"/>
      <c r="Q329" s="333"/>
      <c r="R329" s="333"/>
      <c r="S329" s="333"/>
      <c r="T329" s="333"/>
      <c r="U329" s="333"/>
      <c r="V329" s="333"/>
      <c r="W329" s="333"/>
      <c r="X329" s="333"/>
      <c r="Y329" s="333"/>
      <c r="Z329" s="304"/>
      <c r="AA329" s="294"/>
      <c r="AB329" s="294"/>
      <c r="AC329" s="294"/>
      <c r="AD329" s="294"/>
      <c r="AE329" s="294"/>
      <c r="AF329" s="294"/>
      <c r="AG329" s="294"/>
      <c r="AH329" s="294"/>
      <c r="AI329" s="294"/>
      <c r="AJ329" s="294"/>
      <c r="AK329" s="294"/>
      <c r="AL329" s="294"/>
      <c r="AM329" s="294"/>
      <c r="AN329" s="294"/>
      <c r="AO329" s="294"/>
      <c r="AP329" s="294"/>
      <c r="AQ329" s="294"/>
      <c r="AR329" s="294"/>
      <c r="AS329" s="294"/>
      <c r="AT329" s="294"/>
    </row>
    <row r="330" spans="11:46" ht="12.75">
      <c r="K330" s="305"/>
      <c r="L330" s="303"/>
      <c r="M330" s="304"/>
      <c r="N330" s="333"/>
      <c r="O330" s="333"/>
      <c r="P330" s="333"/>
      <c r="Q330" s="333"/>
      <c r="R330" s="333"/>
      <c r="S330" s="333"/>
      <c r="T330" s="333"/>
      <c r="U330" s="333"/>
      <c r="V330" s="333"/>
      <c r="W330" s="333"/>
      <c r="X330" s="333"/>
      <c r="Y330" s="333"/>
      <c r="Z330" s="304"/>
      <c r="AA330" s="294"/>
      <c r="AB330" s="294"/>
      <c r="AC330" s="294"/>
      <c r="AD330" s="294"/>
      <c r="AE330" s="294"/>
      <c r="AF330" s="294"/>
      <c r="AG330" s="294"/>
      <c r="AH330" s="294"/>
      <c r="AI330" s="294"/>
      <c r="AJ330" s="294"/>
      <c r="AK330" s="294"/>
      <c r="AL330" s="294"/>
      <c r="AM330" s="294"/>
      <c r="AN330" s="294"/>
      <c r="AO330" s="294"/>
      <c r="AP330" s="294"/>
      <c r="AQ330" s="294"/>
      <c r="AR330" s="294"/>
      <c r="AS330" s="294"/>
      <c r="AT330" s="294"/>
    </row>
    <row r="331" spans="11:46" ht="12.75">
      <c r="K331" s="305"/>
      <c r="L331" s="303"/>
      <c r="M331" s="304"/>
      <c r="N331" s="333"/>
      <c r="O331" s="333"/>
      <c r="P331" s="333"/>
      <c r="Q331" s="333"/>
      <c r="R331" s="333"/>
      <c r="S331" s="333"/>
      <c r="T331" s="333"/>
      <c r="U331" s="333"/>
      <c r="V331" s="334"/>
      <c r="W331" s="333"/>
      <c r="X331" s="333"/>
      <c r="Y331" s="333"/>
      <c r="Z331" s="304"/>
      <c r="AA331" s="294"/>
      <c r="AB331" s="294"/>
      <c r="AC331" s="294"/>
      <c r="AD331" s="294"/>
      <c r="AE331" s="294"/>
      <c r="AF331" s="294"/>
      <c r="AG331" s="294"/>
      <c r="AH331" s="294"/>
      <c r="AI331" s="294"/>
      <c r="AJ331" s="294"/>
      <c r="AK331" s="294"/>
      <c r="AL331" s="294"/>
      <c r="AM331" s="294"/>
      <c r="AN331" s="294"/>
      <c r="AO331" s="294"/>
      <c r="AP331" s="294"/>
      <c r="AQ331" s="294"/>
      <c r="AR331" s="294"/>
      <c r="AS331" s="294"/>
      <c r="AT331" s="294"/>
    </row>
    <row r="332" spans="11:46" ht="12.75">
      <c r="K332" s="305"/>
      <c r="L332" s="303"/>
      <c r="M332" s="304"/>
      <c r="N332" s="333"/>
      <c r="O332" s="333"/>
      <c r="P332" s="333"/>
      <c r="Q332" s="333"/>
      <c r="R332" s="333"/>
      <c r="S332" s="333"/>
      <c r="T332" s="333"/>
      <c r="U332" s="333"/>
      <c r="V332" s="333"/>
      <c r="W332" s="333"/>
      <c r="X332" s="333"/>
      <c r="Y332" s="333"/>
      <c r="Z332" s="304"/>
      <c r="AA332" s="294"/>
      <c r="AB332" s="294"/>
      <c r="AC332" s="294"/>
      <c r="AD332" s="294"/>
      <c r="AE332" s="294"/>
      <c r="AF332" s="294"/>
      <c r="AG332" s="294"/>
      <c r="AH332" s="294"/>
      <c r="AI332" s="294"/>
      <c r="AJ332" s="294"/>
      <c r="AK332" s="294"/>
      <c r="AL332" s="294"/>
      <c r="AM332" s="294"/>
      <c r="AN332" s="294"/>
      <c r="AO332" s="294"/>
      <c r="AP332" s="294"/>
      <c r="AQ332" s="294"/>
      <c r="AR332" s="294"/>
      <c r="AS332" s="294"/>
      <c r="AT332" s="294"/>
    </row>
    <row r="333" spans="11:46" ht="12.75">
      <c r="K333" s="305"/>
      <c r="L333" s="303"/>
      <c r="M333" s="304"/>
      <c r="N333" s="333"/>
      <c r="O333" s="333"/>
      <c r="P333" s="333"/>
      <c r="Q333" s="333"/>
      <c r="R333" s="333"/>
      <c r="S333" s="333"/>
      <c r="T333" s="333"/>
      <c r="U333" s="333"/>
      <c r="V333" s="333"/>
      <c r="W333" s="333"/>
      <c r="X333" s="333"/>
      <c r="Y333" s="333"/>
      <c r="Z333" s="304"/>
      <c r="AA333" s="294"/>
      <c r="AB333" s="294"/>
      <c r="AC333" s="294"/>
      <c r="AD333" s="294"/>
      <c r="AE333" s="294"/>
      <c r="AF333" s="294"/>
      <c r="AG333" s="294"/>
      <c r="AH333" s="294"/>
      <c r="AI333" s="294"/>
      <c r="AJ333" s="294"/>
      <c r="AK333" s="294"/>
      <c r="AL333" s="294"/>
      <c r="AM333" s="294"/>
      <c r="AN333" s="294"/>
      <c r="AO333" s="294"/>
      <c r="AP333" s="294"/>
      <c r="AQ333" s="294"/>
      <c r="AR333" s="294"/>
      <c r="AS333" s="294"/>
      <c r="AT333" s="294"/>
    </row>
    <row r="334" spans="11:46" ht="12.75">
      <c r="K334" s="305"/>
      <c r="L334" s="303"/>
      <c r="M334" s="304"/>
      <c r="N334" s="333"/>
      <c r="O334" s="333"/>
      <c r="P334" s="333"/>
      <c r="Q334" s="333"/>
      <c r="R334" s="333"/>
      <c r="S334" s="333"/>
      <c r="T334" s="333"/>
      <c r="U334" s="333"/>
      <c r="V334" s="333"/>
      <c r="W334" s="333"/>
      <c r="X334" s="333"/>
      <c r="Y334" s="333"/>
      <c r="Z334" s="304"/>
      <c r="AA334" s="294"/>
      <c r="AB334" s="294"/>
      <c r="AC334" s="294"/>
      <c r="AD334" s="294"/>
      <c r="AE334" s="294"/>
      <c r="AF334" s="294"/>
      <c r="AG334" s="294"/>
      <c r="AH334" s="294"/>
      <c r="AI334" s="294"/>
      <c r="AJ334" s="294"/>
      <c r="AK334" s="294"/>
      <c r="AL334" s="294"/>
      <c r="AM334" s="294"/>
      <c r="AN334" s="294"/>
      <c r="AO334" s="294"/>
      <c r="AP334" s="294"/>
      <c r="AQ334" s="294"/>
      <c r="AR334" s="294"/>
      <c r="AS334" s="294"/>
      <c r="AT334" s="294"/>
    </row>
    <row r="335" spans="11:46" ht="12.75">
      <c r="K335" s="305"/>
      <c r="L335" s="303"/>
      <c r="M335" s="304"/>
      <c r="N335" s="333"/>
      <c r="O335" s="333"/>
      <c r="P335" s="333"/>
      <c r="Q335" s="333"/>
      <c r="R335" s="333"/>
      <c r="S335" s="333"/>
      <c r="T335" s="333"/>
      <c r="U335" s="333"/>
      <c r="V335" s="333"/>
      <c r="W335" s="333"/>
      <c r="X335" s="333"/>
      <c r="Y335" s="333"/>
      <c r="Z335" s="304"/>
      <c r="AA335" s="294"/>
      <c r="AB335" s="294"/>
      <c r="AC335" s="294"/>
      <c r="AD335" s="294"/>
      <c r="AE335" s="294"/>
      <c r="AF335" s="294"/>
      <c r="AG335" s="294"/>
      <c r="AH335" s="294"/>
      <c r="AI335" s="294"/>
      <c r="AJ335" s="294"/>
      <c r="AK335" s="294"/>
      <c r="AL335" s="294"/>
      <c r="AM335" s="294"/>
      <c r="AN335" s="294"/>
      <c r="AO335" s="294"/>
      <c r="AP335" s="294"/>
      <c r="AQ335" s="294"/>
      <c r="AR335" s="294"/>
      <c r="AS335" s="294"/>
      <c r="AT335" s="294"/>
    </row>
    <row r="336" spans="11:46" ht="12.75">
      <c r="K336" s="305"/>
      <c r="L336" s="303"/>
      <c r="M336" s="304"/>
      <c r="N336" s="333"/>
      <c r="O336" s="333"/>
      <c r="P336" s="333"/>
      <c r="Q336" s="333"/>
      <c r="R336" s="333"/>
      <c r="S336" s="333"/>
      <c r="T336" s="333"/>
      <c r="U336" s="333"/>
      <c r="V336" s="333"/>
      <c r="W336" s="333"/>
      <c r="X336" s="333"/>
      <c r="Y336" s="333"/>
      <c r="Z336" s="304"/>
      <c r="AA336" s="294"/>
      <c r="AB336" s="294"/>
      <c r="AC336" s="294"/>
      <c r="AD336" s="294"/>
      <c r="AE336" s="294"/>
      <c r="AF336" s="294"/>
      <c r="AG336" s="294"/>
      <c r="AH336" s="294"/>
      <c r="AI336" s="294"/>
      <c r="AJ336" s="294"/>
      <c r="AK336" s="294"/>
      <c r="AL336" s="294"/>
      <c r="AM336" s="294"/>
      <c r="AN336" s="294"/>
      <c r="AO336" s="294"/>
      <c r="AP336" s="294"/>
      <c r="AQ336" s="294"/>
      <c r="AR336" s="294"/>
      <c r="AS336" s="294"/>
      <c r="AT336" s="294"/>
    </row>
    <row r="337" spans="1:46" ht="12.75">
      <c r="K337" s="305"/>
      <c r="L337" s="303"/>
      <c r="M337" s="304"/>
      <c r="N337" s="333"/>
      <c r="O337" s="333"/>
      <c r="P337" s="333"/>
      <c r="Q337" s="333"/>
      <c r="R337" s="333"/>
      <c r="S337" s="333"/>
      <c r="T337" s="333"/>
      <c r="U337" s="333"/>
      <c r="V337" s="333"/>
      <c r="W337" s="333"/>
      <c r="X337" s="333"/>
      <c r="Y337" s="333"/>
      <c r="Z337" s="304"/>
      <c r="AA337" s="294"/>
      <c r="AB337" s="294"/>
      <c r="AC337" s="294"/>
      <c r="AD337" s="294"/>
      <c r="AE337" s="294"/>
      <c r="AF337" s="294"/>
      <c r="AG337" s="294"/>
      <c r="AH337" s="294"/>
      <c r="AI337" s="294"/>
      <c r="AJ337" s="294"/>
      <c r="AK337" s="294"/>
      <c r="AL337" s="294"/>
      <c r="AM337" s="294"/>
      <c r="AN337" s="294"/>
      <c r="AO337" s="294"/>
      <c r="AP337" s="294"/>
      <c r="AQ337" s="294"/>
      <c r="AR337" s="294"/>
      <c r="AS337" s="294"/>
      <c r="AT337" s="294"/>
    </row>
    <row r="338" spans="1:46" ht="12.75">
      <c r="K338" s="305"/>
      <c r="L338" s="303"/>
      <c r="M338" s="304"/>
      <c r="N338" s="333"/>
      <c r="O338" s="333"/>
      <c r="P338" s="333"/>
      <c r="Q338" s="333"/>
      <c r="R338" s="333"/>
      <c r="S338" s="333"/>
      <c r="T338" s="333"/>
      <c r="U338" s="333"/>
      <c r="V338" s="333"/>
      <c r="W338" s="333"/>
      <c r="X338" s="333"/>
      <c r="Y338" s="333"/>
      <c r="Z338" s="304"/>
      <c r="AA338" s="294"/>
      <c r="AB338" s="294"/>
      <c r="AC338" s="294"/>
      <c r="AD338" s="294"/>
      <c r="AE338" s="294"/>
      <c r="AF338" s="294"/>
      <c r="AG338" s="294"/>
      <c r="AH338" s="294"/>
      <c r="AI338" s="294"/>
      <c r="AJ338" s="294"/>
      <c r="AK338" s="294"/>
      <c r="AL338" s="294"/>
      <c r="AM338" s="294"/>
      <c r="AN338" s="294"/>
      <c r="AO338" s="294"/>
      <c r="AP338" s="294"/>
      <c r="AQ338" s="294"/>
      <c r="AR338" s="294"/>
      <c r="AS338" s="294"/>
      <c r="AT338" s="294"/>
    </row>
    <row r="339" spans="1:46" ht="12.75">
      <c r="K339" s="305"/>
      <c r="L339" s="303"/>
      <c r="M339" s="304"/>
      <c r="N339" s="333"/>
      <c r="O339" s="333"/>
      <c r="P339" s="333"/>
      <c r="Q339" s="333"/>
      <c r="R339" s="333"/>
      <c r="S339" s="333"/>
      <c r="T339" s="333"/>
      <c r="U339" s="333"/>
      <c r="V339" s="333"/>
      <c r="W339" s="333"/>
      <c r="X339" s="333"/>
      <c r="Y339" s="333"/>
      <c r="Z339" s="304"/>
      <c r="AA339" s="294"/>
      <c r="AB339" s="294"/>
      <c r="AC339" s="294"/>
      <c r="AD339" s="294"/>
      <c r="AE339" s="294"/>
      <c r="AF339" s="294"/>
      <c r="AG339" s="294"/>
      <c r="AH339" s="294"/>
      <c r="AI339" s="294"/>
      <c r="AJ339" s="294"/>
      <c r="AK339" s="294"/>
      <c r="AL339" s="294"/>
      <c r="AM339" s="294"/>
      <c r="AN339" s="294"/>
      <c r="AO339" s="294"/>
      <c r="AP339" s="294"/>
      <c r="AQ339" s="294"/>
      <c r="AR339" s="294"/>
      <c r="AS339" s="294"/>
      <c r="AT339" s="294"/>
    </row>
    <row r="340" spans="1:46" ht="12.75">
      <c r="K340" s="305"/>
      <c r="L340" s="303"/>
      <c r="M340" s="304"/>
      <c r="N340" s="333"/>
      <c r="O340" s="333"/>
      <c r="P340" s="333"/>
      <c r="Q340" s="333"/>
      <c r="R340" s="333"/>
      <c r="S340" s="333"/>
      <c r="T340" s="333"/>
      <c r="U340" s="333"/>
      <c r="V340" s="333"/>
      <c r="W340" s="333"/>
      <c r="X340" s="333"/>
      <c r="Y340" s="333"/>
      <c r="Z340" s="304"/>
      <c r="AA340" s="294"/>
      <c r="AB340" s="294"/>
      <c r="AC340" s="294"/>
      <c r="AD340" s="294"/>
      <c r="AE340" s="294"/>
      <c r="AF340" s="294"/>
      <c r="AG340" s="294"/>
      <c r="AH340" s="294"/>
      <c r="AI340" s="294"/>
      <c r="AJ340" s="294"/>
      <c r="AK340" s="294"/>
      <c r="AL340" s="294"/>
      <c r="AM340" s="294"/>
      <c r="AN340" s="294"/>
      <c r="AO340" s="294"/>
      <c r="AP340" s="294"/>
      <c r="AQ340" s="294"/>
      <c r="AR340" s="294"/>
      <c r="AS340" s="294"/>
      <c r="AT340" s="294"/>
    </row>
    <row r="341" spans="1:46" ht="12.75">
      <c r="K341" s="305"/>
      <c r="L341" s="303"/>
      <c r="M341" s="304"/>
      <c r="N341" s="333"/>
      <c r="O341" s="333"/>
      <c r="P341" s="333"/>
      <c r="Q341" s="333"/>
      <c r="R341" s="333"/>
      <c r="S341" s="333"/>
      <c r="T341" s="333"/>
      <c r="U341" s="333"/>
      <c r="V341" s="333"/>
      <c r="W341" s="333"/>
      <c r="X341" s="333"/>
      <c r="Y341" s="333"/>
      <c r="Z341" s="304"/>
      <c r="AA341" s="294"/>
      <c r="AB341" s="294"/>
      <c r="AC341" s="294"/>
      <c r="AD341" s="294"/>
      <c r="AE341" s="294"/>
      <c r="AF341" s="294"/>
      <c r="AG341" s="294"/>
      <c r="AH341" s="294"/>
      <c r="AI341" s="294"/>
      <c r="AJ341" s="294"/>
      <c r="AK341" s="294"/>
      <c r="AL341" s="294"/>
      <c r="AM341" s="294"/>
      <c r="AN341" s="294"/>
      <c r="AO341" s="294"/>
      <c r="AP341" s="294"/>
      <c r="AQ341" s="294"/>
      <c r="AR341" s="294"/>
      <c r="AS341" s="294"/>
      <c r="AT341" s="294"/>
    </row>
    <row r="342" spans="1:46" ht="12.75">
      <c r="K342" s="305"/>
      <c r="L342" s="303"/>
      <c r="M342" s="304"/>
      <c r="N342" s="333"/>
      <c r="O342" s="333"/>
      <c r="P342" s="333"/>
      <c r="Q342" s="333"/>
      <c r="R342" s="333"/>
      <c r="S342" s="333"/>
      <c r="T342" s="333"/>
      <c r="U342" s="333"/>
      <c r="V342" s="333"/>
      <c r="W342" s="333"/>
      <c r="X342" s="333"/>
      <c r="Y342" s="333"/>
      <c r="Z342" s="304"/>
      <c r="AA342" s="294"/>
      <c r="AB342" s="294"/>
      <c r="AC342" s="294"/>
      <c r="AD342" s="294"/>
      <c r="AE342" s="294"/>
      <c r="AF342" s="294"/>
      <c r="AG342" s="294"/>
      <c r="AH342" s="294"/>
      <c r="AI342" s="294"/>
      <c r="AJ342" s="294"/>
      <c r="AK342" s="294"/>
      <c r="AL342" s="294"/>
      <c r="AM342" s="294"/>
      <c r="AN342" s="294"/>
      <c r="AO342" s="294"/>
      <c r="AP342" s="294"/>
      <c r="AQ342" s="294"/>
      <c r="AR342" s="294"/>
      <c r="AS342" s="294"/>
      <c r="AT342" s="294"/>
    </row>
    <row r="343" spans="1:46" ht="12.75">
      <c r="K343" s="305"/>
      <c r="L343" s="303"/>
      <c r="M343" s="304"/>
      <c r="N343" s="333"/>
      <c r="O343" s="333"/>
      <c r="P343" s="333"/>
      <c r="Q343" s="333"/>
      <c r="R343" s="333"/>
      <c r="S343" s="333"/>
      <c r="T343" s="333"/>
      <c r="U343" s="333"/>
      <c r="V343" s="333"/>
      <c r="W343" s="333"/>
      <c r="X343" s="333"/>
      <c r="Y343" s="333"/>
      <c r="Z343" s="304"/>
      <c r="AA343" s="294"/>
      <c r="AB343" s="294"/>
      <c r="AC343" s="294"/>
      <c r="AD343" s="294"/>
      <c r="AE343" s="294"/>
      <c r="AF343" s="294"/>
      <c r="AG343" s="294"/>
      <c r="AH343" s="294"/>
      <c r="AI343" s="294"/>
      <c r="AJ343" s="294"/>
      <c r="AK343" s="294"/>
      <c r="AL343" s="294"/>
      <c r="AM343" s="294"/>
      <c r="AN343" s="294"/>
      <c r="AO343" s="294"/>
      <c r="AP343" s="294"/>
      <c r="AQ343" s="294"/>
      <c r="AR343" s="294"/>
      <c r="AS343" s="294"/>
      <c r="AT343" s="294"/>
    </row>
    <row r="344" spans="1:46" ht="12.75">
      <c r="K344" s="305"/>
      <c r="L344" s="303"/>
      <c r="M344" s="304"/>
      <c r="N344" s="333"/>
      <c r="O344" s="333"/>
      <c r="P344" s="333"/>
      <c r="Q344" s="333"/>
      <c r="R344" s="333"/>
      <c r="S344" s="333"/>
      <c r="T344" s="333"/>
      <c r="U344" s="333"/>
      <c r="V344" s="333"/>
      <c r="W344" s="333"/>
      <c r="X344" s="333"/>
      <c r="Y344" s="333"/>
      <c r="Z344" s="304"/>
      <c r="AA344" s="294"/>
      <c r="AB344" s="294"/>
      <c r="AC344" s="294"/>
      <c r="AD344" s="294"/>
      <c r="AE344" s="294"/>
      <c r="AF344" s="294"/>
      <c r="AG344" s="294"/>
      <c r="AH344" s="294"/>
      <c r="AI344" s="294"/>
      <c r="AJ344" s="294"/>
      <c r="AK344" s="294"/>
      <c r="AL344" s="294"/>
      <c r="AM344" s="294"/>
      <c r="AN344" s="294"/>
      <c r="AO344" s="294"/>
      <c r="AP344" s="294"/>
      <c r="AQ344" s="294"/>
      <c r="AR344" s="294"/>
      <c r="AS344" s="294"/>
      <c r="AT344" s="294"/>
    </row>
    <row r="345" spans="1:46" ht="12.75">
      <c r="K345" s="305"/>
      <c r="L345" s="303"/>
      <c r="M345" s="304"/>
      <c r="N345" s="333"/>
      <c r="O345" s="333"/>
      <c r="P345" s="333"/>
      <c r="Q345" s="333"/>
      <c r="R345" s="333"/>
      <c r="S345" s="333"/>
      <c r="T345" s="333"/>
      <c r="U345" s="333"/>
      <c r="V345" s="333"/>
      <c r="W345" s="333"/>
      <c r="X345" s="333"/>
      <c r="Y345" s="333"/>
      <c r="Z345" s="304"/>
      <c r="AA345" s="294"/>
      <c r="AB345" s="294"/>
      <c r="AC345" s="294"/>
      <c r="AD345" s="294"/>
      <c r="AE345" s="294"/>
      <c r="AF345" s="294"/>
      <c r="AG345" s="294"/>
      <c r="AH345" s="294"/>
      <c r="AI345" s="294"/>
      <c r="AJ345" s="294"/>
      <c r="AK345" s="294"/>
      <c r="AL345" s="294"/>
      <c r="AM345" s="294"/>
      <c r="AN345" s="294"/>
      <c r="AO345" s="294"/>
      <c r="AP345" s="294"/>
      <c r="AQ345" s="294"/>
      <c r="AR345" s="294"/>
      <c r="AS345" s="294"/>
      <c r="AT345" s="294"/>
    </row>
    <row r="346" spans="1:46" ht="12.75">
      <c r="K346" s="305"/>
      <c r="L346" s="303"/>
      <c r="M346" s="304"/>
      <c r="N346" s="333"/>
      <c r="O346" s="333"/>
      <c r="P346" s="333"/>
      <c r="Q346" s="333"/>
      <c r="R346" s="333"/>
      <c r="S346" s="333"/>
      <c r="T346" s="333"/>
      <c r="U346" s="333"/>
      <c r="V346" s="333"/>
      <c r="W346" s="333"/>
      <c r="X346" s="333"/>
      <c r="Y346" s="333"/>
      <c r="Z346" s="304"/>
      <c r="AA346" s="294"/>
      <c r="AB346" s="294"/>
      <c r="AC346" s="294"/>
      <c r="AD346" s="294"/>
      <c r="AE346" s="294"/>
      <c r="AF346" s="294"/>
      <c r="AG346" s="294"/>
      <c r="AH346" s="294"/>
      <c r="AI346" s="294"/>
      <c r="AJ346" s="294"/>
      <c r="AK346" s="294"/>
      <c r="AL346" s="294"/>
      <c r="AM346" s="294"/>
      <c r="AN346" s="294"/>
      <c r="AO346" s="294"/>
      <c r="AP346" s="294"/>
      <c r="AQ346" s="294"/>
      <c r="AR346" s="294"/>
      <c r="AS346" s="294"/>
      <c r="AT346" s="294"/>
    </row>
    <row r="347" spans="1:46" ht="12.75">
      <c r="K347" s="305"/>
      <c r="L347" s="303"/>
      <c r="M347" s="304"/>
      <c r="N347" s="333"/>
      <c r="O347" s="333"/>
      <c r="P347" s="333"/>
      <c r="Q347" s="333"/>
      <c r="R347" s="333"/>
      <c r="S347" s="333"/>
      <c r="T347" s="333"/>
      <c r="U347" s="333"/>
      <c r="V347" s="333"/>
      <c r="W347" s="333"/>
      <c r="X347" s="333"/>
      <c r="Y347" s="333"/>
      <c r="Z347" s="304"/>
      <c r="AA347" s="294"/>
      <c r="AB347" s="294"/>
      <c r="AC347" s="294"/>
      <c r="AD347" s="294"/>
      <c r="AE347" s="294"/>
      <c r="AF347" s="294"/>
      <c r="AG347" s="294"/>
      <c r="AH347" s="294"/>
      <c r="AI347" s="294"/>
      <c r="AJ347" s="294"/>
      <c r="AK347" s="294"/>
      <c r="AL347" s="294"/>
      <c r="AM347" s="294"/>
      <c r="AN347" s="294"/>
      <c r="AO347" s="294"/>
      <c r="AP347" s="294"/>
      <c r="AQ347" s="294"/>
      <c r="AR347" s="294"/>
      <c r="AS347" s="294"/>
      <c r="AT347" s="294"/>
    </row>
    <row r="348" spans="1:46" ht="12.75">
      <c r="K348" s="305"/>
      <c r="L348" s="303"/>
      <c r="M348" s="304"/>
      <c r="N348" s="333"/>
      <c r="O348" s="333"/>
      <c r="P348" s="333"/>
      <c r="Q348" s="333"/>
      <c r="R348" s="333"/>
      <c r="S348" s="333"/>
      <c r="T348" s="333"/>
      <c r="U348" s="333"/>
      <c r="V348" s="333"/>
      <c r="W348" s="333"/>
      <c r="X348" s="333"/>
      <c r="Y348" s="333"/>
      <c r="Z348" s="304"/>
      <c r="AA348" s="294"/>
      <c r="AB348" s="294"/>
      <c r="AC348" s="294"/>
      <c r="AD348" s="294"/>
      <c r="AE348" s="294"/>
      <c r="AF348" s="294"/>
      <c r="AG348" s="294"/>
      <c r="AH348" s="294"/>
      <c r="AI348" s="294"/>
      <c r="AJ348" s="294"/>
      <c r="AK348" s="294"/>
      <c r="AL348" s="294"/>
      <c r="AM348" s="294"/>
      <c r="AN348" s="294"/>
      <c r="AO348" s="294"/>
      <c r="AP348" s="294"/>
      <c r="AQ348" s="294"/>
      <c r="AR348" s="294"/>
      <c r="AS348" s="294"/>
      <c r="AT348" s="294"/>
    </row>
    <row r="349" spans="1:46" ht="12.75">
      <c r="K349" s="305"/>
      <c r="L349" s="303"/>
      <c r="M349" s="304"/>
      <c r="N349" s="333"/>
      <c r="O349" s="333"/>
      <c r="P349" s="333"/>
      <c r="Q349" s="333"/>
      <c r="R349" s="333"/>
      <c r="S349" s="333"/>
      <c r="T349" s="333"/>
      <c r="U349" s="333"/>
      <c r="V349" s="333"/>
      <c r="W349" s="333"/>
      <c r="X349" s="333"/>
      <c r="Y349" s="333"/>
      <c r="Z349" s="304"/>
      <c r="AA349" s="294"/>
      <c r="AB349" s="294"/>
      <c r="AC349" s="294"/>
      <c r="AD349" s="294"/>
      <c r="AE349" s="294"/>
      <c r="AF349" s="294"/>
      <c r="AG349" s="294"/>
      <c r="AH349" s="294"/>
      <c r="AI349" s="294"/>
      <c r="AJ349" s="294"/>
      <c r="AK349" s="294"/>
    </row>
    <row r="350" spans="1:46" customFormat="1" ht="12.75">
      <c r="A350" s="124"/>
      <c r="B350" s="124"/>
      <c r="C350" s="124"/>
      <c r="D350" s="124"/>
      <c r="E350" s="124"/>
      <c r="F350" s="124"/>
      <c r="G350" s="124"/>
      <c r="H350" s="124"/>
      <c r="I350" s="124"/>
      <c r="J350" s="159"/>
      <c r="K350" s="305"/>
      <c r="L350" s="303"/>
      <c r="M350" s="304"/>
      <c r="N350" s="333"/>
      <c r="O350" s="333"/>
      <c r="P350" s="333"/>
      <c r="Q350" s="333"/>
      <c r="R350" s="333"/>
      <c r="S350" s="333"/>
      <c r="T350" s="333"/>
      <c r="U350" s="333"/>
      <c r="V350" s="333"/>
      <c r="W350" s="333"/>
      <c r="X350" s="333"/>
      <c r="Y350" s="333"/>
      <c r="Z350" s="304"/>
      <c r="AA350" s="294"/>
      <c r="AB350" s="294"/>
      <c r="AC350" s="294"/>
      <c r="AD350" s="294"/>
      <c r="AE350" s="294"/>
      <c r="AF350" s="294"/>
      <c r="AG350" s="294"/>
      <c r="AH350" s="294"/>
      <c r="AI350" s="294"/>
      <c r="AJ350" s="294"/>
      <c r="AK350" s="294"/>
      <c r="AL350" s="124"/>
      <c r="AM350" s="124"/>
      <c r="AN350" s="124"/>
      <c r="AO350" s="124"/>
      <c r="AP350" s="124"/>
      <c r="AQ350" s="124"/>
      <c r="AR350" s="124"/>
      <c r="AS350" s="124"/>
      <c r="AT350" s="124"/>
    </row>
    <row r="351" spans="1:46" customFormat="1" ht="12.75">
      <c r="A351" s="124"/>
      <c r="B351" s="124"/>
      <c r="C351" s="124"/>
      <c r="D351" s="124"/>
      <c r="E351" s="124"/>
      <c r="F351" s="124"/>
      <c r="G351" s="124"/>
      <c r="H351" s="124"/>
      <c r="I351" s="124"/>
      <c r="J351" s="159"/>
      <c r="K351" s="305"/>
      <c r="L351" s="303"/>
      <c r="M351" s="304"/>
      <c r="N351" s="333"/>
      <c r="O351" s="333"/>
      <c r="P351" s="333"/>
      <c r="Q351" s="333"/>
      <c r="R351" s="333"/>
      <c r="S351" s="333"/>
      <c r="T351" s="333"/>
      <c r="U351" s="333"/>
      <c r="V351" s="333"/>
      <c r="W351" s="333"/>
      <c r="X351" s="333"/>
      <c r="Y351" s="333"/>
      <c r="Z351" s="304"/>
      <c r="AA351" s="294"/>
      <c r="AB351" s="294"/>
      <c r="AC351" s="294"/>
      <c r="AD351" s="294"/>
      <c r="AE351" s="294"/>
      <c r="AF351" s="294"/>
      <c r="AG351" s="294"/>
      <c r="AH351" s="294"/>
      <c r="AI351" s="294"/>
      <c r="AJ351" s="294"/>
      <c r="AK351" s="294"/>
      <c r="AL351" s="124"/>
      <c r="AM351" s="124"/>
      <c r="AN351" s="124"/>
      <c r="AO351" s="124"/>
      <c r="AP351" s="124"/>
      <c r="AQ351" s="124"/>
      <c r="AR351" s="124"/>
      <c r="AS351" s="124"/>
      <c r="AT351" s="124"/>
    </row>
    <row r="352" spans="1:46" customFormat="1" ht="12.75">
      <c r="A352" s="124"/>
      <c r="B352" s="124"/>
      <c r="C352" s="124"/>
      <c r="D352" s="124"/>
      <c r="E352" s="124"/>
      <c r="F352" s="124"/>
      <c r="G352" s="124"/>
      <c r="H352" s="124"/>
      <c r="I352" s="124"/>
      <c r="J352" s="159"/>
      <c r="K352" s="305"/>
      <c r="L352" s="303"/>
      <c r="M352" s="304"/>
      <c r="N352" s="333"/>
      <c r="O352" s="333"/>
      <c r="P352" s="333"/>
      <c r="Q352" s="333"/>
      <c r="R352" s="333"/>
      <c r="S352" s="333"/>
      <c r="T352" s="333"/>
      <c r="U352" s="333"/>
      <c r="V352" s="333"/>
      <c r="W352" s="333"/>
      <c r="X352" s="333"/>
      <c r="Y352" s="333"/>
      <c r="Z352" s="304"/>
      <c r="AA352" s="294"/>
      <c r="AB352" s="294"/>
      <c r="AC352" s="294"/>
      <c r="AD352" s="294"/>
      <c r="AE352" s="294"/>
      <c r="AF352" s="294"/>
      <c r="AG352" s="294"/>
      <c r="AH352" s="294"/>
      <c r="AI352" s="294"/>
      <c r="AJ352" s="294"/>
      <c r="AK352" s="294"/>
      <c r="AL352" s="124"/>
      <c r="AM352" s="124"/>
      <c r="AN352" s="124"/>
      <c r="AO352" s="124"/>
      <c r="AP352" s="124"/>
      <c r="AQ352" s="124"/>
      <c r="AR352" s="124"/>
      <c r="AS352" s="124"/>
      <c r="AT352" s="124"/>
    </row>
    <row r="353" spans="1:46" customFormat="1" ht="12.75">
      <c r="A353" s="124"/>
      <c r="B353" s="124"/>
      <c r="C353" s="124"/>
      <c r="D353" s="124"/>
      <c r="E353" s="124"/>
      <c r="F353" s="124"/>
      <c r="G353" s="124"/>
      <c r="H353" s="124"/>
      <c r="I353" s="124"/>
      <c r="J353" s="159"/>
      <c r="K353" s="305"/>
      <c r="L353" s="303"/>
      <c r="M353" s="304"/>
      <c r="N353" s="333"/>
      <c r="O353" s="333"/>
      <c r="P353" s="333"/>
      <c r="Q353" s="333"/>
      <c r="R353" s="333"/>
      <c r="S353" s="333"/>
      <c r="T353" s="333"/>
      <c r="U353" s="333"/>
      <c r="V353" s="333"/>
      <c r="W353" s="333"/>
      <c r="X353" s="333"/>
      <c r="Y353" s="333"/>
      <c r="Z353" s="304"/>
      <c r="AA353" s="294"/>
      <c r="AB353" s="294"/>
      <c r="AC353" s="294"/>
      <c r="AD353" s="294"/>
      <c r="AE353" s="294"/>
      <c r="AF353" s="294"/>
      <c r="AG353" s="294"/>
      <c r="AH353" s="294"/>
      <c r="AI353" s="294"/>
      <c r="AJ353" s="294"/>
      <c r="AK353" s="294"/>
      <c r="AL353" s="124"/>
      <c r="AM353" s="124"/>
      <c r="AN353" s="124"/>
      <c r="AO353" s="124"/>
      <c r="AP353" s="124"/>
      <c r="AQ353" s="124"/>
      <c r="AR353" s="124"/>
      <c r="AS353" s="124"/>
      <c r="AT353" s="124"/>
    </row>
    <row r="354" spans="1:46" customFormat="1" ht="12.75">
      <c r="A354" s="124"/>
      <c r="B354" s="124"/>
      <c r="C354" s="124"/>
      <c r="D354" s="124"/>
      <c r="E354" s="124"/>
      <c r="F354" s="124"/>
      <c r="G354" s="124"/>
      <c r="H354" s="124"/>
      <c r="I354" s="124"/>
      <c r="J354" s="159"/>
      <c r="K354" s="305"/>
      <c r="L354" s="303"/>
      <c r="M354" s="304"/>
      <c r="N354" s="333"/>
      <c r="O354" s="333"/>
      <c r="P354" s="333"/>
      <c r="Q354" s="333"/>
      <c r="R354" s="333"/>
      <c r="S354" s="333"/>
      <c r="T354" s="333"/>
      <c r="U354" s="333"/>
      <c r="V354" s="333"/>
      <c r="W354" s="333"/>
      <c r="X354" s="333"/>
      <c r="Y354" s="333"/>
      <c r="Z354" s="304"/>
      <c r="AA354" s="294"/>
      <c r="AB354" s="294"/>
      <c r="AC354" s="294"/>
      <c r="AD354" s="294"/>
      <c r="AE354" s="294"/>
      <c r="AF354" s="294"/>
      <c r="AG354" s="294"/>
      <c r="AH354" s="294"/>
      <c r="AI354" s="294"/>
      <c r="AJ354" s="294"/>
      <c r="AK354" s="294"/>
      <c r="AL354" s="124"/>
      <c r="AM354" s="124"/>
      <c r="AN354" s="124"/>
      <c r="AO354" s="124"/>
      <c r="AP354" s="124"/>
      <c r="AQ354" s="124"/>
      <c r="AR354" s="124"/>
      <c r="AS354" s="124"/>
      <c r="AT354" s="124"/>
    </row>
    <row r="355" spans="1:46" customFormat="1" ht="12.75">
      <c r="A355" s="124"/>
      <c r="B355" s="124"/>
      <c r="C355" s="124"/>
      <c r="D355" s="124"/>
      <c r="E355" s="124"/>
      <c r="F355" s="124"/>
      <c r="G355" s="124"/>
      <c r="H355" s="124"/>
      <c r="I355" s="124"/>
      <c r="J355" s="159"/>
      <c r="K355" s="305"/>
      <c r="L355" s="303"/>
      <c r="M355" s="304"/>
      <c r="N355" s="333"/>
      <c r="O355" s="333"/>
      <c r="P355" s="333"/>
      <c r="Q355" s="333"/>
      <c r="R355" s="333"/>
      <c r="S355" s="333"/>
      <c r="T355" s="333"/>
      <c r="U355" s="333"/>
      <c r="V355" s="333"/>
      <c r="W355" s="333"/>
      <c r="X355" s="333"/>
      <c r="Y355" s="333"/>
      <c r="Z355" s="304"/>
      <c r="AA355" s="294"/>
      <c r="AB355" s="294"/>
      <c r="AC355" s="294"/>
      <c r="AD355" s="294"/>
      <c r="AE355" s="294"/>
      <c r="AF355" s="294"/>
      <c r="AG355" s="294"/>
      <c r="AH355" s="294"/>
      <c r="AI355" s="294"/>
      <c r="AJ355" s="294"/>
      <c r="AK355" s="294"/>
      <c r="AL355" s="124"/>
      <c r="AM355" s="124"/>
      <c r="AN355" s="124"/>
      <c r="AO355" s="124"/>
      <c r="AP355" s="124"/>
      <c r="AQ355" s="124"/>
      <c r="AR355" s="124"/>
      <c r="AS355" s="124"/>
      <c r="AT355" s="124"/>
    </row>
    <row r="356" spans="1:46" customFormat="1" ht="12.75">
      <c r="A356" s="124"/>
      <c r="B356" s="124"/>
      <c r="C356" s="124"/>
      <c r="D356" s="124"/>
      <c r="E356" s="124"/>
      <c r="F356" s="124"/>
      <c r="G356" s="124"/>
      <c r="H356" s="124"/>
      <c r="I356" s="124"/>
      <c r="J356" s="159"/>
      <c r="K356" s="305"/>
      <c r="L356" s="303"/>
      <c r="M356" s="304"/>
      <c r="N356" s="333"/>
      <c r="O356" s="333"/>
      <c r="P356" s="333"/>
      <c r="Q356" s="333"/>
      <c r="R356" s="333"/>
      <c r="S356" s="333"/>
      <c r="T356" s="333"/>
      <c r="U356" s="333"/>
      <c r="V356" s="333"/>
      <c r="W356" s="333"/>
      <c r="X356" s="333"/>
      <c r="Y356" s="333"/>
      <c r="Z356" s="304"/>
      <c r="AA356" s="294"/>
      <c r="AB356" s="294"/>
      <c r="AC356" s="294"/>
      <c r="AD356" s="294"/>
      <c r="AE356" s="294"/>
      <c r="AF356" s="294"/>
      <c r="AG356" s="294"/>
      <c r="AH356" s="294"/>
      <c r="AI356" s="294"/>
      <c r="AJ356" s="294"/>
      <c r="AK356" s="294"/>
      <c r="AL356" s="124"/>
      <c r="AM356" s="124"/>
      <c r="AN356" s="124"/>
      <c r="AO356" s="124"/>
      <c r="AP356" s="124"/>
      <c r="AQ356" s="124"/>
      <c r="AR356" s="124"/>
      <c r="AS356" s="124"/>
      <c r="AT356" s="124"/>
    </row>
    <row r="357" spans="1:46" customFormat="1" ht="12.75">
      <c r="A357" s="124"/>
      <c r="B357" s="124"/>
      <c r="C357" s="124"/>
      <c r="D357" s="124"/>
      <c r="E357" s="124"/>
      <c r="F357" s="124"/>
      <c r="G357" s="124"/>
      <c r="H357" s="124"/>
      <c r="I357" s="124"/>
      <c r="J357" s="159"/>
      <c r="K357" s="305"/>
      <c r="L357" s="303"/>
      <c r="M357" s="304"/>
      <c r="N357" s="333"/>
      <c r="O357" s="333"/>
      <c r="P357" s="333"/>
      <c r="Q357" s="333"/>
      <c r="R357" s="333"/>
      <c r="S357" s="333"/>
      <c r="T357" s="333"/>
      <c r="U357" s="333"/>
      <c r="V357" s="333"/>
      <c r="W357" s="333"/>
      <c r="X357" s="333"/>
      <c r="Y357" s="333"/>
      <c r="Z357" s="304"/>
      <c r="AA357" s="294"/>
      <c r="AB357" s="294"/>
      <c r="AC357" s="294"/>
      <c r="AD357" s="294"/>
      <c r="AE357" s="294"/>
      <c r="AF357" s="294"/>
      <c r="AG357" s="294"/>
      <c r="AH357" s="294"/>
      <c r="AI357" s="294"/>
      <c r="AJ357" s="294"/>
      <c r="AK357" s="294"/>
      <c r="AL357" s="124"/>
      <c r="AM357" s="124"/>
      <c r="AN357" s="124"/>
      <c r="AO357" s="124"/>
      <c r="AP357" s="124"/>
      <c r="AQ357" s="124"/>
      <c r="AR357" s="124"/>
      <c r="AS357" s="124"/>
      <c r="AT357" s="124"/>
    </row>
    <row r="358" spans="1:46" customFormat="1" ht="12.75">
      <c r="A358" s="124"/>
      <c r="B358" s="124"/>
      <c r="C358" s="124"/>
      <c r="D358" s="124"/>
      <c r="E358" s="124"/>
      <c r="F358" s="124"/>
      <c r="G358" s="124"/>
      <c r="H358" s="124"/>
      <c r="I358" s="124"/>
      <c r="J358" s="159"/>
      <c r="K358" s="305"/>
      <c r="L358" s="303"/>
      <c r="M358" s="304"/>
      <c r="N358" s="333"/>
      <c r="O358" s="333"/>
      <c r="P358" s="333"/>
      <c r="Q358" s="333"/>
      <c r="R358" s="333"/>
      <c r="S358" s="333"/>
      <c r="T358" s="333"/>
      <c r="U358" s="333"/>
      <c r="V358" s="333"/>
      <c r="W358" s="333"/>
      <c r="X358" s="333"/>
      <c r="Y358" s="333"/>
      <c r="Z358" s="304"/>
      <c r="AA358" s="294"/>
      <c r="AB358" s="294"/>
      <c r="AC358" s="294"/>
      <c r="AD358" s="294"/>
      <c r="AE358" s="294"/>
      <c r="AF358" s="294"/>
      <c r="AG358" s="294"/>
      <c r="AH358" s="294"/>
      <c r="AI358" s="294"/>
      <c r="AJ358" s="294"/>
      <c r="AK358" s="294"/>
      <c r="AL358" s="124"/>
      <c r="AM358" s="124"/>
      <c r="AN358" s="124"/>
      <c r="AO358" s="124"/>
      <c r="AP358" s="124"/>
      <c r="AQ358" s="124"/>
      <c r="AR358" s="124"/>
      <c r="AS358" s="124"/>
      <c r="AT358" s="124"/>
    </row>
    <row r="359" spans="1:46" customFormat="1" ht="12.75">
      <c r="A359" s="124"/>
      <c r="B359" s="124"/>
      <c r="C359" s="124"/>
      <c r="D359" s="124"/>
      <c r="E359" s="124"/>
      <c r="F359" s="124"/>
      <c r="G359" s="124"/>
      <c r="H359" s="124"/>
      <c r="I359" s="124"/>
      <c r="J359" s="159"/>
      <c r="K359" s="305"/>
      <c r="L359" s="303"/>
      <c r="M359" s="304"/>
      <c r="N359" s="333"/>
      <c r="O359" s="333"/>
      <c r="P359" s="333"/>
      <c r="Q359" s="333"/>
      <c r="R359" s="333"/>
      <c r="S359" s="333"/>
      <c r="T359" s="333"/>
      <c r="U359" s="333"/>
      <c r="V359" s="333"/>
      <c r="W359" s="333"/>
      <c r="X359" s="333"/>
      <c r="Y359" s="333"/>
      <c r="Z359" s="304"/>
      <c r="AA359" s="294"/>
      <c r="AB359" s="294"/>
      <c r="AC359" s="294"/>
      <c r="AD359" s="294"/>
      <c r="AE359" s="294"/>
      <c r="AF359" s="294"/>
      <c r="AG359" s="294"/>
      <c r="AH359" s="294"/>
      <c r="AI359" s="294"/>
      <c r="AJ359" s="294"/>
      <c r="AK359" s="294"/>
      <c r="AL359" s="124"/>
      <c r="AM359" s="124"/>
      <c r="AN359" s="124"/>
      <c r="AO359" s="124"/>
      <c r="AP359" s="124"/>
      <c r="AQ359" s="124"/>
      <c r="AR359" s="124"/>
      <c r="AS359" s="124"/>
      <c r="AT359" s="124"/>
    </row>
    <row r="360" spans="1:46" customFormat="1" ht="12.75">
      <c r="A360" s="124"/>
      <c r="B360" s="124"/>
      <c r="C360" s="124"/>
      <c r="D360" s="124"/>
      <c r="E360" s="124"/>
      <c r="F360" s="124"/>
      <c r="G360" s="124"/>
      <c r="H360" s="124"/>
      <c r="I360" s="124"/>
      <c r="J360" s="159"/>
      <c r="K360" s="305"/>
      <c r="L360" s="303"/>
      <c r="M360" s="304"/>
      <c r="N360" s="333"/>
      <c r="O360" s="333"/>
      <c r="P360" s="333"/>
      <c r="Q360" s="333"/>
      <c r="R360" s="333"/>
      <c r="S360" s="333"/>
      <c r="T360" s="333"/>
      <c r="U360" s="333"/>
      <c r="V360" s="333"/>
      <c r="W360" s="333"/>
      <c r="X360" s="333"/>
      <c r="Y360" s="333"/>
      <c r="Z360" s="304"/>
      <c r="AA360" s="294"/>
      <c r="AB360" s="294"/>
      <c r="AC360" s="294"/>
      <c r="AD360" s="294"/>
      <c r="AE360" s="294"/>
      <c r="AF360" s="294"/>
      <c r="AG360" s="294"/>
      <c r="AH360" s="294"/>
      <c r="AI360" s="294"/>
      <c r="AJ360" s="294"/>
      <c r="AK360" s="294"/>
      <c r="AL360" s="124"/>
      <c r="AM360" s="124"/>
      <c r="AN360" s="124"/>
      <c r="AO360" s="124"/>
      <c r="AP360" s="124"/>
      <c r="AQ360" s="124"/>
      <c r="AR360" s="124"/>
      <c r="AS360" s="124"/>
      <c r="AT360" s="124"/>
    </row>
    <row r="361" spans="1:46" customFormat="1" ht="12.75">
      <c r="A361" s="124"/>
      <c r="B361" s="124"/>
      <c r="C361" s="124"/>
      <c r="D361" s="124"/>
      <c r="E361" s="124"/>
      <c r="F361" s="124"/>
      <c r="G361" s="124"/>
      <c r="H361" s="124"/>
      <c r="I361" s="124"/>
      <c r="J361" s="159"/>
      <c r="K361" s="305"/>
      <c r="L361" s="303"/>
      <c r="M361" s="304"/>
      <c r="N361" s="333"/>
      <c r="O361" s="333"/>
      <c r="P361" s="333"/>
      <c r="Q361" s="333"/>
      <c r="R361" s="333"/>
      <c r="S361" s="333"/>
      <c r="T361" s="333"/>
      <c r="U361" s="333"/>
      <c r="V361" s="333"/>
      <c r="W361" s="333"/>
      <c r="X361" s="333"/>
      <c r="Y361" s="333"/>
      <c r="Z361" s="304"/>
      <c r="AA361" s="294"/>
      <c r="AB361" s="294"/>
      <c r="AC361" s="294"/>
      <c r="AD361" s="294"/>
      <c r="AE361" s="294"/>
      <c r="AF361" s="294"/>
      <c r="AG361" s="294"/>
      <c r="AH361" s="294"/>
      <c r="AI361" s="294"/>
      <c r="AJ361" s="294"/>
      <c r="AK361" s="294"/>
      <c r="AL361" s="124"/>
      <c r="AM361" s="124"/>
      <c r="AN361" s="124"/>
      <c r="AO361" s="124"/>
      <c r="AP361" s="124"/>
      <c r="AQ361" s="124"/>
      <c r="AR361" s="124"/>
      <c r="AS361" s="124"/>
      <c r="AT361" s="124"/>
    </row>
    <row r="362" spans="1:46" customFormat="1" ht="12.75">
      <c r="A362" s="124"/>
      <c r="B362" s="124"/>
      <c r="C362" s="124"/>
      <c r="D362" s="124"/>
      <c r="E362" s="124"/>
      <c r="F362" s="124"/>
      <c r="G362" s="124"/>
      <c r="H362" s="124"/>
      <c r="I362" s="124"/>
      <c r="J362" s="159"/>
      <c r="K362" s="305"/>
      <c r="L362" s="303"/>
      <c r="M362" s="304"/>
      <c r="N362" s="333"/>
      <c r="O362" s="333"/>
      <c r="P362" s="333"/>
      <c r="Q362" s="333"/>
      <c r="R362" s="333"/>
      <c r="S362" s="333"/>
      <c r="T362" s="333"/>
      <c r="U362" s="333"/>
      <c r="V362" s="333"/>
      <c r="W362" s="333"/>
      <c r="X362" s="333"/>
      <c r="Y362" s="333"/>
      <c r="Z362" s="304"/>
      <c r="AA362" s="294"/>
      <c r="AB362" s="294"/>
      <c r="AC362" s="294"/>
      <c r="AD362" s="294"/>
      <c r="AE362" s="294"/>
      <c r="AF362" s="294"/>
      <c r="AG362" s="294"/>
      <c r="AH362" s="294"/>
      <c r="AI362" s="294"/>
      <c r="AJ362" s="294"/>
      <c r="AK362" s="294"/>
      <c r="AL362" s="124"/>
      <c r="AM362" s="124"/>
      <c r="AN362" s="124"/>
      <c r="AO362" s="124"/>
      <c r="AP362" s="124"/>
      <c r="AQ362" s="124"/>
      <c r="AR362" s="124"/>
      <c r="AS362" s="124"/>
      <c r="AT362" s="124"/>
    </row>
    <row r="363" spans="1:46" customFormat="1" ht="12.75">
      <c r="A363" s="124"/>
      <c r="B363" s="124"/>
      <c r="C363" s="124"/>
      <c r="D363" s="124"/>
      <c r="E363" s="124"/>
      <c r="F363" s="124"/>
      <c r="G363" s="124"/>
      <c r="H363" s="124"/>
      <c r="I363" s="124"/>
      <c r="J363" s="159"/>
      <c r="K363" s="305"/>
      <c r="L363" s="303"/>
      <c r="M363" s="304"/>
      <c r="N363" s="333"/>
      <c r="O363" s="333"/>
      <c r="P363" s="333"/>
      <c r="Q363" s="333"/>
      <c r="R363" s="333"/>
      <c r="S363" s="333"/>
      <c r="T363" s="333"/>
      <c r="U363" s="333"/>
      <c r="V363" s="333"/>
      <c r="W363" s="333"/>
      <c r="X363" s="333"/>
      <c r="Y363" s="333"/>
      <c r="Z363" s="304"/>
      <c r="AA363" s="294"/>
      <c r="AB363" s="294"/>
      <c r="AC363" s="294"/>
      <c r="AD363" s="294"/>
      <c r="AE363" s="294"/>
      <c r="AF363" s="294"/>
      <c r="AG363" s="294"/>
      <c r="AH363" s="294"/>
      <c r="AI363" s="294"/>
      <c r="AJ363" s="294"/>
      <c r="AK363" s="294"/>
      <c r="AL363" s="124"/>
      <c r="AM363" s="124"/>
      <c r="AN363" s="124"/>
      <c r="AO363" s="124"/>
      <c r="AP363" s="124"/>
      <c r="AQ363" s="124"/>
      <c r="AR363" s="124"/>
      <c r="AS363" s="124"/>
      <c r="AT363" s="124"/>
    </row>
    <row r="364" spans="1:46" customFormat="1" ht="12.75">
      <c r="A364" s="124"/>
      <c r="B364" s="124"/>
      <c r="C364" s="124"/>
      <c r="D364" s="124"/>
      <c r="E364" s="124"/>
      <c r="F364" s="124"/>
      <c r="G364" s="124"/>
      <c r="H364" s="124"/>
      <c r="I364" s="124"/>
      <c r="J364" s="159"/>
      <c r="K364" s="305"/>
      <c r="L364" s="303"/>
      <c r="M364" s="304"/>
      <c r="N364" s="333"/>
      <c r="O364" s="333"/>
      <c r="P364" s="333"/>
      <c r="Q364" s="333"/>
      <c r="R364" s="333"/>
      <c r="S364" s="333"/>
      <c r="T364" s="333"/>
      <c r="U364" s="333"/>
      <c r="V364" s="333"/>
      <c r="W364" s="333"/>
      <c r="X364" s="333"/>
      <c r="Y364" s="333"/>
      <c r="Z364" s="304"/>
      <c r="AA364" s="294"/>
      <c r="AB364" s="294"/>
      <c r="AC364" s="294"/>
      <c r="AD364" s="294"/>
      <c r="AE364" s="294"/>
      <c r="AF364" s="294"/>
      <c r="AG364" s="294"/>
      <c r="AH364" s="294"/>
      <c r="AI364" s="294"/>
      <c r="AJ364" s="294"/>
      <c r="AK364" s="294"/>
      <c r="AL364" s="124"/>
      <c r="AM364" s="124"/>
      <c r="AN364" s="124"/>
      <c r="AO364" s="124"/>
      <c r="AP364" s="124"/>
      <c r="AQ364" s="124"/>
      <c r="AR364" s="124"/>
      <c r="AS364" s="124"/>
      <c r="AT364" s="124"/>
    </row>
    <row r="365" spans="1:46" customFormat="1" ht="12.75">
      <c r="A365" s="124"/>
      <c r="B365" s="124"/>
      <c r="C365" s="124"/>
      <c r="D365" s="124"/>
      <c r="E365" s="124"/>
      <c r="F365" s="124"/>
      <c r="G365" s="124"/>
      <c r="H365" s="124"/>
      <c r="I365" s="124"/>
      <c r="J365" s="159"/>
      <c r="K365" s="305"/>
      <c r="L365" s="303"/>
      <c r="M365" s="304"/>
      <c r="N365" s="333"/>
      <c r="O365" s="333"/>
      <c r="P365" s="333"/>
      <c r="Q365" s="333"/>
      <c r="R365" s="333"/>
      <c r="S365" s="333"/>
      <c r="T365" s="333"/>
      <c r="U365" s="333"/>
      <c r="V365" s="333"/>
      <c r="W365" s="333"/>
      <c r="X365" s="333"/>
      <c r="Y365" s="333"/>
      <c r="Z365" s="304"/>
      <c r="AA365" s="294"/>
      <c r="AB365" s="294"/>
      <c r="AC365" s="294"/>
      <c r="AD365" s="294"/>
      <c r="AE365" s="294"/>
      <c r="AF365" s="294"/>
      <c r="AG365" s="294"/>
      <c r="AH365" s="294"/>
      <c r="AI365" s="294"/>
      <c r="AJ365" s="294"/>
      <c r="AK365" s="294"/>
      <c r="AL365" s="124"/>
      <c r="AM365" s="124"/>
      <c r="AN365" s="124"/>
      <c r="AO365" s="124"/>
      <c r="AP365" s="124"/>
      <c r="AQ365" s="124"/>
      <c r="AR365" s="124"/>
      <c r="AS365" s="124"/>
      <c r="AT365" s="124"/>
    </row>
    <row r="366" spans="1:46" customFormat="1" ht="12.75">
      <c r="A366" s="124"/>
      <c r="B366" s="124"/>
      <c r="C366" s="124"/>
      <c r="D366" s="124"/>
      <c r="E366" s="124"/>
      <c r="F366" s="124"/>
      <c r="G366" s="124"/>
      <c r="H366" s="124"/>
      <c r="I366" s="124"/>
      <c r="J366" s="159"/>
      <c r="K366" s="305"/>
      <c r="L366" s="303"/>
      <c r="M366" s="304"/>
      <c r="N366" s="333"/>
      <c r="O366" s="333"/>
      <c r="P366" s="333"/>
      <c r="Q366" s="333"/>
      <c r="R366" s="333"/>
      <c r="S366" s="333"/>
      <c r="T366" s="333"/>
      <c r="U366" s="333"/>
      <c r="V366" s="333"/>
      <c r="W366" s="333"/>
      <c r="X366" s="333"/>
      <c r="Y366" s="333"/>
      <c r="Z366" s="304"/>
      <c r="AA366" s="294"/>
      <c r="AB366" s="294"/>
      <c r="AC366" s="294"/>
      <c r="AD366" s="294"/>
      <c r="AE366" s="294"/>
      <c r="AF366" s="294"/>
      <c r="AG366" s="294"/>
      <c r="AH366" s="294"/>
      <c r="AI366" s="294"/>
      <c r="AJ366" s="294"/>
      <c r="AK366" s="294"/>
      <c r="AL366" s="124"/>
      <c r="AM366" s="124"/>
      <c r="AN366" s="124"/>
      <c r="AO366" s="124"/>
      <c r="AP366" s="124"/>
      <c r="AQ366" s="124"/>
      <c r="AR366" s="124"/>
      <c r="AS366" s="124"/>
      <c r="AT366" s="124"/>
    </row>
    <row r="367" spans="1:46" customFormat="1" ht="12.75">
      <c r="A367" s="124"/>
      <c r="B367" s="124"/>
      <c r="C367" s="124"/>
      <c r="D367" s="124"/>
      <c r="E367" s="124"/>
      <c r="F367" s="124"/>
      <c r="G367" s="124"/>
      <c r="H367" s="124"/>
      <c r="I367" s="124"/>
      <c r="J367" s="159"/>
      <c r="K367" s="305"/>
      <c r="L367" s="303"/>
      <c r="M367" s="304"/>
      <c r="N367" s="333"/>
      <c r="O367" s="333"/>
      <c r="P367" s="333"/>
      <c r="Q367" s="333"/>
      <c r="R367" s="333"/>
      <c r="S367" s="333"/>
      <c r="T367" s="333"/>
      <c r="U367" s="333"/>
      <c r="V367" s="333"/>
      <c r="W367" s="333"/>
      <c r="X367" s="333"/>
      <c r="Y367" s="333"/>
      <c r="Z367" s="304"/>
      <c r="AA367" s="294"/>
      <c r="AB367" s="294"/>
      <c r="AC367" s="294"/>
      <c r="AD367" s="294"/>
      <c r="AE367" s="294"/>
      <c r="AF367" s="294"/>
      <c r="AG367" s="294"/>
      <c r="AH367" s="294"/>
      <c r="AI367" s="294"/>
      <c r="AJ367" s="294"/>
      <c r="AK367" s="294"/>
      <c r="AL367" s="124"/>
      <c r="AM367" s="124"/>
      <c r="AN367" s="124"/>
      <c r="AO367" s="124"/>
      <c r="AP367" s="124"/>
      <c r="AQ367" s="124"/>
      <c r="AR367" s="124"/>
      <c r="AS367" s="124"/>
      <c r="AT367" s="124"/>
    </row>
    <row r="368" spans="1:46" customFormat="1" ht="13.5" thickBot="1">
      <c r="A368" s="124"/>
      <c r="B368" s="124"/>
      <c r="C368" s="124"/>
      <c r="D368" s="124"/>
      <c r="E368" s="124"/>
      <c r="F368" s="124"/>
      <c r="G368" s="124"/>
      <c r="H368" s="124"/>
      <c r="I368" s="124"/>
      <c r="J368" s="159"/>
      <c r="K368" s="305"/>
      <c r="L368" s="303"/>
      <c r="M368" s="304"/>
      <c r="N368" s="333"/>
      <c r="O368" s="333"/>
      <c r="P368" s="333"/>
      <c r="Q368" s="333"/>
      <c r="R368" s="333"/>
      <c r="S368" s="333"/>
      <c r="T368" s="333"/>
      <c r="U368" s="333"/>
      <c r="V368" s="333"/>
      <c r="W368" s="333"/>
      <c r="X368" s="333"/>
      <c r="Y368" s="333"/>
      <c r="Z368" s="304"/>
      <c r="AA368" s="294"/>
      <c r="AB368" s="294"/>
      <c r="AC368" s="294"/>
      <c r="AD368" s="294"/>
      <c r="AE368" s="294"/>
      <c r="AF368" s="294"/>
      <c r="AG368" s="294"/>
      <c r="AH368" s="294"/>
      <c r="AI368" s="294"/>
      <c r="AJ368" s="294"/>
      <c r="AK368" s="294"/>
      <c r="AL368" s="124"/>
      <c r="AM368" s="124"/>
      <c r="AN368" s="124"/>
      <c r="AO368" s="124"/>
      <c r="AP368" s="124"/>
      <c r="AQ368" s="124"/>
      <c r="AR368" s="124"/>
      <c r="AS368" s="124"/>
      <c r="AT368" s="124"/>
    </row>
    <row r="369" spans="1:46" customFormat="1" ht="12.75">
      <c r="A369" s="124"/>
      <c r="B369" s="124"/>
      <c r="C369" s="124"/>
      <c r="D369" s="124"/>
      <c r="E369" s="124"/>
      <c r="F369" s="124"/>
      <c r="G369" s="124"/>
      <c r="H369" s="124"/>
      <c r="I369" s="124"/>
      <c r="J369" s="159"/>
      <c r="K369" s="303"/>
      <c r="L369" s="312"/>
      <c r="M369" s="304"/>
      <c r="N369" s="335"/>
      <c r="O369" s="335"/>
      <c r="P369" s="335"/>
      <c r="Q369" s="335"/>
      <c r="R369" s="335"/>
      <c r="S369" s="335"/>
      <c r="T369" s="335"/>
      <c r="U369" s="335"/>
      <c r="V369" s="336"/>
      <c r="W369" s="335"/>
      <c r="X369" s="335"/>
      <c r="Y369" s="335"/>
      <c r="Z369" s="304"/>
      <c r="AA369" s="294"/>
      <c r="AB369" s="294"/>
      <c r="AC369" s="294"/>
      <c r="AD369" s="294"/>
      <c r="AE369" s="294"/>
      <c r="AF369" s="294"/>
      <c r="AG369" s="294"/>
      <c r="AH369" s="294"/>
      <c r="AI369" s="294"/>
      <c r="AJ369" s="294"/>
      <c r="AK369" s="294"/>
      <c r="AL369" s="124"/>
      <c r="AM369" s="124"/>
      <c r="AN369" s="124"/>
      <c r="AO369" s="124"/>
      <c r="AP369" s="124"/>
      <c r="AQ369" s="124"/>
      <c r="AR369" s="124"/>
      <c r="AS369" s="124"/>
      <c r="AT369" s="124"/>
    </row>
    <row r="370" spans="1:46" customFormat="1" ht="12.75">
      <c r="A370" s="124"/>
      <c r="B370" s="124"/>
      <c r="C370" s="124"/>
      <c r="D370" s="124"/>
      <c r="E370" s="124"/>
      <c r="F370" s="124"/>
      <c r="G370" s="124"/>
      <c r="H370" s="124"/>
      <c r="I370" s="124"/>
      <c r="J370" s="159"/>
      <c r="K370" s="305"/>
      <c r="L370" s="303"/>
      <c r="M370" s="304"/>
      <c r="N370" s="335"/>
      <c r="O370" s="335"/>
      <c r="P370" s="335"/>
      <c r="Q370" s="335"/>
      <c r="R370" s="335"/>
      <c r="S370" s="335"/>
      <c r="T370" s="335"/>
      <c r="U370" s="335"/>
      <c r="V370" s="336"/>
      <c r="W370" s="335"/>
      <c r="X370" s="335"/>
      <c r="Y370" s="335"/>
      <c r="Z370" s="304"/>
      <c r="AA370" s="294"/>
      <c r="AB370" s="294"/>
      <c r="AC370" s="294"/>
      <c r="AD370" s="294"/>
      <c r="AE370" s="294"/>
      <c r="AF370" s="294"/>
      <c r="AG370" s="294"/>
      <c r="AH370" s="294"/>
      <c r="AI370" s="294"/>
      <c r="AJ370" s="294"/>
      <c r="AK370" s="294"/>
      <c r="AL370" s="124"/>
      <c r="AM370" s="124"/>
      <c r="AN370" s="124"/>
      <c r="AO370" s="124"/>
      <c r="AP370" s="124"/>
      <c r="AQ370" s="124"/>
      <c r="AR370" s="124"/>
      <c r="AS370" s="124"/>
      <c r="AT370" s="124"/>
    </row>
    <row r="371" spans="1:46" customFormat="1" ht="12.75">
      <c r="A371" s="124"/>
      <c r="B371" s="124"/>
      <c r="C371" s="124"/>
      <c r="D371" s="124"/>
      <c r="E371" s="124"/>
      <c r="F371" s="124"/>
      <c r="G371" s="124"/>
      <c r="H371" s="124"/>
      <c r="I371" s="124"/>
      <c r="J371" s="159"/>
      <c r="K371" s="305"/>
      <c r="L371" s="303"/>
      <c r="M371" s="304"/>
      <c r="N371" s="335"/>
      <c r="O371" s="335"/>
      <c r="P371" s="335"/>
      <c r="Q371" s="335"/>
      <c r="R371" s="335"/>
      <c r="S371" s="335"/>
      <c r="T371" s="335"/>
      <c r="U371" s="335"/>
      <c r="V371" s="336"/>
      <c r="W371" s="335"/>
      <c r="X371" s="335"/>
      <c r="Y371" s="335"/>
      <c r="Z371" s="304"/>
      <c r="AA371" s="294"/>
      <c r="AB371" s="294"/>
      <c r="AC371" s="294"/>
      <c r="AD371" s="294"/>
      <c r="AE371" s="294"/>
      <c r="AF371" s="294"/>
      <c r="AG371" s="294"/>
      <c r="AH371" s="294"/>
      <c r="AI371" s="294"/>
      <c r="AJ371" s="294"/>
      <c r="AK371" s="294"/>
      <c r="AL371" s="124"/>
      <c r="AM371" s="124"/>
      <c r="AN371" s="124"/>
      <c r="AO371" s="124"/>
      <c r="AP371" s="124"/>
      <c r="AQ371" s="124"/>
      <c r="AR371" s="124"/>
      <c r="AS371" s="124"/>
      <c r="AT371" s="124"/>
    </row>
    <row r="372" spans="1:46" customFormat="1" ht="12.75">
      <c r="A372" s="124"/>
      <c r="B372" s="124"/>
      <c r="C372" s="124"/>
      <c r="D372" s="124"/>
      <c r="E372" s="124"/>
      <c r="F372" s="124"/>
      <c r="G372" s="124"/>
      <c r="H372" s="124"/>
      <c r="I372" s="124"/>
      <c r="J372" s="159"/>
      <c r="K372" s="305"/>
      <c r="L372" s="303"/>
      <c r="M372" s="304"/>
      <c r="N372" s="335"/>
      <c r="O372" s="335"/>
      <c r="P372" s="335"/>
      <c r="Q372" s="335"/>
      <c r="R372" s="335"/>
      <c r="S372" s="335"/>
      <c r="T372" s="335"/>
      <c r="U372" s="335"/>
      <c r="V372" s="336"/>
      <c r="W372" s="335"/>
      <c r="X372" s="335"/>
      <c r="Y372" s="335"/>
      <c r="Z372" s="304"/>
      <c r="AA372" s="294"/>
      <c r="AB372" s="294"/>
      <c r="AC372" s="294"/>
      <c r="AD372" s="294"/>
      <c r="AE372" s="294"/>
      <c r="AF372" s="294"/>
      <c r="AG372" s="294"/>
      <c r="AH372" s="294"/>
      <c r="AI372" s="294"/>
      <c r="AJ372" s="294"/>
      <c r="AK372" s="294"/>
      <c r="AL372" s="124"/>
      <c r="AM372" s="124"/>
      <c r="AN372" s="124"/>
      <c r="AO372" s="124"/>
      <c r="AP372" s="124"/>
      <c r="AQ372" s="124"/>
      <c r="AR372" s="124"/>
      <c r="AS372" s="124"/>
      <c r="AT372" s="124"/>
    </row>
    <row r="373" spans="1:46" customFormat="1" ht="12.75">
      <c r="A373" s="124"/>
      <c r="B373" s="124"/>
      <c r="C373" s="124"/>
      <c r="D373" s="124"/>
      <c r="E373" s="124"/>
      <c r="F373" s="124"/>
      <c r="G373" s="124"/>
      <c r="H373" s="124"/>
      <c r="I373" s="124"/>
      <c r="J373" s="159"/>
      <c r="K373" s="305"/>
      <c r="L373" s="303"/>
      <c r="M373" s="304"/>
      <c r="N373" s="335"/>
      <c r="O373" s="335"/>
      <c r="P373" s="335"/>
      <c r="Q373" s="335"/>
      <c r="R373" s="335"/>
      <c r="S373" s="335"/>
      <c r="T373" s="335"/>
      <c r="U373" s="335"/>
      <c r="V373" s="336"/>
      <c r="W373" s="335"/>
      <c r="X373" s="335"/>
      <c r="Y373" s="335"/>
      <c r="Z373" s="304"/>
      <c r="AA373" s="294"/>
      <c r="AB373" s="294"/>
      <c r="AC373" s="294"/>
      <c r="AD373" s="294"/>
      <c r="AE373" s="294"/>
      <c r="AF373" s="294"/>
      <c r="AG373" s="294"/>
      <c r="AH373" s="294"/>
      <c r="AI373" s="294"/>
      <c r="AJ373" s="294"/>
      <c r="AK373" s="294"/>
      <c r="AL373" s="124"/>
      <c r="AM373" s="124"/>
      <c r="AN373" s="124"/>
      <c r="AO373" s="124"/>
      <c r="AP373" s="124"/>
      <c r="AQ373" s="124"/>
      <c r="AR373" s="124"/>
      <c r="AS373" s="124"/>
      <c r="AT373" s="124"/>
    </row>
    <row r="374" spans="1:46" customFormat="1" ht="12.75">
      <c r="A374" s="124"/>
      <c r="B374" s="124"/>
      <c r="C374" s="124"/>
      <c r="D374" s="124"/>
      <c r="E374" s="124"/>
      <c r="F374" s="124"/>
      <c r="G374" s="124"/>
      <c r="H374" s="124"/>
      <c r="I374" s="124"/>
      <c r="J374" s="159"/>
      <c r="K374" s="305"/>
      <c r="L374" s="303"/>
      <c r="M374" s="304"/>
      <c r="N374" s="335"/>
      <c r="O374" s="335"/>
      <c r="P374" s="335"/>
      <c r="Q374" s="335"/>
      <c r="R374" s="335"/>
      <c r="S374" s="335"/>
      <c r="T374" s="335"/>
      <c r="U374" s="335"/>
      <c r="V374" s="336"/>
      <c r="W374" s="335"/>
      <c r="X374" s="335"/>
      <c r="Y374" s="335"/>
      <c r="Z374" s="304"/>
      <c r="AA374" s="294"/>
      <c r="AB374" s="294"/>
      <c r="AC374" s="294"/>
      <c r="AD374" s="294"/>
      <c r="AE374" s="294"/>
      <c r="AF374" s="294"/>
      <c r="AG374" s="294"/>
      <c r="AH374" s="294"/>
      <c r="AI374" s="294"/>
      <c r="AJ374" s="294"/>
      <c r="AK374" s="294"/>
      <c r="AL374" s="124"/>
      <c r="AM374" s="124"/>
      <c r="AN374" s="124"/>
      <c r="AO374" s="124"/>
      <c r="AP374" s="124"/>
      <c r="AQ374" s="124"/>
      <c r="AR374" s="124"/>
      <c r="AS374" s="124"/>
      <c r="AT374" s="124"/>
    </row>
    <row r="375" spans="1:46" customFormat="1" ht="12.75">
      <c r="A375" s="124"/>
      <c r="B375" s="124"/>
      <c r="C375" s="124"/>
      <c r="D375" s="124"/>
      <c r="E375" s="124"/>
      <c r="F375" s="124"/>
      <c r="G375" s="124"/>
      <c r="H375" s="124"/>
      <c r="I375" s="124"/>
      <c r="J375" s="159"/>
      <c r="K375" s="305"/>
      <c r="L375" s="303"/>
      <c r="M375" s="304"/>
      <c r="N375" s="335"/>
      <c r="O375" s="335"/>
      <c r="P375" s="335"/>
      <c r="Q375" s="335"/>
      <c r="R375" s="335"/>
      <c r="S375" s="335"/>
      <c r="T375" s="335"/>
      <c r="U375" s="335"/>
      <c r="V375" s="336"/>
      <c r="W375" s="335"/>
      <c r="X375" s="335"/>
      <c r="Y375" s="335"/>
      <c r="Z375" s="304"/>
      <c r="AA375" s="294"/>
      <c r="AB375" s="294"/>
      <c r="AC375" s="294"/>
      <c r="AD375" s="294"/>
      <c r="AE375" s="294"/>
      <c r="AF375" s="294"/>
      <c r="AG375" s="294"/>
      <c r="AH375" s="294"/>
      <c r="AI375" s="294"/>
      <c r="AJ375" s="294"/>
      <c r="AK375" s="294"/>
      <c r="AL375" s="124"/>
      <c r="AM375" s="124"/>
      <c r="AN375" s="124"/>
      <c r="AO375" s="124"/>
      <c r="AP375" s="124"/>
      <c r="AQ375" s="124"/>
      <c r="AR375" s="124"/>
      <c r="AS375" s="124"/>
      <c r="AT375" s="124"/>
    </row>
    <row r="376" spans="1:46" customFormat="1" ht="12.75">
      <c r="A376" s="124"/>
      <c r="B376" s="124"/>
      <c r="C376" s="124"/>
      <c r="D376" s="124"/>
      <c r="E376" s="124"/>
      <c r="F376" s="124"/>
      <c r="G376" s="124"/>
      <c r="H376" s="124"/>
      <c r="I376" s="124"/>
      <c r="J376" s="159"/>
      <c r="K376" s="305"/>
      <c r="L376" s="303"/>
      <c r="M376" s="304"/>
      <c r="N376" s="335"/>
      <c r="O376" s="335"/>
      <c r="P376" s="335"/>
      <c r="Q376" s="335"/>
      <c r="R376" s="335"/>
      <c r="S376" s="335"/>
      <c r="T376" s="335"/>
      <c r="U376" s="335"/>
      <c r="V376" s="336"/>
      <c r="W376" s="335"/>
      <c r="X376" s="335"/>
      <c r="Y376" s="335"/>
      <c r="Z376" s="304"/>
      <c r="AA376" s="294"/>
      <c r="AB376" s="294"/>
      <c r="AC376" s="294"/>
      <c r="AD376" s="294"/>
      <c r="AE376" s="294"/>
      <c r="AF376" s="294"/>
      <c r="AG376" s="294"/>
      <c r="AH376" s="294"/>
      <c r="AI376" s="294"/>
      <c r="AJ376" s="294"/>
      <c r="AK376" s="294"/>
      <c r="AL376" s="124"/>
      <c r="AM376" s="124"/>
      <c r="AN376" s="124"/>
      <c r="AO376" s="124"/>
      <c r="AP376" s="124"/>
      <c r="AQ376" s="124"/>
      <c r="AR376" s="124"/>
      <c r="AS376" s="124"/>
      <c r="AT376" s="124"/>
    </row>
    <row r="377" spans="1:46" customFormat="1" ht="12.75">
      <c r="A377" s="124"/>
      <c r="B377" s="124"/>
      <c r="C377" s="124"/>
      <c r="D377" s="124"/>
      <c r="E377" s="124"/>
      <c r="F377" s="124"/>
      <c r="G377" s="124"/>
      <c r="H377" s="124"/>
      <c r="I377" s="124"/>
      <c r="J377" s="159"/>
      <c r="K377" s="305"/>
      <c r="L377" s="303"/>
      <c r="M377" s="304"/>
      <c r="N377" s="335"/>
      <c r="O377" s="335"/>
      <c r="P377" s="335"/>
      <c r="Q377" s="335"/>
      <c r="R377" s="335"/>
      <c r="S377" s="335"/>
      <c r="T377" s="335"/>
      <c r="U377" s="335"/>
      <c r="V377" s="336"/>
      <c r="W377" s="335"/>
      <c r="X377" s="335"/>
      <c r="Y377" s="335"/>
      <c r="Z377" s="304"/>
      <c r="AA377" s="294"/>
      <c r="AB377" s="294"/>
      <c r="AC377" s="294"/>
      <c r="AD377" s="294"/>
      <c r="AE377" s="294"/>
      <c r="AF377" s="294"/>
      <c r="AG377" s="294"/>
      <c r="AH377" s="294"/>
      <c r="AI377" s="294"/>
      <c r="AJ377" s="294"/>
      <c r="AK377" s="294"/>
      <c r="AL377" s="124"/>
      <c r="AM377" s="124"/>
      <c r="AN377" s="124"/>
      <c r="AO377" s="124"/>
      <c r="AP377" s="124"/>
      <c r="AQ377" s="124"/>
      <c r="AR377" s="124"/>
      <c r="AS377" s="124"/>
      <c r="AT377" s="124"/>
    </row>
    <row r="378" spans="1:46" customFormat="1" ht="12.75">
      <c r="A378" s="124"/>
      <c r="B378" s="124"/>
      <c r="C378" s="124"/>
      <c r="D378" s="124"/>
      <c r="E378" s="124"/>
      <c r="F378" s="124"/>
      <c r="G378" s="124"/>
      <c r="H378" s="124"/>
      <c r="I378" s="124"/>
      <c r="J378" s="159"/>
      <c r="K378" s="305"/>
      <c r="L378" s="303"/>
      <c r="M378" s="304"/>
      <c r="N378" s="335"/>
      <c r="O378" s="335"/>
      <c r="P378" s="335"/>
      <c r="Q378" s="335"/>
      <c r="R378" s="335"/>
      <c r="S378" s="335"/>
      <c r="T378" s="335"/>
      <c r="U378" s="335"/>
      <c r="V378" s="336"/>
      <c r="W378" s="335"/>
      <c r="X378" s="335"/>
      <c r="Y378" s="335"/>
      <c r="Z378" s="304"/>
      <c r="AA378" s="294"/>
      <c r="AB378" s="294"/>
      <c r="AC378" s="294"/>
      <c r="AD378" s="294"/>
      <c r="AE378" s="294"/>
      <c r="AF378" s="294"/>
      <c r="AG378" s="294"/>
      <c r="AH378" s="294"/>
      <c r="AI378" s="294"/>
      <c r="AJ378" s="294"/>
      <c r="AK378" s="294"/>
      <c r="AL378" s="124"/>
      <c r="AM378" s="124"/>
      <c r="AN378" s="124"/>
      <c r="AO378" s="124"/>
      <c r="AP378" s="124"/>
      <c r="AQ378" s="124"/>
      <c r="AR378" s="124"/>
      <c r="AS378" s="124"/>
      <c r="AT378" s="124"/>
    </row>
    <row r="379" spans="1:46" customFormat="1" ht="12.75">
      <c r="A379" s="124"/>
      <c r="B379" s="124"/>
      <c r="C379" s="124"/>
      <c r="D379" s="124"/>
      <c r="E379" s="124"/>
      <c r="F379" s="124"/>
      <c r="G379" s="124"/>
      <c r="H379" s="124"/>
      <c r="I379" s="124"/>
      <c r="J379" s="159"/>
      <c r="K379" s="305"/>
      <c r="L379" s="303"/>
      <c r="M379" s="304"/>
      <c r="N379" s="335"/>
      <c r="O379" s="335"/>
      <c r="P379" s="335"/>
      <c r="Q379" s="335"/>
      <c r="R379" s="335"/>
      <c r="S379" s="335"/>
      <c r="T379" s="335"/>
      <c r="U379" s="335"/>
      <c r="V379" s="336"/>
      <c r="W379" s="335"/>
      <c r="X379" s="335"/>
      <c r="Y379" s="335"/>
      <c r="Z379" s="304"/>
      <c r="AA379" s="294"/>
      <c r="AB379" s="294"/>
      <c r="AC379" s="294"/>
      <c r="AD379" s="294"/>
      <c r="AE379" s="294"/>
      <c r="AF379" s="294"/>
      <c r="AG379" s="294"/>
      <c r="AH379" s="294"/>
      <c r="AI379" s="294"/>
      <c r="AJ379" s="294"/>
      <c r="AK379" s="294"/>
      <c r="AL379" s="124"/>
      <c r="AM379" s="124"/>
      <c r="AN379" s="124"/>
      <c r="AO379" s="124"/>
      <c r="AP379" s="124"/>
      <c r="AQ379" s="124"/>
      <c r="AR379" s="124"/>
      <c r="AS379" s="124"/>
      <c r="AT379" s="124"/>
    </row>
    <row r="380" spans="1:46" customFormat="1" ht="12.75">
      <c r="A380" s="124"/>
      <c r="B380" s="124"/>
      <c r="C380" s="124"/>
      <c r="D380" s="124"/>
      <c r="E380" s="124"/>
      <c r="F380" s="124"/>
      <c r="G380" s="124"/>
      <c r="H380" s="124"/>
      <c r="I380" s="124"/>
      <c r="J380" s="159"/>
      <c r="K380" s="305"/>
      <c r="L380" s="303"/>
      <c r="M380" s="304"/>
      <c r="N380" s="335"/>
      <c r="O380" s="335"/>
      <c r="P380" s="335"/>
      <c r="Q380" s="335"/>
      <c r="R380" s="335"/>
      <c r="S380" s="335"/>
      <c r="T380" s="335"/>
      <c r="U380" s="335"/>
      <c r="V380" s="336"/>
      <c r="W380" s="335"/>
      <c r="X380" s="335"/>
      <c r="Y380" s="335"/>
      <c r="Z380" s="304"/>
      <c r="AA380" s="294"/>
      <c r="AB380" s="294"/>
      <c r="AC380" s="294"/>
      <c r="AD380" s="294"/>
      <c r="AE380" s="294"/>
      <c r="AF380" s="294"/>
      <c r="AG380" s="294"/>
      <c r="AH380" s="294"/>
      <c r="AI380" s="294"/>
      <c r="AJ380" s="294"/>
      <c r="AK380" s="294"/>
      <c r="AL380" s="124"/>
      <c r="AM380" s="124"/>
      <c r="AN380" s="124"/>
      <c r="AO380" s="124"/>
      <c r="AP380" s="124"/>
      <c r="AQ380" s="124"/>
      <c r="AR380" s="124"/>
      <c r="AS380" s="124"/>
      <c r="AT380" s="124"/>
    </row>
    <row r="381" spans="1:46" customFormat="1" ht="12.75">
      <c r="A381" s="124"/>
      <c r="B381" s="124"/>
      <c r="C381" s="124"/>
      <c r="D381" s="124"/>
      <c r="E381" s="124"/>
      <c r="F381" s="124"/>
      <c r="G381" s="124"/>
      <c r="H381" s="124"/>
      <c r="I381" s="124"/>
      <c r="J381" s="159"/>
      <c r="K381" s="305"/>
      <c r="L381" s="303"/>
      <c r="M381" s="304"/>
      <c r="N381" s="335"/>
      <c r="O381" s="335"/>
      <c r="P381" s="335"/>
      <c r="Q381" s="335"/>
      <c r="R381" s="335"/>
      <c r="S381" s="335"/>
      <c r="T381" s="335"/>
      <c r="U381" s="335"/>
      <c r="V381" s="335"/>
      <c r="W381" s="335"/>
      <c r="X381" s="335"/>
      <c r="Y381" s="335"/>
      <c r="Z381" s="304"/>
      <c r="AA381" s="294"/>
      <c r="AB381" s="294"/>
      <c r="AC381" s="294"/>
      <c r="AD381" s="294"/>
      <c r="AE381" s="294"/>
      <c r="AF381" s="294"/>
      <c r="AG381" s="294"/>
      <c r="AH381" s="294"/>
      <c r="AI381" s="294"/>
      <c r="AJ381" s="294"/>
      <c r="AK381" s="294"/>
      <c r="AL381" s="124"/>
      <c r="AM381" s="124"/>
      <c r="AN381" s="124"/>
      <c r="AO381" s="124"/>
      <c r="AP381" s="124"/>
      <c r="AQ381" s="124"/>
      <c r="AR381" s="124"/>
      <c r="AS381" s="124"/>
      <c r="AT381" s="124"/>
    </row>
    <row r="382" spans="1:46" customFormat="1" ht="12.75">
      <c r="A382" s="124"/>
      <c r="B382" s="124"/>
      <c r="C382" s="124"/>
      <c r="D382" s="124"/>
      <c r="E382" s="124"/>
      <c r="F382" s="124"/>
      <c r="G382" s="124"/>
      <c r="H382" s="124"/>
      <c r="I382" s="124"/>
      <c r="J382" s="159"/>
      <c r="K382" s="305"/>
      <c r="L382" s="303"/>
      <c r="M382" s="304"/>
      <c r="N382" s="335"/>
      <c r="O382" s="335"/>
      <c r="P382" s="335"/>
      <c r="Q382" s="335"/>
      <c r="R382" s="335"/>
      <c r="S382" s="335"/>
      <c r="T382" s="335"/>
      <c r="U382" s="335"/>
      <c r="V382" s="335"/>
      <c r="W382" s="335"/>
      <c r="X382" s="335"/>
      <c r="Y382" s="335"/>
      <c r="Z382" s="304"/>
      <c r="AA382" s="294"/>
      <c r="AB382" s="294"/>
      <c r="AC382" s="294"/>
      <c r="AD382" s="294"/>
      <c r="AE382" s="294"/>
      <c r="AF382" s="294"/>
      <c r="AG382" s="294"/>
      <c r="AH382" s="294"/>
      <c r="AI382" s="294"/>
      <c r="AJ382" s="294"/>
      <c r="AK382" s="294"/>
      <c r="AL382" s="124"/>
      <c r="AM382" s="124"/>
      <c r="AN382" s="124"/>
      <c r="AO382" s="124"/>
      <c r="AP382" s="124"/>
      <c r="AQ382" s="124"/>
      <c r="AR382" s="124"/>
      <c r="AS382" s="124"/>
      <c r="AT382" s="124"/>
    </row>
    <row r="383" spans="1:46" customFormat="1" ht="12.75">
      <c r="A383" s="124"/>
      <c r="B383" s="124"/>
      <c r="C383" s="124"/>
      <c r="D383" s="124"/>
      <c r="E383" s="124"/>
      <c r="F383" s="124"/>
      <c r="G383" s="124"/>
      <c r="H383" s="124"/>
      <c r="I383" s="124"/>
      <c r="J383" s="159"/>
      <c r="K383" s="305"/>
      <c r="L383" s="303"/>
      <c r="M383" s="304"/>
      <c r="N383" s="335"/>
      <c r="O383" s="335"/>
      <c r="P383" s="335"/>
      <c r="Q383" s="335"/>
      <c r="R383" s="335"/>
      <c r="S383" s="335"/>
      <c r="T383" s="335"/>
      <c r="U383" s="335"/>
      <c r="V383" s="335"/>
      <c r="W383" s="335"/>
      <c r="X383" s="335"/>
      <c r="Y383" s="335"/>
      <c r="Z383" s="304"/>
      <c r="AA383" s="294"/>
      <c r="AB383" s="294"/>
      <c r="AC383" s="294"/>
      <c r="AD383" s="294"/>
      <c r="AE383" s="294"/>
      <c r="AF383" s="294"/>
      <c r="AG383" s="294"/>
      <c r="AH383" s="294"/>
      <c r="AI383" s="294"/>
      <c r="AJ383" s="294"/>
      <c r="AK383" s="294"/>
      <c r="AL383" s="124"/>
      <c r="AM383" s="124"/>
      <c r="AN383" s="124"/>
      <c r="AO383" s="124"/>
      <c r="AP383" s="124"/>
      <c r="AQ383" s="124"/>
      <c r="AR383" s="124"/>
      <c r="AS383" s="124"/>
      <c r="AT383" s="124"/>
    </row>
    <row r="384" spans="1:46" customFormat="1" ht="12.75">
      <c r="A384" s="124"/>
      <c r="B384" s="124"/>
      <c r="C384" s="124"/>
      <c r="D384" s="124"/>
      <c r="E384" s="124"/>
      <c r="F384" s="124"/>
      <c r="G384" s="124"/>
      <c r="H384" s="124"/>
      <c r="I384" s="124"/>
      <c r="J384" s="159"/>
      <c r="K384" s="305"/>
      <c r="L384" s="303"/>
      <c r="M384" s="304"/>
      <c r="N384" s="335"/>
      <c r="O384" s="335"/>
      <c r="P384" s="335"/>
      <c r="Q384" s="335"/>
      <c r="R384" s="335"/>
      <c r="S384" s="335"/>
      <c r="T384" s="335"/>
      <c r="U384" s="335"/>
      <c r="V384" s="335"/>
      <c r="W384" s="335"/>
      <c r="X384" s="335"/>
      <c r="Y384" s="335"/>
      <c r="Z384" s="304"/>
      <c r="AA384" s="294"/>
      <c r="AB384" s="294"/>
      <c r="AC384" s="294"/>
      <c r="AD384" s="294"/>
      <c r="AE384" s="294"/>
      <c r="AF384" s="294"/>
      <c r="AG384" s="294"/>
      <c r="AH384" s="294"/>
      <c r="AI384" s="294"/>
      <c r="AJ384" s="294"/>
      <c r="AK384" s="294"/>
      <c r="AL384" s="124"/>
      <c r="AM384" s="124"/>
      <c r="AN384" s="124"/>
      <c r="AO384" s="124"/>
      <c r="AP384" s="124"/>
      <c r="AQ384" s="124"/>
      <c r="AR384" s="124"/>
      <c r="AS384" s="124"/>
      <c r="AT384" s="124"/>
    </row>
    <row r="385" spans="1:46" customFormat="1" ht="12.75">
      <c r="A385" s="124"/>
      <c r="B385" s="124"/>
      <c r="C385" s="124"/>
      <c r="D385" s="124"/>
      <c r="E385" s="124"/>
      <c r="F385" s="124"/>
      <c r="G385" s="124"/>
      <c r="H385" s="124"/>
      <c r="I385" s="124"/>
      <c r="J385" s="159"/>
      <c r="K385" s="305"/>
      <c r="L385" s="303"/>
      <c r="M385" s="304"/>
      <c r="N385" s="335"/>
      <c r="O385" s="335"/>
      <c r="P385" s="335"/>
      <c r="Q385" s="335"/>
      <c r="R385" s="335"/>
      <c r="S385" s="335"/>
      <c r="T385" s="335"/>
      <c r="U385" s="335"/>
      <c r="V385" s="335"/>
      <c r="W385" s="335"/>
      <c r="X385" s="335"/>
      <c r="Y385" s="335"/>
      <c r="Z385" s="304"/>
      <c r="AA385" s="294"/>
      <c r="AB385" s="294"/>
      <c r="AC385" s="294"/>
      <c r="AD385" s="294"/>
      <c r="AE385" s="294"/>
      <c r="AF385" s="294"/>
      <c r="AG385" s="294"/>
      <c r="AH385" s="294"/>
      <c r="AI385" s="294"/>
      <c r="AJ385" s="294"/>
      <c r="AK385" s="294"/>
      <c r="AL385" s="124"/>
      <c r="AM385" s="124"/>
      <c r="AN385" s="124"/>
      <c r="AO385" s="124"/>
      <c r="AP385" s="124"/>
      <c r="AQ385" s="124"/>
      <c r="AR385" s="124"/>
      <c r="AS385" s="124"/>
      <c r="AT385" s="124"/>
    </row>
    <row r="386" spans="1:46" customFormat="1" ht="12.75">
      <c r="A386" s="124"/>
      <c r="B386" s="124"/>
      <c r="C386" s="124"/>
      <c r="D386" s="124"/>
      <c r="E386" s="124"/>
      <c r="F386" s="124"/>
      <c r="G386" s="124"/>
      <c r="H386" s="124"/>
      <c r="I386" s="124"/>
      <c r="J386" s="159"/>
      <c r="K386" s="305"/>
      <c r="L386" s="303"/>
      <c r="M386" s="304"/>
      <c r="N386" s="335"/>
      <c r="O386" s="335"/>
      <c r="P386" s="335"/>
      <c r="Q386" s="335"/>
      <c r="R386" s="335"/>
      <c r="S386" s="335"/>
      <c r="T386" s="335"/>
      <c r="U386" s="335"/>
      <c r="V386" s="335"/>
      <c r="W386" s="335"/>
      <c r="X386" s="335"/>
      <c r="Y386" s="335"/>
      <c r="Z386" s="304"/>
      <c r="AA386" s="294"/>
      <c r="AB386" s="294"/>
      <c r="AC386" s="294"/>
      <c r="AD386" s="294"/>
      <c r="AE386" s="294"/>
      <c r="AF386" s="294"/>
      <c r="AG386" s="294"/>
      <c r="AH386" s="294"/>
      <c r="AI386" s="294"/>
      <c r="AJ386" s="294"/>
      <c r="AK386" s="294"/>
      <c r="AL386" s="124"/>
      <c r="AM386" s="124"/>
      <c r="AN386" s="124"/>
      <c r="AO386" s="124"/>
      <c r="AP386" s="124"/>
      <c r="AQ386" s="124"/>
      <c r="AR386" s="124"/>
      <c r="AS386" s="124"/>
      <c r="AT386" s="124"/>
    </row>
    <row r="387" spans="1:46" customFormat="1" ht="12.75">
      <c r="A387" s="124"/>
      <c r="B387" s="124"/>
      <c r="C387" s="124"/>
      <c r="D387" s="124"/>
      <c r="E387" s="124"/>
      <c r="F387" s="124"/>
      <c r="G387" s="124"/>
      <c r="H387" s="124"/>
      <c r="I387" s="124"/>
      <c r="J387" s="159"/>
      <c r="K387" s="305"/>
      <c r="L387" s="303"/>
      <c r="M387" s="304"/>
      <c r="N387" s="335"/>
      <c r="O387" s="335"/>
      <c r="P387" s="335"/>
      <c r="Q387" s="335"/>
      <c r="R387" s="335"/>
      <c r="S387" s="335"/>
      <c r="T387" s="335"/>
      <c r="U387" s="335"/>
      <c r="V387" s="335"/>
      <c r="W387" s="335"/>
      <c r="X387" s="335"/>
      <c r="Y387" s="335"/>
      <c r="Z387" s="304"/>
      <c r="AA387" s="294"/>
      <c r="AB387" s="294"/>
      <c r="AC387" s="294"/>
      <c r="AD387" s="294"/>
      <c r="AE387" s="294"/>
      <c r="AF387" s="294"/>
      <c r="AG387" s="294"/>
      <c r="AH387" s="294"/>
      <c r="AI387" s="294"/>
      <c r="AJ387" s="294"/>
      <c r="AK387" s="294"/>
      <c r="AL387" s="124"/>
      <c r="AM387" s="124"/>
      <c r="AN387" s="124"/>
      <c r="AO387" s="124"/>
      <c r="AP387" s="124"/>
      <c r="AQ387" s="124"/>
      <c r="AR387" s="124"/>
      <c r="AS387" s="124"/>
      <c r="AT387" s="124"/>
    </row>
    <row r="388" spans="1:46" customFormat="1" ht="12.75">
      <c r="A388" s="124"/>
      <c r="B388" s="124"/>
      <c r="C388" s="124"/>
      <c r="D388" s="124"/>
      <c r="E388" s="124"/>
      <c r="F388" s="124"/>
      <c r="G388" s="124"/>
      <c r="H388" s="124"/>
      <c r="I388" s="124"/>
      <c r="J388" s="159"/>
      <c r="K388" s="305"/>
      <c r="L388" s="303"/>
      <c r="M388" s="304"/>
      <c r="N388" s="335"/>
      <c r="O388" s="335"/>
      <c r="P388" s="335"/>
      <c r="Q388" s="335"/>
      <c r="R388" s="335"/>
      <c r="S388" s="335"/>
      <c r="T388" s="335"/>
      <c r="U388" s="335"/>
      <c r="V388" s="335"/>
      <c r="W388" s="335"/>
      <c r="X388" s="335"/>
      <c r="Y388" s="335"/>
      <c r="Z388" s="304"/>
      <c r="AA388" s="294"/>
      <c r="AB388" s="294"/>
      <c r="AC388" s="294"/>
      <c r="AD388" s="294"/>
      <c r="AE388" s="294"/>
      <c r="AF388" s="294"/>
      <c r="AG388" s="294"/>
      <c r="AH388" s="294"/>
      <c r="AI388" s="294"/>
      <c r="AJ388" s="294"/>
      <c r="AK388" s="294"/>
      <c r="AL388" s="124"/>
      <c r="AM388" s="124"/>
      <c r="AN388" s="124"/>
      <c r="AO388" s="124"/>
      <c r="AP388" s="124"/>
      <c r="AQ388" s="124"/>
      <c r="AR388" s="124"/>
      <c r="AS388" s="124"/>
      <c r="AT388" s="124"/>
    </row>
    <row r="389" spans="1:46" customFormat="1" ht="12.75">
      <c r="A389" s="124"/>
      <c r="B389" s="124"/>
      <c r="C389" s="124"/>
      <c r="D389" s="124"/>
      <c r="E389" s="124"/>
      <c r="F389" s="124"/>
      <c r="G389" s="124"/>
      <c r="H389" s="124"/>
      <c r="I389" s="124"/>
      <c r="J389" s="159"/>
      <c r="K389" s="305"/>
      <c r="L389" s="303"/>
      <c r="M389" s="304"/>
      <c r="N389" s="335"/>
      <c r="O389" s="335"/>
      <c r="P389" s="335"/>
      <c r="Q389" s="335"/>
      <c r="R389" s="335"/>
      <c r="S389" s="335"/>
      <c r="T389" s="335"/>
      <c r="U389" s="335"/>
      <c r="V389" s="335"/>
      <c r="W389" s="335"/>
      <c r="X389" s="335"/>
      <c r="Y389" s="335"/>
      <c r="Z389" s="304"/>
      <c r="AA389" s="294"/>
      <c r="AB389" s="294"/>
      <c r="AC389" s="294"/>
      <c r="AD389" s="294"/>
      <c r="AE389" s="294"/>
      <c r="AF389" s="294"/>
      <c r="AG389" s="294"/>
      <c r="AH389" s="294"/>
      <c r="AI389" s="294"/>
      <c r="AJ389" s="294"/>
      <c r="AK389" s="294"/>
      <c r="AL389" s="124"/>
      <c r="AM389" s="124"/>
      <c r="AN389" s="124"/>
      <c r="AO389" s="124"/>
      <c r="AP389" s="124"/>
      <c r="AQ389" s="124"/>
      <c r="AR389" s="124"/>
      <c r="AS389" s="124"/>
      <c r="AT389" s="124"/>
    </row>
    <row r="390" spans="1:46" customFormat="1" ht="12.75">
      <c r="A390" s="124"/>
      <c r="B390" s="124"/>
      <c r="C390" s="124"/>
      <c r="D390" s="124"/>
      <c r="E390" s="124"/>
      <c r="F390" s="124"/>
      <c r="G390" s="124"/>
      <c r="H390" s="124"/>
      <c r="I390" s="124"/>
      <c r="J390" s="159"/>
      <c r="K390" s="305"/>
      <c r="L390" s="303"/>
      <c r="M390" s="304"/>
      <c r="N390" s="335"/>
      <c r="O390" s="335"/>
      <c r="P390" s="335"/>
      <c r="Q390" s="335"/>
      <c r="R390" s="335"/>
      <c r="S390" s="335"/>
      <c r="T390" s="335"/>
      <c r="U390" s="335"/>
      <c r="V390" s="335"/>
      <c r="W390" s="335"/>
      <c r="X390" s="335"/>
      <c r="Y390" s="335"/>
      <c r="Z390" s="304"/>
      <c r="AA390" s="294"/>
      <c r="AB390" s="294"/>
      <c r="AC390" s="294"/>
      <c r="AD390" s="294"/>
      <c r="AE390" s="294"/>
      <c r="AF390" s="294"/>
      <c r="AG390" s="294"/>
      <c r="AH390" s="294"/>
      <c r="AI390" s="294"/>
      <c r="AJ390" s="294"/>
      <c r="AK390" s="294"/>
      <c r="AL390" s="124"/>
      <c r="AM390" s="124"/>
      <c r="AN390" s="124"/>
      <c r="AO390" s="124"/>
      <c r="AP390" s="124"/>
      <c r="AQ390" s="124"/>
      <c r="AR390" s="124"/>
      <c r="AS390" s="124"/>
      <c r="AT390" s="124"/>
    </row>
    <row r="391" spans="1:46" customFormat="1" ht="12.75">
      <c r="A391" s="124"/>
      <c r="B391" s="124"/>
      <c r="C391" s="124"/>
      <c r="D391" s="124"/>
      <c r="E391" s="124"/>
      <c r="F391" s="124"/>
      <c r="G391" s="124"/>
      <c r="H391" s="124"/>
      <c r="I391" s="124"/>
      <c r="J391" s="159"/>
      <c r="K391" s="305"/>
      <c r="L391" s="303"/>
      <c r="M391" s="304"/>
      <c r="N391" s="335"/>
      <c r="O391" s="335"/>
      <c r="P391" s="335"/>
      <c r="Q391" s="335"/>
      <c r="R391" s="335"/>
      <c r="S391" s="335"/>
      <c r="T391" s="335"/>
      <c r="U391" s="335"/>
      <c r="V391" s="335"/>
      <c r="W391" s="335"/>
      <c r="X391" s="335"/>
      <c r="Y391" s="335"/>
      <c r="Z391" s="304"/>
      <c r="AA391" s="294"/>
      <c r="AB391" s="294"/>
      <c r="AC391" s="294"/>
      <c r="AD391" s="294"/>
      <c r="AE391" s="294"/>
      <c r="AF391" s="294"/>
      <c r="AG391" s="294"/>
      <c r="AH391" s="294"/>
      <c r="AI391" s="294"/>
      <c r="AJ391" s="294"/>
      <c r="AK391" s="294"/>
      <c r="AL391" s="124"/>
      <c r="AM391" s="124"/>
      <c r="AN391" s="124"/>
      <c r="AO391" s="124"/>
      <c r="AP391" s="124"/>
      <c r="AQ391" s="124"/>
      <c r="AR391" s="124"/>
      <c r="AS391" s="124"/>
      <c r="AT391" s="124"/>
    </row>
    <row r="392" spans="1:46" customFormat="1" ht="12.75">
      <c r="A392" s="124"/>
      <c r="B392" s="124"/>
      <c r="C392" s="124"/>
      <c r="D392" s="124"/>
      <c r="E392" s="124"/>
      <c r="F392" s="124"/>
      <c r="G392" s="124"/>
      <c r="H392" s="124"/>
      <c r="I392" s="124"/>
      <c r="J392" s="159"/>
      <c r="K392" s="305"/>
      <c r="L392" s="303"/>
      <c r="M392" s="304"/>
      <c r="N392" s="335"/>
      <c r="O392" s="335"/>
      <c r="P392" s="335"/>
      <c r="Q392" s="335"/>
      <c r="R392" s="335"/>
      <c r="S392" s="335"/>
      <c r="T392" s="335"/>
      <c r="U392" s="335"/>
      <c r="V392" s="335"/>
      <c r="W392" s="335"/>
      <c r="X392" s="335"/>
      <c r="Y392" s="335"/>
      <c r="Z392" s="304"/>
      <c r="AA392" s="294"/>
      <c r="AB392" s="294"/>
      <c r="AC392" s="294"/>
      <c r="AD392" s="294"/>
      <c r="AE392" s="294"/>
      <c r="AF392" s="294"/>
      <c r="AG392" s="294"/>
      <c r="AH392" s="294"/>
      <c r="AI392" s="294"/>
      <c r="AJ392" s="294"/>
      <c r="AK392" s="294"/>
      <c r="AL392" s="124"/>
      <c r="AM392" s="124"/>
      <c r="AN392" s="124"/>
      <c r="AO392" s="124"/>
      <c r="AP392" s="124"/>
      <c r="AQ392" s="124"/>
      <c r="AR392" s="124"/>
      <c r="AS392" s="124"/>
      <c r="AT392" s="124"/>
    </row>
    <row r="393" spans="1:46" customFormat="1" ht="12.75">
      <c r="A393" s="124"/>
      <c r="B393" s="124"/>
      <c r="C393" s="124"/>
      <c r="D393" s="124"/>
      <c r="E393" s="124"/>
      <c r="F393" s="124"/>
      <c r="G393" s="124"/>
      <c r="H393" s="124"/>
      <c r="I393" s="124"/>
      <c r="J393" s="159"/>
      <c r="K393" s="305"/>
      <c r="L393" s="303"/>
      <c r="M393" s="304"/>
      <c r="N393" s="335"/>
      <c r="O393" s="335"/>
      <c r="P393" s="335"/>
      <c r="Q393" s="335"/>
      <c r="R393" s="335"/>
      <c r="S393" s="335"/>
      <c r="T393" s="335"/>
      <c r="U393" s="335"/>
      <c r="V393" s="335"/>
      <c r="W393" s="335"/>
      <c r="X393" s="335"/>
      <c r="Y393" s="335"/>
      <c r="Z393" s="304"/>
      <c r="AA393" s="294"/>
      <c r="AB393" s="294"/>
      <c r="AC393" s="294"/>
      <c r="AD393" s="294"/>
      <c r="AE393" s="294"/>
      <c r="AF393" s="294"/>
      <c r="AG393" s="294"/>
      <c r="AH393" s="294"/>
      <c r="AI393" s="294"/>
      <c r="AJ393" s="294"/>
      <c r="AK393" s="294"/>
      <c r="AL393" s="124"/>
      <c r="AM393" s="124"/>
      <c r="AN393" s="124"/>
      <c r="AO393" s="124"/>
      <c r="AP393" s="124"/>
      <c r="AQ393" s="124"/>
      <c r="AR393" s="124"/>
      <c r="AS393" s="124"/>
      <c r="AT393" s="124"/>
    </row>
    <row r="394" spans="1:46" customFormat="1" ht="12.75">
      <c r="A394" s="124"/>
      <c r="B394" s="124"/>
      <c r="C394" s="124"/>
      <c r="D394" s="124"/>
      <c r="E394" s="124"/>
      <c r="F394" s="124"/>
      <c r="G394" s="124"/>
      <c r="H394" s="124"/>
      <c r="I394" s="124"/>
      <c r="J394" s="159"/>
      <c r="K394" s="305"/>
      <c r="L394" s="303"/>
      <c r="M394" s="304"/>
      <c r="N394" s="335"/>
      <c r="O394" s="335"/>
      <c r="P394" s="335"/>
      <c r="Q394" s="335"/>
      <c r="R394" s="335"/>
      <c r="S394" s="335"/>
      <c r="T394" s="335"/>
      <c r="U394" s="335"/>
      <c r="V394" s="335"/>
      <c r="W394" s="335"/>
      <c r="X394" s="335"/>
      <c r="Y394" s="335"/>
      <c r="Z394" s="304"/>
      <c r="AA394" s="294"/>
      <c r="AB394" s="294"/>
      <c r="AC394" s="294"/>
      <c r="AD394" s="294"/>
      <c r="AE394" s="294"/>
      <c r="AF394" s="294"/>
      <c r="AG394" s="294"/>
      <c r="AH394" s="294"/>
      <c r="AI394" s="294"/>
      <c r="AJ394" s="294"/>
      <c r="AK394" s="294"/>
      <c r="AL394" s="124"/>
      <c r="AM394" s="124"/>
      <c r="AN394" s="124"/>
      <c r="AO394" s="124"/>
      <c r="AP394" s="124"/>
      <c r="AQ394" s="124"/>
      <c r="AR394" s="124"/>
      <c r="AS394" s="124"/>
      <c r="AT394" s="124"/>
    </row>
    <row r="395" spans="1:46" customFormat="1" ht="12.75">
      <c r="A395" s="124"/>
      <c r="B395" s="124"/>
      <c r="C395" s="124"/>
      <c r="D395" s="124"/>
      <c r="E395" s="124"/>
      <c r="F395" s="124"/>
      <c r="G395" s="124"/>
      <c r="H395" s="124"/>
      <c r="I395" s="124"/>
      <c r="J395" s="159"/>
      <c r="K395" s="305"/>
      <c r="L395" s="303"/>
      <c r="M395" s="304"/>
      <c r="N395" s="335"/>
      <c r="O395" s="335"/>
      <c r="P395" s="335"/>
      <c r="Q395" s="335"/>
      <c r="R395" s="335"/>
      <c r="S395" s="335"/>
      <c r="T395" s="335"/>
      <c r="U395" s="335"/>
      <c r="V395" s="335"/>
      <c r="W395" s="335"/>
      <c r="X395" s="335"/>
      <c r="Y395" s="335"/>
      <c r="Z395" s="304"/>
      <c r="AA395" s="294"/>
      <c r="AB395" s="294"/>
      <c r="AC395" s="294"/>
      <c r="AD395" s="294"/>
      <c r="AE395" s="294"/>
      <c r="AF395" s="294"/>
      <c r="AG395" s="294"/>
      <c r="AH395" s="294"/>
      <c r="AI395" s="294"/>
      <c r="AJ395" s="294"/>
      <c r="AK395" s="294"/>
      <c r="AL395" s="124"/>
      <c r="AM395" s="124"/>
      <c r="AN395" s="124"/>
      <c r="AO395" s="124"/>
      <c r="AP395" s="124"/>
      <c r="AQ395" s="124"/>
      <c r="AR395" s="124"/>
      <c r="AS395" s="124"/>
      <c r="AT395" s="124"/>
    </row>
    <row r="396" spans="1:46" customFormat="1" ht="12.75">
      <c r="A396" s="124"/>
      <c r="B396" s="124"/>
      <c r="C396" s="124"/>
      <c r="D396" s="124"/>
      <c r="E396" s="124"/>
      <c r="F396" s="124"/>
      <c r="G396" s="124"/>
      <c r="H396" s="124"/>
      <c r="I396" s="124"/>
      <c r="J396" s="159"/>
      <c r="K396" s="305"/>
      <c r="L396" s="303"/>
      <c r="M396" s="304"/>
      <c r="N396" s="335"/>
      <c r="O396" s="335"/>
      <c r="P396" s="335"/>
      <c r="Q396" s="335"/>
      <c r="R396" s="335"/>
      <c r="S396" s="335"/>
      <c r="T396" s="335"/>
      <c r="U396" s="335"/>
      <c r="V396" s="335"/>
      <c r="W396" s="335"/>
      <c r="X396" s="335"/>
      <c r="Y396" s="335"/>
      <c r="Z396" s="304"/>
      <c r="AA396" s="294"/>
      <c r="AB396" s="294"/>
      <c r="AC396" s="294"/>
      <c r="AD396" s="294"/>
      <c r="AE396" s="294"/>
      <c r="AF396" s="294"/>
      <c r="AG396" s="294"/>
      <c r="AH396" s="294"/>
      <c r="AI396" s="294"/>
      <c r="AJ396" s="294"/>
      <c r="AK396" s="294"/>
      <c r="AL396" s="124"/>
      <c r="AM396" s="124"/>
      <c r="AN396" s="124"/>
      <c r="AO396" s="124"/>
      <c r="AP396" s="124"/>
      <c r="AQ396" s="124"/>
      <c r="AR396" s="124"/>
      <c r="AS396" s="124"/>
      <c r="AT396" s="124"/>
    </row>
    <row r="397" spans="1:46" customFormat="1" ht="12.75">
      <c r="A397" s="124"/>
      <c r="B397" s="124"/>
      <c r="C397" s="124"/>
      <c r="D397" s="124"/>
      <c r="E397" s="124"/>
      <c r="F397" s="124"/>
      <c r="G397" s="124"/>
      <c r="H397" s="124"/>
      <c r="I397" s="124"/>
      <c r="J397" s="159"/>
      <c r="K397" s="305"/>
      <c r="L397" s="303"/>
      <c r="M397" s="304"/>
      <c r="N397" s="335"/>
      <c r="O397" s="335"/>
      <c r="P397" s="335"/>
      <c r="Q397" s="335"/>
      <c r="R397" s="335"/>
      <c r="S397" s="335"/>
      <c r="T397" s="335"/>
      <c r="U397" s="335"/>
      <c r="V397" s="335"/>
      <c r="W397" s="335"/>
      <c r="X397" s="335"/>
      <c r="Y397" s="335"/>
      <c r="Z397" s="304"/>
      <c r="AA397" s="294"/>
      <c r="AB397" s="294"/>
      <c r="AC397" s="294"/>
      <c r="AD397" s="294"/>
      <c r="AE397" s="294"/>
      <c r="AF397" s="294"/>
      <c r="AG397" s="294"/>
      <c r="AH397" s="294"/>
      <c r="AI397" s="294"/>
      <c r="AJ397" s="294"/>
      <c r="AK397" s="294"/>
      <c r="AL397" s="124"/>
      <c r="AM397" s="124"/>
      <c r="AN397" s="124"/>
      <c r="AO397" s="124"/>
      <c r="AP397" s="124"/>
      <c r="AQ397" s="124"/>
      <c r="AR397" s="124"/>
      <c r="AS397" s="124"/>
      <c r="AT397" s="124"/>
    </row>
    <row r="398" spans="1:46" customFormat="1" ht="12.75">
      <c r="A398" s="124"/>
      <c r="B398" s="124"/>
      <c r="C398" s="124"/>
      <c r="D398" s="124"/>
      <c r="E398" s="124"/>
      <c r="F398" s="124"/>
      <c r="G398" s="124"/>
      <c r="H398" s="124"/>
      <c r="I398" s="124"/>
      <c r="J398" s="159"/>
      <c r="K398" s="305"/>
      <c r="L398" s="303"/>
      <c r="M398" s="304"/>
      <c r="N398" s="335"/>
      <c r="O398" s="335"/>
      <c r="P398" s="335"/>
      <c r="Q398" s="335"/>
      <c r="R398" s="335"/>
      <c r="S398" s="335"/>
      <c r="T398" s="335"/>
      <c r="U398" s="335"/>
      <c r="V398" s="335"/>
      <c r="W398" s="335"/>
      <c r="X398" s="335"/>
      <c r="Y398" s="335"/>
      <c r="Z398" s="304"/>
      <c r="AA398" s="294"/>
      <c r="AB398" s="294"/>
      <c r="AC398" s="294"/>
      <c r="AD398" s="294"/>
      <c r="AE398" s="294"/>
      <c r="AF398" s="294"/>
      <c r="AG398" s="294"/>
      <c r="AH398" s="294"/>
      <c r="AI398" s="294"/>
      <c r="AJ398" s="294"/>
      <c r="AK398" s="294"/>
      <c r="AL398" s="124"/>
      <c r="AM398" s="124"/>
      <c r="AN398" s="124"/>
      <c r="AO398" s="124"/>
      <c r="AP398" s="124"/>
      <c r="AQ398" s="124"/>
      <c r="AR398" s="124"/>
      <c r="AS398" s="124"/>
      <c r="AT398" s="124"/>
    </row>
    <row r="399" spans="1:46" customFormat="1" ht="12.75">
      <c r="A399" s="124"/>
      <c r="B399" s="124"/>
      <c r="C399" s="124"/>
      <c r="D399" s="124"/>
      <c r="E399" s="124"/>
      <c r="F399" s="124"/>
      <c r="G399" s="124"/>
      <c r="H399" s="124"/>
      <c r="I399" s="124"/>
      <c r="J399" s="159"/>
      <c r="K399" s="305"/>
      <c r="L399" s="303"/>
      <c r="M399" s="304"/>
      <c r="N399" s="335"/>
      <c r="O399" s="335"/>
      <c r="P399" s="335"/>
      <c r="Q399" s="335"/>
      <c r="R399" s="335"/>
      <c r="S399" s="335"/>
      <c r="T399" s="335"/>
      <c r="U399" s="335"/>
      <c r="V399" s="335"/>
      <c r="W399" s="335"/>
      <c r="X399" s="335"/>
      <c r="Y399" s="335"/>
      <c r="Z399" s="304"/>
      <c r="AA399" s="294"/>
      <c r="AB399" s="294"/>
      <c r="AC399" s="294"/>
      <c r="AD399" s="294"/>
      <c r="AE399" s="294"/>
      <c r="AF399" s="294"/>
      <c r="AG399" s="294"/>
      <c r="AH399" s="294"/>
      <c r="AI399" s="294"/>
      <c r="AJ399" s="294"/>
      <c r="AK399" s="294"/>
      <c r="AL399" s="124"/>
      <c r="AM399" s="124"/>
      <c r="AN399" s="124"/>
      <c r="AO399" s="124"/>
      <c r="AP399" s="124"/>
      <c r="AQ399" s="124"/>
      <c r="AR399" s="124"/>
      <c r="AS399" s="124"/>
      <c r="AT399" s="124"/>
    </row>
    <row r="400" spans="1:46" customFormat="1" ht="12.75">
      <c r="A400" s="124"/>
      <c r="B400" s="124"/>
      <c r="C400" s="124"/>
      <c r="D400" s="124"/>
      <c r="E400" s="124"/>
      <c r="F400" s="124"/>
      <c r="G400" s="124"/>
      <c r="H400" s="124"/>
      <c r="I400" s="124"/>
      <c r="J400" s="159"/>
      <c r="K400" s="305"/>
      <c r="L400" s="303"/>
      <c r="M400" s="304"/>
      <c r="N400" s="335"/>
      <c r="O400" s="335"/>
      <c r="P400" s="335"/>
      <c r="Q400" s="335"/>
      <c r="R400" s="335"/>
      <c r="S400" s="335"/>
      <c r="T400" s="335"/>
      <c r="U400" s="335"/>
      <c r="V400" s="335"/>
      <c r="W400" s="335"/>
      <c r="X400" s="335"/>
      <c r="Y400" s="335"/>
      <c r="Z400" s="304"/>
      <c r="AA400" s="294"/>
      <c r="AB400" s="294"/>
      <c r="AC400" s="294"/>
      <c r="AD400" s="294"/>
      <c r="AE400" s="294"/>
      <c r="AF400" s="294"/>
      <c r="AG400" s="294"/>
      <c r="AH400" s="294"/>
      <c r="AI400" s="294"/>
      <c r="AJ400" s="294"/>
      <c r="AK400" s="294"/>
      <c r="AL400" s="124"/>
      <c r="AM400" s="124"/>
      <c r="AN400" s="124"/>
      <c r="AO400" s="124"/>
      <c r="AP400" s="124"/>
      <c r="AQ400" s="124"/>
      <c r="AR400" s="124"/>
      <c r="AS400" s="124"/>
      <c r="AT400" s="124"/>
    </row>
    <row r="401" spans="1:46" customFormat="1" ht="12.75">
      <c r="A401" s="124"/>
      <c r="B401" s="124"/>
      <c r="C401" s="124"/>
      <c r="D401" s="124"/>
      <c r="E401" s="124"/>
      <c r="F401" s="124"/>
      <c r="G401" s="124"/>
      <c r="H401" s="124"/>
      <c r="I401" s="124"/>
      <c r="J401" s="159"/>
      <c r="K401" s="305"/>
      <c r="L401" s="303"/>
      <c r="M401" s="304"/>
      <c r="N401" s="335"/>
      <c r="O401" s="335"/>
      <c r="P401" s="335"/>
      <c r="Q401" s="335"/>
      <c r="R401" s="335"/>
      <c r="S401" s="335"/>
      <c r="T401" s="335"/>
      <c r="U401" s="335"/>
      <c r="V401" s="335"/>
      <c r="W401" s="335"/>
      <c r="X401" s="335"/>
      <c r="Y401" s="335"/>
      <c r="Z401" s="304"/>
      <c r="AA401" s="294"/>
      <c r="AB401" s="294"/>
      <c r="AC401" s="294"/>
      <c r="AD401" s="294"/>
      <c r="AE401" s="294"/>
      <c r="AF401" s="294"/>
      <c r="AG401" s="294"/>
      <c r="AH401" s="294"/>
      <c r="AI401" s="294"/>
      <c r="AJ401" s="294"/>
      <c r="AK401" s="294"/>
      <c r="AL401" s="124"/>
      <c r="AM401" s="124"/>
      <c r="AN401" s="124"/>
      <c r="AO401" s="124"/>
      <c r="AP401" s="124"/>
      <c r="AQ401" s="124"/>
      <c r="AR401" s="124"/>
      <c r="AS401" s="124"/>
      <c r="AT401" s="124"/>
    </row>
    <row r="402" spans="1:46" customFormat="1" ht="12.75">
      <c r="A402" s="124"/>
      <c r="B402" s="124"/>
      <c r="C402" s="124"/>
      <c r="D402" s="124"/>
      <c r="E402" s="124"/>
      <c r="F402" s="124"/>
      <c r="G402" s="124"/>
      <c r="H402" s="124"/>
      <c r="I402" s="124"/>
      <c r="J402" s="159"/>
      <c r="K402" s="305"/>
      <c r="L402" s="303"/>
      <c r="M402" s="304"/>
      <c r="N402" s="335"/>
      <c r="O402" s="335"/>
      <c r="P402" s="335"/>
      <c r="Q402" s="335"/>
      <c r="R402" s="335"/>
      <c r="S402" s="335"/>
      <c r="T402" s="335"/>
      <c r="U402" s="335"/>
      <c r="V402" s="335"/>
      <c r="W402" s="335"/>
      <c r="X402" s="335"/>
      <c r="Y402" s="335"/>
      <c r="Z402" s="304"/>
      <c r="AA402" s="294"/>
      <c r="AB402" s="294"/>
      <c r="AC402" s="294"/>
      <c r="AD402" s="294"/>
      <c r="AE402" s="294"/>
      <c r="AF402" s="294"/>
      <c r="AG402" s="294"/>
      <c r="AH402" s="294"/>
      <c r="AI402" s="294"/>
      <c r="AJ402" s="294"/>
      <c r="AK402" s="294"/>
      <c r="AL402" s="124"/>
      <c r="AM402" s="124"/>
      <c r="AN402" s="124"/>
      <c r="AO402" s="124"/>
      <c r="AP402" s="124"/>
      <c r="AQ402" s="124"/>
      <c r="AR402" s="124"/>
      <c r="AS402" s="124"/>
      <c r="AT402" s="124"/>
    </row>
    <row r="403" spans="1:46" customFormat="1" ht="12.75">
      <c r="A403" s="124"/>
      <c r="B403" s="124"/>
      <c r="C403" s="124"/>
      <c r="D403" s="124"/>
      <c r="E403" s="124"/>
      <c r="F403" s="124"/>
      <c r="G403" s="124"/>
      <c r="H403" s="124"/>
      <c r="I403" s="124"/>
      <c r="J403" s="159"/>
      <c r="K403" s="305"/>
      <c r="L403" s="303"/>
      <c r="M403" s="304"/>
      <c r="N403" s="335"/>
      <c r="O403" s="335"/>
      <c r="P403" s="335"/>
      <c r="Q403" s="335"/>
      <c r="R403" s="335"/>
      <c r="S403" s="335"/>
      <c r="T403" s="335"/>
      <c r="U403" s="335"/>
      <c r="V403" s="335"/>
      <c r="W403" s="335"/>
      <c r="X403" s="335"/>
      <c r="Y403" s="335"/>
      <c r="Z403" s="304"/>
      <c r="AA403" s="294"/>
      <c r="AB403" s="294"/>
      <c r="AC403" s="294"/>
      <c r="AD403" s="294"/>
      <c r="AE403" s="294"/>
      <c r="AF403" s="294"/>
      <c r="AG403" s="294"/>
      <c r="AH403" s="294"/>
      <c r="AI403" s="294"/>
      <c r="AJ403" s="294"/>
      <c r="AK403" s="294"/>
      <c r="AL403" s="124"/>
      <c r="AM403" s="124"/>
      <c r="AN403" s="124"/>
      <c r="AO403" s="124"/>
      <c r="AP403" s="124"/>
      <c r="AQ403" s="124"/>
      <c r="AR403" s="124"/>
      <c r="AS403" s="124"/>
      <c r="AT403" s="124"/>
    </row>
    <row r="404" spans="1:46" customFormat="1" ht="12.75">
      <c r="A404" s="124"/>
      <c r="B404" s="124"/>
      <c r="C404" s="124"/>
      <c r="D404" s="124"/>
      <c r="E404" s="124"/>
      <c r="F404" s="124"/>
      <c r="G404" s="124"/>
      <c r="H404" s="124"/>
      <c r="I404" s="124"/>
      <c r="J404" s="159"/>
      <c r="K404" s="305"/>
      <c r="L404" s="303"/>
      <c r="M404" s="304"/>
      <c r="N404" s="335"/>
      <c r="O404" s="335"/>
      <c r="P404" s="335"/>
      <c r="Q404" s="335"/>
      <c r="R404" s="335"/>
      <c r="S404" s="335"/>
      <c r="T404" s="335"/>
      <c r="U404" s="335"/>
      <c r="V404" s="335"/>
      <c r="W404" s="335"/>
      <c r="X404" s="335"/>
      <c r="Y404" s="335"/>
      <c r="Z404" s="304"/>
      <c r="AA404" s="294"/>
      <c r="AB404" s="294"/>
      <c r="AC404" s="294"/>
      <c r="AD404" s="294"/>
      <c r="AE404" s="294"/>
      <c r="AF404" s="294"/>
      <c r="AG404" s="294"/>
      <c r="AH404" s="294"/>
      <c r="AI404" s="294"/>
      <c r="AJ404" s="294"/>
      <c r="AK404" s="294"/>
      <c r="AL404" s="124"/>
      <c r="AM404" s="124"/>
      <c r="AN404" s="124"/>
      <c r="AO404" s="124"/>
      <c r="AP404" s="124"/>
      <c r="AQ404" s="124"/>
      <c r="AR404" s="124"/>
      <c r="AS404" s="124"/>
      <c r="AT404" s="124"/>
    </row>
    <row r="405" spans="1:46" customFormat="1" ht="12.75">
      <c r="A405" s="124"/>
      <c r="B405" s="124"/>
      <c r="C405" s="124"/>
      <c r="D405" s="124"/>
      <c r="E405" s="124"/>
      <c r="F405" s="124"/>
      <c r="G405" s="124"/>
      <c r="H405" s="124"/>
      <c r="I405" s="124"/>
      <c r="J405" s="159"/>
      <c r="K405" s="305"/>
      <c r="L405" s="303"/>
      <c r="M405" s="304"/>
      <c r="N405" s="335"/>
      <c r="O405" s="335"/>
      <c r="P405" s="335"/>
      <c r="Q405" s="335"/>
      <c r="R405" s="335"/>
      <c r="S405" s="335"/>
      <c r="T405" s="335"/>
      <c r="U405" s="335"/>
      <c r="V405" s="335"/>
      <c r="W405" s="335"/>
      <c r="X405" s="335"/>
      <c r="Y405" s="335"/>
      <c r="Z405" s="304"/>
      <c r="AA405" s="294"/>
      <c r="AB405" s="294"/>
      <c r="AC405" s="294"/>
      <c r="AD405" s="294"/>
      <c r="AE405" s="294"/>
      <c r="AF405" s="294"/>
      <c r="AG405" s="294"/>
      <c r="AH405" s="294"/>
      <c r="AI405" s="294"/>
      <c r="AJ405" s="294"/>
      <c r="AK405" s="294"/>
      <c r="AL405" s="124"/>
      <c r="AM405" s="124"/>
      <c r="AN405" s="124"/>
      <c r="AO405" s="124"/>
      <c r="AP405" s="124"/>
      <c r="AQ405" s="124"/>
      <c r="AR405" s="124"/>
      <c r="AS405" s="124"/>
      <c r="AT405" s="124"/>
    </row>
    <row r="406" spans="1:46" customFormat="1" ht="12.75">
      <c r="A406" s="124"/>
      <c r="B406" s="124"/>
      <c r="C406" s="124"/>
      <c r="D406" s="124"/>
      <c r="E406" s="124"/>
      <c r="F406" s="124"/>
      <c r="G406" s="124"/>
      <c r="H406" s="124"/>
      <c r="I406" s="124"/>
      <c r="J406" s="159"/>
      <c r="K406" s="305"/>
      <c r="L406" s="303"/>
      <c r="M406" s="304"/>
      <c r="N406" s="335"/>
      <c r="O406" s="335"/>
      <c r="P406" s="335"/>
      <c r="Q406" s="335"/>
      <c r="R406" s="335"/>
      <c r="S406" s="335"/>
      <c r="T406" s="335"/>
      <c r="U406" s="335"/>
      <c r="V406" s="335"/>
      <c r="W406" s="335"/>
      <c r="X406" s="335"/>
      <c r="Y406" s="335"/>
      <c r="Z406" s="304"/>
      <c r="AA406" s="294"/>
      <c r="AB406" s="294"/>
      <c r="AC406" s="294"/>
      <c r="AD406" s="294"/>
      <c r="AE406" s="294"/>
      <c r="AF406" s="294"/>
      <c r="AG406" s="294"/>
      <c r="AH406" s="294"/>
      <c r="AI406" s="294"/>
      <c r="AJ406" s="294"/>
      <c r="AK406" s="294"/>
      <c r="AL406" s="124"/>
      <c r="AM406" s="124"/>
      <c r="AN406" s="124"/>
      <c r="AO406" s="124"/>
      <c r="AP406" s="124"/>
      <c r="AQ406" s="124"/>
      <c r="AR406" s="124"/>
      <c r="AS406" s="124"/>
      <c r="AT406" s="124"/>
    </row>
    <row r="407" spans="1:46" customFormat="1" ht="12.75">
      <c r="A407" s="124"/>
      <c r="B407" s="124"/>
      <c r="C407" s="124"/>
      <c r="D407" s="124"/>
      <c r="E407" s="124"/>
      <c r="F407" s="124"/>
      <c r="G407" s="124"/>
      <c r="H407" s="124"/>
      <c r="I407" s="124"/>
      <c r="J407" s="159"/>
      <c r="K407" s="305"/>
      <c r="L407" s="303"/>
      <c r="M407" s="304"/>
      <c r="N407" s="335"/>
      <c r="O407" s="335"/>
      <c r="P407" s="335"/>
      <c r="Q407" s="335"/>
      <c r="R407" s="335"/>
      <c r="S407" s="335"/>
      <c r="T407" s="335"/>
      <c r="U407" s="335"/>
      <c r="V407" s="335"/>
      <c r="W407" s="335"/>
      <c r="X407" s="335"/>
      <c r="Y407" s="335"/>
      <c r="Z407" s="304"/>
      <c r="AA407" s="294"/>
      <c r="AB407" s="294"/>
      <c r="AC407" s="294"/>
      <c r="AD407" s="294"/>
      <c r="AE407" s="294"/>
      <c r="AF407" s="294"/>
      <c r="AG407" s="294"/>
      <c r="AH407" s="294"/>
      <c r="AI407" s="294"/>
      <c r="AJ407" s="294"/>
      <c r="AK407" s="294"/>
      <c r="AL407" s="124"/>
      <c r="AM407" s="124"/>
      <c r="AN407" s="124"/>
      <c r="AO407" s="124"/>
      <c r="AP407" s="124"/>
      <c r="AQ407" s="124"/>
      <c r="AR407" s="124"/>
      <c r="AS407" s="124"/>
      <c r="AT407" s="124"/>
    </row>
    <row r="408" spans="1:46" customFormat="1" ht="12.75">
      <c r="A408" s="124"/>
      <c r="B408" s="124"/>
      <c r="C408" s="124"/>
      <c r="D408" s="124"/>
      <c r="E408" s="124"/>
      <c r="F408" s="124"/>
      <c r="G408" s="124"/>
      <c r="H408" s="124"/>
      <c r="I408" s="124"/>
      <c r="J408" s="159"/>
      <c r="K408" s="305"/>
      <c r="L408" s="303"/>
      <c r="M408" s="304"/>
      <c r="N408" s="335"/>
      <c r="O408" s="335"/>
      <c r="P408" s="335"/>
      <c r="Q408" s="335"/>
      <c r="R408" s="335"/>
      <c r="S408" s="335"/>
      <c r="T408" s="335"/>
      <c r="U408" s="335"/>
      <c r="V408" s="335"/>
      <c r="W408" s="335"/>
      <c r="X408" s="335"/>
      <c r="Y408" s="335"/>
      <c r="Z408" s="304"/>
      <c r="AA408" s="294"/>
      <c r="AB408" s="294"/>
      <c r="AC408" s="294"/>
      <c r="AD408" s="294"/>
      <c r="AE408" s="294"/>
      <c r="AF408" s="294"/>
      <c r="AG408" s="294"/>
      <c r="AH408" s="294"/>
      <c r="AI408" s="294"/>
      <c r="AJ408" s="294"/>
      <c r="AK408" s="294"/>
      <c r="AL408" s="124"/>
      <c r="AM408" s="124"/>
      <c r="AN408" s="124"/>
      <c r="AO408" s="124"/>
      <c r="AP408" s="124"/>
      <c r="AQ408" s="124"/>
      <c r="AR408" s="124"/>
      <c r="AS408" s="124"/>
      <c r="AT408" s="124"/>
    </row>
    <row r="409" spans="1:46" customFormat="1" ht="12.75">
      <c r="A409" s="124"/>
      <c r="B409" s="124"/>
      <c r="C409" s="124"/>
      <c r="D409" s="124"/>
      <c r="E409" s="124"/>
      <c r="F409" s="124"/>
      <c r="G409" s="124"/>
      <c r="H409" s="124"/>
      <c r="I409" s="124"/>
      <c r="J409" s="159"/>
      <c r="K409" s="305"/>
      <c r="L409" s="303"/>
      <c r="M409" s="304"/>
      <c r="N409" s="335"/>
      <c r="O409" s="335"/>
      <c r="P409" s="335"/>
      <c r="Q409" s="335"/>
      <c r="R409" s="335"/>
      <c r="S409" s="335"/>
      <c r="T409" s="335"/>
      <c r="U409" s="335"/>
      <c r="V409" s="335"/>
      <c r="W409" s="335"/>
      <c r="X409" s="335"/>
      <c r="Y409" s="335"/>
      <c r="Z409" s="304"/>
      <c r="AA409" s="294"/>
      <c r="AB409" s="294"/>
      <c r="AC409" s="294"/>
      <c r="AD409" s="294"/>
      <c r="AE409" s="294"/>
      <c r="AF409" s="294"/>
      <c r="AG409" s="294"/>
      <c r="AH409" s="294"/>
      <c r="AI409" s="294"/>
      <c r="AJ409" s="294"/>
      <c r="AK409" s="294"/>
      <c r="AL409" s="124"/>
      <c r="AM409" s="124"/>
      <c r="AN409" s="124"/>
      <c r="AO409" s="124"/>
      <c r="AP409" s="124"/>
      <c r="AQ409" s="124"/>
      <c r="AR409" s="124"/>
      <c r="AS409" s="124"/>
      <c r="AT409" s="124"/>
    </row>
    <row r="410" spans="1:46" customFormat="1" ht="12.75">
      <c r="A410" s="124"/>
      <c r="B410" s="124"/>
      <c r="C410" s="124"/>
      <c r="D410" s="124"/>
      <c r="E410" s="124"/>
      <c r="F410" s="124"/>
      <c r="G410" s="124"/>
      <c r="H410" s="124"/>
      <c r="I410" s="124"/>
      <c r="J410" s="159"/>
      <c r="K410" s="305"/>
      <c r="L410" s="303"/>
      <c r="M410" s="304"/>
      <c r="N410" s="335"/>
      <c r="O410" s="335"/>
      <c r="P410" s="335"/>
      <c r="Q410" s="335"/>
      <c r="R410" s="335"/>
      <c r="S410" s="335"/>
      <c r="T410" s="335"/>
      <c r="U410" s="335"/>
      <c r="V410" s="335"/>
      <c r="W410" s="335"/>
      <c r="X410" s="335"/>
      <c r="Y410" s="335"/>
      <c r="Z410" s="304"/>
      <c r="AA410" s="294"/>
      <c r="AB410" s="294"/>
      <c r="AC410" s="294"/>
      <c r="AD410" s="294"/>
      <c r="AE410" s="294"/>
      <c r="AF410" s="294"/>
      <c r="AG410" s="294"/>
      <c r="AH410" s="294"/>
      <c r="AI410" s="294"/>
      <c r="AJ410" s="294"/>
      <c r="AK410" s="294"/>
      <c r="AL410" s="124"/>
      <c r="AM410" s="124"/>
      <c r="AN410" s="124"/>
      <c r="AO410" s="124"/>
      <c r="AP410" s="124"/>
      <c r="AQ410" s="124"/>
      <c r="AR410" s="124"/>
      <c r="AS410" s="124"/>
      <c r="AT410" s="124"/>
    </row>
    <row r="411" spans="1:46" customFormat="1" ht="12.75">
      <c r="A411" s="124"/>
      <c r="B411" s="124"/>
      <c r="C411" s="124"/>
      <c r="D411" s="124"/>
      <c r="E411" s="124"/>
      <c r="F411" s="124"/>
      <c r="G411" s="124"/>
      <c r="H411" s="124"/>
      <c r="I411" s="124"/>
      <c r="J411" s="159"/>
      <c r="K411" s="305"/>
      <c r="L411" s="303"/>
      <c r="M411" s="304"/>
      <c r="N411" s="335"/>
      <c r="O411" s="335"/>
      <c r="P411" s="335"/>
      <c r="Q411" s="335"/>
      <c r="R411" s="335"/>
      <c r="S411" s="335"/>
      <c r="T411" s="335"/>
      <c r="U411" s="335"/>
      <c r="V411" s="335"/>
      <c r="W411" s="335"/>
      <c r="X411" s="335"/>
      <c r="Y411" s="335"/>
      <c r="Z411" s="304"/>
      <c r="AA411" s="294"/>
      <c r="AB411" s="294"/>
      <c r="AC411" s="294"/>
      <c r="AD411" s="294"/>
      <c r="AE411" s="294"/>
      <c r="AF411" s="294"/>
      <c r="AG411" s="294"/>
      <c r="AH411" s="294"/>
      <c r="AI411" s="294"/>
      <c r="AJ411" s="294"/>
      <c r="AK411" s="294"/>
      <c r="AL411" s="124"/>
      <c r="AM411" s="124"/>
      <c r="AN411" s="124"/>
      <c r="AO411" s="124"/>
      <c r="AP411" s="124"/>
      <c r="AQ411" s="124"/>
      <c r="AR411" s="124"/>
      <c r="AS411" s="124"/>
      <c r="AT411" s="124"/>
    </row>
    <row r="412" spans="1:46" customFormat="1" ht="12.75">
      <c r="A412" s="124"/>
      <c r="B412" s="124"/>
      <c r="C412" s="124"/>
      <c r="D412" s="124"/>
      <c r="E412" s="124"/>
      <c r="F412" s="124"/>
      <c r="G412" s="124"/>
      <c r="H412" s="124"/>
      <c r="I412" s="124"/>
      <c r="J412" s="159"/>
      <c r="K412" s="305"/>
      <c r="L412" s="303"/>
      <c r="M412" s="304"/>
      <c r="N412" s="335"/>
      <c r="O412" s="335"/>
      <c r="P412" s="335"/>
      <c r="Q412" s="335"/>
      <c r="R412" s="335"/>
      <c r="S412" s="335"/>
      <c r="T412" s="335"/>
      <c r="U412" s="335"/>
      <c r="V412" s="335"/>
      <c r="W412" s="335"/>
      <c r="X412" s="335"/>
      <c r="Y412" s="335"/>
      <c r="Z412" s="304"/>
      <c r="AA412" s="294"/>
      <c r="AB412" s="294"/>
      <c r="AC412" s="294"/>
      <c r="AD412" s="294"/>
      <c r="AE412" s="294"/>
      <c r="AF412" s="294"/>
      <c r="AG412" s="294"/>
      <c r="AH412" s="294"/>
      <c r="AI412" s="294"/>
      <c r="AJ412" s="294"/>
      <c r="AK412" s="294"/>
      <c r="AL412" s="124"/>
      <c r="AM412" s="124"/>
      <c r="AN412" s="124"/>
      <c r="AO412" s="124"/>
      <c r="AP412" s="124"/>
      <c r="AQ412" s="124"/>
      <c r="AR412" s="124"/>
      <c r="AS412" s="124"/>
      <c r="AT412" s="124"/>
    </row>
    <row r="413" spans="1:46" customFormat="1" ht="12.75">
      <c r="A413" s="124"/>
      <c r="B413" s="124"/>
      <c r="C413" s="124"/>
      <c r="D413" s="124"/>
      <c r="E413" s="124"/>
      <c r="F413" s="124"/>
      <c r="G413" s="124"/>
      <c r="H413" s="124"/>
      <c r="I413" s="124"/>
      <c r="J413" s="159"/>
      <c r="K413" s="305"/>
      <c r="L413" s="303"/>
      <c r="M413" s="304"/>
      <c r="N413" s="335"/>
      <c r="O413" s="335"/>
      <c r="P413" s="335"/>
      <c r="Q413" s="335"/>
      <c r="R413" s="335"/>
      <c r="S413" s="335"/>
      <c r="T413" s="335"/>
      <c r="U413" s="335"/>
      <c r="V413" s="335"/>
      <c r="W413" s="335"/>
      <c r="X413" s="335"/>
      <c r="Y413" s="335"/>
      <c r="Z413" s="304"/>
      <c r="AA413" s="294"/>
      <c r="AB413" s="294"/>
      <c r="AC413" s="294"/>
      <c r="AD413" s="294"/>
      <c r="AE413" s="294"/>
      <c r="AF413" s="294"/>
      <c r="AG413" s="294"/>
      <c r="AH413" s="294"/>
      <c r="AI413" s="294"/>
      <c r="AJ413" s="294"/>
      <c r="AK413" s="294"/>
      <c r="AL413" s="124"/>
      <c r="AM413" s="124"/>
      <c r="AN413" s="124"/>
      <c r="AO413" s="124"/>
      <c r="AP413" s="124"/>
      <c r="AQ413" s="124"/>
      <c r="AR413" s="124"/>
      <c r="AS413" s="124"/>
      <c r="AT413" s="124"/>
    </row>
    <row r="414" spans="1:46" customFormat="1" ht="12.75">
      <c r="A414" s="124"/>
      <c r="B414" s="124"/>
      <c r="C414" s="124"/>
      <c r="D414" s="124"/>
      <c r="E414" s="124"/>
      <c r="F414" s="124"/>
      <c r="G414" s="124"/>
      <c r="H414" s="124"/>
      <c r="I414" s="124"/>
      <c r="J414" s="159"/>
      <c r="K414" s="305"/>
      <c r="L414" s="303"/>
      <c r="M414" s="304"/>
      <c r="N414" s="335"/>
      <c r="O414" s="335"/>
      <c r="P414" s="335"/>
      <c r="Q414" s="335"/>
      <c r="R414" s="335"/>
      <c r="S414" s="335"/>
      <c r="T414" s="335"/>
      <c r="U414" s="335"/>
      <c r="V414" s="335"/>
      <c r="W414" s="335"/>
      <c r="X414" s="335"/>
      <c r="Y414" s="335"/>
      <c r="Z414" s="304"/>
      <c r="AA414" s="294"/>
      <c r="AB414" s="294"/>
      <c r="AC414" s="294"/>
      <c r="AD414" s="294"/>
      <c r="AE414" s="294"/>
      <c r="AF414" s="294"/>
      <c r="AG414" s="294"/>
      <c r="AH414" s="294"/>
      <c r="AI414" s="294"/>
      <c r="AJ414" s="294"/>
      <c r="AK414" s="294"/>
      <c r="AL414" s="124"/>
      <c r="AM414" s="124"/>
      <c r="AN414" s="124"/>
      <c r="AO414" s="124"/>
      <c r="AP414" s="124"/>
      <c r="AQ414" s="124"/>
      <c r="AR414" s="124"/>
      <c r="AS414" s="124"/>
      <c r="AT414" s="124"/>
    </row>
    <row r="415" spans="1:46" customFormat="1" ht="12.75">
      <c r="A415" s="124"/>
      <c r="B415" s="124"/>
      <c r="C415" s="124"/>
      <c r="D415" s="124"/>
      <c r="E415" s="124"/>
      <c r="F415" s="124"/>
      <c r="G415" s="124"/>
      <c r="H415" s="124"/>
      <c r="I415" s="124"/>
      <c r="J415" s="159"/>
      <c r="K415" s="305"/>
      <c r="L415" s="303"/>
      <c r="M415" s="304"/>
      <c r="N415" s="335"/>
      <c r="O415" s="335"/>
      <c r="P415" s="335"/>
      <c r="Q415" s="335"/>
      <c r="R415" s="335"/>
      <c r="S415" s="335"/>
      <c r="T415" s="335"/>
      <c r="U415" s="335"/>
      <c r="V415" s="335"/>
      <c r="W415" s="335"/>
      <c r="X415" s="335"/>
      <c r="Y415" s="335"/>
      <c r="Z415" s="304"/>
      <c r="AA415" s="294"/>
      <c r="AB415" s="294"/>
      <c r="AC415" s="294"/>
      <c r="AD415" s="294"/>
      <c r="AE415" s="294"/>
      <c r="AF415" s="294"/>
      <c r="AG415" s="294"/>
      <c r="AH415" s="294"/>
      <c r="AI415" s="294"/>
      <c r="AJ415" s="294"/>
      <c r="AK415" s="294"/>
      <c r="AL415" s="124"/>
      <c r="AM415" s="124"/>
      <c r="AN415" s="124"/>
      <c r="AO415" s="124"/>
      <c r="AP415" s="124"/>
      <c r="AQ415" s="124"/>
      <c r="AR415" s="124"/>
      <c r="AS415" s="124"/>
      <c r="AT415" s="124"/>
    </row>
    <row r="416" spans="1:46" customFormat="1" ht="12.75">
      <c r="A416" s="124"/>
      <c r="B416" s="124"/>
      <c r="C416" s="124"/>
      <c r="D416" s="124"/>
      <c r="E416" s="124"/>
      <c r="F416" s="124"/>
      <c r="G416" s="124"/>
      <c r="H416" s="124"/>
      <c r="I416" s="124"/>
      <c r="J416" s="159"/>
      <c r="K416" s="305"/>
      <c r="L416" s="303"/>
      <c r="M416" s="304"/>
      <c r="N416" s="335"/>
      <c r="O416" s="335"/>
      <c r="P416" s="335"/>
      <c r="Q416" s="335"/>
      <c r="R416" s="335"/>
      <c r="S416" s="335"/>
      <c r="T416" s="335"/>
      <c r="U416" s="335"/>
      <c r="V416" s="335"/>
      <c r="W416" s="335"/>
      <c r="X416" s="335"/>
      <c r="Y416" s="335"/>
      <c r="Z416" s="304"/>
      <c r="AA416" s="294"/>
      <c r="AB416" s="294"/>
      <c r="AC416" s="294"/>
      <c r="AD416" s="294"/>
      <c r="AE416" s="294"/>
      <c r="AF416" s="294"/>
      <c r="AG416" s="294"/>
      <c r="AH416" s="294"/>
      <c r="AI416" s="294"/>
      <c r="AJ416" s="294"/>
      <c r="AK416" s="294"/>
      <c r="AL416" s="124"/>
      <c r="AM416" s="124"/>
      <c r="AN416" s="124"/>
      <c r="AO416" s="124"/>
      <c r="AP416" s="124"/>
      <c r="AQ416" s="124"/>
      <c r="AR416" s="124"/>
      <c r="AS416" s="124"/>
      <c r="AT416" s="124"/>
    </row>
    <row r="417" spans="1:46" customFormat="1" ht="12.75">
      <c r="A417" s="124"/>
      <c r="B417" s="124"/>
      <c r="C417" s="124"/>
      <c r="D417" s="124"/>
      <c r="E417" s="124"/>
      <c r="F417" s="124"/>
      <c r="G417" s="124"/>
      <c r="H417" s="124"/>
      <c r="I417" s="124"/>
      <c r="J417" s="159"/>
      <c r="K417" s="305"/>
      <c r="L417" s="303"/>
      <c r="M417" s="304"/>
      <c r="N417" s="335"/>
      <c r="O417" s="335"/>
      <c r="P417" s="335"/>
      <c r="Q417" s="335"/>
      <c r="R417" s="335"/>
      <c r="S417" s="335"/>
      <c r="T417" s="335"/>
      <c r="U417" s="335"/>
      <c r="V417" s="335"/>
      <c r="W417" s="335"/>
      <c r="X417" s="335"/>
      <c r="Y417" s="335"/>
      <c r="Z417" s="304"/>
      <c r="AA417" s="294"/>
      <c r="AB417" s="294"/>
      <c r="AC417" s="294"/>
      <c r="AD417" s="294"/>
      <c r="AE417" s="294"/>
      <c r="AF417" s="294"/>
      <c r="AG417" s="294"/>
      <c r="AH417" s="294"/>
      <c r="AI417" s="294"/>
      <c r="AJ417" s="294"/>
      <c r="AK417" s="294"/>
      <c r="AL417" s="124"/>
      <c r="AM417" s="124"/>
      <c r="AN417" s="124"/>
      <c r="AO417" s="124"/>
      <c r="AP417" s="124"/>
      <c r="AQ417" s="124"/>
      <c r="AR417" s="124"/>
      <c r="AS417" s="124"/>
      <c r="AT417" s="124"/>
    </row>
    <row r="418" spans="1:46" customFormat="1" ht="12.75">
      <c r="A418" s="124"/>
      <c r="B418" s="124"/>
      <c r="C418" s="124"/>
      <c r="D418" s="124"/>
      <c r="E418" s="124"/>
      <c r="F418" s="124"/>
      <c r="G418" s="124"/>
      <c r="H418" s="124"/>
      <c r="I418" s="124"/>
      <c r="J418" s="159"/>
      <c r="K418" s="305"/>
      <c r="L418" s="303"/>
      <c r="M418" s="304"/>
      <c r="N418" s="335"/>
      <c r="O418" s="335"/>
      <c r="P418" s="335"/>
      <c r="Q418" s="335"/>
      <c r="R418" s="335"/>
      <c r="S418" s="335"/>
      <c r="T418" s="335"/>
      <c r="U418" s="335"/>
      <c r="V418" s="335"/>
      <c r="W418" s="335"/>
      <c r="X418" s="335"/>
      <c r="Y418" s="335"/>
      <c r="Z418" s="304"/>
      <c r="AA418" s="294"/>
      <c r="AB418" s="294"/>
      <c r="AC418" s="294"/>
      <c r="AD418" s="294"/>
      <c r="AE418" s="294"/>
      <c r="AF418" s="294"/>
      <c r="AG418" s="294"/>
      <c r="AH418" s="294"/>
      <c r="AI418" s="294"/>
      <c r="AJ418" s="294"/>
      <c r="AK418" s="294"/>
      <c r="AL418" s="124"/>
      <c r="AM418" s="124"/>
      <c r="AN418" s="124"/>
      <c r="AO418" s="124"/>
      <c r="AP418" s="124"/>
      <c r="AQ418" s="124"/>
      <c r="AR418" s="124"/>
      <c r="AS418" s="124"/>
      <c r="AT418" s="124"/>
    </row>
    <row r="419" spans="1:46" customFormat="1" ht="12.75">
      <c r="A419" s="124"/>
      <c r="B419" s="124"/>
      <c r="C419" s="124"/>
      <c r="D419" s="124"/>
      <c r="E419" s="124"/>
      <c r="F419" s="124"/>
      <c r="G419" s="124"/>
      <c r="H419" s="124"/>
      <c r="I419" s="124"/>
      <c r="J419" s="159"/>
      <c r="K419" s="210"/>
      <c r="L419" s="209"/>
      <c r="N419" s="215"/>
      <c r="O419" s="215"/>
      <c r="P419" s="215"/>
      <c r="Q419" s="215"/>
      <c r="R419" s="215"/>
      <c r="S419" s="214"/>
      <c r="T419" s="215"/>
      <c r="U419" s="215"/>
      <c r="V419" s="215"/>
      <c r="W419" s="215"/>
      <c r="X419" s="215"/>
      <c r="Y419" s="215"/>
      <c r="AA419" s="124"/>
      <c r="AB419" s="124"/>
      <c r="AC419" s="124"/>
      <c r="AD419" s="124"/>
      <c r="AE419" s="124"/>
      <c r="AF419" s="124"/>
      <c r="AG419" s="124"/>
      <c r="AH419" s="124"/>
      <c r="AI419" s="124"/>
      <c r="AJ419" s="124"/>
      <c r="AK419" s="124"/>
      <c r="AL419" s="124"/>
      <c r="AM419" s="124"/>
      <c r="AN419" s="124"/>
      <c r="AO419" s="124"/>
      <c r="AP419" s="124"/>
      <c r="AQ419" s="124"/>
      <c r="AR419" s="124"/>
      <c r="AS419" s="124"/>
      <c r="AT419" s="124"/>
    </row>
    <row r="420" spans="1:46" customFormat="1" ht="12.75">
      <c r="A420" s="124"/>
      <c r="B420" s="124"/>
      <c r="C420" s="124"/>
      <c r="D420" s="124"/>
      <c r="E420" s="124"/>
      <c r="F420" s="124"/>
      <c r="G420" s="124"/>
      <c r="H420" s="124"/>
      <c r="I420" s="124"/>
      <c r="J420" s="159"/>
      <c r="K420" s="210"/>
      <c r="L420" s="209"/>
      <c r="N420" s="215"/>
      <c r="O420" s="215"/>
      <c r="P420" s="215"/>
      <c r="Q420" s="215"/>
      <c r="R420" s="215"/>
      <c r="S420" s="214"/>
      <c r="T420" s="215"/>
      <c r="U420" s="215"/>
      <c r="V420" s="215"/>
      <c r="W420" s="215"/>
      <c r="X420" s="215"/>
      <c r="Y420" s="215"/>
      <c r="AA420" s="124"/>
      <c r="AB420" s="124"/>
      <c r="AC420" s="124"/>
      <c r="AD420" s="124"/>
      <c r="AE420" s="124"/>
      <c r="AF420" s="124"/>
      <c r="AG420" s="124"/>
      <c r="AH420" s="124"/>
      <c r="AI420" s="124"/>
      <c r="AJ420" s="124"/>
      <c r="AK420" s="124"/>
      <c r="AL420" s="124"/>
      <c r="AM420" s="124"/>
      <c r="AN420" s="124"/>
      <c r="AO420" s="124"/>
      <c r="AP420" s="124"/>
      <c r="AQ420" s="124"/>
      <c r="AR420" s="124"/>
      <c r="AS420" s="124"/>
      <c r="AT420" s="124"/>
    </row>
    <row r="421" spans="1:46" customFormat="1" ht="12.75">
      <c r="A421" s="124"/>
      <c r="B421" s="124"/>
      <c r="C421" s="124"/>
      <c r="D421" s="124"/>
      <c r="E421" s="124"/>
      <c r="F421" s="124"/>
      <c r="G421" s="124"/>
      <c r="H421" s="124"/>
      <c r="I421" s="124"/>
      <c r="J421" s="159"/>
      <c r="K421" s="210"/>
      <c r="L421" s="209"/>
      <c r="N421" s="215"/>
      <c r="O421" s="215"/>
      <c r="P421" s="215"/>
      <c r="Q421" s="215"/>
      <c r="R421" s="215"/>
      <c r="S421" s="214"/>
      <c r="T421" s="215"/>
      <c r="U421" s="215"/>
      <c r="V421" s="215"/>
      <c r="W421" s="215"/>
      <c r="X421" s="215"/>
      <c r="Y421" s="215"/>
      <c r="AA421" s="124"/>
      <c r="AB421" s="124"/>
      <c r="AC421" s="124"/>
      <c r="AD421" s="124"/>
      <c r="AE421" s="124"/>
      <c r="AF421" s="124"/>
      <c r="AG421" s="124"/>
      <c r="AH421" s="124"/>
      <c r="AI421" s="124"/>
      <c r="AJ421" s="124"/>
      <c r="AK421" s="124"/>
      <c r="AL421" s="124"/>
      <c r="AM421" s="124"/>
      <c r="AN421" s="124"/>
      <c r="AO421" s="124"/>
      <c r="AP421" s="124"/>
      <c r="AQ421" s="124"/>
      <c r="AR421" s="124"/>
      <c r="AS421" s="124"/>
      <c r="AT421" s="124"/>
    </row>
    <row r="422" spans="1:46" customFormat="1" ht="12.75">
      <c r="A422" s="124"/>
      <c r="B422" s="124"/>
      <c r="C422" s="124"/>
      <c r="D422" s="124"/>
      <c r="E422" s="124"/>
      <c r="F422" s="124"/>
      <c r="G422" s="124"/>
      <c r="H422" s="124"/>
      <c r="I422" s="124"/>
      <c r="J422" s="159"/>
      <c r="K422" s="210"/>
      <c r="L422" s="209"/>
      <c r="N422" s="215"/>
      <c r="O422" s="215"/>
      <c r="P422" s="215"/>
      <c r="Q422" s="215"/>
      <c r="R422" s="215"/>
      <c r="S422" s="214"/>
      <c r="T422" s="215"/>
      <c r="U422" s="215"/>
      <c r="V422" s="215"/>
      <c r="W422" s="215"/>
      <c r="X422" s="215"/>
      <c r="Y422" s="215"/>
      <c r="AA422" s="124"/>
      <c r="AB422" s="124"/>
      <c r="AC422" s="124"/>
      <c r="AD422" s="124"/>
      <c r="AE422" s="124"/>
      <c r="AF422" s="124"/>
      <c r="AG422" s="124"/>
      <c r="AH422" s="124"/>
      <c r="AI422" s="124"/>
      <c r="AJ422" s="124"/>
      <c r="AK422" s="124"/>
      <c r="AL422" s="124"/>
      <c r="AM422" s="124"/>
      <c r="AN422" s="124"/>
      <c r="AO422" s="124"/>
      <c r="AP422" s="124"/>
      <c r="AQ422" s="124"/>
      <c r="AR422" s="124"/>
      <c r="AS422" s="124"/>
      <c r="AT422" s="124"/>
    </row>
    <row r="423" spans="1:46" customFormat="1" ht="12.75">
      <c r="A423" s="124"/>
      <c r="B423" s="124"/>
      <c r="C423" s="124"/>
      <c r="D423" s="124"/>
      <c r="E423" s="124"/>
      <c r="F423" s="124"/>
      <c r="G423" s="124"/>
      <c r="H423" s="124"/>
      <c r="I423" s="124"/>
      <c r="J423" s="159"/>
      <c r="K423" s="210"/>
      <c r="L423" s="209"/>
      <c r="N423" s="215"/>
      <c r="O423" s="215"/>
      <c r="P423" s="215"/>
      <c r="Q423" s="215"/>
      <c r="R423" s="215"/>
      <c r="S423" s="214"/>
      <c r="T423" s="215"/>
      <c r="U423" s="215"/>
      <c r="V423" s="215"/>
      <c r="W423" s="215"/>
      <c r="X423" s="215"/>
      <c r="Y423" s="215"/>
      <c r="AA423" s="124"/>
      <c r="AB423" s="124"/>
      <c r="AC423" s="124"/>
      <c r="AD423" s="124"/>
      <c r="AE423" s="124"/>
      <c r="AF423" s="124"/>
      <c r="AG423" s="124"/>
      <c r="AH423" s="124"/>
      <c r="AI423" s="124"/>
      <c r="AJ423" s="124"/>
      <c r="AK423" s="124"/>
      <c r="AL423" s="124"/>
      <c r="AM423" s="124"/>
      <c r="AN423" s="124"/>
      <c r="AO423" s="124"/>
      <c r="AP423" s="124"/>
      <c r="AQ423" s="124"/>
      <c r="AR423" s="124"/>
      <c r="AS423" s="124"/>
      <c r="AT423" s="124"/>
    </row>
    <row r="424" spans="1:46" customFormat="1" ht="12.75">
      <c r="A424" s="124"/>
      <c r="B424" s="124"/>
      <c r="C424" s="124"/>
      <c r="D424" s="124"/>
      <c r="E424" s="124"/>
      <c r="F424" s="124"/>
      <c r="G424" s="124"/>
      <c r="H424" s="124"/>
      <c r="I424" s="124"/>
      <c r="J424" s="159"/>
      <c r="K424" s="210"/>
      <c r="L424" s="209"/>
      <c r="N424" s="215"/>
      <c r="O424" s="215"/>
      <c r="P424" s="215"/>
      <c r="Q424" s="215"/>
      <c r="R424" s="215"/>
      <c r="S424" s="214"/>
      <c r="T424" s="215"/>
      <c r="U424" s="215"/>
      <c r="V424" s="215"/>
      <c r="W424" s="215"/>
      <c r="X424" s="215"/>
      <c r="Y424" s="215"/>
      <c r="AA424" s="124"/>
      <c r="AB424" s="124"/>
      <c r="AC424" s="124"/>
      <c r="AD424" s="124"/>
      <c r="AE424" s="124"/>
      <c r="AF424" s="124"/>
      <c r="AG424" s="124"/>
      <c r="AH424" s="124"/>
      <c r="AI424" s="124"/>
      <c r="AJ424" s="124"/>
      <c r="AK424" s="124"/>
      <c r="AL424" s="124"/>
      <c r="AM424" s="124"/>
      <c r="AN424" s="124"/>
      <c r="AO424" s="124"/>
      <c r="AP424" s="124"/>
      <c r="AQ424" s="124"/>
      <c r="AR424" s="124"/>
      <c r="AS424" s="124"/>
      <c r="AT424" s="124"/>
    </row>
    <row r="425" spans="1:46" customFormat="1" ht="12.75">
      <c r="A425" s="124"/>
      <c r="B425" s="124"/>
      <c r="C425" s="124"/>
      <c r="D425" s="124"/>
      <c r="E425" s="124"/>
      <c r="F425" s="124"/>
      <c r="G425" s="124"/>
      <c r="H425" s="124"/>
      <c r="I425" s="124"/>
      <c r="J425" s="159"/>
      <c r="K425" s="210"/>
      <c r="L425" s="209"/>
      <c r="N425" s="215"/>
      <c r="O425" s="215"/>
      <c r="P425" s="215"/>
      <c r="Q425" s="215"/>
      <c r="R425" s="215"/>
      <c r="S425" s="214"/>
      <c r="T425" s="215"/>
      <c r="U425" s="215"/>
      <c r="V425" s="215"/>
      <c r="W425" s="215"/>
      <c r="X425" s="215"/>
      <c r="Y425" s="215"/>
      <c r="AA425" s="124"/>
      <c r="AB425" s="124"/>
      <c r="AC425" s="124"/>
      <c r="AD425" s="124"/>
      <c r="AE425" s="124"/>
      <c r="AF425" s="124"/>
      <c r="AG425" s="124"/>
      <c r="AH425" s="124"/>
      <c r="AI425" s="124"/>
      <c r="AJ425" s="124"/>
      <c r="AK425" s="124"/>
      <c r="AL425" s="124"/>
      <c r="AM425" s="124"/>
      <c r="AN425" s="124"/>
      <c r="AO425" s="124"/>
      <c r="AP425" s="124"/>
      <c r="AQ425" s="124"/>
      <c r="AR425" s="124"/>
      <c r="AS425" s="124"/>
      <c r="AT425" s="124"/>
    </row>
    <row r="426" spans="1:46" customFormat="1" ht="12.75">
      <c r="A426" s="124"/>
      <c r="B426" s="124"/>
      <c r="C426" s="124"/>
      <c r="D426" s="124"/>
      <c r="E426" s="124"/>
      <c r="F426" s="124"/>
      <c r="G426" s="124"/>
      <c r="H426" s="124"/>
      <c r="I426" s="124"/>
      <c r="J426" s="159"/>
      <c r="K426" s="210"/>
      <c r="L426" s="209"/>
      <c r="N426" s="215"/>
      <c r="O426" s="215"/>
      <c r="P426" s="215"/>
      <c r="Q426" s="215"/>
      <c r="R426" s="215"/>
      <c r="S426" s="214"/>
      <c r="T426" s="215"/>
      <c r="U426" s="215"/>
      <c r="V426" s="215"/>
      <c r="W426" s="215"/>
      <c r="X426" s="215"/>
      <c r="Y426" s="215"/>
      <c r="AA426" s="124"/>
      <c r="AB426" s="124"/>
      <c r="AC426" s="124"/>
      <c r="AD426" s="124"/>
      <c r="AE426" s="124"/>
      <c r="AF426" s="124"/>
      <c r="AG426" s="124"/>
      <c r="AH426" s="124"/>
      <c r="AI426" s="124"/>
      <c r="AJ426" s="124"/>
      <c r="AK426" s="124"/>
      <c r="AL426" s="124"/>
      <c r="AM426" s="124"/>
      <c r="AN426" s="124"/>
      <c r="AO426" s="124"/>
      <c r="AP426" s="124"/>
      <c r="AQ426" s="124"/>
      <c r="AR426" s="124"/>
      <c r="AS426" s="124"/>
      <c r="AT426" s="124"/>
    </row>
    <row r="427" spans="1:46" customFormat="1" ht="12.75">
      <c r="A427" s="124"/>
      <c r="B427" s="124"/>
      <c r="C427" s="124"/>
      <c r="D427" s="124"/>
      <c r="E427" s="124"/>
      <c r="F427" s="124"/>
      <c r="G427" s="124"/>
      <c r="H427" s="124"/>
      <c r="I427" s="124"/>
      <c r="J427" s="159"/>
      <c r="K427" s="210"/>
      <c r="L427" s="209"/>
      <c r="N427" s="215"/>
      <c r="O427" s="215"/>
      <c r="P427" s="215"/>
      <c r="Q427" s="215"/>
      <c r="R427" s="215"/>
      <c r="S427" s="214"/>
      <c r="T427" s="215"/>
      <c r="U427" s="215"/>
      <c r="V427" s="215"/>
      <c r="W427" s="215"/>
      <c r="X427" s="215"/>
      <c r="Y427" s="215"/>
      <c r="AA427" s="124"/>
      <c r="AB427" s="124"/>
      <c r="AC427" s="124"/>
      <c r="AD427" s="124"/>
      <c r="AE427" s="124"/>
      <c r="AF427" s="124"/>
      <c r="AG427" s="124"/>
      <c r="AH427" s="124"/>
      <c r="AI427" s="124"/>
      <c r="AJ427" s="124"/>
      <c r="AK427" s="124"/>
      <c r="AL427" s="124"/>
      <c r="AM427" s="124"/>
      <c r="AN427" s="124"/>
      <c r="AO427" s="124"/>
      <c r="AP427" s="124"/>
      <c r="AQ427" s="124"/>
      <c r="AR427" s="124"/>
      <c r="AS427" s="124"/>
      <c r="AT427" s="124"/>
    </row>
    <row r="428" spans="1:46" customFormat="1" ht="12.75">
      <c r="A428" s="124"/>
      <c r="B428" s="124"/>
      <c r="C428" s="124"/>
      <c r="D428" s="124"/>
      <c r="E428" s="124"/>
      <c r="F428" s="124"/>
      <c r="G428" s="124"/>
      <c r="H428" s="124"/>
      <c r="I428" s="124"/>
      <c r="J428" s="159"/>
      <c r="K428" s="210"/>
      <c r="L428" s="209"/>
      <c r="N428" s="215"/>
      <c r="O428" s="215"/>
      <c r="P428" s="215"/>
      <c r="Q428" s="215"/>
      <c r="R428" s="215"/>
      <c r="S428" s="214"/>
      <c r="T428" s="215"/>
      <c r="U428" s="215"/>
      <c r="V428" s="215"/>
      <c r="W428" s="215"/>
      <c r="X428" s="215"/>
      <c r="Y428" s="215"/>
      <c r="AA428" s="124"/>
      <c r="AB428" s="124"/>
      <c r="AC428" s="124"/>
      <c r="AD428" s="124"/>
      <c r="AE428" s="124"/>
      <c r="AF428" s="124"/>
      <c r="AG428" s="124"/>
      <c r="AH428" s="124"/>
      <c r="AI428" s="124"/>
      <c r="AJ428" s="124"/>
      <c r="AK428" s="124"/>
      <c r="AL428" s="124"/>
      <c r="AM428" s="124"/>
      <c r="AN428" s="124"/>
      <c r="AO428" s="124"/>
      <c r="AP428" s="124"/>
      <c r="AQ428" s="124"/>
      <c r="AR428" s="124"/>
      <c r="AS428" s="124"/>
      <c r="AT428" s="124"/>
    </row>
    <row r="429" spans="1:46" customFormat="1" ht="12.75">
      <c r="A429" s="124"/>
      <c r="B429" s="124"/>
      <c r="C429" s="124"/>
      <c r="D429" s="124"/>
      <c r="E429" s="124"/>
      <c r="F429" s="124"/>
      <c r="G429" s="124"/>
      <c r="H429" s="124"/>
      <c r="I429" s="124"/>
      <c r="J429" s="159"/>
      <c r="K429" s="210"/>
      <c r="L429" s="209"/>
      <c r="N429" s="215"/>
      <c r="O429" s="215"/>
      <c r="P429" s="215"/>
      <c r="Q429" s="215"/>
      <c r="R429" s="215"/>
      <c r="S429" s="214"/>
      <c r="T429" s="215"/>
      <c r="U429" s="215"/>
      <c r="V429" s="215"/>
      <c r="W429" s="215"/>
      <c r="X429" s="215"/>
      <c r="Y429" s="215"/>
      <c r="AA429" s="124"/>
      <c r="AB429" s="124"/>
      <c r="AC429" s="124"/>
      <c r="AD429" s="124"/>
      <c r="AE429" s="124"/>
      <c r="AF429" s="124"/>
      <c r="AG429" s="124"/>
      <c r="AH429" s="124"/>
      <c r="AI429" s="124"/>
      <c r="AJ429" s="124"/>
      <c r="AK429" s="124"/>
      <c r="AL429" s="124"/>
      <c r="AM429" s="124"/>
      <c r="AN429" s="124"/>
      <c r="AO429" s="124"/>
      <c r="AP429" s="124"/>
      <c r="AQ429" s="124"/>
      <c r="AR429" s="124"/>
      <c r="AS429" s="124"/>
      <c r="AT429" s="124"/>
    </row>
    <row r="430" spans="1:46" customFormat="1" ht="12.75">
      <c r="A430" s="124"/>
      <c r="B430" s="124"/>
      <c r="C430" s="124"/>
      <c r="D430" s="124"/>
      <c r="E430" s="124"/>
      <c r="F430" s="124"/>
      <c r="G430" s="124"/>
      <c r="H430" s="124"/>
      <c r="I430" s="124"/>
      <c r="J430" s="159"/>
      <c r="K430" s="210"/>
      <c r="L430" s="209"/>
      <c r="N430" s="215"/>
      <c r="O430" s="215"/>
      <c r="P430" s="215"/>
      <c r="Q430" s="215"/>
      <c r="R430" s="215"/>
      <c r="S430" s="214"/>
      <c r="T430" s="215"/>
      <c r="U430" s="215"/>
      <c r="V430" s="215"/>
      <c r="W430" s="215"/>
      <c r="X430" s="215"/>
      <c r="Y430" s="215"/>
      <c r="AA430" s="124"/>
      <c r="AB430" s="124"/>
      <c r="AC430" s="124"/>
      <c r="AD430" s="124"/>
      <c r="AE430" s="124"/>
      <c r="AF430" s="124"/>
      <c r="AG430" s="124"/>
      <c r="AH430" s="124"/>
      <c r="AI430" s="124"/>
      <c r="AJ430" s="124"/>
      <c r="AK430" s="124"/>
      <c r="AL430" s="124"/>
      <c r="AM430" s="124"/>
      <c r="AN430" s="124"/>
      <c r="AO430" s="124"/>
      <c r="AP430" s="124"/>
      <c r="AQ430" s="124"/>
      <c r="AR430" s="124"/>
      <c r="AS430" s="124"/>
      <c r="AT430" s="124"/>
    </row>
    <row r="431" spans="1:46" customFormat="1" ht="12.75">
      <c r="A431" s="124"/>
      <c r="B431" s="124"/>
      <c r="C431" s="124"/>
      <c r="D431" s="124"/>
      <c r="E431" s="124"/>
      <c r="F431" s="124"/>
      <c r="G431" s="124"/>
      <c r="H431" s="124"/>
      <c r="I431" s="124"/>
      <c r="J431" s="159"/>
      <c r="K431" s="210"/>
      <c r="L431" s="209"/>
      <c r="N431" s="215"/>
      <c r="O431" s="215"/>
      <c r="P431" s="215"/>
      <c r="Q431" s="215"/>
      <c r="R431" s="215"/>
      <c r="S431" s="214"/>
      <c r="T431" s="215"/>
      <c r="U431" s="215"/>
      <c r="V431" s="215"/>
      <c r="W431" s="215"/>
      <c r="X431" s="215"/>
      <c r="Y431" s="215"/>
      <c r="AA431" s="124"/>
      <c r="AB431" s="124"/>
      <c r="AC431" s="124"/>
      <c r="AD431" s="124"/>
      <c r="AE431" s="124"/>
      <c r="AF431" s="124"/>
      <c r="AG431" s="124"/>
      <c r="AH431" s="124"/>
      <c r="AI431" s="124"/>
      <c r="AJ431" s="124"/>
      <c r="AK431" s="124"/>
      <c r="AL431" s="124"/>
      <c r="AM431" s="124"/>
      <c r="AN431" s="124"/>
      <c r="AO431" s="124"/>
      <c r="AP431" s="124"/>
      <c r="AQ431" s="124"/>
      <c r="AR431" s="124"/>
      <c r="AS431" s="124"/>
      <c r="AT431" s="124"/>
    </row>
    <row r="432" spans="1:46" customFormat="1" ht="12.75">
      <c r="A432" s="124"/>
      <c r="B432" s="124"/>
      <c r="C432" s="124"/>
      <c r="D432" s="124"/>
      <c r="E432" s="124"/>
      <c r="F432" s="124"/>
      <c r="G432" s="124"/>
      <c r="H432" s="124"/>
      <c r="I432" s="124"/>
      <c r="J432" s="159"/>
      <c r="K432" s="210"/>
      <c r="L432" s="209"/>
      <c r="N432" s="215"/>
      <c r="O432" s="215"/>
      <c r="P432" s="215"/>
      <c r="Q432" s="215"/>
      <c r="R432" s="215"/>
      <c r="S432" s="214"/>
      <c r="T432" s="215"/>
      <c r="U432" s="215"/>
      <c r="V432" s="215"/>
      <c r="W432" s="215"/>
      <c r="X432" s="215"/>
      <c r="Y432" s="215"/>
      <c r="AA432" s="124"/>
      <c r="AB432" s="124"/>
      <c r="AC432" s="124"/>
      <c r="AD432" s="124"/>
      <c r="AE432" s="124"/>
      <c r="AF432" s="124"/>
      <c r="AG432" s="124"/>
      <c r="AH432" s="124"/>
      <c r="AI432" s="124"/>
      <c r="AJ432" s="124"/>
      <c r="AK432" s="124"/>
      <c r="AL432" s="124"/>
      <c r="AM432" s="124"/>
      <c r="AN432" s="124"/>
      <c r="AO432" s="124"/>
      <c r="AP432" s="124"/>
      <c r="AQ432" s="124"/>
      <c r="AR432" s="124"/>
      <c r="AS432" s="124"/>
      <c r="AT432" s="124"/>
    </row>
    <row r="433" spans="1:46" customFormat="1" ht="12.75">
      <c r="A433" s="124"/>
      <c r="B433" s="124"/>
      <c r="C433" s="124"/>
      <c r="D433" s="124"/>
      <c r="E433" s="124"/>
      <c r="F433" s="124"/>
      <c r="G433" s="124"/>
      <c r="H433" s="124"/>
      <c r="I433" s="124"/>
      <c r="J433" s="159"/>
      <c r="K433" s="210"/>
      <c r="L433" s="209"/>
      <c r="N433" s="215"/>
      <c r="O433" s="215"/>
      <c r="P433" s="215"/>
      <c r="Q433" s="215"/>
      <c r="R433" s="215"/>
      <c r="S433" s="214"/>
      <c r="T433" s="215"/>
      <c r="U433" s="215"/>
      <c r="V433" s="215"/>
      <c r="W433" s="215"/>
      <c r="X433" s="215"/>
      <c r="Y433" s="215"/>
      <c r="AA433" s="124"/>
      <c r="AB433" s="124"/>
      <c r="AC433" s="124"/>
      <c r="AD433" s="124"/>
      <c r="AE433" s="124"/>
      <c r="AF433" s="124"/>
      <c r="AG433" s="124"/>
      <c r="AH433" s="124"/>
      <c r="AI433" s="124"/>
      <c r="AJ433" s="124"/>
      <c r="AK433" s="124"/>
      <c r="AL433" s="124"/>
      <c r="AM433" s="124"/>
      <c r="AN433" s="124"/>
      <c r="AO433" s="124"/>
      <c r="AP433" s="124"/>
      <c r="AQ433" s="124"/>
      <c r="AR433" s="124"/>
      <c r="AS433" s="124"/>
      <c r="AT433" s="124"/>
    </row>
    <row r="434" spans="1:46" customFormat="1" ht="12.75">
      <c r="A434" s="124"/>
      <c r="B434" s="124"/>
      <c r="C434" s="124"/>
      <c r="D434" s="124"/>
      <c r="E434" s="124"/>
      <c r="F434" s="124"/>
      <c r="G434" s="124"/>
      <c r="H434" s="124"/>
      <c r="I434" s="124"/>
      <c r="J434" s="159"/>
      <c r="K434" s="210"/>
      <c r="L434" s="209"/>
      <c r="N434" s="215"/>
      <c r="O434" s="215"/>
      <c r="P434" s="215"/>
      <c r="Q434" s="215"/>
      <c r="R434" s="215"/>
      <c r="S434" s="214"/>
      <c r="T434" s="215"/>
      <c r="U434" s="215"/>
      <c r="V434" s="215"/>
      <c r="W434" s="215"/>
      <c r="X434" s="215"/>
      <c r="Y434" s="215"/>
      <c r="AA434" s="124"/>
      <c r="AB434" s="124"/>
      <c r="AC434" s="124"/>
      <c r="AD434" s="124"/>
      <c r="AE434" s="124"/>
      <c r="AF434" s="124"/>
      <c r="AG434" s="124"/>
      <c r="AH434" s="124"/>
      <c r="AI434" s="124"/>
      <c r="AJ434" s="124"/>
      <c r="AK434" s="124"/>
      <c r="AL434" s="124"/>
      <c r="AM434" s="124"/>
      <c r="AN434" s="124"/>
      <c r="AO434" s="124"/>
      <c r="AP434" s="124"/>
      <c r="AQ434" s="124"/>
      <c r="AR434" s="124"/>
      <c r="AS434" s="124"/>
      <c r="AT434" s="124"/>
    </row>
    <row r="435" spans="1:46" customFormat="1" ht="12.75">
      <c r="A435" s="124"/>
      <c r="B435" s="124"/>
      <c r="C435" s="124"/>
      <c r="D435" s="124"/>
      <c r="E435" s="124"/>
      <c r="F435" s="124"/>
      <c r="G435" s="124"/>
      <c r="H435" s="124"/>
      <c r="I435" s="124"/>
      <c r="J435" s="159"/>
      <c r="K435" s="210"/>
      <c r="L435" s="209"/>
      <c r="N435" s="215"/>
      <c r="O435" s="215"/>
      <c r="P435" s="215"/>
      <c r="Q435" s="215"/>
      <c r="R435" s="215"/>
      <c r="S435" s="214"/>
      <c r="T435" s="215"/>
      <c r="U435" s="215"/>
      <c r="V435" s="215"/>
      <c r="W435" s="215"/>
      <c r="X435" s="215"/>
      <c r="Y435" s="215"/>
      <c r="AA435" s="124"/>
      <c r="AB435" s="124"/>
      <c r="AC435" s="124"/>
      <c r="AD435" s="124"/>
      <c r="AE435" s="124"/>
      <c r="AF435" s="124"/>
      <c r="AG435" s="124"/>
      <c r="AH435" s="124"/>
      <c r="AI435" s="124"/>
      <c r="AJ435" s="124"/>
      <c r="AK435" s="124"/>
      <c r="AL435" s="124"/>
      <c r="AM435" s="124"/>
      <c r="AN435" s="124"/>
      <c r="AO435" s="124"/>
      <c r="AP435" s="124"/>
      <c r="AQ435" s="124"/>
      <c r="AR435" s="124"/>
      <c r="AS435" s="124"/>
      <c r="AT435" s="124"/>
    </row>
    <row r="436" spans="1:46" customFormat="1" ht="12.75">
      <c r="A436" s="124"/>
      <c r="B436" s="124"/>
      <c r="C436" s="124"/>
      <c r="D436" s="124"/>
      <c r="E436" s="124"/>
      <c r="F436" s="124"/>
      <c r="G436" s="124"/>
      <c r="H436" s="124"/>
      <c r="I436" s="124"/>
      <c r="J436" s="159"/>
      <c r="K436" s="210"/>
      <c r="L436" s="209"/>
      <c r="N436" s="215"/>
      <c r="O436" s="215"/>
      <c r="P436" s="215"/>
      <c r="Q436" s="215"/>
      <c r="R436" s="215"/>
      <c r="S436" s="214"/>
      <c r="T436" s="215"/>
      <c r="U436" s="215"/>
      <c r="V436" s="215"/>
      <c r="W436" s="215"/>
      <c r="X436" s="215"/>
      <c r="Y436" s="215"/>
      <c r="AA436" s="124"/>
      <c r="AB436" s="124"/>
      <c r="AC436" s="124"/>
      <c r="AD436" s="124"/>
      <c r="AE436" s="124"/>
      <c r="AF436" s="124"/>
      <c r="AG436" s="124"/>
      <c r="AH436" s="124"/>
      <c r="AI436" s="124"/>
      <c r="AJ436" s="124"/>
      <c r="AK436" s="124"/>
      <c r="AL436" s="124"/>
      <c r="AM436" s="124"/>
      <c r="AN436" s="124"/>
      <c r="AO436" s="124"/>
      <c r="AP436" s="124"/>
      <c r="AQ436" s="124"/>
      <c r="AR436" s="124"/>
      <c r="AS436" s="124"/>
      <c r="AT436" s="124"/>
    </row>
    <row r="437" spans="1:46" customFormat="1" ht="12.75">
      <c r="A437" s="124"/>
      <c r="B437" s="124"/>
      <c r="C437" s="124"/>
      <c r="D437" s="124"/>
      <c r="E437" s="124"/>
      <c r="F437" s="124"/>
      <c r="G437" s="124"/>
      <c r="H437" s="124"/>
      <c r="I437" s="124"/>
      <c r="J437" s="159"/>
      <c r="K437" s="210"/>
      <c r="L437" s="209"/>
      <c r="N437" s="215"/>
      <c r="O437" s="215"/>
      <c r="P437" s="215"/>
      <c r="Q437" s="215"/>
      <c r="R437" s="215"/>
      <c r="S437" s="214"/>
      <c r="T437" s="215"/>
      <c r="U437" s="215"/>
      <c r="V437" s="215"/>
      <c r="W437" s="215"/>
      <c r="X437" s="215"/>
      <c r="Y437" s="215"/>
      <c r="AA437" s="124"/>
      <c r="AB437" s="124"/>
      <c r="AC437" s="124"/>
      <c r="AD437" s="124"/>
      <c r="AE437" s="124"/>
      <c r="AF437" s="124"/>
      <c r="AG437" s="124"/>
      <c r="AH437" s="124"/>
      <c r="AI437" s="124"/>
      <c r="AJ437" s="124"/>
      <c r="AK437" s="124"/>
      <c r="AL437" s="124"/>
      <c r="AM437" s="124"/>
      <c r="AN437" s="124"/>
      <c r="AO437" s="124"/>
      <c r="AP437" s="124"/>
      <c r="AQ437" s="124"/>
      <c r="AR437" s="124"/>
      <c r="AS437" s="124"/>
      <c r="AT437" s="124"/>
    </row>
    <row r="438" spans="1:46" customFormat="1" ht="12.75">
      <c r="A438" s="124"/>
      <c r="B438" s="124"/>
      <c r="C438" s="124"/>
      <c r="D438" s="124"/>
      <c r="E438" s="124"/>
      <c r="F438" s="124"/>
      <c r="G438" s="124"/>
      <c r="H438" s="124"/>
      <c r="I438" s="124"/>
      <c r="J438" s="159"/>
      <c r="K438" s="210"/>
      <c r="L438" s="209"/>
      <c r="N438" s="215"/>
      <c r="O438" s="215"/>
      <c r="P438" s="215"/>
      <c r="Q438" s="215"/>
      <c r="R438" s="215"/>
      <c r="S438" s="214"/>
      <c r="T438" s="215"/>
      <c r="U438" s="215"/>
      <c r="V438" s="215"/>
      <c r="W438" s="215"/>
      <c r="X438" s="215"/>
      <c r="Y438" s="215"/>
      <c r="AA438" s="124"/>
      <c r="AB438" s="124"/>
      <c r="AC438" s="124"/>
      <c r="AD438" s="124"/>
      <c r="AE438" s="124"/>
      <c r="AF438" s="124"/>
      <c r="AG438" s="124"/>
      <c r="AH438" s="124"/>
      <c r="AI438" s="124"/>
      <c r="AJ438" s="124"/>
      <c r="AK438" s="124"/>
      <c r="AL438" s="124"/>
      <c r="AM438" s="124"/>
      <c r="AN438" s="124"/>
      <c r="AO438" s="124"/>
      <c r="AP438" s="124"/>
      <c r="AQ438" s="124"/>
      <c r="AR438" s="124"/>
      <c r="AS438" s="124"/>
      <c r="AT438" s="124"/>
    </row>
    <row r="439" spans="1:46" customFormat="1" ht="12.75">
      <c r="A439" s="124"/>
      <c r="B439" s="124"/>
      <c r="C439" s="124"/>
      <c r="D439" s="124"/>
      <c r="E439" s="124"/>
      <c r="F439" s="124"/>
      <c r="G439" s="124"/>
      <c r="H439" s="124"/>
      <c r="I439" s="124"/>
      <c r="J439" s="159"/>
      <c r="K439" s="210"/>
      <c r="L439" s="209"/>
      <c r="N439" s="219"/>
      <c r="O439" s="219"/>
      <c r="P439" s="219"/>
      <c r="Q439" s="219"/>
      <c r="R439" s="219"/>
      <c r="S439" s="220"/>
      <c r="T439" s="219"/>
      <c r="U439" s="219"/>
      <c r="V439" s="215"/>
      <c r="W439" s="219"/>
      <c r="X439" s="219"/>
      <c r="Y439" s="221"/>
      <c r="AA439" s="124"/>
      <c r="AB439" s="124"/>
      <c r="AC439" s="124"/>
      <c r="AD439" s="124"/>
      <c r="AE439" s="124"/>
      <c r="AF439" s="124"/>
      <c r="AG439" s="124"/>
      <c r="AH439" s="124"/>
      <c r="AI439" s="124"/>
      <c r="AJ439" s="124"/>
      <c r="AK439" s="124"/>
      <c r="AL439" s="124"/>
      <c r="AM439" s="124"/>
      <c r="AN439" s="124"/>
      <c r="AO439" s="124"/>
      <c r="AP439" s="124"/>
      <c r="AQ439" s="124"/>
      <c r="AR439" s="124"/>
      <c r="AS439" s="124"/>
      <c r="AT439" s="124"/>
    </row>
    <row r="440" spans="1:46" customFormat="1" ht="12.75">
      <c r="A440" s="124"/>
      <c r="B440" s="124"/>
      <c r="C440" s="124"/>
      <c r="D440" s="124"/>
      <c r="E440" s="124"/>
      <c r="F440" s="124"/>
      <c r="G440" s="124"/>
      <c r="H440" s="124"/>
      <c r="I440" s="124"/>
      <c r="J440" s="159"/>
      <c r="K440" s="210"/>
      <c r="L440" s="209"/>
      <c r="N440" s="219"/>
      <c r="O440" s="219"/>
      <c r="P440" s="219"/>
      <c r="Q440" s="219"/>
      <c r="R440" s="219"/>
      <c r="S440" s="220"/>
      <c r="T440" s="219"/>
      <c r="U440" s="219"/>
      <c r="V440" s="215"/>
      <c r="W440" s="219"/>
      <c r="X440" s="219"/>
      <c r="Y440" s="221"/>
      <c r="AA440" s="124"/>
      <c r="AB440" s="124"/>
      <c r="AC440" s="124"/>
      <c r="AD440" s="124"/>
      <c r="AE440" s="124"/>
      <c r="AF440" s="124"/>
      <c r="AG440" s="124"/>
      <c r="AH440" s="124"/>
      <c r="AI440" s="124"/>
      <c r="AJ440" s="124"/>
      <c r="AK440" s="124"/>
      <c r="AL440" s="124"/>
      <c r="AM440" s="124"/>
      <c r="AN440" s="124"/>
      <c r="AO440" s="124"/>
      <c r="AP440" s="124"/>
      <c r="AQ440" s="124"/>
      <c r="AR440" s="124"/>
      <c r="AS440" s="124"/>
      <c r="AT440" s="124"/>
    </row>
    <row r="441" spans="1:46" customFormat="1" ht="12.75">
      <c r="A441" s="124"/>
      <c r="B441" s="124"/>
      <c r="C441" s="124"/>
      <c r="D441" s="124"/>
      <c r="E441" s="124"/>
      <c r="F441" s="124"/>
      <c r="G441" s="124"/>
      <c r="H441" s="124"/>
      <c r="I441" s="124"/>
      <c r="J441" s="159"/>
      <c r="K441" s="210"/>
      <c r="L441" s="209"/>
      <c r="N441" s="219"/>
      <c r="O441" s="219"/>
      <c r="P441" s="219"/>
      <c r="Q441" s="219"/>
      <c r="R441" s="219"/>
      <c r="S441" s="220"/>
      <c r="T441" s="219"/>
      <c r="U441" s="219"/>
      <c r="V441" s="215"/>
      <c r="W441" s="219"/>
      <c r="X441" s="219"/>
      <c r="Y441" s="221"/>
      <c r="AA441" s="124"/>
      <c r="AB441" s="124"/>
      <c r="AC441" s="124"/>
      <c r="AD441" s="124"/>
      <c r="AE441" s="124"/>
      <c r="AF441" s="124"/>
      <c r="AG441" s="124"/>
      <c r="AH441" s="124"/>
      <c r="AI441" s="124"/>
      <c r="AJ441" s="124"/>
      <c r="AK441" s="124"/>
      <c r="AL441" s="124"/>
      <c r="AM441" s="124"/>
      <c r="AN441" s="124"/>
      <c r="AO441" s="124"/>
      <c r="AP441" s="124"/>
      <c r="AQ441" s="124"/>
      <c r="AR441" s="124"/>
      <c r="AS441" s="124"/>
      <c r="AT441" s="124"/>
    </row>
    <row r="442" spans="1:46" customFormat="1" ht="12.75">
      <c r="A442" s="124"/>
      <c r="B442" s="124"/>
      <c r="C442" s="124"/>
      <c r="D442" s="124"/>
      <c r="E442" s="124"/>
      <c r="F442" s="124"/>
      <c r="G442" s="124"/>
      <c r="H442" s="124"/>
      <c r="I442" s="124"/>
      <c r="J442" s="159"/>
      <c r="K442" s="210"/>
      <c r="L442" s="209"/>
      <c r="N442" s="219"/>
      <c r="O442" s="219"/>
      <c r="P442" s="219"/>
      <c r="Q442" s="219"/>
      <c r="R442" s="219"/>
      <c r="S442" s="220"/>
      <c r="T442" s="219"/>
      <c r="U442" s="219"/>
      <c r="V442" s="215"/>
      <c r="W442" s="219"/>
      <c r="X442" s="219"/>
      <c r="Y442" s="221"/>
      <c r="AA442" s="124"/>
      <c r="AB442" s="124"/>
      <c r="AC442" s="124"/>
      <c r="AD442" s="124"/>
      <c r="AE442" s="124"/>
      <c r="AF442" s="124"/>
      <c r="AG442" s="124"/>
      <c r="AH442" s="124"/>
      <c r="AI442" s="124"/>
      <c r="AJ442" s="124"/>
      <c r="AK442" s="124"/>
      <c r="AL442" s="124"/>
      <c r="AM442" s="124"/>
      <c r="AN442" s="124"/>
      <c r="AO442" s="124"/>
      <c r="AP442" s="124"/>
      <c r="AQ442" s="124"/>
      <c r="AR442" s="124"/>
      <c r="AS442" s="124"/>
      <c r="AT442" s="124"/>
    </row>
    <row r="443" spans="1:46" customFormat="1" ht="12.75">
      <c r="A443" s="124"/>
      <c r="B443" s="124"/>
      <c r="C443" s="124"/>
      <c r="D443" s="124"/>
      <c r="E443" s="124"/>
      <c r="F443" s="124"/>
      <c r="G443" s="124"/>
      <c r="H443" s="124"/>
      <c r="I443" s="124"/>
      <c r="J443" s="159"/>
      <c r="K443" s="210"/>
      <c r="L443" s="209"/>
      <c r="N443" s="219"/>
      <c r="O443" s="219"/>
      <c r="P443" s="219"/>
      <c r="Q443" s="219"/>
      <c r="R443" s="219"/>
      <c r="S443" s="222"/>
      <c r="T443" s="219"/>
      <c r="U443" s="219"/>
      <c r="V443" s="219"/>
      <c r="W443" s="219"/>
      <c r="X443" s="219"/>
      <c r="Y443" s="221"/>
      <c r="AA443" s="124"/>
      <c r="AB443" s="124"/>
      <c r="AC443" s="124"/>
      <c r="AD443" s="124"/>
      <c r="AE443" s="124"/>
      <c r="AF443" s="124"/>
      <c r="AG443" s="124"/>
      <c r="AH443" s="124"/>
      <c r="AI443" s="124"/>
      <c r="AJ443" s="124"/>
      <c r="AK443" s="124"/>
      <c r="AL443" s="124"/>
      <c r="AM443" s="124"/>
      <c r="AN443" s="124"/>
      <c r="AO443" s="124"/>
      <c r="AP443" s="124"/>
      <c r="AQ443" s="124"/>
      <c r="AR443" s="124"/>
      <c r="AS443" s="124"/>
      <c r="AT443" s="124"/>
    </row>
    <row r="444" spans="1:46" customFormat="1" ht="12.75">
      <c r="A444" s="124"/>
      <c r="B444" s="124"/>
      <c r="C444" s="124"/>
      <c r="D444" s="124"/>
      <c r="E444" s="124"/>
      <c r="F444" s="124"/>
      <c r="G444" s="124"/>
      <c r="H444" s="124"/>
      <c r="I444" s="124"/>
      <c r="J444" s="159"/>
      <c r="K444" s="210"/>
      <c r="L444" s="209"/>
      <c r="N444" s="219"/>
      <c r="O444" s="219"/>
      <c r="P444" s="219"/>
      <c r="Q444" s="219"/>
      <c r="R444" s="219"/>
      <c r="S444" s="222"/>
      <c r="T444" s="219"/>
      <c r="U444" s="219"/>
      <c r="V444" s="219"/>
      <c r="W444" s="219"/>
      <c r="X444" s="219"/>
      <c r="Y444" s="221"/>
      <c r="AA444" s="124"/>
      <c r="AB444" s="124"/>
      <c r="AC444" s="124"/>
      <c r="AD444" s="124"/>
      <c r="AE444" s="124"/>
      <c r="AF444" s="124"/>
      <c r="AG444" s="124"/>
      <c r="AH444" s="124"/>
      <c r="AI444" s="124"/>
      <c r="AJ444" s="124"/>
      <c r="AK444" s="124"/>
      <c r="AL444" s="124"/>
      <c r="AM444" s="124"/>
      <c r="AN444" s="124"/>
      <c r="AO444" s="124"/>
      <c r="AP444" s="124"/>
      <c r="AQ444" s="124"/>
      <c r="AR444" s="124"/>
      <c r="AS444" s="124"/>
      <c r="AT444" s="124"/>
    </row>
    <row r="445" spans="1:46" customFormat="1" ht="12.75">
      <c r="A445" s="124"/>
      <c r="B445" s="124"/>
      <c r="C445" s="124"/>
      <c r="D445" s="124"/>
      <c r="E445" s="124"/>
      <c r="F445" s="124"/>
      <c r="G445" s="124"/>
      <c r="H445" s="124"/>
      <c r="I445" s="124"/>
      <c r="J445" s="159"/>
      <c r="K445" s="210"/>
      <c r="L445" s="209"/>
      <c r="N445" s="219"/>
      <c r="O445" s="219"/>
      <c r="P445" s="219"/>
      <c r="Q445" s="219"/>
      <c r="R445" s="219"/>
      <c r="S445" s="222"/>
      <c r="T445" s="219"/>
      <c r="U445" s="219"/>
      <c r="V445" s="219"/>
      <c r="W445" s="219"/>
      <c r="X445" s="219"/>
      <c r="Y445" s="221"/>
      <c r="AA445" s="124"/>
      <c r="AB445" s="124"/>
      <c r="AC445" s="124"/>
      <c r="AD445" s="124"/>
      <c r="AE445" s="124"/>
      <c r="AF445" s="124"/>
      <c r="AG445" s="124"/>
      <c r="AH445" s="124"/>
      <c r="AI445" s="124"/>
      <c r="AJ445" s="124"/>
      <c r="AK445" s="124"/>
      <c r="AL445" s="124"/>
      <c r="AM445" s="124"/>
      <c r="AN445" s="124"/>
      <c r="AO445" s="124"/>
      <c r="AP445" s="124"/>
      <c r="AQ445" s="124"/>
      <c r="AR445" s="124"/>
      <c r="AS445" s="124"/>
      <c r="AT445" s="124"/>
    </row>
    <row r="446" spans="1:46" customFormat="1" ht="12.75">
      <c r="A446" s="124"/>
      <c r="B446" s="124"/>
      <c r="C446" s="124"/>
      <c r="D446" s="124"/>
      <c r="E446" s="124"/>
      <c r="F446" s="124"/>
      <c r="G446" s="124"/>
      <c r="H446" s="124"/>
      <c r="I446" s="124"/>
      <c r="J446" s="159"/>
      <c r="K446" s="210"/>
      <c r="L446" s="209"/>
      <c r="N446" s="219"/>
      <c r="O446" s="219"/>
      <c r="P446" s="219"/>
      <c r="Q446" s="219"/>
      <c r="R446" s="219"/>
      <c r="S446" s="222"/>
      <c r="T446" s="219"/>
      <c r="U446" s="219"/>
      <c r="V446" s="219"/>
      <c r="W446" s="219"/>
      <c r="X446" s="219"/>
      <c r="Y446" s="221"/>
      <c r="AA446" s="124"/>
      <c r="AB446" s="124"/>
      <c r="AC446" s="124"/>
      <c r="AD446" s="124"/>
      <c r="AE446" s="124"/>
      <c r="AF446" s="124"/>
      <c r="AG446" s="124"/>
      <c r="AH446" s="124"/>
      <c r="AI446" s="124"/>
      <c r="AJ446" s="124"/>
      <c r="AK446" s="124"/>
      <c r="AL446" s="124"/>
      <c r="AM446" s="124"/>
      <c r="AN446" s="124"/>
      <c r="AO446" s="124"/>
      <c r="AP446" s="124"/>
      <c r="AQ446" s="124"/>
      <c r="AR446" s="124"/>
      <c r="AS446" s="124"/>
      <c r="AT446" s="124"/>
    </row>
    <row r="447" spans="1:46" customFormat="1" ht="12.75">
      <c r="A447" s="124"/>
      <c r="B447" s="124"/>
      <c r="C447" s="124"/>
      <c r="D447" s="124"/>
      <c r="E447" s="124"/>
      <c r="F447" s="124"/>
      <c r="G447" s="124"/>
      <c r="H447" s="124"/>
      <c r="I447" s="124"/>
      <c r="J447" s="159"/>
      <c r="K447" s="210"/>
      <c r="L447" s="209"/>
      <c r="N447" s="219"/>
      <c r="O447" s="219"/>
      <c r="P447" s="219"/>
      <c r="Q447" s="219"/>
      <c r="R447" s="219"/>
      <c r="S447" s="222"/>
      <c r="T447" s="223"/>
      <c r="U447" s="223"/>
      <c r="V447" s="219"/>
      <c r="W447" s="219"/>
      <c r="X447" s="219"/>
      <c r="Y447" s="221"/>
      <c r="AA447" s="124"/>
      <c r="AB447" s="124"/>
      <c r="AC447" s="124"/>
      <c r="AD447" s="124"/>
      <c r="AE447" s="124"/>
      <c r="AF447" s="124"/>
      <c r="AG447" s="124"/>
      <c r="AH447" s="124"/>
      <c r="AI447" s="124"/>
      <c r="AJ447" s="124"/>
      <c r="AK447" s="124"/>
      <c r="AL447" s="124"/>
      <c r="AM447" s="124"/>
      <c r="AN447" s="124"/>
      <c r="AO447" s="124"/>
      <c r="AP447" s="124"/>
      <c r="AQ447" s="124"/>
      <c r="AR447" s="124"/>
      <c r="AS447" s="124"/>
      <c r="AT447" s="124"/>
    </row>
    <row r="448" spans="1:46" customFormat="1" ht="12.75">
      <c r="A448" s="124"/>
      <c r="B448" s="124"/>
      <c r="C448" s="124"/>
      <c r="D448" s="124"/>
      <c r="E448" s="124"/>
      <c r="F448" s="124"/>
      <c r="G448" s="124"/>
      <c r="H448" s="124"/>
      <c r="I448" s="124"/>
      <c r="J448" s="159"/>
      <c r="K448" s="210"/>
      <c r="L448" s="209"/>
      <c r="N448" s="219"/>
      <c r="O448" s="219"/>
      <c r="P448" s="219"/>
      <c r="Q448" s="219"/>
      <c r="R448" s="219"/>
      <c r="S448" s="222"/>
      <c r="T448" s="223"/>
      <c r="U448" s="223"/>
      <c r="V448" s="219"/>
      <c r="W448" s="219"/>
      <c r="X448" s="219"/>
      <c r="Y448" s="221"/>
      <c r="AA448" s="124"/>
      <c r="AB448" s="124"/>
      <c r="AC448" s="124"/>
      <c r="AD448" s="124"/>
      <c r="AE448" s="124"/>
      <c r="AF448" s="124"/>
      <c r="AG448" s="124"/>
      <c r="AH448" s="124"/>
      <c r="AI448" s="124"/>
      <c r="AJ448" s="124"/>
      <c r="AK448" s="124"/>
      <c r="AL448" s="124"/>
      <c r="AM448" s="124"/>
      <c r="AN448" s="124"/>
      <c r="AO448" s="124"/>
      <c r="AP448" s="124"/>
      <c r="AQ448" s="124"/>
      <c r="AR448" s="124"/>
      <c r="AS448" s="124"/>
      <c r="AT448" s="124"/>
    </row>
    <row r="449" spans="1:46" customFormat="1" ht="12.75">
      <c r="A449" s="124"/>
      <c r="B449" s="124"/>
      <c r="C449" s="124"/>
      <c r="D449" s="124"/>
      <c r="E449" s="124"/>
      <c r="F449" s="124"/>
      <c r="G449" s="124"/>
      <c r="H449" s="124"/>
      <c r="I449" s="124"/>
      <c r="J449" s="159"/>
      <c r="K449" s="210"/>
      <c r="L449" s="209"/>
      <c r="N449" s="219"/>
      <c r="O449" s="219"/>
      <c r="P449" s="219"/>
      <c r="Q449" s="223"/>
      <c r="R449" s="223"/>
      <c r="S449" s="222"/>
      <c r="T449" s="223"/>
      <c r="U449" s="223"/>
      <c r="V449" s="223"/>
      <c r="W449" s="219"/>
      <c r="X449" s="219"/>
      <c r="Y449" s="221"/>
      <c r="AA449" s="124"/>
      <c r="AB449" s="124"/>
      <c r="AC449" s="124"/>
      <c r="AD449" s="124"/>
      <c r="AE449" s="124"/>
      <c r="AF449" s="124"/>
      <c r="AG449" s="124"/>
      <c r="AH449" s="124"/>
      <c r="AI449" s="124"/>
      <c r="AJ449" s="124"/>
      <c r="AK449" s="124"/>
      <c r="AL449" s="124"/>
      <c r="AM449" s="124"/>
      <c r="AN449" s="124"/>
      <c r="AO449" s="124"/>
      <c r="AP449" s="124"/>
      <c r="AQ449" s="124"/>
      <c r="AR449" s="124"/>
      <c r="AS449" s="124"/>
      <c r="AT449" s="124"/>
    </row>
    <row r="450" spans="1:46" customFormat="1" ht="12.75">
      <c r="A450" s="124"/>
      <c r="B450" s="124"/>
      <c r="C450" s="124"/>
      <c r="D450" s="124"/>
      <c r="E450" s="124"/>
      <c r="F450" s="124"/>
      <c r="G450" s="124"/>
      <c r="H450" s="124"/>
      <c r="I450" s="124"/>
      <c r="J450" s="159"/>
      <c r="K450" s="210"/>
      <c r="L450" s="209"/>
      <c r="N450" s="219"/>
      <c r="O450" s="219"/>
      <c r="P450" s="219"/>
      <c r="Q450" s="219"/>
      <c r="R450" s="219"/>
      <c r="S450" s="222"/>
      <c r="T450" s="223"/>
      <c r="U450" s="223"/>
      <c r="V450" s="219"/>
      <c r="W450" s="219"/>
      <c r="X450" s="219"/>
      <c r="Y450" s="221"/>
      <c r="AA450" s="124"/>
      <c r="AB450" s="124"/>
      <c r="AC450" s="124"/>
      <c r="AD450" s="124"/>
      <c r="AE450" s="124"/>
      <c r="AF450" s="124"/>
      <c r="AG450" s="124"/>
      <c r="AH450" s="124"/>
      <c r="AI450" s="124"/>
      <c r="AJ450" s="124"/>
      <c r="AK450" s="124"/>
      <c r="AL450" s="124"/>
      <c r="AM450" s="124"/>
      <c r="AN450" s="124"/>
      <c r="AO450" s="124"/>
      <c r="AP450" s="124"/>
      <c r="AQ450" s="124"/>
      <c r="AR450" s="124"/>
      <c r="AS450" s="124"/>
      <c r="AT450" s="124"/>
    </row>
    <row r="451" spans="1:46" customFormat="1" ht="12.75">
      <c r="A451" s="124"/>
      <c r="B451" s="124"/>
      <c r="C451" s="124"/>
      <c r="D451" s="124"/>
      <c r="E451" s="124"/>
      <c r="F451" s="124"/>
      <c r="G451" s="124"/>
      <c r="H451" s="124"/>
      <c r="I451" s="124"/>
      <c r="J451" s="159"/>
      <c r="K451" s="210"/>
      <c r="L451" s="209"/>
      <c r="N451" s="219"/>
      <c r="O451" s="219"/>
      <c r="P451" s="219"/>
      <c r="Q451" s="219"/>
      <c r="R451" s="219"/>
      <c r="S451" s="222"/>
      <c r="T451" s="223"/>
      <c r="U451" s="223"/>
      <c r="V451" s="219"/>
      <c r="W451" s="219"/>
      <c r="X451" s="219"/>
      <c r="Y451" s="221"/>
      <c r="AA451" s="124"/>
      <c r="AB451" s="124"/>
      <c r="AC451" s="124"/>
      <c r="AD451" s="124"/>
      <c r="AE451" s="124"/>
      <c r="AF451" s="124"/>
      <c r="AG451" s="124"/>
      <c r="AH451" s="124"/>
      <c r="AI451" s="124"/>
      <c r="AJ451" s="124"/>
      <c r="AK451" s="124"/>
      <c r="AL451" s="124"/>
      <c r="AM451" s="124"/>
      <c r="AN451" s="124"/>
      <c r="AO451" s="124"/>
      <c r="AP451" s="124"/>
      <c r="AQ451" s="124"/>
      <c r="AR451" s="124"/>
      <c r="AS451" s="124"/>
      <c r="AT451" s="124"/>
    </row>
    <row r="452" spans="1:46" customFormat="1" ht="12.75">
      <c r="A452" s="124"/>
      <c r="B452" s="124"/>
      <c r="C452" s="124"/>
      <c r="D452" s="124"/>
      <c r="E452" s="124"/>
      <c r="F452" s="124"/>
      <c r="G452" s="124"/>
      <c r="H452" s="124"/>
      <c r="I452" s="124"/>
      <c r="J452" s="159"/>
      <c r="K452" s="210"/>
      <c r="L452" s="209"/>
      <c r="N452" s="215"/>
      <c r="O452" s="215"/>
      <c r="P452" s="215"/>
      <c r="Q452" s="215"/>
      <c r="R452" s="215"/>
      <c r="S452" s="214"/>
      <c r="T452" s="215"/>
      <c r="U452" s="215"/>
      <c r="V452" s="215"/>
      <c r="W452" s="215"/>
      <c r="X452" s="215"/>
      <c r="Y452" s="215"/>
      <c r="AA452" s="124"/>
      <c r="AB452" s="124"/>
      <c r="AC452" s="124"/>
      <c r="AD452" s="124"/>
      <c r="AE452" s="124"/>
      <c r="AF452" s="124"/>
      <c r="AG452" s="124"/>
      <c r="AH452" s="124"/>
      <c r="AI452" s="124"/>
      <c r="AJ452" s="124"/>
      <c r="AK452" s="124"/>
      <c r="AL452" s="124"/>
      <c r="AM452" s="124"/>
      <c r="AN452" s="124"/>
      <c r="AO452" s="124"/>
      <c r="AP452" s="124"/>
      <c r="AQ452" s="124"/>
      <c r="AR452" s="124"/>
      <c r="AS452" s="124"/>
      <c r="AT452" s="124"/>
    </row>
    <row r="453" spans="1:46" customFormat="1" ht="12.75">
      <c r="A453" s="124"/>
      <c r="B453" s="124"/>
      <c r="C453" s="124"/>
      <c r="D453" s="124"/>
      <c r="E453" s="124"/>
      <c r="F453" s="124"/>
      <c r="G453" s="124"/>
      <c r="H453" s="124"/>
      <c r="I453" s="124"/>
      <c r="J453" s="159"/>
      <c r="K453" s="210"/>
      <c r="L453" s="209"/>
      <c r="N453" s="215"/>
      <c r="O453" s="215"/>
      <c r="P453" s="215"/>
      <c r="Q453" s="215"/>
      <c r="R453" s="215"/>
      <c r="S453" s="214"/>
      <c r="T453" s="215"/>
      <c r="U453" s="215"/>
      <c r="V453" s="215"/>
      <c r="W453" s="215"/>
      <c r="X453" s="215"/>
      <c r="Y453" s="215"/>
      <c r="AA453" s="124"/>
      <c r="AB453" s="124"/>
      <c r="AC453" s="124"/>
      <c r="AD453" s="124"/>
      <c r="AE453" s="124"/>
      <c r="AF453" s="124"/>
      <c r="AG453" s="124"/>
      <c r="AH453" s="124"/>
      <c r="AI453" s="124"/>
      <c r="AJ453" s="124"/>
      <c r="AK453" s="124"/>
      <c r="AL453" s="124"/>
      <c r="AM453" s="124"/>
      <c r="AN453" s="124"/>
      <c r="AO453" s="124"/>
      <c r="AP453" s="124"/>
      <c r="AQ453" s="124"/>
      <c r="AR453" s="124"/>
      <c r="AS453" s="124"/>
      <c r="AT453" s="124"/>
    </row>
    <row r="454" spans="1:46" customFormat="1" ht="12.75">
      <c r="A454" s="124"/>
      <c r="B454" s="124"/>
      <c r="C454" s="124"/>
      <c r="D454" s="124"/>
      <c r="E454" s="124"/>
      <c r="F454" s="124"/>
      <c r="G454" s="124"/>
      <c r="H454" s="124"/>
      <c r="I454" s="124"/>
      <c r="J454" s="159"/>
      <c r="K454" s="210"/>
      <c r="L454" s="209"/>
      <c r="N454" s="215"/>
      <c r="O454" s="215"/>
      <c r="P454" s="215"/>
      <c r="Q454" s="215"/>
      <c r="R454" s="215"/>
      <c r="S454" s="214"/>
      <c r="T454" s="215"/>
      <c r="U454" s="215"/>
      <c r="V454" s="215"/>
      <c r="W454" s="215"/>
      <c r="X454" s="215"/>
      <c r="Y454" s="215"/>
      <c r="AA454" s="124"/>
      <c r="AB454" s="124"/>
      <c r="AC454" s="124"/>
      <c r="AD454" s="124"/>
      <c r="AE454" s="124"/>
      <c r="AF454" s="124"/>
      <c r="AG454" s="124"/>
      <c r="AH454" s="124"/>
      <c r="AI454" s="124"/>
      <c r="AJ454" s="124"/>
      <c r="AK454" s="124"/>
      <c r="AL454" s="124"/>
      <c r="AM454" s="124"/>
      <c r="AN454" s="124"/>
      <c r="AO454" s="124"/>
      <c r="AP454" s="124"/>
      <c r="AQ454" s="124"/>
      <c r="AR454" s="124"/>
      <c r="AS454" s="124"/>
      <c r="AT454" s="124"/>
    </row>
    <row r="455" spans="1:46" customFormat="1" ht="12.75">
      <c r="A455" s="124"/>
      <c r="B455" s="124"/>
      <c r="C455" s="124"/>
      <c r="D455" s="124"/>
      <c r="E455" s="124"/>
      <c r="F455" s="124"/>
      <c r="G455" s="124"/>
      <c r="H455" s="124"/>
      <c r="I455" s="124"/>
      <c r="J455" s="159"/>
      <c r="K455" s="225"/>
      <c r="L455" s="209"/>
      <c r="N455" s="215"/>
      <c r="O455" s="215"/>
      <c r="P455" s="215"/>
      <c r="Q455" s="215"/>
      <c r="R455" s="215"/>
      <c r="S455" s="214"/>
      <c r="T455" s="215"/>
      <c r="U455" s="215"/>
      <c r="V455" s="215"/>
      <c r="W455" s="215"/>
      <c r="X455" s="215"/>
      <c r="Y455" s="215"/>
      <c r="AA455" s="124"/>
      <c r="AB455" s="124"/>
      <c r="AC455" s="124"/>
      <c r="AD455" s="124"/>
      <c r="AE455" s="124"/>
      <c r="AF455" s="124"/>
      <c r="AG455" s="124"/>
      <c r="AH455" s="124"/>
      <c r="AI455" s="124"/>
      <c r="AJ455" s="124"/>
      <c r="AK455" s="124"/>
      <c r="AL455" s="124"/>
      <c r="AM455" s="124"/>
      <c r="AN455" s="124"/>
      <c r="AO455" s="124"/>
      <c r="AP455" s="124"/>
      <c r="AQ455" s="124"/>
      <c r="AR455" s="124"/>
      <c r="AS455" s="124"/>
      <c r="AT455" s="124"/>
    </row>
  </sheetData>
  <pageMargins left="0.51181102362204722" right="0.51181102362204722" top="0.69" bottom="0.74803149606299213" header="0.31496062992125984" footer="0.31496062992125984"/>
  <pageSetup paperSize="9" scale="70" orientation="portrait" r:id="rId1"/>
  <headerFooter>
    <oddHeader xml:space="preserve">&amp;L&amp;"Calibri Light,Regular"&amp;10 &amp;C&amp;"Calibri Light,Regular"&amp;10 &amp;R&amp;"Calibri Light,Bold"&amp;10Informe de la Operación Anual - 2019
INFSGI-ANUAL-2019
Versión: 01
</oddHeader>
    <oddFooter>&amp;L&amp;"Calibri Light,Regular"&amp;12COES SINAC - 2019&amp;C&amp;"Calibri Light,Regular"&amp;12 12&amp;R&amp;"Calibri Light,Regular"&amp;12Dirección Ejecutiva
Sub Dirección de Gestión de Información</oddFooter>
  </headerFooter>
  <rowBreaks count="1" manualBreakCount="1">
    <brk id="133" max="8"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sheetPr>
  <dimension ref="A1:BY399"/>
  <sheetViews>
    <sheetView view="pageBreakPreview" zoomScaleNormal="100" zoomScaleSheetLayoutView="100" workbookViewId="0">
      <selection activeCell="Q20" sqref="Q20"/>
    </sheetView>
  </sheetViews>
  <sheetFormatPr defaultColWidth="9.33203125" defaultRowHeight="11.25"/>
  <cols>
    <col min="1" max="1" width="36" style="124" customWidth="1"/>
    <col min="2" max="2" width="16.5" style="124" customWidth="1"/>
    <col min="3" max="3" width="13.1640625" style="124" customWidth="1"/>
    <col min="4" max="4" width="16.33203125" style="124" customWidth="1"/>
    <col min="5" max="5" width="14" style="124" customWidth="1"/>
    <col min="6" max="6" width="11.1640625" style="124" customWidth="1"/>
    <col min="7" max="7" width="12.1640625" style="124" customWidth="1"/>
    <col min="8" max="8" width="29.83203125" style="124" customWidth="1"/>
    <col min="9" max="9" width="12.83203125" style="159" customWidth="1"/>
    <col min="10" max="10" width="1.5" style="124" customWidth="1"/>
    <col min="11" max="13" width="9.33203125" style="124"/>
    <col min="14" max="14" width="10.6640625" style="124" bestFit="1" customWidth="1"/>
    <col min="15" max="15" width="9.33203125" style="124"/>
    <col min="16" max="16" width="14.33203125" style="124" customWidth="1"/>
    <col min="17" max="17" width="12" style="124" customWidth="1"/>
    <col min="18" max="18" width="9.33203125" style="124"/>
    <col min="19" max="34" width="9.33203125" style="125"/>
    <col min="35" max="35" width="9.33203125" style="232"/>
    <col min="36" max="77" width="9.33203125" style="125"/>
    <col min="78" max="16384" width="9.33203125" style="124"/>
  </cols>
  <sheetData>
    <row r="1" spans="1:56" ht="14.1" customHeight="1">
      <c r="A1" s="152"/>
      <c r="B1" s="153"/>
      <c r="C1" s="153"/>
      <c r="D1" s="153"/>
      <c r="E1" s="153"/>
      <c r="F1" s="154"/>
      <c r="G1" s="154"/>
      <c r="H1" s="155"/>
      <c r="I1" s="155"/>
      <c r="J1" s="123"/>
    </row>
    <row r="2" spans="1:56" ht="14.1" customHeight="1">
      <c r="A2" s="156"/>
      <c r="B2" s="157"/>
      <c r="C2" s="157"/>
      <c r="D2" s="157"/>
      <c r="E2" s="157"/>
      <c r="F2" s="158"/>
      <c r="G2" s="158"/>
      <c r="H2" s="158"/>
      <c r="I2" s="158"/>
      <c r="J2" s="126"/>
    </row>
    <row r="3" spans="1:56" ht="14.1" customHeight="1">
      <c r="A3" s="156"/>
      <c r="B3" s="157"/>
      <c r="C3" s="157"/>
      <c r="D3" s="157"/>
      <c r="E3" s="157"/>
      <c r="F3" s="158"/>
      <c r="G3" s="158"/>
      <c r="H3" s="158"/>
      <c r="I3" s="158"/>
      <c r="J3" s="126"/>
    </row>
    <row r="4" spans="1:56" ht="50.25" customHeight="1">
      <c r="A4" s="1038" t="s">
        <v>665</v>
      </c>
      <c r="B4" s="1038"/>
      <c r="C4" s="1038"/>
      <c r="D4" s="1038"/>
      <c r="E4" s="1038"/>
      <c r="F4" s="1038"/>
      <c r="G4" s="1038"/>
      <c r="H4" s="1038"/>
      <c r="I4" s="1038"/>
      <c r="J4" s="127"/>
    </row>
    <row r="5" spans="1:56" ht="24" customHeight="1">
      <c r="A5" s="228"/>
      <c r="B5" s="228"/>
      <c r="C5" s="228"/>
      <c r="D5" s="228"/>
      <c r="E5" s="228"/>
      <c r="F5" s="228"/>
      <c r="G5" s="228"/>
      <c r="H5" s="228"/>
      <c r="I5" s="161"/>
      <c r="J5" s="127"/>
    </row>
    <row r="6" spans="1:56" ht="42" customHeight="1">
      <c r="A6" s="1018" t="s">
        <v>664</v>
      </c>
      <c r="B6" s="1018"/>
      <c r="C6" s="1018"/>
      <c r="D6" s="1018"/>
      <c r="E6" s="1018"/>
      <c r="F6" s="1018"/>
      <c r="G6" s="1018"/>
      <c r="H6" s="1018"/>
      <c r="I6" s="161"/>
      <c r="J6" s="127"/>
    </row>
    <row r="7" spans="1:56" ht="15.95" customHeight="1">
      <c r="A7" s="159"/>
      <c r="B7" s="160"/>
      <c r="C7" s="163"/>
      <c r="D7" s="163"/>
      <c r="E7" s="161"/>
      <c r="F7" s="164"/>
      <c r="G7" s="164"/>
      <c r="H7" s="165"/>
      <c r="I7" s="161"/>
      <c r="J7" s="127"/>
      <c r="U7" s="233"/>
      <c r="V7" s="232"/>
      <c r="W7" s="234"/>
      <c r="X7" s="234"/>
      <c r="Y7" s="234"/>
      <c r="Z7" s="234"/>
      <c r="AA7" s="234"/>
      <c r="AB7" s="234"/>
      <c r="AC7" s="234"/>
      <c r="AD7" s="234"/>
      <c r="AE7" s="234"/>
      <c r="AF7" s="234"/>
      <c r="AG7" s="234"/>
      <c r="AH7" s="234"/>
    </row>
    <row r="8" spans="1:56" ht="45.75" customHeight="1">
      <c r="A8" s="159"/>
      <c r="B8" s="843" t="s">
        <v>132</v>
      </c>
      <c r="C8" s="844">
        <v>2019</v>
      </c>
      <c r="D8" s="844">
        <v>2018</v>
      </c>
      <c r="E8" s="845" t="s">
        <v>133</v>
      </c>
      <c r="F8" s="164"/>
      <c r="G8" s="164"/>
      <c r="H8" s="165"/>
      <c r="I8" s="161"/>
      <c r="J8" s="128"/>
      <c r="U8" s="233"/>
      <c r="V8" s="232"/>
      <c r="W8" s="234"/>
      <c r="X8" s="234"/>
      <c r="Y8" s="234"/>
      <c r="Z8" s="234"/>
      <c r="AA8" s="234"/>
      <c r="AB8" s="234"/>
      <c r="AC8" s="234"/>
      <c r="AD8" s="234"/>
      <c r="AE8" s="234"/>
      <c r="AF8" s="234"/>
      <c r="AG8" s="234"/>
      <c r="AH8" s="234"/>
    </row>
    <row r="9" spans="1:56" ht="14.25" customHeight="1">
      <c r="A9" s="159"/>
      <c r="B9" s="846" t="s">
        <v>304</v>
      </c>
      <c r="C9" s="847">
        <v>8.0183972912737307</v>
      </c>
      <c r="D9" s="848">
        <v>6.3304060990671163</v>
      </c>
      <c r="E9" s="849">
        <f>+C9/D9-1</f>
        <v>0.26664816850460293</v>
      </c>
      <c r="F9" s="164"/>
      <c r="G9" s="164"/>
      <c r="H9" s="165"/>
      <c r="I9" s="161"/>
      <c r="J9" s="129"/>
      <c r="U9" s="233"/>
      <c r="V9" s="232"/>
      <c r="W9" s="235"/>
      <c r="X9" s="235"/>
      <c r="Y9" s="235"/>
      <c r="Z9" s="235"/>
      <c r="AA9" s="235"/>
      <c r="AB9" s="235"/>
      <c r="AC9" s="235"/>
      <c r="AD9" s="235"/>
      <c r="AE9" s="235"/>
      <c r="AF9" s="235"/>
      <c r="AG9" s="235"/>
      <c r="AH9" s="235"/>
    </row>
    <row r="10" spans="1:56" ht="14.25" customHeight="1">
      <c r="A10" s="159"/>
      <c r="B10" s="850" t="s">
        <v>305</v>
      </c>
      <c r="C10" s="851">
        <v>6.5798197576723583</v>
      </c>
      <c r="D10" s="851">
        <v>29.68</v>
      </c>
      <c r="E10" s="852">
        <f t="shared" ref="E10:E20" si="0">+C10/D10-1</f>
        <v>-0.77830795964715771</v>
      </c>
      <c r="F10" s="164"/>
      <c r="G10" s="164"/>
      <c r="H10" s="165"/>
      <c r="I10" s="161"/>
      <c r="J10" s="130"/>
      <c r="U10" s="236"/>
      <c r="V10" s="237"/>
      <c r="W10" s="238"/>
      <c r="X10" s="238"/>
      <c r="Y10" s="238"/>
      <c r="Z10" s="238"/>
      <c r="AA10" s="238"/>
      <c r="AB10" s="238"/>
      <c r="AC10" s="238"/>
      <c r="AD10" s="238"/>
      <c r="AE10" s="238"/>
      <c r="AF10" s="238"/>
      <c r="AG10" s="238"/>
      <c r="AH10" s="238"/>
      <c r="AN10" s="229"/>
    </row>
    <row r="11" spans="1:56" ht="14.25" customHeight="1">
      <c r="A11" s="159"/>
      <c r="B11" s="853" t="s">
        <v>306</v>
      </c>
      <c r="C11" s="854">
        <v>5.2758954694871134</v>
      </c>
      <c r="D11" s="854">
        <v>5.4739187554321216</v>
      </c>
      <c r="E11" s="855">
        <f t="shared" si="0"/>
        <v>-3.6175780970168159E-2</v>
      </c>
      <c r="F11" s="164"/>
      <c r="G11" s="164"/>
      <c r="H11" s="165"/>
      <c r="I11" s="161"/>
      <c r="J11" s="130"/>
      <c r="T11" s="239"/>
      <c r="U11" s="233"/>
      <c r="V11" s="232"/>
      <c r="W11" s="227"/>
      <c r="X11" s="227"/>
      <c r="Y11" s="227"/>
      <c r="Z11" s="227"/>
      <c r="AA11" s="227"/>
      <c r="AB11" s="214"/>
      <c r="AC11" s="227"/>
      <c r="AD11" s="227"/>
      <c r="AE11" s="227"/>
      <c r="AF11" s="227"/>
      <c r="AG11" s="227"/>
      <c r="AH11" s="227"/>
      <c r="AN11" s="229"/>
      <c r="AV11" s="229"/>
      <c r="BB11" s="230"/>
    </row>
    <row r="12" spans="1:56" ht="14.25" customHeight="1">
      <c r="A12" s="159"/>
      <c r="B12" s="850" t="s">
        <v>307</v>
      </c>
      <c r="C12" s="851">
        <v>7.2510743747484048</v>
      </c>
      <c r="D12" s="851">
        <v>5.1168617091880524</v>
      </c>
      <c r="E12" s="852">
        <f t="shared" si="0"/>
        <v>0.41709406797687532</v>
      </c>
      <c r="F12" s="164"/>
      <c r="G12" s="164"/>
      <c r="H12" s="165"/>
      <c r="I12" s="161"/>
      <c r="J12" s="131"/>
      <c r="T12" s="234"/>
      <c r="U12" s="233"/>
      <c r="V12" s="232"/>
      <c r="W12" s="227"/>
      <c r="X12" s="227"/>
      <c r="Y12" s="227"/>
      <c r="Z12" s="227"/>
      <c r="AA12" s="227"/>
      <c r="AB12" s="214"/>
      <c r="AC12" s="227"/>
      <c r="AD12" s="227"/>
      <c r="AE12" s="227"/>
      <c r="AF12" s="227"/>
      <c r="AG12" s="227"/>
      <c r="AH12" s="227"/>
      <c r="AO12" s="226"/>
      <c r="AP12" s="226"/>
      <c r="AQ12" s="226"/>
      <c r="AW12" s="226"/>
      <c r="AX12" s="226"/>
      <c r="AY12" s="226"/>
      <c r="BB12" s="226"/>
      <c r="BC12" s="226"/>
      <c r="BD12" s="226"/>
    </row>
    <row r="13" spans="1:56" ht="14.25" customHeight="1">
      <c r="A13" s="159"/>
      <c r="B13" s="853" t="s">
        <v>308</v>
      </c>
      <c r="C13" s="854">
        <v>8.6283444421843551</v>
      </c>
      <c r="D13" s="854">
        <v>9.1706185796697532</v>
      </c>
      <c r="E13" s="855">
        <f t="shared" si="0"/>
        <v>-5.9131685913484611E-2</v>
      </c>
      <c r="F13" s="164"/>
      <c r="G13" s="164"/>
      <c r="H13" s="165"/>
      <c r="I13" s="161"/>
      <c r="J13" s="132"/>
      <c r="M13" s="206"/>
      <c r="N13" s="206"/>
      <c r="O13" s="206"/>
      <c r="P13" s="207"/>
      <c r="Q13" s="207"/>
      <c r="T13" s="234"/>
      <c r="U13" s="233"/>
      <c r="V13" s="232"/>
      <c r="W13" s="227"/>
      <c r="X13" s="227"/>
      <c r="Y13" s="227"/>
      <c r="Z13" s="227"/>
      <c r="AA13" s="227"/>
      <c r="AB13" s="214"/>
      <c r="AC13" s="227"/>
      <c r="AD13" s="227"/>
      <c r="AE13" s="227"/>
      <c r="AF13" s="227"/>
      <c r="AG13" s="227"/>
      <c r="AH13" s="227"/>
      <c r="AN13" s="231"/>
      <c r="AO13" s="227"/>
      <c r="AP13" s="227"/>
      <c r="AQ13" s="240"/>
      <c r="AV13" s="231"/>
      <c r="AW13" s="227"/>
      <c r="AX13" s="227"/>
      <c r="AY13" s="240"/>
      <c r="BA13" s="231"/>
      <c r="BB13" s="227"/>
      <c r="BC13" s="227"/>
      <c r="BD13" s="240"/>
    </row>
    <row r="14" spans="1:56" ht="14.25" customHeight="1">
      <c r="A14" s="159"/>
      <c r="B14" s="850" t="s">
        <v>309</v>
      </c>
      <c r="C14" s="851">
        <v>9.0572105658983162</v>
      </c>
      <c r="D14" s="851">
        <v>9.51</v>
      </c>
      <c r="E14" s="852">
        <f t="shared" si="0"/>
        <v>-4.7611927876097138E-2</v>
      </c>
      <c r="F14" s="164"/>
      <c r="G14" s="164"/>
      <c r="H14" s="165"/>
      <c r="I14" s="161"/>
      <c r="J14" s="132"/>
      <c r="M14" s="206"/>
      <c r="N14" s="206"/>
      <c r="O14" s="206"/>
      <c r="P14" s="207"/>
      <c r="Q14" s="207"/>
      <c r="T14" s="234"/>
      <c r="U14" s="233"/>
      <c r="V14" s="232"/>
      <c r="W14" s="227"/>
      <c r="X14" s="227"/>
      <c r="Y14" s="227"/>
      <c r="Z14" s="227"/>
      <c r="AA14" s="227"/>
      <c r="AB14" s="214"/>
      <c r="AC14" s="227"/>
      <c r="AD14" s="227"/>
      <c r="AE14" s="227"/>
      <c r="AF14" s="227"/>
      <c r="AG14" s="227"/>
      <c r="AH14" s="227"/>
      <c r="AN14" s="231"/>
      <c r="AO14" s="227"/>
      <c r="AP14" s="227"/>
      <c r="AQ14" s="240"/>
      <c r="AV14" s="231"/>
      <c r="AW14" s="227"/>
      <c r="AX14" s="227"/>
      <c r="AY14" s="240"/>
      <c r="BA14" s="231"/>
      <c r="BB14" s="227"/>
      <c r="BC14" s="227"/>
      <c r="BD14" s="240"/>
    </row>
    <row r="15" spans="1:56" ht="14.25" customHeight="1">
      <c r="A15" s="159"/>
      <c r="B15" s="853" t="s">
        <v>310</v>
      </c>
      <c r="C15" s="854">
        <v>9.3417713061998828</v>
      </c>
      <c r="D15" s="854">
        <v>15.62</v>
      </c>
      <c r="E15" s="855">
        <f t="shared" si="0"/>
        <v>-0.40193525568502664</v>
      </c>
      <c r="F15" s="164"/>
      <c r="G15" s="164"/>
      <c r="H15" s="165"/>
      <c r="I15" s="161"/>
      <c r="J15" s="132"/>
      <c r="M15" s="206"/>
      <c r="N15" s="206"/>
      <c r="O15" s="206"/>
      <c r="P15" s="207"/>
      <c r="Q15" s="207"/>
      <c r="T15" s="233"/>
      <c r="U15" s="233"/>
      <c r="V15" s="232"/>
      <c r="W15" s="227"/>
      <c r="X15" s="227"/>
      <c r="Y15" s="227"/>
      <c r="Z15" s="227"/>
      <c r="AA15" s="227"/>
      <c r="AB15" s="214"/>
      <c r="AC15" s="227"/>
      <c r="AD15" s="227"/>
      <c r="AE15" s="227"/>
      <c r="AF15" s="227"/>
      <c r="AG15" s="227"/>
      <c r="AH15" s="227"/>
      <c r="AN15" s="231"/>
      <c r="AO15" s="227"/>
      <c r="AP15" s="227"/>
      <c r="AQ15" s="240"/>
      <c r="AV15" s="231"/>
      <c r="AW15" s="227"/>
      <c r="AX15" s="227"/>
      <c r="AY15" s="240"/>
      <c r="BA15" s="231"/>
      <c r="BB15" s="227"/>
      <c r="BC15" s="227"/>
      <c r="BD15" s="240"/>
    </row>
    <row r="16" spans="1:56" ht="14.25" customHeight="1">
      <c r="A16" s="159"/>
      <c r="B16" s="850" t="s">
        <v>311</v>
      </c>
      <c r="C16" s="851">
        <v>11.312098106218745</v>
      </c>
      <c r="D16" s="851">
        <v>14.615099851775625</v>
      </c>
      <c r="E16" s="852">
        <f t="shared" si="0"/>
        <v>-0.2259992596051672</v>
      </c>
      <c r="F16" s="164"/>
      <c r="G16" s="164"/>
      <c r="H16" s="165"/>
      <c r="I16" s="161"/>
      <c r="J16" s="132"/>
      <c r="M16" s="206"/>
      <c r="N16" s="206"/>
      <c r="O16" s="206"/>
      <c r="P16" s="207"/>
      <c r="Q16" s="207"/>
      <c r="T16" s="233"/>
      <c r="U16" s="233"/>
      <c r="V16" s="232"/>
      <c r="W16" s="227"/>
      <c r="X16" s="227"/>
      <c r="Y16" s="227"/>
      <c r="Z16" s="227"/>
      <c r="AA16" s="227"/>
      <c r="AB16" s="214"/>
      <c r="AC16" s="227"/>
      <c r="AD16" s="227"/>
      <c r="AE16" s="227"/>
      <c r="AF16" s="227"/>
      <c r="AG16" s="227"/>
      <c r="AH16" s="227"/>
      <c r="AN16" s="231"/>
      <c r="AO16" s="227"/>
      <c r="AP16" s="227"/>
      <c r="AQ16" s="240"/>
      <c r="AV16" s="231"/>
      <c r="AW16" s="227"/>
      <c r="AX16" s="227"/>
      <c r="AY16" s="240"/>
      <c r="BA16" s="231"/>
      <c r="BB16" s="227"/>
      <c r="BC16" s="227"/>
      <c r="BD16" s="240"/>
    </row>
    <row r="17" spans="1:77" ht="14.25" customHeight="1">
      <c r="A17" s="159"/>
      <c r="B17" s="853" t="s">
        <v>312</v>
      </c>
      <c r="C17" s="854">
        <v>10.009267654445074</v>
      </c>
      <c r="D17" s="854">
        <v>9.3824278543307198</v>
      </c>
      <c r="E17" s="855">
        <f t="shared" si="0"/>
        <v>6.6809978168392625E-2</v>
      </c>
      <c r="F17" s="164"/>
      <c r="G17" s="164"/>
      <c r="H17" s="165"/>
      <c r="I17" s="161"/>
      <c r="J17" s="132"/>
      <c r="M17" s="206"/>
      <c r="N17" s="208"/>
      <c r="O17" s="206"/>
      <c r="P17" s="207"/>
      <c r="Q17" s="207"/>
      <c r="T17" s="233"/>
      <c r="U17" s="233"/>
      <c r="V17" s="232"/>
      <c r="W17" s="227"/>
      <c r="X17" s="227"/>
      <c r="Y17" s="227"/>
      <c r="Z17" s="227"/>
      <c r="AA17" s="227"/>
      <c r="AB17" s="214"/>
      <c r="AC17" s="227"/>
      <c r="AD17" s="227"/>
      <c r="AE17" s="227"/>
      <c r="AF17" s="227"/>
      <c r="AG17" s="227"/>
      <c r="AH17" s="227"/>
      <c r="AN17" s="231"/>
      <c r="AO17" s="227"/>
      <c r="AP17" s="227"/>
      <c r="AQ17" s="240"/>
      <c r="AV17" s="231"/>
      <c r="AW17" s="227"/>
      <c r="AX17" s="227"/>
      <c r="AY17" s="240"/>
      <c r="BA17" s="231"/>
      <c r="BB17" s="227"/>
      <c r="BC17" s="227"/>
      <c r="BD17" s="240"/>
    </row>
    <row r="18" spans="1:77" ht="14.25" customHeight="1">
      <c r="A18" s="159"/>
      <c r="B18" s="850" t="s">
        <v>313</v>
      </c>
      <c r="C18" s="851">
        <v>13.980669452364253</v>
      </c>
      <c r="D18" s="851">
        <v>7.8731675031775596</v>
      </c>
      <c r="E18" s="852">
        <f t="shared" si="0"/>
        <v>0.77573631536757537</v>
      </c>
      <c r="F18" s="164"/>
      <c r="G18" s="164"/>
      <c r="H18" s="165"/>
      <c r="I18" s="161"/>
      <c r="J18" s="132"/>
      <c r="T18" s="233"/>
      <c r="U18" s="233"/>
      <c r="V18" s="232"/>
      <c r="W18" s="227"/>
      <c r="X18" s="227"/>
      <c r="Y18" s="227"/>
      <c r="Z18" s="227"/>
      <c r="AA18" s="227"/>
      <c r="AB18" s="214"/>
      <c r="AC18" s="227"/>
      <c r="AD18" s="227"/>
      <c r="AE18" s="227"/>
      <c r="AF18" s="227"/>
      <c r="AG18" s="227"/>
      <c r="AH18" s="227"/>
      <c r="AN18" s="231"/>
      <c r="AO18" s="227"/>
      <c r="AP18" s="227"/>
      <c r="AQ18" s="240"/>
      <c r="AV18" s="231"/>
      <c r="AW18" s="227"/>
      <c r="AX18" s="227"/>
      <c r="AY18" s="240"/>
      <c r="BA18" s="231"/>
      <c r="BB18" s="227"/>
      <c r="BC18" s="227"/>
      <c r="BD18" s="240"/>
    </row>
    <row r="19" spans="1:77" ht="14.25" customHeight="1">
      <c r="A19" s="159"/>
      <c r="B19" s="853" t="s">
        <v>314</v>
      </c>
      <c r="C19" s="854">
        <v>9.8747130935160516</v>
      </c>
      <c r="D19" s="854">
        <v>7.8661501443507831</v>
      </c>
      <c r="E19" s="855">
        <f t="shared" si="0"/>
        <v>0.25534256431753399</v>
      </c>
      <c r="F19" s="164"/>
      <c r="G19" s="164"/>
      <c r="H19" s="165"/>
      <c r="I19" s="161"/>
      <c r="J19" s="132"/>
      <c r="T19" s="233"/>
      <c r="U19" s="233"/>
      <c r="V19" s="232"/>
      <c r="W19" s="227"/>
      <c r="X19" s="227"/>
      <c r="Y19" s="227"/>
      <c r="Z19" s="227"/>
      <c r="AA19" s="227"/>
      <c r="AB19" s="214"/>
      <c r="AC19" s="227"/>
      <c r="AD19" s="227"/>
      <c r="AE19" s="227"/>
      <c r="AF19" s="227"/>
      <c r="AG19" s="227"/>
      <c r="AH19" s="227"/>
      <c r="AN19" s="231"/>
      <c r="AO19" s="227"/>
      <c r="AP19" s="227"/>
      <c r="AQ19" s="240"/>
      <c r="AV19" s="231"/>
      <c r="AW19" s="227"/>
      <c r="AX19" s="227"/>
      <c r="AY19" s="240"/>
      <c r="BA19" s="231"/>
      <c r="BB19" s="227"/>
      <c r="BC19" s="227"/>
      <c r="BD19" s="240"/>
    </row>
    <row r="20" spans="1:77" ht="14.25" customHeight="1">
      <c r="A20" s="159"/>
      <c r="B20" s="856" t="s">
        <v>315</v>
      </c>
      <c r="C20" s="857">
        <v>7.6497304337625502</v>
      </c>
      <c r="D20" s="858">
        <v>8.5030574971678341</v>
      </c>
      <c r="E20" s="859">
        <f t="shared" si="0"/>
        <v>-0.10035532085835086</v>
      </c>
      <c r="F20" s="164"/>
      <c r="G20" s="164"/>
      <c r="H20" s="165"/>
      <c r="I20" s="161"/>
      <c r="J20" s="134"/>
      <c r="T20" s="233"/>
      <c r="U20" s="233"/>
      <c r="V20" s="232"/>
      <c r="W20" s="227"/>
      <c r="X20" s="227"/>
      <c r="Y20" s="227"/>
      <c r="Z20" s="227"/>
      <c r="AA20" s="227"/>
      <c r="AB20" s="214"/>
      <c r="AC20" s="227"/>
      <c r="AD20" s="227"/>
      <c r="AE20" s="227"/>
      <c r="AF20" s="227"/>
      <c r="AG20" s="227"/>
      <c r="AH20" s="227"/>
      <c r="AN20" s="231"/>
      <c r="AO20" s="227"/>
      <c r="AP20" s="227"/>
      <c r="AQ20" s="240"/>
      <c r="AV20" s="231"/>
      <c r="AW20" s="227"/>
      <c r="AX20" s="227"/>
      <c r="AY20" s="240"/>
      <c r="BA20" s="231"/>
      <c r="BB20" s="227"/>
      <c r="BC20" s="227"/>
      <c r="BD20" s="240"/>
    </row>
    <row r="21" spans="1:77" s="136" customFormat="1" ht="12.75">
      <c r="A21" s="167"/>
      <c r="B21" s="168"/>
      <c r="C21" s="168"/>
      <c r="D21" s="168"/>
      <c r="E21" s="168"/>
      <c r="F21" s="168"/>
      <c r="G21" s="168"/>
      <c r="H21" s="168"/>
      <c r="I21" s="176"/>
      <c r="J21" s="134"/>
      <c r="S21" s="241"/>
      <c r="T21" s="233"/>
      <c r="U21" s="233"/>
      <c r="V21" s="232"/>
      <c r="W21" s="227"/>
      <c r="X21" s="227"/>
      <c r="Y21" s="227"/>
      <c r="Z21" s="227"/>
      <c r="AA21" s="227"/>
      <c r="AB21" s="214"/>
      <c r="AC21" s="227"/>
      <c r="AD21" s="227"/>
      <c r="AE21" s="227"/>
      <c r="AF21" s="227"/>
      <c r="AG21" s="227"/>
      <c r="AH21" s="227"/>
      <c r="AI21" s="241"/>
      <c r="AJ21" s="241"/>
      <c r="AK21" s="241"/>
      <c r="AL21" s="241"/>
      <c r="AM21" s="241"/>
      <c r="AN21" s="231"/>
      <c r="AO21" s="227"/>
      <c r="AP21" s="227"/>
      <c r="AQ21" s="240"/>
      <c r="AR21" s="241"/>
      <c r="AS21" s="241"/>
      <c r="AT21" s="241"/>
      <c r="AU21" s="241"/>
      <c r="AV21" s="231"/>
      <c r="AW21" s="227"/>
      <c r="AX21" s="227"/>
      <c r="AY21" s="240"/>
      <c r="AZ21" s="241"/>
      <c r="BA21" s="231"/>
      <c r="BB21" s="227"/>
      <c r="BC21" s="227"/>
      <c r="BD21" s="240"/>
      <c r="BE21" s="241"/>
      <c r="BF21" s="241"/>
      <c r="BG21" s="241"/>
      <c r="BH21" s="241"/>
      <c r="BI21" s="241"/>
      <c r="BJ21" s="241"/>
      <c r="BK21" s="241"/>
      <c r="BL21" s="241"/>
      <c r="BM21" s="241"/>
      <c r="BN21" s="241"/>
      <c r="BO21" s="241"/>
      <c r="BP21" s="241"/>
      <c r="BQ21" s="241"/>
      <c r="BR21" s="241"/>
      <c r="BS21" s="241"/>
      <c r="BT21" s="241"/>
      <c r="BU21" s="241"/>
      <c r="BV21" s="241"/>
      <c r="BW21" s="241"/>
      <c r="BX21" s="241"/>
      <c r="BY21" s="241"/>
    </row>
    <row r="22" spans="1:77" s="136" customFormat="1" ht="12.75">
      <c r="A22" s="167"/>
      <c r="B22" s="387" t="s">
        <v>27</v>
      </c>
      <c r="C22" s="168"/>
      <c r="D22" s="168"/>
      <c r="E22" s="168"/>
      <c r="F22" s="168"/>
      <c r="G22" s="168"/>
      <c r="H22" s="168"/>
      <c r="I22" s="176"/>
      <c r="J22" s="134"/>
      <c r="S22" s="241"/>
      <c r="T22" s="233"/>
      <c r="U22" s="233"/>
      <c r="V22" s="232"/>
      <c r="W22" s="227"/>
      <c r="X22" s="227"/>
      <c r="Y22" s="227"/>
      <c r="Z22" s="227"/>
      <c r="AA22" s="227"/>
      <c r="AB22" s="214"/>
      <c r="AC22" s="227"/>
      <c r="AD22" s="227"/>
      <c r="AE22" s="227"/>
      <c r="AF22" s="227"/>
      <c r="AG22" s="227"/>
      <c r="AH22" s="227"/>
      <c r="AI22" s="241"/>
      <c r="AJ22" s="241"/>
      <c r="AK22" s="241"/>
      <c r="AL22" s="241"/>
      <c r="AM22" s="241"/>
      <c r="AN22" s="231"/>
      <c r="AO22" s="227"/>
      <c r="AP22" s="227"/>
      <c r="AQ22" s="240"/>
      <c r="AR22" s="241"/>
      <c r="AS22" s="241"/>
      <c r="AT22" s="241"/>
      <c r="AU22" s="241"/>
      <c r="AV22" s="231"/>
      <c r="AW22" s="227"/>
      <c r="AX22" s="227"/>
      <c r="AY22" s="240"/>
      <c r="AZ22" s="241"/>
      <c r="BA22" s="231"/>
      <c r="BB22" s="227"/>
      <c r="BC22" s="227"/>
      <c r="BD22" s="240"/>
      <c r="BE22" s="241"/>
      <c r="BF22" s="241"/>
      <c r="BG22" s="241"/>
      <c r="BH22" s="241"/>
      <c r="BI22" s="241"/>
      <c r="BJ22" s="241"/>
      <c r="BK22" s="241"/>
      <c r="BL22" s="241"/>
      <c r="BM22" s="241"/>
      <c r="BN22" s="241"/>
      <c r="BO22" s="241"/>
      <c r="BP22" s="241"/>
      <c r="BQ22" s="241"/>
      <c r="BR22" s="241"/>
      <c r="BS22" s="241"/>
      <c r="BT22" s="241"/>
      <c r="BU22" s="241"/>
      <c r="BV22" s="241"/>
      <c r="BW22" s="241"/>
      <c r="BX22" s="241"/>
      <c r="BY22" s="241"/>
    </row>
    <row r="23" spans="1:77" s="136" customFormat="1" ht="63" customHeight="1">
      <c r="A23" s="167"/>
      <c r="B23" s="1037" t="s">
        <v>507</v>
      </c>
      <c r="C23" s="1037"/>
      <c r="D23" s="1037"/>
      <c r="E23" s="1037"/>
      <c r="F23" s="168"/>
      <c r="G23" s="168"/>
      <c r="H23" s="168"/>
      <c r="I23" s="176"/>
      <c r="J23" s="134"/>
      <c r="S23" s="241"/>
      <c r="T23" s="233"/>
      <c r="U23" s="233"/>
      <c r="V23" s="232"/>
      <c r="W23" s="227"/>
      <c r="X23" s="227"/>
      <c r="Y23" s="227"/>
      <c r="Z23" s="227"/>
      <c r="AA23" s="227"/>
      <c r="AB23" s="214"/>
      <c r="AC23" s="227"/>
      <c r="AD23" s="227"/>
      <c r="AE23" s="227"/>
      <c r="AF23" s="227"/>
      <c r="AG23" s="227"/>
      <c r="AH23" s="227"/>
      <c r="AI23" s="241"/>
      <c r="AJ23" s="241"/>
      <c r="AK23" s="241"/>
      <c r="AL23" s="241"/>
      <c r="AM23" s="241"/>
      <c r="AN23" s="231"/>
      <c r="AO23" s="227"/>
      <c r="AP23" s="227"/>
      <c r="AQ23" s="240"/>
      <c r="AR23" s="241"/>
      <c r="AS23" s="241"/>
      <c r="AT23" s="241"/>
      <c r="AU23" s="241"/>
      <c r="AV23" s="231"/>
      <c r="AW23" s="227"/>
      <c r="AX23" s="227"/>
      <c r="AY23" s="240"/>
      <c r="AZ23" s="241"/>
      <c r="BA23" s="231"/>
      <c r="BB23" s="227"/>
      <c r="BC23" s="227"/>
      <c r="BD23" s="240"/>
      <c r="BE23" s="241"/>
      <c r="BF23" s="241"/>
      <c r="BG23" s="241"/>
      <c r="BH23" s="241"/>
      <c r="BI23" s="241"/>
      <c r="BJ23" s="241"/>
      <c r="BK23" s="241"/>
      <c r="BL23" s="241"/>
      <c r="BM23" s="241"/>
      <c r="BN23" s="241"/>
      <c r="BO23" s="241"/>
      <c r="BP23" s="241"/>
      <c r="BQ23" s="241"/>
      <c r="BR23" s="241"/>
      <c r="BS23" s="241"/>
      <c r="BT23" s="241"/>
      <c r="BU23" s="241"/>
      <c r="BV23" s="241"/>
      <c r="BW23" s="241"/>
      <c r="BX23" s="241"/>
      <c r="BY23" s="241"/>
    </row>
    <row r="24" spans="1:77" s="136" customFormat="1" ht="36" customHeight="1">
      <c r="A24" s="167"/>
      <c r="B24" s="1037" t="s">
        <v>509</v>
      </c>
      <c r="C24" s="1037"/>
      <c r="D24" s="1037"/>
      <c r="E24" s="1037"/>
      <c r="F24" s="168"/>
      <c r="G24" s="168"/>
      <c r="H24" s="168"/>
      <c r="I24" s="176"/>
      <c r="J24" s="134"/>
      <c r="S24" s="241"/>
      <c r="T24" s="233"/>
      <c r="U24" s="233"/>
      <c r="V24" s="232"/>
      <c r="W24" s="227"/>
      <c r="X24" s="227"/>
      <c r="Y24" s="227"/>
      <c r="Z24" s="227"/>
      <c r="AA24" s="227"/>
      <c r="AB24" s="214"/>
      <c r="AC24" s="227"/>
      <c r="AD24" s="227"/>
      <c r="AE24" s="227"/>
      <c r="AF24" s="227"/>
      <c r="AG24" s="227"/>
      <c r="AH24" s="227"/>
      <c r="AI24" s="241"/>
      <c r="AJ24" s="241"/>
      <c r="AK24" s="241"/>
      <c r="AL24" s="241"/>
      <c r="AM24" s="241"/>
      <c r="AN24" s="231"/>
      <c r="AO24" s="227"/>
      <c r="AP24" s="227"/>
      <c r="AQ24" s="240"/>
      <c r="AR24" s="241"/>
      <c r="AS24" s="241"/>
      <c r="AT24" s="241"/>
      <c r="AU24" s="241"/>
      <c r="AV24" s="231"/>
      <c r="AW24" s="227"/>
      <c r="AX24" s="227"/>
      <c r="AY24" s="240"/>
      <c r="AZ24" s="241"/>
      <c r="BA24" s="231"/>
      <c r="BB24" s="227"/>
      <c r="BC24" s="227"/>
      <c r="BD24" s="240"/>
      <c r="BE24" s="241"/>
      <c r="BF24" s="241"/>
      <c r="BG24" s="241"/>
      <c r="BH24" s="241"/>
      <c r="BI24" s="241"/>
      <c r="BJ24" s="241"/>
      <c r="BK24" s="241"/>
      <c r="BL24" s="241"/>
      <c r="BM24" s="241"/>
      <c r="BN24" s="241"/>
      <c r="BO24" s="241"/>
      <c r="BP24" s="241"/>
      <c r="BQ24" s="241"/>
      <c r="BR24" s="241"/>
      <c r="BS24" s="241"/>
      <c r="BT24" s="241"/>
      <c r="BU24" s="241"/>
      <c r="BV24" s="241"/>
      <c r="BW24" s="241"/>
      <c r="BX24" s="241"/>
      <c r="BY24" s="241"/>
    </row>
    <row r="25" spans="1:77" s="136" customFormat="1" ht="12.75">
      <c r="A25" s="167"/>
      <c r="B25" s="284"/>
      <c r="C25" s="168"/>
      <c r="D25" s="168"/>
      <c r="E25" s="168"/>
      <c r="F25" s="168"/>
      <c r="G25" s="168"/>
      <c r="H25" s="168"/>
      <c r="I25" s="176"/>
      <c r="J25" s="134"/>
      <c r="S25" s="241"/>
      <c r="T25" s="234"/>
      <c r="U25" s="233"/>
      <c r="V25" s="232"/>
      <c r="W25" s="227"/>
      <c r="X25" s="227"/>
      <c r="Y25" s="227"/>
      <c r="Z25" s="227"/>
      <c r="AA25" s="227"/>
      <c r="AB25" s="214"/>
      <c r="AC25" s="227"/>
      <c r="AD25" s="227"/>
      <c r="AE25" s="227"/>
      <c r="AF25" s="227"/>
      <c r="AG25" s="227"/>
      <c r="AH25" s="227"/>
      <c r="AI25" s="241"/>
      <c r="AJ25" s="241"/>
      <c r="AK25" s="241"/>
      <c r="AL25" s="241"/>
      <c r="AM25" s="241"/>
      <c r="AN25" s="231"/>
      <c r="AO25" s="227"/>
      <c r="AP25" s="227"/>
      <c r="AQ25" s="240"/>
      <c r="AR25" s="241"/>
      <c r="AS25" s="241"/>
      <c r="AT25" s="241"/>
      <c r="AU25" s="241"/>
      <c r="AV25" s="231"/>
      <c r="AW25" s="227"/>
      <c r="AX25" s="227"/>
      <c r="AY25" s="240"/>
      <c r="AZ25" s="241"/>
      <c r="BA25" s="231"/>
      <c r="BB25" s="227"/>
      <c r="BC25" s="227"/>
      <c r="BD25" s="240"/>
      <c r="BE25" s="241"/>
      <c r="BF25" s="241"/>
      <c r="BG25" s="241"/>
      <c r="BH25" s="241"/>
      <c r="BI25" s="241"/>
      <c r="BJ25" s="241"/>
      <c r="BK25" s="241"/>
      <c r="BL25" s="241"/>
      <c r="BM25" s="241"/>
      <c r="BN25" s="241"/>
      <c r="BO25" s="241"/>
      <c r="BP25" s="241"/>
      <c r="BQ25" s="241"/>
      <c r="BR25" s="241"/>
      <c r="BS25" s="241"/>
      <c r="BT25" s="241"/>
      <c r="BU25" s="241"/>
      <c r="BV25" s="241"/>
      <c r="BW25" s="241"/>
      <c r="BX25" s="241"/>
      <c r="BY25" s="241"/>
    </row>
    <row r="26" spans="1:77" s="136" customFormat="1" ht="12.75">
      <c r="A26" s="167"/>
      <c r="B26" s="284"/>
      <c r="C26" s="168"/>
      <c r="D26" s="168"/>
      <c r="E26" s="168"/>
      <c r="F26" s="168"/>
      <c r="G26" s="168"/>
      <c r="H26" s="168"/>
      <c r="I26" s="176"/>
      <c r="J26" s="134"/>
      <c r="S26" s="241"/>
      <c r="T26" s="234"/>
      <c r="U26" s="233"/>
      <c r="V26" s="232"/>
      <c r="W26" s="227"/>
      <c r="X26" s="227"/>
      <c r="Y26" s="227"/>
      <c r="Z26" s="227"/>
      <c r="AA26" s="227"/>
      <c r="AB26" s="214"/>
      <c r="AC26" s="227"/>
      <c r="AD26" s="227"/>
      <c r="AE26" s="227"/>
      <c r="AF26" s="227"/>
      <c r="AG26" s="227"/>
      <c r="AH26" s="227"/>
      <c r="AI26" s="241"/>
      <c r="AJ26" s="241"/>
      <c r="AK26" s="241"/>
      <c r="AL26" s="241"/>
      <c r="AM26" s="241"/>
      <c r="AN26" s="231"/>
      <c r="AO26" s="227"/>
      <c r="AP26" s="227"/>
      <c r="AQ26" s="240"/>
      <c r="AR26" s="241"/>
      <c r="AS26" s="241"/>
      <c r="AT26" s="241"/>
      <c r="AU26" s="241"/>
      <c r="AV26" s="231"/>
      <c r="AW26" s="227"/>
      <c r="AX26" s="227"/>
      <c r="AY26" s="240"/>
      <c r="AZ26" s="241"/>
      <c r="BA26" s="231"/>
      <c r="BB26" s="227"/>
      <c r="BC26" s="227"/>
      <c r="BD26" s="240"/>
      <c r="BE26" s="241"/>
      <c r="BF26" s="241"/>
      <c r="BG26" s="241"/>
      <c r="BH26" s="241"/>
      <c r="BI26" s="241"/>
      <c r="BJ26" s="241"/>
      <c r="BK26" s="241"/>
      <c r="BL26" s="241"/>
      <c r="BM26" s="241"/>
      <c r="BN26" s="241"/>
      <c r="BO26" s="241"/>
      <c r="BP26" s="241"/>
      <c r="BQ26" s="241"/>
      <c r="BR26" s="241"/>
      <c r="BS26" s="241"/>
      <c r="BT26" s="241"/>
      <c r="BU26" s="241"/>
      <c r="BV26" s="241"/>
      <c r="BW26" s="241"/>
      <c r="BX26" s="241"/>
      <c r="BY26" s="241"/>
    </row>
    <row r="27" spans="1:77" s="136" customFormat="1" ht="12.75">
      <c r="A27" s="167"/>
      <c r="B27" s="168"/>
      <c r="C27" s="168"/>
      <c r="D27" s="168"/>
      <c r="E27" s="168"/>
      <c r="F27" s="168"/>
      <c r="G27" s="168"/>
      <c r="H27" s="168"/>
      <c r="I27" s="176"/>
      <c r="J27" s="134"/>
      <c r="S27" s="241"/>
      <c r="T27" s="234"/>
      <c r="U27" s="233"/>
      <c r="V27" s="232"/>
      <c r="W27" s="227"/>
      <c r="X27" s="227"/>
      <c r="Y27" s="227"/>
      <c r="Z27" s="227"/>
      <c r="AA27" s="227"/>
      <c r="AB27" s="214"/>
      <c r="AC27" s="227"/>
      <c r="AD27" s="227"/>
      <c r="AE27" s="227"/>
      <c r="AF27" s="227"/>
      <c r="AG27" s="227"/>
      <c r="AH27" s="227"/>
      <c r="AI27" s="241"/>
      <c r="AJ27" s="241"/>
      <c r="AK27" s="241"/>
      <c r="AL27" s="241"/>
      <c r="AM27" s="241"/>
      <c r="AN27" s="231"/>
      <c r="AO27" s="227"/>
      <c r="AP27" s="227"/>
      <c r="AQ27" s="240"/>
      <c r="AR27" s="241"/>
      <c r="AS27" s="241"/>
      <c r="AT27" s="241"/>
      <c r="AU27" s="241"/>
      <c r="AV27" s="231"/>
      <c r="AW27" s="227"/>
      <c r="AX27" s="227"/>
      <c r="AY27" s="240"/>
      <c r="AZ27" s="241"/>
      <c r="BA27" s="231"/>
      <c r="BB27" s="227"/>
      <c r="BC27" s="227"/>
      <c r="BD27" s="240"/>
      <c r="BE27" s="241"/>
      <c r="BF27" s="241"/>
      <c r="BG27" s="241"/>
      <c r="BH27" s="241"/>
      <c r="BI27" s="241"/>
      <c r="BJ27" s="241"/>
      <c r="BK27" s="241"/>
      <c r="BL27" s="241"/>
      <c r="BM27" s="241"/>
      <c r="BN27" s="241"/>
      <c r="BO27" s="241"/>
      <c r="BP27" s="241"/>
      <c r="BQ27" s="241"/>
      <c r="BR27" s="241"/>
      <c r="BS27" s="241"/>
      <c r="BT27" s="241"/>
      <c r="BU27" s="241"/>
      <c r="BV27" s="241"/>
      <c r="BW27" s="241"/>
      <c r="BX27" s="241"/>
      <c r="BY27" s="241"/>
    </row>
    <row r="28" spans="1:77" s="136" customFormat="1" ht="12.75">
      <c r="A28" s="167"/>
      <c r="B28" s="168"/>
      <c r="C28" s="168"/>
      <c r="D28" s="168"/>
      <c r="E28" s="168"/>
      <c r="F28" s="168"/>
      <c r="G28" s="168"/>
      <c r="H28" s="168"/>
      <c r="I28" s="176"/>
      <c r="J28" s="134"/>
      <c r="S28" s="241"/>
      <c r="T28" s="234"/>
      <c r="U28" s="233"/>
      <c r="V28" s="232"/>
      <c r="W28" s="227"/>
      <c r="X28" s="227"/>
      <c r="Y28" s="227"/>
      <c r="Z28" s="227"/>
      <c r="AA28" s="227"/>
      <c r="AB28" s="214"/>
      <c r="AC28" s="227"/>
      <c r="AD28" s="227"/>
      <c r="AE28" s="227"/>
      <c r="AF28" s="227"/>
      <c r="AG28" s="227"/>
      <c r="AH28" s="227"/>
      <c r="AI28" s="241"/>
      <c r="AJ28" s="241"/>
      <c r="AK28" s="241"/>
      <c r="AL28" s="241"/>
      <c r="AM28" s="241"/>
      <c r="AN28" s="231"/>
      <c r="AO28" s="227"/>
      <c r="AP28" s="227"/>
      <c r="AQ28" s="240"/>
      <c r="AR28" s="241"/>
      <c r="AS28" s="241"/>
      <c r="AT28" s="241"/>
      <c r="AU28" s="241"/>
      <c r="AV28" s="231"/>
      <c r="AW28" s="227"/>
      <c r="AX28" s="227"/>
      <c r="AY28" s="240"/>
      <c r="AZ28" s="241"/>
      <c r="BA28" s="231"/>
      <c r="BB28" s="227"/>
      <c r="BC28" s="227"/>
      <c r="BD28" s="240"/>
      <c r="BE28" s="241"/>
      <c r="BF28" s="241"/>
      <c r="BG28" s="241"/>
      <c r="BH28" s="241"/>
      <c r="BI28" s="241"/>
      <c r="BJ28" s="241"/>
      <c r="BK28" s="241"/>
      <c r="BL28" s="241"/>
      <c r="BM28" s="241"/>
      <c r="BN28" s="241"/>
      <c r="BO28" s="241"/>
      <c r="BP28" s="241"/>
      <c r="BQ28" s="241"/>
      <c r="BR28" s="241"/>
      <c r="BS28" s="241"/>
      <c r="BT28" s="241"/>
      <c r="BU28" s="241"/>
      <c r="BV28" s="241"/>
      <c r="BW28" s="241"/>
      <c r="BX28" s="241"/>
      <c r="BY28" s="241"/>
    </row>
    <row r="29" spans="1:77" s="136" customFormat="1" ht="12.75">
      <c r="A29" s="167"/>
      <c r="B29" s="168"/>
      <c r="C29" s="168"/>
      <c r="D29" s="168"/>
      <c r="E29" s="168"/>
      <c r="F29" s="168"/>
      <c r="G29" s="168"/>
      <c r="H29" s="168"/>
      <c r="I29" s="176"/>
      <c r="J29" s="134"/>
      <c r="S29" s="241"/>
      <c r="T29" s="234"/>
      <c r="U29" s="233"/>
      <c r="V29" s="232"/>
      <c r="W29" s="227"/>
      <c r="X29" s="227"/>
      <c r="Y29" s="227"/>
      <c r="Z29" s="227"/>
      <c r="AA29" s="227"/>
      <c r="AB29" s="214"/>
      <c r="AC29" s="227"/>
      <c r="AD29" s="227"/>
      <c r="AE29" s="227"/>
      <c r="AF29" s="227"/>
      <c r="AG29" s="227"/>
      <c r="AH29" s="227"/>
      <c r="AI29" s="241"/>
      <c r="AJ29" s="241"/>
      <c r="AK29" s="241"/>
      <c r="AL29" s="241"/>
      <c r="AM29" s="241"/>
      <c r="AN29" s="231"/>
      <c r="AO29" s="227"/>
      <c r="AP29" s="227"/>
      <c r="AQ29" s="240"/>
      <c r="AR29" s="241"/>
      <c r="AS29" s="241"/>
      <c r="AT29" s="241"/>
      <c r="AU29" s="241"/>
      <c r="AV29" s="231"/>
      <c r="AW29" s="227"/>
      <c r="AX29" s="227"/>
      <c r="AY29" s="240"/>
      <c r="AZ29" s="241"/>
      <c r="BA29" s="231"/>
      <c r="BB29" s="227"/>
      <c r="BC29" s="227"/>
      <c r="BD29" s="240"/>
      <c r="BE29" s="241"/>
      <c r="BF29" s="241"/>
      <c r="BG29" s="241"/>
      <c r="BH29" s="241"/>
      <c r="BI29" s="241"/>
      <c r="BJ29" s="241"/>
      <c r="BK29" s="241"/>
      <c r="BL29" s="241"/>
      <c r="BM29" s="241"/>
      <c r="BN29" s="241"/>
      <c r="BO29" s="241"/>
      <c r="BP29" s="241"/>
      <c r="BQ29" s="241"/>
      <c r="BR29" s="241"/>
      <c r="BS29" s="241"/>
      <c r="BT29" s="241"/>
      <c r="BU29" s="241"/>
      <c r="BV29" s="241"/>
      <c r="BW29" s="241"/>
      <c r="BX29" s="241"/>
      <c r="BY29" s="241"/>
    </row>
    <row r="30" spans="1:77" s="136" customFormat="1" ht="12.75">
      <c r="A30" s="167"/>
      <c r="B30" s="168"/>
      <c r="C30" s="168"/>
      <c r="D30" s="168"/>
      <c r="E30" s="168"/>
      <c r="F30" s="168"/>
      <c r="G30" s="168"/>
      <c r="H30" s="168"/>
      <c r="I30" s="176"/>
      <c r="J30" s="134"/>
      <c r="S30" s="241"/>
      <c r="T30" s="234"/>
      <c r="U30" s="233"/>
      <c r="V30" s="232"/>
      <c r="W30" s="227"/>
      <c r="X30" s="227"/>
      <c r="Y30" s="227"/>
      <c r="Z30" s="227"/>
      <c r="AA30" s="227"/>
      <c r="AB30" s="214"/>
      <c r="AC30" s="227"/>
      <c r="AD30" s="227"/>
      <c r="AE30" s="227"/>
      <c r="AF30" s="227"/>
      <c r="AG30" s="227"/>
      <c r="AH30" s="227"/>
      <c r="AI30" s="241"/>
      <c r="AJ30" s="241"/>
      <c r="AK30" s="241"/>
      <c r="AL30" s="241"/>
      <c r="AM30" s="241"/>
      <c r="AN30" s="231"/>
      <c r="AO30" s="227"/>
      <c r="AP30" s="227"/>
      <c r="AQ30" s="240"/>
      <c r="AR30" s="241"/>
      <c r="AS30" s="241"/>
      <c r="AT30" s="241"/>
      <c r="AU30" s="241"/>
      <c r="AV30" s="231"/>
      <c r="AW30" s="227"/>
      <c r="AX30" s="227"/>
      <c r="AY30" s="240"/>
      <c r="AZ30" s="241"/>
      <c r="BA30" s="231"/>
      <c r="BB30" s="227"/>
      <c r="BC30" s="227"/>
      <c r="BD30" s="240"/>
      <c r="BE30" s="241"/>
      <c r="BF30" s="241"/>
      <c r="BG30" s="241"/>
      <c r="BH30" s="241"/>
      <c r="BI30" s="241"/>
      <c r="BJ30" s="241"/>
      <c r="BK30" s="241"/>
      <c r="BL30" s="241"/>
      <c r="BM30" s="241"/>
      <c r="BN30" s="241"/>
      <c r="BO30" s="241"/>
      <c r="BP30" s="241"/>
      <c r="BQ30" s="241"/>
      <c r="BR30" s="241"/>
      <c r="BS30" s="241"/>
      <c r="BT30" s="241"/>
      <c r="BU30" s="241"/>
      <c r="BV30" s="241"/>
      <c r="BW30" s="241"/>
      <c r="BX30" s="241"/>
      <c r="BY30" s="241"/>
    </row>
    <row r="31" spans="1:77" s="136" customFormat="1" ht="12.75">
      <c r="A31" s="167"/>
      <c r="B31" s="168"/>
      <c r="C31" s="168"/>
      <c r="D31" s="168"/>
      <c r="E31" s="168"/>
      <c r="F31" s="168"/>
      <c r="G31" s="168"/>
      <c r="H31" s="168"/>
      <c r="I31" s="176"/>
      <c r="J31" s="134"/>
      <c r="S31" s="241"/>
      <c r="T31" s="234"/>
      <c r="U31" s="233"/>
      <c r="V31" s="232"/>
      <c r="W31" s="227"/>
      <c r="X31" s="227"/>
      <c r="Y31" s="227"/>
      <c r="Z31" s="227"/>
      <c r="AA31" s="227"/>
      <c r="AB31" s="214"/>
      <c r="AC31" s="227"/>
      <c r="AD31" s="227"/>
      <c r="AE31" s="227"/>
      <c r="AF31" s="227"/>
      <c r="AG31" s="227"/>
      <c r="AH31" s="227"/>
      <c r="AI31" s="241"/>
      <c r="AJ31" s="241"/>
      <c r="AK31" s="241"/>
      <c r="AL31" s="241"/>
      <c r="AM31" s="241"/>
      <c r="AN31" s="231"/>
      <c r="AO31" s="227"/>
      <c r="AP31" s="227"/>
      <c r="AQ31" s="240"/>
      <c r="AR31" s="241"/>
      <c r="AS31" s="241"/>
      <c r="AT31" s="241"/>
      <c r="AU31" s="241"/>
      <c r="AV31" s="231"/>
      <c r="AW31" s="227"/>
      <c r="AX31" s="227"/>
      <c r="AY31" s="240"/>
      <c r="AZ31" s="241"/>
      <c r="BA31" s="231"/>
      <c r="BB31" s="227"/>
      <c r="BC31" s="227"/>
      <c r="BD31" s="240"/>
      <c r="BE31" s="241"/>
      <c r="BF31" s="241"/>
      <c r="BG31" s="241"/>
      <c r="BH31" s="241"/>
      <c r="BI31" s="241"/>
      <c r="BJ31" s="241"/>
      <c r="BK31" s="241"/>
      <c r="BL31" s="241"/>
      <c r="BM31" s="241"/>
      <c r="BN31" s="241"/>
      <c r="BO31" s="241"/>
      <c r="BP31" s="241"/>
      <c r="BQ31" s="241"/>
      <c r="BR31" s="241"/>
      <c r="BS31" s="241"/>
      <c r="BT31" s="241"/>
      <c r="BU31" s="241"/>
      <c r="BV31" s="241"/>
      <c r="BW31" s="241"/>
      <c r="BX31" s="241"/>
      <c r="BY31" s="241"/>
    </row>
    <row r="32" spans="1:77" s="136" customFormat="1" ht="23.25" customHeight="1">
      <c r="A32" s="167"/>
      <c r="B32" s="168"/>
      <c r="C32" s="168"/>
      <c r="D32" s="168"/>
      <c r="E32" s="168"/>
      <c r="F32" s="168"/>
      <c r="G32" s="168"/>
      <c r="H32" s="168"/>
      <c r="I32" s="176"/>
      <c r="J32" s="134"/>
      <c r="S32" s="241"/>
      <c r="T32" s="234"/>
      <c r="U32" s="233"/>
      <c r="V32" s="232"/>
      <c r="W32" s="227"/>
      <c r="X32" s="227"/>
      <c r="Y32" s="227"/>
      <c r="Z32" s="227"/>
      <c r="AA32" s="227"/>
      <c r="AB32" s="214"/>
      <c r="AC32" s="227"/>
      <c r="AD32" s="227"/>
      <c r="AE32" s="227"/>
      <c r="AF32" s="227"/>
      <c r="AG32" s="227"/>
      <c r="AH32" s="227"/>
      <c r="AI32" s="241"/>
      <c r="AJ32" s="241"/>
      <c r="AK32" s="241"/>
      <c r="AL32" s="241"/>
      <c r="AM32" s="241"/>
      <c r="AN32" s="231"/>
      <c r="AO32" s="227"/>
      <c r="AP32" s="227"/>
      <c r="AQ32" s="240"/>
      <c r="AR32" s="241"/>
      <c r="AS32" s="241"/>
      <c r="AT32" s="241"/>
      <c r="AU32" s="241"/>
      <c r="AV32" s="231"/>
      <c r="AW32" s="227"/>
      <c r="AX32" s="227"/>
      <c r="AY32" s="240"/>
      <c r="AZ32" s="241"/>
      <c r="BA32" s="231"/>
      <c r="BB32" s="227"/>
      <c r="BC32" s="227"/>
      <c r="BD32" s="240"/>
      <c r="BE32" s="241"/>
      <c r="BF32" s="241"/>
      <c r="BG32" s="241"/>
      <c r="BH32" s="241"/>
      <c r="BI32" s="241"/>
      <c r="BJ32" s="241"/>
      <c r="BK32" s="241"/>
      <c r="BL32" s="241"/>
      <c r="BM32" s="241"/>
      <c r="BN32" s="241"/>
      <c r="BO32" s="241"/>
      <c r="BP32" s="241"/>
      <c r="BQ32" s="241"/>
      <c r="BR32" s="241"/>
      <c r="BS32" s="241"/>
      <c r="BT32" s="241"/>
      <c r="BU32" s="241"/>
      <c r="BV32" s="241"/>
      <c r="BW32" s="241"/>
      <c r="BX32" s="241"/>
      <c r="BY32" s="241"/>
    </row>
    <row r="33" spans="1:77" s="136" customFormat="1" ht="23.25" customHeight="1">
      <c r="A33" s="167"/>
      <c r="B33" s="168"/>
      <c r="C33" s="168"/>
      <c r="D33" s="168"/>
      <c r="E33" s="168"/>
      <c r="F33" s="168"/>
      <c r="G33" s="168"/>
      <c r="H33" s="168"/>
      <c r="I33" s="176"/>
      <c r="J33" s="134"/>
      <c r="S33" s="241"/>
      <c r="T33" s="234"/>
      <c r="U33" s="233"/>
      <c r="V33" s="232"/>
      <c r="W33" s="227"/>
      <c r="X33" s="227"/>
      <c r="Y33" s="227"/>
      <c r="Z33" s="227"/>
      <c r="AA33" s="227"/>
      <c r="AB33" s="214"/>
      <c r="AC33" s="227"/>
      <c r="AD33" s="227"/>
      <c r="AE33" s="227"/>
      <c r="AF33" s="227"/>
      <c r="AG33" s="227"/>
      <c r="AH33" s="227"/>
      <c r="AI33" s="241"/>
      <c r="AJ33" s="241"/>
      <c r="AK33" s="241"/>
      <c r="AL33" s="241"/>
      <c r="AM33" s="241"/>
      <c r="AN33" s="231"/>
      <c r="AO33" s="227"/>
      <c r="AP33" s="227"/>
      <c r="AQ33" s="240"/>
      <c r="AR33" s="241"/>
      <c r="AS33" s="241"/>
      <c r="AT33" s="241"/>
      <c r="AU33" s="241"/>
      <c r="AV33" s="231"/>
      <c r="AW33" s="227"/>
      <c r="AX33" s="227"/>
      <c r="AY33" s="240"/>
      <c r="AZ33" s="241"/>
      <c r="BA33" s="231"/>
      <c r="BB33" s="227"/>
      <c r="BC33" s="227"/>
      <c r="BD33" s="240"/>
      <c r="BE33" s="241"/>
      <c r="BF33" s="241"/>
      <c r="BG33" s="241"/>
      <c r="BH33" s="241"/>
      <c r="BI33" s="241"/>
      <c r="BJ33" s="241"/>
      <c r="BK33" s="241"/>
      <c r="BL33" s="241"/>
      <c r="BM33" s="241"/>
      <c r="BN33" s="241"/>
      <c r="BO33" s="241"/>
      <c r="BP33" s="241"/>
      <c r="BQ33" s="241"/>
      <c r="BR33" s="241"/>
      <c r="BS33" s="241"/>
      <c r="BT33" s="241"/>
      <c r="BU33" s="241"/>
      <c r="BV33" s="241"/>
      <c r="BW33" s="241"/>
      <c r="BX33" s="241"/>
      <c r="BY33" s="241"/>
    </row>
    <row r="34" spans="1:77" s="136" customFormat="1" ht="23.25" customHeight="1">
      <c r="A34" s="167"/>
      <c r="B34" s="168"/>
      <c r="C34" s="168"/>
      <c r="D34" s="168"/>
      <c r="E34" s="168"/>
      <c r="F34" s="168"/>
      <c r="G34" s="168"/>
      <c r="H34" s="168"/>
      <c r="I34" s="176"/>
      <c r="J34" s="134"/>
      <c r="S34" s="241"/>
      <c r="T34" s="234"/>
      <c r="U34" s="233"/>
      <c r="V34" s="232"/>
      <c r="W34" s="227"/>
      <c r="X34" s="227"/>
      <c r="Y34" s="227"/>
      <c r="Z34" s="227"/>
      <c r="AA34" s="227"/>
      <c r="AB34" s="214"/>
      <c r="AC34" s="227"/>
      <c r="AD34" s="227"/>
      <c r="AE34" s="227"/>
      <c r="AF34" s="227"/>
      <c r="AG34" s="227"/>
      <c r="AH34" s="227"/>
      <c r="AI34" s="241"/>
      <c r="AJ34" s="241"/>
      <c r="AK34" s="241"/>
      <c r="AL34" s="241"/>
      <c r="AM34" s="241"/>
      <c r="AN34" s="231"/>
      <c r="AO34" s="227"/>
      <c r="AP34" s="227"/>
      <c r="AQ34" s="240"/>
      <c r="AR34" s="241"/>
      <c r="AS34" s="241"/>
      <c r="AT34" s="241"/>
      <c r="AU34" s="241"/>
      <c r="AV34" s="231"/>
      <c r="AW34" s="227"/>
      <c r="AX34" s="227"/>
      <c r="AY34" s="240"/>
      <c r="AZ34" s="241"/>
      <c r="BA34" s="231"/>
      <c r="BB34" s="227"/>
      <c r="BC34" s="227"/>
      <c r="BD34" s="240"/>
      <c r="BE34" s="241"/>
      <c r="BF34" s="241"/>
      <c r="BG34" s="241"/>
      <c r="BH34" s="241"/>
      <c r="BI34" s="241"/>
      <c r="BJ34" s="241"/>
      <c r="BK34" s="241"/>
      <c r="BL34" s="241"/>
      <c r="BM34" s="241"/>
      <c r="BN34" s="241"/>
      <c r="BO34" s="241"/>
      <c r="BP34" s="241"/>
      <c r="BQ34" s="241"/>
      <c r="BR34" s="241"/>
      <c r="BS34" s="241"/>
      <c r="BT34" s="241"/>
      <c r="BU34" s="241"/>
      <c r="BV34" s="241"/>
      <c r="BW34" s="241"/>
      <c r="BX34" s="241"/>
      <c r="BY34" s="241"/>
    </row>
    <row r="35" spans="1:77" s="136" customFormat="1" ht="23.25" customHeight="1">
      <c r="A35" s="167"/>
      <c r="B35" s="168"/>
      <c r="C35" s="168"/>
      <c r="D35" s="168"/>
      <c r="E35" s="168"/>
      <c r="F35" s="168"/>
      <c r="G35" s="168"/>
      <c r="H35" s="168"/>
      <c r="I35" s="176"/>
      <c r="J35" s="134"/>
      <c r="S35" s="241"/>
      <c r="T35" s="234"/>
      <c r="U35" s="233"/>
      <c r="V35" s="232"/>
      <c r="W35" s="227"/>
      <c r="X35" s="227"/>
      <c r="Y35" s="227"/>
      <c r="Z35" s="227"/>
      <c r="AA35" s="227"/>
      <c r="AB35" s="214"/>
      <c r="AC35" s="227"/>
      <c r="AD35" s="227"/>
      <c r="AE35" s="227"/>
      <c r="AF35" s="227"/>
      <c r="AG35" s="227"/>
      <c r="AH35" s="227"/>
      <c r="AI35" s="241"/>
      <c r="AJ35" s="241"/>
      <c r="AK35" s="241"/>
      <c r="AL35" s="241"/>
      <c r="AM35" s="241"/>
      <c r="AN35" s="231"/>
      <c r="AO35" s="227"/>
      <c r="AP35" s="227"/>
      <c r="AQ35" s="240"/>
      <c r="AR35" s="241"/>
      <c r="AS35" s="241"/>
      <c r="AT35" s="241"/>
      <c r="AU35" s="241"/>
      <c r="AV35" s="231"/>
      <c r="AW35" s="227"/>
      <c r="AX35" s="227"/>
      <c r="AY35" s="240"/>
      <c r="AZ35" s="241"/>
      <c r="BA35" s="231"/>
      <c r="BB35" s="227"/>
      <c r="BC35" s="227"/>
      <c r="BD35" s="240"/>
      <c r="BE35" s="241"/>
      <c r="BF35" s="241"/>
      <c r="BG35" s="241"/>
      <c r="BH35" s="241"/>
      <c r="BI35" s="241"/>
      <c r="BJ35" s="241"/>
      <c r="BK35" s="241"/>
      <c r="BL35" s="241"/>
      <c r="BM35" s="241"/>
      <c r="BN35" s="241"/>
      <c r="BO35" s="241"/>
      <c r="BP35" s="241"/>
      <c r="BQ35" s="241"/>
      <c r="BR35" s="241"/>
      <c r="BS35" s="241"/>
      <c r="BT35" s="241"/>
      <c r="BU35" s="241"/>
      <c r="BV35" s="241"/>
      <c r="BW35" s="241"/>
      <c r="BX35" s="241"/>
      <c r="BY35" s="241"/>
    </row>
    <row r="36" spans="1:77" s="136" customFormat="1" ht="23.25" customHeight="1">
      <c r="A36" s="167"/>
      <c r="B36" s="168"/>
      <c r="C36" s="168"/>
      <c r="D36" s="168"/>
      <c r="E36" s="168"/>
      <c r="F36" s="168"/>
      <c r="G36" s="168"/>
      <c r="H36" s="168"/>
      <c r="I36" s="176"/>
      <c r="J36" s="134"/>
      <c r="S36" s="241"/>
      <c r="T36" s="242"/>
      <c r="U36" s="233"/>
      <c r="V36" s="232"/>
      <c r="W36" s="227"/>
      <c r="X36" s="227"/>
      <c r="Y36" s="227"/>
      <c r="Z36" s="227"/>
      <c r="AA36" s="227"/>
      <c r="AB36" s="214"/>
      <c r="AC36" s="227"/>
      <c r="AD36" s="227"/>
      <c r="AE36" s="227"/>
      <c r="AF36" s="227"/>
      <c r="AG36" s="227"/>
      <c r="AH36" s="227"/>
      <c r="AI36" s="241"/>
      <c r="AJ36" s="241"/>
      <c r="AK36" s="241"/>
      <c r="AL36" s="241"/>
      <c r="AM36" s="241"/>
      <c r="AN36" s="231"/>
      <c r="AO36" s="227"/>
      <c r="AP36" s="227"/>
      <c r="AQ36" s="240"/>
      <c r="AR36" s="241"/>
      <c r="AS36" s="241"/>
      <c r="AT36" s="241"/>
      <c r="AU36" s="241"/>
      <c r="AV36" s="231"/>
      <c r="AW36" s="227"/>
      <c r="AX36" s="227"/>
      <c r="AY36" s="240"/>
      <c r="AZ36" s="241"/>
      <c r="BA36" s="231"/>
      <c r="BB36" s="227"/>
      <c r="BC36" s="227"/>
      <c r="BD36" s="240"/>
      <c r="BE36" s="241"/>
      <c r="BF36" s="241"/>
      <c r="BG36" s="241"/>
      <c r="BH36" s="241"/>
      <c r="BI36" s="241"/>
      <c r="BJ36" s="241"/>
      <c r="BK36" s="241"/>
      <c r="BL36" s="241"/>
      <c r="BM36" s="241"/>
      <c r="BN36" s="241"/>
      <c r="BO36" s="241"/>
      <c r="BP36" s="241"/>
      <c r="BQ36" s="241"/>
      <c r="BR36" s="241"/>
      <c r="BS36" s="241"/>
      <c r="BT36" s="241"/>
      <c r="BU36" s="241"/>
      <c r="BV36" s="241"/>
      <c r="BW36" s="241"/>
      <c r="BX36" s="241"/>
      <c r="BY36" s="241"/>
    </row>
    <row r="37" spans="1:77" s="136" customFormat="1" ht="23.25" customHeight="1">
      <c r="A37" s="167"/>
      <c r="B37" s="168"/>
      <c r="C37" s="168"/>
      <c r="D37" s="168"/>
      <c r="E37" s="168"/>
      <c r="F37" s="168"/>
      <c r="G37" s="168"/>
      <c r="H37" s="168"/>
      <c r="I37" s="176"/>
      <c r="J37" s="134"/>
      <c r="S37" s="241"/>
      <c r="T37" s="242"/>
      <c r="U37" s="233"/>
      <c r="V37" s="232"/>
      <c r="W37" s="227"/>
      <c r="X37" s="227"/>
      <c r="Y37" s="227"/>
      <c r="Z37" s="227"/>
      <c r="AA37" s="227"/>
      <c r="AB37" s="214"/>
      <c r="AC37" s="227"/>
      <c r="AD37" s="227"/>
      <c r="AE37" s="227"/>
      <c r="AF37" s="227"/>
      <c r="AG37" s="227"/>
      <c r="AH37" s="227"/>
      <c r="AI37" s="241"/>
      <c r="AJ37" s="241"/>
      <c r="AK37" s="241"/>
      <c r="AL37" s="241"/>
      <c r="AM37" s="241"/>
      <c r="AN37" s="231"/>
      <c r="AO37" s="227"/>
      <c r="AP37" s="227"/>
      <c r="AQ37" s="240"/>
      <c r="AR37" s="241"/>
      <c r="AS37" s="241"/>
      <c r="AT37" s="241"/>
      <c r="AU37" s="241"/>
      <c r="AV37" s="231"/>
      <c r="AW37" s="227"/>
      <c r="AX37" s="227"/>
      <c r="AY37" s="240"/>
      <c r="AZ37" s="241"/>
      <c r="BA37" s="231"/>
      <c r="BB37" s="227"/>
      <c r="BC37" s="227"/>
      <c r="BD37" s="240"/>
      <c r="BE37" s="241"/>
      <c r="BF37" s="241"/>
      <c r="BG37" s="241"/>
      <c r="BH37" s="241"/>
      <c r="BI37" s="241"/>
      <c r="BJ37" s="241"/>
      <c r="BK37" s="241"/>
      <c r="BL37" s="241"/>
      <c r="BM37" s="241"/>
      <c r="BN37" s="241"/>
      <c r="BO37" s="241"/>
      <c r="BP37" s="241"/>
      <c r="BQ37" s="241"/>
      <c r="BR37" s="241"/>
      <c r="BS37" s="241"/>
      <c r="BT37" s="241"/>
      <c r="BU37" s="241"/>
      <c r="BV37" s="241"/>
      <c r="BW37" s="241"/>
      <c r="BX37" s="241"/>
      <c r="BY37" s="241"/>
    </row>
    <row r="38" spans="1:77" s="136" customFormat="1" ht="23.25" customHeight="1">
      <c r="A38" s="167"/>
      <c r="B38" s="168"/>
      <c r="C38" s="168"/>
      <c r="D38" s="168"/>
      <c r="E38" s="168"/>
      <c r="F38" s="168"/>
      <c r="G38" s="168"/>
      <c r="H38" s="168"/>
      <c r="I38" s="176"/>
      <c r="J38" s="134"/>
      <c r="S38" s="241"/>
      <c r="T38" s="242"/>
      <c r="U38" s="233"/>
      <c r="V38" s="232"/>
      <c r="W38" s="227"/>
      <c r="X38" s="227"/>
      <c r="Y38" s="227"/>
      <c r="Z38" s="227"/>
      <c r="AA38" s="227"/>
      <c r="AB38" s="214"/>
      <c r="AC38" s="227"/>
      <c r="AD38" s="227"/>
      <c r="AE38" s="227"/>
      <c r="AF38" s="227"/>
      <c r="AG38" s="227"/>
      <c r="AH38" s="227"/>
      <c r="AI38" s="241"/>
      <c r="AJ38" s="241"/>
      <c r="AK38" s="241"/>
      <c r="AL38" s="241"/>
      <c r="AM38" s="241"/>
      <c r="AN38" s="231"/>
      <c r="AO38" s="227"/>
      <c r="AP38" s="227"/>
      <c r="AQ38" s="240"/>
      <c r="AR38" s="241"/>
      <c r="AS38" s="241"/>
      <c r="AT38" s="241"/>
      <c r="AU38" s="241"/>
      <c r="AV38" s="231"/>
      <c r="AW38" s="227"/>
      <c r="AX38" s="227"/>
      <c r="AY38" s="240"/>
      <c r="AZ38" s="241"/>
      <c r="BA38" s="231"/>
      <c r="BB38" s="227"/>
      <c r="BC38" s="227"/>
      <c r="BD38" s="240"/>
      <c r="BE38" s="241"/>
      <c r="BF38" s="241"/>
      <c r="BG38" s="241"/>
      <c r="BH38" s="241"/>
      <c r="BI38" s="241"/>
      <c r="BJ38" s="241"/>
      <c r="BK38" s="241"/>
      <c r="BL38" s="241"/>
      <c r="BM38" s="241"/>
      <c r="BN38" s="241"/>
      <c r="BO38" s="241"/>
      <c r="BP38" s="241"/>
      <c r="BQ38" s="241"/>
      <c r="BR38" s="241"/>
      <c r="BS38" s="241"/>
      <c r="BT38" s="241"/>
      <c r="BU38" s="241"/>
      <c r="BV38" s="241"/>
      <c r="BW38" s="241"/>
      <c r="BX38" s="241"/>
      <c r="BY38" s="241"/>
    </row>
    <row r="39" spans="1:77" s="136" customFormat="1" ht="23.25" customHeight="1">
      <c r="A39" s="167"/>
      <c r="B39" s="168"/>
      <c r="C39" s="168"/>
      <c r="D39" s="168"/>
      <c r="E39" s="168"/>
      <c r="F39" s="168"/>
      <c r="G39" s="168"/>
      <c r="H39" s="168"/>
      <c r="I39" s="176"/>
      <c r="J39" s="134"/>
      <c r="S39" s="241"/>
      <c r="T39" s="234"/>
      <c r="U39" s="233"/>
      <c r="V39" s="232"/>
      <c r="W39" s="227"/>
      <c r="X39" s="227"/>
      <c r="Y39" s="227"/>
      <c r="Z39" s="227"/>
      <c r="AA39" s="227"/>
      <c r="AB39" s="214"/>
      <c r="AC39" s="227"/>
      <c r="AD39" s="227"/>
      <c r="AE39" s="227"/>
      <c r="AF39" s="227"/>
      <c r="AG39" s="227"/>
      <c r="AH39" s="227"/>
      <c r="AI39" s="241"/>
      <c r="AJ39" s="241"/>
      <c r="AK39" s="241"/>
      <c r="AL39" s="241"/>
      <c r="AM39" s="241"/>
      <c r="AN39" s="231"/>
      <c r="AO39" s="243"/>
      <c r="AP39" s="227"/>
      <c r="AQ39" s="240"/>
      <c r="AR39" s="241"/>
      <c r="AS39" s="241"/>
      <c r="AT39" s="241"/>
      <c r="AU39" s="241"/>
      <c r="AV39" s="231"/>
      <c r="AW39" s="227"/>
      <c r="AX39" s="243"/>
      <c r="AY39" s="240"/>
      <c r="AZ39" s="241"/>
      <c r="BA39" s="231"/>
      <c r="BB39" s="227"/>
      <c r="BC39" s="227"/>
      <c r="BD39" s="240"/>
      <c r="BE39" s="241"/>
      <c r="BF39" s="241"/>
      <c r="BG39" s="241"/>
      <c r="BH39" s="241"/>
      <c r="BI39" s="241"/>
      <c r="BJ39" s="241"/>
      <c r="BK39" s="241"/>
      <c r="BL39" s="241"/>
      <c r="BM39" s="241"/>
      <c r="BN39" s="241"/>
      <c r="BO39" s="241"/>
      <c r="BP39" s="241"/>
      <c r="BQ39" s="241"/>
      <c r="BR39" s="241"/>
      <c r="BS39" s="241"/>
      <c r="BT39" s="241"/>
      <c r="BU39" s="241"/>
      <c r="BV39" s="241"/>
      <c r="BW39" s="241"/>
      <c r="BX39" s="241"/>
      <c r="BY39" s="241"/>
    </row>
    <row r="40" spans="1:77" s="136" customFormat="1" ht="23.25" customHeight="1">
      <c r="A40" s="167"/>
      <c r="B40" s="168"/>
      <c r="C40" s="168"/>
      <c r="D40" s="168"/>
      <c r="E40" s="168"/>
      <c r="F40" s="168"/>
      <c r="G40" s="168"/>
      <c r="H40" s="168"/>
      <c r="I40" s="176"/>
      <c r="J40" s="134"/>
      <c r="S40" s="241"/>
      <c r="T40" s="234"/>
      <c r="U40" s="233"/>
      <c r="V40" s="232"/>
      <c r="W40" s="227"/>
      <c r="X40" s="227"/>
      <c r="Y40" s="227"/>
      <c r="Z40" s="227"/>
      <c r="AA40" s="227"/>
      <c r="AB40" s="214"/>
      <c r="AC40" s="227"/>
      <c r="AD40" s="227"/>
      <c r="AE40" s="227"/>
      <c r="AF40" s="227"/>
      <c r="AG40" s="227"/>
      <c r="AH40" s="227"/>
      <c r="AI40" s="241"/>
      <c r="AJ40" s="241"/>
      <c r="AK40" s="241"/>
      <c r="AL40" s="241"/>
      <c r="AM40" s="241"/>
      <c r="AN40" s="231"/>
      <c r="AO40" s="243"/>
      <c r="AP40" s="227"/>
      <c r="AQ40" s="240"/>
      <c r="AR40" s="241"/>
      <c r="AS40" s="241"/>
      <c r="AT40" s="241"/>
      <c r="AU40" s="241"/>
      <c r="AV40" s="231"/>
      <c r="AW40" s="227"/>
      <c r="AX40" s="243"/>
      <c r="AY40" s="240"/>
      <c r="AZ40" s="241"/>
      <c r="BA40" s="231"/>
      <c r="BB40" s="227"/>
      <c r="BC40" s="227"/>
      <c r="BD40" s="240"/>
      <c r="BE40" s="241"/>
      <c r="BF40" s="241"/>
      <c r="BG40" s="241"/>
      <c r="BH40" s="241"/>
      <c r="BI40" s="241"/>
      <c r="BJ40" s="241"/>
      <c r="BK40" s="241"/>
      <c r="BL40" s="241"/>
      <c r="BM40" s="241"/>
      <c r="BN40" s="241"/>
      <c r="BO40" s="241"/>
      <c r="BP40" s="241"/>
      <c r="BQ40" s="241"/>
      <c r="BR40" s="241"/>
      <c r="BS40" s="241"/>
      <c r="BT40" s="241"/>
      <c r="BU40" s="241"/>
      <c r="BV40" s="241"/>
      <c r="BW40" s="241"/>
      <c r="BX40" s="241"/>
      <c r="BY40" s="241"/>
    </row>
    <row r="41" spans="1:77" s="136" customFormat="1" ht="23.25" customHeight="1">
      <c r="A41" s="167"/>
      <c r="B41" s="168"/>
      <c r="C41" s="168"/>
      <c r="D41" s="168"/>
      <c r="E41" s="168"/>
      <c r="F41" s="168"/>
      <c r="G41" s="168"/>
      <c r="H41" s="168"/>
      <c r="I41" s="176"/>
      <c r="J41" s="134"/>
      <c r="S41" s="241"/>
      <c r="T41" s="234"/>
      <c r="U41" s="233"/>
      <c r="V41" s="232"/>
      <c r="W41" s="227"/>
      <c r="X41" s="227"/>
      <c r="Y41" s="227"/>
      <c r="Z41" s="227"/>
      <c r="AA41" s="227"/>
      <c r="AB41" s="214"/>
      <c r="AC41" s="227"/>
      <c r="AD41" s="227"/>
      <c r="AE41" s="227"/>
      <c r="AF41" s="227"/>
      <c r="AG41" s="227"/>
      <c r="AH41" s="227"/>
      <c r="AI41" s="241"/>
      <c r="AJ41" s="241"/>
      <c r="AK41" s="241"/>
      <c r="AL41" s="241"/>
      <c r="AM41" s="241"/>
      <c r="AN41" s="231"/>
      <c r="AO41" s="227"/>
      <c r="AP41" s="227"/>
      <c r="AQ41" s="240"/>
      <c r="AR41" s="241"/>
      <c r="AS41" s="241"/>
      <c r="AT41" s="241"/>
      <c r="AU41" s="241"/>
      <c r="AV41" s="231"/>
      <c r="AW41" s="227"/>
      <c r="AX41" s="243"/>
      <c r="AY41" s="240"/>
      <c r="AZ41" s="241"/>
      <c r="BA41" s="231"/>
      <c r="BB41" s="227"/>
      <c r="BC41" s="227"/>
      <c r="BD41" s="240"/>
      <c r="BE41" s="241"/>
      <c r="BF41" s="241"/>
      <c r="BG41" s="241"/>
      <c r="BH41" s="241"/>
      <c r="BI41" s="241"/>
      <c r="BJ41" s="241"/>
      <c r="BK41" s="241"/>
      <c r="BL41" s="241"/>
      <c r="BM41" s="241"/>
      <c r="BN41" s="241"/>
      <c r="BO41" s="241"/>
      <c r="BP41" s="241"/>
      <c r="BQ41" s="241"/>
      <c r="BR41" s="241"/>
      <c r="BS41" s="241"/>
      <c r="BT41" s="241"/>
      <c r="BU41" s="241"/>
      <c r="BV41" s="241"/>
      <c r="BW41" s="241"/>
      <c r="BX41" s="241"/>
      <c r="BY41" s="241"/>
    </row>
    <row r="42" spans="1:77" s="136" customFormat="1" ht="23.25" customHeight="1">
      <c r="A42" s="167"/>
      <c r="B42" s="168"/>
      <c r="C42" s="168"/>
      <c r="D42" s="168"/>
      <c r="E42" s="168"/>
      <c r="F42" s="168"/>
      <c r="G42" s="168"/>
      <c r="H42" s="168"/>
      <c r="I42" s="176"/>
      <c r="J42" s="134"/>
      <c r="S42" s="241"/>
      <c r="T42" s="234"/>
      <c r="U42" s="233"/>
      <c r="V42" s="232"/>
      <c r="W42" s="227"/>
      <c r="X42" s="227"/>
      <c r="Y42" s="227"/>
      <c r="Z42" s="227"/>
      <c r="AA42" s="227"/>
      <c r="AB42" s="214"/>
      <c r="AC42" s="227"/>
      <c r="AD42" s="227"/>
      <c r="AE42" s="227"/>
      <c r="AF42" s="227"/>
      <c r="AG42" s="227"/>
      <c r="AH42" s="227"/>
      <c r="AI42" s="241"/>
      <c r="AJ42" s="241"/>
      <c r="AK42" s="241"/>
      <c r="AL42" s="241"/>
      <c r="AM42" s="241"/>
      <c r="AN42" s="231"/>
      <c r="AO42" s="227"/>
      <c r="AP42" s="227"/>
      <c r="AQ42" s="240"/>
      <c r="AR42" s="241"/>
      <c r="AS42" s="241"/>
      <c r="AT42" s="241"/>
      <c r="AU42" s="241"/>
      <c r="AV42" s="231"/>
      <c r="AW42" s="227"/>
      <c r="AX42" s="243"/>
      <c r="AY42" s="240"/>
      <c r="AZ42" s="241"/>
      <c r="BA42" s="231"/>
      <c r="BB42" s="227"/>
      <c r="BC42" s="227"/>
      <c r="BD42" s="240"/>
      <c r="BE42" s="241"/>
      <c r="BF42" s="241"/>
      <c r="BG42" s="241"/>
      <c r="BH42" s="241"/>
      <c r="BI42" s="241"/>
      <c r="BJ42" s="241"/>
      <c r="BK42" s="241"/>
      <c r="BL42" s="241"/>
      <c r="BM42" s="241"/>
      <c r="BN42" s="241"/>
      <c r="BO42" s="241"/>
      <c r="BP42" s="241"/>
      <c r="BQ42" s="241"/>
      <c r="BR42" s="241"/>
      <c r="BS42" s="241"/>
      <c r="BT42" s="241"/>
      <c r="BU42" s="241"/>
      <c r="BV42" s="241"/>
      <c r="BW42" s="241"/>
      <c r="BX42" s="241"/>
      <c r="BY42" s="241"/>
    </row>
    <row r="43" spans="1:77" s="136" customFormat="1" ht="23.25" customHeight="1">
      <c r="A43" s="167"/>
      <c r="B43" s="168"/>
      <c r="C43" s="168"/>
      <c r="D43" s="168"/>
      <c r="E43" s="168"/>
      <c r="F43" s="168"/>
      <c r="G43" s="168"/>
      <c r="H43" s="168"/>
      <c r="I43" s="176"/>
      <c r="J43" s="134"/>
      <c r="S43" s="241"/>
      <c r="T43" s="233"/>
      <c r="U43" s="233"/>
      <c r="V43" s="232"/>
      <c r="W43" s="227"/>
      <c r="X43" s="227"/>
      <c r="Y43" s="227"/>
      <c r="Z43" s="227"/>
      <c r="AA43" s="227"/>
      <c r="AB43" s="214"/>
      <c r="AC43" s="227"/>
      <c r="AD43" s="227"/>
      <c r="AE43" s="227"/>
      <c r="AF43" s="227"/>
      <c r="AG43" s="227"/>
      <c r="AH43" s="227"/>
      <c r="AI43" s="241"/>
      <c r="AJ43" s="241"/>
      <c r="AK43" s="241"/>
      <c r="AL43" s="241"/>
      <c r="AM43" s="241"/>
      <c r="AN43" s="231"/>
      <c r="AO43" s="227"/>
      <c r="AP43" s="227"/>
      <c r="AQ43" s="240"/>
      <c r="AR43" s="241"/>
      <c r="AS43" s="241"/>
      <c r="AT43" s="241"/>
      <c r="AU43" s="241"/>
      <c r="AV43" s="231"/>
      <c r="AW43" s="227"/>
      <c r="AX43" s="243"/>
      <c r="AY43" s="240"/>
      <c r="AZ43" s="241"/>
      <c r="BA43" s="231"/>
      <c r="BB43" s="227"/>
      <c r="BC43" s="227"/>
      <c r="BD43" s="240"/>
      <c r="BE43" s="241"/>
      <c r="BF43" s="241"/>
      <c r="BG43" s="241"/>
      <c r="BH43" s="241"/>
      <c r="BI43" s="241"/>
      <c r="BJ43" s="241"/>
      <c r="BK43" s="241"/>
      <c r="BL43" s="241"/>
      <c r="BM43" s="241"/>
      <c r="BN43" s="241"/>
      <c r="BO43" s="241"/>
      <c r="BP43" s="241"/>
      <c r="BQ43" s="241"/>
      <c r="BR43" s="241"/>
      <c r="BS43" s="241"/>
      <c r="BT43" s="241"/>
      <c r="BU43" s="241"/>
      <c r="BV43" s="241"/>
      <c r="BW43" s="241"/>
      <c r="BX43" s="241"/>
      <c r="BY43" s="241"/>
    </row>
    <row r="44" spans="1:77" s="136" customFormat="1" ht="23.25" customHeight="1">
      <c r="A44" s="167"/>
      <c r="B44" s="168"/>
      <c r="C44" s="168"/>
      <c r="D44" s="168"/>
      <c r="E44" s="168"/>
      <c r="F44" s="168"/>
      <c r="G44" s="168"/>
      <c r="H44" s="168"/>
      <c r="I44" s="176"/>
      <c r="J44" s="134"/>
      <c r="S44" s="241"/>
      <c r="T44" s="233"/>
      <c r="U44" s="233"/>
      <c r="V44" s="232"/>
      <c r="W44" s="227"/>
      <c r="X44" s="227"/>
      <c r="Y44" s="227"/>
      <c r="Z44" s="227"/>
      <c r="AA44" s="227"/>
      <c r="AB44" s="214"/>
      <c r="AC44" s="227"/>
      <c r="AD44" s="227"/>
      <c r="AE44" s="227"/>
      <c r="AF44" s="227"/>
      <c r="AG44" s="227"/>
      <c r="AH44" s="227"/>
      <c r="AI44" s="241"/>
      <c r="AJ44" s="241"/>
      <c r="AK44" s="241"/>
      <c r="AL44" s="241"/>
      <c r="AM44" s="241"/>
      <c r="AN44" s="231"/>
      <c r="AO44" s="227"/>
      <c r="AP44" s="227"/>
      <c r="AQ44" s="240"/>
      <c r="AR44" s="241"/>
      <c r="AS44" s="241"/>
      <c r="AT44" s="241"/>
      <c r="AU44" s="241"/>
      <c r="AV44" s="231"/>
      <c r="AW44" s="227"/>
      <c r="AX44" s="227"/>
      <c r="AY44" s="240"/>
      <c r="AZ44" s="241"/>
      <c r="BA44" s="231"/>
      <c r="BB44" s="227"/>
      <c r="BC44" s="227"/>
      <c r="BD44" s="240"/>
      <c r="BE44" s="241"/>
      <c r="BF44" s="241"/>
      <c r="BG44" s="241"/>
      <c r="BH44" s="241"/>
      <c r="BI44" s="241"/>
      <c r="BJ44" s="241"/>
      <c r="BK44" s="241"/>
      <c r="BL44" s="241"/>
      <c r="BM44" s="241"/>
      <c r="BN44" s="241"/>
      <c r="BO44" s="241"/>
      <c r="BP44" s="241"/>
      <c r="BQ44" s="241"/>
      <c r="BR44" s="241"/>
      <c r="BS44" s="241"/>
      <c r="BT44" s="241"/>
      <c r="BU44" s="241"/>
      <c r="BV44" s="241"/>
      <c r="BW44" s="241"/>
      <c r="BX44" s="241"/>
      <c r="BY44" s="241"/>
    </row>
    <row r="45" spans="1:77" s="136" customFormat="1" ht="23.25" customHeight="1">
      <c r="A45" s="167"/>
      <c r="B45" s="168"/>
      <c r="C45" s="168"/>
      <c r="D45" s="168"/>
      <c r="E45" s="168"/>
      <c r="F45" s="168"/>
      <c r="G45" s="168"/>
      <c r="H45" s="168"/>
      <c r="I45" s="176"/>
      <c r="J45" s="134"/>
      <c r="S45" s="241"/>
      <c r="T45" s="233"/>
      <c r="U45" s="233"/>
      <c r="V45" s="232"/>
      <c r="W45" s="227"/>
      <c r="X45" s="227"/>
      <c r="Y45" s="227"/>
      <c r="Z45" s="227"/>
      <c r="AA45" s="227"/>
      <c r="AB45" s="214"/>
      <c r="AC45" s="227"/>
      <c r="AD45" s="227"/>
      <c r="AE45" s="227"/>
      <c r="AF45" s="227"/>
      <c r="AG45" s="227"/>
      <c r="AH45" s="227"/>
      <c r="AI45" s="241"/>
      <c r="AJ45" s="241"/>
      <c r="AK45" s="241"/>
      <c r="AL45" s="241"/>
      <c r="AM45" s="241"/>
      <c r="AN45" s="231"/>
      <c r="AO45" s="227"/>
      <c r="AP45" s="227"/>
      <c r="AQ45" s="240"/>
      <c r="AR45" s="241"/>
      <c r="AS45" s="241"/>
      <c r="AT45" s="241"/>
      <c r="AU45" s="241"/>
      <c r="AV45" s="231"/>
      <c r="AW45" s="227"/>
      <c r="AX45" s="227"/>
      <c r="AY45" s="240"/>
      <c r="AZ45" s="241"/>
      <c r="BA45" s="231"/>
      <c r="BB45" s="227"/>
      <c r="BC45" s="227"/>
      <c r="BD45" s="240"/>
      <c r="BE45" s="241"/>
      <c r="BF45" s="241"/>
      <c r="BG45" s="241"/>
      <c r="BH45" s="241"/>
      <c r="BI45" s="241"/>
      <c r="BJ45" s="241"/>
      <c r="BK45" s="241"/>
      <c r="BL45" s="241"/>
      <c r="BM45" s="241"/>
      <c r="BN45" s="241"/>
      <c r="BO45" s="241"/>
      <c r="BP45" s="241"/>
      <c r="BQ45" s="241"/>
      <c r="BR45" s="241"/>
      <c r="BS45" s="241"/>
      <c r="BT45" s="241"/>
      <c r="BU45" s="241"/>
      <c r="BV45" s="241"/>
      <c r="BW45" s="241"/>
      <c r="BX45" s="241"/>
      <c r="BY45" s="241"/>
    </row>
    <row r="46" spans="1:77" s="136" customFormat="1" ht="23.25" customHeight="1">
      <c r="A46" s="167"/>
      <c r="B46" s="168"/>
      <c r="C46" s="168"/>
      <c r="D46" s="168"/>
      <c r="E46" s="168"/>
      <c r="F46" s="168"/>
      <c r="G46" s="168"/>
      <c r="H46" s="168"/>
      <c r="I46" s="176"/>
      <c r="J46" s="134"/>
      <c r="S46" s="241"/>
      <c r="T46" s="233"/>
      <c r="U46" s="233"/>
      <c r="V46" s="232"/>
      <c r="W46" s="227"/>
      <c r="X46" s="227"/>
      <c r="Y46" s="227"/>
      <c r="Z46" s="227"/>
      <c r="AA46" s="227"/>
      <c r="AB46" s="214"/>
      <c r="AC46" s="227"/>
      <c r="AD46" s="227"/>
      <c r="AE46" s="227"/>
      <c r="AF46" s="227"/>
      <c r="AG46" s="227"/>
      <c r="AH46" s="227"/>
      <c r="AI46" s="241"/>
      <c r="AJ46" s="241"/>
      <c r="AK46" s="241"/>
      <c r="AL46" s="241"/>
      <c r="AM46" s="241"/>
      <c r="AN46" s="231"/>
      <c r="AO46" s="227"/>
      <c r="AP46" s="227"/>
      <c r="AQ46" s="240"/>
      <c r="AR46" s="241"/>
      <c r="AS46" s="241"/>
      <c r="AT46" s="241"/>
      <c r="AU46" s="241"/>
      <c r="AV46" s="231"/>
      <c r="AW46" s="227"/>
      <c r="AX46" s="227"/>
      <c r="AY46" s="240"/>
      <c r="AZ46" s="241"/>
      <c r="BA46" s="231"/>
      <c r="BB46" s="227"/>
      <c r="BC46" s="227"/>
      <c r="BD46" s="240"/>
      <c r="BE46" s="241"/>
      <c r="BF46" s="241"/>
      <c r="BG46" s="241"/>
      <c r="BH46" s="241"/>
      <c r="BI46" s="241"/>
      <c r="BJ46" s="241"/>
      <c r="BK46" s="241"/>
      <c r="BL46" s="241"/>
      <c r="BM46" s="241"/>
      <c r="BN46" s="241"/>
      <c r="BO46" s="241"/>
      <c r="BP46" s="241"/>
      <c r="BQ46" s="241"/>
      <c r="BR46" s="241"/>
      <c r="BS46" s="241"/>
      <c r="BT46" s="241"/>
      <c r="BU46" s="241"/>
      <c r="BV46" s="241"/>
      <c r="BW46" s="241"/>
      <c r="BX46" s="241"/>
      <c r="BY46" s="241"/>
    </row>
    <row r="47" spans="1:77" s="136" customFormat="1" ht="23.25" customHeight="1">
      <c r="A47" s="167"/>
      <c r="B47" s="168"/>
      <c r="C47" s="168"/>
      <c r="D47" s="168"/>
      <c r="E47" s="168"/>
      <c r="F47" s="168"/>
      <c r="G47" s="168"/>
      <c r="H47" s="168"/>
      <c r="I47" s="176"/>
      <c r="J47" s="134"/>
      <c r="S47" s="241"/>
      <c r="T47" s="233"/>
      <c r="U47" s="233"/>
      <c r="V47" s="232"/>
      <c r="W47" s="227"/>
      <c r="X47" s="227"/>
      <c r="Y47" s="227"/>
      <c r="Z47" s="227"/>
      <c r="AA47" s="227"/>
      <c r="AB47" s="214"/>
      <c r="AC47" s="227"/>
      <c r="AD47" s="227"/>
      <c r="AE47" s="227"/>
      <c r="AF47" s="227"/>
      <c r="AG47" s="227"/>
      <c r="AH47" s="227"/>
      <c r="AI47" s="241"/>
      <c r="AJ47" s="241"/>
      <c r="AK47" s="241"/>
      <c r="AL47" s="241"/>
      <c r="AM47" s="241"/>
      <c r="AN47" s="231"/>
      <c r="AO47" s="227"/>
      <c r="AP47" s="227"/>
      <c r="AQ47" s="241"/>
      <c r="AR47" s="241"/>
      <c r="AS47" s="241"/>
      <c r="AT47" s="241"/>
      <c r="AU47" s="241"/>
      <c r="AV47" s="231"/>
      <c r="AW47" s="227"/>
      <c r="AX47" s="227"/>
      <c r="AY47" s="240"/>
      <c r="AZ47" s="241"/>
      <c r="BA47" s="231"/>
      <c r="BB47" s="227"/>
      <c r="BC47" s="227"/>
      <c r="BD47" s="240"/>
      <c r="BE47" s="241"/>
      <c r="BF47" s="241"/>
      <c r="BG47" s="241"/>
      <c r="BH47" s="241"/>
      <c r="BI47" s="241"/>
      <c r="BJ47" s="241"/>
      <c r="BK47" s="241"/>
      <c r="BL47" s="241"/>
      <c r="BM47" s="241"/>
      <c r="BN47" s="241"/>
      <c r="BO47" s="241"/>
      <c r="BP47" s="241"/>
      <c r="BQ47" s="241"/>
      <c r="BR47" s="241"/>
      <c r="BS47" s="241"/>
      <c r="BT47" s="241"/>
      <c r="BU47" s="241"/>
      <c r="BV47" s="241"/>
      <c r="BW47" s="241"/>
      <c r="BX47" s="241"/>
      <c r="BY47" s="241"/>
    </row>
    <row r="48" spans="1:77" s="136" customFormat="1" ht="12.75">
      <c r="A48" s="167"/>
      <c r="B48" s="168"/>
      <c r="C48" s="168"/>
      <c r="D48" s="168"/>
      <c r="E48" s="168"/>
      <c r="F48" s="168"/>
      <c r="G48" s="168"/>
      <c r="H48" s="168"/>
      <c r="I48" s="176"/>
      <c r="J48" s="134"/>
      <c r="S48" s="241"/>
      <c r="T48" s="233"/>
      <c r="U48" s="233"/>
      <c r="V48" s="232"/>
      <c r="W48" s="227"/>
      <c r="X48" s="227"/>
      <c r="Y48" s="227"/>
      <c r="Z48" s="227"/>
      <c r="AA48" s="227"/>
      <c r="AB48" s="214"/>
      <c r="AC48" s="227"/>
      <c r="AD48" s="227"/>
      <c r="AE48" s="227"/>
      <c r="AF48" s="227"/>
      <c r="AG48" s="227"/>
      <c r="AH48" s="227"/>
      <c r="AI48" s="241"/>
      <c r="AJ48" s="241"/>
      <c r="AK48" s="241"/>
      <c r="AL48" s="241"/>
      <c r="AM48" s="241"/>
      <c r="AN48" s="231"/>
      <c r="AO48" s="227"/>
      <c r="AP48" s="227"/>
      <c r="AQ48" s="240"/>
      <c r="AR48" s="241"/>
      <c r="AS48" s="241"/>
      <c r="AT48" s="241"/>
      <c r="AU48" s="241"/>
      <c r="AV48" s="231"/>
      <c r="AW48" s="227"/>
      <c r="AX48" s="227"/>
      <c r="AY48" s="240"/>
      <c r="AZ48" s="241"/>
      <c r="BA48" s="231"/>
      <c r="BB48" s="227"/>
      <c r="BC48" s="227"/>
      <c r="BD48" s="240"/>
      <c r="BE48" s="241"/>
      <c r="BF48" s="241"/>
      <c r="BG48" s="241"/>
      <c r="BH48" s="241"/>
      <c r="BI48" s="241"/>
      <c r="BJ48" s="241"/>
      <c r="BK48" s="241"/>
      <c r="BL48" s="241"/>
      <c r="BM48" s="241"/>
      <c r="BN48" s="241"/>
      <c r="BO48" s="241"/>
      <c r="BP48" s="241"/>
      <c r="BQ48" s="241"/>
      <c r="BR48" s="241"/>
      <c r="BS48" s="241"/>
      <c r="BT48" s="241"/>
      <c r="BU48" s="241"/>
      <c r="BV48" s="241"/>
      <c r="BW48" s="241"/>
      <c r="BX48" s="241"/>
      <c r="BY48" s="241"/>
    </row>
    <row r="49" spans="1:77" s="136" customFormat="1" ht="12.75">
      <c r="A49" s="167"/>
      <c r="B49" s="168"/>
      <c r="C49" s="168"/>
      <c r="D49" s="168"/>
      <c r="E49" s="168"/>
      <c r="F49" s="168"/>
      <c r="G49" s="168"/>
      <c r="H49" s="168"/>
      <c r="I49" s="176"/>
      <c r="J49" s="134"/>
      <c r="S49" s="241"/>
      <c r="T49" s="233"/>
      <c r="U49" s="233"/>
      <c r="V49" s="232"/>
      <c r="W49" s="227"/>
      <c r="X49" s="227"/>
      <c r="Y49" s="227"/>
      <c r="Z49" s="227"/>
      <c r="AA49" s="227"/>
      <c r="AB49" s="214"/>
      <c r="AC49" s="227"/>
      <c r="AD49" s="227"/>
      <c r="AE49" s="227"/>
      <c r="AF49" s="227"/>
      <c r="AG49" s="227"/>
      <c r="AH49" s="227"/>
      <c r="AI49" s="241"/>
      <c r="AJ49" s="241"/>
      <c r="AK49" s="241"/>
      <c r="AL49" s="241"/>
      <c r="AM49" s="241"/>
      <c r="AN49" s="231"/>
      <c r="AO49" s="227"/>
      <c r="AP49" s="227"/>
      <c r="AQ49" s="240"/>
      <c r="AR49" s="241"/>
      <c r="AS49" s="241"/>
      <c r="AT49" s="241"/>
      <c r="AU49" s="241"/>
      <c r="AV49" s="231"/>
      <c r="AW49" s="227"/>
      <c r="AX49" s="227"/>
      <c r="AY49" s="240"/>
      <c r="AZ49" s="241"/>
      <c r="BA49" s="231"/>
      <c r="BB49" s="227"/>
      <c r="BC49" s="227"/>
      <c r="BD49" s="240"/>
      <c r="BE49" s="241"/>
      <c r="BF49" s="241"/>
      <c r="BG49" s="241"/>
      <c r="BH49" s="241"/>
      <c r="BI49" s="241"/>
      <c r="BJ49" s="241"/>
      <c r="BK49" s="241"/>
      <c r="BL49" s="241"/>
      <c r="BM49" s="241"/>
      <c r="BN49" s="241"/>
      <c r="BO49" s="241"/>
      <c r="BP49" s="241"/>
      <c r="BQ49" s="241"/>
      <c r="BR49" s="241"/>
      <c r="BS49" s="241"/>
      <c r="BT49" s="241"/>
      <c r="BU49" s="241"/>
      <c r="BV49" s="241"/>
      <c r="BW49" s="241"/>
      <c r="BX49" s="241"/>
      <c r="BY49" s="241"/>
    </row>
    <row r="50" spans="1:77" s="136" customFormat="1" ht="53.25" customHeight="1">
      <c r="A50" s="1036" t="s">
        <v>508</v>
      </c>
      <c r="B50" s="1036"/>
      <c r="C50" s="1036"/>
      <c r="D50" s="1036"/>
      <c r="E50" s="1036"/>
      <c r="F50" s="1036"/>
      <c r="G50" s="1036"/>
      <c r="H50" s="1036"/>
      <c r="I50" s="1036"/>
      <c r="J50" s="915"/>
      <c r="S50" s="241"/>
      <c r="T50" s="916"/>
      <c r="U50" s="916"/>
      <c r="V50" s="917"/>
      <c r="W50" s="918"/>
      <c r="X50" s="918"/>
      <c r="Y50" s="918"/>
      <c r="Z50" s="918"/>
      <c r="AA50" s="918"/>
      <c r="AB50" s="919"/>
      <c r="AC50" s="918"/>
      <c r="AD50" s="918"/>
      <c r="AE50" s="918"/>
      <c r="AF50" s="918"/>
      <c r="AG50" s="918"/>
      <c r="AH50" s="918"/>
      <c r="AI50" s="241"/>
      <c r="AJ50" s="241"/>
      <c r="AK50" s="241"/>
      <c r="AL50" s="241"/>
      <c r="AM50" s="241"/>
      <c r="AN50" s="920"/>
      <c r="AO50" s="918"/>
      <c r="AP50" s="918"/>
      <c r="AQ50" s="921"/>
      <c r="AR50" s="241"/>
      <c r="AS50" s="241"/>
      <c r="AT50" s="241"/>
      <c r="AU50" s="241"/>
      <c r="AV50" s="920"/>
      <c r="AW50" s="918"/>
      <c r="AX50" s="918"/>
      <c r="AY50" s="921"/>
      <c r="AZ50" s="241"/>
      <c r="BA50" s="920"/>
      <c r="BB50" s="918"/>
      <c r="BC50" s="918"/>
      <c r="BD50" s="921"/>
      <c r="BE50" s="241"/>
      <c r="BF50" s="241"/>
      <c r="BG50" s="241"/>
      <c r="BH50" s="241"/>
      <c r="BI50" s="241"/>
      <c r="BJ50" s="241"/>
      <c r="BK50" s="241"/>
      <c r="BL50" s="241"/>
      <c r="BM50" s="241"/>
      <c r="BN50" s="241"/>
      <c r="BO50" s="241"/>
      <c r="BP50" s="241"/>
      <c r="BQ50" s="241"/>
      <c r="BR50" s="241"/>
      <c r="BS50" s="241"/>
      <c r="BT50" s="241"/>
      <c r="BU50" s="241"/>
      <c r="BV50" s="241"/>
      <c r="BW50" s="241"/>
      <c r="BX50" s="241"/>
      <c r="BY50" s="241"/>
    </row>
    <row r="51" spans="1:77" s="678" customFormat="1" ht="42" customHeight="1">
      <c r="A51" s="1036" t="s">
        <v>411</v>
      </c>
      <c r="B51" s="1036"/>
      <c r="C51" s="1036"/>
      <c r="D51" s="1036"/>
      <c r="E51" s="1036"/>
      <c r="F51" s="1036"/>
      <c r="G51" s="1036"/>
      <c r="H51" s="1036"/>
      <c r="I51" s="1036"/>
      <c r="J51" s="922"/>
      <c r="S51" s="679"/>
      <c r="T51" s="923"/>
      <c r="U51" s="923"/>
      <c r="V51" s="924"/>
      <c r="W51" s="925"/>
      <c r="X51" s="925"/>
      <c r="Y51" s="925"/>
      <c r="Z51" s="925"/>
      <c r="AA51" s="925"/>
      <c r="AB51" s="926"/>
      <c r="AC51" s="925"/>
      <c r="AD51" s="925"/>
      <c r="AE51" s="925"/>
      <c r="AF51" s="925"/>
      <c r="AG51" s="925"/>
      <c r="AH51" s="925"/>
      <c r="AI51" s="679"/>
      <c r="AJ51" s="679"/>
      <c r="AK51" s="679"/>
      <c r="AL51" s="679"/>
      <c r="AM51" s="679"/>
      <c r="AN51" s="927"/>
      <c r="AO51" s="925"/>
      <c r="AP51" s="925"/>
      <c r="AQ51" s="925"/>
      <c r="AR51" s="679"/>
      <c r="AS51" s="679"/>
      <c r="AT51" s="679"/>
      <c r="AU51" s="679"/>
      <c r="AV51" s="927"/>
      <c r="AW51" s="925"/>
      <c r="AX51" s="925"/>
      <c r="AY51" s="925"/>
      <c r="AZ51" s="679"/>
      <c r="BA51" s="927"/>
      <c r="BB51" s="925"/>
      <c r="BC51" s="925"/>
      <c r="BD51" s="925"/>
      <c r="BE51" s="679"/>
      <c r="BF51" s="679"/>
      <c r="BG51" s="679"/>
      <c r="BH51" s="679"/>
      <c r="BI51" s="679"/>
      <c r="BJ51" s="679"/>
      <c r="BK51" s="679"/>
      <c r="BL51" s="679"/>
      <c r="BM51" s="679"/>
      <c r="BN51" s="679"/>
      <c r="BO51" s="679"/>
      <c r="BP51" s="679"/>
      <c r="BQ51" s="679"/>
      <c r="BR51" s="679"/>
      <c r="BS51" s="679"/>
      <c r="BT51" s="679"/>
      <c r="BU51" s="679"/>
      <c r="BV51" s="679"/>
      <c r="BW51" s="679"/>
      <c r="BX51" s="679"/>
      <c r="BY51" s="679"/>
    </row>
    <row r="52" spans="1:77" s="678" customFormat="1" ht="21" customHeight="1">
      <c r="A52" s="1036" t="s">
        <v>662</v>
      </c>
      <c r="B52" s="1036"/>
      <c r="C52" s="1036"/>
      <c r="D52" s="1036"/>
      <c r="E52" s="1036"/>
      <c r="F52" s="1036"/>
      <c r="G52" s="1036"/>
      <c r="H52" s="1036"/>
      <c r="I52" s="1036"/>
      <c r="J52" s="922"/>
      <c r="S52" s="679"/>
      <c r="T52" s="923"/>
      <c r="U52" s="923"/>
      <c r="V52" s="924"/>
      <c r="W52" s="925"/>
      <c r="X52" s="925"/>
      <c r="Y52" s="925"/>
      <c r="Z52" s="925"/>
      <c r="AA52" s="925"/>
      <c r="AB52" s="926"/>
      <c r="AC52" s="925"/>
      <c r="AD52" s="925"/>
      <c r="AE52" s="925"/>
      <c r="AF52" s="925"/>
      <c r="AG52" s="925"/>
      <c r="AH52" s="925"/>
      <c r="AI52" s="679"/>
      <c r="AJ52" s="679"/>
      <c r="AK52" s="679"/>
      <c r="AL52" s="679"/>
      <c r="AM52" s="679"/>
      <c r="AN52" s="927"/>
      <c r="AO52" s="925"/>
      <c r="AP52" s="925"/>
      <c r="AQ52" s="925"/>
      <c r="AR52" s="679"/>
      <c r="AS52" s="679"/>
      <c r="AT52" s="679"/>
      <c r="AU52" s="679"/>
      <c r="AV52" s="927"/>
      <c r="AW52" s="925"/>
      <c r="AX52" s="925"/>
      <c r="AY52" s="925"/>
      <c r="AZ52" s="679"/>
      <c r="BA52" s="927"/>
      <c r="BB52" s="925"/>
      <c r="BC52" s="925"/>
      <c r="BD52" s="925"/>
      <c r="BE52" s="679"/>
      <c r="BF52" s="679"/>
      <c r="BG52" s="679"/>
      <c r="BH52" s="679"/>
      <c r="BI52" s="679"/>
      <c r="BJ52" s="679"/>
      <c r="BK52" s="679"/>
      <c r="BL52" s="679"/>
      <c r="BM52" s="679"/>
      <c r="BN52" s="679"/>
      <c r="BO52" s="679"/>
      <c r="BP52" s="679"/>
      <c r="BQ52" s="679"/>
      <c r="BR52" s="679"/>
      <c r="BS52" s="679"/>
      <c r="BT52" s="679"/>
      <c r="BU52" s="679"/>
      <c r="BV52" s="679"/>
      <c r="BW52" s="679"/>
      <c r="BX52" s="679"/>
      <c r="BY52" s="679"/>
    </row>
    <row r="53" spans="1:77" s="678" customFormat="1" ht="18.75" customHeight="1">
      <c r="A53" s="1036"/>
      <c r="B53" s="1036"/>
      <c r="C53" s="1036"/>
      <c r="D53" s="1036"/>
      <c r="E53" s="1036"/>
      <c r="F53" s="1036"/>
      <c r="G53" s="1036"/>
      <c r="H53" s="1036"/>
      <c r="I53" s="1036"/>
      <c r="J53" s="922"/>
      <c r="S53" s="679"/>
      <c r="T53" s="923"/>
      <c r="U53" s="923"/>
      <c r="V53" s="924"/>
      <c r="W53" s="925"/>
      <c r="X53" s="925"/>
      <c r="Y53" s="925"/>
      <c r="Z53" s="925"/>
      <c r="AA53" s="925"/>
      <c r="AB53" s="926"/>
      <c r="AC53" s="925"/>
      <c r="AD53" s="925"/>
      <c r="AE53" s="925"/>
      <c r="AF53" s="925"/>
      <c r="AG53" s="925"/>
      <c r="AH53" s="925"/>
      <c r="AI53" s="679"/>
      <c r="AJ53" s="679"/>
      <c r="AK53" s="679"/>
      <c r="AL53" s="679"/>
      <c r="AM53" s="679"/>
      <c r="AN53" s="927"/>
      <c r="AO53" s="925"/>
      <c r="AP53" s="925"/>
      <c r="AQ53" s="925"/>
      <c r="AR53" s="679"/>
      <c r="AS53" s="679"/>
      <c r="AT53" s="679"/>
      <c r="AU53" s="679"/>
      <c r="AV53" s="927"/>
      <c r="AW53" s="925"/>
      <c r="AX53" s="925"/>
      <c r="AY53" s="925"/>
      <c r="AZ53" s="679"/>
      <c r="BA53" s="927"/>
      <c r="BB53" s="925"/>
      <c r="BC53" s="925"/>
      <c r="BD53" s="925"/>
      <c r="BE53" s="679"/>
      <c r="BF53" s="679"/>
      <c r="BG53" s="679"/>
      <c r="BH53" s="679"/>
      <c r="BI53" s="679"/>
      <c r="BJ53" s="679"/>
      <c r="BK53" s="679"/>
      <c r="BL53" s="679"/>
      <c r="BM53" s="679"/>
      <c r="BN53" s="679"/>
      <c r="BO53" s="679"/>
      <c r="BP53" s="679"/>
      <c r="BQ53" s="679"/>
      <c r="BR53" s="679"/>
      <c r="BS53" s="679"/>
      <c r="BT53" s="679"/>
      <c r="BU53" s="679"/>
      <c r="BV53" s="679"/>
      <c r="BW53" s="679"/>
      <c r="BX53" s="679"/>
      <c r="BY53" s="679"/>
    </row>
    <row r="54" spans="1:77" s="136" customFormat="1" ht="13.5">
      <c r="A54" s="167"/>
      <c r="B54" s="168"/>
      <c r="C54" s="168"/>
      <c r="D54" s="168"/>
      <c r="E54" s="168"/>
      <c r="F54" s="168"/>
      <c r="G54" s="168"/>
      <c r="H54" s="168"/>
      <c r="I54" s="176"/>
      <c r="J54" s="134"/>
      <c r="S54" s="241"/>
      <c r="T54" s="233"/>
      <c r="U54" s="233"/>
      <c r="V54" s="232"/>
      <c r="W54" s="227"/>
      <c r="X54" s="227"/>
      <c r="Y54" s="227"/>
      <c r="Z54" s="227"/>
      <c r="AA54" s="227"/>
      <c r="AB54" s="214"/>
      <c r="AC54" s="227"/>
      <c r="AD54" s="227"/>
      <c r="AE54" s="227"/>
      <c r="AF54" s="227"/>
      <c r="AG54" s="227"/>
      <c r="AH54" s="227"/>
      <c r="AI54" s="241"/>
      <c r="AJ54" s="241"/>
      <c r="AK54" s="241"/>
      <c r="AL54" s="241"/>
      <c r="AM54" s="241"/>
      <c r="AN54" s="231"/>
      <c r="AO54" s="227"/>
      <c r="AP54" s="227"/>
      <c r="AQ54" s="240"/>
      <c r="AR54" s="241"/>
      <c r="AS54" s="241"/>
      <c r="AT54" s="241"/>
      <c r="AU54" s="241"/>
      <c r="AV54" s="231"/>
      <c r="AW54" s="244"/>
      <c r="AX54" s="227"/>
      <c r="AY54" s="240"/>
      <c r="AZ54" s="241"/>
      <c r="BA54" s="231"/>
      <c r="BB54" s="227"/>
      <c r="BC54" s="227"/>
      <c r="BD54" s="240"/>
      <c r="BE54" s="241"/>
      <c r="BF54" s="241"/>
      <c r="BG54" s="241"/>
      <c r="BH54" s="241"/>
      <c r="BI54" s="241"/>
      <c r="BJ54" s="241"/>
      <c r="BK54" s="241"/>
      <c r="BL54" s="241"/>
      <c r="BM54" s="241"/>
      <c r="BN54" s="241"/>
      <c r="BO54" s="241"/>
      <c r="BP54" s="241"/>
      <c r="BQ54" s="241"/>
      <c r="BR54" s="241"/>
      <c r="BS54" s="241"/>
      <c r="BT54" s="241"/>
      <c r="BU54" s="241"/>
      <c r="BV54" s="241"/>
      <c r="BW54" s="241"/>
      <c r="BX54" s="241"/>
      <c r="BY54" s="241"/>
    </row>
    <row r="55" spans="1:77" s="136" customFormat="1" ht="12.75">
      <c r="A55" s="167"/>
      <c r="B55" s="168"/>
      <c r="C55" s="168"/>
      <c r="D55" s="168"/>
      <c r="E55" s="168"/>
      <c r="F55" s="168"/>
      <c r="G55" s="168"/>
      <c r="H55" s="168"/>
      <c r="I55" s="176"/>
      <c r="J55" s="134"/>
      <c r="S55" s="241"/>
      <c r="T55" s="233"/>
      <c r="U55" s="233"/>
      <c r="V55" s="232"/>
      <c r="W55" s="227"/>
      <c r="X55" s="227"/>
      <c r="Y55" s="227"/>
      <c r="Z55" s="227"/>
      <c r="AA55" s="227"/>
      <c r="AB55" s="214"/>
      <c r="AC55" s="227"/>
      <c r="AD55" s="227"/>
      <c r="AE55" s="227"/>
      <c r="AF55" s="227"/>
      <c r="AG55" s="227"/>
      <c r="AH55" s="227"/>
      <c r="AI55" s="241"/>
      <c r="AJ55" s="241"/>
      <c r="AK55" s="241"/>
      <c r="AL55" s="241"/>
      <c r="AM55" s="241"/>
      <c r="AN55" s="231"/>
      <c r="AO55" s="227"/>
      <c r="AP55" s="227"/>
      <c r="AQ55" s="240"/>
      <c r="AR55" s="241"/>
      <c r="AS55" s="241"/>
      <c r="AT55" s="241"/>
      <c r="AU55" s="241"/>
      <c r="AV55" s="231"/>
      <c r="AW55" s="227"/>
      <c r="AX55" s="227"/>
      <c r="AY55" s="240"/>
      <c r="AZ55" s="241"/>
      <c r="BA55" s="231"/>
      <c r="BB55" s="227"/>
      <c r="BC55" s="227"/>
      <c r="BD55" s="240"/>
      <c r="BE55" s="241"/>
      <c r="BF55" s="241"/>
      <c r="BG55" s="241"/>
      <c r="BH55" s="241"/>
      <c r="BI55" s="241"/>
      <c r="BJ55" s="241"/>
      <c r="BK55" s="241"/>
      <c r="BL55" s="241"/>
      <c r="BM55" s="241"/>
      <c r="BN55" s="241"/>
      <c r="BO55" s="241"/>
      <c r="BP55" s="241"/>
      <c r="BQ55" s="241"/>
      <c r="BR55" s="241"/>
      <c r="BS55" s="241"/>
      <c r="BT55" s="241"/>
      <c r="BU55" s="241"/>
      <c r="BV55" s="241"/>
      <c r="BW55" s="241"/>
      <c r="BX55" s="241"/>
      <c r="BY55" s="241"/>
    </row>
    <row r="56" spans="1:77" s="136" customFormat="1" ht="12.75">
      <c r="A56" s="167"/>
      <c r="B56" s="168"/>
      <c r="C56" s="168"/>
      <c r="D56" s="168"/>
      <c r="E56" s="168"/>
      <c r="F56" s="168"/>
      <c r="G56" s="168"/>
      <c r="H56" s="168"/>
      <c r="I56" s="176"/>
      <c r="J56" s="134"/>
      <c r="S56" s="241"/>
      <c r="T56" s="239"/>
      <c r="U56" s="233"/>
      <c r="V56" s="232"/>
      <c r="W56" s="227"/>
      <c r="X56" s="227"/>
      <c r="Y56" s="227"/>
      <c r="Z56" s="227"/>
      <c r="AA56" s="227"/>
      <c r="AB56" s="214"/>
      <c r="AC56" s="227"/>
      <c r="AD56" s="227"/>
      <c r="AE56" s="227"/>
      <c r="AF56" s="227"/>
      <c r="AG56" s="227"/>
      <c r="AH56" s="227"/>
      <c r="AI56" s="241"/>
      <c r="AJ56" s="241"/>
      <c r="AK56" s="241"/>
      <c r="AL56" s="241"/>
      <c r="AM56" s="241"/>
      <c r="AN56" s="231"/>
      <c r="AO56" s="227"/>
      <c r="AP56" s="227"/>
      <c r="AQ56" s="240"/>
      <c r="AR56" s="241"/>
      <c r="AS56" s="241"/>
      <c r="AT56" s="241"/>
      <c r="AU56" s="241"/>
      <c r="AV56" s="231"/>
      <c r="AW56" s="227"/>
      <c r="AX56" s="227"/>
      <c r="AY56" s="240"/>
      <c r="AZ56" s="241"/>
      <c r="BA56" s="231"/>
      <c r="BB56" s="227"/>
      <c r="BC56" s="227"/>
      <c r="BD56" s="240"/>
      <c r="BE56" s="241"/>
      <c r="BF56" s="241"/>
      <c r="BG56" s="241"/>
      <c r="BH56" s="241"/>
      <c r="BI56" s="241"/>
      <c r="BJ56" s="241"/>
      <c r="BK56" s="241"/>
      <c r="BL56" s="241"/>
      <c r="BM56" s="241"/>
      <c r="BN56" s="241"/>
      <c r="BO56" s="241"/>
      <c r="BP56" s="241"/>
      <c r="BQ56" s="241"/>
      <c r="BR56" s="241"/>
      <c r="BS56" s="241"/>
      <c r="BT56" s="241"/>
      <c r="BU56" s="241"/>
      <c r="BV56" s="241"/>
      <c r="BW56" s="241"/>
      <c r="BX56" s="241"/>
      <c r="BY56" s="241"/>
    </row>
    <row r="57" spans="1:77" s="136" customFormat="1" ht="12.75">
      <c r="A57" s="167"/>
      <c r="B57" s="168"/>
      <c r="C57" s="168"/>
      <c r="D57" s="168"/>
      <c r="E57" s="168"/>
      <c r="F57" s="168"/>
      <c r="G57" s="168"/>
      <c r="H57" s="168"/>
      <c r="I57" s="176"/>
      <c r="J57" s="134"/>
      <c r="S57" s="241"/>
      <c r="T57" s="233"/>
      <c r="U57" s="233"/>
      <c r="V57" s="232"/>
      <c r="W57" s="227"/>
      <c r="X57" s="227"/>
      <c r="Y57" s="227"/>
      <c r="Z57" s="227"/>
      <c r="AA57" s="227"/>
      <c r="AB57" s="214"/>
      <c r="AC57" s="227"/>
      <c r="AD57" s="227"/>
      <c r="AE57" s="227"/>
      <c r="AF57" s="227"/>
      <c r="AG57" s="227"/>
      <c r="AH57" s="227"/>
      <c r="AI57" s="241"/>
      <c r="AJ57" s="241"/>
      <c r="AK57" s="241"/>
      <c r="AL57" s="241"/>
      <c r="AM57" s="241"/>
      <c r="AN57" s="231"/>
      <c r="AO57" s="227"/>
      <c r="AP57" s="227"/>
      <c r="AQ57" s="240"/>
      <c r="AR57" s="241"/>
      <c r="AS57" s="241"/>
      <c r="AT57" s="241"/>
      <c r="AU57" s="241"/>
      <c r="AV57" s="231"/>
      <c r="AW57" s="227"/>
      <c r="AX57" s="227"/>
      <c r="AY57" s="240"/>
      <c r="AZ57" s="241"/>
      <c r="BA57" s="231"/>
      <c r="BB57" s="227"/>
      <c r="BC57" s="227"/>
      <c r="BD57" s="240"/>
      <c r="BE57" s="241"/>
      <c r="BF57" s="241"/>
      <c r="BG57" s="241"/>
      <c r="BH57" s="241"/>
      <c r="BI57" s="241"/>
      <c r="BJ57" s="241"/>
      <c r="BK57" s="241"/>
      <c r="BL57" s="241"/>
      <c r="BM57" s="241"/>
      <c r="BN57" s="241"/>
      <c r="BO57" s="241"/>
      <c r="BP57" s="241"/>
      <c r="BQ57" s="241"/>
      <c r="BR57" s="241"/>
      <c r="BS57" s="241"/>
      <c r="BT57" s="241"/>
      <c r="BU57" s="241"/>
      <c r="BV57" s="241"/>
      <c r="BW57" s="241"/>
      <c r="BX57" s="241"/>
      <c r="BY57" s="241"/>
    </row>
    <row r="58" spans="1:77" s="136" customFormat="1" ht="12.75">
      <c r="A58" s="167"/>
      <c r="B58" s="168"/>
      <c r="C58" s="168"/>
      <c r="D58" s="168"/>
      <c r="E58" s="168"/>
      <c r="F58" s="168"/>
      <c r="G58" s="168"/>
      <c r="H58" s="168"/>
      <c r="I58" s="176"/>
      <c r="J58" s="134"/>
      <c r="S58" s="241"/>
      <c r="T58" s="233"/>
      <c r="U58" s="233"/>
      <c r="V58" s="232"/>
      <c r="W58" s="227"/>
      <c r="X58" s="227"/>
      <c r="Y58" s="227"/>
      <c r="Z58" s="227"/>
      <c r="AA58" s="227"/>
      <c r="AB58" s="214"/>
      <c r="AC58" s="227"/>
      <c r="AD58" s="227"/>
      <c r="AE58" s="227"/>
      <c r="AF58" s="227"/>
      <c r="AG58" s="227"/>
      <c r="AH58" s="227"/>
      <c r="AI58" s="241"/>
      <c r="AJ58" s="241"/>
      <c r="AK58" s="241"/>
      <c r="AL58" s="241"/>
      <c r="AM58" s="241"/>
      <c r="AN58" s="231"/>
      <c r="AO58" s="227"/>
      <c r="AP58" s="227"/>
      <c r="AQ58" s="240"/>
      <c r="AR58" s="241"/>
      <c r="AS58" s="241"/>
      <c r="AT58" s="241"/>
      <c r="AU58" s="241"/>
      <c r="AV58" s="231"/>
      <c r="AW58" s="241"/>
      <c r="AX58" s="241"/>
      <c r="AY58" s="241"/>
      <c r="AZ58" s="241"/>
      <c r="BA58" s="231"/>
      <c r="BB58" s="227"/>
      <c r="BC58" s="227"/>
      <c r="BD58" s="240"/>
      <c r="BE58" s="241"/>
      <c r="BF58" s="241"/>
      <c r="BG58" s="241"/>
      <c r="BH58" s="241"/>
      <c r="BI58" s="241"/>
      <c r="BJ58" s="241"/>
      <c r="BK58" s="241"/>
      <c r="BL58" s="241"/>
      <c r="BM58" s="241"/>
      <c r="BN58" s="241"/>
      <c r="BO58" s="241"/>
      <c r="BP58" s="241"/>
      <c r="BQ58" s="241"/>
      <c r="BR58" s="241"/>
      <c r="BS58" s="241"/>
      <c r="BT58" s="241"/>
      <c r="BU58" s="241"/>
      <c r="BV58" s="241"/>
      <c r="BW58" s="241"/>
      <c r="BX58" s="241"/>
      <c r="BY58" s="241"/>
    </row>
    <row r="59" spans="1:77" s="136" customFormat="1" ht="12.75">
      <c r="A59" s="167"/>
      <c r="B59" s="168"/>
      <c r="C59" s="168"/>
      <c r="D59" s="168"/>
      <c r="E59" s="168"/>
      <c r="F59" s="168"/>
      <c r="G59" s="168"/>
      <c r="H59" s="168"/>
      <c r="I59" s="176"/>
      <c r="J59" s="134"/>
      <c r="S59" s="241"/>
      <c r="T59" s="233"/>
      <c r="U59" s="233"/>
      <c r="V59" s="232"/>
      <c r="W59" s="227"/>
      <c r="X59" s="227"/>
      <c r="Y59" s="227"/>
      <c r="Z59" s="227"/>
      <c r="AA59" s="227"/>
      <c r="AB59" s="214"/>
      <c r="AC59" s="227"/>
      <c r="AD59" s="227"/>
      <c r="AE59" s="227"/>
      <c r="AF59" s="227"/>
      <c r="AG59" s="227"/>
      <c r="AH59" s="227"/>
      <c r="AI59" s="241"/>
      <c r="AJ59" s="241"/>
      <c r="AK59" s="241"/>
      <c r="AL59" s="241"/>
      <c r="AM59" s="241"/>
      <c r="AN59" s="241"/>
      <c r="AO59" s="227"/>
      <c r="AP59" s="227"/>
      <c r="AQ59" s="240"/>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row>
    <row r="60" spans="1:77" s="136" customFormat="1" ht="12.75">
      <c r="A60" s="167"/>
      <c r="B60" s="168"/>
      <c r="C60" s="168"/>
      <c r="D60" s="168"/>
      <c r="E60" s="168"/>
      <c r="F60" s="168"/>
      <c r="G60" s="168"/>
      <c r="H60" s="168"/>
      <c r="I60" s="176"/>
      <c r="J60" s="134"/>
      <c r="S60" s="241"/>
      <c r="T60" s="233"/>
      <c r="U60" s="233"/>
      <c r="V60" s="232"/>
      <c r="W60" s="227"/>
      <c r="X60" s="227"/>
      <c r="Y60" s="227"/>
      <c r="Z60" s="227"/>
      <c r="AA60" s="227"/>
      <c r="AB60" s="214"/>
      <c r="AC60" s="227"/>
      <c r="AD60" s="227"/>
      <c r="AE60" s="227"/>
      <c r="AF60" s="227"/>
      <c r="AG60" s="227"/>
      <c r="AH60" s="227"/>
      <c r="AI60" s="241"/>
      <c r="AJ60" s="241"/>
      <c r="AK60" s="241"/>
      <c r="AL60" s="241"/>
      <c r="AM60" s="241"/>
      <c r="AN60" s="241"/>
      <c r="AO60" s="227"/>
      <c r="AP60" s="227"/>
      <c r="AQ60" s="240"/>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row>
    <row r="61" spans="1:77" s="136" customFormat="1" ht="12.75">
      <c r="A61" s="167"/>
      <c r="B61" s="168"/>
      <c r="C61" s="168"/>
      <c r="D61" s="168"/>
      <c r="E61" s="168"/>
      <c r="F61" s="168"/>
      <c r="G61" s="168"/>
      <c r="H61" s="168"/>
      <c r="I61" s="176"/>
      <c r="J61" s="134"/>
      <c r="S61" s="241"/>
      <c r="T61" s="233"/>
      <c r="U61" s="233"/>
      <c r="V61" s="232"/>
      <c r="W61" s="227"/>
      <c r="X61" s="227"/>
      <c r="Y61" s="227"/>
      <c r="Z61" s="227"/>
      <c r="AA61" s="227"/>
      <c r="AB61" s="214"/>
      <c r="AC61" s="227"/>
      <c r="AD61" s="227"/>
      <c r="AE61" s="227"/>
      <c r="AF61" s="227"/>
      <c r="AG61" s="227"/>
      <c r="AH61" s="227"/>
      <c r="AI61" s="241"/>
      <c r="AJ61" s="241"/>
      <c r="AK61" s="241"/>
      <c r="AL61" s="241"/>
      <c r="AM61" s="241"/>
      <c r="AN61" s="241"/>
      <c r="AO61" s="227"/>
      <c r="AP61" s="227"/>
      <c r="AQ61" s="240"/>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row>
    <row r="62" spans="1:77" s="136" customFormat="1" ht="12.75">
      <c r="A62" s="167"/>
      <c r="B62" s="168"/>
      <c r="C62" s="168"/>
      <c r="D62" s="168"/>
      <c r="E62" s="168"/>
      <c r="F62" s="168"/>
      <c r="G62" s="168"/>
      <c r="H62" s="168"/>
      <c r="I62" s="176"/>
      <c r="J62" s="134"/>
      <c r="S62" s="241"/>
      <c r="T62" s="233"/>
      <c r="U62" s="233"/>
      <c r="V62" s="232"/>
      <c r="W62" s="227"/>
      <c r="X62" s="227"/>
      <c r="Y62" s="227"/>
      <c r="Z62" s="227"/>
      <c r="AA62" s="227"/>
      <c r="AB62" s="214"/>
      <c r="AC62" s="227"/>
      <c r="AD62" s="227"/>
      <c r="AE62" s="227"/>
      <c r="AF62" s="227"/>
      <c r="AG62" s="227"/>
      <c r="AH62" s="227"/>
      <c r="AI62" s="241"/>
      <c r="AJ62" s="241"/>
      <c r="AK62" s="241"/>
      <c r="AL62" s="241"/>
      <c r="AM62" s="241"/>
      <c r="AN62" s="241"/>
      <c r="AO62" s="226"/>
      <c r="AP62" s="226"/>
      <c r="AQ62" s="226"/>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row>
    <row r="63" spans="1:77" s="136" customFormat="1" ht="12.75">
      <c r="A63" s="167"/>
      <c r="B63" s="168"/>
      <c r="C63" s="168"/>
      <c r="D63" s="168"/>
      <c r="E63" s="168"/>
      <c r="F63" s="168"/>
      <c r="G63" s="168"/>
      <c r="H63" s="168"/>
      <c r="I63" s="176"/>
      <c r="J63" s="134"/>
      <c r="S63" s="241"/>
      <c r="T63" s="233"/>
      <c r="U63" s="233"/>
      <c r="V63" s="232"/>
      <c r="W63" s="227"/>
      <c r="X63" s="227"/>
      <c r="Y63" s="227"/>
      <c r="Z63" s="227"/>
      <c r="AA63" s="227"/>
      <c r="AB63" s="214"/>
      <c r="AC63" s="227"/>
      <c r="AD63" s="227"/>
      <c r="AE63" s="227"/>
      <c r="AF63" s="227"/>
      <c r="AG63" s="227"/>
      <c r="AH63" s="227"/>
      <c r="AI63" s="241"/>
      <c r="AJ63" s="241"/>
      <c r="AK63" s="241"/>
      <c r="AL63" s="241"/>
      <c r="AM63" s="241"/>
      <c r="AN63" s="241"/>
      <c r="AO63" s="227"/>
      <c r="AP63" s="227"/>
      <c r="AQ63" s="240"/>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row>
    <row r="64" spans="1:77" s="136" customFormat="1" ht="12.75">
      <c r="A64" s="167"/>
      <c r="B64" s="168"/>
      <c r="C64" s="168"/>
      <c r="D64" s="168"/>
      <c r="E64" s="168"/>
      <c r="F64" s="168"/>
      <c r="G64" s="168"/>
      <c r="H64" s="168"/>
      <c r="I64" s="176"/>
      <c r="J64" s="134"/>
      <c r="S64" s="241"/>
      <c r="T64" s="233"/>
      <c r="U64" s="233"/>
      <c r="V64" s="232"/>
      <c r="W64" s="227"/>
      <c r="X64" s="227"/>
      <c r="Y64" s="227"/>
      <c r="Z64" s="227"/>
      <c r="AA64" s="227"/>
      <c r="AB64" s="214"/>
      <c r="AC64" s="227"/>
      <c r="AD64" s="227"/>
      <c r="AE64" s="227"/>
      <c r="AF64" s="227"/>
      <c r="AG64" s="227"/>
      <c r="AH64" s="227"/>
      <c r="AI64" s="241"/>
      <c r="AJ64" s="241"/>
      <c r="AK64" s="241"/>
      <c r="AL64" s="241"/>
      <c r="AM64" s="241"/>
      <c r="AN64" s="241"/>
      <c r="AO64" s="227"/>
      <c r="AP64" s="227"/>
      <c r="AQ64" s="240"/>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row>
    <row r="65" spans="1:77" s="136" customFormat="1" ht="12.75">
      <c r="A65" s="167"/>
      <c r="B65" s="168"/>
      <c r="C65" s="168"/>
      <c r="D65" s="168"/>
      <c r="E65" s="168"/>
      <c r="F65" s="168"/>
      <c r="G65" s="168"/>
      <c r="H65" s="168"/>
      <c r="I65" s="176"/>
      <c r="J65" s="134"/>
      <c r="S65" s="241"/>
      <c r="T65" s="233"/>
      <c r="U65" s="233"/>
      <c r="V65" s="232"/>
      <c r="W65" s="227"/>
      <c r="X65" s="227"/>
      <c r="Y65" s="227"/>
      <c r="Z65" s="227"/>
      <c r="AA65" s="227"/>
      <c r="AB65" s="214"/>
      <c r="AC65" s="227"/>
      <c r="AD65" s="227"/>
      <c r="AE65" s="227"/>
      <c r="AF65" s="227"/>
      <c r="AG65" s="227"/>
      <c r="AH65" s="227"/>
      <c r="AI65" s="241"/>
      <c r="AJ65" s="241"/>
      <c r="AK65" s="241"/>
      <c r="AL65" s="241"/>
      <c r="AM65" s="241"/>
      <c r="AN65" s="241"/>
      <c r="AO65" s="227"/>
      <c r="AP65" s="227"/>
      <c r="AQ65" s="240"/>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row>
    <row r="66" spans="1:77" s="136" customFormat="1" ht="12.75">
      <c r="A66" s="167"/>
      <c r="B66" s="168"/>
      <c r="C66" s="168"/>
      <c r="D66" s="168"/>
      <c r="E66" s="168"/>
      <c r="F66" s="168"/>
      <c r="G66" s="168"/>
      <c r="H66" s="168"/>
      <c r="I66" s="176"/>
      <c r="J66" s="134"/>
      <c r="S66" s="241"/>
      <c r="T66" s="233"/>
      <c r="U66" s="233"/>
      <c r="V66" s="232"/>
      <c r="W66" s="227"/>
      <c r="X66" s="227"/>
      <c r="Y66" s="227"/>
      <c r="Z66" s="227"/>
      <c r="AA66" s="227"/>
      <c r="AB66" s="214"/>
      <c r="AC66" s="227"/>
      <c r="AD66" s="227"/>
      <c r="AE66" s="227"/>
      <c r="AF66" s="227"/>
      <c r="AG66" s="227"/>
      <c r="AH66" s="227"/>
      <c r="AI66" s="241"/>
      <c r="AJ66" s="241"/>
      <c r="AK66" s="241"/>
      <c r="AL66" s="241"/>
      <c r="AM66" s="241"/>
      <c r="AN66" s="241"/>
      <c r="AO66" s="227"/>
      <c r="AP66" s="227"/>
      <c r="AQ66" s="240"/>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row>
    <row r="67" spans="1:77" s="136" customFormat="1" ht="12.75">
      <c r="A67" s="167"/>
      <c r="B67" s="168"/>
      <c r="C67" s="168"/>
      <c r="D67" s="168"/>
      <c r="E67" s="168"/>
      <c r="F67" s="168"/>
      <c r="G67" s="168"/>
      <c r="H67" s="168"/>
      <c r="I67" s="176"/>
      <c r="J67" s="134"/>
      <c r="S67" s="241"/>
      <c r="T67" s="233"/>
      <c r="U67" s="233"/>
      <c r="V67" s="232"/>
      <c r="W67" s="227"/>
      <c r="X67" s="227"/>
      <c r="Y67" s="227"/>
      <c r="Z67" s="227"/>
      <c r="AA67" s="227"/>
      <c r="AB67" s="214"/>
      <c r="AC67" s="227"/>
      <c r="AD67" s="227"/>
      <c r="AE67" s="227"/>
      <c r="AF67" s="227"/>
      <c r="AG67" s="227"/>
      <c r="AH67" s="227"/>
      <c r="AI67" s="241"/>
      <c r="AJ67" s="241"/>
      <c r="AK67" s="241"/>
      <c r="AL67" s="241"/>
      <c r="AM67" s="241"/>
      <c r="AN67" s="241"/>
      <c r="AO67" s="227"/>
      <c r="AP67" s="227"/>
      <c r="AQ67" s="240"/>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row>
    <row r="68" spans="1:77" s="136" customFormat="1" ht="12.75">
      <c r="A68" s="167"/>
      <c r="B68" s="168"/>
      <c r="C68" s="168"/>
      <c r="D68" s="168"/>
      <c r="E68" s="168"/>
      <c r="F68" s="168"/>
      <c r="G68" s="168"/>
      <c r="H68" s="168"/>
      <c r="I68" s="176"/>
      <c r="J68" s="134"/>
      <c r="S68" s="241"/>
      <c r="T68" s="233"/>
      <c r="U68" s="233"/>
      <c r="V68" s="232"/>
      <c r="W68" s="227"/>
      <c r="X68" s="227"/>
      <c r="Y68" s="227"/>
      <c r="Z68" s="227"/>
      <c r="AA68" s="227"/>
      <c r="AB68" s="214"/>
      <c r="AC68" s="227"/>
      <c r="AD68" s="227"/>
      <c r="AE68" s="227"/>
      <c r="AF68" s="227"/>
      <c r="AG68" s="227"/>
      <c r="AH68" s="227"/>
      <c r="AI68" s="241"/>
      <c r="AJ68" s="241"/>
      <c r="AK68" s="241"/>
      <c r="AL68" s="241"/>
      <c r="AM68" s="241"/>
      <c r="AN68" s="241"/>
      <c r="AO68" s="227"/>
      <c r="AP68" s="227"/>
      <c r="AQ68" s="240"/>
      <c r="AR68" s="241"/>
      <c r="AS68" s="241"/>
      <c r="AT68" s="241"/>
      <c r="AU68" s="241"/>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row>
    <row r="69" spans="1:77" s="136" customFormat="1" ht="12.75">
      <c r="A69" s="167"/>
      <c r="B69" s="168"/>
      <c r="C69" s="168"/>
      <c r="D69" s="168"/>
      <c r="E69" s="168"/>
      <c r="F69" s="168"/>
      <c r="G69" s="168"/>
      <c r="H69" s="168"/>
      <c r="I69" s="176"/>
      <c r="J69" s="134"/>
      <c r="S69" s="241"/>
      <c r="T69" s="233"/>
      <c r="U69" s="233"/>
      <c r="V69" s="232"/>
      <c r="W69" s="227"/>
      <c r="X69" s="227"/>
      <c r="Y69" s="227"/>
      <c r="Z69" s="227"/>
      <c r="AA69" s="227"/>
      <c r="AB69" s="214"/>
      <c r="AC69" s="227"/>
      <c r="AD69" s="227"/>
      <c r="AE69" s="227"/>
      <c r="AF69" s="227"/>
      <c r="AG69" s="227"/>
      <c r="AH69" s="227"/>
      <c r="AI69" s="241"/>
      <c r="AJ69" s="241"/>
      <c r="AK69" s="241"/>
      <c r="AL69" s="241"/>
      <c r="AM69" s="241"/>
      <c r="AN69" s="241"/>
      <c r="AO69" s="227"/>
      <c r="AP69" s="227"/>
      <c r="AQ69" s="240"/>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row>
    <row r="70" spans="1:77" s="136" customFormat="1" ht="12.75">
      <c r="A70" s="167"/>
      <c r="B70" s="168"/>
      <c r="C70" s="168"/>
      <c r="D70" s="168"/>
      <c r="E70" s="168"/>
      <c r="F70" s="168"/>
      <c r="G70" s="168"/>
      <c r="H70" s="168"/>
      <c r="I70" s="176"/>
      <c r="J70" s="134"/>
      <c r="S70" s="241"/>
      <c r="T70" s="233"/>
      <c r="U70" s="233"/>
      <c r="V70" s="232"/>
      <c r="W70" s="227"/>
      <c r="X70" s="227"/>
      <c r="Y70" s="227"/>
      <c r="Z70" s="227"/>
      <c r="AA70" s="227"/>
      <c r="AB70" s="214"/>
      <c r="AC70" s="227"/>
      <c r="AD70" s="227"/>
      <c r="AE70" s="227"/>
      <c r="AF70" s="227"/>
      <c r="AG70" s="227"/>
      <c r="AH70" s="227"/>
      <c r="AI70" s="241"/>
      <c r="AJ70" s="241"/>
      <c r="AK70" s="241"/>
      <c r="AL70" s="241"/>
      <c r="AM70" s="241"/>
      <c r="AN70" s="241"/>
      <c r="AO70" s="227"/>
      <c r="AP70" s="227"/>
      <c r="AQ70" s="240"/>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row>
    <row r="71" spans="1:77" s="136" customFormat="1" ht="12.75">
      <c r="A71" s="167"/>
      <c r="B71" s="168"/>
      <c r="C71" s="168"/>
      <c r="D71" s="168"/>
      <c r="E71" s="168"/>
      <c r="F71" s="168"/>
      <c r="G71" s="168"/>
      <c r="H71" s="168"/>
      <c r="I71" s="176"/>
      <c r="J71" s="134"/>
      <c r="S71" s="241"/>
      <c r="T71" s="233"/>
      <c r="U71" s="233"/>
      <c r="V71" s="232"/>
      <c r="W71" s="227"/>
      <c r="X71" s="227"/>
      <c r="Y71" s="227"/>
      <c r="Z71" s="227"/>
      <c r="AA71" s="227"/>
      <c r="AB71" s="214"/>
      <c r="AC71" s="227"/>
      <c r="AD71" s="227"/>
      <c r="AE71" s="227"/>
      <c r="AF71" s="227"/>
      <c r="AG71" s="227"/>
      <c r="AH71" s="227"/>
      <c r="AI71" s="241"/>
      <c r="AJ71" s="241"/>
      <c r="AK71" s="241"/>
      <c r="AL71" s="241"/>
      <c r="AM71" s="241"/>
      <c r="AN71" s="241"/>
      <c r="AO71" s="227"/>
      <c r="AP71" s="227"/>
      <c r="AQ71" s="240"/>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row>
    <row r="72" spans="1:77" s="136" customFormat="1" ht="12.75">
      <c r="A72" s="167"/>
      <c r="B72" s="168"/>
      <c r="C72" s="168"/>
      <c r="D72" s="168"/>
      <c r="E72" s="168"/>
      <c r="F72" s="168"/>
      <c r="G72" s="168"/>
      <c r="H72" s="168"/>
      <c r="I72" s="176"/>
      <c r="J72" s="134"/>
      <c r="S72" s="241"/>
      <c r="T72" s="233"/>
      <c r="U72" s="233"/>
      <c r="V72" s="232"/>
      <c r="W72" s="227"/>
      <c r="X72" s="227"/>
      <c r="Y72" s="227"/>
      <c r="Z72" s="227"/>
      <c r="AA72" s="227"/>
      <c r="AB72" s="214"/>
      <c r="AC72" s="227"/>
      <c r="AD72" s="227"/>
      <c r="AE72" s="227"/>
      <c r="AF72" s="227"/>
      <c r="AG72" s="227"/>
      <c r="AH72" s="227"/>
      <c r="AI72" s="241"/>
      <c r="AJ72" s="241"/>
      <c r="AK72" s="241"/>
      <c r="AL72" s="241"/>
      <c r="AM72" s="241"/>
      <c r="AN72" s="241"/>
      <c r="AO72" s="227"/>
      <c r="AP72" s="227"/>
      <c r="AQ72" s="240"/>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row>
    <row r="73" spans="1:77" s="136" customFormat="1" ht="12.75">
      <c r="A73" s="167"/>
      <c r="B73" s="168"/>
      <c r="C73" s="168"/>
      <c r="D73" s="168"/>
      <c r="E73" s="168"/>
      <c r="F73" s="168"/>
      <c r="G73" s="168"/>
      <c r="H73" s="168"/>
      <c r="I73" s="176"/>
      <c r="J73" s="134"/>
      <c r="S73" s="241"/>
      <c r="T73" s="233"/>
      <c r="U73" s="233"/>
      <c r="V73" s="232"/>
      <c r="W73" s="227"/>
      <c r="X73" s="227"/>
      <c r="Y73" s="227"/>
      <c r="Z73" s="227"/>
      <c r="AA73" s="227"/>
      <c r="AB73" s="214"/>
      <c r="AC73" s="227"/>
      <c r="AD73" s="227"/>
      <c r="AE73" s="227"/>
      <c r="AF73" s="227"/>
      <c r="AG73" s="227"/>
      <c r="AH73" s="227"/>
      <c r="AI73" s="241"/>
      <c r="AJ73" s="241"/>
      <c r="AK73" s="241"/>
      <c r="AL73" s="241"/>
      <c r="AM73" s="241"/>
      <c r="AN73" s="241"/>
      <c r="AO73" s="227"/>
      <c r="AP73" s="227"/>
      <c r="AQ73" s="240"/>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row>
    <row r="74" spans="1:77" s="136" customFormat="1" ht="12.75">
      <c r="A74" s="167"/>
      <c r="B74" s="168"/>
      <c r="C74" s="168"/>
      <c r="D74" s="168"/>
      <c r="E74" s="168"/>
      <c r="F74" s="168"/>
      <c r="G74" s="168"/>
      <c r="H74" s="168"/>
      <c r="I74" s="176"/>
      <c r="J74" s="134"/>
      <c r="S74" s="241"/>
      <c r="T74" s="233"/>
      <c r="U74" s="233"/>
      <c r="V74" s="232"/>
      <c r="W74" s="227"/>
      <c r="X74" s="227"/>
      <c r="Y74" s="227"/>
      <c r="Z74" s="227"/>
      <c r="AA74" s="227"/>
      <c r="AB74" s="214"/>
      <c r="AC74" s="227"/>
      <c r="AD74" s="227"/>
      <c r="AE74" s="227"/>
      <c r="AF74" s="227"/>
      <c r="AG74" s="227"/>
      <c r="AH74" s="227"/>
      <c r="AI74" s="241"/>
      <c r="AJ74" s="241"/>
      <c r="AK74" s="241"/>
      <c r="AL74" s="241"/>
      <c r="AM74" s="241"/>
      <c r="AN74" s="241"/>
      <c r="AO74" s="227"/>
      <c r="AP74" s="227"/>
      <c r="AQ74" s="240"/>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row>
    <row r="75" spans="1:77" s="136" customFormat="1" ht="12.75">
      <c r="A75" s="167"/>
      <c r="B75" s="168"/>
      <c r="C75" s="168"/>
      <c r="D75" s="168"/>
      <c r="E75" s="168"/>
      <c r="F75" s="168"/>
      <c r="G75" s="168"/>
      <c r="H75" s="168"/>
      <c r="I75" s="176"/>
      <c r="J75" s="134"/>
      <c r="S75" s="241"/>
      <c r="T75" s="233"/>
      <c r="U75" s="233"/>
      <c r="V75" s="232"/>
      <c r="W75" s="227"/>
      <c r="X75" s="227"/>
      <c r="Y75" s="227"/>
      <c r="Z75" s="227"/>
      <c r="AA75" s="227"/>
      <c r="AB75" s="214"/>
      <c r="AC75" s="227"/>
      <c r="AD75" s="227"/>
      <c r="AE75" s="227"/>
      <c r="AF75" s="227"/>
      <c r="AG75" s="227"/>
      <c r="AH75" s="227"/>
      <c r="AI75" s="241"/>
      <c r="AJ75" s="241"/>
      <c r="AK75" s="241"/>
      <c r="AL75" s="241"/>
      <c r="AM75" s="241"/>
      <c r="AN75" s="241"/>
      <c r="AO75" s="227"/>
      <c r="AP75" s="227"/>
      <c r="AQ75" s="240"/>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row>
    <row r="76" spans="1:77" s="136" customFormat="1" ht="12.75">
      <c r="A76" s="167"/>
      <c r="B76" s="168"/>
      <c r="C76" s="168"/>
      <c r="D76" s="168"/>
      <c r="E76" s="168"/>
      <c r="F76" s="168"/>
      <c r="G76" s="168"/>
      <c r="H76" s="168"/>
      <c r="I76" s="176"/>
      <c r="J76" s="134"/>
      <c r="S76" s="241"/>
      <c r="T76" s="233"/>
      <c r="U76" s="233"/>
      <c r="V76" s="232"/>
      <c r="W76" s="227"/>
      <c r="X76" s="227"/>
      <c r="Y76" s="227"/>
      <c r="Z76" s="227"/>
      <c r="AA76" s="227"/>
      <c r="AB76" s="214"/>
      <c r="AC76" s="227"/>
      <c r="AD76" s="227"/>
      <c r="AE76" s="227"/>
      <c r="AF76" s="227"/>
      <c r="AG76" s="227"/>
      <c r="AH76" s="227"/>
      <c r="AI76" s="241"/>
      <c r="AJ76" s="241"/>
      <c r="AK76" s="241"/>
      <c r="AL76" s="241"/>
      <c r="AM76" s="241"/>
      <c r="AN76" s="241"/>
      <c r="AO76" s="227"/>
      <c r="AP76" s="227"/>
      <c r="AQ76" s="240"/>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row>
    <row r="77" spans="1:77" s="136" customFormat="1" ht="12.75">
      <c r="A77" s="167"/>
      <c r="B77" s="168"/>
      <c r="C77" s="168"/>
      <c r="D77" s="168"/>
      <c r="E77" s="168"/>
      <c r="F77" s="168"/>
      <c r="G77" s="168"/>
      <c r="H77" s="168"/>
      <c r="I77" s="176"/>
      <c r="J77" s="134"/>
      <c r="S77" s="241"/>
      <c r="T77" s="233"/>
      <c r="U77" s="233"/>
      <c r="V77" s="232"/>
      <c r="W77" s="227"/>
      <c r="X77" s="227"/>
      <c r="Y77" s="227"/>
      <c r="Z77" s="227"/>
      <c r="AA77" s="227"/>
      <c r="AB77" s="214"/>
      <c r="AC77" s="227"/>
      <c r="AD77" s="227"/>
      <c r="AE77" s="227"/>
      <c r="AF77" s="227"/>
      <c r="AG77" s="227"/>
      <c r="AH77" s="227"/>
      <c r="AI77" s="241"/>
      <c r="AJ77" s="241"/>
      <c r="AK77" s="241"/>
      <c r="AL77" s="241"/>
      <c r="AM77" s="241"/>
      <c r="AN77" s="241"/>
      <c r="AO77" s="227"/>
      <c r="AP77" s="227"/>
      <c r="AQ77" s="240"/>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row>
    <row r="78" spans="1:77" s="136" customFormat="1" ht="12.75">
      <c r="A78" s="167"/>
      <c r="B78" s="168"/>
      <c r="C78" s="168"/>
      <c r="D78" s="168"/>
      <c r="E78" s="168"/>
      <c r="F78" s="168"/>
      <c r="G78" s="168"/>
      <c r="H78" s="168"/>
      <c r="I78" s="176"/>
      <c r="J78" s="134"/>
      <c r="S78" s="241"/>
      <c r="T78" s="233"/>
      <c r="U78" s="233"/>
      <c r="V78" s="232"/>
      <c r="W78" s="227"/>
      <c r="X78" s="227"/>
      <c r="Y78" s="227"/>
      <c r="Z78" s="227"/>
      <c r="AA78" s="227"/>
      <c r="AB78" s="214"/>
      <c r="AC78" s="227"/>
      <c r="AD78" s="227"/>
      <c r="AE78" s="227"/>
      <c r="AF78" s="227"/>
      <c r="AG78" s="227"/>
      <c r="AH78" s="227"/>
      <c r="AI78" s="241"/>
      <c r="AJ78" s="241"/>
      <c r="AK78" s="241"/>
      <c r="AL78" s="241"/>
      <c r="AM78" s="241"/>
      <c r="AN78" s="241"/>
      <c r="AO78" s="227"/>
      <c r="AP78" s="227"/>
      <c r="AQ78" s="240"/>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row>
    <row r="79" spans="1:77" s="136" customFormat="1" ht="40.5" customHeight="1">
      <c r="A79" s="167"/>
      <c r="B79" s="168"/>
      <c r="C79" s="168"/>
      <c r="D79" s="168"/>
      <c r="E79" s="168"/>
      <c r="F79" s="168"/>
      <c r="G79" s="168"/>
      <c r="H79" s="168"/>
      <c r="I79" s="176"/>
      <c r="J79" s="134"/>
      <c r="S79" s="241"/>
      <c r="T79" s="233"/>
      <c r="U79" s="233"/>
      <c r="V79" s="232"/>
      <c r="W79" s="227"/>
      <c r="X79" s="227"/>
      <c r="Y79" s="227"/>
      <c r="Z79" s="227"/>
      <c r="AA79" s="227"/>
      <c r="AB79" s="214"/>
      <c r="AC79" s="227"/>
      <c r="AD79" s="227"/>
      <c r="AE79" s="227"/>
      <c r="AF79" s="227"/>
      <c r="AG79" s="227"/>
      <c r="AH79" s="227"/>
      <c r="AI79" s="241"/>
      <c r="AJ79" s="241"/>
      <c r="AK79" s="241"/>
      <c r="AL79" s="241"/>
      <c r="AM79" s="241"/>
      <c r="AN79" s="241"/>
      <c r="AO79" s="227"/>
      <c r="AP79" s="227"/>
      <c r="AQ79" s="240"/>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row>
    <row r="80" spans="1:77" s="136" customFormat="1" ht="12.75">
      <c r="A80" s="167"/>
      <c r="B80" s="168"/>
      <c r="C80" s="168"/>
      <c r="D80" s="168"/>
      <c r="E80" s="168"/>
      <c r="F80" s="168"/>
      <c r="G80" s="168"/>
      <c r="H80" s="168"/>
      <c r="I80" s="176"/>
      <c r="J80" s="134"/>
      <c r="S80" s="241"/>
      <c r="T80" s="233"/>
      <c r="U80" s="233"/>
      <c r="V80" s="232"/>
      <c r="W80" s="227"/>
      <c r="X80" s="227"/>
      <c r="Y80" s="227"/>
      <c r="Z80" s="227"/>
      <c r="AA80" s="227"/>
      <c r="AB80" s="214"/>
      <c r="AC80" s="227"/>
      <c r="AD80" s="227"/>
      <c r="AE80" s="227"/>
      <c r="AF80" s="227"/>
      <c r="AG80" s="227"/>
      <c r="AH80" s="227"/>
      <c r="AI80" s="241"/>
      <c r="AJ80" s="241"/>
      <c r="AK80" s="241"/>
      <c r="AL80" s="241"/>
      <c r="AM80" s="241"/>
      <c r="AN80" s="241"/>
      <c r="AO80" s="227"/>
      <c r="AP80" s="227"/>
      <c r="AQ80" s="240"/>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row>
    <row r="81" spans="1:77" s="136" customFormat="1" ht="12.75">
      <c r="A81" s="167"/>
      <c r="B81" s="168"/>
      <c r="C81" s="168"/>
      <c r="D81" s="168"/>
      <c r="E81" s="168"/>
      <c r="F81" s="168"/>
      <c r="G81" s="168"/>
      <c r="H81" s="168"/>
      <c r="I81" s="176"/>
      <c r="J81" s="134"/>
      <c r="S81" s="241"/>
      <c r="T81" s="233"/>
      <c r="U81" s="233"/>
      <c r="V81" s="232"/>
      <c r="W81" s="227"/>
      <c r="X81" s="227"/>
      <c r="Y81" s="227"/>
      <c r="Z81" s="227"/>
      <c r="AA81" s="227"/>
      <c r="AB81" s="214"/>
      <c r="AC81" s="227"/>
      <c r="AD81" s="227"/>
      <c r="AE81" s="227"/>
      <c r="AF81" s="227"/>
      <c r="AG81" s="227"/>
      <c r="AH81" s="227"/>
      <c r="AI81" s="241"/>
      <c r="AJ81" s="241"/>
      <c r="AK81" s="241"/>
      <c r="AL81" s="241"/>
      <c r="AM81" s="241"/>
      <c r="AN81" s="241"/>
      <c r="AO81" s="227"/>
      <c r="AP81" s="227"/>
      <c r="AQ81" s="240"/>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row>
    <row r="82" spans="1:77" s="136" customFormat="1" ht="12.75">
      <c r="A82" s="167"/>
      <c r="B82" s="168"/>
      <c r="C82" s="168"/>
      <c r="D82" s="168"/>
      <c r="E82" s="168"/>
      <c r="F82" s="168"/>
      <c r="G82" s="168"/>
      <c r="H82" s="168"/>
      <c r="I82" s="176"/>
      <c r="J82" s="134"/>
      <c r="S82" s="241"/>
      <c r="T82" s="233"/>
      <c r="U82" s="233"/>
      <c r="V82" s="232"/>
      <c r="W82" s="227"/>
      <c r="X82" s="227"/>
      <c r="Y82" s="227"/>
      <c r="Z82" s="227"/>
      <c r="AA82" s="227"/>
      <c r="AB82" s="214"/>
      <c r="AC82" s="227"/>
      <c r="AD82" s="227"/>
      <c r="AE82" s="227"/>
      <c r="AF82" s="227"/>
      <c r="AG82" s="227"/>
      <c r="AH82" s="227"/>
      <c r="AI82" s="241"/>
      <c r="AJ82" s="241"/>
      <c r="AK82" s="241"/>
      <c r="AL82" s="241"/>
      <c r="AM82" s="241"/>
      <c r="AN82" s="241"/>
      <c r="AO82" s="227"/>
      <c r="AP82" s="227"/>
      <c r="AQ82" s="240"/>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row>
    <row r="83" spans="1:77" s="136" customFormat="1" ht="12.75">
      <c r="A83" s="167"/>
      <c r="B83" s="168"/>
      <c r="C83" s="168"/>
      <c r="D83" s="168"/>
      <c r="E83" s="168"/>
      <c r="F83" s="168"/>
      <c r="G83" s="168"/>
      <c r="H83" s="168"/>
      <c r="I83" s="176"/>
      <c r="J83" s="134"/>
      <c r="S83" s="241"/>
      <c r="T83" s="233"/>
      <c r="U83" s="233"/>
      <c r="V83" s="232"/>
      <c r="W83" s="227"/>
      <c r="X83" s="227"/>
      <c r="Y83" s="227"/>
      <c r="Z83" s="227"/>
      <c r="AA83" s="227"/>
      <c r="AB83" s="214"/>
      <c r="AC83" s="227"/>
      <c r="AD83" s="227"/>
      <c r="AE83" s="227"/>
      <c r="AF83" s="227"/>
      <c r="AG83" s="227"/>
      <c r="AH83" s="227"/>
      <c r="AI83" s="241"/>
      <c r="AJ83" s="241"/>
      <c r="AK83" s="241"/>
      <c r="AL83" s="241"/>
      <c r="AM83" s="241"/>
      <c r="AN83" s="241"/>
      <c r="AO83" s="227"/>
      <c r="AP83" s="227"/>
      <c r="AQ83" s="245"/>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row>
    <row r="84" spans="1:77" s="136" customFormat="1" ht="12.75">
      <c r="A84" s="167"/>
      <c r="B84" s="168"/>
      <c r="C84" s="168"/>
      <c r="D84" s="168"/>
      <c r="E84" s="168"/>
      <c r="F84" s="168"/>
      <c r="G84" s="168"/>
      <c r="H84" s="168"/>
      <c r="I84" s="176"/>
      <c r="J84" s="134"/>
      <c r="S84" s="241"/>
      <c r="T84" s="233"/>
      <c r="U84" s="233"/>
      <c r="V84" s="232"/>
      <c r="W84" s="227"/>
      <c r="X84" s="227"/>
      <c r="Y84" s="227"/>
      <c r="Z84" s="227"/>
      <c r="AA84" s="227"/>
      <c r="AB84" s="214"/>
      <c r="AC84" s="227"/>
      <c r="AD84" s="227"/>
      <c r="AE84" s="227"/>
      <c r="AF84" s="227"/>
      <c r="AG84" s="227"/>
      <c r="AH84" s="227"/>
      <c r="AI84" s="241"/>
      <c r="AJ84" s="241"/>
      <c r="AK84" s="241"/>
      <c r="AL84" s="241"/>
      <c r="AM84" s="241"/>
      <c r="AN84" s="241"/>
      <c r="AO84" s="227"/>
      <c r="AP84" s="227"/>
      <c r="AQ84" s="240"/>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row>
    <row r="85" spans="1:77" s="136" customFormat="1" ht="12.75">
      <c r="A85" s="167"/>
      <c r="B85" s="168"/>
      <c r="C85" s="168"/>
      <c r="D85" s="168"/>
      <c r="E85" s="168"/>
      <c r="F85" s="168"/>
      <c r="G85" s="168"/>
      <c r="H85" s="168"/>
      <c r="I85" s="176"/>
      <c r="J85" s="134"/>
      <c r="S85" s="241"/>
      <c r="T85" s="233"/>
      <c r="U85" s="233"/>
      <c r="V85" s="232"/>
      <c r="W85" s="227"/>
      <c r="X85" s="227"/>
      <c r="Y85" s="227"/>
      <c r="Z85" s="227"/>
      <c r="AA85" s="227"/>
      <c r="AB85" s="214"/>
      <c r="AC85" s="227"/>
      <c r="AD85" s="227"/>
      <c r="AE85" s="227"/>
      <c r="AF85" s="227"/>
      <c r="AG85" s="227"/>
      <c r="AH85" s="227"/>
      <c r="AI85" s="241"/>
      <c r="AJ85" s="241"/>
      <c r="AK85" s="241"/>
      <c r="AL85" s="241"/>
      <c r="AM85" s="241"/>
      <c r="AN85" s="241"/>
      <c r="AO85" s="227"/>
      <c r="AP85" s="227"/>
      <c r="AQ85" s="240"/>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row>
    <row r="86" spans="1:77" s="136" customFormat="1" ht="12.75">
      <c r="A86" s="167"/>
      <c r="B86" s="168"/>
      <c r="C86" s="168"/>
      <c r="D86" s="168"/>
      <c r="E86" s="168"/>
      <c r="F86" s="168"/>
      <c r="G86" s="168"/>
      <c r="H86" s="168"/>
      <c r="I86" s="176"/>
      <c r="J86" s="134"/>
      <c r="S86" s="241"/>
      <c r="T86" s="233"/>
      <c r="U86" s="233"/>
      <c r="V86" s="232"/>
      <c r="W86" s="227"/>
      <c r="X86" s="227"/>
      <c r="Y86" s="227"/>
      <c r="Z86" s="227"/>
      <c r="AA86" s="227"/>
      <c r="AB86" s="214"/>
      <c r="AC86" s="227"/>
      <c r="AD86" s="227"/>
      <c r="AE86" s="227"/>
      <c r="AF86" s="227"/>
      <c r="AG86" s="227"/>
      <c r="AH86" s="227"/>
      <c r="AI86" s="241"/>
      <c r="AJ86" s="241"/>
      <c r="AK86" s="241"/>
      <c r="AL86" s="241"/>
      <c r="AM86" s="241"/>
      <c r="AN86" s="241"/>
      <c r="AO86" s="227"/>
      <c r="AP86" s="227"/>
      <c r="AQ86" s="240"/>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row>
    <row r="87" spans="1:77" s="136" customFormat="1" ht="12.75">
      <c r="A87" s="167"/>
      <c r="B87" s="168"/>
      <c r="C87" s="168"/>
      <c r="D87" s="168"/>
      <c r="E87" s="168"/>
      <c r="F87" s="168"/>
      <c r="G87" s="168"/>
      <c r="H87" s="168"/>
      <c r="I87" s="176"/>
      <c r="J87" s="134"/>
      <c r="S87" s="241"/>
      <c r="T87" s="233"/>
      <c r="U87" s="233"/>
      <c r="V87" s="232"/>
      <c r="W87" s="227"/>
      <c r="X87" s="227"/>
      <c r="Y87" s="227"/>
      <c r="Z87" s="227"/>
      <c r="AA87" s="227"/>
      <c r="AB87" s="214"/>
      <c r="AC87" s="227"/>
      <c r="AD87" s="227"/>
      <c r="AE87" s="227"/>
      <c r="AF87" s="227"/>
      <c r="AG87" s="227"/>
      <c r="AH87" s="227"/>
      <c r="AI87" s="241"/>
      <c r="AJ87" s="241"/>
      <c r="AK87" s="241"/>
      <c r="AL87" s="241"/>
      <c r="AM87" s="241"/>
      <c r="AN87" s="241"/>
      <c r="AO87" s="227"/>
      <c r="AP87" s="227"/>
      <c r="AQ87" s="240"/>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row>
    <row r="88" spans="1:77" s="136" customFormat="1" ht="12.75">
      <c r="A88" s="167"/>
      <c r="B88" s="168"/>
      <c r="C88" s="168"/>
      <c r="D88" s="168"/>
      <c r="E88" s="168"/>
      <c r="F88" s="168"/>
      <c r="G88" s="168"/>
      <c r="H88" s="168"/>
      <c r="I88" s="176"/>
      <c r="J88" s="134"/>
      <c r="S88" s="241"/>
      <c r="T88" s="233"/>
      <c r="U88" s="233"/>
      <c r="V88" s="232"/>
      <c r="W88" s="227"/>
      <c r="X88" s="227"/>
      <c r="Y88" s="227"/>
      <c r="Z88" s="227"/>
      <c r="AA88" s="227"/>
      <c r="AB88" s="214"/>
      <c r="AC88" s="227"/>
      <c r="AD88" s="227"/>
      <c r="AE88" s="227"/>
      <c r="AF88" s="227"/>
      <c r="AG88" s="227"/>
      <c r="AH88" s="227"/>
      <c r="AI88" s="241"/>
      <c r="AJ88" s="241"/>
      <c r="AK88" s="241"/>
      <c r="AL88" s="241"/>
      <c r="AM88" s="241"/>
      <c r="AN88" s="241"/>
      <c r="AO88" s="227"/>
      <c r="AP88" s="227"/>
      <c r="AQ88" s="240"/>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row>
    <row r="89" spans="1:77" s="136" customFormat="1" ht="12.75">
      <c r="A89" s="167"/>
      <c r="B89" s="168"/>
      <c r="C89" s="168"/>
      <c r="D89" s="168"/>
      <c r="E89" s="168"/>
      <c r="F89" s="168"/>
      <c r="G89" s="168"/>
      <c r="H89" s="168"/>
      <c r="I89" s="176"/>
      <c r="J89" s="134"/>
      <c r="S89" s="241"/>
      <c r="T89" s="233"/>
      <c r="U89" s="233"/>
      <c r="V89" s="232"/>
      <c r="W89" s="227"/>
      <c r="X89" s="227"/>
      <c r="Y89" s="227"/>
      <c r="Z89" s="227"/>
      <c r="AA89" s="227"/>
      <c r="AB89" s="214"/>
      <c r="AC89" s="227"/>
      <c r="AD89" s="227"/>
      <c r="AE89" s="227"/>
      <c r="AF89" s="227"/>
      <c r="AG89" s="227"/>
      <c r="AH89" s="227"/>
      <c r="AI89" s="241"/>
      <c r="AJ89" s="241"/>
      <c r="AK89" s="241"/>
      <c r="AL89" s="241"/>
      <c r="AM89" s="241"/>
      <c r="AN89" s="241"/>
      <c r="AO89" s="227"/>
      <c r="AP89" s="227"/>
      <c r="AQ89" s="240"/>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row>
    <row r="90" spans="1:77" s="136" customFormat="1" ht="12.75">
      <c r="A90" s="167"/>
      <c r="B90" s="168"/>
      <c r="C90" s="168"/>
      <c r="D90" s="168"/>
      <c r="E90" s="168"/>
      <c r="F90" s="168"/>
      <c r="G90" s="168"/>
      <c r="H90" s="168"/>
      <c r="I90" s="176"/>
      <c r="J90" s="134"/>
      <c r="S90" s="241"/>
      <c r="T90" s="233"/>
      <c r="U90" s="233"/>
      <c r="V90" s="232"/>
      <c r="W90" s="227"/>
      <c r="X90" s="227"/>
      <c r="Y90" s="227"/>
      <c r="Z90" s="227"/>
      <c r="AA90" s="227"/>
      <c r="AB90" s="214"/>
      <c r="AC90" s="227"/>
      <c r="AD90" s="227"/>
      <c r="AE90" s="227"/>
      <c r="AF90" s="227"/>
      <c r="AG90" s="227"/>
      <c r="AH90" s="227"/>
      <c r="AI90" s="241"/>
      <c r="AJ90" s="241"/>
      <c r="AK90" s="241"/>
      <c r="AL90" s="241"/>
      <c r="AM90" s="241"/>
      <c r="AN90" s="241"/>
      <c r="AO90" s="227"/>
      <c r="AP90" s="227"/>
      <c r="AQ90" s="240"/>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row>
    <row r="91" spans="1:77" s="136" customFormat="1" ht="12.75">
      <c r="A91" s="167"/>
      <c r="B91" s="168"/>
      <c r="C91" s="168"/>
      <c r="D91" s="168"/>
      <c r="E91" s="168"/>
      <c r="F91" s="168"/>
      <c r="G91" s="168"/>
      <c r="H91" s="168"/>
      <c r="I91" s="176"/>
      <c r="J91" s="134"/>
      <c r="S91" s="241"/>
      <c r="T91" s="233"/>
      <c r="U91" s="233"/>
      <c r="V91" s="232"/>
      <c r="W91" s="227"/>
      <c r="X91" s="227"/>
      <c r="Y91" s="227"/>
      <c r="Z91" s="227"/>
      <c r="AA91" s="227"/>
      <c r="AB91" s="214"/>
      <c r="AC91" s="227"/>
      <c r="AD91" s="227"/>
      <c r="AE91" s="227"/>
      <c r="AF91" s="227"/>
      <c r="AG91" s="227"/>
      <c r="AH91" s="227"/>
      <c r="AI91" s="241"/>
      <c r="AJ91" s="241"/>
      <c r="AK91" s="241"/>
      <c r="AL91" s="241"/>
      <c r="AM91" s="241"/>
      <c r="AN91" s="241"/>
      <c r="AO91" s="227"/>
      <c r="AP91" s="227"/>
      <c r="AQ91" s="240"/>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row>
    <row r="92" spans="1:77" s="136" customFormat="1" ht="12.75">
      <c r="A92" s="167"/>
      <c r="B92" s="168"/>
      <c r="C92" s="168"/>
      <c r="D92" s="168"/>
      <c r="E92" s="168"/>
      <c r="F92" s="168"/>
      <c r="G92" s="168"/>
      <c r="H92" s="168"/>
      <c r="I92" s="176"/>
      <c r="J92" s="134"/>
      <c r="S92" s="241"/>
      <c r="T92" s="233"/>
      <c r="U92" s="233"/>
      <c r="V92" s="232"/>
      <c r="W92" s="227"/>
      <c r="X92" s="227"/>
      <c r="Y92" s="227"/>
      <c r="Z92" s="227"/>
      <c r="AA92" s="227"/>
      <c r="AB92" s="214"/>
      <c r="AC92" s="227"/>
      <c r="AD92" s="227"/>
      <c r="AE92" s="227"/>
      <c r="AF92" s="227"/>
      <c r="AG92" s="227"/>
      <c r="AH92" s="227"/>
      <c r="AI92" s="241"/>
      <c r="AJ92" s="241"/>
      <c r="AK92" s="241"/>
      <c r="AL92" s="241"/>
      <c r="AM92" s="241"/>
      <c r="AN92" s="241"/>
      <c r="AO92" s="227"/>
      <c r="AP92" s="227"/>
      <c r="AQ92" s="240"/>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row>
    <row r="93" spans="1:77" s="136" customFormat="1" ht="12.75">
      <c r="A93" s="167"/>
      <c r="B93" s="168"/>
      <c r="C93" s="168"/>
      <c r="D93" s="168"/>
      <c r="E93" s="168"/>
      <c r="F93" s="168"/>
      <c r="G93" s="168"/>
      <c r="H93" s="168"/>
      <c r="I93" s="176"/>
      <c r="J93" s="134"/>
      <c r="S93" s="241"/>
      <c r="T93" s="233"/>
      <c r="U93" s="233"/>
      <c r="V93" s="232"/>
      <c r="W93" s="227"/>
      <c r="X93" s="227"/>
      <c r="Y93" s="227"/>
      <c r="Z93" s="227"/>
      <c r="AA93" s="227"/>
      <c r="AB93" s="214"/>
      <c r="AC93" s="227"/>
      <c r="AD93" s="227"/>
      <c r="AE93" s="227"/>
      <c r="AF93" s="227"/>
      <c r="AG93" s="227"/>
      <c r="AH93" s="227"/>
      <c r="AI93" s="241"/>
      <c r="AJ93" s="241"/>
      <c r="AK93" s="241"/>
      <c r="AL93" s="241"/>
      <c r="AM93" s="241"/>
      <c r="AN93" s="241"/>
      <c r="AO93" s="227"/>
      <c r="AP93" s="227"/>
      <c r="AQ93" s="240"/>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row>
    <row r="94" spans="1:77" s="136" customFormat="1" ht="12.75">
      <c r="A94" s="167"/>
      <c r="B94" s="168"/>
      <c r="C94" s="168"/>
      <c r="D94" s="168"/>
      <c r="E94" s="168"/>
      <c r="F94" s="168"/>
      <c r="G94" s="168"/>
      <c r="H94" s="168"/>
      <c r="I94" s="176"/>
      <c r="J94" s="134"/>
      <c r="S94" s="241"/>
      <c r="T94" s="233"/>
      <c r="U94" s="233"/>
      <c r="V94" s="232"/>
      <c r="W94" s="227"/>
      <c r="X94" s="227"/>
      <c r="Y94" s="227"/>
      <c r="Z94" s="227"/>
      <c r="AA94" s="227"/>
      <c r="AB94" s="214"/>
      <c r="AC94" s="227"/>
      <c r="AD94" s="227"/>
      <c r="AE94" s="227"/>
      <c r="AF94" s="227"/>
      <c r="AG94" s="227"/>
      <c r="AH94" s="227"/>
      <c r="AI94" s="241"/>
      <c r="AJ94" s="241"/>
      <c r="AK94" s="241"/>
      <c r="AL94" s="241"/>
      <c r="AM94" s="241"/>
      <c r="AN94" s="241"/>
      <c r="AO94" s="227"/>
      <c r="AP94" s="227"/>
      <c r="AQ94" s="240"/>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row>
    <row r="95" spans="1:77" s="136" customFormat="1" ht="12.75">
      <c r="A95" s="167"/>
      <c r="B95" s="168"/>
      <c r="C95" s="168"/>
      <c r="D95" s="168"/>
      <c r="E95" s="168"/>
      <c r="F95" s="168"/>
      <c r="G95" s="168"/>
      <c r="H95" s="168"/>
      <c r="I95" s="176"/>
      <c r="J95" s="134"/>
      <c r="S95" s="241"/>
      <c r="T95" s="233"/>
      <c r="U95" s="233"/>
      <c r="V95" s="232"/>
      <c r="W95" s="227"/>
      <c r="X95" s="227"/>
      <c r="Y95" s="227"/>
      <c r="Z95" s="227"/>
      <c r="AA95" s="227"/>
      <c r="AB95" s="214"/>
      <c r="AC95" s="227"/>
      <c r="AD95" s="227"/>
      <c r="AE95" s="227"/>
      <c r="AF95" s="227"/>
      <c r="AG95" s="227"/>
      <c r="AH95" s="227"/>
      <c r="AI95" s="241"/>
      <c r="AJ95" s="241"/>
      <c r="AK95" s="241"/>
      <c r="AL95" s="241"/>
      <c r="AM95" s="241"/>
      <c r="AN95" s="241"/>
      <c r="AO95" s="227"/>
      <c r="AP95" s="227"/>
      <c r="AQ95" s="240"/>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row>
    <row r="96" spans="1:77" s="136" customFormat="1" ht="12.75">
      <c r="A96" s="167"/>
      <c r="B96" s="168"/>
      <c r="C96" s="168"/>
      <c r="D96" s="168"/>
      <c r="E96" s="168"/>
      <c r="F96" s="168"/>
      <c r="G96" s="168"/>
      <c r="H96" s="168"/>
      <c r="I96" s="176"/>
      <c r="J96" s="134"/>
      <c r="S96" s="241"/>
      <c r="T96" s="233"/>
      <c r="U96" s="233"/>
      <c r="V96" s="232"/>
      <c r="W96" s="227"/>
      <c r="X96" s="227"/>
      <c r="Y96" s="227"/>
      <c r="Z96" s="227"/>
      <c r="AA96" s="227"/>
      <c r="AB96" s="214"/>
      <c r="AC96" s="227"/>
      <c r="AD96" s="227"/>
      <c r="AE96" s="227"/>
      <c r="AF96" s="227"/>
      <c r="AG96" s="227"/>
      <c r="AH96" s="227"/>
      <c r="AI96" s="241"/>
      <c r="AJ96" s="241"/>
      <c r="AK96" s="241"/>
      <c r="AL96" s="241"/>
      <c r="AM96" s="241"/>
      <c r="AN96" s="241"/>
      <c r="AO96" s="243"/>
      <c r="AP96" s="227"/>
      <c r="AQ96" s="240"/>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row>
    <row r="97" spans="1:43" s="139" customFormat="1" ht="12" customHeight="1">
      <c r="A97" s="167"/>
      <c r="B97" s="168"/>
      <c r="C97" s="168"/>
      <c r="D97" s="168"/>
      <c r="E97" s="168"/>
      <c r="F97" s="168"/>
      <c r="G97" s="168"/>
      <c r="H97" s="168"/>
      <c r="I97" s="170"/>
      <c r="J97" s="138"/>
      <c r="T97" s="233"/>
      <c r="U97" s="233"/>
      <c r="V97" s="232"/>
      <c r="W97" s="227"/>
      <c r="X97" s="227"/>
      <c r="Y97" s="227"/>
      <c r="Z97" s="227"/>
      <c r="AA97" s="227"/>
      <c r="AB97" s="214"/>
      <c r="AC97" s="227"/>
      <c r="AD97" s="227"/>
      <c r="AE97" s="227"/>
      <c r="AF97" s="227"/>
      <c r="AG97" s="227"/>
      <c r="AH97" s="227"/>
      <c r="AO97" s="243"/>
      <c r="AP97" s="227"/>
      <c r="AQ97" s="240"/>
    </row>
    <row r="98" spans="1:43" s="137" customFormat="1" ht="14.1" customHeight="1">
      <c r="A98" s="167"/>
      <c r="B98" s="168"/>
      <c r="C98" s="168"/>
      <c r="D98" s="168"/>
      <c r="E98" s="168"/>
      <c r="F98" s="168"/>
      <c r="G98" s="168"/>
      <c r="H98" s="168"/>
      <c r="I98" s="169"/>
      <c r="J98" s="140"/>
      <c r="T98" s="233"/>
      <c r="U98" s="233"/>
      <c r="V98" s="232"/>
      <c r="W98" s="227"/>
      <c r="X98" s="227"/>
      <c r="Y98" s="227"/>
      <c r="Z98" s="227"/>
      <c r="AA98" s="227"/>
      <c r="AB98" s="214"/>
      <c r="AC98" s="227"/>
      <c r="AD98" s="227"/>
      <c r="AE98" s="227"/>
      <c r="AF98" s="227"/>
      <c r="AG98" s="227"/>
      <c r="AH98" s="227"/>
      <c r="AO98" s="243"/>
      <c r="AP98" s="227"/>
      <c r="AQ98" s="240"/>
    </row>
    <row r="99" spans="1:43" s="125" customFormat="1" ht="12" customHeight="1">
      <c r="A99" s="167"/>
      <c r="B99" s="168"/>
      <c r="C99" s="168"/>
      <c r="D99" s="168"/>
      <c r="E99" s="168"/>
      <c r="F99" s="168"/>
      <c r="G99" s="168"/>
      <c r="H99" s="168"/>
      <c r="I99" s="176"/>
      <c r="J99" s="134"/>
      <c r="T99" s="233"/>
      <c r="U99" s="233"/>
      <c r="V99" s="232"/>
      <c r="W99" s="227"/>
      <c r="X99" s="227"/>
      <c r="Y99" s="227"/>
      <c r="Z99" s="227"/>
      <c r="AA99" s="227"/>
      <c r="AB99" s="214"/>
      <c r="AC99" s="227"/>
      <c r="AD99" s="227"/>
      <c r="AE99" s="227"/>
      <c r="AF99" s="227"/>
      <c r="AG99" s="227"/>
      <c r="AH99" s="227"/>
      <c r="AO99" s="227"/>
      <c r="AP99" s="227"/>
      <c r="AQ99" s="240"/>
    </row>
    <row r="100" spans="1:43" s="125" customFormat="1" ht="12" customHeight="1">
      <c r="A100" s="167"/>
      <c r="B100" s="168"/>
      <c r="C100" s="168"/>
      <c r="D100" s="168"/>
      <c r="E100" s="168"/>
      <c r="F100" s="168"/>
      <c r="G100" s="168"/>
      <c r="H100" s="168"/>
      <c r="I100" s="176"/>
      <c r="J100" s="134"/>
      <c r="T100" s="233"/>
      <c r="U100" s="233"/>
      <c r="V100" s="232"/>
      <c r="W100" s="227"/>
      <c r="X100" s="227"/>
      <c r="Y100" s="227"/>
      <c r="Z100" s="227"/>
      <c r="AA100" s="227"/>
      <c r="AB100" s="214"/>
      <c r="AC100" s="227"/>
      <c r="AD100" s="227"/>
      <c r="AE100" s="227"/>
      <c r="AF100" s="227"/>
      <c r="AG100" s="227"/>
      <c r="AH100" s="227"/>
      <c r="AO100" s="227"/>
      <c r="AP100" s="227"/>
      <c r="AQ100" s="240"/>
    </row>
    <row r="101" spans="1:43" s="125" customFormat="1" ht="12" customHeight="1">
      <c r="A101" s="167"/>
      <c r="B101" s="168"/>
      <c r="C101" s="168"/>
      <c r="D101" s="168"/>
      <c r="E101" s="168"/>
      <c r="F101" s="168"/>
      <c r="G101" s="168"/>
      <c r="H101" s="168"/>
      <c r="I101" s="176"/>
      <c r="J101" s="134"/>
      <c r="T101" s="233"/>
      <c r="U101" s="233"/>
      <c r="V101" s="232"/>
      <c r="W101" s="227"/>
      <c r="X101" s="227"/>
      <c r="Y101" s="227"/>
      <c r="Z101" s="227"/>
      <c r="AA101" s="227"/>
      <c r="AB101" s="214"/>
      <c r="AC101" s="227"/>
      <c r="AD101" s="227"/>
      <c r="AE101" s="227"/>
      <c r="AF101" s="227"/>
      <c r="AG101" s="227"/>
      <c r="AH101" s="227"/>
      <c r="AO101" s="227"/>
      <c r="AP101" s="227"/>
      <c r="AQ101" s="240"/>
    </row>
    <row r="102" spans="1:43" s="142" customFormat="1" ht="12" customHeight="1">
      <c r="A102" s="167"/>
      <c r="B102" s="168"/>
      <c r="C102" s="168"/>
      <c r="D102" s="168"/>
      <c r="E102" s="168"/>
      <c r="F102" s="168"/>
      <c r="G102" s="168"/>
      <c r="H102" s="168"/>
      <c r="I102" s="178"/>
      <c r="T102" s="233"/>
      <c r="U102" s="233"/>
      <c r="V102" s="232"/>
      <c r="W102" s="227"/>
      <c r="X102" s="227"/>
      <c r="Y102" s="227"/>
      <c r="Z102" s="227"/>
      <c r="AA102" s="227"/>
      <c r="AB102" s="214"/>
      <c r="AC102" s="227"/>
      <c r="AD102" s="227"/>
      <c r="AE102" s="227"/>
      <c r="AF102" s="227"/>
      <c r="AG102" s="227"/>
      <c r="AH102" s="227"/>
      <c r="AO102" s="227"/>
      <c r="AP102" s="227"/>
      <c r="AQ102" s="240"/>
    </row>
    <row r="103" spans="1:43" s="125" customFormat="1" ht="12" customHeight="1">
      <c r="A103" s="167"/>
      <c r="B103" s="168"/>
      <c r="C103" s="168"/>
      <c r="D103" s="168"/>
      <c r="E103" s="168"/>
      <c r="F103" s="168"/>
      <c r="G103" s="168"/>
      <c r="H103" s="168"/>
      <c r="I103" s="176"/>
      <c r="J103" s="134"/>
      <c r="T103" s="233"/>
      <c r="U103" s="233"/>
      <c r="V103" s="232"/>
      <c r="W103" s="227"/>
      <c r="X103" s="227"/>
      <c r="Y103" s="227"/>
      <c r="Z103" s="227"/>
      <c r="AA103" s="227"/>
      <c r="AB103" s="214"/>
      <c r="AC103" s="227"/>
      <c r="AD103" s="227"/>
      <c r="AE103" s="227"/>
      <c r="AF103" s="227"/>
      <c r="AG103" s="227"/>
      <c r="AH103" s="227"/>
      <c r="AO103" s="227"/>
      <c r="AP103" s="227"/>
      <c r="AQ103" s="240"/>
    </row>
    <row r="104" spans="1:43" s="125" customFormat="1" ht="12" customHeight="1">
      <c r="A104" s="167"/>
      <c r="B104" s="168"/>
      <c r="C104" s="168"/>
      <c r="D104" s="168"/>
      <c r="E104" s="168"/>
      <c r="F104" s="168"/>
      <c r="G104" s="168"/>
      <c r="H104" s="168"/>
      <c r="I104" s="180"/>
      <c r="J104" s="129"/>
      <c r="T104" s="233"/>
      <c r="U104" s="233"/>
      <c r="V104" s="232"/>
      <c r="W104" s="227"/>
      <c r="X104" s="227"/>
      <c r="Y104" s="227"/>
      <c r="Z104" s="227"/>
      <c r="AA104" s="227"/>
      <c r="AB104" s="214"/>
      <c r="AC104" s="227"/>
      <c r="AD104" s="227"/>
      <c r="AE104" s="227"/>
      <c r="AF104" s="227"/>
      <c r="AG104" s="227"/>
      <c r="AH104" s="227"/>
      <c r="AO104" s="227"/>
      <c r="AP104" s="227"/>
      <c r="AQ104" s="240"/>
    </row>
    <row r="105" spans="1:43" s="125" customFormat="1" ht="12" customHeight="1">
      <c r="A105" s="167"/>
      <c r="B105" s="168"/>
      <c r="C105" s="168"/>
      <c r="D105" s="168"/>
      <c r="E105" s="168"/>
      <c r="F105" s="168"/>
      <c r="G105" s="168"/>
      <c r="H105" s="168"/>
      <c r="I105" s="157"/>
      <c r="T105" s="233"/>
      <c r="U105" s="233"/>
      <c r="V105" s="232"/>
      <c r="W105" s="227"/>
      <c r="X105" s="227"/>
      <c r="Y105" s="227"/>
      <c r="Z105" s="227"/>
      <c r="AA105" s="227"/>
      <c r="AB105" s="214"/>
      <c r="AC105" s="227"/>
      <c r="AD105" s="227"/>
      <c r="AE105" s="227"/>
      <c r="AF105" s="227"/>
      <c r="AG105" s="227"/>
      <c r="AH105" s="227"/>
      <c r="AO105" s="227"/>
      <c r="AP105" s="227"/>
      <c r="AQ105" s="240"/>
    </row>
    <row r="106" spans="1:43" s="125" customFormat="1" ht="12" customHeight="1">
      <c r="A106" s="167"/>
      <c r="B106" s="168"/>
      <c r="C106" s="168"/>
      <c r="D106" s="168"/>
      <c r="E106" s="168"/>
      <c r="F106" s="168"/>
      <c r="G106" s="168"/>
      <c r="H106" s="168"/>
      <c r="I106" s="157"/>
      <c r="T106" s="233"/>
      <c r="U106" s="233"/>
      <c r="V106" s="232"/>
      <c r="W106" s="227"/>
      <c r="X106" s="227"/>
      <c r="Y106" s="227"/>
      <c r="Z106" s="227"/>
      <c r="AA106" s="227"/>
      <c r="AB106" s="214"/>
      <c r="AC106" s="227"/>
      <c r="AD106" s="227"/>
      <c r="AE106" s="227"/>
      <c r="AF106" s="227"/>
      <c r="AG106" s="227"/>
      <c r="AH106" s="227"/>
      <c r="AO106" s="227"/>
      <c r="AP106" s="227"/>
      <c r="AQ106" s="240"/>
    </row>
    <row r="107" spans="1:43" s="125" customFormat="1" ht="12" customHeight="1">
      <c r="A107" s="167"/>
      <c r="B107" s="168"/>
      <c r="C107" s="168"/>
      <c r="D107" s="168"/>
      <c r="E107" s="168"/>
      <c r="F107" s="168"/>
      <c r="G107" s="168"/>
      <c r="H107" s="168"/>
      <c r="I107" s="157"/>
      <c r="T107" s="233"/>
      <c r="U107" s="233"/>
      <c r="V107" s="232"/>
      <c r="W107" s="227"/>
      <c r="X107" s="227"/>
      <c r="Y107" s="227"/>
      <c r="Z107" s="227"/>
      <c r="AA107" s="227"/>
      <c r="AB107" s="214"/>
      <c r="AC107" s="227"/>
      <c r="AD107" s="227"/>
      <c r="AE107" s="227"/>
      <c r="AF107" s="227"/>
      <c r="AG107" s="227"/>
      <c r="AH107" s="227"/>
      <c r="AO107" s="227"/>
      <c r="AP107" s="227"/>
      <c r="AQ107" s="240"/>
    </row>
    <row r="108" spans="1:43" s="125" customFormat="1" ht="12" customHeight="1">
      <c r="A108" s="167"/>
      <c r="B108" s="168"/>
      <c r="C108" s="168"/>
      <c r="D108" s="168"/>
      <c r="E108" s="168"/>
      <c r="F108" s="168"/>
      <c r="G108" s="168"/>
      <c r="H108" s="168"/>
      <c r="I108" s="157"/>
      <c r="T108" s="233"/>
      <c r="U108" s="224"/>
      <c r="V108" s="232"/>
      <c r="W108" s="227"/>
      <c r="X108" s="227"/>
      <c r="Y108" s="227"/>
      <c r="Z108" s="227"/>
      <c r="AA108" s="227"/>
      <c r="AB108" s="214"/>
      <c r="AC108" s="227"/>
      <c r="AD108" s="227"/>
      <c r="AE108" s="227"/>
      <c r="AF108" s="227"/>
      <c r="AG108" s="227"/>
      <c r="AH108" s="227"/>
      <c r="AO108" s="227"/>
      <c r="AP108" s="227"/>
      <c r="AQ108" s="240"/>
    </row>
    <row r="109" spans="1:43" s="125" customFormat="1" ht="12" customHeight="1">
      <c r="A109" s="167"/>
      <c r="B109" s="168"/>
      <c r="C109" s="168"/>
      <c r="D109" s="168"/>
      <c r="E109" s="168"/>
      <c r="F109" s="168"/>
      <c r="G109" s="168"/>
      <c r="H109" s="168"/>
      <c r="I109" s="157"/>
      <c r="T109" s="233"/>
      <c r="U109" s="224"/>
      <c r="V109" s="232"/>
      <c r="W109" s="227"/>
      <c r="X109" s="227"/>
      <c r="Y109" s="227"/>
      <c r="Z109" s="227"/>
      <c r="AA109" s="227"/>
      <c r="AB109" s="214"/>
      <c r="AC109" s="227"/>
      <c r="AD109" s="227"/>
      <c r="AE109" s="227"/>
      <c r="AF109" s="227"/>
      <c r="AG109" s="227"/>
      <c r="AH109" s="227"/>
      <c r="AO109" s="227"/>
      <c r="AP109" s="227"/>
      <c r="AQ109" s="240"/>
    </row>
    <row r="110" spans="1:43" s="125" customFormat="1" ht="12" customHeight="1">
      <c r="A110" s="167"/>
      <c r="B110" s="168"/>
      <c r="C110" s="168"/>
      <c r="D110" s="168"/>
      <c r="E110" s="168"/>
      <c r="F110" s="168"/>
      <c r="G110" s="168"/>
      <c r="H110" s="168"/>
      <c r="I110" s="157"/>
      <c r="T110" s="233"/>
      <c r="U110" s="224"/>
      <c r="V110" s="232"/>
      <c r="W110" s="227"/>
      <c r="X110" s="227"/>
      <c r="Y110" s="227"/>
      <c r="Z110" s="227"/>
      <c r="AA110" s="227"/>
      <c r="AB110" s="214"/>
      <c r="AC110" s="227"/>
      <c r="AD110" s="227"/>
      <c r="AE110" s="227"/>
      <c r="AF110" s="227"/>
      <c r="AG110" s="227"/>
      <c r="AH110" s="227"/>
      <c r="AO110" s="227"/>
      <c r="AP110" s="227"/>
      <c r="AQ110" s="240"/>
    </row>
    <row r="111" spans="1:43" s="142" customFormat="1" ht="12" customHeight="1">
      <c r="A111" s="167"/>
      <c r="B111" s="168"/>
      <c r="C111" s="168"/>
      <c r="D111" s="168"/>
      <c r="E111" s="168"/>
      <c r="F111" s="168"/>
      <c r="G111" s="168"/>
      <c r="H111" s="168"/>
      <c r="I111" s="178"/>
      <c r="T111" s="233"/>
      <c r="U111" s="224"/>
      <c r="V111" s="232"/>
      <c r="W111" s="227"/>
      <c r="X111" s="227"/>
      <c r="Y111" s="227"/>
      <c r="Z111" s="227"/>
      <c r="AA111" s="227"/>
      <c r="AB111" s="214"/>
      <c r="AC111" s="227"/>
      <c r="AD111" s="227"/>
      <c r="AE111" s="227"/>
      <c r="AF111" s="227"/>
      <c r="AG111" s="227"/>
      <c r="AH111" s="227"/>
      <c r="AO111" s="246"/>
      <c r="AP111" s="227"/>
      <c r="AQ111" s="240"/>
    </row>
    <row r="112" spans="1:43" s="125" customFormat="1" ht="12" customHeight="1">
      <c r="A112" s="167"/>
      <c r="B112" s="168"/>
      <c r="C112" s="168"/>
      <c r="D112" s="168"/>
      <c r="E112" s="168"/>
      <c r="F112" s="168"/>
      <c r="G112" s="168"/>
      <c r="H112" s="168"/>
      <c r="I112" s="157"/>
      <c r="T112" s="233"/>
      <c r="U112" s="224"/>
      <c r="V112" s="232"/>
      <c r="W112" s="227"/>
      <c r="X112" s="227"/>
      <c r="Y112" s="227"/>
      <c r="Z112" s="227"/>
      <c r="AA112" s="227"/>
      <c r="AB112" s="214"/>
      <c r="AC112" s="227"/>
      <c r="AD112" s="227"/>
      <c r="AE112" s="227"/>
      <c r="AF112" s="227"/>
      <c r="AG112" s="227"/>
      <c r="AH112" s="227"/>
      <c r="AO112" s="227"/>
      <c r="AP112" s="227"/>
      <c r="AQ112" s="240"/>
    </row>
    <row r="113" spans="1:77" s="142" customFormat="1" ht="12" customHeight="1">
      <c r="A113" s="167"/>
      <c r="B113" s="168"/>
      <c r="C113" s="168"/>
      <c r="D113" s="168"/>
      <c r="E113" s="168"/>
      <c r="F113" s="168"/>
      <c r="G113" s="168"/>
      <c r="H113" s="168"/>
      <c r="I113" s="175"/>
      <c r="J113" s="141"/>
      <c r="T113" s="125"/>
      <c r="U113" s="224"/>
      <c r="V113" s="232"/>
      <c r="W113" s="227"/>
      <c r="X113" s="227"/>
      <c r="Y113" s="227"/>
      <c r="Z113" s="227"/>
      <c r="AA113" s="227"/>
      <c r="AB113" s="214"/>
      <c r="AC113" s="227"/>
      <c r="AD113" s="227"/>
      <c r="AE113" s="227"/>
      <c r="AF113" s="227"/>
      <c r="AG113" s="227"/>
      <c r="AH113" s="227"/>
      <c r="AO113" s="227"/>
      <c r="AP113" s="227"/>
      <c r="AQ113" s="240"/>
    </row>
    <row r="114" spans="1:77" s="125" customFormat="1" ht="12" customHeight="1">
      <c r="A114" s="167"/>
      <c r="B114" s="168"/>
      <c r="C114" s="168"/>
      <c r="D114" s="168"/>
      <c r="E114" s="168"/>
      <c r="F114" s="168"/>
      <c r="G114" s="168"/>
      <c r="H114" s="168"/>
      <c r="I114" s="181"/>
      <c r="J114" s="143"/>
      <c r="U114" s="224"/>
      <c r="V114" s="232"/>
      <c r="W114" s="227"/>
      <c r="X114" s="227"/>
      <c r="Y114" s="227"/>
      <c r="Z114" s="227"/>
      <c r="AA114" s="227"/>
      <c r="AB114" s="214"/>
      <c r="AC114" s="227"/>
      <c r="AD114" s="227"/>
      <c r="AE114" s="227"/>
      <c r="AF114" s="227"/>
      <c r="AG114" s="227"/>
      <c r="AH114" s="227"/>
      <c r="AO114" s="227"/>
      <c r="AP114" s="227"/>
      <c r="AQ114" s="240"/>
    </row>
    <row r="115" spans="1:77" ht="12" customHeight="1">
      <c r="A115" s="167"/>
      <c r="B115" s="168"/>
      <c r="C115" s="168"/>
      <c r="D115" s="168"/>
      <c r="E115" s="168"/>
      <c r="F115" s="168"/>
      <c r="G115" s="168"/>
      <c r="H115" s="168"/>
      <c r="U115" s="224"/>
      <c r="V115" s="232"/>
      <c r="W115" s="227"/>
      <c r="X115" s="227"/>
      <c r="Y115" s="227"/>
      <c r="Z115" s="227"/>
      <c r="AA115" s="227"/>
      <c r="AB115" s="214"/>
      <c r="AC115" s="227"/>
      <c r="AD115" s="227"/>
      <c r="AE115" s="227"/>
      <c r="AF115" s="227"/>
      <c r="AG115" s="227"/>
      <c r="AH115" s="227"/>
    </row>
    <row r="116" spans="1:77" ht="12" customHeight="1">
      <c r="A116" s="167"/>
      <c r="B116" s="168"/>
      <c r="C116" s="168"/>
      <c r="D116" s="168"/>
      <c r="E116" s="168"/>
      <c r="F116" s="168"/>
      <c r="G116" s="168"/>
      <c r="H116" s="168"/>
      <c r="U116" s="224"/>
      <c r="V116" s="232"/>
      <c r="W116" s="227"/>
      <c r="X116" s="227"/>
      <c r="Y116" s="227"/>
      <c r="Z116" s="227"/>
      <c r="AA116" s="227"/>
      <c r="AB116" s="214"/>
      <c r="AC116" s="227"/>
      <c r="AD116" s="227"/>
      <c r="AE116" s="227"/>
      <c r="AF116" s="227"/>
      <c r="AG116" s="227"/>
      <c r="AH116" s="227"/>
    </row>
    <row r="117" spans="1:77" ht="12" customHeight="1">
      <c r="A117" s="167"/>
      <c r="B117" s="168"/>
      <c r="C117" s="168"/>
      <c r="D117" s="168"/>
      <c r="E117" s="168"/>
      <c r="F117" s="168"/>
      <c r="G117" s="168"/>
      <c r="H117" s="168"/>
      <c r="U117" s="224"/>
      <c r="V117" s="232"/>
      <c r="W117" s="227"/>
      <c r="X117" s="227"/>
      <c r="Y117" s="227"/>
      <c r="Z117" s="227"/>
      <c r="AA117" s="227"/>
      <c r="AB117" s="214"/>
      <c r="AC117" s="227"/>
      <c r="AD117" s="227"/>
      <c r="AE117" s="227"/>
      <c r="AF117" s="227"/>
      <c r="AG117" s="227"/>
      <c r="AH117" s="227"/>
    </row>
    <row r="118" spans="1:77" ht="12" customHeight="1">
      <c r="A118" s="167"/>
      <c r="B118" s="168"/>
      <c r="C118" s="168"/>
      <c r="D118" s="168"/>
      <c r="E118" s="168"/>
      <c r="F118" s="168"/>
      <c r="G118" s="168"/>
      <c r="H118" s="168"/>
      <c r="U118" s="224"/>
      <c r="V118" s="232"/>
      <c r="W118" s="227"/>
      <c r="X118" s="227"/>
      <c r="Y118" s="227"/>
      <c r="Z118" s="227"/>
      <c r="AA118" s="227"/>
      <c r="AB118" s="214"/>
      <c r="AC118" s="227"/>
      <c r="AD118" s="227"/>
      <c r="AE118" s="227"/>
      <c r="AF118" s="227"/>
      <c r="AG118" s="227"/>
      <c r="AH118" s="227"/>
    </row>
    <row r="119" spans="1:77" ht="12" customHeight="1">
      <c r="A119" s="159"/>
      <c r="B119" s="159"/>
      <c r="C119" s="159"/>
      <c r="D119" s="159"/>
      <c r="E119" s="159"/>
      <c r="F119" s="159"/>
      <c r="G119" s="159"/>
      <c r="H119" s="159"/>
      <c r="W119" s="227"/>
      <c r="X119" s="227"/>
      <c r="Y119" s="227"/>
      <c r="Z119" s="227"/>
      <c r="AA119" s="227"/>
      <c r="AB119" s="214"/>
      <c r="AC119" s="227"/>
      <c r="AD119" s="227"/>
      <c r="AE119" s="227"/>
      <c r="AF119" s="227"/>
      <c r="AG119" s="227"/>
      <c r="AH119" s="227"/>
    </row>
    <row r="120" spans="1:77" customFormat="1" ht="8.85" customHeight="1">
      <c r="A120" s="124"/>
      <c r="B120" s="124"/>
      <c r="C120" s="124"/>
      <c r="D120" s="124"/>
      <c r="E120" s="124"/>
      <c r="F120" s="124"/>
      <c r="G120" s="124"/>
      <c r="H120" s="124"/>
      <c r="I120" s="159"/>
      <c r="J120" s="124"/>
      <c r="K120" s="124"/>
      <c r="L120" s="124"/>
      <c r="M120" s="124"/>
      <c r="N120" s="124"/>
      <c r="O120" s="124"/>
      <c r="P120" s="124"/>
      <c r="Q120" s="124"/>
      <c r="R120" s="124"/>
      <c r="S120" s="125"/>
      <c r="T120" s="234"/>
      <c r="U120" s="233"/>
      <c r="V120" s="232"/>
      <c r="W120" s="247"/>
      <c r="X120" s="247"/>
      <c r="Y120" s="247"/>
      <c r="Z120" s="247"/>
      <c r="AA120" s="247"/>
      <c r="AB120" s="247"/>
      <c r="AC120" s="247"/>
      <c r="AD120" s="247"/>
      <c r="AE120" s="247"/>
      <c r="AF120" s="247"/>
      <c r="AG120" s="247"/>
      <c r="AH120" s="247"/>
      <c r="AI120" s="232"/>
      <c r="AJ120" s="125"/>
      <c r="AK120" s="125"/>
      <c r="AL120" s="125"/>
      <c r="AM120" s="125"/>
      <c r="AN120" s="125"/>
      <c r="AO120" s="125"/>
      <c r="AP120" s="125"/>
      <c r="AQ120" s="125"/>
      <c r="AR120" s="125"/>
      <c r="AS120" s="125"/>
      <c r="AT120" s="125"/>
      <c r="AU120" s="125"/>
      <c r="AV120" s="125"/>
      <c r="AW120" s="125"/>
      <c r="AX120" s="125"/>
      <c r="AY120" s="125"/>
      <c r="AZ120" s="125"/>
      <c r="BA120" s="125"/>
      <c r="BB120" s="125"/>
      <c r="BC120" s="125"/>
      <c r="BD120" s="125"/>
      <c r="BE120" s="232"/>
      <c r="BF120" s="232"/>
      <c r="BG120" s="232"/>
      <c r="BH120" s="232"/>
      <c r="BI120" s="232"/>
      <c r="BJ120" s="232"/>
      <c r="BK120" s="232"/>
      <c r="BL120" s="232"/>
      <c r="BM120" s="232"/>
      <c r="BN120" s="232"/>
      <c r="BO120" s="232"/>
      <c r="BP120" s="232"/>
      <c r="BQ120" s="232"/>
      <c r="BR120" s="232"/>
      <c r="BS120" s="232"/>
      <c r="BT120" s="232"/>
      <c r="BU120" s="232"/>
      <c r="BV120" s="232"/>
      <c r="BW120" s="232"/>
      <c r="BX120" s="232"/>
      <c r="BY120" s="232"/>
    </row>
    <row r="121" spans="1:77" customFormat="1" ht="8.85" customHeight="1">
      <c r="A121" s="124"/>
      <c r="B121" s="124"/>
      <c r="C121" s="124"/>
      <c r="D121" s="124"/>
      <c r="E121" s="124"/>
      <c r="F121" s="124"/>
      <c r="G121" s="124"/>
      <c r="H121" s="124"/>
      <c r="I121" s="159"/>
      <c r="J121" s="124"/>
      <c r="K121" s="124"/>
      <c r="L121" s="124"/>
      <c r="M121" s="124"/>
      <c r="N121" s="124"/>
      <c r="O121" s="124"/>
      <c r="P121" s="124"/>
      <c r="Q121" s="124"/>
      <c r="R121" s="124"/>
      <c r="S121" s="125"/>
      <c r="T121" s="234"/>
      <c r="U121" s="233"/>
      <c r="V121" s="232"/>
      <c r="W121" s="247"/>
      <c r="X121" s="247"/>
      <c r="Y121" s="247"/>
      <c r="Z121" s="247"/>
      <c r="AA121" s="247"/>
      <c r="AB121" s="247"/>
      <c r="AC121" s="247"/>
      <c r="AD121" s="247"/>
      <c r="AE121" s="247"/>
      <c r="AF121" s="247"/>
      <c r="AG121" s="247"/>
      <c r="AH121" s="247"/>
      <c r="AI121" s="232"/>
      <c r="AJ121" s="125"/>
      <c r="AK121" s="125"/>
      <c r="AL121" s="125"/>
      <c r="AM121" s="125"/>
      <c r="AN121" s="125"/>
      <c r="AO121" s="125"/>
      <c r="AP121" s="125"/>
      <c r="AQ121" s="125"/>
      <c r="AR121" s="125"/>
      <c r="AS121" s="125"/>
      <c r="AT121" s="125"/>
      <c r="AU121" s="125"/>
      <c r="AV121" s="125"/>
      <c r="AW121" s="125"/>
      <c r="AX121" s="125"/>
      <c r="AY121" s="125"/>
      <c r="AZ121" s="125"/>
      <c r="BA121" s="125"/>
      <c r="BB121" s="125"/>
      <c r="BC121" s="125"/>
      <c r="BD121" s="125"/>
      <c r="BE121" s="232"/>
      <c r="BF121" s="232"/>
      <c r="BG121" s="232"/>
      <c r="BH121" s="232"/>
      <c r="BI121" s="232"/>
      <c r="BJ121" s="232"/>
      <c r="BK121" s="232"/>
      <c r="BL121" s="232"/>
      <c r="BM121" s="232"/>
      <c r="BN121" s="232"/>
      <c r="BO121" s="232"/>
      <c r="BP121" s="232"/>
      <c r="BQ121" s="232"/>
      <c r="BR121" s="232"/>
      <c r="BS121" s="232"/>
      <c r="BT121" s="232"/>
      <c r="BU121" s="232"/>
      <c r="BV121" s="232"/>
      <c r="BW121" s="232"/>
      <c r="BX121" s="232"/>
      <c r="BY121" s="232"/>
    </row>
    <row r="122" spans="1:77" customFormat="1" ht="8.85" customHeight="1">
      <c r="A122" s="124"/>
      <c r="B122" s="124"/>
      <c r="C122" s="124"/>
      <c r="D122" s="124"/>
      <c r="E122" s="124"/>
      <c r="F122" s="124"/>
      <c r="G122" s="124"/>
      <c r="H122" s="124"/>
      <c r="I122" s="159"/>
      <c r="J122" s="124"/>
      <c r="K122" s="124"/>
      <c r="L122" s="124"/>
      <c r="M122" s="124"/>
      <c r="N122" s="124"/>
      <c r="O122" s="124"/>
      <c r="P122" s="124"/>
      <c r="Q122" s="124"/>
      <c r="R122" s="124"/>
      <c r="S122" s="125"/>
      <c r="T122" s="234"/>
      <c r="U122" s="233"/>
      <c r="V122" s="232"/>
      <c r="W122" s="247"/>
      <c r="X122" s="247"/>
      <c r="Y122" s="247"/>
      <c r="Z122" s="247"/>
      <c r="AA122" s="247"/>
      <c r="AB122" s="247"/>
      <c r="AC122" s="247"/>
      <c r="AD122" s="247"/>
      <c r="AE122" s="247"/>
      <c r="AF122" s="247"/>
      <c r="AG122" s="247"/>
      <c r="AH122" s="247"/>
      <c r="AI122" s="232"/>
      <c r="AJ122" s="125"/>
      <c r="AK122" s="125"/>
      <c r="AL122" s="125"/>
      <c r="AM122" s="125"/>
      <c r="AN122" s="125"/>
      <c r="AO122" s="125"/>
      <c r="AP122" s="125"/>
      <c r="AQ122" s="125"/>
      <c r="AR122" s="125"/>
      <c r="AS122" s="125"/>
      <c r="AT122" s="125"/>
      <c r="AU122" s="125"/>
      <c r="AV122" s="125"/>
      <c r="AW122" s="125"/>
      <c r="AX122" s="125"/>
      <c r="AY122" s="125"/>
      <c r="AZ122" s="125"/>
      <c r="BA122" s="125"/>
      <c r="BB122" s="125"/>
      <c r="BC122" s="125"/>
      <c r="BD122" s="125"/>
      <c r="BE122" s="232"/>
      <c r="BF122" s="232"/>
      <c r="BG122" s="232"/>
      <c r="BH122" s="232"/>
      <c r="BI122" s="232"/>
      <c r="BJ122" s="232"/>
      <c r="BK122" s="232"/>
      <c r="BL122" s="232"/>
      <c r="BM122" s="232"/>
      <c r="BN122" s="232"/>
      <c r="BO122" s="232"/>
      <c r="BP122" s="232"/>
      <c r="BQ122" s="232"/>
      <c r="BR122" s="232"/>
      <c r="BS122" s="232"/>
      <c r="BT122" s="232"/>
      <c r="BU122" s="232"/>
      <c r="BV122" s="232"/>
      <c r="BW122" s="232"/>
      <c r="BX122" s="232"/>
      <c r="BY122" s="232"/>
    </row>
    <row r="123" spans="1:77" customFormat="1" ht="8.85" customHeight="1">
      <c r="A123" s="124"/>
      <c r="B123" s="124"/>
      <c r="C123" s="124"/>
      <c r="D123" s="124"/>
      <c r="E123" s="124"/>
      <c r="F123" s="124"/>
      <c r="G123" s="124"/>
      <c r="H123" s="124"/>
      <c r="I123" s="159"/>
      <c r="J123" s="124"/>
      <c r="K123" s="124"/>
      <c r="L123" s="124"/>
      <c r="M123" s="124"/>
      <c r="N123" s="124"/>
      <c r="O123" s="124"/>
      <c r="P123" s="124"/>
      <c r="Q123" s="124"/>
      <c r="R123" s="124"/>
      <c r="S123" s="125"/>
      <c r="T123" s="234"/>
      <c r="U123" s="233"/>
      <c r="V123" s="232"/>
      <c r="W123" s="247"/>
      <c r="X123" s="247"/>
      <c r="Y123" s="247"/>
      <c r="Z123" s="247"/>
      <c r="AA123" s="247"/>
      <c r="AB123" s="247"/>
      <c r="AC123" s="247"/>
      <c r="AD123" s="247"/>
      <c r="AE123" s="247"/>
      <c r="AF123" s="247"/>
      <c r="AG123" s="247"/>
      <c r="AH123" s="247"/>
      <c r="AI123" s="232"/>
      <c r="AJ123" s="125"/>
      <c r="AK123" s="125"/>
      <c r="AL123" s="125"/>
      <c r="AM123" s="125"/>
      <c r="AN123" s="125"/>
      <c r="AO123" s="125"/>
      <c r="AP123" s="125"/>
      <c r="AQ123" s="125"/>
      <c r="AR123" s="125"/>
      <c r="AS123" s="125"/>
      <c r="AT123" s="125"/>
      <c r="AU123" s="125"/>
      <c r="AV123" s="125"/>
      <c r="AW123" s="125"/>
      <c r="AX123" s="125"/>
      <c r="AY123" s="125"/>
      <c r="AZ123" s="125"/>
      <c r="BA123" s="125"/>
      <c r="BB123" s="125"/>
      <c r="BC123" s="125"/>
      <c r="BD123" s="125"/>
      <c r="BE123" s="232"/>
      <c r="BF123" s="232"/>
      <c r="BG123" s="232"/>
      <c r="BH123" s="232"/>
      <c r="BI123" s="232"/>
      <c r="BJ123" s="232"/>
      <c r="BK123" s="232"/>
      <c r="BL123" s="232"/>
      <c r="BM123" s="232"/>
      <c r="BN123" s="232"/>
      <c r="BO123" s="232"/>
      <c r="BP123" s="232"/>
      <c r="BQ123" s="232"/>
      <c r="BR123" s="232"/>
      <c r="BS123" s="232"/>
      <c r="BT123" s="232"/>
      <c r="BU123" s="232"/>
      <c r="BV123" s="232"/>
      <c r="BW123" s="232"/>
      <c r="BX123" s="232"/>
      <c r="BY123" s="232"/>
    </row>
    <row r="124" spans="1:77" customFormat="1" ht="8.85" customHeight="1">
      <c r="A124" s="124"/>
      <c r="B124" s="124"/>
      <c r="C124" s="124"/>
      <c r="D124" s="124"/>
      <c r="E124" s="124"/>
      <c r="F124" s="124"/>
      <c r="G124" s="124"/>
      <c r="H124" s="124"/>
      <c r="I124" s="159"/>
      <c r="J124" s="124"/>
      <c r="K124" s="124"/>
      <c r="L124" s="124"/>
      <c r="M124" s="124"/>
      <c r="N124" s="124"/>
      <c r="O124" s="124"/>
      <c r="P124" s="124"/>
      <c r="Q124" s="124"/>
      <c r="R124" s="124"/>
      <c r="S124" s="125"/>
      <c r="T124" s="234"/>
      <c r="U124" s="233"/>
      <c r="V124" s="232"/>
      <c r="W124" s="247"/>
      <c r="X124" s="247"/>
      <c r="Y124" s="247"/>
      <c r="Z124" s="247"/>
      <c r="AA124" s="247"/>
      <c r="AB124" s="247"/>
      <c r="AC124" s="247"/>
      <c r="AD124" s="247"/>
      <c r="AE124" s="247"/>
      <c r="AF124" s="247"/>
      <c r="AG124" s="247"/>
      <c r="AH124" s="247"/>
      <c r="AI124" s="232"/>
      <c r="AJ124" s="125"/>
      <c r="AK124" s="125"/>
      <c r="AL124" s="125"/>
      <c r="AM124" s="125"/>
      <c r="AN124" s="125"/>
      <c r="AO124" s="125"/>
      <c r="AP124" s="125"/>
      <c r="AQ124" s="125"/>
      <c r="AR124" s="125"/>
      <c r="AS124" s="125"/>
      <c r="AT124" s="125"/>
      <c r="AU124" s="125"/>
      <c r="AV124" s="125"/>
      <c r="AW124" s="125"/>
      <c r="AX124" s="125"/>
      <c r="AY124" s="125"/>
      <c r="AZ124" s="125"/>
      <c r="BA124" s="125"/>
      <c r="BB124" s="125"/>
      <c r="BC124" s="125"/>
      <c r="BD124" s="125"/>
      <c r="BE124" s="232"/>
      <c r="BF124" s="232"/>
      <c r="BG124" s="232"/>
      <c r="BH124" s="232"/>
      <c r="BI124" s="232"/>
      <c r="BJ124" s="232"/>
      <c r="BK124" s="232"/>
      <c r="BL124" s="232"/>
      <c r="BM124" s="232"/>
      <c r="BN124" s="232"/>
      <c r="BO124" s="232"/>
      <c r="BP124" s="232"/>
      <c r="BQ124" s="232"/>
      <c r="BR124" s="232"/>
      <c r="BS124" s="232"/>
      <c r="BT124" s="232"/>
      <c r="BU124" s="232"/>
      <c r="BV124" s="232"/>
      <c r="BW124" s="232"/>
      <c r="BX124" s="232"/>
      <c r="BY124" s="232"/>
    </row>
    <row r="125" spans="1:77" customFormat="1" ht="12.75">
      <c r="A125" s="124"/>
      <c r="B125" s="124"/>
      <c r="C125" s="124"/>
      <c r="D125" s="124"/>
      <c r="E125" s="124"/>
      <c r="F125" s="124"/>
      <c r="G125" s="124"/>
      <c r="H125" s="124"/>
      <c r="I125" s="159"/>
      <c r="J125" s="124"/>
      <c r="K125" s="124"/>
      <c r="L125" s="124"/>
      <c r="M125" s="124"/>
      <c r="N125" s="124"/>
      <c r="O125" s="124"/>
      <c r="P125" s="124"/>
      <c r="Q125" s="124"/>
      <c r="R125" s="124"/>
      <c r="S125" s="125"/>
      <c r="T125" s="234"/>
      <c r="U125" s="233"/>
      <c r="V125" s="232"/>
      <c r="W125" s="247"/>
      <c r="X125" s="247"/>
      <c r="Y125" s="247"/>
      <c r="Z125" s="247"/>
      <c r="AA125" s="247"/>
      <c r="AB125" s="247"/>
      <c r="AC125" s="247"/>
      <c r="AD125" s="247"/>
      <c r="AE125" s="247"/>
      <c r="AF125" s="247"/>
      <c r="AG125" s="247"/>
      <c r="AH125" s="247"/>
      <c r="AI125" s="232"/>
      <c r="AJ125" s="125"/>
      <c r="AK125" s="125"/>
      <c r="AL125" s="125"/>
      <c r="AM125" s="125"/>
      <c r="AN125" s="125"/>
      <c r="AO125" s="125"/>
      <c r="AP125" s="125"/>
      <c r="AQ125" s="125"/>
      <c r="AR125" s="125"/>
      <c r="AS125" s="125"/>
      <c r="AT125" s="125"/>
      <c r="AU125" s="125"/>
      <c r="AV125" s="125"/>
      <c r="AW125" s="125"/>
      <c r="AX125" s="125"/>
      <c r="AY125" s="125"/>
      <c r="AZ125" s="125"/>
      <c r="BA125" s="125"/>
      <c r="BB125" s="125"/>
      <c r="BC125" s="125"/>
      <c r="BD125" s="125"/>
      <c r="BE125" s="232"/>
      <c r="BF125" s="232"/>
      <c r="BG125" s="232"/>
      <c r="BH125" s="232"/>
      <c r="BI125" s="232"/>
      <c r="BJ125" s="232"/>
      <c r="BK125" s="232"/>
      <c r="BL125" s="232"/>
      <c r="BM125" s="232"/>
      <c r="BN125" s="232"/>
      <c r="BO125" s="232"/>
      <c r="BP125" s="232"/>
      <c r="BQ125" s="232"/>
      <c r="BR125" s="232"/>
      <c r="BS125" s="232"/>
      <c r="BT125" s="232"/>
      <c r="BU125" s="232"/>
      <c r="BV125" s="232"/>
      <c r="BW125" s="232"/>
      <c r="BX125" s="232"/>
      <c r="BY125" s="232"/>
    </row>
    <row r="126" spans="1:77" customFormat="1" ht="12.75">
      <c r="A126" s="124"/>
      <c r="B126" s="124"/>
      <c r="C126" s="124"/>
      <c r="D126" s="124"/>
      <c r="E126" s="124"/>
      <c r="F126" s="124"/>
      <c r="G126" s="124"/>
      <c r="H126" s="124"/>
      <c r="I126" s="159"/>
      <c r="J126" s="124"/>
      <c r="K126" s="124"/>
      <c r="L126" s="124"/>
      <c r="M126" s="124"/>
      <c r="N126" s="124"/>
      <c r="O126" s="124"/>
      <c r="P126" s="124"/>
      <c r="Q126" s="124"/>
      <c r="R126" s="124"/>
      <c r="S126" s="125"/>
      <c r="T126" s="234"/>
      <c r="U126" s="233"/>
      <c r="V126" s="232"/>
      <c r="W126" s="247"/>
      <c r="X126" s="247"/>
      <c r="Y126" s="247"/>
      <c r="Z126" s="247"/>
      <c r="AA126" s="247"/>
      <c r="AB126" s="247"/>
      <c r="AC126" s="247"/>
      <c r="AD126" s="247"/>
      <c r="AE126" s="247"/>
      <c r="AF126" s="247"/>
      <c r="AG126" s="247"/>
      <c r="AH126" s="247"/>
      <c r="AI126" s="232"/>
      <c r="AJ126" s="125"/>
      <c r="AK126" s="125"/>
      <c r="AL126" s="125"/>
      <c r="AM126" s="125"/>
      <c r="AN126" s="125"/>
      <c r="AO126" s="125"/>
      <c r="AP126" s="125"/>
      <c r="AQ126" s="125"/>
      <c r="AR126" s="125"/>
      <c r="AS126" s="125"/>
      <c r="AT126" s="125"/>
      <c r="AU126" s="125"/>
      <c r="AV126" s="125"/>
      <c r="AW126" s="125"/>
      <c r="AX126" s="125"/>
      <c r="AY126" s="125"/>
      <c r="AZ126" s="125"/>
      <c r="BA126" s="125"/>
      <c r="BB126" s="125"/>
      <c r="BC126" s="125"/>
      <c r="BD126" s="125"/>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row>
    <row r="127" spans="1:77" customFormat="1" ht="12.75">
      <c r="A127" s="124"/>
      <c r="B127" s="124"/>
      <c r="C127" s="124"/>
      <c r="D127" s="124"/>
      <c r="E127" s="124"/>
      <c r="F127" s="124"/>
      <c r="G127" s="124"/>
      <c r="H127" s="124"/>
      <c r="I127" s="159"/>
      <c r="J127" s="124"/>
      <c r="K127" s="124"/>
      <c r="L127" s="124"/>
      <c r="M127" s="124"/>
      <c r="N127" s="124"/>
      <c r="O127" s="124"/>
      <c r="P127" s="124"/>
      <c r="Q127" s="124"/>
      <c r="R127" s="124"/>
      <c r="S127" s="125"/>
      <c r="T127" s="234"/>
      <c r="U127" s="233"/>
      <c r="V127" s="232"/>
      <c r="W127" s="247"/>
      <c r="X127" s="247"/>
      <c r="Y127" s="247"/>
      <c r="Z127" s="247"/>
      <c r="AA127" s="247"/>
      <c r="AB127" s="247"/>
      <c r="AC127" s="247"/>
      <c r="AD127" s="247"/>
      <c r="AE127" s="247"/>
      <c r="AF127" s="247"/>
      <c r="AG127" s="247"/>
      <c r="AH127" s="247"/>
      <c r="AI127" s="232"/>
      <c r="AJ127" s="125"/>
      <c r="AK127" s="125"/>
      <c r="AL127" s="125"/>
      <c r="AM127" s="125"/>
      <c r="AN127" s="125"/>
      <c r="AO127" s="125"/>
      <c r="AP127" s="125"/>
      <c r="AQ127" s="125"/>
      <c r="AR127" s="125"/>
      <c r="AS127" s="125"/>
      <c r="AT127" s="125"/>
      <c r="AU127" s="125"/>
      <c r="AV127" s="125"/>
      <c r="AW127" s="125"/>
      <c r="AX127" s="125"/>
      <c r="AY127" s="125"/>
      <c r="AZ127" s="125"/>
      <c r="BA127" s="125"/>
      <c r="BB127" s="125"/>
      <c r="BC127" s="125"/>
      <c r="BD127" s="125"/>
      <c r="BE127" s="232"/>
      <c r="BF127" s="232"/>
      <c r="BG127" s="232"/>
      <c r="BH127" s="232"/>
      <c r="BI127" s="232"/>
      <c r="BJ127" s="232"/>
      <c r="BK127" s="232"/>
      <c r="BL127" s="232"/>
      <c r="BM127" s="232"/>
      <c r="BN127" s="232"/>
      <c r="BO127" s="232"/>
      <c r="BP127" s="232"/>
      <c r="BQ127" s="232"/>
      <c r="BR127" s="232"/>
      <c r="BS127" s="232"/>
      <c r="BT127" s="232"/>
      <c r="BU127" s="232"/>
      <c r="BV127" s="232"/>
      <c r="BW127" s="232"/>
      <c r="BX127" s="232"/>
      <c r="BY127" s="232"/>
    </row>
    <row r="128" spans="1:77" customFormat="1" ht="12.75">
      <c r="A128" s="124"/>
      <c r="B128" s="124"/>
      <c r="C128" s="124"/>
      <c r="D128" s="124"/>
      <c r="E128" s="124"/>
      <c r="F128" s="124"/>
      <c r="G128" s="124"/>
      <c r="H128" s="124"/>
      <c r="I128" s="159"/>
      <c r="J128" s="124"/>
      <c r="K128" s="124"/>
      <c r="L128" s="124"/>
      <c r="M128" s="124"/>
      <c r="N128" s="124"/>
      <c r="O128" s="124"/>
      <c r="P128" s="124"/>
      <c r="Q128" s="124"/>
      <c r="R128" s="124"/>
      <c r="S128" s="125"/>
      <c r="T128" s="234"/>
      <c r="U128" s="233"/>
      <c r="V128" s="232"/>
      <c r="W128" s="247"/>
      <c r="X128" s="247"/>
      <c r="Y128" s="247"/>
      <c r="Z128" s="247"/>
      <c r="AA128" s="247"/>
      <c r="AB128" s="247"/>
      <c r="AC128" s="247"/>
      <c r="AD128" s="247"/>
      <c r="AE128" s="247"/>
      <c r="AF128" s="247"/>
      <c r="AG128" s="247"/>
      <c r="AH128" s="247"/>
      <c r="AI128" s="232"/>
      <c r="AJ128" s="125"/>
      <c r="AK128" s="125"/>
      <c r="AL128" s="125"/>
      <c r="AM128" s="125"/>
      <c r="AN128" s="125"/>
      <c r="AO128" s="125"/>
      <c r="AP128" s="125"/>
      <c r="AQ128" s="125"/>
      <c r="AR128" s="125"/>
      <c r="AS128" s="125"/>
      <c r="AT128" s="125"/>
      <c r="AU128" s="125"/>
      <c r="AV128" s="125"/>
      <c r="AW128" s="125"/>
      <c r="AX128" s="125"/>
      <c r="AY128" s="125"/>
      <c r="AZ128" s="125"/>
      <c r="BA128" s="125"/>
      <c r="BB128" s="125"/>
      <c r="BC128" s="125"/>
      <c r="BD128" s="125"/>
      <c r="BE128" s="232"/>
      <c r="BF128" s="232"/>
      <c r="BG128" s="232"/>
      <c r="BH128" s="232"/>
      <c r="BI128" s="232"/>
      <c r="BJ128" s="232"/>
      <c r="BK128" s="232"/>
      <c r="BL128" s="232"/>
      <c r="BM128" s="232"/>
      <c r="BN128" s="232"/>
      <c r="BO128" s="232"/>
      <c r="BP128" s="232"/>
      <c r="BQ128" s="232"/>
      <c r="BR128" s="232"/>
      <c r="BS128" s="232"/>
      <c r="BT128" s="232"/>
      <c r="BU128" s="232"/>
      <c r="BV128" s="232"/>
      <c r="BW128" s="232"/>
      <c r="BX128" s="232"/>
      <c r="BY128" s="232"/>
    </row>
    <row r="129" spans="1:77" customFormat="1" ht="12.75">
      <c r="A129" s="124"/>
      <c r="B129" s="124"/>
      <c r="C129" s="124"/>
      <c r="D129" s="124"/>
      <c r="E129" s="124"/>
      <c r="F129" s="124"/>
      <c r="G129" s="124"/>
      <c r="H129" s="124"/>
      <c r="I129" s="159"/>
      <c r="J129" s="124"/>
      <c r="K129" s="124"/>
      <c r="L129" s="124"/>
      <c r="M129" s="124"/>
      <c r="N129" s="124"/>
      <c r="O129" s="124"/>
      <c r="P129" s="124"/>
      <c r="Q129" s="124"/>
      <c r="R129" s="124"/>
      <c r="S129" s="125"/>
      <c r="T129" s="234"/>
      <c r="U129" s="233"/>
      <c r="V129" s="232"/>
      <c r="W129" s="247"/>
      <c r="X129" s="247"/>
      <c r="Y129" s="247"/>
      <c r="Z129" s="247"/>
      <c r="AA129" s="247"/>
      <c r="AB129" s="247"/>
      <c r="AC129" s="247"/>
      <c r="AD129" s="247"/>
      <c r="AE129" s="247"/>
      <c r="AF129" s="247"/>
      <c r="AG129" s="247"/>
      <c r="AH129" s="247"/>
      <c r="AI129" s="232"/>
      <c r="AJ129" s="125"/>
      <c r="AK129" s="125"/>
      <c r="AL129" s="125"/>
      <c r="AM129" s="125"/>
      <c r="AN129" s="125"/>
      <c r="AO129" s="125"/>
      <c r="AP129" s="125"/>
      <c r="AQ129" s="125"/>
      <c r="AR129" s="125"/>
      <c r="AS129" s="125"/>
      <c r="AT129" s="125"/>
      <c r="AU129" s="125"/>
      <c r="AV129" s="125"/>
      <c r="AW129" s="125"/>
      <c r="AX129" s="125"/>
      <c r="AY129" s="125"/>
      <c r="AZ129" s="125"/>
      <c r="BA129" s="125"/>
      <c r="BB129" s="125"/>
      <c r="BC129" s="125"/>
      <c r="BD129" s="125"/>
      <c r="BE129" s="232"/>
      <c r="BF129" s="232"/>
      <c r="BG129" s="232"/>
      <c r="BH129" s="232"/>
      <c r="BI129" s="232"/>
      <c r="BJ129" s="232"/>
      <c r="BK129" s="232"/>
      <c r="BL129" s="232"/>
      <c r="BM129" s="232"/>
      <c r="BN129" s="232"/>
      <c r="BO129" s="232"/>
      <c r="BP129" s="232"/>
      <c r="BQ129" s="232"/>
      <c r="BR129" s="232"/>
      <c r="BS129" s="232"/>
      <c r="BT129" s="232"/>
      <c r="BU129" s="232"/>
      <c r="BV129" s="232"/>
      <c r="BW129" s="232"/>
      <c r="BX129" s="232"/>
      <c r="BY129" s="232"/>
    </row>
    <row r="130" spans="1:77" customFormat="1" ht="12.75">
      <c r="A130" s="124"/>
      <c r="B130" s="124"/>
      <c r="C130" s="124"/>
      <c r="D130" s="124"/>
      <c r="E130" s="124"/>
      <c r="F130" s="124"/>
      <c r="G130" s="124"/>
      <c r="H130" s="124"/>
      <c r="I130" s="159"/>
      <c r="J130" s="124"/>
      <c r="K130" s="124"/>
      <c r="L130" s="124"/>
      <c r="M130" s="124"/>
      <c r="N130" s="124"/>
      <c r="O130" s="124"/>
      <c r="P130" s="124"/>
      <c r="Q130" s="124"/>
      <c r="R130" s="124"/>
      <c r="S130" s="125"/>
      <c r="T130" s="234"/>
      <c r="U130" s="233"/>
      <c r="V130" s="232"/>
      <c r="W130" s="247"/>
      <c r="X130" s="247"/>
      <c r="Y130" s="247"/>
      <c r="Z130" s="247"/>
      <c r="AA130" s="247"/>
      <c r="AB130" s="247"/>
      <c r="AC130" s="247"/>
      <c r="AD130" s="247"/>
      <c r="AE130" s="247"/>
      <c r="AF130" s="247"/>
      <c r="AG130" s="247"/>
      <c r="AH130" s="247"/>
      <c r="AI130" s="232"/>
      <c r="AJ130" s="125"/>
      <c r="AK130" s="125"/>
      <c r="AL130" s="125"/>
      <c r="AM130" s="125"/>
      <c r="AN130" s="125"/>
      <c r="AO130" s="125"/>
      <c r="AP130" s="125"/>
      <c r="AQ130" s="125"/>
      <c r="AR130" s="125"/>
      <c r="AS130" s="125"/>
      <c r="AT130" s="125"/>
      <c r="AU130" s="125"/>
      <c r="AV130" s="125"/>
      <c r="AW130" s="125"/>
      <c r="AX130" s="125"/>
      <c r="AY130" s="125"/>
      <c r="AZ130" s="125"/>
      <c r="BA130" s="125"/>
      <c r="BB130" s="125"/>
      <c r="BC130" s="125"/>
      <c r="BD130" s="125"/>
      <c r="BE130" s="232"/>
      <c r="BF130" s="232"/>
      <c r="BG130" s="232"/>
      <c r="BH130" s="232"/>
      <c r="BI130" s="232"/>
      <c r="BJ130" s="232"/>
      <c r="BK130" s="232"/>
      <c r="BL130" s="232"/>
      <c r="BM130" s="232"/>
      <c r="BN130" s="232"/>
      <c r="BO130" s="232"/>
      <c r="BP130" s="232"/>
      <c r="BQ130" s="232"/>
      <c r="BR130" s="232"/>
      <c r="BS130" s="232"/>
      <c r="BT130" s="232"/>
      <c r="BU130" s="232"/>
      <c r="BV130" s="232"/>
      <c r="BW130" s="232"/>
      <c r="BX130" s="232"/>
      <c r="BY130" s="232"/>
    </row>
    <row r="131" spans="1:77" customFormat="1" ht="12.75">
      <c r="A131" s="124"/>
      <c r="B131" s="124"/>
      <c r="C131" s="124"/>
      <c r="D131" s="124"/>
      <c r="E131" s="124"/>
      <c r="F131" s="124"/>
      <c r="G131" s="124"/>
      <c r="H131" s="124"/>
      <c r="I131" s="159"/>
      <c r="J131" s="124"/>
      <c r="K131" s="124"/>
      <c r="L131" s="124"/>
      <c r="M131" s="124"/>
      <c r="N131" s="124"/>
      <c r="O131" s="124"/>
      <c r="P131" s="124"/>
      <c r="Q131" s="124"/>
      <c r="R131" s="124"/>
      <c r="S131" s="125"/>
      <c r="T131" s="234"/>
      <c r="U131" s="233"/>
      <c r="V131" s="232"/>
      <c r="W131" s="247"/>
      <c r="X131" s="247"/>
      <c r="Y131" s="247"/>
      <c r="Z131" s="247"/>
      <c r="AA131" s="247"/>
      <c r="AB131" s="247"/>
      <c r="AC131" s="247"/>
      <c r="AD131" s="247"/>
      <c r="AE131" s="247"/>
      <c r="AF131" s="247"/>
      <c r="AG131" s="247"/>
      <c r="AH131" s="247"/>
      <c r="AI131" s="232"/>
      <c r="AJ131" s="125"/>
      <c r="AK131" s="125"/>
      <c r="AL131" s="125"/>
      <c r="AM131" s="125"/>
      <c r="AN131" s="125"/>
      <c r="AO131" s="125"/>
      <c r="AP131" s="125"/>
      <c r="AQ131" s="125"/>
      <c r="AR131" s="125"/>
      <c r="AS131" s="125"/>
      <c r="AT131" s="125"/>
      <c r="AU131" s="125"/>
      <c r="AV131" s="125"/>
      <c r="AW131" s="125"/>
      <c r="AX131" s="125"/>
      <c r="AY131" s="125"/>
      <c r="AZ131" s="125"/>
      <c r="BA131" s="125"/>
      <c r="BB131" s="125"/>
      <c r="BC131" s="125"/>
      <c r="BD131" s="125"/>
      <c r="BE131" s="232"/>
      <c r="BF131" s="232"/>
      <c r="BG131" s="232"/>
      <c r="BH131" s="232"/>
      <c r="BI131" s="232"/>
      <c r="BJ131" s="232"/>
      <c r="BK131" s="232"/>
      <c r="BL131" s="232"/>
      <c r="BM131" s="232"/>
      <c r="BN131" s="232"/>
      <c r="BO131" s="232"/>
      <c r="BP131" s="232"/>
      <c r="BQ131" s="232"/>
      <c r="BR131" s="232"/>
      <c r="BS131" s="232"/>
      <c r="BT131" s="232"/>
      <c r="BU131" s="232"/>
      <c r="BV131" s="232"/>
      <c r="BW131" s="232"/>
      <c r="BX131" s="232"/>
      <c r="BY131" s="232"/>
    </row>
    <row r="132" spans="1:77" customFormat="1" ht="12.75">
      <c r="A132" s="124"/>
      <c r="B132" s="124"/>
      <c r="C132" s="124"/>
      <c r="D132" s="124"/>
      <c r="E132" s="124"/>
      <c r="F132" s="124"/>
      <c r="G132" s="124"/>
      <c r="H132" s="124"/>
      <c r="I132" s="159"/>
      <c r="J132" s="124"/>
      <c r="K132" s="124"/>
      <c r="L132" s="124"/>
      <c r="M132" s="124"/>
      <c r="N132" s="124"/>
      <c r="O132" s="124"/>
      <c r="P132" s="124"/>
      <c r="Q132" s="124"/>
      <c r="R132" s="124"/>
      <c r="S132" s="125"/>
      <c r="T132" s="234"/>
      <c r="U132" s="233"/>
      <c r="V132" s="232"/>
      <c r="W132" s="247"/>
      <c r="X132" s="247"/>
      <c r="Y132" s="247"/>
      <c r="Z132" s="247"/>
      <c r="AA132" s="247"/>
      <c r="AB132" s="247"/>
      <c r="AC132" s="247"/>
      <c r="AD132" s="247"/>
      <c r="AE132" s="247"/>
      <c r="AF132" s="247"/>
      <c r="AG132" s="247"/>
      <c r="AH132" s="247"/>
      <c r="AI132" s="232"/>
      <c r="AJ132" s="125"/>
      <c r="AK132" s="125"/>
      <c r="AL132" s="125"/>
      <c r="AM132" s="125"/>
      <c r="AN132" s="125"/>
      <c r="AO132" s="125"/>
      <c r="AP132" s="125"/>
      <c r="AQ132" s="125"/>
      <c r="AR132" s="125"/>
      <c r="AS132" s="125"/>
      <c r="AT132" s="125"/>
      <c r="AU132" s="125"/>
      <c r="AV132" s="125"/>
      <c r="AW132" s="125"/>
      <c r="AX132" s="125"/>
      <c r="AY132" s="125"/>
      <c r="AZ132" s="125"/>
      <c r="BA132" s="125"/>
      <c r="BB132" s="125"/>
      <c r="BC132" s="125"/>
      <c r="BD132" s="125"/>
      <c r="BE132" s="232"/>
      <c r="BF132" s="232"/>
      <c r="BG132" s="232"/>
      <c r="BH132" s="232"/>
      <c r="BI132" s="232"/>
      <c r="BJ132" s="232"/>
      <c r="BK132" s="232"/>
      <c r="BL132" s="232"/>
      <c r="BM132" s="232"/>
      <c r="BN132" s="232"/>
      <c r="BO132" s="232"/>
      <c r="BP132" s="232"/>
      <c r="BQ132" s="232"/>
      <c r="BR132" s="232"/>
      <c r="BS132" s="232"/>
      <c r="BT132" s="232"/>
      <c r="BU132" s="232"/>
      <c r="BV132" s="232"/>
      <c r="BW132" s="232"/>
      <c r="BX132" s="232"/>
      <c r="BY132" s="232"/>
    </row>
    <row r="133" spans="1:77" customFormat="1" ht="12.75">
      <c r="A133" s="124"/>
      <c r="B133" s="124"/>
      <c r="C133" s="124"/>
      <c r="D133" s="124"/>
      <c r="E133" s="124"/>
      <c r="F133" s="124"/>
      <c r="G133" s="124"/>
      <c r="H133" s="124"/>
      <c r="I133" s="159"/>
      <c r="J133" s="124"/>
      <c r="K133" s="124"/>
      <c r="L133" s="124"/>
      <c r="M133" s="124"/>
      <c r="N133" s="124"/>
      <c r="O133" s="124"/>
      <c r="P133" s="124"/>
      <c r="Q133" s="124"/>
      <c r="R133" s="124"/>
      <c r="S133" s="125"/>
      <c r="T133" s="234"/>
      <c r="U133" s="233"/>
      <c r="V133" s="232"/>
      <c r="W133" s="247"/>
      <c r="X133" s="247"/>
      <c r="Y133" s="247"/>
      <c r="Z133" s="247"/>
      <c r="AA133" s="247"/>
      <c r="AB133" s="247"/>
      <c r="AC133" s="247"/>
      <c r="AD133" s="247"/>
      <c r="AE133" s="247"/>
      <c r="AF133" s="247"/>
      <c r="AG133" s="247"/>
      <c r="AH133" s="247"/>
      <c r="AI133" s="232"/>
      <c r="AJ133" s="125"/>
      <c r="AK133" s="125"/>
      <c r="AL133" s="125"/>
      <c r="AM133" s="125"/>
      <c r="AN133" s="125"/>
      <c r="AO133" s="125"/>
      <c r="AP133" s="125"/>
      <c r="AQ133" s="125"/>
      <c r="AR133" s="125"/>
      <c r="AS133" s="125"/>
      <c r="AT133" s="125"/>
      <c r="AU133" s="125"/>
      <c r="AV133" s="125"/>
      <c r="AW133" s="125"/>
      <c r="AX133" s="125"/>
      <c r="AY133" s="125"/>
      <c r="AZ133" s="125"/>
      <c r="BA133" s="125"/>
      <c r="BB133" s="125"/>
      <c r="BC133" s="125"/>
      <c r="BD133" s="125"/>
      <c r="BE133" s="232"/>
      <c r="BF133" s="232"/>
      <c r="BG133" s="232"/>
      <c r="BH133" s="232"/>
      <c r="BI133" s="232"/>
      <c r="BJ133" s="232"/>
      <c r="BK133" s="232"/>
      <c r="BL133" s="232"/>
      <c r="BM133" s="232"/>
      <c r="BN133" s="232"/>
      <c r="BO133" s="232"/>
      <c r="BP133" s="232"/>
      <c r="BQ133" s="232"/>
      <c r="BR133" s="232"/>
      <c r="BS133" s="232"/>
      <c r="BT133" s="232"/>
      <c r="BU133" s="232"/>
      <c r="BV133" s="232"/>
      <c r="BW133" s="232"/>
      <c r="BX133" s="232"/>
      <c r="BY133" s="232"/>
    </row>
    <row r="134" spans="1:77" customFormat="1" ht="12.75">
      <c r="A134" s="124"/>
      <c r="B134" s="124"/>
      <c r="C134" s="124"/>
      <c r="D134" s="124"/>
      <c r="E134" s="124"/>
      <c r="F134" s="124"/>
      <c r="G134" s="124"/>
      <c r="H134" s="124"/>
      <c r="I134" s="159"/>
      <c r="J134" s="124"/>
      <c r="K134" s="124"/>
      <c r="L134" s="124"/>
      <c r="M134" s="124"/>
      <c r="N134" s="124"/>
      <c r="O134" s="124"/>
      <c r="P134" s="124"/>
      <c r="Q134" s="124"/>
      <c r="R134" s="124"/>
      <c r="S134" s="125"/>
      <c r="T134" s="234"/>
      <c r="U134" s="233"/>
      <c r="V134" s="232"/>
      <c r="W134" s="247"/>
      <c r="X134" s="247"/>
      <c r="Y134" s="247"/>
      <c r="Z134" s="247"/>
      <c r="AA134" s="247"/>
      <c r="AB134" s="247"/>
      <c r="AC134" s="247"/>
      <c r="AD134" s="247"/>
      <c r="AE134" s="247"/>
      <c r="AF134" s="247"/>
      <c r="AG134" s="247"/>
      <c r="AH134" s="247"/>
      <c r="AI134" s="232"/>
      <c r="AJ134" s="125"/>
      <c r="AK134" s="125"/>
      <c r="AL134" s="125"/>
      <c r="AM134" s="125"/>
      <c r="AN134" s="125"/>
      <c r="AO134" s="125"/>
      <c r="AP134" s="125"/>
      <c r="AQ134" s="125"/>
      <c r="AR134" s="125"/>
      <c r="AS134" s="125"/>
      <c r="AT134" s="125"/>
      <c r="AU134" s="125"/>
      <c r="AV134" s="125"/>
      <c r="AW134" s="125"/>
      <c r="AX134" s="125"/>
      <c r="AY134" s="125"/>
      <c r="AZ134" s="125"/>
      <c r="BA134" s="125"/>
      <c r="BB134" s="125"/>
      <c r="BC134" s="125"/>
      <c r="BD134" s="125"/>
      <c r="BE134" s="232"/>
      <c r="BF134" s="232"/>
      <c r="BG134" s="232"/>
      <c r="BH134" s="232"/>
      <c r="BI134" s="232"/>
      <c r="BJ134" s="232"/>
      <c r="BK134" s="232"/>
      <c r="BL134" s="232"/>
      <c r="BM134" s="232"/>
      <c r="BN134" s="232"/>
      <c r="BO134" s="232"/>
      <c r="BP134" s="232"/>
      <c r="BQ134" s="232"/>
      <c r="BR134" s="232"/>
      <c r="BS134" s="232"/>
      <c r="BT134" s="232"/>
      <c r="BU134" s="232"/>
      <c r="BV134" s="232"/>
      <c r="BW134" s="232"/>
      <c r="BX134" s="232"/>
      <c r="BY134" s="232"/>
    </row>
    <row r="135" spans="1:77" customFormat="1" ht="12.75">
      <c r="A135" s="124"/>
      <c r="B135" s="124"/>
      <c r="C135" s="124"/>
      <c r="D135" s="124"/>
      <c r="E135" s="124"/>
      <c r="F135" s="124"/>
      <c r="G135" s="124"/>
      <c r="H135" s="124"/>
      <c r="I135" s="159"/>
      <c r="J135" s="124"/>
      <c r="K135" s="124"/>
      <c r="L135" s="124"/>
      <c r="M135" s="124"/>
      <c r="N135" s="124"/>
      <c r="O135" s="124"/>
      <c r="P135" s="124"/>
      <c r="Q135" s="124"/>
      <c r="R135" s="124"/>
      <c r="S135" s="125"/>
      <c r="T135" s="234"/>
      <c r="U135" s="233"/>
      <c r="V135" s="232"/>
      <c r="W135" s="247"/>
      <c r="X135" s="247"/>
      <c r="Y135" s="247"/>
      <c r="Z135" s="247"/>
      <c r="AA135" s="247"/>
      <c r="AB135" s="247"/>
      <c r="AC135" s="247"/>
      <c r="AD135" s="247"/>
      <c r="AE135" s="247"/>
      <c r="AF135" s="247"/>
      <c r="AG135" s="247"/>
      <c r="AH135" s="247"/>
      <c r="AI135" s="232"/>
      <c r="AJ135" s="125"/>
      <c r="AK135" s="125"/>
      <c r="AL135" s="125"/>
      <c r="AM135" s="125"/>
      <c r="AN135" s="125"/>
      <c r="AO135" s="125"/>
      <c r="AP135" s="125"/>
      <c r="AQ135" s="125"/>
      <c r="AR135" s="125"/>
      <c r="AS135" s="125"/>
      <c r="AT135" s="125"/>
      <c r="AU135" s="125"/>
      <c r="AV135" s="125"/>
      <c r="AW135" s="125"/>
      <c r="AX135" s="125"/>
      <c r="AY135" s="125"/>
      <c r="AZ135" s="125"/>
      <c r="BA135" s="125"/>
      <c r="BB135" s="125"/>
      <c r="BC135" s="125"/>
      <c r="BD135" s="125"/>
      <c r="BE135" s="232"/>
      <c r="BF135" s="232"/>
      <c r="BG135" s="232"/>
      <c r="BH135" s="232"/>
      <c r="BI135" s="232"/>
      <c r="BJ135" s="232"/>
      <c r="BK135" s="232"/>
      <c r="BL135" s="232"/>
      <c r="BM135" s="232"/>
      <c r="BN135" s="232"/>
      <c r="BO135" s="232"/>
      <c r="BP135" s="232"/>
      <c r="BQ135" s="232"/>
      <c r="BR135" s="232"/>
      <c r="BS135" s="232"/>
      <c r="BT135" s="232"/>
      <c r="BU135" s="232"/>
      <c r="BV135" s="232"/>
      <c r="BW135" s="232"/>
      <c r="BX135" s="232"/>
      <c r="BY135" s="232"/>
    </row>
    <row r="136" spans="1:77" customFormat="1" ht="12.75">
      <c r="A136" s="124"/>
      <c r="B136" s="124"/>
      <c r="C136" s="124"/>
      <c r="D136" s="124"/>
      <c r="E136" s="124"/>
      <c r="F136" s="124"/>
      <c r="G136" s="124"/>
      <c r="H136" s="124"/>
      <c r="I136" s="159"/>
      <c r="J136" s="124"/>
      <c r="K136" s="124"/>
      <c r="L136" s="124"/>
      <c r="M136" s="124"/>
      <c r="N136" s="124"/>
      <c r="O136" s="124"/>
      <c r="P136" s="124"/>
      <c r="Q136" s="124"/>
      <c r="R136" s="124"/>
      <c r="S136" s="125"/>
      <c r="T136" s="234"/>
      <c r="U136" s="233"/>
      <c r="V136" s="232"/>
      <c r="W136" s="247"/>
      <c r="X136" s="247"/>
      <c r="Y136" s="247"/>
      <c r="Z136" s="247"/>
      <c r="AA136" s="247"/>
      <c r="AB136" s="247"/>
      <c r="AC136" s="247"/>
      <c r="AD136" s="247"/>
      <c r="AE136" s="247"/>
      <c r="AF136" s="247"/>
      <c r="AG136" s="247"/>
      <c r="AH136" s="247"/>
      <c r="AI136" s="232"/>
      <c r="AJ136" s="125"/>
      <c r="AK136" s="125"/>
      <c r="AL136" s="125"/>
      <c r="AM136" s="125"/>
      <c r="AN136" s="125"/>
      <c r="AO136" s="125"/>
      <c r="AP136" s="125"/>
      <c r="AQ136" s="125"/>
      <c r="AR136" s="125"/>
      <c r="AS136" s="125"/>
      <c r="AT136" s="125"/>
      <c r="AU136" s="125"/>
      <c r="AV136" s="125"/>
      <c r="AW136" s="125"/>
      <c r="AX136" s="125"/>
      <c r="AY136" s="125"/>
      <c r="AZ136" s="125"/>
      <c r="BA136" s="125"/>
      <c r="BB136" s="125"/>
      <c r="BC136" s="125"/>
      <c r="BD136" s="125"/>
      <c r="BE136" s="232"/>
      <c r="BF136" s="232"/>
      <c r="BG136" s="232"/>
      <c r="BH136" s="232"/>
      <c r="BI136" s="232"/>
      <c r="BJ136" s="232"/>
      <c r="BK136" s="232"/>
      <c r="BL136" s="232"/>
      <c r="BM136" s="232"/>
      <c r="BN136" s="232"/>
      <c r="BO136" s="232"/>
      <c r="BP136" s="232"/>
      <c r="BQ136" s="232"/>
      <c r="BR136" s="232"/>
      <c r="BS136" s="232"/>
      <c r="BT136" s="232"/>
      <c r="BU136" s="232"/>
      <c r="BV136" s="232"/>
      <c r="BW136" s="232"/>
      <c r="BX136" s="232"/>
      <c r="BY136" s="232"/>
    </row>
    <row r="137" spans="1:77" customFormat="1" ht="12.75">
      <c r="A137" s="124"/>
      <c r="B137" s="124"/>
      <c r="C137" s="124"/>
      <c r="D137" s="124"/>
      <c r="E137" s="124"/>
      <c r="F137" s="124"/>
      <c r="G137" s="124"/>
      <c r="H137" s="124"/>
      <c r="I137" s="159"/>
      <c r="J137" s="124"/>
      <c r="K137" s="124"/>
      <c r="L137" s="124"/>
      <c r="M137" s="124"/>
      <c r="N137" s="124"/>
      <c r="O137" s="124"/>
      <c r="P137" s="124"/>
      <c r="Q137" s="124"/>
      <c r="R137" s="124"/>
      <c r="S137" s="125"/>
      <c r="T137" s="234"/>
      <c r="U137" s="233"/>
      <c r="V137" s="232"/>
      <c r="W137" s="247"/>
      <c r="X137" s="247"/>
      <c r="Y137" s="247"/>
      <c r="Z137" s="247"/>
      <c r="AA137" s="247"/>
      <c r="AB137" s="247"/>
      <c r="AC137" s="247"/>
      <c r="AD137" s="247"/>
      <c r="AE137" s="247"/>
      <c r="AF137" s="247"/>
      <c r="AG137" s="247"/>
      <c r="AH137" s="247"/>
      <c r="AI137" s="232"/>
      <c r="AJ137" s="125"/>
      <c r="AK137" s="125"/>
      <c r="AL137" s="125"/>
      <c r="AM137" s="125"/>
      <c r="AN137" s="125"/>
      <c r="AO137" s="125"/>
      <c r="AP137" s="125"/>
      <c r="AQ137" s="125"/>
      <c r="AR137" s="125"/>
      <c r="AS137" s="125"/>
      <c r="AT137" s="125"/>
      <c r="AU137" s="125"/>
      <c r="AV137" s="125"/>
      <c r="AW137" s="125"/>
      <c r="AX137" s="125"/>
      <c r="AY137" s="125"/>
      <c r="AZ137" s="125"/>
      <c r="BA137" s="125"/>
      <c r="BB137" s="125"/>
      <c r="BC137" s="125"/>
      <c r="BD137" s="125"/>
      <c r="BE137" s="232"/>
      <c r="BF137" s="232"/>
      <c r="BG137" s="232"/>
      <c r="BH137" s="232"/>
      <c r="BI137" s="232"/>
      <c r="BJ137" s="232"/>
      <c r="BK137" s="232"/>
      <c r="BL137" s="232"/>
      <c r="BM137" s="232"/>
      <c r="BN137" s="232"/>
      <c r="BO137" s="232"/>
      <c r="BP137" s="232"/>
      <c r="BQ137" s="232"/>
      <c r="BR137" s="232"/>
      <c r="BS137" s="232"/>
      <c r="BT137" s="232"/>
      <c r="BU137" s="232"/>
      <c r="BV137" s="232"/>
      <c r="BW137" s="232"/>
      <c r="BX137" s="232"/>
      <c r="BY137" s="232"/>
    </row>
    <row r="138" spans="1:77" customFormat="1" ht="12.75">
      <c r="A138" s="124"/>
      <c r="B138" s="124"/>
      <c r="C138" s="124"/>
      <c r="D138" s="124"/>
      <c r="E138" s="124"/>
      <c r="F138" s="124"/>
      <c r="G138" s="124"/>
      <c r="H138" s="124"/>
      <c r="I138" s="159"/>
      <c r="J138" s="124"/>
      <c r="K138" s="124"/>
      <c r="L138" s="124"/>
      <c r="M138" s="124"/>
      <c r="N138" s="124"/>
      <c r="O138" s="124"/>
      <c r="P138" s="124"/>
      <c r="Q138" s="124"/>
      <c r="R138" s="124"/>
      <c r="S138" s="125"/>
      <c r="T138" s="234"/>
      <c r="U138" s="233"/>
      <c r="V138" s="232"/>
      <c r="W138" s="247"/>
      <c r="X138" s="247"/>
      <c r="Y138" s="247"/>
      <c r="Z138" s="247"/>
      <c r="AA138" s="247"/>
      <c r="AB138" s="247"/>
      <c r="AC138" s="247"/>
      <c r="AD138" s="247"/>
      <c r="AE138" s="247"/>
      <c r="AF138" s="247"/>
      <c r="AG138" s="247"/>
      <c r="AH138" s="247"/>
      <c r="AI138" s="232"/>
      <c r="AJ138" s="125"/>
      <c r="AK138" s="125"/>
      <c r="AL138" s="125"/>
      <c r="AM138" s="125"/>
      <c r="AN138" s="125"/>
      <c r="AO138" s="125"/>
      <c r="AP138" s="125"/>
      <c r="AQ138" s="125"/>
      <c r="AR138" s="125"/>
      <c r="AS138" s="125"/>
      <c r="AT138" s="125"/>
      <c r="AU138" s="125"/>
      <c r="AV138" s="125"/>
      <c r="AW138" s="125"/>
      <c r="AX138" s="125"/>
      <c r="AY138" s="125"/>
      <c r="AZ138" s="125"/>
      <c r="BA138" s="125"/>
      <c r="BB138" s="125"/>
      <c r="BC138" s="125"/>
      <c r="BD138" s="125"/>
      <c r="BE138" s="232"/>
      <c r="BF138" s="232"/>
      <c r="BG138" s="232"/>
      <c r="BH138" s="232"/>
      <c r="BI138" s="232"/>
      <c r="BJ138" s="232"/>
      <c r="BK138" s="232"/>
      <c r="BL138" s="232"/>
      <c r="BM138" s="232"/>
      <c r="BN138" s="232"/>
      <c r="BO138" s="232"/>
      <c r="BP138" s="232"/>
      <c r="BQ138" s="232"/>
      <c r="BR138" s="232"/>
      <c r="BS138" s="232"/>
      <c r="BT138" s="232"/>
      <c r="BU138" s="232"/>
      <c r="BV138" s="232"/>
      <c r="BW138" s="232"/>
      <c r="BX138" s="232"/>
      <c r="BY138" s="232"/>
    </row>
    <row r="139" spans="1:77" customFormat="1" ht="12.75">
      <c r="A139" s="124"/>
      <c r="B139" s="124"/>
      <c r="C139" s="124"/>
      <c r="D139" s="124"/>
      <c r="E139" s="124"/>
      <c r="F139" s="124"/>
      <c r="G139" s="124"/>
      <c r="H139" s="124"/>
      <c r="I139" s="159"/>
      <c r="J139" s="124"/>
      <c r="K139" s="124"/>
      <c r="L139" s="124"/>
      <c r="M139" s="124"/>
      <c r="N139" s="124"/>
      <c r="O139" s="124"/>
      <c r="P139" s="124"/>
      <c r="Q139" s="124"/>
      <c r="R139" s="124"/>
      <c r="S139" s="125"/>
      <c r="T139" s="234"/>
      <c r="U139" s="233"/>
      <c r="V139" s="232"/>
      <c r="W139" s="247"/>
      <c r="X139" s="247"/>
      <c r="Y139" s="247"/>
      <c r="Z139" s="247"/>
      <c r="AA139" s="247"/>
      <c r="AB139" s="247"/>
      <c r="AC139" s="247"/>
      <c r="AD139" s="247"/>
      <c r="AE139" s="247"/>
      <c r="AF139" s="247"/>
      <c r="AG139" s="247"/>
      <c r="AH139" s="247"/>
      <c r="AI139" s="232"/>
      <c r="AJ139" s="125"/>
      <c r="AK139" s="125"/>
      <c r="AL139" s="125"/>
      <c r="AM139" s="125"/>
      <c r="AN139" s="125"/>
      <c r="AO139" s="125"/>
      <c r="AP139" s="125"/>
      <c r="AQ139" s="125"/>
      <c r="AR139" s="125"/>
      <c r="AS139" s="125"/>
      <c r="AT139" s="125"/>
      <c r="AU139" s="125"/>
      <c r="AV139" s="125"/>
      <c r="AW139" s="125"/>
      <c r="AX139" s="125"/>
      <c r="AY139" s="125"/>
      <c r="AZ139" s="125"/>
      <c r="BA139" s="125"/>
      <c r="BB139" s="125"/>
      <c r="BC139" s="125"/>
      <c r="BD139" s="125"/>
      <c r="BE139" s="232"/>
      <c r="BF139" s="232"/>
      <c r="BG139" s="232"/>
      <c r="BH139" s="232"/>
      <c r="BI139" s="232"/>
      <c r="BJ139" s="232"/>
      <c r="BK139" s="232"/>
      <c r="BL139" s="232"/>
      <c r="BM139" s="232"/>
      <c r="BN139" s="232"/>
      <c r="BO139" s="232"/>
      <c r="BP139" s="232"/>
      <c r="BQ139" s="232"/>
      <c r="BR139" s="232"/>
      <c r="BS139" s="232"/>
      <c r="BT139" s="232"/>
      <c r="BU139" s="232"/>
      <c r="BV139" s="232"/>
      <c r="BW139" s="232"/>
      <c r="BX139" s="232"/>
      <c r="BY139" s="232"/>
    </row>
    <row r="140" spans="1:77" customFormat="1" ht="12.75">
      <c r="A140" s="124"/>
      <c r="B140" s="124"/>
      <c r="C140" s="124"/>
      <c r="D140" s="124"/>
      <c r="E140" s="124"/>
      <c r="F140" s="124"/>
      <c r="G140" s="124"/>
      <c r="H140" s="124"/>
      <c r="I140" s="159"/>
      <c r="J140" s="124"/>
      <c r="K140" s="124"/>
      <c r="L140" s="124"/>
      <c r="M140" s="124"/>
      <c r="N140" s="124"/>
      <c r="O140" s="124"/>
      <c r="P140" s="124"/>
      <c r="Q140" s="124"/>
      <c r="R140" s="124"/>
      <c r="S140" s="125"/>
      <c r="T140" s="234"/>
      <c r="U140" s="233"/>
      <c r="V140" s="232"/>
      <c r="W140" s="247"/>
      <c r="X140" s="247"/>
      <c r="Y140" s="247"/>
      <c r="Z140" s="247"/>
      <c r="AA140" s="247"/>
      <c r="AB140" s="247"/>
      <c r="AC140" s="247"/>
      <c r="AD140" s="247"/>
      <c r="AE140" s="247"/>
      <c r="AF140" s="247"/>
      <c r="AG140" s="247"/>
      <c r="AH140" s="247"/>
      <c r="AI140" s="232"/>
      <c r="AJ140" s="125"/>
      <c r="AK140" s="125"/>
      <c r="AL140" s="125"/>
      <c r="AM140" s="125"/>
      <c r="AN140" s="125"/>
      <c r="AO140" s="125"/>
      <c r="AP140" s="125"/>
      <c r="AQ140" s="125"/>
      <c r="AR140" s="125"/>
      <c r="AS140" s="125"/>
      <c r="AT140" s="125"/>
      <c r="AU140" s="125"/>
      <c r="AV140" s="125"/>
      <c r="AW140" s="125"/>
      <c r="AX140" s="125"/>
      <c r="AY140" s="125"/>
      <c r="AZ140" s="125"/>
      <c r="BA140" s="125"/>
      <c r="BB140" s="125"/>
      <c r="BC140" s="125"/>
      <c r="BD140" s="125"/>
      <c r="BE140" s="232"/>
      <c r="BF140" s="232"/>
      <c r="BG140" s="232"/>
      <c r="BH140" s="232"/>
      <c r="BI140" s="232"/>
      <c r="BJ140" s="232"/>
      <c r="BK140" s="232"/>
      <c r="BL140" s="232"/>
      <c r="BM140" s="232"/>
      <c r="BN140" s="232"/>
      <c r="BO140" s="232"/>
      <c r="BP140" s="232"/>
      <c r="BQ140" s="232"/>
      <c r="BR140" s="232"/>
      <c r="BS140" s="232"/>
      <c r="BT140" s="232"/>
      <c r="BU140" s="232"/>
      <c r="BV140" s="232"/>
      <c r="BW140" s="232"/>
      <c r="BX140" s="232"/>
      <c r="BY140" s="232"/>
    </row>
    <row r="141" spans="1:77" customFormat="1" ht="12.75">
      <c r="A141" s="124"/>
      <c r="B141" s="124"/>
      <c r="C141" s="124"/>
      <c r="D141" s="124"/>
      <c r="E141" s="124"/>
      <c r="F141" s="124"/>
      <c r="G141" s="124"/>
      <c r="H141" s="124"/>
      <c r="I141" s="159"/>
      <c r="J141" s="124"/>
      <c r="K141" s="124"/>
      <c r="L141" s="124"/>
      <c r="M141" s="124"/>
      <c r="N141" s="124"/>
      <c r="O141" s="124"/>
      <c r="P141" s="124"/>
      <c r="Q141" s="124"/>
      <c r="R141" s="124"/>
      <c r="S141" s="125"/>
      <c r="T141" s="234"/>
      <c r="U141" s="233"/>
      <c r="V141" s="232"/>
      <c r="W141" s="247"/>
      <c r="X141" s="247"/>
      <c r="Y141" s="247"/>
      <c r="Z141" s="247"/>
      <c r="AA141" s="247"/>
      <c r="AB141" s="247"/>
      <c r="AC141" s="247"/>
      <c r="AD141" s="247"/>
      <c r="AE141" s="247"/>
      <c r="AF141" s="247"/>
      <c r="AG141" s="247"/>
      <c r="AH141" s="247"/>
      <c r="AI141" s="232"/>
      <c r="AJ141" s="125"/>
      <c r="AK141" s="125"/>
      <c r="AL141" s="125"/>
      <c r="AM141" s="125"/>
      <c r="AN141" s="125"/>
      <c r="AO141" s="125"/>
      <c r="AP141" s="125"/>
      <c r="AQ141" s="125"/>
      <c r="AR141" s="125"/>
      <c r="AS141" s="125"/>
      <c r="AT141" s="125"/>
      <c r="AU141" s="125"/>
      <c r="AV141" s="125"/>
      <c r="AW141" s="125"/>
      <c r="AX141" s="125"/>
      <c r="AY141" s="125"/>
      <c r="AZ141" s="125"/>
      <c r="BA141" s="125"/>
      <c r="BB141" s="125"/>
      <c r="BC141" s="125"/>
      <c r="BD141" s="125"/>
      <c r="BE141" s="232"/>
      <c r="BF141" s="232"/>
      <c r="BG141" s="232"/>
      <c r="BH141" s="232"/>
      <c r="BI141" s="232"/>
      <c r="BJ141" s="232"/>
      <c r="BK141" s="232"/>
      <c r="BL141" s="232"/>
      <c r="BM141" s="232"/>
      <c r="BN141" s="232"/>
      <c r="BO141" s="232"/>
      <c r="BP141" s="232"/>
      <c r="BQ141" s="232"/>
      <c r="BR141" s="232"/>
      <c r="BS141" s="232"/>
      <c r="BT141" s="232"/>
      <c r="BU141" s="232"/>
      <c r="BV141" s="232"/>
      <c r="BW141" s="232"/>
      <c r="BX141" s="232"/>
      <c r="BY141" s="232"/>
    </row>
    <row r="142" spans="1:77" customFormat="1" ht="12.75">
      <c r="A142" s="124"/>
      <c r="B142" s="124"/>
      <c r="C142" s="124"/>
      <c r="D142" s="124"/>
      <c r="E142" s="124"/>
      <c r="F142" s="124"/>
      <c r="G142" s="124"/>
      <c r="H142" s="124"/>
      <c r="I142" s="159"/>
      <c r="J142" s="124"/>
      <c r="K142" s="124"/>
      <c r="L142" s="124"/>
      <c r="M142" s="124"/>
      <c r="N142" s="124"/>
      <c r="O142" s="124"/>
      <c r="P142" s="124"/>
      <c r="Q142" s="124"/>
      <c r="R142" s="124"/>
      <c r="S142" s="125"/>
      <c r="T142" s="234"/>
      <c r="U142" s="233"/>
      <c r="V142" s="232"/>
      <c r="W142" s="247"/>
      <c r="X142" s="247"/>
      <c r="Y142" s="247"/>
      <c r="Z142" s="247"/>
      <c r="AA142" s="247"/>
      <c r="AB142" s="247"/>
      <c r="AC142" s="247"/>
      <c r="AD142" s="247"/>
      <c r="AE142" s="247"/>
      <c r="AF142" s="247"/>
      <c r="AG142" s="247"/>
      <c r="AH142" s="247"/>
      <c r="AI142" s="232"/>
      <c r="AJ142" s="125"/>
      <c r="AK142" s="125"/>
      <c r="AL142" s="125"/>
      <c r="AM142" s="125"/>
      <c r="AN142" s="125"/>
      <c r="AO142" s="125"/>
      <c r="AP142" s="125"/>
      <c r="AQ142" s="125"/>
      <c r="AR142" s="125"/>
      <c r="AS142" s="125"/>
      <c r="AT142" s="125"/>
      <c r="AU142" s="125"/>
      <c r="AV142" s="125"/>
      <c r="AW142" s="125"/>
      <c r="AX142" s="125"/>
      <c r="AY142" s="125"/>
      <c r="AZ142" s="125"/>
      <c r="BA142" s="125"/>
      <c r="BB142" s="125"/>
      <c r="BC142" s="125"/>
      <c r="BD142" s="125"/>
      <c r="BE142" s="232"/>
      <c r="BF142" s="232"/>
      <c r="BG142" s="232"/>
      <c r="BH142" s="232"/>
      <c r="BI142" s="232"/>
      <c r="BJ142" s="232"/>
      <c r="BK142" s="232"/>
      <c r="BL142" s="232"/>
      <c r="BM142" s="232"/>
      <c r="BN142" s="232"/>
      <c r="BO142" s="232"/>
      <c r="BP142" s="232"/>
      <c r="BQ142" s="232"/>
      <c r="BR142" s="232"/>
      <c r="BS142" s="232"/>
      <c r="BT142" s="232"/>
      <c r="BU142" s="232"/>
      <c r="BV142" s="232"/>
      <c r="BW142" s="232"/>
      <c r="BX142" s="232"/>
      <c r="BY142" s="232"/>
    </row>
    <row r="143" spans="1:77" customFormat="1" ht="12.75">
      <c r="A143" s="124"/>
      <c r="B143" s="124"/>
      <c r="C143" s="124"/>
      <c r="D143" s="124"/>
      <c r="E143" s="124"/>
      <c r="F143" s="124"/>
      <c r="G143" s="124"/>
      <c r="H143" s="124"/>
      <c r="I143" s="159"/>
      <c r="J143" s="124"/>
      <c r="K143" s="124"/>
      <c r="L143" s="124"/>
      <c r="M143" s="124"/>
      <c r="N143" s="124"/>
      <c r="O143" s="124"/>
      <c r="P143" s="124"/>
      <c r="Q143" s="124"/>
      <c r="R143" s="124"/>
      <c r="S143" s="125"/>
      <c r="T143" s="234"/>
      <c r="U143" s="233"/>
      <c r="V143" s="232"/>
      <c r="W143" s="247"/>
      <c r="X143" s="247"/>
      <c r="Y143" s="247"/>
      <c r="Z143" s="247"/>
      <c r="AA143" s="247"/>
      <c r="AB143" s="247"/>
      <c r="AC143" s="247"/>
      <c r="AD143" s="247"/>
      <c r="AE143" s="247"/>
      <c r="AF143" s="247"/>
      <c r="AG143" s="247"/>
      <c r="AH143" s="247"/>
      <c r="AI143" s="232"/>
      <c r="AJ143" s="125"/>
      <c r="AK143" s="125"/>
      <c r="AL143" s="125"/>
      <c r="AM143" s="125"/>
      <c r="AN143" s="125"/>
      <c r="AO143" s="125"/>
      <c r="AP143" s="125"/>
      <c r="AQ143" s="125"/>
      <c r="AR143" s="125"/>
      <c r="AS143" s="125"/>
      <c r="AT143" s="125"/>
      <c r="AU143" s="125"/>
      <c r="AV143" s="125"/>
      <c r="AW143" s="125"/>
      <c r="AX143" s="125"/>
      <c r="AY143" s="125"/>
      <c r="AZ143" s="125"/>
      <c r="BA143" s="125"/>
      <c r="BB143" s="125"/>
      <c r="BC143" s="125"/>
      <c r="BD143" s="125"/>
      <c r="BE143" s="232"/>
      <c r="BF143" s="232"/>
      <c r="BG143" s="232"/>
      <c r="BH143" s="232"/>
      <c r="BI143" s="232"/>
      <c r="BJ143" s="232"/>
      <c r="BK143" s="232"/>
      <c r="BL143" s="232"/>
      <c r="BM143" s="232"/>
      <c r="BN143" s="232"/>
      <c r="BO143" s="232"/>
      <c r="BP143" s="232"/>
      <c r="BQ143" s="232"/>
      <c r="BR143" s="232"/>
      <c r="BS143" s="232"/>
      <c r="BT143" s="232"/>
      <c r="BU143" s="232"/>
      <c r="BV143" s="232"/>
      <c r="BW143" s="232"/>
      <c r="BX143" s="232"/>
      <c r="BY143" s="232"/>
    </row>
    <row r="144" spans="1:77" customFormat="1" ht="12.75">
      <c r="A144" s="124"/>
      <c r="B144" s="124"/>
      <c r="C144" s="124"/>
      <c r="D144" s="124"/>
      <c r="E144" s="124"/>
      <c r="F144" s="124"/>
      <c r="G144" s="124"/>
      <c r="H144" s="124"/>
      <c r="I144" s="159"/>
      <c r="J144" s="124"/>
      <c r="K144" s="124"/>
      <c r="L144" s="124"/>
      <c r="M144" s="124"/>
      <c r="N144" s="124"/>
      <c r="O144" s="124"/>
      <c r="P144" s="124"/>
      <c r="Q144" s="124"/>
      <c r="R144" s="124"/>
      <c r="S144" s="125"/>
      <c r="T144" s="234"/>
      <c r="U144" s="233"/>
      <c r="V144" s="232"/>
      <c r="W144" s="247"/>
      <c r="X144" s="247"/>
      <c r="Y144" s="247"/>
      <c r="Z144" s="247"/>
      <c r="AA144" s="247"/>
      <c r="AB144" s="247"/>
      <c r="AC144" s="247"/>
      <c r="AD144" s="247"/>
      <c r="AE144" s="247"/>
      <c r="AF144" s="247"/>
      <c r="AG144" s="247"/>
      <c r="AH144" s="247"/>
      <c r="AI144" s="232"/>
      <c r="AJ144" s="125"/>
      <c r="AK144" s="125"/>
      <c r="AL144" s="125"/>
      <c r="AM144" s="125"/>
      <c r="AN144" s="125"/>
      <c r="AO144" s="125"/>
      <c r="AP144" s="125"/>
      <c r="AQ144" s="125"/>
      <c r="AR144" s="125"/>
      <c r="AS144" s="125"/>
      <c r="AT144" s="125"/>
      <c r="AU144" s="125"/>
      <c r="AV144" s="125"/>
      <c r="AW144" s="125"/>
      <c r="AX144" s="125"/>
      <c r="AY144" s="125"/>
      <c r="AZ144" s="125"/>
      <c r="BA144" s="125"/>
      <c r="BB144" s="125"/>
      <c r="BC144" s="125"/>
      <c r="BD144" s="125"/>
      <c r="BE144" s="232"/>
      <c r="BF144" s="232"/>
      <c r="BG144" s="232"/>
      <c r="BH144" s="232"/>
      <c r="BI144" s="232"/>
      <c r="BJ144" s="232"/>
      <c r="BK144" s="232"/>
      <c r="BL144" s="232"/>
      <c r="BM144" s="232"/>
      <c r="BN144" s="232"/>
      <c r="BO144" s="232"/>
      <c r="BP144" s="232"/>
      <c r="BQ144" s="232"/>
      <c r="BR144" s="232"/>
      <c r="BS144" s="232"/>
      <c r="BT144" s="232"/>
      <c r="BU144" s="232"/>
      <c r="BV144" s="232"/>
      <c r="BW144" s="232"/>
      <c r="BX144" s="232"/>
      <c r="BY144" s="232"/>
    </row>
    <row r="145" spans="1:77" customFormat="1" ht="12.75">
      <c r="A145" s="124"/>
      <c r="B145" s="124"/>
      <c r="C145" s="124"/>
      <c r="D145" s="124"/>
      <c r="E145" s="124"/>
      <c r="F145" s="124"/>
      <c r="G145" s="124"/>
      <c r="H145" s="124"/>
      <c r="I145" s="159"/>
      <c r="J145" s="124"/>
      <c r="K145" s="124"/>
      <c r="L145" s="124"/>
      <c r="M145" s="124"/>
      <c r="N145" s="124"/>
      <c r="O145" s="124"/>
      <c r="P145" s="124"/>
      <c r="Q145" s="124"/>
      <c r="R145" s="124"/>
      <c r="S145" s="125"/>
      <c r="T145" s="234"/>
      <c r="U145" s="233"/>
      <c r="V145" s="232"/>
      <c r="W145" s="247"/>
      <c r="X145" s="247"/>
      <c r="Y145" s="247"/>
      <c r="Z145" s="247"/>
      <c r="AA145" s="247"/>
      <c r="AB145" s="247"/>
      <c r="AC145" s="247"/>
      <c r="AD145" s="247"/>
      <c r="AE145" s="247"/>
      <c r="AF145" s="247"/>
      <c r="AG145" s="247"/>
      <c r="AH145" s="247"/>
      <c r="AI145" s="232"/>
      <c r="AJ145" s="125"/>
      <c r="AK145" s="125"/>
      <c r="AL145" s="125"/>
      <c r="AM145" s="125"/>
      <c r="AN145" s="125"/>
      <c r="AO145" s="125"/>
      <c r="AP145" s="125"/>
      <c r="AQ145" s="125"/>
      <c r="AR145" s="125"/>
      <c r="AS145" s="125"/>
      <c r="AT145" s="125"/>
      <c r="AU145" s="125"/>
      <c r="AV145" s="125"/>
      <c r="AW145" s="125"/>
      <c r="AX145" s="125"/>
      <c r="AY145" s="125"/>
      <c r="AZ145" s="125"/>
      <c r="BA145" s="125"/>
      <c r="BB145" s="125"/>
      <c r="BC145" s="125"/>
      <c r="BD145" s="125"/>
      <c r="BE145" s="232"/>
      <c r="BF145" s="232"/>
      <c r="BG145" s="232"/>
      <c r="BH145" s="232"/>
      <c r="BI145" s="232"/>
      <c r="BJ145" s="232"/>
      <c r="BK145" s="232"/>
      <c r="BL145" s="232"/>
      <c r="BM145" s="232"/>
      <c r="BN145" s="232"/>
      <c r="BO145" s="232"/>
      <c r="BP145" s="232"/>
      <c r="BQ145" s="232"/>
      <c r="BR145" s="232"/>
      <c r="BS145" s="232"/>
      <c r="BT145" s="232"/>
      <c r="BU145" s="232"/>
      <c r="BV145" s="232"/>
      <c r="BW145" s="232"/>
      <c r="BX145" s="232"/>
      <c r="BY145" s="232"/>
    </row>
    <row r="146" spans="1:77" customFormat="1" ht="12.75">
      <c r="A146" s="124"/>
      <c r="B146" s="124"/>
      <c r="C146" s="124"/>
      <c r="D146" s="124"/>
      <c r="E146" s="124"/>
      <c r="F146" s="124"/>
      <c r="G146" s="124"/>
      <c r="H146" s="124"/>
      <c r="I146" s="159"/>
      <c r="J146" s="124"/>
      <c r="K146" s="124"/>
      <c r="L146" s="124"/>
      <c r="M146" s="124"/>
      <c r="N146" s="124"/>
      <c r="O146" s="124"/>
      <c r="P146" s="124"/>
      <c r="Q146" s="124"/>
      <c r="R146" s="124"/>
      <c r="S146" s="125"/>
      <c r="T146" s="234"/>
      <c r="U146" s="233"/>
      <c r="V146" s="232"/>
      <c r="W146" s="247"/>
      <c r="X146" s="247"/>
      <c r="Y146" s="247"/>
      <c r="Z146" s="247"/>
      <c r="AA146" s="247"/>
      <c r="AB146" s="247"/>
      <c r="AC146" s="247"/>
      <c r="AD146" s="247"/>
      <c r="AE146" s="247"/>
      <c r="AF146" s="247"/>
      <c r="AG146" s="247"/>
      <c r="AH146" s="247"/>
      <c r="AI146" s="232"/>
      <c r="AJ146" s="125"/>
      <c r="AK146" s="125"/>
      <c r="AL146" s="125"/>
      <c r="AM146" s="125"/>
      <c r="AN146" s="125"/>
      <c r="AO146" s="125"/>
      <c r="AP146" s="125"/>
      <c r="AQ146" s="125"/>
      <c r="AR146" s="125"/>
      <c r="AS146" s="125"/>
      <c r="AT146" s="125"/>
      <c r="AU146" s="125"/>
      <c r="AV146" s="125"/>
      <c r="AW146" s="125"/>
      <c r="AX146" s="125"/>
      <c r="AY146" s="125"/>
      <c r="AZ146" s="125"/>
      <c r="BA146" s="125"/>
      <c r="BB146" s="125"/>
      <c r="BC146" s="125"/>
      <c r="BD146" s="125"/>
      <c r="BE146" s="232"/>
      <c r="BF146" s="232"/>
      <c r="BG146" s="232"/>
      <c r="BH146" s="232"/>
      <c r="BI146" s="232"/>
      <c r="BJ146" s="232"/>
      <c r="BK146" s="232"/>
      <c r="BL146" s="232"/>
      <c r="BM146" s="232"/>
      <c r="BN146" s="232"/>
      <c r="BO146" s="232"/>
      <c r="BP146" s="232"/>
      <c r="BQ146" s="232"/>
      <c r="BR146" s="232"/>
      <c r="BS146" s="232"/>
      <c r="BT146" s="232"/>
      <c r="BU146" s="232"/>
      <c r="BV146" s="232"/>
      <c r="BW146" s="232"/>
      <c r="BX146" s="232"/>
      <c r="BY146" s="232"/>
    </row>
    <row r="147" spans="1:77" customFormat="1" ht="12.75">
      <c r="A147" s="124"/>
      <c r="B147" s="124"/>
      <c r="C147" s="124"/>
      <c r="D147" s="124"/>
      <c r="E147" s="124"/>
      <c r="F147" s="124"/>
      <c r="G147" s="124"/>
      <c r="H147" s="124"/>
      <c r="I147" s="159"/>
      <c r="J147" s="124"/>
      <c r="K147" s="124"/>
      <c r="L147" s="124"/>
      <c r="M147" s="124"/>
      <c r="N147" s="124"/>
      <c r="O147" s="124"/>
      <c r="P147" s="124"/>
      <c r="Q147" s="124"/>
      <c r="R147" s="124"/>
      <c r="S147" s="125"/>
      <c r="T147" s="234"/>
      <c r="U147" s="233"/>
      <c r="V147" s="232"/>
      <c r="W147" s="247"/>
      <c r="X147" s="247"/>
      <c r="Y147" s="247"/>
      <c r="Z147" s="247"/>
      <c r="AA147" s="247"/>
      <c r="AB147" s="247"/>
      <c r="AC147" s="247"/>
      <c r="AD147" s="247"/>
      <c r="AE147" s="247"/>
      <c r="AF147" s="247"/>
      <c r="AG147" s="247"/>
      <c r="AH147" s="247"/>
      <c r="AI147" s="232"/>
      <c r="AJ147" s="125"/>
      <c r="AK147" s="125"/>
      <c r="AL147" s="125"/>
      <c r="AM147" s="125"/>
      <c r="AN147" s="125"/>
      <c r="AO147" s="125"/>
      <c r="AP147" s="125"/>
      <c r="AQ147" s="125"/>
      <c r="AR147" s="125"/>
      <c r="AS147" s="125"/>
      <c r="AT147" s="125"/>
      <c r="AU147" s="125"/>
      <c r="AV147" s="125"/>
      <c r="AW147" s="125"/>
      <c r="AX147" s="125"/>
      <c r="AY147" s="125"/>
      <c r="AZ147" s="125"/>
      <c r="BA147" s="125"/>
      <c r="BB147" s="125"/>
      <c r="BC147" s="125"/>
      <c r="BD147" s="125"/>
      <c r="BE147" s="232"/>
      <c r="BF147" s="232"/>
      <c r="BG147" s="232"/>
      <c r="BH147" s="232"/>
      <c r="BI147" s="232"/>
      <c r="BJ147" s="232"/>
      <c r="BK147" s="232"/>
      <c r="BL147" s="232"/>
      <c r="BM147" s="232"/>
      <c r="BN147" s="232"/>
      <c r="BO147" s="232"/>
      <c r="BP147" s="232"/>
      <c r="BQ147" s="232"/>
      <c r="BR147" s="232"/>
      <c r="BS147" s="232"/>
      <c r="BT147" s="232"/>
      <c r="BU147" s="232"/>
      <c r="BV147" s="232"/>
      <c r="BW147" s="232"/>
      <c r="BX147" s="232"/>
      <c r="BY147" s="232"/>
    </row>
    <row r="148" spans="1:77" customFormat="1" ht="12.75">
      <c r="A148" s="124"/>
      <c r="B148" s="124"/>
      <c r="C148" s="124"/>
      <c r="D148" s="124"/>
      <c r="E148" s="124"/>
      <c r="F148" s="124"/>
      <c r="G148" s="124"/>
      <c r="H148" s="124"/>
      <c r="I148" s="159"/>
      <c r="J148" s="124"/>
      <c r="K148" s="124"/>
      <c r="L148" s="124"/>
      <c r="M148" s="124"/>
      <c r="N148" s="124"/>
      <c r="O148" s="124"/>
      <c r="P148" s="124"/>
      <c r="Q148" s="124"/>
      <c r="R148" s="124"/>
      <c r="S148" s="125"/>
      <c r="T148" s="234"/>
      <c r="U148" s="233"/>
      <c r="V148" s="232"/>
      <c r="W148" s="247"/>
      <c r="X148" s="247"/>
      <c r="Y148" s="247"/>
      <c r="Z148" s="247"/>
      <c r="AA148" s="247"/>
      <c r="AB148" s="247"/>
      <c r="AC148" s="247"/>
      <c r="AD148" s="247"/>
      <c r="AE148" s="247"/>
      <c r="AF148" s="247"/>
      <c r="AG148" s="247"/>
      <c r="AH148" s="247"/>
      <c r="AI148" s="232"/>
      <c r="AJ148" s="125"/>
      <c r="AK148" s="125"/>
      <c r="AL148" s="125"/>
      <c r="AM148" s="125"/>
      <c r="AN148" s="125"/>
      <c r="AO148" s="125"/>
      <c r="AP148" s="125"/>
      <c r="AQ148" s="125"/>
      <c r="AR148" s="125"/>
      <c r="AS148" s="125"/>
      <c r="AT148" s="125"/>
      <c r="AU148" s="125"/>
      <c r="AV148" s="125"/>
      <c r="AW148" s="125"/>
      <c r="AX148" s="125"/>
      <c r="AY148" s="125"/>
      <c r="AZ148" s="125"/>
      <c r="BA148" s="125"/>
      <c r="BB148" s="125"/>
      <c r="BC148" s="125"/>
      <c r="BD148" s="125"/>
      <c r="BE148" s="232"/>
      <c r="BF148" s="232"/>
      <c r="BG148" s="232"/>
      <c r="BH148" s="232"/>
      <c r="BI148" s="232"/>
      <c r="BJ148" s="232"/>
      <c r="BK148" s="232"/>
      <c r="BL148" s="232"/>
      <c r="BM148" s="232"/>
      <c r="BN148" s="232"/>
      <c r="BO148" s="232"/>
      <c r="BP148" s="232"/>
      <c r="BQ148" s="232"/>
      <c r="BR148" s="232"/>
      <c r="BS148" s="232"/>
      <c r="BT148" s="232"/>
      <c r="BU148" s="232"/>
      <c r="BV148" s="232"/>
      <c r="BW148" s="232"/>
      <c r="BX148" s="232"/>
      <c r="BY148" s="232"/>
    </row>
    <row r="149" spans="1:77" customFormat="1" ht="12.75">
      <c r="A149" s="124"/>
      <c r="B149" s="124"/>
      <c r="C149" s="124"/>
      <c r="D149" s="124"/>
      <c r="E149" s="124"/>
      <c r="F149" s="124"/>
      <c r="G149" s="124"/>
      <c r="H149" s="124"/>
      <c r="I149" s="159"/>
      <c r="J149" s="124"/>
      <c r="K149" s="124"/>
      <c r="L149" s="124"/>
      <c r="M149" s="124"/>
      <c r="N149" s="124"/>
      <c r="O149" s="124"/>
      <c r="P149" s="124"/>
      <c r="Q149" s="124"/>
      <c r="R149" s="124"/>
      <c r="S149" s="125"/>
      <c r="T149" s="234"/>
      <c r="U149" s="233"/>
      <c r="V149" s="232"/>
      <c r="W149" s="247"/>
      <c r="X149" s="247"/>
      <c r="Y149" s="247"/>
      <c r="Z149" s="247"/>
      <c r="AA149" s="247"/>
      <c r="AB149" s="247"/>
      <c r="AC149" s="247"/>
      <c r="AD149" s="247"/>
      <c r="AE149" s="247"/>
      <c r="AF149" s="247"/>
      <c r="AG149" s="247"/>
      <c r="AH149" s="247"/>
      <c r="AI149" s="232"/>
      <c r="AJ149" s="125"/>
      <c r="AK149" s="125"/>
      <c r="AL149" s="125"/>
      <c r="AM149" s="125"/>
      <c r="AN149" s="125"/>
      <c r="AO149" s="125"/>
      <c r="AP149" s="125"/>
      <c r="AQ149" s="125"/>
      <c r="AR149" s="125"/>
      <c r="AS149" s="125"/>
      <c r="AT149" s="125"/>
      <c r="AU149" s="125"/>
      <c r="AV149" s="125"/>
      <c r="AW149" s="125"/>
      <c r="AX149" s="125"/>
      <c r="AY149" s="125"/>
      <c r="AZ149" s="125"/>
      <c r="BA149" s="125"/>
      <c r="BB149" s="125"/>
      <c r="BC149" s="125"/>
      <c r="BD149" s="125"/>
      <c r="BE149" s="232"/>
      <c r="BF149" s="232"/>
      <c r="BG149" s="232"/>
      <c r="BH149" s="232"/>
      <c r="BI149" s="232"/>
      <c r="BJ149" s="232"/>
      <c r="BK149" s="232"/>
      <c r="BL149" s="232"/>
      <c r="BM149" s="232"/>
      <c r="BN149" s="232"/>
      <c r="BO149" s="232"/>
      <c r="BP149" s="232"/>
      <c r="BQ149" s="232"/>
      <c r="BR149" s="232"/>
      <c r="BS149" s="232"/>
      <c r="BT149" s="232"/>
      <c r="BU149" s="232"/>
      <c r="BV149" s="232"/>
      <c r="BW149" s="232"/>
      <c r="BX149" s="232"/>
      <c r="BY149" s="232"/>
    </row>
    <row r="150" spans="1:77" customFormat="1" ht="12.75">
      <c r="A150" s="124"/>
      <c r="B150" s="124"/>
      <c r="C150" s="124"/>
      <c r="D150" s="124"/>
      <c r="E150" s="124"/>
      <c r="F150" s="124"/>
      <c r="G150" s="124"/>
      <c r="H150" s="124"/>
      <c r="I150" s="159"/>
      <c r="J150" s="124"/>
      <c r="K150" s="124"/>
      <c r="L150" s="124"/>
      <c r="M150" s="124"/>
      <c r="N150" s="124"/>
      <c r="O150" s="124"/>
      <c r="P150" s="124"/>
      <c r="Q150" s="124"/>
      <c r="R150" s="124"/>
      <c r="S150" s="125"/>
      <c r="T150" s="234"/>
      <c r="U150" s="233"/>
      <c r="V150" s="232"/>
      <c r="W150" s="247"/>
      <c r="X150" s="247"/>
      <c r="Y150" s="247"/>
      <c r="Z150" s="247"/>
      <c r="AA150" s="247"/>
      <c r="AB150" s="247"/>
      <c r="AC150" s="247"/>
      <c r="AD150" s="247"/>
      <c r="AE150" s="247"/>
      <c r="AF150" s="247"/>
      <c r="AG150" s="247"/>
      <c r="AH150" s="247"/>
      <c r="AI150" s="232"/>
      <c r="AJ150" s="125"/>
      <c r="AK150" s="125"/>
      <c r="AL150" s="125"/>
      <c r="AM150" s="125"/>
      <c r="AN150" s="125"/>
      <c r="AO150" s="125"/>
      <c r="AP150" s="125"/>
      <c r="AQ150" s="125"/>
      <c r="AR150" s="125"/>
      <c r="AS150" s="125"/>
      <c r="AT150" s="125"/>
      <c r="AU150" s="125"/>
      <c r="AV150" s="125"/>
      <c r="AW150" s="125"/>
      <c r="AX150" s="125"/>
      <c r="AY150" s="125"/>
      <c r="AZ150" s="125"/>
      <c r="BA150" s="125"/>
      <c r="BB150" s="125"/>
      <c r="BC150" s="125"/>
      <c r="BD150" s="125"/>
      <c r="BE150" s="232"/>
      <c r="BF150" s="232"/>
      <c r="BG150" s="232"/>
      <c r="BH150" s="232"/>
      <c r="BI150" s="232"/>
      <c r="BJ150" s="232"/>
      <c r="BK150" s="232"/>
      <c r="BL150" s="232"/>
      <c r="BM150" s="232"/>
      <c r="BN150" s="232"/>
      <c r="BO150" s="232"/>
      <c r="BP150" s="232"/>
      <c r="BQ150" s="232"/>
      <c r="BR150" s="232"/>
      <c r="BS150" s="232"/>
      <c r="BT150" s="232"/>
      <c r="BU150" s="232"/>
      <c r="BV150" s="232"/>
      <c r="BW150" s="232"/>
      <c r="BX150" s="232"/>
      <c r="BY150" s="232"/>
    </row>
    <row r="151" spans="1:77" customFormat="1" ht="12.75">
      <c r="A151" s="124"/>
      <c r="B151" s="124"/>
      <c r="C151" s="124"/>
      <c r="D151" s="124"/>
      <c r="E151" s="124"/>
      <c r="F151" s="124"/>
      <c r="G151" s="124"/>
      <c r="H151" s="124"/>
      <c r="I151" s="159"/>
      <c r="J151" s="124"/>
      <c r="K151" s="124"/>
      <c r="L151" s="124"/>
      <c r="M151" s="124"/>
      <c r="N151" s="124"/>
      <c r="O151" s="124"/>
      <c r="P151" s="124"/>
      <c r="Q151" s="124"/>
      <c r="R151" s="124"/>
      <c r="S151" s="125"/>
      <c r="T151" s="234"/>
      <c r="U151" s="233"/>
      <c r="V151" s="232"/>
      <c r="W151" s="247"/>
      <c r="X151" s="247"/>
      <c r="Y151" s="247"/>
      <c r="Z151" s="247"/>
      <c r="AA151" s="247"/>
      <c r="AB151" s="247"/>
      <c r="AC151" s="247"/>
      <c r="AD151" s="247"/>
      <c r="AE151" s="247"/>
      <c r="AF151" s="247"/>
      <c r="AG151" s="247"/>
      <c r="AH151" s="247"/>
      <c r="AI151" s="232"/>
      <c r="AJ151" s="125"/>
      <c r="AK151" s="125"/>
      <c r="AL151" s="125"/>
      <c r="AM151" s="125"/>
      <c r="AN151" s="125"/>
      <c r="AO151" s="125"/>
      <c r="AP151" s="125"/>
      <c r="AQ151" s="125"/>
      <c r="AR151" s="125"/>
      <c r="AS151" s="125"/>
      <c r="AT151" s="125"/>
      <c r="AU151" s="125"/>
      <c r="AV151" s="125"/>
      <c r="AW151" s="125"/>
      <c r="AX151" s="125"/>
      <c r="AY151" s="125"/>
      <c r="AZ151" s="125"/>
      <c r="BA151" s="125"/>
      <c r="BB151" s="125"/>
      <c r="BC151" s="125"/>
      <c r="BD151" s="125"/>
      <c r="BE151" s="232"/>
      <c r="BF151" s="232"/>
      <c r="BG151" s="232"/>
      <c r="BH151" s="232"/>
      <c r="BI151" s="232"/>
      <c r="BJ151" s="232"/>
      <c r="BK151" s="232"/>
      <c r="BL151" s="232"/>
      <c r="BM151" s="232"/>
      <c r="BN151" s="232"/>
      <c r="BO151" s="232"/>
      <c r="BP151" s="232"/>
      <c r="BQ151" s="232"/>
      <c r="BR151" s="232"/>
      <c r="BS151" s="232"/>
      <c r="BT151" s="232"/>
      <c r="BU151" s="232"/>
      <c r="BV151" s="232"/>
      <c r="BW151" s="232"/>
      <c r="BX151" s="232"/>
      <c r="BY151" s="232"/>
    </row>
    <row r="152" spans="1:77" customFormat="1" ht="12.75">
      <c r="A152" s="124"/>
      <c r="B152" s="124"/>
      <c r="C152" s="124"/>
      <c r="D152" s="124"/>
      <c r="E152" s="124"/>
      <c r="F152" s="124"/>
      <c r="G152" s="124"/>
      <c r="H152" s="124"/>
      <c r="I152" s="159"/>
      <c r="J152" s="124"/>
      <c r="K152" s="124"/>
      <c r="L152" s="124"/>
      <c r="M152" s="124"/>
      <c r="N152" s="124"/>
      <c r="O152" s="124"/>
      <c r="P152" s="124"/>
      <c r="Q152" s="124"/>
      <c r="R152" s="124"/>
      <c r="S152" s="125"/>
      <c r="T152" s="234"/>
      <c r="U152" s="233"/>
      <c r="V152" s="232"/>
      <c r="W152" s="247"/>
      <c r="X152" s="247"/>
      <c r="Y152" s="247"/>
      <c r="Z152" s="247"/>
      <c r="AA152" s="247"/>
      <c r="AB152" s="247"/>
      <c r="AC152" s="247"/>
      <c r="AD152" s="247"/>
      <c r="AE152" s="247"/>
      <c r="AF152" s="247"/>
      <c r="AG152" s="247"/>
      <c r="AH152" s="247"/>
      <c r="AI152" s="232"/>
      <c r="AJ152" s="125"/>
      <c r="AK152" s="125"/>
      <c r="AL152" s="125"/>
      <c r="AM152" s="125"/>
      <c r="AN152" s="125"/>
      <c r="AO152" s="125"/>
      <c r="AP152" s="125"/>
      <c r="AQ152" s="125"/>
      <c r="AR152" s="125"/>
      <c r="AS152" s="125"/>
      <c r="AT152" s="125"/>
      <c r="AU152" s="125"/>
      <c r="AV152" s="125"/>
      <c r="AW152" s="125"/>
      <c r="AX152" s="125"/>
      <c r="AY152" s="125"/>
      <c r="AZ152" s="125"/>
      <c r="BA152" s="125"/>
      <c r="BB152" s="125"/>
      <c r="BC152" s="125"/>
      <c r="BD152" s="125"/>
      <c r="BE152" s="232"/>
      <c r="BF152" s="232"/>
      <c r="BG152" s="232"/>
      <c r="BH152" s="232"/>
      <c r="BI152" s="232"/>
      <c r="BJ152" s="232"/>
      <c r="BK152" s="232"/>
      <c r="BL152" s="232"/>
      <c r="BM152" s="232"/>
      <c r="BN152" s="232"/>
      <c r="BO152" s="232"/>
      <c r="BP152" s="232"/>
      <c r="BQ152" s="232"/>
      <c r="BR152" s="232"/>
      <c r="BS152" s="232"/>
      <c r="BT152" s="232"/>
      <c r="BU152" s="232"/>
      <c r="BV152" s="232"/>
      <c r="BW152" s="232"/>
      <c r="BX152" s="232"/>
      <c r="BY152" s="232"/>
    </row>
    <row r="153" spans="1:77" customFormat="1" ht="12.75">
      <c r="A153" s="124"/>
      <c r="B153" s="124"/>
      <c r="C153" s="124"/>
      <c r="D153" s="124"/>
      <c r="E153" s="124"/>
      <c r="F153" s="124"/>
      <c r="G153" s="124"/>
      <c r="H153" s="124"/>
      <c r="I153" s="159"/>
      <c r="J153" s="124"/>
      <c r="K153" s="124"/>
      <c r="L153" s="124"/>
      <c r="M153" s="124"/>
      <c r="N153" s="124"/>
      <c r="O153" s="124"/>
      <c r="P153" s="124"/>
      <c r="Q153" s="124"/>
      <c r="R153" s="124"/>
      <c r="S153" s="125"/>
      <c r="T153" s="234"/>
      <c r="U153" s="233"/>
      <c r="V153" s="232"/>
      <c r="W153" s="247"/>
      <c r="X153" s="247"/>
      <c r="Y153" s="247"/>
      <c r="Z153" s="247"/>
      <c r="AA153" s="247"/>
      <c r="AB153" s="247"/>
      <c r="AC153" s="247"/>
      <c r="AD153" s="247"/>
      <c r="AE153" s="247"/>
      <c r="AF153" s="247"/>
      <c r="AG153" s="247"/>
      <c r="AH153" s="247"/>
      <c r="AI153" s="232"/>
      <c r="AJ153" s="125"/>
      <c r="AK153" s="125"/>
      <c r="AL153" s="125"/>
      <c r="AM153" s="125"/>
      <c r="AN153" s="125"/>
      <c r="AO153" s="125"/>
      <c r="AP153" s="125"/>
      <c r="AQ153" s="125"/>
      <c r="AR153" s="125"/>
      <c r="AS153" s="125"/>
      <c r="AT153" s="125"/>
      <c r="AU153" s="125"/>
      <c r="AV153" s="125"/>
      <c r="AW153" s="125"/>
      <c r="AX153" s="125"/>
      <c r="AY153" s="125"/>
      <c r="AZ153" s="125"/>
      <c r="BA153" s="125"/>
      <c r="BB153" s="125"/>
      <c r="BC153" s="125"/>
      <c r="BD153" s="125"/>
      <c r="BE153" s="232"/>
      <c r="BF153" s="232"/>
      <c r="BG153" s="232"/>
      <c r="BH153" s="232"/>
      <c r="BI153" s="232"/>
      <c r="BJ153" s="232"/>
      <c r="BK153" s="232"/>
      <c r="BL153" s="232"/>
      <c r="BM153" s="232"/>
      <c r="BN153" s="232"/>
      <c r="BO153" s="232"/>
      <c r="BP153" s="232"/>
      <c r="BQ153" s="232"/>
      <c r="BR153" s="232"/>
      <c r="BS153" s="232"/>
      <c r="BT153" s="232"/>
      <c r="BU153" s="232"/>
      <c r="BV153" s="232"/>
      <c r="BW153" s="232"/>
      <c r="BX153" s="232"/>
      <c r="BY153" s="232"/>
    </row>
    <row r="154" spans="1:77" customFormat="1" ht="12.75">
      <c r="A154" s="124"/>
      <c r="B154" s="124"/>
      <c r="C154" s="124"/>
      <c r="D154" s="124"/>
      <c r="E154" s="124"/>
      <c r="F154" s="124"/>
      <c r="G154" s="124"/>
      <c r="H154" s="124"/>
      <c r="I154" s="159"/>
      <c r="J154" s="124"/>
      <c r="K154" s="124"/>
      <c r="L154" s="124"/>
      <c r="M154" s="124"/>
      <c r="N154" s="124"/>
      <c r="O154" s="124"/>
      <c r="P154" s="124"/>
      <c r="Q154" s="124"/>
      <c r="R154" s="124"/>
      <c r="S154" s="125"/>
      <c r="T154" s="234"/>
      <c r="U154" s="233"/>
      <c r="V154" s="232"/>
      <c r="W154" s="247"/>
      <c r="X154" s="247"/>
      <c r="Y154" s="247"/>
      <c r="Z154" s="247"/>
      <c r="AA154" s="247"/>
      <c r="AB154" s="247"/>
      <c r="AC154" s="247"/>
      <c r="AD154" s="247"/>
      <c r="AE154" s="247"/>
      <c r="AF154" s="247"/>
      <c r="AG154" s="247"/>
      <c r="AH154" s="247"/>
      <c r="AI154" s="232"/>
      <c r="AJ154" s="125"/>
      <c r="AK154" s="125"/>
      <c r="AL154" s="125"/>
      <c r="AM154" s="125"/>
      <c r="AN154" s="125"/>
      <c r="AO154" s="125"/>
      <c r="AP154" s="125"/>
      <c r="AQ154" s="125"/>
      <c r="AR154" s="125"/>
      <c r="AS154" s="125"/>
      <c r="AT154" s="125"/>
      <c r="AU154" s="125"/>
      <c r="AV154" s="125"/>
      <c r="AW154" s="125"/>
      <c r="AX154" s="125"/>
      <c r="AY154" s="125"/>
      <c r="AZ154" s="125"/>
      <c r="BA154" s="125"/>
      <c r="BB154" s="125"/>
      <c r="BC154" s="125"/>
      <c r="BD154" s="125"/>
      <c r="BE154" s="232"/>
      <c r="BF154" s="232"/>
      <c r="BG154" s="232"/>
      <c r="BH154" s="232"/>
      <c r="BI154" s="232"/>
      <c r="BJ154" s="232"/>
      <c r="BK154" s="232"/>
      <c r="BL154" s="232"/>
      <c r="BM154" s="232"/>
      <c r="BN154" s="232"/>
      <c r="BO154" s="232"/>
      <c r="BP154" s="232"/>
      <c r="BQ154" s="232"/>
      <c r="BR154" s="232"/>
      <c r="BS154" s="232"/>
      <c r="BT154" s="232"/>
      <c r="BU154" s="232"/>
      <c r="BV154" s="232"/>
      <c r="BW154" s="232"/>
      <c r="BX154" s="232"/>
      <c r="BY154" s="232"/>
    </row>
    <row r="155" spans="1:77" customFormat="1" ht="12.75">
      <c r="A155" s="124"/>
      <c r="B155" s="124"/>
      <c r="C155" s="124"/>
      <c r="D155" s="124"/>
      <c r="E155" s="124"/>
      <c r="F155" s="124"/>
      <c r="G155" s="124"/>
      <c r="H155" s="124"/>
      <c r="I155" s="159"/>
      <c r="J155" s="124"/>
      <c r="K155" s="124"/>
      <c r="L155" s="124"/>
      <c r="M155" s="124"/>
      <c r="N155" s="124"/>
      <c r="O155" s="124"/>
      <c r="P155" s="124"/>
      <c r="Q155" s="124"/>
      <c r="R155" s="124"/>
      <c r="S155" s="125"/>
      <c r="T155" s="234"/>
      <c r="U155" s="233"/>
      <c r="V155" s="232"/>
      <c r="W155" s="247"/>
      <c r="X155" s="247"/>
      <c r="Y155" s="247"/>
      <c r="Z155" s="247"/>
      <c r="AA155" s="247"/>
      <c r="AB155" s="247"/>
      <c r="AC155" s="247"/>
      <c r="AD155" s="247"/>
      <c r="AE155" s="247"/>
      <c r="AF155" s="247"/>
      <c r="AG155" s="247"/>
      <c r="AH155" s="247"/>
      <c r="AI155" s="232"/>
      <c r="AJ155" s="125"/>
      <c r="AK155" s="125"/>
      <c r="AL155" s="125"/>
      <c r="AM155" s="125"/>
      <c r="AN155" s="125"/>
      <c r="AO155" s="125"/>
      <c r="AP155" s="125"/>
      <c r="AQ155" s="125"/>
      <c r="AR155" s="125"/>
      <c r="AS155" s="125"/>
      <c r="AT155" s="125"/>
      <c r="AU155" s="125"/>
      <c r="AV155" s="125"/>
      <c r="AW155" s="125"/>
      <c r="AX155" s="125"/>
      <c r="AY155" s="125"/>
      <c r="AZ155" s="125"/>
      <c r="BA155" s="125"/>
      <c r="BB155" s="125"/>
      <c r="BC155" s="125"/>
      <c r="BD155" s="125"/>
      <c r="BE155" s="232"/>
      <c r="BF155" s="232"/>
      <c r="BG155" s="232"/>
      <c r="BH155" s="232"/>
      <c r="BI155" s="232"/>
      <c r="BJ155" s="232"/>
      <c r="BK155" s="232"/>
      <c r="BL155" s="232"/>
      <c r="BM155" s="232"/>
      <c r="BN155" s="232"/>
      <c r="BO155" s="232"/>
      <c r="BP155" s="232"/>
      <c r="BQ155" s="232"/>
      <c r="BR155" s="232"/>
      <c r="BS155" s="232"/>
      <c r="BT155" s="232"/>
      <c r="BU155" s="232"/>
      <c r="BV155" s="232"/>
      <c r="BW155" s="232"/>
      <c r="BX155" s="232"/>
      <c r="BY155" s="232"/>
    </row>
    <row r="156" spans="1:77" customFormat="1" ht="12.75">
      <c r="A156" s="124"/>
      <c r="B156" s="124"/>
      <c r="C156" s="124"/>
      <c r="D156" s="124"/>
      <c r="E156" s="124"/>
      <c r="F156" s="124"/>
      <c r="G156" s="124"/>
      <c r="H156" s="124"/>
      <c r="I156" s="159"/>
      <c r="J156" s="124"/>
      <c r="K156" s="124"/>
      <c r="L156" s="124"/>
      <c r="M156" s="124"/>
      <c r="N156" s="124"/>
      <c r="O156" s="124"/>
      <c r="P156" s="124"/>
      <c r="Q156" s="124"/>
      <c r="R156" s="124"/>
      <c r="S156" s="125"/>
      <c r="T156" s="234"/>
      <c r="U156" s="233"/>
      <c r="V156" s="232"/>
      <c r="W156" s="247"/>
      <c r="X156" s="247"/>
      <c r="Y156" s="247"/>
      <c r="Z156" s="247"/>
      <c r="AA156" s="247"/>
      <c r="AB156" s="247"/>
      <c r="AC156" s="247"/>
      <c r="AD156" s="247"/>
      <c r="AE156" s="247"/>
      <c r="AF156" s="247"/>
      <c r="AG156" s="247"/>
      <c r="AH156" s="247"/>
      <c r="AI156" s="232"/>
      <c r="AJ156" s="125"/>
      <c r="AK156" s="125"/>
      <c r="AL156" s="125"/>
      <c r="AM156" s="125"/>
      <c r="AN156" s="125"/>
      <c r="AO156" s="125"/>
      <c r="AP156" s="125"/>
      <c r="AQ156" s="125"/>
      <c r="AR156" s="125"/>
      <c r="AS156" s="125"/>
      <c r="AT156" s="125"/>
      <c r="AU156" s="125"/>
      <c r="AV156" s="125"/>
      <c r="AW156" s="125"/>
      <c r="AX156" s="125"/>
      <c r="AY156" s="125"/>
      <c r="AZ156" s="125"/>
      <c r="BA156" s="125"/>
      <c r="BB156" s="125"/>
      <c r="BC156" s="125"/>
      <c r="BD156" s="125"/>
      <c r="BE156" s="232"/>
      <c r="BF156" s="232"/>
      <c r="BG156" s="232"/>
      <c r="BH156" s="232"/>
      <c r="BI156" s="232"/>
      <c r="BJ156" s="232"/>
      <c r="BK156" s="232"/>
      <c r="BL156" s="232"/>
      <c r="BM156" s="232"/>
      <c r="BN156" s="232"/>
      <c r="BO156" s="232"/>
      <c r="BP156" s="232"/>
      <c r="BQ156" s="232"/>
      <c r="BR156" s="232"/>
      <c r="BS156" s="232"/>
      <c r="BT156" s="232"/>
      <c r="BU156" s="232"/>
      <c r="BV156" s="232"/>
      <c r="BW156" s="232"/>
      <c r="BX156" s="232"/>
      <c r="BY156" s="232"/>
    </row>
    <row r="157" spans="1:77" customFormat="1" ht="12.75">
      <c r="A157" s="124"/>
      <c r="B157" s="124"/>
      <c r="C157" s="124"/>
      <c r="D157" s="124"/>
      <c r="E157" s="124"/>
      <c r="F157" s="124"/>
      <c r="G157" s="124"/>
      <c r="H157" s="124"/>
      <c r="I157" s="159"/>
      <c r="J157" s="124"/>
      <c r="K157" s="124"/>
      <c r="L157" s="124"/>
      <c r="M157" s="124"/>
      <c r="N157" s="124"/>
      <c r="O157" s="124"/>
      <c r="P157" s="124"/>
      <c r="Q157" s="124"/>
      <c r="R157" s="124"/>
      <c r="S157" s="125"/>
      <c r="T157" s="234"/>
      <c r="U157" s="233"/>
      <c r="V157" s="232"/>
      <c r="W157" s="247"/>
      <c r="X157" s="247"/>
      <c r="Y157" s="247"/>
      <c r="Z157" s="247"/>
      <c r="AA157" s="247"/>
      <c r="AB157" s="247"/>
      <c r="AC157" s="247"/>
      <c r="AD157" s="247"/>
      <c r="AE157" s="247"/>
      <c r="AF157" s="247"/>
      <c r="AG157" s="247"/>
      <c r="AH157" s="247"/>
      <c r="AI157" s="232"/>
      <c r="AJ157" s="125"/>
      <c r="AK157" s="125"/>
      <c r="AL157" s="125"/>
      <c r="AM157" s="125"/>
      <c r="AN157" s="125"/>
      <c r="AO157" s="125"/>
      <c r="AP157" s="125"/>
      <c r="AQ157" s="125"/>
      <c r="AR157" s="125"/>
      <c r="AS157" s="125"/>
      <c r="AT157" s="125"/>
      <c r="AU157" s="125"/>
      <c r="AV157" s="125"/>
      <c r="AW157" s="125"/>
      <c r="AX157" s="125"/>
      <c r="AY157" s="125"/>
      <c r="AZ157" s="125"/>
      <c r="BA157" s="125"/>
      <c r="BB157" s="125"/>
      <c r="BC157" s="125"/>
      <c r="BD157" s="125"/>
      <c r="BE157" s="232"/>
      <c r="BF157" s="232"/>
      <c r="BG157" s="232"/>
      <c r="BH157" s="232"/>
      <c r="BI157" s="232"/>
      <c r="BJ157" s="232"/>
      <c r="BK157" s="232"/>
      <c r="BL157" s="232"/>
      <c r="BM157" s="232"/>
      <c r="BN157" s="232"/>
      <c r="BO157" s="232"/>
      <c r="BP157" s="232"/>
      <c r="BQ157" s="232"/>
      <c r="BR157" s="232"/>
      <c r="BS157" s="232"/>
      <c r="BT157" s="232"/>
      <c r="BU157" s="232"/>
      <c r="BV157" s="232"/>
      <c r="BW157" s="232"/>
      <c r="BX157" s="232"/>
      <c r="BY157" s="232"/>
    </row>
    <row r="158" spans="1:77" customFormat="1" ht="12.75">
      <c r="A158" s="124"/>
      <c r="B158" s="124"/>
      <c r="C158" s="124"/>
      <c r="D158" s="124"/>
      <c r="E158" s="124"/>
      <c r="F158" s="124"/>
      <c r="G158" s="124"/>
      <c r="H158" s="124"/>
      <c r="I158" s="159"/>
      <c r="J158" s="124"/>
      <c r="K158" s="124"/>
      <c r="L158" s="124"/>
      <c r="M158" s="124"/>
      <c r="N158" s="124"/>
      <c r="O158" s="124"/>
      <c r="P158" s="124"/>
      <c r="Q158" s="124"/>
      <c r="R158" s="124"/>
      <c r="S158" s="125"/>
      <c r="T158" s="234"/>
      <c r="U158" s="233"/>
      <c r="V158" s="232"/>
      <c r="W158" s="247"/>
      <c r="X158" s="247"/>
      <c r="Y158" s="247"/>
      <c r="Z158" s="247"/>
      <c r="AA158" s="247"/>
      <c r="AB158" s="247"/>
      <c r="AC158" s="247"/>
      <c r="AD158" s="247"/>
      <c r="AE158" s="247"/>
      <c r="AF158" s="247"/>
      <c r="AG158" s="247"/>
      <c r="AH158" s="247"/>
      <c r="AI158" s="232"/>
      <c r="AJ158" s="125"/>
      <c r="AK158" s="125"/>
      <c r="AL158" s="125"/>
      <c r="AM158" s="125"/>
      <c r="AN158" s="125"/>
      <c r="AO158" s="125"/>
      <c r="AP158" s="125"/>
      <c r="AQ158" s="125"/>
      <c r="AR158" s="125"/>
      <c r="AS158" s="125"/>
      <c r="AT158" s="125"/>
      <c r="AU158" s="125"/>
      <c r="AV158" s="125"/>
      <c r="AW158" s="125"/>
      <c r="AX158" s="125"/>
      <c r="AY158" s="125"/>
      <c r="AZ158" s="125"/>
      <c r="BA158" s="125"/>
      <c r="BB158" s="125"/>
      <c r="BC158" s="125"/>
      <c r="BD158" s="125"/>
      <c r="BE158" s="232"/>
      <c r="BF158" s="232"/>
      <c r="BG158" s="232"/>
      <c r="BH158" s="232"/>
      <c r="BI158" s="232"/>
      <c r="BJ158" s="232"/>
      <c r="BK158" s="232"/>
      <c r="BL158" s="232"/>
      <c r="BM158" s="232"/>
      <c r="BN158" s="232"/>
      <c r="BO158" s="232"/>
      <c r="BP158" s="232"/>
      <c r="BQ158" s="232"/>
      <c r="BR158" s="232"/>
      <c r="BS158" s="232"/>
      <c r="BT158" s="232"/>
      <c r="BU158" s="232"/>
      <c r="BV158" s="232"/>
      <c r="BW158" s="232"/>
      <c r="BX158" s="232"/>
      <c r="BY158" s="232"/>
    </row>
    <row r="159" spans="1:77" customFormat="1" ht="12.75">
      <c r="A159" s="124"/>
      <c r="B159" s="124"/>
      <c r="C159" s="124"/>
      <c r="D159" s="124"/>
      <c r="E159" s="124"/>
      <c r="F159" s="124"/>
      <c r="G159" s="124"/>
      <c r="H159" s="124"/>
      <c r="I159" s="159"/>
      <c r="J159" s="124"/>
      <c r="K159" s="124"/>
      <c r="L159" s="124"/>
      <c r="M159" s="124"/>
      <c r="N159" s="124"/>
      <c r="O159" s="124"/>
      <c r="P159" s="124"/>
      <c r="Q159" s="124"/>
      <c r="R159" s="124"/>
      <c r="S159" s="125"/>
      <c r="T159" s="234"/>
      <c r="U159" s="233"/>
      <c r="V159" s="232"/>
      <c r="W159" s="247"/>
      <c r="X159" s="247"/>
      <c r="Y159" s="247"/>
      <c r="Z159" s="247"/>
      <c r="AA159" s="247"/>
      <c r="AB159" s="247"/>
      <c r="AC159" s="247"/>
      <c r="AD159" s="247"/>
      <c r="AE159" s="247"/>
      <c r="AF159" s="247"/>
      <c r="AG159" s="247"/>
      <c r="AH159" s="247"/>
      <c r="AI159" s="232"/>
      <c r="AJ159" s="125"/>
      <c r="AK159" s="125"/>
      <c r="AL159" s="125"/>
      <c r="AM159" s="125"/>
      <c r="AN159" s="125"/>
      <c r="AO159" s="125"/>
      <c r="AP159" s="125"/>
      <c r="AQ159" s="125"/>
      <c r="AR159" s="125"/>
      <c r="AS159" s="125"/>
      <c r="AT159" s="125"/>
      <c r="AU159" s="125"/>
      <c r="AV159" s="125"/>
      <c r="AW159" s="125"/>
      <c r="AX159" s="125"/>
      <c r="AY159" s="125"/>
      <c r="AZ159" s="125"/>
      <c r="BA159" s="125"/>
      <c r="BB159" s="125"/>
      <c r="BC159" s="125"/>
      <c r="BD159" s="125"/>
      <c r="BE159" s="232"/>
      <c r="BF159" s="232"/>
      <c r="BG159" s="232"/>
      <c r="BH159" s="232"/>
      <c r="BI159" s="232"/>
      <c r="BJ159" s="232"/>
      <c r="BK159" s="232"/>
      <c r="BL159" s="232"/>
      <c r="BM159" s="232"/>
      <c r="BN159" s="232"/>
      <c r="BO159" s="232"/>
      <c r="BP159" s="232"/>
      <c r="BQ159" s="232"/>
      <c r="BR159" s="232"/>
      <c r="BS159" s="232"/>
      <c r="BT159" s="232"/>
      <c r="BU159" s="232"/>
      <c r="BV159" s="232"/>
      <c r="BW159" s="232"/>
      <c r="BX159" s="232"/>
      <c r="BY159" s="232"/>
    </row>
    <row r="160" spans="1:77" customFormat="1" ht="12.75">
      <c r="A160" s="124"/>
      <c r="B160" s="124"/>
      <c r="C160" s="124"/>
      <c r="D160" s="124"/>
      <c r="E160" s="124"/>
      <c r="F160" s="124"/>
      <c r="G160" s="124"/>
      <c r="H160" s="124"/>
      <c r="I160" s="159"/>
      <c r="J160" s="124"/>
      <c r="K160" s="124"/>
      <c r="L160" s="124"/>
      <c r="M160" s="124"/>
      <c r="N160" s="124"/>
      <c r="O160" s="124"/>
      <c r="P160" s="124"/>
      <c r="Q160" s="124"/>
      <c r="R160" s="124"/>
      <c r="S160" s="125"/>
      <c r="T160" s="234"/>
      <c r="U160" s="233"/>
      <c r="V160" s="232"/>
      <c r="W160" s="247"/>
      <c r="X160" s="247"/>
      <c r="Y160" s="247"/>
      <c r="Z160" s="247"/>
      <c r="AA160" s="247"/>
      <c r="AB160" s="247"/>
      <c r="AC160" s="247"/>
      <c r="AD160" s="247"/>
      <c r="AE160" s="247"/>
      <c r="AF160" s="247"/>
      <c r="AG160" s="247"/>
      <c r="AH160" s="247"/>
      <c r="AI160" s="232"/>
      <c r="AJ160" s="125"/>
      <c r="AK160" s="125"/>
      <c r="AL160" s="125"/>
      <c r="AM160" s="125"/>
      <c r="AN160" s="125"/>
      <c r="AO160" s="125"/>
      <c r="AP160" s="125"/>
      <c r="AQ160" s="125"/>
      <c r="AR160" s="125"/>
      <c r="AS160" s="125"/>
      <c r="AT160" s="125"/>
      <c r="AU160" s="125"/>
      <c r="AV160" s="125"/>
      <c r="AW160" s="125"/>
      <c r="AX160" s="125"/>
      <c r="AY160" s="125"/>
      <c r="AZ160" s="125"/>
      <c r="BA160" s="125"/>
      <c r="BB160" s="125"/>
      <c r="BC160" s="125"/>
      <c r="BD160" s="125"/>
      <c r="BE160" s="232"/>
      <c r="BF160" s="232"/>
      <c r="BG160" s="232"/>
      <c r="BH160" s="232"/>
      <c r="BI160" s="232"/>
      <c r="BJ160" s="232"/>
      <c r="BK160" s="232"/>
      <c r="BL160" s="232"/>
      <c r="BM160" s="232"/>
      <c r="BN160" s="232"/>
      <c r="BO160" s="232"/>
      <c r="BP160" s="232"/>
      <c r="BQ160" s="232"/>
      <c r="BR160" s="232"/>
      <c r="BS160" s="232"/>
      <c r="BT160" s="232"/>
      <c r="BU160" s="232"/>
      <c r="BV160" s="232"/>
      <c r="BW160" s="232"/>
      <c r="BX160" s="232"/>
      <c r="BY160" s="232"/>
    </row>
    <row r="161" spans="1:77" customFormat="1" ht="12.75">
      <c r="A161" s="124"/>
      <c r="B161" s="124"/>
      <c r="C161" s="124"/>
      <c r="D161" s="124"/>
      <c r="E161" s="124"/>
      <c r="F161" s="124"/>
      <c r="G161" s="124"/>
      <c r="H161" s="124"/>
      <c r="I161" s="159"/>
      <c r="J161" s="124"/>
      <c r="K161" s="124"/>
      <c r="L161" s="124"/>
      <c r="M161" s="124"/>
      <c r="N161" s="124"/>
      <c r="O161" s="124"/>
      <c r="P161" s="124"/>
      <c r="Q161" s="124"/>
      <c r="R161" s="124"/>
      <c r="S161" s="125"/>
      <c r="T161" s="234"/>
      <c r="U161" s="233"/>
      <c r="V161" s="232"/>
      <c r="W161" s="247"/>
      <c r="X161" s="247"/>
      <c r="Y161" s="247"/>
      <c r="Z161" s="247"/>
      <c r="AA161" s="247"/>
      <c r="AB161" s="247"/>
      <c r="AC161" s="247"/>
      <c r="AD161" s="247"/>
      <c r="AE161" s="247"/>
      <c r="AF161" s="247"/>
      <c r="AG161" s="247"/>
      <c r="AH161" s="247"/>
      <c r="AI161" s="232"/>
      <c r="AJ161" s="125"/>
      <c r="AK161" s="125"/>
      <c r="AL161" s="125"/>
      <c r="AM161" s="125"/>
      <c r="AN161" s="125"/>
      <c r="AO161" s="125"/>
      <c r="AP161" s="125"/>
      <c r="AQ161" s="125"/>
      <c r="AR161" s="125"/>
      <c r="AS161" s="125"/>
      <c r="AT161" s="125"/>
      <c r="AU161" s="125"/>
      <c r="AV161" s="125"/>
      <c r="AW161" s="125"/>
      <c r="AX161" s="125"/>
      <c r="AY161" s="125"/>
      <c r="AZ161" s="125"/>
      <c r="BA161" s="125"/>
      <c r="BB161" s="125"/>
      <c r="BC161" s="125"/>
      <c r="BD161" s="125"/>
      <c r="BE161" s="232"/>
      <c r="BF161" s="232"/>
      <c r="BG161" s="232"/>
      <c r="BH161" s="232"/>
      <c r="BI161" s="232"/>
      <c r="BJ161" s="232"/>
      <c r="BK161" s="232"/>
      <c r="BL161" s="232"/>
      <c r="BM161" s="232"/>
      <c r="BN161" s="232"/>
      <c r="BO161" s="232"/>
      <c r="BP161" s="232"/>
      <c r="BQ161" s="232"/>
      <c r="BR161" s="232"/>
      <c r="BS161" s="232"/>
      <c r="BT161" s="232"/>
      <c r="BU161" s="232"/>
      <c r="BV161" s="232"/>
      <c r="BW161" s="232"/>
      <c r="BX161" s="232"/>
      <c r="BY161" s="232"/>
    </row>
    <row r="162" spans="1:77" customFormat="1" ht="12.75">
      <c r="A162" s="124"/>
      <c r="B162" s="124"/>
      <c r="C162" s="124"/>
      <c r="D162" s="124"/>
      <c r="E162" s="124"/>
      <c r="F162" s="124"/>
      <c r="G162" s="124"/>
      <c r="H162" s="124"/>
      <c r="I162" s="159"/>
      <c r="J162" s="124"/>
      <c r="K162" s="124"/>
      <c r="L162" s="124"/>
      <c r="M162" s="124"/>
      <c r="N162" s="124"/>
      <c r="O162" s="124"/>
      <c r="P162" s="124"/>
      <c r="Q162" s="124"/>
      <c r="R162" s="124"/>
      <c r="S162" s="125"/>
      <c r="T162" s="234"/>
      <c r="U162" s="233"/>
      <c r="V162" s="232"/>
      <c r="W162" s="247"/>
      <c r="X162" s="247"/>
      <c r="Y162" s="247"/>
      <c r="Z162" s="247"/>
      <c r="AA162" s="247"/>
      <c r="AB162" s="247"/>
      <c r="AC162" s="247"/>
      <c r="AD162" s="247"/>
      <c r="AE162" s="247"/>
      <c r="AF162" s="247"/>
      <c r="AG162" s="247"/>
      <c r="AH162" s="247"/>
      <c r="AI162" s="232"/>
      <c r="AJ162" s="125"/>
      <c r="AK162" s="125"/>
      <c r="AL162" s="125"/>
      <c r="AM162" s="125"/>
      <c r="AN162" s="125"/>
      <c r="AO162" s="125"/>
      <c r="AP162" s="125"/>
      <c r="AQ162" s="125"/>
      <c r="AR162" s="125"/>
      <c r="AS162" s="125"/>
      <c r="AT162" s="125"/>
      <c r="AU162" s="125"/>
      <c r="AV162" s="125"/>
      <c r="AW162" s="125"/>
      <c r="AX162" s="125"/>
      <c r="AY162" s="125"/>
      <c r="AZ162" s="125"/>
      <c r="BA162" s="125"/>
      <c r="BB162" s="125"/>
      <c r="BC162" s="125"/>
      <c r="BD162" s="125"/>
      <c r="BE162" s="232"/>
      <c r="BF162" s="232"/>
      <c r="BG162" s="232"/>
      <c r="BH162" s="232"/>
      <c r="BI162" s="232"/>
      <c r="BJ162" s="232"/>
      <c r="BK162" s="232"/>
      <c r="BL162" s="232"/>
      <c r="BM162" s="232"/>
      <c r="BN162" s="232"/>
      <c r="BO162" s="232"/>
      <c r="BP162" s="232"/>
      <c r="BQ162" s="232"/>
      <c r="BR162" s="232"/>
      <c r="BS162" s="232"/>
      <c r="BT162" s="232"/>
      <c r="BU162" s="232"/>
      <c r="BV162" s="232"/>
      <c r="BW162" s="232"/>
      <c r="BX162" s="232"/>
      <c r="BY162" s="232"/>
    </row>
    <row r="163" spans="1:77" customFormat="1" ht="12.75">
      <c r="A163" s="124"/>
      <c r="B163" s="124"/>
      <c r="C163" s="124"/>
      <c r="D163" s="124"/>
      <c r="E163" s="124"/>
      <c r="F163" s="124"/>
      <c r="G163" s="124"/>
      <c r="H163" s="124"/>
      <c r="I163" s="159"/>
      <c r="J163" s="124"/>
      <c r="K163" s="124"/>
      <c r="L163" s="124"/>
      <c r="M163" s="124"/>
      <c r="N163" s="124"/>
      <c r="O163" s="124"/>
      <c r="P163" s="124"/>
      <c r="Q163" s="124"/>
      <c r="R163" s="124"/>
      <c r="S163" s="125"/>
      <c r="T163" s="234"/>
      <c r="U163" s="233"/>
      <c r="V163" s="232"/>
      <c r="W163" s="247"/>
      <c r="X163" s="247"/>
      <c r="Y163" s="247"/>
      <c r="Z163" s="247"/>
      <c r="AA163" s="247"/>
      <c r="AB163" s="247"/>
      <c r="AC163" s="247"/>
      <c r="AD163" s="247"/>
      <c r="AE163" s="247"/>
      <c r="AF163" s="247"/>
      <c r="AG163" s="247"/>
      <c r="AH163" s="247"/>
      <c r="AI163" s="232"/>
      <c r="AJ163" s="125"/>
      <c r="AK163" s="125"/>
      <c r="AL163" s="125"/>
      <c r="AM163" s="125"/>
      <c r="AN163" s="125"/>
      <c r="AO163" s="125"/>
      <c r="AP163" s="125"/>
      <c r="AQ163" s="125"/>
      <c r="AR163" s="125"/>
      <c r="AS163" s="125"/>
      <c r="AT163" s="125"/>
      <c r="AU163" s="125"/>
      <c r="AV163" s="125"/>
      <c r="AW163" s="125"/>
      <c r="AX163" s="125"/>
      <c r="AY163" s="125"/>
      <c r="AZ163" s="125"/>
      <c r="BA163" s="125"/>
      <c r="BB163" s="125"/>
      <c r="BC163" s="125"/>
      <c r="BD163" s="125"/>
      <c r="BE163" s="232"/>
      <c r="BF163" s="232"/>
      <c r="BG163" s="232"/>
      <c r="BH163" s="232"/>
      <c r="BI163" s="232"/>
      <c r="BJ163" s="232"/>
      <c r="BK163" s="232"/>
      <c r="BL163" s="232"/>
      <c r="BM163" s="232"/>
      <c r="BN163" s="232"/>
      <c r="BO163" s="232"/>
      <c r="BP163" s="232"/>
      <c r="BQ163" s="232"/>
      <c r="BR163" s="232"/>
      <c r="BS163" s="232"/>
      <c r="BT163" s="232"/>
      <c r="BU163" s="232"/>
      <c r="BV163" s="232"/>
      <c r="BW163" s="232"/>
      <c r="BX163" s="232"/>
      <c r="BY163" s="232"/>
    </row>
    <row r="164" spans="1:77" customFormat="1" ht="12.75">
      <c r="A164" s="124"/>
      <c r="B164" s="124"/>
      <c r="C164" s="124"/>
      <c r="D164" s="124"/>
      <c r="E164" s="124"/>
      <c r="F164" s="124"/>
      <c r="G164" s="124"/>
      <c r="H164" s="124"/>
      <c r="I164" s="159"/>
      <c r="J164" s="124"/>
      <c r="K164" s="124"/>
      <c r="L164" s="124"/>
      <c r="M164" s="124"/>
      <c r="N164" s="124"/>
      <c r="O164" s="124"/>
      <c r="P164" s="124"/>
      <c r="Q164" s="124"/>
      <c r="R164" s="124"/>
      <c r="S164" s="125"/>
      <c r="T164" s="234"/>
      <c r="U164" s="233"/>
      <c r="V164" s="232"/>
      <c r="W164" s="247"/>
      <c r="X164" s="247"/>
      <c r="Y164" s="247"/>
      <c r="Z164" s="247"/>
      <c r="AA164" s="247"/>
      <c r="AB164" s="247"/>
      <c r="AC164" s="247"/>
      <c r="AD164" s="247"/>
      <c r="AE164" s="247"/>
      <c r="AF164" s="247"/>
      <c r="AG164" s="247"/>
      <c r="AH164" s="247"/>
      <c r="AI164" s="232"/>
      <c r="AJ164" s="125"/>
      <c r="AK164" s="125"/>
      <c r="AL164" s="125"/>
      <c r="AM164" s="125"/>
      <c r="AN164" s="125"/>
      <c r="AO164" s="125"/>
      <c r="AP164" s="125"/>
      <c r="AQ164" s="125"/>
      <c r="AR164" s="125"/>
      <c r="AS164" s="125"/>
      <c r="AT164" s="125"/>
      <c r="AU164" s="125"/>
      <c r="AV164" s="125"/>
      <c r="AW164" s="125"/>
      <c r="AX164" s="125"/>
      <c r="AY164" s="125"/>
      <c r="AZ164" s="125"/>
      <c r="BA164" s="125"/>
      <c r="BB164" s="125"/>
      <c r="BC164" s="125"/>
      <c r="BD164" s="125"/>
      <c r="BE164" s="232"/>
      <c r="BF164" s="232"/>
      <c r="BG164" s="232"/>
      <c r="BH164" s="232"/>
      <c r="BI164" s="232"/>
      <c r="BJ164" s="232"/>
      <c r="BK164" s="232"/>
      <c r="BL164" s="232"/>
      <c r="BM164" s="232"/>
      <c r="BN164" s="232"/>
      <c r="BO164" s="232"/>
      <c r="BP164" s="232"/>
      <c r="BQ164" s="232"/>
      <c r="BR164" s="232"/>
      <c r="BS164" s="232"/>
      <c r="BT164" s="232"/>
      <c r="BU164" s="232"/>
      <c r="BV164" s="232"/>
      <c r="BW164" s="232"/>
      <c r="BX164" s="232"/>
      <c r="BY164" s="232"/>
    </row>
    <row r="165" spans="1:77" customFormat="1" ht="12.75">
      <c r="A165" s="124"/>
      <c r="B165" s="124"/>
      <c r="C165" s="124"/>
      <c r="D165" s="124"/>
      <c r="E165" s="124"/>
      <c r="F165" s="124"/>
      <c r="G165" s="124"/>
      <c r="H165" s="124"/>
      <c r="I165" s="159"/>
      <c r="J165" s="124"/>
      <c r="K165" s="124"/>
      <c r="L165" s="124"/>
      <c r="M165" s="124"/>
      <c r="N165" s="124"/>
      <c r="O165" s="124"/>
      <c r="P165" s="124"/>
      <c r="Q165" s="124"/>
      <c r="R165" s="124"/>
      <c r="S165" s="125"/>
      <c r="T165" s="234"/>
      <c r="U165" s="233"/>
      <c r="V165" s="232"/>
      <c r="W165" s="247"/>
      <c r="X165" s="247"/>
      <c r="Y165" s="247"/>
      <c r="Z165" s="247"/>
      <c r="AA165" s="247"/>
      <c r="AB165" s="247"/>
      <c r="AC165" s="247"/>
      <c r="AD165" s="247"/>
      <c r="AE165" s="247"/>
      <c r="AF165" s="247"/>
      <c r="AG165" s="247"/>
      <c r="AH165" s="247"/>
      <c r="AI165" s="232"/>
      <c r="AJ165" s="125"/>
      <c r="AK165" s="125"/>
      <c r="AL165" s="125"/>
      <c r="AM165" s="125"/>
      <c r="AN165" s="125"/>
      <c r="AO165" s="125"/>
      <c r="AP165" s="125"/>
      <c r="AQ165" s="125"/>
      <c r="AR165" s="125"/>
      <c r="AS165" s="125"/>
      <c r="AT165" s="125"/>
      <c r="AU165" s="125"/>
      <c r="AV165" s="125"/>
      <c r="AW165" s="125"/>
      <c r="AX165" s="125"/>
      <c r="AY165" s="125"/>
      <c r="AZ165" s="125"/>
      <c r="BA165" s="125"/>
      <c r="BB165" s="125"/>
      <c r="BC165" s="125"/>
      <c r="BD165" s="125"/>
      <c r="BE165" s="232"/>
      <c r="BF165" s="232"/>
      <c r="BG165" s="232"/>
      <c r="BH165" s="232"/>
      <c r="BI165" s="232"/>
      <c r="BJ165" s="232"/>
      <c r="BK165" s="232"/>
      <c r="BL165" s="232"/>
      <c r="BM165" s="232"/>
      <c r="BN165" s="232"/>
      <c r="BO165" s="232"/>
      <c r="BP165" s="232"/>
      <c r="BQ165" s="232"/>
      <c r="BR165" s="232"/>
      <c r="BS165" s="232"/>
      <c r="BT165" s="232"/>
      <c r="BU165" s="232"/>
      <c r="BV165" s="232"/>
      <c r="BW165" s="232"/>
      <c r="BX165" s="232"/>
      <c r="BY165" s="232"/>
    </row>
    <row r="166" spans="1:77" customFormat="1" ht="12.75">
      <c r="A166" s="124"/>
      <c r="B166" s="124"/>
      <c r="C166" s="124"/>
      <c r="D166" s="124"/>
      <c r="E166" s="124"/>
      <c r="F166" s="124"/>
      <c r="G166" s="124"/>
      <c r="H166" s="124"/>
      <c r="I166" s="159"/>
      <c r="J166" s="124"/>
      <c r="K166" s="124"/>
      <c r="L166" s="124"/>
      <c r="M166" s="124"/>
      <c r="N166" s="124"/>
      <c r="O166" s="124"/>
      <c r="P166" s="124"/>
      <c r="Q166" s="124"/>
      <c r="R166" s="124"/>
      <c r="S166" s="125"/>
      <c r="T166" s="234"/>
      <c r="U166" s="233"/>
      <c r="V166" s="232"/>
      <c r="W166" s="247"/>
      <c r="X166" s="247"/>
      <c r="Y166" s="247"/>
      <c r="Z166" s="247"/>
      <c r="AA166" s="247"/>
      <c r="AB166" s="247"/>
      <c r="AC166" s="247"/>
      <c r="AD166" s="247"/>
      <c r="AE166" s="247"/>
      <c r="AF166" s="247"/>
      <c r="AG166" s="247"/>
      <c r="AH166" s="247"/>
      <c r="AI166" s="232"/>
      <c r="AJ166" s="125"/>
      <c r="AK166" s="125"/>
      <c r="AL166" s="125"/>
      <c r="AM166" s="125"/>
      <c r="AN166" s="125"/>
      <c r="AO166" s="125"/>
      <c r="AP166" s="125"/>
      <c r="AQ166" s="125"/>
      <c r="AR166" s="125"/>
      <c r="AS166" s="125"/>
      <c r="AT166" s="125"/>
      <c r="AU166" s="125"/>
      <c r="AV166" s="125"/>
      <c r="AW166" s="125"/>
      <c r="AX166" s="125"/>
      <c r="AY166" s="125"/>
      <c r="AZ166" s="125"/>
      <c r="BA166" s="125"/>
      <c r="BB166" s="125"/>
      <c r="BC166" s="125"/>
      <c r="BD166" s="125"/>
      <c r="BE166" s="232"/>
      <c r="BF166" s="232"/>
      <c r="BG166" s="232"/>
      <c r="BH166" s="232"/>
      <c r="BI166" s="232"/>
      <c r="BJ166" s="232"/>
      <c r="BK166" s="232"/>
      <c r="BL166" s="232"/>
      <c r="BM166" s="232"/>
      <c r="BN166" s="232"/>
      <c r="BO166" s="232"/>
      <c r="BP166" s="232"/>
      <c r="BQ166" s="232"/>
      <c r="BR166" s="232"/>
      <c r="BS166" s="232"/>
      <c r="BT166" s="232"/>
      <c r="BU166" s="232"/>
      <c r="BV166" s="232"/>
      <c r="BW166" s="232"/>
      <c r="BX166" s="232"/>
      <c r="BY166" s="232"/>
    </row>
    <row r="167" spans="1:77" customFormat="1" ht="12.75">
      <c r="A167" s="124"/>
      <c r="B167" s="124"/>
      <c r="C167" s="124"/>
      <c r="D167" s="124"/>
      <c r="E167" s="124"/>
      <c r="F167" s="124"/>
      <c r="G167" s="124"/>
      <c r="H167" s="124"/>
      <c r="I167" s="159"/>
      <c r="J167" s="124"/>
      <c r="K167" s="124"/>
      <c r="L167" s="124"/>
      <c r="M167" s="124"/>
      <c r="N167" s="124"/>
      <c r="O167" s="124"/>
      <c r="P167" s="124"/>
      <c r="Q167" s="124"/>
      <c r="R167" s="124"/>
      <c r="S167" s="125"/>
      <c r="T167" s="234"/>
      <c r="U167" s="233"/>
      <c r="V167" s="232"/>
      <c r="W167" s="247"/>
      <c r="X167" s="247"/>
      <c r="Y167" s="247"/>
      <c r="Z167" s="247"/>
      <c r="AA167" s="247"/>
      <c r="AB167" s="247"/>
      <c r="AC167" s="247"/>
      <c r="AD167" s="247"/>
      <c r="AE167" s="247"/>
      <c r="AF167" s="247"/>
      <c r="AG167" s="247"/>
      <c r="AH167" s="247"/>
      <c r="AI167" s="232"/>
      <c r="AJ167" s="125"/>
      <c r="AK167" s="125"/>
      <c r="AL167" s="125"/>
      <c r="AM167" s="125"/>
      <c r="AN167" s="125"/>
      <c r="AO167" s="125"/>
      <c r="AP167" s="125"/>
      <c r="AQ167" s="125"/>
      <c r="AR167" s="125"/>
      <c r="AS167" s="125"/>
      <c r="AT167" s="125"/>
      <c r="AU167" s="125"/>
      <c r="AV167" s="125"/>
      <c r="AW167" s="125"/>
      <c r="AX167" s="125"/>
      <c r="AY167" s="125"/>
      <c r="AZ167" s="125"/>
      <c r="BA167" s="125"/>
      <c r="BB167" s="125"/>
      <c r="BC167" s="125"/>
      <c r="BD167" s="125"/>
      <c r="BE167" s="232"/>
      <c r="BF167" s="232"/>
      <c r="BG167" s="232"/>
      <c r="BH167" s="232"/>
      <c r="BI167" s="232"/>
      <c r="BJ167" s="232"/>
      <c r="BK167" s="232"/>
      <c r="BL167" s="232"/>
      <c r="BM167" s="232"/>
      <c r="BN167" s="232"/>
      <c r="BO167" s="232"/>
      <c r="BP167" s="232"/>
      <c r="BQ167" s="232"/>
      <c r="BR167" s="232"/>
      <c r="BS167" s="232"/>
      <c r="BT167" s="232"/>
      <c r="BU167" s="232"/>
      <c r="BV167" s="232"/>
      <c r="BW167" s="232"/>
      <c r="BX167" s="232"/>
      <c r="BY167" s="232"/>
    </row>
    <row r="168" spans="1:77" customFormat="1" ht="12.75">
      <c r="A168" s="124"/>
      <c r="B168" s="124"/>
      <c r="C168" s="124"/>
      <c r="D168" s="124"/>
      <c r="E168" s="124"/>
      <c r="F168" s="124"/>
      <c r="G168" s="124"/>
      <c r="H168" s="124"/>
      <c r="I168" s="159"/>
      <c r="J168" s="124"/>
      <c r="K168" s="124"/>
      <c r="L168" s="124"/>
      <c r="M168" s="124"/>
      <c r="N168" s="124"/>
      <c r="O168" s="124"/>
      <c r="P168" s="124"/>
      <c r="Q168" s="124"/>
      <c r="R168" s="124"/>
      <c r="S168" s="125"/>
      <c r="T168" s="234"/>
      <c r="U168" s="233"/>
      <c r="V168" s="232"/>
      <c r="W168" s="247"/>
      <c r="X168" s="247"/>
      <c r="Y168" s="247"/>
      <c r="Z168" s="247"/>
      <c r="AA168" s="247"/>
      <c r="AB168" s="247"/>
      <c r="AC168" s="247"/>
      <c r="AD168" s="247"/>
      <c r="AE168" s="247"/>
      <c r="AF168" s="247"/>
      <c r="AG168" s="247"/>
      <c r="AH168" s="247"/>
      <c r="AI168" s="232"/>
      <c r="AJ168" s="125"/>
      <c r="AK168" s="125"/>
      <c r="AL168" s="125"/>
      <c r="AM168" s="125"/>
      <c r="AN168" s="125"/>
      <c r="AO168" s="125"/>
      <c r="AP168" s="125"/>
      <c r="AQ168" s="125"/>
      <c r="AR168" s="125"/>
      <c r="AS168" s="125"/>
      <c r="AT168" s="125"/>
      <c r="AU168" s="125"/>
      <c r="AV168" s="125"/>
      <c r="AW168" s="125"/>
      <c r="AX168" s="125"/>
      <c r="AY168" s="125"/>
      <c r="AZ168" s="125"/>
      <c r="BA168" s="125"/>
      <c r="BB168" s="125"/>
      <c r="BC168" s="125"/>
      <c r="BD168" s="125"/>
      <c r="BE168" s="232"/>
      <c r="BF168" s="232"/>
      <c r="BG168" s="232"/>
      <c r="BH168" s="232"/>
      <c r="BI168" s="232"/>
      <c r="BJ168" s="232"/>
      <c r="BK168" s="232"/>
      <c r="BL168" s="232"/>
      <c r="BM168" s="232"/>
      <c r="BN168" s="232"/>
      <c r="BO168" s="232"/>
      <c r="BP168" s="232"/>
      <c r="BQ168" s="232"/>
      <c r="BR168" s="232"/>
      <c r="BS168" s="232"/>
      <c r="BT168" s="232"/>
      <c r="BU168" s="232"/>
      <c r="BV168" s="232"/>
      <c r="BW168" s="232"/>
      <c r="BX168" s="232"/>
      <c r="BY168" s="232"/>
    </row>
    <row r="169" spans="1:77" customFormat="1" ht="12.75">
      <c r="A169" s="124"/>
      <c r="B169" s="124"/>
      <c r="C169" s="124"/>
      <c r="D169" s="124"/>
      <c r="E169" s="124"/>
      <c r="F169" s="124"/>
      <c r="G169" s="124"/>
      <c r="H169" s="124"/>
      <c r="I169" s="159"/>
      <c r="J169" s="124"/>
      <c r="K169" s="124"/>
      <c r="L169" s="124"/>
      <c r="M169" s="124"/>
      <c r="N169" s="124"/>
      <c r="O169" s="124"/>
      <c r="P169" s="124"/>
      <c r="Q169" s="124"/>
      <c r="R169" s="124"/>
      <c r="S169" s="125"/>
      <c r="T169" s="234"/>
      <c r="U169" s="233"/>
      <c r="V169" s="232"/>
      <c r="W169" s="247"/>
      <c r="X169" s="247"/>
      <c r="Y169" s="247"/>
      <c r="Z169" s="247"/>
      <c r="AA169" s="247"/>
      <c r="AB169" s="247"/>
      <c r="AC169" s="247"/>
      <c r="AD169" s="247"/>
      <c r="AE169" s="247"/>
      <c r="AF169" s="247"/>
      <c r="AG169" s="247"/>
      <c r="AH169" s="247"/>
      <c r="AI169" s="232"/>
      <c r="AJ169" s="125"/>
      <c r="AK169" s="125"/>
      <c r="AL169" s="125"/>
      <c r="AM169" s="125"/>
      <c r="AN169" s="125"/>
      <c r="AO169" s="125"/>
      <c r="AP169" s="125"/>
      <c r="AQ169" s="125"/>
      <c r="AR169" s="125"/>
      <c r="AS169" s="125"/>
      <c r="AT169" s="125"/>
      <c r="AU169" s="125"/>
      <c r="AV169" s="125"/>
      <c r="AW169" s="125"/>
      <c r="AX169" s="125"/>
      <c r="AY169" s="125"/>
      <c r="AZ169" s="125"/>
      <c r="BA169" s="125"/>
      <c r="BB169" s="125"/>
      <c r="BC169" s="125"/>
      <c r="BD169" s="125"/>
      <c r="BE169" s="232"/>
      <c r="BF169" s="232"/>
      <c r="BG169" s="232"/>
      <c r="BH169" s="232"/>
      <c r="BI169" s="232"/>
      <c r="BJ169" s="232"/>
      <c r="BK169" s="232"/>
      <c r="BL169" s="232"/>
      <c r="BM169" s="232"/>
      <c r="BN169" s="232"/>
      <c r="BO169" s="232"/>
      <c r="BP169" s="232"/>
      <c r="BQ169" s="232"/>
      <c r="BR169" s="232"/>
      <c r="BS169" s="232"/>
      <c r="BT169" s="232"/>
      <c r="BU169" s="232"/>
      <c r="BV169" s="232"/>
      <c r="BW169" s="232"/>
      <c r="BX169" s="232"/>
      <c r="BY169" s="232"/>
    </row>
    <row r="170" spans="1:77" customFormat="1" ht="12.75">
      <c r="A170" s="124"/>
      <c r="B170" s="124"/>
      <c r="C170" s="124"/>
      <c r="D170" s="124"/>
      <c r="E170" s="124"/>
      <c r="F170" s="124"/>
      <c r="G170" s="124"/>
      <c r="H170" s="124"/>
      <c r="I170" s="159"/>
      <c r="J170" s="124"/>
      <c r="K170" s="124"/>
      <c r="L170" s="124"/>
      <c r="M170" s="124"/>
      <c r="N170" s="124"/>
      <c r="O170" s="124"/>
      <c r="P170" s="124"/>
      <c r="Q170" s="124"/>
      <c r="R170" s="124"/>
      <c r="S170" s="125"/>
      <c r="T170" s="234"/>
      <c r="U170" s="233"/>
      <c r="V170" s="232"/>
      <c r="W170" s="247"/>
      <c r="X170" s="247"/>
      <c r="Y170" s="247"/>
      <c r="Z170" s="247"/>
      <c r="AA170" s="247"/>
      <c r="AB170" s="247"/>
      <c r="AC170" s="247"/>
      <c r="AD170" s="247"/>
      <c r="AE170" s="247"/>
      <c r="AF170" s="247"/>
      <c r="AG170" s="247"/>
      <c r="AH170" s="247"/>
      <c r="AI170" s="232"/>
      <c r="AJ170" s="125"/>
      <c r="AK170" s="125"/>
      <c r="AL170" s="125"/>
      <c r="AM170" s="125"/>
      <c r="AN170" s="125"/>
      <c r="AO170" s="125"/>
      <c r="AP170" s="125"/>
      <c r="AQ170" s="125"/>
      <c r="AR170" s="125"/>
      <c r="AS170" s="125"/>
      <c r="AT170" s="125"/>
      <c r="AU170" s="125"/>
      <c r="AV170" s="125"/>
      <c r="AW170" s="125"/>
      <c r="AX170" s="125"/>
      <c r="AY170" s="125"/>
      <c r="AZ170" s="125"/>
      <c r="BA170" s="125"/>
      <c r="BB170" s="125"/>
      <c r="BC170" s="125"/>
      <c r="BD170" s="125"/>
      <c r="BE170" s="232"/>
      <c r="BF170" s="232"/>
      <c r="BG170" s="232"/>
      <c r="BH170" s="232"/>
      <c r="BI170" s="232"/>
      <c r="BJ170" s="232"/>
      <c r="BK170" s="232"/>
      <c r="BL170" s="232"/>
      <c r="BM170" s="232"/>
      <c r="BN170" s="232"/>
      <c r="BO170" s="232"/>
      <c r="BP170" s="232"/>
      <c r="BQ170" s="232"/>
      <c r="BR170" s="232"/>
      <c r="BS170" s="232"/>
      <c r="BT170" s="232"/>
      <c r="BU170" s="232"/>
      <c r="BV170" s="232"/>
      <c r="BW170" s="232"/>
      <c r="BX170" s="232"/>
      <c r="BY170" s="232"/>
    </row>
    <row r="171" spans="1:77" customFormat="1" ht="12.75">
      <c r="A171" s="124"/>
      <c r="B171" s="124"/>
      <c r="C171" s="124"/>
      <c r="D171" s="124"/>
      <c r="E171" s="124"/>
      <c r="F171" s="124"/>
      <c r="G171" s="124"/>
      <c r="H171" s="124"/>
      <c r="I171" s="159"/>
      <c r="J171" s="124"/>
      <c r="K171" s="124"/>
      <c r="L171" s="124"/>
      <c r="M171" s="124"/>
      <c r="N171" s="124"/>
      <c r="O171" s="124"/>
      <c r="P171" s="124"/>
      <c r="Q171" s="124"/>
      <c r="R171" s="124"/>
      <c r="S171" s="125"/>
      <c r="T171" s="234"/>
      <c r="U171" s="233"/>
      <c r="V171" s="232"/>
      <c r="W171" s="247"/>
      <c r="X171" s="247"/>
      <c r="Y171" s="247"/>
      <c r="Z171" s="247"/>
      <c r="AA171" s="247"/>
      <c r="AB171" s="247"/>
      <c r="AC171" s="247"/>
      <c r="AD171" s="247"/>
      <c r="AE171" s="247"/>
      <c r="AF171" s="247"/>
      <c r="AG171" s="247"/>
      <c r="AH171" s="247"/>
      <c r="AI171" s="232"/>
      <c r="AJ171" s="125"/>
      <c r="AK171" s="125"/>
      <c r="AL171" s="125"/>
      <c r="AM171" s="125"/>
      <c r="AN171" s="125"/>
      <c r="AO171" s="125"/>
      <c r="AP171" s="125"/>
      <c r="AQ171" s="125"/>
      <c r="AR171" s="125"/>
      <c r="AS171" s="125"/>
      <c r="AT171" s="125"/>
      <c r="AU171" s="125"/>
      <c r="AV171" s="125"/>
      <c r="AW171" s="125"/>
      <c r="AX171" s="125"/>
      <c r="AY171" s="125"/>
      <c r="AZ171" s="125"/>
      <c r="BA171" s="125"/>
      <c r="BB171" s="125"/>
      <c r="BC171" s="125"/>
      <c r="BD171" s="125"/>
      <c r="BE171" s="232"/>
      <c r="BF171" s="232"/>
      <c r="BG171" s="232"/>
      <c r="BH171" s="232"/>
      <c r="BI171" s="232"/>
      <c r="BJ171" s="232"/>
      <c r="BK171" s="232"/>
      <c r="BL171" s="232"/>
      <c r="BM171" s="232"/>
      <c r="BN171" s="232"/>
      <c r="BO171" s="232"/>
      <c r="BP171" s="232"/>
      <c r="BQ171" s="232"/>
      <c r="BR171" s="232"/>
      <c r="BS171" s="232"/>
      <c r="BT171" s="232"/>
      <c r="BU171" s="232"/>
      <c r="BV171" s="232"/>
      <c r="BW171" s="232"/>
      <c r="BX171" s="232"/>
      <c r="BY171" s="232"/>
    </row>
    <row r="172" spans="1:77" customFormat="1" ht="12.75">
      <c r="A172" s="124"/>
      <c r="B172" s="124"/>
      <c r="C172" s="124"/>
      <c r="D172" s="124"/>
      <c r="E172" s="124"/>
      <c r="F172" s="124"/>
      <c r="G172" s="124"/>
      <c r="H172" s="124"/>
      <c r="I172" s="159"/>
      <c r="J172" s="124"/>
      <c r="K172" s="124"/>
      <c r="L172" s="124"/>
      <c r="M172" s="124"/>
      <c r="N172" s="124"/>
      <c r="O172" s="124"/>
      <c r="P172" s="124"/>
      <c r="Q172" s="124"/>
      <c r="R172" s="124"/>
      <c r="S172" s="125"/>
      <c r="T172" s="234"/>
      <c r="U172" s="233"/>
      <c r="V172" s="232"/>
      <c r="W172" s="247"/>
      <c r="X172" s="247"/>
      <c r="Y172" s="247"/>
      <c r="Z172" s="247"/>
      <c r="AA172" s="247"/>
      <c r="AB172" s="247"/>
      <c r="AC172" s="247"/>
      <c r="AD172" s="247"/>
      <c r="AE172" s="247"/>
      <c r="AF172" s="247"/>
      <c r="AG172" s="247"/>
      <c r="AH172" s="247"/>
      <c r="AI172" s="232"/>
      <c r="AJ172" s="125"/>
      <c r="AK172" s="125"/>
      <c r="AL172" s="125"/>
      <c r="AM172" s="125"/>
      <c r="AN172" s="125"/>
      <c r="AO172" s="125"/>
      <c r="AP172" s="125"/>
      <c r="AQ172" s="125"/>
      <c r="AR172" s="125"/>
      <c r="AS172" s="125"/>
      <c r="AT172" s="125"/>
      <c r="AU172" s="125"/>
      <c r="AV172" s="125"/>
      <c r="AW172" s="125"/>
      <c r="AX172" s="125"/>
      <c r="AY172" s="125"/>
      <c r="AZ172" s="125"/>
      <c r="BA172" s="125"/>
      <c r="BB172" s="125"/>
      <c r="BC172" s="125"/>
      <c r="BD172" s="125"/>
      <c r="BE172" s="232"/>
      <c r="BF172" s="232"/>
      <c r="BG172" s="232"/>
      <c r="BH172" s="232"/>
      <c r="BI172" s="232"/>
      <c r="BJ172" s="232"/>
      <c r="BK172" s="232"/>
      <c r="BL172" s="232"/>
      <c r="BM172" s="232"/>
      <c r="BN172" s="232"/>
      <c r="BO172" s="232"/>
      <c r="BP172" s="232"/>
      <c r="BQ172" s="232"/>
      <c r="BR172" s="232"/>
      <c r="BS172" s="232"/>
      <c r="BT172" s="232"/>
      <c r="BU172" s="232"/>
      <c r="BV172" s="232"/>
      <c r="BW172" s="232"/>
      <c r="BX172" s="232"/>
      <c r="BY172" s="232"/>
    </row>
    <row r="173" spans="1:77" customFormat="1" ht="12.75">
      <c r="A173" s="124"/>
      <c r="B173" s="124"/>
      <c r="C173" s="124"/>
      <c r="D173" s="124"/>
      <c r="E173" s="124"/>
      <c r="F173" s="124"/>
      <c r="G173" s="124"/>
      <c r="H173" s="124"/>
      <c r="I173" s="159"/>
      <c r="J173" s="124"/>
      <c r="K173" s="124"/>
      <c r="L173" s="124"/>
      <c r="M173" s="124"/>
      <c r="N173" s="124"/>
      <c r="O173" s="124"/>
      <c r="P173" s="124"/>
      <c r="Q173" s="124"/>
      <c r="R173" s="124"/>
      <c r="S173" s="125"/>
      <c r="T173" s="234"/>
      <c r="U173" s="233"/>
      <c r="V173" s="232"/>
      <c r="W173" s="247"/>
      <c r="X173" s="247"/>
      <c r="Y173" s="247"/>
      <c r="Z173" s="247"/>
      <c r="AA173" s="247"/>
      <c r="AB173" s="247"/>
      <c r="AC173" s="247"/>
      <c r="AD173" s="247"/>
      <c r="AE173" s="247"/>
      <c r="AF173" s="247"/>
      <c r="AG173" s="247"/>
      <c r="AH173" s="247"/>
      <c r="AI173" s="232"/>
      <c r="AJ173" s="125"/>
      <c r="AK173" s="125"/>
      <c r="AL173" s="125"/>
      <c r="AM173" s="125"/>
      <c r="AN173" s="125"/>
      <c r="AO173" s="125"/>
      <c r="AP173" s="125"/>
      <c r="AQ173" s="125"/>
      <c r="AR173" s="125"/>
      <c r="AS173" s="125"/>
      <c r="AT173" s="125"/>
      <c r="AU173" s="125"/>
      <c r="AV173" s="125"/>
      <c r="AW173" s="125"/>
      <c r="AX173" s="125"/>
      <c r="AY173" s="125"/>
      <c r="AZ173" s="125"/>
      <c r="BA173" s="125"/>
      <c r="BB173" s="125"/>
      <c r="BC173" s="125"/>
      <c r="BD173" s="125"/>
      <c r="BE173" s="232"/>
      <c r="BF173" s="232"/>
      <c r="BG173" s="232"/>
      <c r="BH173" s="232"/>
      <c r="BI173" s="232"/>
      <c r="BJ173" s="232"/>
      <c r="BK173" s="232"/>
      <c r="BL173" s="232"/>
      <c r="BM173" s="232"/>
      <c r="BN173" s="232"/>
      <c r="BO173" s="232"/>
      <c r="BP173" s="232"/>
      <c r="BQ173" s="232"/>
      <c r="BR173" s="232"/>
      <c r="BS173" s="232"/>
      <c r="BT173" s="232"/>
      <c r="BU173" s="232"/>
      <c r="BV173" s="232"/>
      <c r="BW173" s="232"/>
      <c r="BX173" s="232"/>
      <c r="BY173" s="232"/>
    </row>
    <row r="174" spans="1:77" customFormat="1" ht="12.75">
      <c r="A174" s="124"/>
      <c r="B174" s="124"/>
      <c r="C174" s="124"/>
      <c r="D174" s="124"/>
      <c r="E174" s="124"/>
      <c r="F174" s="124"/>
      <c r="G174" s="124"/>
      <c r="H174" s="124"/>
      <c r="I174" s="159"/>
      <c r="J174" s="124"/>
      <c r="K174" s="124"/>
      <c r="L174" s="124"/>
      <c r="M174" s="124"/>
      <c r="N174" s="124"/>
      <c r="O174" s="124"/>
      <c r="P174" s="124"/>
      <c r="Q174" s="124"/>
      <c r="R174" s="124"/>
      <c r="S174" s="125"/>
      <c r="T174" s="234"/>
      <c r="U174" s="233"/>
      <c r="V174" s="232"/>
      <c r="W174" s="247"/>
      <c r="X174" s="247"/>
      <c r="Y174" s="247"/>
      <c r="Z174" s="247"/>
      <c r="AA174" s="247"/>
      <c r="AB174" s="247"/>
      <c r="AC174" s="247"/>
      <c r="AD174" s="247"/>
      <c r="AE174" s="247"/>
      <c r="AF174" s="247"/>
      <c r="AG174" s="247"/>
      <c r="AH174" s="247"/>
      <c r="AI174" s="232"/>
      <c r="AJ174" s="125"/>
      <c r="AK174" s="125"/>
      <c r="AL174" s="125"/>
      <c r="AM174" s="125"/>
      <c r="AN174" s="125"/>
      <c r="AO174" s="125"/>
      <c r="AP174" s="125"/>
      <c r="AQ174" s="125"/>
      <c r="AR174" s="125"/>
      <c r="AS174" s="125"/>
      <c r="AT174" s="125"/>
      <c r="AU174" s="125"/>
      <c r="AV174" s="125"/>
      <c r="AW174" s="125"/>
      <c r="AX174" s="125"/>
      <c r="AY174" s="125"/>
      <c r="AZ174" s="125"/>
      <c r="BA174" s="125"/>
      <c r="BB174" s="125"/>
      <c r="BC174" s="125"/>
      <c r="BD174" s="125"/>
      <c r="BE174" s="232"/>
      <c r="BF174" s="232"/>
      <c r="BG174" s="232"/>
      <c r="BH174" s="232"/>
      <c r="BI174" s="232"/>
      <c r="BJ174" s="232"/>
      <c r="BK174" s="232"/>
      <c r="BL174" s="232"/>
      <c r="BM174" s="232"/>
      <c r="BN174" s="232"/>
      <c r="BO174" s="232"/>
      <c r="BP174" s="232"/>
      <c r="BQ174" s="232"/>
      <c r="BR174" s="232"/>
      <c r="BS174" s="232"/>
      <c r="BT174" s="232"/>
      <c r="BU174" s="232"/>
      <c r="BV174" s="232"/>
      <c r="BW174" s="232"/>
      <c r="BX174" s="232"/>
      <c r="BY174" s="232"/>
    </row>
    <row r="175" spans="1:77" customFormat="1" ht="12.75">
      <c r="A175" s="124"/>
      <c r="B175" s="124"/>
      <c r="C175" s="124"/>
      <c r="D175" s="124"/>
      <c r="E175" s="124"/>
      <c r="F175" s="124"/>
      <c r="G175" s="124"/>
      <c r="H175" s="124"/>
      <c r="I175" s="159"/>
      <c r="J175" s="124"/>
      <c r="K175" s="124"/>
      <c r="L175" s="124"/>
      <c r="M175" s="124"/>
      <c r="N175" s="124"/>
      <c r="O175" s="124"/>
      <c r="P175" s="124"/>
      <c r="Q175" s="124"/>
      <c r="R175" s="124"/>
      <c r="S175" s="125"/>
      <c r="T175" s="234"/>
      <c r="U175" s="233"/>
      <c r="V175" s="232"/>
      <c r="W175" s="247"/>
      <c r="X175" s="247"/>
      <c r="Y175" s="247"/>
      <c r="Z175" s="247"/>
      <c r="AA175" s="247"/>
      <c r="AB175" s="247"/>
      <c r="AC175" s="247"/>
      <c r="AD175" s="247"/>
      <c r="AE175" s="247"/>
      <c r="AF175" s="247"/>
      <c r="AG175" s="247"/>
      <c r="AH175" s="247"/>
      <c r="AI175" s="232"/>
      <c r="AJ175" s="125"/>
      <c r="AK175" s="125"/>
      <c r="AL175" s="125"/>
      <c r="AM175" s="125"/>
      <c r="AN175" s="125"/>
      <c r="AO175" s="125"/>
      <c r="AP175" s="125"/>
      <c r="AQ175" s="125"/>
      <c r="AR175" s="125"/>
      <c r="AS175" s="125"/>
      <c r="AT175" s="125"/>
      <c r="AU175" s="125"/>
      <c r="AV175" s="125"/>
      <c r="AW175" s="125"/>
      <c r="AX175" s="125"/>
      <c r="AY175" s="125"/>
      <c r="AZ175" s="125"/>
      <c r="BA175" s="125"/>
      <c r="BB175" s="125"/>
      <c r="BC175" s="125"/>
      <c r="BD175" s="125"/>
      <c r="BE175" s="232"/>
      <c r="BF175" s="232"/>
      <c r="BG175" s="232"/>
      <c r="BH175" s="232"/>
      <c r="BI175" s="232"/>
      <c r="BJ175" s="232"/>
      <c r="BK175" s="232"/>
      <c r="BL175" s="232"/>
      <c r="BM175" s="232"/>
      <c r="BN175" s="232"/>
      <c r="BO175" s="232"/>
      <c r="BP175" s="232"/>
      <c r="BQ175" s="232"/>
      <c r="BR175" s="232"/>
      <c r="BS175" s="232"/>
      <c r="BT175" s="232"/>
      <c r="BU175" s="232"/>
      <c r="BV175" s="232"/>
      <c r="BW175" s="232"/>
      <c r="BX175" s="232"/>
      <c r="BY175" s="232"/>
    </row>
    <row r="176" spans="1:77" customFormat="1" ht="12.75">
      <c r="A176" s="124"/>
      <c r="B176" s="124"/>
      <c r="C176" s="124"/>
      <c r="D176" s="124"/>
      <c r="E176" s="124"/>
      <c r="F176" s="124"/>
      <c r="G176" s="124"/>
      <c r="H176" s="124"/>
      <c r="I176" s="159"/>
      <c r="J176" s="124"/>
      <c r="K176" s="124"/>
      <c r="L176" s="124"/>
      <c r="M176" s="124"/>
      <c r="N176" s="124"/>
      <c r="O176" s="124"/>
      <c r="P176" s="124"/>
      <c r="Q176" s="124"/>
      <c r="R176" s="124"/>
      <c r="S176" s="125"/>
      <c r="T176" s="234"/>
      <c r="U176" s="233"/>
      <c r="V176" s="232"/>
      <c r="W176" s="247"/>
      <c r="X176" s="247"/>
      <c r="Y176" s="247"/>
      <c r="Z176" s="247"/>
      <c r="AA176" s="247"/>
      <c r="AB176" s="247"/>
      <c r="AC176" s="247"/>
      <c r="AD176" s="247"/>
      <c r="AE176" s="247"/>
      <c r="AF176" s="247"/>
      <c r="AG176" s="247"/>
      <c r="AH176" s="247"/>
      <c r="AI176" s="232"/>
      <c r="AJ176" s="125"/>
      <c r="AK176" s="125"/>
      <c r="AL176" s="125"/>
      <c r="AM176" s="125"/>
      <c r="AN176" s="125"/>
      <c r="AO176" s="125"/>
      <c r="AP176" s="125"/>
      <c r="AQ176" s="125"/>
      <c r="AR176" s="125"/>
      <c r="AS176" s="125"/>
      <c r="AT176" s="125"/>
      <c r="AU176" s="125"/>
      <c r="AV176" s="125"/>
      <c r="AW176" s="125"/>
      <c r="AX176" s="125"/>
      <c r="AY176" s="125"/>
      <c r="AZ176" s="125"/>
      <c r="BA176" s="125"/>
      <c r="BB176" s="125"/>
      <c r="BC176" s="125"/>
      <c r="BD176" s="125"/>
      <c r="BE176" s="232"/>
      <c r="BF176" s="232"/>
      <c r="BG176" s="232"/>
      <c r="BH176" s="232"/>
      <c r="BI176" s="232"/>
      <c r="BJ176" s="232"/>
      <c r="BK176" s="232"/>
      <c r="BL176" s="232"/>
      <c r="BM176" s="232"/>
      <c r="BN176" s="232"/>
      <c r="BO176" s="232"/>
      <c r="BP176" s="232"/>
      <c r="BQ176" s="232"/>
      <c r="BR176" s="232"/>
      <c r="BS176" s="232"/>
      <c r="BT176" s="232"/>
      <c r="BU176" s="232"/>
      <c r="BV176" s="232"/>
      <c r="BW176" s="232"/>
      <c r="BX176" s="232"/>
      <c r="BY176" s="232"/>
    </row>
    <row r="177" spans="1:77" customFormat="1" ht="12.75">
      <c r="A177" s="124"/>
      <c r="B177" s="124"/>
      <c r="C177" s="124"/>
      <c r="D177" s="124"/>
      <c r="E177" s="124"/>
      <c r="F177" s="124"/>
      <c r="G177" s="124"/>
      <c r="H177" s="124"/>
      <c r="I177" s="159"/>
      <c r="J177" s="124"/>
      <c r="K177" s="124"/>
      <c r="L177" s="124"/>
      <c r="M177" s="124"/>
      <c r="N177" s="124"/>
      <c r="O177" s="124"/>
      <c r="P177" s="124"/>
      <c r="Q177" s="124"/>
      <c r="R177" s="124"/>
      <c r="S177" s="125"/>
      <c r="T177" s="234"/>
      <c r="U177" s="233"/>
      <c r="V177" s="232"/>
      <c r="W177" s="247"/>
      <c r="X177" s="247"/>
      <c r="Y177" s="247"/>
      <c r="Z177" s="247"/>
      <c r="AA177" s="247"/>
      <c r="AB177" s="247"/>
      <c r="AC177" s="247"/>
      <c r="AD177" s="247"/>
      <c r="AE177" s="247"/>
      <c r="AF177" s="247"/>
      <c r="AG177" s="247"/>
      <c r="AH177" s="247"/>
      <c r="AI177" s="232"/>
      <c r="AJ177" s="125"/>
      <c r="AK177" s="125"/>
      <c r="AL177" s="125"/>
      <c r="AM177" s="125"/>
      <c r="AN177" s="125"/>
      <c r="AO177" s="125"/>
      <c r="AP177" s="125"/>
      <c r="AQ177" s="125"/>
      <c r="AR177" s="125"/>
      <c r="AS177" s="125"/>
      <c r="AT177" s="125"/>
      <c r="AU177" s="125"/>
      <c r="AV177" s="125"/>
      <c r="AW177" s="125"/>
      <c r="AX177" s="125"/>
      <c r="AY177" s="125"/>
      <c r="AZ177" s="125"/>
      <c r="BA177" s="125"/>
      <c r="BB177" s="125"/>
      <c r="BC177" s="125"/>
      <c r="BD177" s="125"/>
      <c r="BE177" s="232"/>
      <c r="BF177" s="232"/>
      <c r="BG177" s="232"/>
      <c r="BH177" s="232"/>
      <c r="BI177" s="232"/>
      <c r="BJ177" s="232"/>
      <c r="BK177" s="232"/>
      <c r="BL177" s="232"/>
      <c r="BM177" s="232"/>
      <c r="BN177" s="232"/>
      <c r="BO177" s="232"/>
      <c r="BP177" s="232"/>
      <c r="BQ177" s="232"/>
      <c r="BR177" s="232"/>
      <c r="BS177" s="232"/>
      <c r="BT177" s="232"/>
      <c r="BU177" s="232"/>
      <c r="BV177" s="232"/>
      <c r="BW177" s="232"/>
      <c r="BX177" s="232"/>
      <c r="BY177" s="232"/>
    </row>
    <row r="178" spans="1:77" customFormat="1" ht="12.75">
      <c r="A178" s="124"/>
      <c r="B178" s="124"/>
      <c r="C178" s="124"/>
      <c r="D178" s="124"/>
      <c r="E178" s="124"/>
      <c r="F178" s="124"/>
      <c r="G178" s="124"/>
      <c r="H178" s="124"/>
      <c r="I178" s="159"/>
      <c r="J178" s="124"/>
      <c r="K178" s="124"/>
      <c r="L178" s="124"/>
      <c r="M178" s="124"/>
      <c r="N178" s="124"/>
      <c r="O178" s="124"/>
      <c r="P178" s="124"/>
      <c r="Q178" s="124"/>
      <c r="R178" s="124"/>
      <c r="S178" s="125"/>
      <c r="T178" s="234"/>
      <c r="U178" s="233"/>
      <c r="V178" s="232"/>
      <c r="W178" s="247"/>
      <c r="X178" s="247"/>
      <c r="Y178" s="247"/>
      <c r="Z178" s="247"/>
      <c r="AA178" s="247"/>
      <c r="AB178" s="247"/>
      <c r="AC178" s="247"/>
      <c r="AD178" s="247"/>
      <c r="AE178" s="247"/>
      <c r="AF178" s="247"/>
      <c r="AG178" s="247"/>
      <c r="AH178" s="247"/>
      <c r="AI178" s="232"/>
      <c r="AJ178" s="125"/>
      <c r="AK178" s="125"/>
      <c r="AL178" s="125"/>
      <c r="AM178" s="125"/>
      <c r="AN178" s="125"/>
      <c r="AO178" s="125"/>
      <c r="AP178" s="125"/>
      <c r="AQ178" s="125"/>
      <c r="AR178" s="125"/>
      <c r="AS178" s="125"/>
      <c r="AT178" s="125"/>
      <c r="AU178" s="125"/>
      <c r="AV178" s="125"/>
      <c r="AW178" s="125"/>
      <c r="AX178" s="125"/>
      <c r="AY178" s="125"/>
      <c r="AZ178" s="125"/>
      <c r="BA178" s="125"/>
      <c r="BB178" s="125"/>
      <c r="BC178" s="125"/>
      <c r="BD178" s="125"/>
      <c r="BE178" s="232"/>
      <c r="BF178" s="232"/>
      <c r="BG178" s="232"/>
      <c r="BH178" s="232"/>
      <c r="BI178" s="232"/>
      <c r="BJ178" s="232"/>
      <c r="BK178" s="232"/>
      <c r="BL178" s="232"/>
      <c r="BM178" s="232"/>
      <c r="BN178" s="232"/>
      <c r="BO178" s="232"/>
      <c r="BP178" s="232"/>
      <c r="BQ178" s="232"/>
      <c r="BR178" s="232"/>
      <c r="BS178" s="232"/>
      <c r="BT178" s="232"/>
      <c r="BU178" s="232"/>
      <c r="BV178" s="232"/>
      <c r="BW178" s="232"/>
      <c r="BX178" s="232"/>
      <c r="BY178" s="232"/>
    </row>
    <row r="179" spans="1:77" customFormat="1" ht="12.75">
      <c r="A179" s="124"/>
      <c r="B179" s="124"/>
      <c r="C179" s="124"/>
      <c r="D179" s="124"/>
      <c r="E179" s="124"/>
      <c r="F179" s="124"/>
      <c r="G179" s="124"/>
      <c r="H179" s="124"/>
      <c r="I179" s="159"/>
      <c r="J179" s="124"/>
      <c r="K179" s="124"/>
      <c r="L179" s="124"/>
      <c r="M179" s="124"/>
      <c r="N179" s="124"/>
      <c r="O179" s="124"/>
      <c r="P179" s="124"/>
      <c r="Q179" s="124"/>
      <c r="R179" s="124"/>
      <c r="S179" s="125"/>
      <c r="T179" s="234"/>
      <c r="U179" s="233"/>
      <c r="V179" s="232"/>
      <c r="W179" s="247"/>
      <c r="X179" s="247"/>
      <c r="Y179" s="247"/>
      <c r="Z179" s="247"/>
      <c r="AA179" s="247"/>
      <c r="AB179" s="247"/>
      <c r="AC179" s="247"/>
      <c r="AD179" s="247"/>
      <c r="AE179" s="247"/>
      <c r="AF179" s="247"/>
      <c r="AG179" s="247"/>
      <c r="AH179" s="247"/>
      <c r="AI179" s="232"/>
      <c r="AJ179" s="125"/>
      <c r="AK179" s="125"/>
      <c r="AL179" s="125"/>
      <c r="AM179" s="125"/>
      <c r="AN179" s="125"/>
      <c r="AO179" s="125"/>
      <c r="AP179" s="125"/>
      <c r="AQ179" s="125"/>
      <c r="AR179" s="125"/>
      <c r="AS179" s="125"/>
      <c r="AT179" s="125"/>
      <c r="AU179" s="125"/>
      <c r="AV179" s="125"/>
      <c r="AW179" s="125"/>
      <c r="AX179" s="125"/>
      <c r="AY179" s="125"/>
      <c r="AZ179" s="125"/>
      <c r="BA179" s="125"/>
      <c r="BB179" s="125"/>
      <c r="BC179" s="125"/>
      <c r="BD179" s="125"/>
      <c r="BE179" s="232"/>
      <c r="BF179" s="232"/>
      <c r="BG179" s="232"/>
      <c r="BH179" s="232"/>
      <c r="BI179" s="232"/>
      <c r="BJ179" s="232"/>
      <c r="BK179" s="232"/>
      <c r="BL179" s="232"/>
      <c r="BM179" s="232"/>
      <c r="BN179" s="232"/>
      <c r="BO179" s="232"/>
      <c r="BP179" s="232"/>
      <c r="BQ179" s="232"/>
      <c r="BR179" s="232"/>
      <c r="BS179" s="232"/>
      <c r="BT179" s="232"/>
      <c r="BU179" s="232"/>
      <c r="BV179" s="232"/>
      <c r="BW179" s="232"/>
      <c r="BX179" s="232"/>
      <c r="BY179" s="232"/>
    </row>
    <row r="180" spans="1:77" customFormat="1" ht="12.75">
      <c r="A180" s="124"/>
      <c r="B180" s="124"/>
      <c r="C180" s="124"/>
      <c r="D180" s="124"/>
      <c r="E180" s="124"/>
      <c r="F180" s="124"/>
      <c r="G180" s="124"/>
      <c r="H180" s="124"/>
      <c r="I180" s="159"/>
      <c r="J180" s="124"/>
      <c r="K180" s="124"/>
      <c r="L180" s="124"/>
      <c r="M180" s="124"/>
      <c r="N180" s="124"/>
      <c r="O180" s="124"/>
      <c r="P180" s="124"/>
      <c r="Q180" s="124"/>
      <c r="R180" s="124"/>
      <c r="S180" s="125"/>
      <c r="T180" s="234"/>
      <c r="U180" s="233"/>
      <c r="V180" s="232"/>
      <c r="W180" s="247"/>
      <c r="X180" s="247"/>
      <c r="Y180" s="247"/>
      <c r="Z180" s="247"/>
      <c r="AA180" s="247"/>
      <c r="AB180" s="247"/>
      <c r="AC180" s="247"/>
      <c r="AD180" s="247"/>
      <c r="AE180" s="247"/>
      <c r="AF180" s="247"/>
      <c r="AG180" s="247"/>
      <c r="AH180" s="247"/>
      <c r="AI180" s="232"/>
      <c r="AJ180" s="125"/>
      <c r="AK180" s="125"/>
      <c r="AL180" s="125"/>
      <c r="AM180" s="125"/>
      <c r="AN180" s="125"/>
      <c r="AO180" s="125"/>
      <c r="AP180" s="125"/>
      <c r="AQ180" s="125"/>
      <c r="AR180" s="125"/>
      <c r="AS180" s="125"/>
      <c r="AT180" s="125"/>
      <c r="AU180" s="125"/>
      <c r="AV180" s="125"/>
      <c r="AW180" s="125"/>
      <c r="AX180" s="125"/>
      <c r="AY180" s="125"/>
      <c r="AZ180" s="125"/>
      <c r="BA180" s="125"/>
      <c r="BB180" s="125"/>
      <c r="BC180" s="125"/>
      <c r="BD180" s="125"/>
      <c r="BE180" s="232"/>
      <c r="BF180" s="232"/>
      <c r="BG180" s="232"/>
      <c r="BH180" s="232"/>
      <c r="BI180" s="232"/>
      <c r="BJ180" s="232"/>
      <c r="BK180" s="232"/>
      <c r="BL180" s="232"/>
      <c r="BM180" s="232"/>
      <c r="BN180" s="232"/>
      <c r="BO180" s="232"/>
      <c r="BP180" s="232"/>
      <c r="BQ180" s="232"/>
      <c r="BR180" s="232"/>
      <c r="BS180" s="232"/>
      <c r="BT180" s="232"/>
      <c r="BU180" s="232"/>
      <c r="BV180" s="232"/>
      <c r="BW180" s="232"/>
      <c r="BX180" s="232"/>
      <c r="BY180" s="232"/>
    </row>
    <row r="181" spans="1:77" customFormat="1" ht="12.75">
      <c r="A181" s="124"/>
      <c r="B181" s="124"/>
      <c r="C181" s="124"/>
      <c r="D181" s="124"/>
      <c r="E181" s="124"/>
      <c r="F181" s="124"/>
      <c r="G181" s="124"/>
      <c r="H181" s="124"/>
      <c r="I181" s="159"/>
      <c r="J181" s="124"/>
      <c r="K181" s="124"/>
      <c r="L181" s="124"/>
      <c r="M181" s="124"/>
      <c r="N181" s="124"/>
      <c r="O181" s="124"/>
      <c r="P181" s="124"/>
      <c r="Q181" s="124"/>
      <c r="R181" s="124"/>
      <c r="S181" s="125"/>
      <c r="T181" s="234"/>
      <c r="U181" s="233"/>
      <c r="V181" s="232"/>
      <c r="W181" s="247"/>
      <c r="X181" s="247"/>
      <c r="Y181" s="247"/>
      <c r="Z181" s="247"/>
      <c r="AA181" s="247"/>
      <c r="AB181" s="247"/>
      <c r="AC181" s="247"/>
      <c r="AD181" s="247"/>
      <c r="AE181" s="247"/>
      <c r="AF181" s="247"/>
      <c r="AG181" s="247"/>
      <c r="AH181" s="247"/>
      <c r="AI181" s="232"/>
      <c r="AJ181" s="125"/>
      <c r="AK181" s="125"/>
      <c r="AL181" s="125"/>
      <c r="AM181" s="125"/>
      <c r="AN181" s="125"/>
      <c r="AO181" s="125"/>
      <c r="AP181" s="125"/>
      <c r="AQ181" s="125"/>
      <c r="AR181" s="125"/>
      <c r="AS181" s="125"/>
      <c r="AT181" s="125"/>
      <c r="AU181" s="125"/>
      <c r="AV181" s="125"/>
      <c r="AW181" s="125"/>
      <c r="AX181" s="125"/>
      <c r="AY181" s="125"/>
      <c r="AZ181" s="125"/>
      <c r="BA181" s="125"/>
      <c r="BB181" s="125"/>
      <c r="BC181" s="125"/>
      <c r="BD181" s="125"/>
      <c r="BE181" s="232"/>
      <c r="BF181" s="232"/>
      <c r="BG181" s="232"/>
      <c r="BH181" s="232"/>
      <c r="BI181" s="232"/>
      <c r="BJ181" s="232"/>
      <c r="BK181" s="232"/>
      <c r="BL181" s="232"/>
      <c r="BM181" s="232"/>
      <c r="BN181" s="232"/>
      <c r="BO181" s="232"/>
      <c r="BP181" s="232"/>
      <c r="BQ181" s="232"/>
      <c r="BR181" s="232"/>
      <c r="BS181" s="232"/>
      <c r="BT181" s="232"/>
      <c r="BU181" s="232"/>
      <c r="BV181" s="232"/>
      <c r="BW181" s="232"/>
      <c r="BX181" s="232"/>
      <c r="BY181" s="232"/>
    </row>
    <row r="182" spans="1:77" customFormat="1" ht="12.75">
      <c r="A182" s="124"/>
      <c r="B182" s="124"/>
      <c r="C182" s="124"/>
      <c r="D182" s="124"/>
      <c r="E182" s="124"/>
      <c r="F182" s="124"/>
      <c r="G182" s="124"/>
      <c r="H182" s="124"/>
      <c r="I182" s="159"/>
      <c r="J182" s="124"/>
      <c r="K182" s="124"/>
      <c r="L182" s="124"/>
      <c r="M182" s="124"/>
      <c r="N182" s="124"/>
      <c r="O182" s="124"/>
      <c r="P182" s="124"/>
      <c r="Q182" s="124"/>
      <c r="R182" s="124"/>
      <c r="S182" s="125"/>
      <c r="T182" s="234"/>
      <c r="U182" s="233"/>
      <c r="V182" s="232"/>
      <c r="W182" s="247"/>
      <c r="X182" s="247"/>
      <c r="Y182" s="247"/>
      <c r="Z182" s="247"/>
      <c r="AA182" s="247"/>
      <c r="AB182" s="247"/>
      <c r="AC182" s="247"/>
      <c r="AD182" s="247"/>
      <c r="AE182" s="247"/>
      <c r="AF182" s="247"/>
      <c r="AG182" s="247"/>
      <c r="AH182" s="247"/>
      <c r="AI182" s="232"/>
      <c r="AJ182" s="125"/>
      <c r="AK182" s="125"/>
      <c r="AL182" s="125"/>
      <c r="AM182" s="125"/>
      <c r="AN182" s="125"/>
      <c r="AO182" s="125"/>
      <c r="AP182" s="125"/>
      <c r="AQ182" s="125"/>
      <c r="AR182" s="125"/>
      <c r="AS182" s="125"/>
      <c r="AT182" s="125"/>
      <c r="AU182" s="125"/>
      <c r="AV182" s="125"/>
      <c r="AW182" s="125"/>
      <c r="AX182" s="125"/>
      <c r="AY182" s="125"/>
      <c r="AZ182" s="125"/>
      <c r="BA182" s="125"/>
      <c r="BB182" s="125"/>
      <c r="BC182" s="125"/>
      <c r="BD182" s="125"/>
      <c r="BE182" s="232"/>
      <c r="BF182" s="232"/>
      <c r="BG182" s="232"/>
      <c r="BH182" s="232"/>
      <c r="BI182" s="232"/>
      <c r="BJ182" s="232"/>
      <c r="BK182" s="232"/>
      <c r="BL182" s="232"/>
      <c r="BM182" s="232"/>
      <c r="BN182" s="232"/>
      <c r="BO182" s="232"/>
      <c r="BP182" s="232"/>
      <c r="BQ182" s="232"/>
      <c r="BR182" s="232"/>
      <c r="BS182" s="232"/>
      <c r="BT182" s="232"/>
      <c r="BU182" s="232"/>
      <c r="BV182" s="232"/>
      <c r="BW182" s="232"/>
      <c r="BX182" s="232"/>
      <c r="BY182" s="232"/>
    </row>
    <row r="183" spans="1:77" customFormat="1" ht="12.75">
      <c r="A183" s="124"/>
      <c r="B183" s="124"/>
      <c r="C183" s="124"/>
      <c r="D183" s="124"/>
      <c r="E183" s="124"/>
      <c r="F183" s="124"/>
      <c r="G183" s="124"/>
      <c r="H183" s="124"/>
      <c r="I183" s="159"/>
      <c r="J183" s="124"/>
      <c r="K183" s="124"/>
      <c r="L183" s="124"/>
      <c r="M183" s="124"/>
      <c r="N183" s="124"/>
      <c r="O183" s="124"/>
      <c r="P183" s="124"/>
      <c r="Q183" s="124"/>
      <c r="R183" s="124"/>
      <c r="S183" s="125"/>
      <c r="T183" s="234"/>
      <c r="U183" s="233"/>
      <c r="V183" s="232"/>
      <c r="W183" s="247"/>
      <c r="X183" s="247"/>
      <c r="Y183" s="247"/>
      <c r="Z183" s="247"/>
      <c r="AA183" s="247"/>
      <c r="AB183" s="247"/>
      <c r="AC183" s="247"/>
      <c r="AD183" s="247"/>
      <c r="AE183" s="247"/>
      <c r="AF183" s="247"/>
      <c r="AG183" s="247"/>
      <c r="AH183" s="247"/>
      <c r="AI183" s="232"/>
      <c r="AJ183" s="125"/>
      <c r="AK183" s="125"/>
      <c r="AL183" s="125"/>
      <c r="AM183" s="125"/>
      <c r="AN183" s="125"/>
      <c r="AO183" s="125"/>
      <c r="AP183" s="125"/>
      <c r="AQ183" s="125"/>
      <c r="AR183" s="125"/>
      <c r="AS183" s="125"/>
      <c r="AT183" s="125"/>
      <c r="AU183" s="125"/>
      <c r="AV183" s="125"/>
      <c r="AW183" s="125"/>
      <c r="AX183" s="125"/>
      <c r="AY183" s="125"/>
      <c r="AZ183" s="125"/>
      <c r="BA183" s="125"/>
      <c r="BB183" s="125"/>
      <c r="BC183" s="125"/>
      <c r="BD183" s="125"/>
      <c r="BE183" s="232"/>
      <c r="BF183" s="232"/>
      <c r="BG183" s="232"/>
      <c r="BH183" s="232"/>
      <c r="BI183" s="232"/>
      <c r="BJ183" s="232"/>
      <c r="BK183" s="232"/>
      <c r="BL183" s="232"/>
      <c r="BM183" s="232"/>
      <c r="BN183" s="232"/>
      <c r="BO183" s="232"/>
      <c r="BP183" s="232"/>
      <c r="BQ183" s="232"/>
      <c r="BR183" s="232"/>
      <c r="BS183" s="232"/>
      <c r="BT183" s="232"/>
      <c r="BU183" s="232"/>
      <c r="BV183" s="232"/>
      <c r="BW183" s="232"/>
      <c r="BX183" s="232"/>
      <c r="BY183" s="232"/>
    </row>
    <row r="184" spans="1:77" customFormat="1" ht="12.75">
      <c r="A184" s="124"/>
      <c r="B184" s="124"/>
      <c r="C184" s="124"/>
      <c r="D184" s="124"/>
      <c r="E184" s="124"/>
      <c r="F184" s="124"/>
      <c r="G184" s="124"/>
      <c r="H184" s="124"/>
      <c r="I184" s="159"/>
      <c r="J184" s="124"/>
      <c r="K184" s="124"/>
      <c r="L184" s="124"/>
      <c r="M184" s="124"/>
      <c r="N184" s="124"/>
      <c r="O184" s="124"/>
      <c r="P184" s="124"/>
      <c r="Q184" s="124"/>
      <c r="R184" s="124"/>
      <c r="S184" s="125"/>
      <c r="T184" s="234"/>
      <c r="U184" s="233"/>
      <c r="V184" s="232"/>
      <c r="W184" s="247"/>
      <c r="X184" s="247"/>
      <c r="Y184" s="247"/>
      <c r="Z184" s="247"/>
      <c r="AA184" s="247"/>
      <c r="AB184" s="247"/>
      <c r="AC184" s="247"/>
      <c r="AD184" s="247"/>
      <c r="AE184" s="247"/>
      <c r="AF184" s="247"/>
      <c r="AG184" s="247"/>
      <c r="AH184" s="247"/>
      <c r="AI184" s="232"/>
      <c r="AJ184" s="125"/>
      <c r="AK184" s="125"/>
      <c r="AL184" s="125"/>
      <c r="AM184" s="125"/>
      <c r="AN184" s="125"/>
      <c r="AO184" s="125"/>
      <c r="AP184" s="125"/>
      <c r="AQ184" s="125"/>
      <c r="AR184" s="125"/>
      <c r="AS184" s="125"/>
      <c r="AT184" s="125"/>
      <c r="AU184" s="125"/>
      <c r="AV184" s="125"/>
      <c r="AW184" s="125"/>
      <c r="AX184" s="125"/>
      <c r="AY184" s="125"/>
      <c r="AZ184" s="125"/>
      <c r="BA184" s="125"/>
      <c r="BB184" s="125"/>
      <c r="BC184" s="125"/>
      <c r="BD184" s="125"/>
      <c r="BE184" s="232"/>
      <c r="BF184" s="232"/>
      <c r="BG184" s="232"/>
      <c r="BH184" s="232"/>
      <c r="BI184" s="232"/>
      <c r="BJ184" s="232"/>
      <c r="BK184" s="232"/>
      <c r="BL184" s="232"/>
      <c r="BM184" s="232"/>
      <c r="BN184" s="232"/>
      <c r="BO184" s="232"/>
      <c r="BP184" s="232"/>
      <c r="BQ184" s="232"/>
      <c r="BR184" s="232"/>
      <c r="BS184" s="232"/>
      <c r="BT184" s="232"/>
      <c r="BU184" s="232"/>
      <c r="BV184" s="232"/>
      <c r="BW184" s="232"/>
      <c r="BX184" s="232"/>
      <c r="BY184" s="232"/>
    </row>
    <row r="185" spans="1:77" customFormat="1" ht="12.75">
      <c r="A185" s="124"/>
      <c r="B185" s="124"/>
      <c r="C185" s="124"/>
      <c r="D185" s="124"/>
      <c r="E185" s="124"/>
      <c r="F185" s="124"/>
      <c r="G185" s="124"/>
      <c r="H185" s="124"/>
      <c r="I185" s="159"/>
      <c r="J185" s="124"/>
      <c r="K185" s="124"/>
      <c r="L185" s="124"/>
      <c r="M185" s="124"/>
      <c r="N185" s="124"/>
      <c r="O185" s="124"/>
      <c r="P185" s="124"/>
      <c r="Q185" s="124"/>
      <c r="R185" s="124"/>
      <c r="S185" s="125"/>
      <c r="T185" s="234"/>
      <c r="U185" s="233"/>
      <c r="V185" s="232"/>
      <c r="W185" s="247"/>
      <c r="X185" s="247"/>
      <c r="Y185" s="247"/>
      <c r="Z185" s="247"/>
      <c r="AA185" s="247"/>
      <c r="AB185" s="247"/>
      <c r="AC185" s="247"/>
      <c r="AD185" s="247"/>
      <c r="AE185" s="247"/>
      <c r="AF185" s="247"/>
      <c r="AG185" s="247"/>
      <c r="AH185" s="247"/>
      <c r="AI185" s="232"/>
      <c r="AJ185" s="125"/>
      <c r="AK185" s="125"/>
      <c r="AL185" s="125"/>
      <c r="AM185" s="125"/>
      <c r="AN185" s="125"/>
      <c r="AO185" s="125"/>
      <c r="AP185" s="125"/>
      <c r="AQ185" s="125"/>
      <c r="AR185" s="125"/>
      <c r="AS185" s="125"/>
      <c r="AT185" s="125"/>
      <c r="AU185" s="125"/>
      <c r="AV185" s="125"/>
      <c r="AW185" s="125"/>
      <c r="AX185" s="125"/>
      <c r="AY185" s="125"/>
      <c r="AZ185" s="125"/>
      <c r="BA185" s="125"/>
      <c r="BB185" s="125"/>
      <c r="BC185" s="125"/>
      <c r="BD185" s="125"/>
      <c r="BE185" s="232"/>
      <c r="BF185" s="232"/>
      <c r="BG185" s="232"/>
      <c r="BH185" s="232"/>
      <c r="BI185" s="232"/>
      <c r="BJ185" s="232"/>
      <c r="BK185" s="232"/>
      <c r="BL185" s="232"/>
      <c r="BM185" s="232"/>
      <c r="BN185" s="232"/>
      <c r="BO185" s="232"/>
      <c r="BP185" s="232"/>
      <c r="BQ185" s="232"/>
      <c r="BR185" s="232"/>
      <c r="BS185" s="232"/>
      <c r="BT185" s="232"/>
      <c r="BU185" s="232"/>
      <c r="BV185" s="232"/>
      <c r="BW185" s="232"/>
      <c r="BX185" s="232"/>
      <c r="BY185" s="232"/>
    </row>
    <row r="186" spans="1:77" customFormat="1" ht="12.75">
      <c r="A186" s="124"/>
      <c r="B186" s="124"/>
      <c r="C186" s="124"/>
      <c r="D186" s="124"/>
      <c r="E186" s="124"/>
      <c r="F186" s="124"/>
      <c r="G186" s="124"/>
      <c r="H186" s="124"/>
      <c r="I186" s="159"/>
      <c r="J186" s="124"/>
      <c r="K186" s="124"/>
      <c r="L186" s="124"/>
      <c r="M186" s="124"/>
      <c r="N186" s="124"/>
      <c r="O186" s="124"/>
      <c r="P186" s="124"/>
      <c r="Q186" s="124"/>
      <c r="R186" s="124"/>
      <c r="S186" s="125"/>
      <c r="T186" s="234"/>
      <c r="U186" s="233"/>
      <c r="V186" s="232"/>
      <c r="W186" s="247"/>
      <c r="X186" s="247"/>
      <c r="Y186" s="247"/>
      <c r="Z186" s="247"/>
      <c r="AA186" s="247"/>
      <c r="AB186" s="247"/>
      <c r="AC186" s="247"/>
      <c r="AD186" s="247"/>
      <c r="AE186" s="247"/>
      <c r="AF186" s="247"/>
      <c r="AG186" s="247"/>
      <c r="AH186" s="247"/>
      <c r="AI186" s="232"/>
      <c r="AJ186" s="125"/>
      <c r="AK186" s="125"/>
      <c r="AL186" s="125"/>
      <c r="AM186" s="125"/>
      <c r="AN186" s="125"/>
      <c r="AO186" s="125"/>
      <c r="AP186" s="125"/>
      <c r="AQ186" s="125"/>
      <c r="AR186" s="125"/>
      <c r="AS186" s="125"/>
      <c r="AT186" s="125"/>
      <c r="AU186" s="125"/>
      <c r="AV186" s="125"/>
      <c r="AW186" s="125"/>
      <c r="AX186" s="125"/>
      <c r="AY186" s="125"/>
      <c r="AZ186" s="125"/>
      <c r="BA186" s="125"/>
      <c r="BB186" s="125"/>
      <c r="BC186" s="125"/>
      <c r="BD186" s="125"/>
      <c r="BE186" s="232"/>
      <c r="BF186" s="232"/>
      <c r="BG186" s="232"/>
      <c r="BH186" s="232"/>
      <c r="BI186" s="232"/>
      <c r="BJ186" s="232"/>
      <c r="BK186" s="232"/>
      <c r="BL186" s="232"/>
      <c r="BM186" s="232"/>
      <c r="BN186" s="232"/>
      <c r="BO186" s="232"/>
      <c r="BP186" s="232"/>
      <c r="BQ186" s="232"/>
      <c r="BR186" s="232"/>
      <c r="BS186" s="232"/>
      <c r="BT186" s="232"/>
      <c r="BU186" s="232"/>
      <c r="BV186" s="232"/>
      <c r="BW186" s="232"/>
      <c r="BX186" s="232"/>
      <c r="BY186" s="232"/>
    </row>
    <row r="187" spans="1:77" customFormat="1" ht="12.75">
      <c r="A187" s="124"/>
      <c r="B187" s="124"/>
      <c r="C187" s="124"/>
      <c r="D187" s="124"/>
      <c r="E187" s="124"/>
      <c r="F187" s="124"/>
      <c r="G187" s="124"/>
      <c r="H187" s="124"/>
      <c r="I187" s="159"/>
      <c r="J187" s="124"/>
      <c r="K187" s="124"/>
      <c r="L187" s="124"/>
      <c r="M187" s="124"/>
      <c r="N187" s="124"/>
      <c r="O187" s="124"/>
      <c r="P187" s="124"/>
      <c r="Q187" s="124"/>
      <c r="R187" s="124"/>
      <c r="S187" s="125"/>
      <c r="T187" s="234"/>
      <c r="U187" s="233"/>
      <c r="V187" s="232"/>
      <c r="W187" s="247"/>
      <c r="X187" s="247"/>
      <c r="Y187" s="247"/>
      <c r="Z187" s="247"/>
      <c r="AA187" s="247"/>
      <c r="AB187" s="247"/>
      <c r="AC187" s="247"/>
      <c r="AD187" s="247"/>
      <c r="AE187" s="247"/>
      <c r="AF187" s="247"/>
      <c r="AG187" s="247"/>
      <c r="AH187" s="247"/>
      <c r="AI187" s="232"/>
      <c r="AJ187" s="125"/>
      <c r="AK187" s="125"/>
      <c r="AL187" s="125"/>
      <c r="AM187" s="125"/>
      <c r="AN187" s="125"/>
      <c r="AO187" s="125"/>
      <c r="AP187" s="125"/>
      <c r="AQ187" s="125"/>
      <c r="AR187" s="125"/>
      <c r="AS187" s="125"/>
      <c r="AT187" s="125"/>
      <c r="AU187" s="125"/>
      <c r="AV187" s="125"/>
      <c r="AW187" s="125"/>
      <c r="AX187" s="125"/>
      <c r="AY187" s="125"/>
      <c r="AZ187" s="125"/>
      <c r="BA187" s="125"/>
      <c r="BB187" s="125"/>
      <c r="BC187" s="125"/>
      <c r="BD187" s="125"/>
      <c r="BE187" s="232"/>
      <c r="BF187" s="232"/>
      <c r="BG187" s="232"/>
      <c r="BH187" s="232"/>
      <c r="BI187" s="232"/>
      <c r="BJ187" s="232"/>
      <c r="BK187" s="232"/>
      <c r="BL187" s="232"/>
      <c r="BM187" s="232"/>
      <c r="BN187" s="232"/>
      <c r="BO187" s="232"/>
      <c r="BP187" s="232"/>
      <c r="BQ187" s="232"/>
      <c r="BR187" s="232"/>
      <c r="BS187" s="232"/>
      <c r="BT187" s="232"/>
      <c r="BU187" s="232"/>
      <c r="BV187" s="232"/>
      <c r="BW187" s="232"/>
      <c r="BX187" s="232"/>
      <c r="BY187" s="232"/>
    </row>
    <row r="188" spans="1:77" customFormat="1" ht="12.75">
      <c r="A188" s="124"/>
      <c r="B188" s="124"/>
      <c r="C188" s="124"/>
      <c r="D188" s="124"/>
      <c r="E188" s="124"/>
      <c r="F188" s="124"/>
      <c r="G188" s="124"/>
      <c r="H188" s="124"/>
      <c r="I188" s="159"/>
      <c r="J188" s="124"/>
      <c r="K188" s="124"/>
      <c r="L188" s="124"/>
      <c r="M188" s="124"/>
      <c r="N188" s="124"/>
      <c r="O188" s="124"/>
      <c r="P188" s="124"/>
      <c r="Q188" s="124"/>
      <c r="R188" s="124"/>
      <c r="S188" s="125"/>
      <c r="T188" s="234"/>
      <c r="U188" s="233"/>
      <c r="V188" s="232"/>
      <c r="W188" s="247"/>
      <c r="X188" s="247"/>
      <c r="Y188" s="247"/>
      <c r="Z188" s="247"/>
      <c r="AA188" s="247"/>
      <c r="AB188" s="247"/>
      <c r="AC188" s="247"/>
      <c r="AD188" s="247"/>
      <c r="AE188" s="247"/>
      <c r="AF188" s="247"/>
      <c r="AG188" s="247"/>
      <c r="AH188" s="247"/>
      <c r="AI188" s="232"/>
      <c r="AJ188" s="125"/>
      <c r="AK188" s="125"/>
      <c r="AL188" s="125"/>
      <c r="AM188" s="125"/>
      <c r="AN188" s="125"/>
      <c r="AO188" s="125"/>
      <c r="AP188" s="125"/>
      <c r="AQ188" s="125"/>
      <c r="AR188" s="125"/>
      <c r="AS188" s="125"/>
      <c r="AT188" s="125"/>
      <c r="AU188" s="125"/>
      <c r="AV188" s="125"/>
      <c r="AW188" s="125"/>
      <c r="AX188" s="125"/>
      <c r="AY188" s="125"/>
      <c r="AZ188" s="125"/>
      <c r="BA188" s="125"/>
      <c r="BB188" s="125"/>
      <c r="BC188" s="125"/>
      <c r="BD188" s="125"/>
      <c r="BE188" s="232"/>
      <c r="BF188" s="232"/>
      <c r="BG188" s="232"/>
      <c r="BH188" s="232"/>
      <c r="BI188" s="232"/>
      <c r="BJ188" s="232"/>
      <c r="BK188" s="232"/>
      <c r="BL188" s="232"/>
      <c r="BM188" s="232"/>
      <c r="BN188" s="232"/>
      <c r="BO188" s="232"/>
      <c r="BP188" s="232"/>
      <c r="BQ188" s="232"/>
      <c r="BR188" s="232"/>
      <c r="BS188" s="232"/>
      <c r="BT188" s="232"/>
      <c r="BU188" s="232"/>
      <c r="BV188" s="232"/>
      <c r="BW188" s="232"/>
      <c r="BX188" s="232"/>
      <c r="BY188" s="232"/>
    </row>
    <row r="189" spans="1:77" customFormat="1" ht="12.75">
      <c r="A189" s="124"/>
      <c r="B189" s="124"/>
      <c r="C189" s="124"/>
      <c r="D189" s="124"/>
      <c r="E189" s="124"/>
      <c r="F189" s="124"/>
      <c r="G189" s="124"/>
      <c r="H189" s="124"/>
      <c r="I189" s="159"/>
      <c r="J189" s="124"/>
      <c r="K189" s="124"/>
      <c r="L189" s="124"/>
      <c r="M189" s="124"/>
      <c r="N189" s="124"/>
      <c r="O189" s="124"/>
      <c r="P189" s="124"/>
      <c r="Q189" s="124"/>
      <c r="R189" s="124"/>
      <c r="S189" s="125"/>
      <c r="T189" s="234"/>
      <c r="U189" s="233"/>
      <c r="V189" s="232"/>
      <c r="W189" s="247"/>
      <c r="X189" s="247"/>
      <c r="Y189" s="247"/>
      <c r="Z189" s="247"/>
      <c r="AA189" s="247"/>
      <c r="AB189" s="247"/>
      <c r="AC189" s="247"/>
      <c r="AD189" s="247"/>
      <c r="AE189" s="247"/>
      <c r="AF189" s="247"/>
      <c r="AG189" s="247"/>
      <c r="AH189" s="247"/>
      <c r="AI189" s="232"/>
      <c r="AJ189" s="125"/>
      <c r="AK189" s="125"/>
      <c r="AL189" s="125"/>
      <c r="AM189" s="125"/>
      <c r="AN189" s="125"/>
      <c r="AO189" s="125"/>
      <c r="AP189" s="125"/>
      <c r="AQ189" s="125"/>
      <c r="AR189" s="125"/>
      <c r="AS189" s="125"/>
      <c r="AT189" s="125"/>
      <c r="AU189" s="125"/>
      <c r="AV189" s="125"/>
      <c r="AW189" s="125"/>
      <c r="AX189" s="125"/>
      <c r="AY189" s="125"/>
      <c r="AZ189" s="125"/>
      <c r="BA189" s="125"/>
      <c r="BB189" s="125"/>
      <c r="BC189" s="125"/>
      <c r="BD189" s="125"/>
      <c r="BE189" s="232"/>
      <c r="BF189" s="232"/>
      <c r="BG189" s="232"/>
      <c r="BH189" s="232"/>
      <c r="BI189" s="232"/>
      <c r="BJ189" s="232"/>
      <c r="BK189" s="232"/>
      <c r="BL189" s="232"/>
      <c r="BM189" s="232"/>
      <c r="BN189" s="232"/>
      <c r="BO189" s="232"/>
      <c r="BP189" s="232"/>
      <c r="BQ189" s="232"/>
      <c r="BR189" s="232"/>
      <c r="BS189" s="232"/>
      <c r="BT189" s="232"/>
      <c r="BU189" s="232"/>
      <c r="BV189" s="232"/>
      <c r="BW189" s="232"/>
      <c r="BX189" s="232"/>
      <c r="BY189" s="232"/>
    </row>
    <row r="190" spans="1:77" customFormat="1" ht="12.75">
      <c r="A190" s="124"/>
      <c r="B190" s="124"/>
      <c r="C190" s="124"/>
      <c r="D190" s="124"/>
      <c r="E190" s="124"/>
      <c r="F190" s="124"/>
      <c r="G190" s="124"/>
      <c r="H190" s="124"/>
      <c r="I190" s="159"/>
      <c r="J190" s="124"/>
      <c r="K190" s="124"/>
      <c r="L190" s="124"/>
      <c r="M190" s="124"/>
      <c r="N190" s="124"/>
      <c r="O190" s="124"/>
      <c r="P190" s="124"/>
      <c r="Q190" s="124"/>
      <c r="R190" s="124"/>
      <c r="S190" s="125"/>
      <c r="T190" s="234"/>
      <c r="U190" s="233"/>
      <c r="V190" s="232"/>
      <c r="W190" s="247"/>
      <c r="X190" s="247"/>
      <c r="Y190" s="247"/>
      <c r="Z190" s="247"/>
      <c r="AA190" s="247"/>
      <c r="AB190" s="247"/>
      <c r="AC190" s="247"/>
      <c r="AD190" s="247"/>
      <c r="AE190" s="247"/>
      <c r="AF190" s="247"/>
      <c r="AG190" s="247"/>
      <c r="AH190" s="247"/>
      <c r="AI190" s="232"/>
      <c r="AJ190" s="125"/>
      <c r="AK190" s="125"/>
      <c r="AL190" s="125"/>
      <c r="AM190" s="125"/>
      <c r="AN190" s="125"/>
      <c r="AO190" s="125"/>
      <c r="AP190" s="125"/>
      <c r="AQ190" s="125"/>
      <c r="AR190" s="125"/>
      <c r="AS190" s="125"/>
      <c r="AT190" s="125"/>
      <c r="AU190" s="125"/>
      <c r="AV190" s="125"/>
      <c r="AW190" s="125"/>
      <c r="AX190" s="125"/>
      <c r="AY190" s="125"/>
      <c r="AZ190" s="125"/>
      <c r="BA190" s="125"/>
      <c r="BB190" s="125"/>
      <c r="BC190" s="125"/>
      <c r="BD190" s="125"/>
      <c r="BE190" s="232"/>
      <c r="BF190" s="232"/>
      <c r="BG190" s="232"/>
      <c r="BH190" s="232"/>
      <c r="BI190" s="232"/>
      <c r="BJ190" s="232"/>
      <c r="BK190" s="232"/>
      <c r="BL190" s="232"/>
      <c r="BM190" s="232"/>
      <c r="BN190" s="232"/>
      <c r="BO190" s="232"/>
      <c r="BP190" s="232"/>
      <c r="BQ190" s="232"/>
      <c r="BR190" s="232"/>
      <c r="BS190" s="232"/>
      <c r="BT190" s="232"/>
      <c r="BU190" s="232"/>
      <c r="BV190" s="232"/>
      <c r="BW190" s="232"/>
      <c r="BX190" s="232"/>
      <c r="BY190" s="232"/>
    </row>
    <row r="191" spans="1:77" customFormat="1" ht="12.75">
      <c r="A191" s="124"/>
      <c r="B191" s="124"/>
      <c r="C191" s="124"/>
      <c r="D191" s="124"/>
      <c r="E191" s="124"/>
      <c r="F191" s="124"/>
      <c r="G191" s="124"/>
      <c r="H191" s="124"/>
      <c r="I191" s="159"/>
      <c r="J191" s="124"/>
      <c r="K191" s="124"/>
      <c r="L191" s="124"/>
      <c r="M191" s="124"/>
      <c r="N191" s="124"/>
      <c r="O191" s="124"/>
      <c r="P191" s="124"/>
      <c r="Q191" s="124"/>
      <c r="R191" s="124"/>
      <c r="S191" s="125"/>
      <c r="T191" s="233"/>
      <c r="U191" s="233"/>
      <c r="V191" s="232"/>
      <c r="W191" s="247"/>
      <c r="X191" s="247"/>
      <c r="Y191" s="247"/>
      <c r="Z191" s="247"/>
      <c r="AA191" s="247"/>
      <c r="AB191" s="247"/>
      <c r="AC191" s="247"/>
      <c r="AD191" s="247"/>
      <c r="AE191" s="247"/>
      <c r="AF191" s="247"/>
      <c r="AG191" s="247"/>
      <c r="AH191" s="247"/>
      <c r="AI191" s="232"/>
      <c r="AJ191" s="125"/>
      <c r="AK191" s="125"/>
      <c r="AL191" s="125"/>
      <c r="AM191" s="125"/>
      <c r="AN191" s="125"/>
      <c r="AO191" s="125"/>
      <c r="AP191" s="125"/>
      <c r="AQ191" s="125"/>
      <c r="AR191" s="125"/>
      <c r="AS191" s="125"/>
      <c r="AT191" s="125"/>
      <c r="AU191" s="125"/>
      <c r="AV191" s="125"/>
      <c r="AW191" s="125"/>
      <c r="AX191" s="125"/>
      <c r="AY191" s="125"/>
      <c r="AZ191" s="125"/>
      <c r="BA191" s="125"/>
      <c r="BB191" s="125"/>
      <c r="BC191" s="125"/>
      <c r="BD191" s="125"/>
      <c r="BE191" s="232"/>
      <c r="BF191" s="232"/>
      <c r="BG191" s="232"/>
      <c r="BH191" s="232"/>
      <c r="BI191" s="232"/>
      <c r="BJ191" s="232"/>
      <c r="BK191" s="232"/>
      <c r="BL191" s="232"/>
      <c r="BM191" s="232"/>
      <c r="BN191" s="232"/>
      <c r="BO191" s="232"/>
      <c r="BP191" s="232"/>
      <c r="BQ191" s="232"/>
      <c r="BR191" s="232"/>
      <c r="BS191" s="232"/>
      <c r="BT191" s="232"/>
      <c r="BU191" s="232"/>
      <c r="BV191" s="232"/>
      <c r="BW191" s="232"/>
      <c r="BX191" s="232"/>
      <c r="BY191" s="232"/>
    </row>
    <row r="192" spans="1:77" customFormat="1" ht="12.75">
      <c r="A192" s="124"/>
      <c r="B192" s="124"/>
      <c r="C192" s="124"/>
      <c r="D192" s="124"/>
      <c r="E192" s="124"/>
      <c r="F192" s="124"/>
      <c r="G192" s="124"/>
      <c r="H192" s="124"/>
      <c r="I192" s="159"/>
      <c r="J192" s="124"/>
      <c r="K192" s="124"/>
      <c r="L192" s="124"/>
      <c r="M192" s="124"/>
      <c r="N192" s="124"/>
      <c r="O192" s="124"/>
      <c r="P192" s="124"/>
      <c r="Q192" s="124"/>
      <c r="R192" s="124"/>
      <c r="S192" s="125"/>
      <c r="T192" s="234"/>
      <c r="U192" s="233"/>
      <c r="V192" s="232"/>
      <c r="W192" s="247"/>
      <c r="X192" s="247"/>
      <c r="Y192" s="247"/>
      <c r="Z192" s="247"/>
      <c r="AA192" s="247"/>
      <c r="AB192" s="247"/>
      <c r="AC192" s="247"/>
      <c r="AD192" s="247"/>
      <c r="AE192" s="247"/>
      <c r="AF192" s="247"/>
      <c r="AG192" s="247"/>
      <c r="AH192" s="247"/>
      <c r="AI192" s="232"/>
      <c r="AJ192" s="125"/>
      <c r="AK192" s="125"/>
      <c r="AL192" s="125"/>
      <c r="AM192" s="125"/>
      <c r="AN192" s="125"/>
      <c r="AO192" s="125"/>
      <c r="AP192" s="125"/>
      <c r="AQ192" s="125"/>
      <c r="AR192" s="125"/>
      <c r="AS192" s="125"/>
      <c r="AT192" s="125"/>
      <c r="AU192" s="125"/>
      <c r="AV192" s="125"/>
      <c r="AW192" s="125"/>
      <c r="AX192" s="125"/>
      <c r="AY192" s="125"/>
      <c r="AZ192" s="125"/>
      <c r="BA192" s="125"/>
      <c r="BB192" s="125"/>
      <c r="BC192" s="125"/>
      <c r="BD192" s="125"/>
      <c r="BE192" s="232"/>
      <c r="BF192" s="232"/>
      <c r="BG192" s="232"/>
      <c r="BH192" s="232"/>
      <c r="BI192" s="232"/>
      <c r="BJ192" s="232"/>
      <c r="BK192" s="232"/>
      <c r="BL192" s="232"/>
      <c r="BM192" s="232"/>
      <c r="BN192" s="232"/>
      <c r="BO192" s="232"/>
      <c r="BP192" s="232"/>
      <c r="BQ192" s="232"/>
      <c r="BR192" s="232"/>
      <c r="BS192" s="232"/>
      <c r="BT192" s="232"/>
      <c r="BU192" s="232"/>
      <c r="BV192" s="232"/>
      <c r="BW192" s="232"/>
      <c r="BX192" s="232"/>
      <c r="BY192" s="232"/>
    </row>
    <row r="193" spans="1:77" customFormat="1" ht="12.75">
      <c r="A193" s="124"/>
      <c r="B193" s="124"/>
      <c r="C193" s="124"/>
      <c r="D193" s="124"/>
      <c r="E193" s="124"/>
      <c r="F193" s="124"/>
      <c r="G193" s="124"/>
      <c r="H193" s="124"/>
      <c r="I193" s="159"/>
      <c r="J193" s="124"/>
      <c r="K193" s="124"/>
      <c r="L193" s="124"/>
      <c r="M193" s="124"/>
      <c r="N193" s="124"/>
      <c r="O193" s="124"/>
      <c r="P193" s="124"/>
      <c r="Q193" s="124"/>
      <c r="R193" s="124"/>
      <c r="S193" s="125"/>
      <c r="T193" s="234"/>
      <c r="U193" s="233"/>
      <c r="V193" s="232"/>
      <c r="W193" s="247"/>
      <c r="X193" s="247"/>
      <c r="Y193" s="247"/>
      <c r="Z193" s="247"/>
      <c r="AA193" s="247"/>
      <c r="AB193" s="247"/>
      <c r="AC193" s="247"/>
      <c r="AD193" s="247"/>
      <c r="AE193" s="247"/>
      <c r="AF193" s="247"/>
      <c r="AG193" s="247"/>
      <c r="AH193" s="247"/>
      <c r="AI193" s="232"/>
      <c r="AJ193" s="125"/>
      <c r="AK193" s="125"/>
      <c r="AL193" s="125"/>
      <c r="AM193" s="125"/>
      <c r="AN193" s="125"/>
      <c r="AO193" s="125"/>
      <c r="AP193" s="125"/>
      <c r="AQ193" s="125"/>
      <c r="AR193" s="125"/>
      <c r="AS193" s="125"/>
      <c r="AT193" s="125"/>
      <c r="AU193" s="125"/>
      <c r="AV193" s="125"/>
      <c r="AW193" s="125"/>
      <c r="AX193" s="125"/>
      <c r="AY193" s="125"/>
      <c r="AZ193" s="125"/>
      <c r="BA193" s="125"/>
      <c r="BB193" s="125"/>
      <c r="BC193" s="125"/>
      <c r="BD193" s="125"/>
      <c r="BE193" s="232"/>
      <c r="BF193" s="232"/>
      <c r="BG193" s="232"/>
      <c r="BH193" s="232"/>
      <c r="BI193" s="232"/>
      <c r="BJ193" s="232"/>
      <c r="BK193" s="232"/>
      <c r="BL193" s="232"/>
      <c r="BM193" s="232"/>
      <c r="BN193" s="232"/>
      <c r="BO193" s="232"/>
      <c r="BP193" s="232"/>
      <c r="BQ193" s="232"/>
      <c r="BR193" s="232"/>
      <c r="BS193" s="232"/>
      <c r="BT193" s="232"/>
      <c r="BU193" s="232"/>
      <c r="BV193" s="232"/>
      <c r="BW193" s="232"/>
      <c r="BX193" s="232"/>
      <c r="BY193" s="232"/>
    </row>
    <row r="194" spans="1:77" customFormat="1" ht="12.75">
      <c r="A194" s="124"/>
      <c r="B194" s="124"/>
      <c r="C194" s="124"/>
      <c r="D194" s="124"/>
      <c r="E194" s="124"/>
      <c r="F194" s="124"/>
      <c r="G194" s="124"/>
      <c r="H194" s="124"/>
      <c r="I194" s="159"/>
      <c r="J194" s="124"/>
      <c r="K194" s="124"/>
      <c r="L194" s="124"/>
      <c r="M194" s="124"/>
      <c r="N194" s="124"/>
      <c r="O194" s="124"/>
      <c r="P194" s="124"/>
      <c r="Q194" s="124"/>
      <c r="R194" s="124"/>
      <c r="S194" s="125"/>
      <c r="T194" s="234"/>
      <c r="U194" s="233"/>
      <c r="V194" s="232"/>
      <c r="W194" s="247"/>
      <c r="X194" s="247"/>
      <c r="Y194" s="247"/>
      <c r="Z194" s="247"/>
      <c r="AA194" s="247"/>
      <c r="AB194" s="247"/>
      <c r="AC194" s="247"/>
      <c r="AD194" s="247"/>
      <c r="AE194" s="247"/>
      <c r="AF194" s="247"/>
      <c r="AG194" s="247"/>
      <c r="AH194" s="247"/>
      <c r="AI194" s="232"/>
      <c r="AJ194" s="125"/>
      <c r="AK194" s="125"/>
      <c r="AL194" s="125"/>
      <c r="AM194" s="125"/>
      <c r="AN194" s="125"/>
      <c r="AO194" s="125"/>
      <c r="AP194" s="125"/>
      <c r="AQ194" s="125"/>
      <c r="AR194" s="125"/>
      <c r="AS194" s="125"/>
      <c r="AT194" s="125"/>
      <c r="AU194" s="125"/>
      <c r="AV194" s="125"/>
      <c r="AW194" s="125"/>
      <c r="AX194" s="125"/>
      <c r="AY194" s="125"/>
      <c r="AZ194" s="125"/>
      <c r="BA194" s="125"/>
      <c r="BB194" s="125"/>
      <c r="BC194" s="125"/>
      <c r="BD194" s="125"/>
      <c r="BE194" s="232"/>
      <c r="BF194" s="232"/>
      <c r="BG194" s="232"/>
      <c r="BH194" s="232"/>
      <c r="BI194" s="232"/>
      <c r="BJ194" s="232"/>
      <c r="BK194" s="232"/>
      <c r="BL194" s="232"/>
      <c r="BM194" s="232"/>
      <c r="BN194" s="232"/>
      <c r="BO194" s="232"/>
      <c r="BP194" s="232"/>
      <c r="BQ194" s="232"/>
      <c r="BR194" s="232"/>
      <c r="BS194" s="232"/>
      <c r="BT194" s="232"/>
      <c r="BU194" s="232"/>
      <c r="BV194" s="232"/>
      <c r="BW194" s="232"/>
      <c r="BX194" s="232"/>
      <c r="BY194" s="232"/>
    </row>
    <row r="195" spans="1:77" customFormat="1" ht="12.75">
      <c r="A195" s="124"/>
      <c r="B195" s="124"/>
      <c r="C195" s="124"/>
      <c r="D195" s="124"/>
      <c r="E195" s="124"/>
      <c r="F195" s="124"/>
      <c r="G195" s="124"/>
      <c r="H195" s="124"/>
      <c r="I195" s="159"/>
      <c r="J195" s="124"/>
      <c r="K195" s="124"/>
      <c r="L195" s="124"/>
      <c r="M195" s="124"/>
      <c r="N195" s="124"/>
      <c r="O195" s="124"/>
      <c r="P195" s="124"/>
      <c r="Q195" s="124"/>
      <c r="R195" s="124"/>
      <c r="S195" s="125"/>
      <c r="T195" s="234"/>
      <c r="U195" s="233"/>
      <c r="V195" s="232"/>
      <c r="W195" s="247"/>
      <c r="X195" s="247"/>
      <c r="Y195" s="247"/>
      <c r="Z195" s="247"/>
      <c r="AA195" s="247"/>
      <c r="AB195" s="247"/>
      <c r="AC195" s="247"/>
      <c r="AD195" s="247"/>
      <c r="AE195" s="247"/>
      <c r="AF195" s="247"/>
      <c r="AG195" s="247"/>
      <c r="AH195" s="247"/>
      <c r="AI195" s="232"/>
      <c r="AJ195" s="125"/>
      <c r="AK195" s="125"/>
      <c r="AL195" s="125"/>
      <c r="AM195" s="125"/>
      <c r="AN195" s="125"/>
      <c r="AO195" s="125"/>
      <c r="AP195" s="125"/>
      <c r="AQ195" s="125"/>
      <c r="AR195" s="125"/>
      <c r="AS195" s="125"/>
      <c r="AT195" s="125"/>
      <c r="AU195" s="125"/>
      <c r="AV195" s="125"/>
      <c r="AW195" s="125"/>
      <c r="AX195" s="125"/>
      <c r="AY195" s="125"/>
      <c r="AZ195" s="125"/>
      <c r="BA195" s="125"/>
      <c r="BB195" s="125"/>
      <c r="BC195" s="125"/>
      <c r="BD195" s="125"/>
      <c r="BE195" s="232"/>
      <c r="BF195" s="232"/>
      <c r="BG195" s="232"/>
      <c r="BH195" s="232"/>
      <c r="BI195" s="232"/>
      <c r="BJ195" s="232"/>
      <c r="BK195" s="232"/>
      <c r="BL195" s="232"/>
      <c r="BM195" s="232"/>
      <c r="BN195" s="232"/>
      <c r="BO195" s="232"/>
      <c r="BP195" s="232"/>
      <c r="BQ195" s="232"/>
      <c r="BR195" s="232"/>
      <c r="BS195" s="232"/>
      <c r="BT195" s="232"/>
      <c r="BU195" s="232"/>
      <c r="BV195" s="232"/>
      <c r="BW195" s="232"/>
      <c r="BX195" s="232"/>
      <c r="BY195" s="232"/>
    </row>
    <row r="196" spans="1:77" customFormat="1" ht="12.75">
      <c r="A196" s="124"/>
      <c r="B196" s="124"/>
      <c r="C196" s="124"/>
      <c r="D196" s="124"/>
      <c r="E196" s="124"/>
      <c r="F196" s="124"/>
      <c r="G196" s="124"/>
      <c r="H196" s="124"/>
      <c r="I196" s="159"/>
      <c r="J196" s="124"/>
      <c r="K196" s="124"/>
      <c r="L196" s="124"/>
      <c r="M196" s="124"/>
      <c r="N196" s="124"/>
      <c r="O196" s="124"/>
      <c r="P196" s="124"/>
      <c r="Q196" s="124"/>
      <c r="R196" s="124"/>
      <c r="S196" s="125"/>
      <c r="T196" s="234"/>
      <c r="U196" s="233"/>
      <c r="V196" s="232"/>
      <c r="W196" s="247"/>
      <c r="X196" s="247"/>
      <c r="Y196" s="247"/>
      <c r="Z196" s="247"/>
      <c r="AA196" s="247"/>
      <c r="AB196" s="247"/>
      <c r="AC196" s="247"/>
      <c r="AD196" s="247"/>
      <c r="AE196" s="247"/>
      <c r="AF196" s="247"/>
      <c r="AG196" s="247"/>
      <c r="AH196" s="247"/>
      <c r="AI196" s="232"/>
      <c r="AJ196" s="125"/>
      <c r="AK196" s="125"/>
      <c r="AL196" s="125"/>
      <c r="AM196" s="125"/>
      <c r="AN196" s="125"/>
      <c r="AO196" s="125"/>
      <c r="AP196" s="125"/>
      <c r="AQ196" s="125"/>
      <c r="AR196" s="125"/>
      <c r="AS196" s="125"/>
      <c r="AT196" s="125"/>
      <c r="AU196" s="125"/>
      <c r="AV196" s="125"/>
      <c r="AW196" s="125"/>
      <c r="AX196" s="125"/>
      <c r="AY196" s="125"/>
      <c r="AZ196" s="125"/>
      <c r="BA196" s="125"/>
      <c r="BB196" s="125"/>
      <c r="BC196" s="125"/>
      <c r="BD196" s="125"/>
      <c r="BE196" s="232"/>
      <c r="BF196" s="232"/>
      <c r="BG196" s="232"/>
      <c r="BH196" s="232"/>
      <c r="BI196" s="232"/>
      <c r="BJ196" s="232"/>
      <c r="BK196" s="232"/>
      <c r="BL196" s="232"/>
      <c r="BM196" s="232"/>
      <c r="BN196" s="232"/>
      <c r="BO196" s="232"/>
      <c r="BP196" s="232"/>
      <c r="BQ196" s="232"/>
      <c r="BR196" s="232"/>
      <c r="BS196" s="232"/>
      <c r="BT196" s="232"/>
      <c r="BU196" s="232"/>
      <c r="BV196" s="232"/>
      <c r="BW196" s="232"/>
      <c r="BX196" s="232"/>
      <c r="BY196" s="232"/>
    </row>
    <row r="197" spans="1:77" customFormat="1" ht="12.75">
      <c r="A197" s="124"/>
      <c r="B197" s="124"/>
      <c r="C197" s="124"/>
      <c r="D197" s="124"/>
      <c r="E197" s="124"/>
      <c r="F197" s="124"/>
      <c r="G197" s="124"/>
      <c r="H197" s="124"/>
      <c r="I197" s="159"/>
      <c r="J197" s="124"/>
      <c r="K197" s="124"/>
      <c r="L197" s="124"/>
      <c r="M197" s="124"/>
      <c r="N197" s="124"/>
      <c r="O197" s="124"/>
      <c r="P197" s="124"/>
      <c r="Q197" s="124"/>
      <c r="R197" s="124"/>
      <c r="S197" s="125"/>
      <c r="T197" s="234"/>
      <c r="U197" s="233"/>
      <c r="V197" s="232"/>
      <c r="W197" s="247"/>
      <c r="X197" s="247"/>
      <c r="Y197" s="247"/>
      <c r="Z197" s="247"/>
      <c r="AA197" s="247"/>
      <c r="AB197" s="247"/>
      <c r="AC197" s="247"/>
      <c r="AD197" s="247"/>
      <c r="AE197" s="247"/>
      <c r="AF197" s="247"/>
      <c r="AG197" s="247"/>
      <c r="AH197" s="247"/>
      <c r="AI197" s="232"/>
      <c r="AJ197" s="125"/>
      <c r="AK197" s="125"/>
      <c r="AL197" s="125"/>
      <c r="AM197" s="125"/>
      <c r="AN197" s="125"/>
      <c r="AO197" s="125"/>
      <c r="AP197" s="125"/>
      <c r="AQ197" s="125"/>
      <c r="AR197" s="125"/>
      <c r="AS197" s="125"/>
      <c r="AT197" s="125"/>
      <c r="AU197" s="125"/>
      <c r="AV197" s="125"/>
      <c r="AW197" s="125"/>
      <c r="AX197" s="125"/>
      <c r="AY197" s="125"/>
      <c r="AZ197" s="125"/>
      <c r="BA197" s="125"/>
      <c r="BB197" s="125"/>
      <c r="BC197" s="125"/>
      <c r="BD197" s="125"/>
      <c r="BE197" s="232"/>
      <c r="BF197" s="232"/>
      <c r="BG197" s="232"/>
      <c r="BH197" s="232"/>
      <c r="BI197" s="232"/>
      <c r="BJ197" s="232"/>
      <c r="BK197" s="232"/>
      <c r="BL197" s="232"/>
      <c r="BM197" s="232"/>
      <c r="BN197" s="232"/>
      <c r="BO197" s="232"/>
      <c r="BP197" s="232"/>
      <c r="BQ197" s="232"/>
      <c r="BR197" s="232"/>
      <c r="BS197" s="232"/>
      <c r="BT197" s="232"/>
      <c r="BU197" s="232"/>
      <c r="BV197" s="232"/>
      <c r="BW197" s="232"/>
      <c r="BX197" s="232"/>
      <c r="BY197" s="232"/>
    </row>
    <row r="198" spans="1:77" customFormat="1" ht="12.75">
      <c r="A198" s="124"/>
      <c r="B198" s="124"/>
      <c r="C198" s="124"/>
      <c r="D198" s="124"/>
      <c r="E198" s="124"/>
      <c r="F198" s="124"/>
      <c r="G198" s="124"/>
      <c r="H198" s="124"/>
      <c r="I198" s="159"/>
      <c r="J198" s="124"/>
      <c r="K198" s="124"/>
      <c r="L198" s="124"/>
      <c r="M198" s="124"/>
      <c r="N198" s="124"/>
      <c r="O198" s="124"/>
      <c r="P198" s="124"/>
      <c r="Q198" s="124"/>
      <c r="R198" s="124"/>
      <c r="S198" s="125"/>
      <c r="T198" s="234"/>
      <c r="U198" s="233"/>
      <c r="V198" s="232"/>
      <c r="W198" s="247"/>
      <c r="X198" s="247"/>
      <c r="Y198" s="247"/>
      <c r="Z198" s="247"/>
      <c r="AA198" s="247"/>
      <c r="AB198" s="247"/>
      <c r="AC198" s="247"/>
      <c r="AD198" s="247"/>
      <c r="AE198" s="247"/>
      <c r="AF198" s="247"/>
      <c r="AG198" s="247"/>
      <c r="AH198" s="247"/>
      <c r="AI198" s="232"/>
      <c r="AJ198" s="125"/>
      <c r="AK198" s="125"/>
      <c r="AL198" s="125"/>
      <c r="AM198" s="125"/>
      <c r="AN198" s="125"/>
      <c r="AO198" s="125"/>
      <c r="AP198" s="125"/>
      <c r="AQ198" s="125"/>
      <c r="AR198" s="125"/>
      <c r="AS198" s="125"/>
      <c r="AT198" s="125"/>
      <c r="AU198" s="125"/>
      <c r="AV198" s="125"/>
      <c r="AW198" s="125"/>
      <c r="AX198" s="125"/>
      <c r="AY198" s="125"/>
      <c r="AZ198" s="125"/>
      <c r="BA198" s="125"/>
      <c r="BB198" s="125"/>
      <c r="BC198" s="125"/>
      <c r="BD198" s="125"/>
      <c r="BE198" s="232"/>
      <c r="BF198" s="232"/>
      <c r="BG198" s="232"/>
      <c r="BH198" s="232"/>
      <c r="BI198" s="232"/>
      <c r="BJ198" s="232"/>
      <c r="BK198" s="232"/>
      <c r="BL198" s="232"/>
      <c r="BM198" s="232"/>
      <c r="BN198" s="232"/>
      <c r="BO198" s="232"/>
      <c r="BP198" s="232"/>
      <c r="BQ198" s="232"/>
      <c r="BR198" s="232"/>
      <c r="BS198" s="232"/>
      <c r="BT198" s="232"/>
      <c r="BU198" s="232"/>
      <c r="BV198" s="232"/>
      <c r="BW198" s="232"/>
      <c r="BX198" s="232"/>
      <c r="BY198" s="232"/>
    </row>
    <row r="199" spans="1:77" customFormat="1" ht="12.75">
      <c r="A199" s="124"/>
      <c r="B199" s="124"/>
      <c r="C199" s="124"/>
      <c r="D199" s="124"/>
      <c r="E199" s="124"/>
      <c r="F199" s="124"/>
      <c r="G199" s="124"/>
      <c r="H199" s="124"/>
      <c r="I199" s="159"/>
      <c r="J199" s="124"/>
      <c r="K199" s="124"/>
      <c r="L199" s="124"/>
      <c r="M199" s="124"/>
      <c r="N199" s="124"/>
      <c r="O199" s="124"/>
      <c r="P199" s="124"/>
      <c r="Q199" s="124"/>
      <c r="R199" s="124"/>
      <c r="S199" s="125"/>
      <c r="T199" s="234"/>
      <c r="U199" s="233"/>
      <c r="V199" s="232"/>
      <c r="W199" s="247"/>
      <c r="X199" s="247"/>
      <c r="Y199" s="247"/>
      <c r="Z199" s="247"/>
      <c r="AA199" s="247"/>
      <c r="AB199" s="247"/>
      <c r="AC199" s="247"/>
      <c r="AD199" s="247"/>
      <c r="AE199" s="247"/>
      <c r="AF199" s="247"/>
      <c r="AG199" s="247"/>
      <c r="AH199" s="247"/>
      <c r="AI199" s="232"/>
      <c r="AJ199" s="125"/>
      <c r="AK199" s="125"/>
      <c r="AL199" s="125"/>
      <c r="AM199" s="125"/>
      <c r="AN199" s="125"/>
      <c r="AO199" s="125"/>
      <c r="AP199" s="125"/>
      <c r="AQ199" s="125"/>
      <c r="AR199" s="125"/>
      <c r="AS199" s="125"/>
      <c r="AT199" s="125"/>
      <c r="AU199" s="125"/>
      <c r="AV199" s="125"/>
      <c r="AW199" s="125"/>
      <c r="AX199" s="125"/>
      <c r="AY199" s="125"/>
      <c r="AZ199" s="125"/>
      <c r="BA199" s="125"/>
      <c r="BB199" s="125"/>
      <c r="BC199" s="125"/>
      <c r="BD199" s="125"/>
      <c r="BE199" s="232"/>
      <c r="BF199" s="232"/>
      <c r="BG199" s="232"/>
      <c r="BH199" s="232"/>
      <c r="BI199" s="232"/>
      <c r="BJ199" s="232"/>
      <c r="BK199" s="232"/>
      <c r="BL199" s="232"/>
      <c r="BM199" s="232"/>
      <c r="BN199" s="232"/>
      <c r="BO199" s="232"/>
      <c r="BP199" s="232"/>
      <c r="BQ199" s="232"/>
      <c r="BR199" s="232"/>
      <c r="BS199" s="232"/>
      <c r="BT199" s="232"/>
      <c r="BU199" s="232"/>
      <c r="BV199" s="232"/>
      <c r="BW199" s="232"/>
      <c r="BX199" s="232"/>
      <c r="BY199" s="232"/>
    </row>
    <row r="200" spans="1:77" customFormat="1" ht="12.75">
      <c r="A200" s="124"/>
      <c r="B200" s="124"/>
      <c r="C200" s="124"/>
      <c r="D200" s="124"/>
      <c r="E200" s="124"/>
      <c r="F200" s="124"/>
      <c r="G200" s="124"/>
      <c r="H200" s="124"/>
      <c r="I200" s="159"/>
      <c r="J200" s="124"/>
      <c r="K200" s="124"/>
      <c r="L200" s="124"/>
      <c r="M200" s="124"/>
      <c r="N200" s="124"/>
      <c r="O200" s="124"/>
      <c r="P200" s="124"/>
      <c r="Q200" s="124"/>
      <c r="R200" s="124"/>
      <c r="S200" s="125"/>
      <c r="T200" s="234"/>
      <c r="U200" s="233"/>
      <c r="V200" s="232"/>
      <c r="W200" s="247"/>
      <c r="X200" s="247"/>
      <c r="Y200" s="247"/>
      <c r="Z200" s="247"/>
      <c r="AA200" s="247"/>
      <c r="AB200" s="247"/>
      <c r="AC200" s="247"/>
      <c r="AD200" s="247"/>
      <c r="AE200" s="247"/>
      <c r="AF200" s="247"/>
      <c r="AG200" s="247"/>
      <c r="AH200" s="247"/>
      <c r="AI200" s="232"/>
      <c r="AJ200" s="125"/>
      <c r="AK200" s="125"/>
      <c r="AL200" s="125"/>
      <c r="AM200" s="125"/>
      <c r="AN200" s="125"/>
      <c r="AO200" s="125"/>
      <c r="AP200" s="125"/>
      <c r="AQ200" s="125"/>
      <c r="AR200" s="125"/>
      <c r="AS200" s="125"/>
      <c r="AT200" s="125"/>
      <c r="AU200" s="125"/>
      <c r="AV200" s="125"/>
      <c r="AW200" s="125"/>
      <c r="AX200" s="125"/>
      <c r="AY200" s="125"/>
      <c r="AZ200" s="125"/>
      <c r="BA200" s="125"/>
      <c r="BB200" s="125"/>
      <c r="BC200" s="125"/>
      <c r="BD200" s="125"/>
      <c r="BE200" s="232"/>
      <c r="BF200" s="232"/>
      <c r="BG200" s="232"/>
      <c r="BH200" s="232"/>
      <c r="BI200" s="232"/>
      <c r="BJ200" s="232"/>
      <c r="BK200" s="232"/>
      <c r="BL200" s="232"/>
      <c r="BM200" s="232"/>
      <c r="BN200" s="232"/>
      <c r="BO200" s="232"/>
      <c r="BP200" s="232"/>
      <c r="BQ200" s="232"/>
      <c r="BR200" s="232"/>
      <c r="BS200" s="232"/>
      <c r="BT200" s="232"/>
      <c r="BU200" s="232"/>
      <c r="BV200" s="232"/>
      <c r="BW200" s="232"/>
      <c r="BX200" s="232"/>
      <c r="BY200" s="232"/>
    </row>
    <row r="201" spans="1:77" customFormat="1" ht="12.75">
      <c r="A201" s="124"/>
      <c r="B201" s="124"/>
      <c r="C201" s="124"/>
      <c r="D201" s="124"/>
      <c r="E201" s="124"/>
      <c r="F201" s="124"/>
      <c r="G201" s="124"/>
      <c r="H201" s="124"/>
      <c r="I201" s="159"/>
      <c r="J201" s="124"/>
      <c r="K201" s="124"/>
      <c r="L201" s="124"/>
      <c r="M201" s="124"/>
      <c r="N201" s="124"/>
      <c r="O201" s="124"/>
      <c r="P201" s="124"/>
      <c r="Q201" s="124"/>
      <c r="R201" s="124"/>
      <c r="S201" s="125"/>
      <c r="T201" s="234"/>
      <c r="U201" s="233"/>
      <c r="V201" s="232"/>
      <c r="W201" s="247"/>
      <c r="X201" s="247"/>
      <c r="Y201" s="247"/>
      <c r="Z201" s="247"/>
      <c r="AA201" s="247"/>
      <c r="AB201" s="247"/>
      <c r="AC201" s="247"/>
      <c r="AD201" s="247"/>
      <c r="AE201" s="247"/>
      <c r="AF201" s="247"/>
      <c r="AG201" s="247"/>
      <c r="AH201" s="247"/>
      <c r="AI201" s="232"/>
      <c r="AJ201" s="125"/>
      <c r="AK201" s="125"/>
      <c r="AL201" s="125"/>
      <c r="AM201" s="125"/>
      <c r="AN201" s="125"/>
      <c r="AO201" s="125"/>
      <c r="AP201" s="125"/>
      <c r="AQ201" s="125"/>
      <c r="AR201" s="125"/>
      <c r="AS201" s="125"/>
      <c r="AT201" s="125"/>
      <c r="AU201" s="125"/>
      <c r="AV201" s="125"/>
      <c r="AW201" s="125"/>
      <c r="AX201" s="125"/>
      <c r="AY201" s="125"/>
      <c r="AZ201" s="125"/>
      <c r="BA201" s="125"/>
      <c r="BB201" s="125"/>
      <c r="BC201" s="125"/>
      <c r="BD201" s="125"/>
      <c r="BE201" s="232"/>
      <c r="BF201" s="232"/>
      <c r="BG201" s="232"/>
      <c r="BH201" s="232"/>
      <c r="BI201" s="232"/>
      <c r="BJ201" s="232"/>
      <c r="BK201" s="232"/>
      <c r="BL201" s="232"/>
      <c r="BM201" s="232"/>
      <c r="BN201" s="232"/>
      <c r="BO201" s="232"/>
      <c r="BP201" s="232"/>
      <c r="BQ201" s="232"/>
      <c r="BR201" s="232"/>
      <c r="BS201" s="232"/>
      <c r="BT201" s="232"/>
      <c r="BU201" s="232"/>
      <c r="BV201" s="232"/>
      <c r="BW201" s="232"/>
      <c r="BX201" s="232"/>
      <c r="BY201" s="232"/>
    </row>
    <row r="202" spans="1:77" customFormat="1" ht="12.75">
      <c r="A202" s="124"/>
      <c r="B202" s="124"/>
      <c r="C202" s="124"/>
      <c r="D202" s="124"/>
      <c r="E202" s="124"/>
      <c r="F202" s="124"/>
      <c r="G202" s="124"/>
      <c r="H202" s="124"/>
      <c r="I202" s="159"/>
      <c r="J202" s="124"/>
      <c r="K202" s="124"/>
      <c r="L202" s="124"/>
      <c r="M202" s="124"/>
      <c r="N202" s="124"/>
      <c r="O202" s="124"/>
      <c r="P202" s="124"/>
      <c r="Q202" s="124"/>
      <c r="R202" s="124"/>
      <c r="S202" s="125"/>
      <c r="T202" s="234"/>
      <c r="U202" s="233"/>
      <c r="V202" s="232"/>
      <c r="W202" s="247"/>
      <c r="X202" s="247"/>
      <c r="Y202" s="247"/>
      <c r="Z202" s="247"/>
      <c r="AA202" s="247"/>
      <c r="AB202" s="247"/>
      <c r="AC202" s="247"/>
      <c r="AD202" s="247"/>
      <c r="AE202" s="247"/>
      <c r="AF202" s="247"/>
      <c r="AG202" s="247"/>
      <c r="AH202" s="247"/>
      <c r="AI202" s="232"/>
      <c r="AJ202" s="125"/>
      <c r="AK202" s="125"/>
      <c r="AL202" s="125"/>
      <c r="AM202" s="125"/>
      <c r="AN202" s="125"/>
      <c r="AO202" s="125"/>
      <c r="AP202" s="125"/>
      <c r="AQ202" s="125"/>
      <c r="AR202" s="125"/>
      <c r="AS202" s="125"/>
      <c r="AT202" s="125"/>
      <c r="AU202" s="125"/>
      <c r="AV202" s="125"/>
      <c r="AW202" s="125"/>
      <c r="AX202" s="125"/>
      <c r="AY202" s="125"/>
      <c r="AZ202" s="125"/>
      <c r="BA202" s="125"/>
      <c r="BB202" s="125"/>
      <c r="BC202" s="125"/>
      <c r="BD202" s="125"/>
      <c r="BE202" s="232"/>
      <c r="BF202" s="232"/>
      <c r="BG202" s="232"/>
      <c r="BH202" s="232"/>
      <c r="BI202" s="232"/>
      <c r="BJ202" s="232"/>
      <c r="BK202" s="232"/>
      <c r="BL202" s="232"/>
      <c r="BM202" s="232"/>
      <c r="BN202" s="232"/>
      <c r="BO202" s="232"/>
      <c r="BP202" s="232"/>
      <c r="BQ202" s="232"/>
      <c r="BR202" s="232"/>
      <c r="BS202" s="232"/>
      <c r="BT202" s="232"/>
      <c r="BU202" s="232"/>
      <c r="BV202" s="232"/>
      <c r="BW202" s="232"/>
      <c r="BX202" s="232"/>
      <c r="BY202" s="232"/>
    </row>
    <row r="203" spans="1:77" customFormat="1" ht="12.75">
      <c r="A203" s="124"/>
      <c r="B203" s="124"/>
      <c r="C203" s="124"/>
      <c r="D203" s="124"/>
      <c r="E203" s="124"/>
      <c r="F203" s="124"/>
      <c r="G203" s="124"/>
      <c r="H203" s="124"/>
      <c r="I203" s="159"/>
      <c r="J203" s="124"/>
      <c r="K203" s="124"/>
      <c r="L203" s="124"/>
      <c r="M203" s="124"/>
      <c r="N203" s="124"/>
      <c r="O203" s="124"/>
      <c r="P203" s="124"/>
      <c r="Q203" s="124"/>
      <c r="R203" s="124"/>
      <c r="S203" s="125"/>
      <c r="T203" s="234"/>
      <c r="U203" s="233"/>
      <c r="V203" s="232"/>
      <c r="W203" s="247"/>
      <c r="X203" s="247"/>
      <c r="Y203" s="247"/>
      <c r="Z203" s="247"/>
      <c r="AA203" s="247"/>
      <c r="AB203" s="247"/>
      <c r="AC203" s="247"/>
      <c r="AD203" s="247"/>
      <c r="AE203" s="247"/>
      <c r="AF203" s="247"/>
      <c r="AG203" s="247"/>
      <c r="AH203" s="247"/>
      <c r="AI203" s="232"/>
      <c r="AJ203" s="125"/>
      <c r="AK203" s="125"/>
      <c r="AL203" s="125"/>
      <c r="AM203" s="125"/>
      <c r="AN203" s="125"/>
      <c r="AO203" s="125"/>
      <c r="AP203" s="125"/>
      <c r="AQ203" s="125"/>
      <c r="AR203" s="125"/>
      <c r="AS203" s="125"/>
      <c r="AT203" s="125"/>
      <c r="AU203" s="125"/>
      <c r="AV203" s="125"/>
      <c r="AW203" s="125"/>
      <c r="AX203" s="125"/>
      <c r="AY203" s="125"/>
      <c r="AZ203" s="125"/>
      <c r="BA203" s="125"/>
      <c r="BB203" s="125"/>
      <c r="BC203" s="125"/>
      <c r="BD203" s="125"/>
      <c r="BE203" s="232"/>
      <c r="BF203" s="232"/>
      <c r="BG203" s="232"/>
      <c r="BH203" s="232"/>
      <c r="BI203" s="232"/>
      <c r="BJ203" s="232"/>
      <c r="BK203" s="232"/>
      <c r="BL203" s="232"/>
      <c r="BM203" s="232"/>
      <c r="BN203" s="232"/>
      <c r="BO203" s="232"/>
      <c r="BP203" s="232"/>
      <c r="BQ203" s="232"/>
      <c r="BR203" s="232"/>
      <c r="BS203" s="232"/>
      <c r="BT203" s="232"/>
      <c r="BU203" s="232"/>
      <c r="BV203" s="232"/>
      <c r="BW203" s="232"/>
      <c r="BX203" s="232"/>
      <c r="BY203" s="232"/>
    </row>
    <row r="204" spans="1:77" customFormat="1" ht="12.75">
      <c r="A204" s="124"/>
      <c r="B204" s="124"/>
      <c r="C204" s="124"/>
      <c r="D204" s="124"/>
      <c r="E204" s="124"/>
      <c r="F204" s="124"/>
      <c r="G204" s="124"/>
      <c r="H204" s="124"/>
      <c r="I204" s="159"/>
      <c r="J204" s="124"/>
      <c r="K204" s="124"/>
      <c r="L204" s="124"/>
      <c r="M204" s="124"/>
      <c r="N204" s="124"/>
      <c r="O204" s="124"/>
      <c r="P204" s="124"/>
      <c r="Q204" s="124"/>
      <c r="R204" s="124"/>
      <c r="S204" s="125"/>
      <c r="T204" s="234"/>
      <c r="U204" s="233"/>
      <c r="V204" s="232"/>
      <c r="W204" s="247"/>
      <c r="X204" s="247"/>
      <c r="Y204" s="247"/>
      <c r="Z204" s="247"/>
      <c r="AA204" s="247"/>
      <c r="AB204" s="247"/>
      <c r="AC204" s="247"/>
      <c r="AD204" s="247"/>
      <c r="AE204" s="247"/>
      <c r="AF204" s="247"/>
      <c r="AG204" s="247"/>
      <c r="AH204" s="247"/>
      <c r="AI204" s="232"/>
      <c r="AJ204" s="125"/>
      <c r="AK204" s="125"/>
      <c r="AL204" s="125"/>
      <c r="AM204" s="125"/>
      <c r="AN204" s="125"/>
      <c r="AO204" s="125"/>
      <c r="AP204" s="125"/>
      <c r="AQ204" s="125"/>
      <c r="AR204" s="125"/>
      <c r="AS204" s="125"/>
      <c r="AT204" s="125"/>
      <c r="AU204" s="125"/>
      <c r="AV204" s="125"/>
      <c r="AW204" s="125"/>
      <c r="AX204" s="125"/>
      <c r="AY204" s="125"/>
      <c r="AZ204" s="125"/>
      <c r="BA204" s="125"/>
      <c r="BB204" s="125"/>
      <c r="BC204" s="125"/>
      <c r="BD204" s="125"/>
      <c r="BE204" s="232"/>
      <c r="BF204" s="232"/>
      <c r="BG204" s="232"/>
      <c r="BH204" s="232"/>
      <c r="BI204" s="232"/>
      <c r="BJ204" s="232"/>
      <c r="BK204" s="232"/>
      <c r="BL204" s="232"/>
      <c r="BM204" s="232"/>
      <c r="BN204" s="232"/>
      <c r="BO204" s="232"/>
      <c r="BP204" s="232"/>
      <c r="BQ204" s="232"/>
      <c r="BR204" s="232"/>
      <c r="BS204" s="232"/>
      <c r="BT204" s="232"/>
      <c r="BU204" s="232"/>
      <c r="BV204" s="232"/>
      <c r="BW204" s="232"/>
      <c r="BX204" s="232"/>
      <c r="BY204" s="232"/>
    </row>
    <row r="205" spans="1:77" customFormat="1" ht="12.75">
      <c r="A205" s="124"/>
      <c r="B205" s="124"/>
      <c r="C205" s="124"/>
      <c r="D205" s="124"/>
      <c r="E205" s="124"/>
      <c r="F205" s="124"/>
      <c r="G205" s="124"/>
      <c r="H205" s="124"/>
      <c r="I205" s="159"/>
      <c r="J205" s="124"/>
      <c r="K205" s="124"/>
      <c r="L205" s="124"/>
      <c r="M205" s="124"/>
      <c r="N205" s="124"/>
      <c r="O205" s="124"/>
      <c r="P205" s="124"/>
      <c r="Q205" s="124"/>
      <c r="R205" s="124"/>
      <c r="S205" s="125"/>
      <c r="T205" s="234"/>
      <c r="U205" s="233"/>
      <c r="V205" s="232"/>
      <c r="W205" s="247"/>
      <c r="X205" s="247"/>
      <c r="Y205" s="247"/>
      <c r="Z205" s="247"/>
      <c r="AA205" s="247"/>
      <c r="AB205" s="247"/>
      <c r="AC205" s="247"/>
      <c r="AD205" s="247"/>
      <c r="AE205" s="247"/>
      <c r="AF205" s="247"/>
      <c r="AG205" s="247"/>
      <c r="AH205" s="247"/>
      <c r="AI205" s="232"/>
      <c r="AJ205" s="125"/>
      <c r="AK205" s="125"/>
      <c r="AL205" s="125"/>
      <c r="AM205" s="125"/>
      <c r="AN205" s="125"/>
      <c r="AO205" s="125"/>
      <c r="AP205" s="125"/>
      <c r="AQ205" s="125"/>
      <c r="AR205" s="125"/>
      <c r="AS205" s="125"/>
      <c r="AT205" s="125"/>
      <c r="AU205" s="125"/>
      <c r="AV205" s="125"/>
      <c r="AW205" s="125"/>
      <c r="AX205" s="125"/>
      <c r="AY205" s="125"/>
      <c r="AZ205" s="125"/>
      <c r="BA205" s="125"/>
      <c r="BB205" s="125"/>
      <c r="BC205" s="125"/>
      <c r="BD205" s="125"/>
      <c r="BE205" s="232"/>
      <c r="BF205" s="232"/>
      <c r="BG205" s="232"/>
      <c r="BH205" s="232"/>
      <c r="BI205" s="232"/>
      <c r="BJ205" s="232"/>
      <c r="BK205" s="232"/>
      <c r="BL205" s="232"/>
      <c r="BM205" s="232"/>
      <c r="BN205" s="232"/>
      <c r="BO205" s="232"/>
      <c r="BP205" s="232"/>
      <c r="BQ205" s="232"/>
      <c r="BR205" s="232"/>
      <c r="BS205" s="232"/>
      <c r="BT205" s="232"/>
      <c r="BU205" s="232"/>
      <c r="BV205" s="232"/>
      <c r="BW205" s="232"/>
      <c r="BX205" s="232"/>
      <c r="BY205" s="232"/>
    </row>
    <row r="206" spans="1:77" customFormat="1" ht="12.75">
      <c r="A206" s="124"/>
      <c r="B206" s="124"/>
      <c r="C206" s="124"/>
      <c r="D206" s="124"/>
      <c r="E206" s="124"/>
      <c r="F206" s="124"/>
      <c r="G206" s="124"/>
      <c r="H206" s="124"/>
      <c r="I206" s="159"/>
      <c r="J206" s="124"/>
      <c r="K206" s="124"/>
      <c r="L206" s="124"/>
      <c r="M206" s="124"/>
      <c r="N206" s="124"/>
      <c r="O206" s="124"/>
      <c r="P206" s="124"/>
      <c r="Q206" s="124"/>
      <c r="R206" s="124"/>
      <c r="S206" s="125"/>
      <c r="T206" s="234"/>
      <c r="U206" s="233"/>
      <c r="V206" s="232"/>
      <c r="W206" s="247"/>
      <c r="X206" s="247"/>
      <c r="Y206" s="247"/>
      <c r="Z206" s="247"/>
      <c r="AA206" s="247"/>
      <c r="AB206" s="247"/>
      <c r="AC206" s="247"/>
      <c r="AD206" s="247"/>
      <c r="AE206" s="247"/>
      <c r="AF206" s="247"/>
      <c r="AG206" s="247"/>
      <c r="AH206" s="247"/>
      <c r="AI206" s="232"/>
      <c r="AJ206" s="125"/>
      <c r="AK206" s="125"/>
      <c r="AL206" s="125"/>
      <c r="AM206" s="125"/>
      <c r="AN206" s="125"/>
      <c r="AO206" s="125"/>
      <c r="AP206" s="125"/>
      <c r="AQ206" s="125"/>
      <c r="AR206" s="125"/>
      <c r="AS206" s="125"/>
      <c r="AT206" s="125"/>
      <c r="AU206" s="125"/>
      <c r="AV206" s="125"/>
      <c r="AW206" s="125"/>
      <c r="AX206" s="125"/>
      <c r="AY206" s="125"/>
      <c r="AZ206" s="125"/>
      <c r="BA206" s="125"/>
      <c r="BB206" s="125"/>
      <c r="BC206" s="125"/>
      <c r="BD206" s="125"/>
      <c r="BE206" s="232"/>
      <c r="BF206" s="232"/>
      <c r="BG206" s="232"/>
      <c r="BH206" s="232"/>
      <c r="BI206" s="232"/>
      <c r="BJ206" s="232"/>
      <c r="BK206" s="232"/>
      <c r="BL206" s="232"/>
      <c r="BM206" s="232"/>
      <c r="BN206" s="232"/>
      <c r="BO206" s="232"/>
      <c r="BP206" s="232"/>
      <c r="BQ206" s="232"/>
      <c r="BR206" s="232"/>
      <c r="BS206" s="232"/>
      <c r="BT206" s="232"/>
      <c r="BU206" s="232"/>
      <c r="BV206" s="232"/>
      <c r="BW206" s="232"/>
      <c r="BX206" s="232"/>
      <c r="BY206" s="232"/>
    </row>
    <row r="207" spans="1:77" customFormat="1" ht="12.75">
      <c r="A207" s="124"/>
      <c r="B207" s="124"/>
      <c r="C207" s="124"/>
      <c r="D207" s="124"/>
      <c r="E207" s="124"/>
      <c r="F207" s="124"/>
      <c r="G207" s="124"/>
      <c r="H207" s="124"/>
      <c r="I207" s="159"/>
      <c r="J207" s="124"/>
      <c r="K207" s="124"/>
      <c r="L207" s="124"/>
      <c r="M207" s="124"/>
      <c r="N207" s="124"/>
      <c r="O207" s="124"/>
      <c r="P207" s="124"/>
      <c r="Q207" s="124"/>
      <c r="R207" s="124"/>
      <c r="S207" s="125"/>
      <c r="T207" s="234"/>
      <c r="U207" s="233"/>
      <c r="V207" s="232"/>
      <c r="W207" s="247"/>
      <c r="X207" s="247"/>
      <c r="Y207" s="247"/>
      <c r="Z207" s="247"/>
      <c r="AA207" s="247"/>
      <c r="AB207" s="247"/>
      <c r="AC207" s="247"/>
      <c r="AD207" s="247"/>
      <c r="AE207" s="247"/>
      <c r="AF207" s="247"/>
      <c r="AG207" s="247"/>
      <c r="AH207" s="247"/>
      <c r="AI207" s="232"/>
      <c r="AJ207" s="125"/>
      <c r="AK207" s="125"/>
      <c r="AL207" s="125"/>
      <c r="AM207" s="125"/>
      <c r="AN207" s="125"/>
      <c r="AO207" s="125"/>
      <c r="AP207" s="125"/>
      <c r="AQ207" s="125"/>
      <c r="AR207" s="125"/>
      <c r="AS207" s="125"/>
      <c r="AT207" s="125"/>
      <c r="AU207" s="125"/>
      <c r="AV207" s="125"/>
      <c r="AW207" s="125"/>
      <c r="AX207" s="125"/>
      <c r="AY207" s="125"/>
      <c r="AZ207" s="125"/>
      <c r="BA207" s="125"/>
      <c r="BB207" s="125"/>
      <c r="BC207" s="125"/>
      <c r="BD207" s="125"/>
      <c r="BE207" s="232"/>
      <c r="BF207" s="232"/>
      <c r="BG207" s="232"/>
      <c r="BH207" s="232"/>
      <c r="BI207" s="232"/>
      <c r="BJ207" s="232"/>
      <c r="BK207" s="232"/>
      <c r="BL207" s="232"/>
      <c r="BM207" s="232"/>
      <c r="BN207" s="232"/>
      <c r="BO207" s="232"/>
      <c r="BP207" s="232"/>
      <c r="BQ207" s="232"/>
      <c r="BR207" s="232"/>
      <c r="BS207" s="232"/>
      <c r="BT207" s="232"/>
      <c r="BU207" s="232"/>
      <c r="BV207" s="232"/>
      <c r="BW207" s="232"/>
      <c r="BX207" s="232"/>
      <c r="BY207" s="232"/>
    </row>
    <row r="208" spans="1:77" customFormat="1" ht="12.75">
      <c r="A208" s="124"/>
      <c r="B208" s="124"/>
      <c r="C208" s="124"/>
      <c r="D208" s="124"/>
      <c r="E208" s="124"/>
      <c r="F208" s="124"/>
      <c r="G208" s="124"/>
      <c r="H208" s="124"/>
      <c r="I208" s="159"/>
      <c r="J208" s="124"/>
      <c r="K208" s="124"/>
      <c r="L208" s="124"/>
      <c r="M208" s="124"/>
      <c r="N208" s="124"/>
      <c r="O208" s="124"/>
      <c r="P208" s="124"/>
      <c r="Q208" s="124"/>
      <c r="R208" s="124"/>
      <c r="S208" s="125"/>
      <c r="T208" s="234"/>
      <c r="U208" s="233"/>
      <c r="V208" s="232"/>
      <c r="W208" s="247"/>
      <c r="X208" s="247"/>
      <c r="Y208" s="247"/>
      <c r="Z208" s="247"/>
      <c r="AA208" s="247"/>
      <c r="AB208" s="247"/>
      <c r="AC208" s="247"/>
      <c r="AD208" s="247"/>
      <c r="AE208" s="247"/>
      <c r="AF208" s="247"/>
      <c r="AG208" s="247"/>
      <c r="AH208" s="247"/>
      <c r="AI208" s="232"/>
      <c r="AJ208" s="125"/>
      <c r="AK208" s="125"/>
      <c r="AL208" s="125"/>
      <c r="AM208" s="125"/>
      <c r="AN208" s="125"/>
      <c r="AO208" s="125"/>
      <c r="AP208" s="125"/>
      <c r="AQ208" s="125"/>
      <c r="AR208" s="125"/>
      <c r="AS208" s="125"/>
      <c r="AT208" s="125"/>
      <c r="AU208" s="125"/>
      <c r="AV208" s="125"/>
      <c r="AW208" s="125"/>
      <c r="AX208" s="125"/>
      <c r="AY208" s="125"/>
      <c r="AZ208" s="125"/>
      <c r="BA208" s="125"/>
      <c r="BB208" s="125"/>
      <c r="BC208" s="125"/>
      <c r="BD208" s="125"/>
      <c r="BE208" s="232"/>
      <c r="BF208" s="232"/>
      <c r="BG208" s="232"/>
      <c r="BH208" s="232"/>
      <c r="BI208" s="232"/>
      <c r="BJ208" s="232"/>
      <c r="BK208" s="232"/>
      <c r="BL208" s="232"/>
      <c r="BM208" s="232"/>
      <c r="BN208" s="232"/>
      <c r="BO208" s="232"/>
      <c r="BP208" s="232"/>
      <c r="BQ208" s="232"/>
      <c r="BR208" s="232"/>
      <c r="BS208" s="232"/>
      <c r="BT208" s="232"/>
      <c r="BU208" s="232"/>
      <c r="BV208" s="232"/>
      <c r="BW208" s="232"/>
      <c r="BX208" s="232"/>
      <c r="BY208" s="232"/>
    </row>
    <row r="209" spans="1:77" customFormat="1" ht="12.75">
      <c r="A209" s="124"/>
      <c r="B209" s="124"/>
      <c r="C209" s="124"/>
      <c r="D209" s="124"/>
      <c r="E209" s="124"/>
      <c r="F209" s="124"/>
      <c r="G209" s="124"/>
      <c r="H209" s="124"/>
      <c r="I209" s="159"/>
      <c r="J209" s="124"/>
      <c r="K209" s="124"/>
      <c r="L209" s="124"/>
      <c r="M209" s="124"/>
      <c r="N209" s="124"/>
      <c r="O209" s="124"/>
      <c r="P209" s="124"/>
      <c r="Q209" s="124"/>
      <c r="R209" s="124"/>
      <c r="S209" s="125"/>
      <c r="T209" s="234"/>
      <c r="U209" s="233"/>
      <c r="V209" s="232"/>
      <c r="W209" s="247"/>
      <c r="X209" s="247"/>
      <c r="Y209" s="247"/>
      <c r="Z209" s="247"/>
      <c r="AA209" s="247"/>
      <c r="AB209" s="247"/>
      <c r="AC209" s="247"/>
      <c r="AD209" s="247"/>
      <c r="AE209" s="247"/>
      <c r="AF209" s="247"/>
      <c r="AG209" s="247"/>
      <c r="AH209" s="247"/>
      <c r="AI209" s="232"/>
      <c r="AJ209" s="125"/>
      <c r="AK209" s="125"/>
      <c r="AL209" s="125"/>
      <c r="AM209" s="125"/>
      <c r="AN209" s="125"/>
      <c r="AO209" s="125"/>
      <c r="AP209" s="125"/>
      <c r="AQ209" s="125"/>
      <c r="AR209" s="125"/>
      <c r="AS209" s="125"/>
      <c r="AT209" s="125"/>
      <c r="AU209" s="125"/>
      <c r="AV209" s="125"/>
      <c r="AW209" s="125"/>
      <c r="AX209" s="125"/>
      <c r="AY209" s="125"/>
      <c r="AZ209" s="125"/>
      <c r="BA209" s="125"/>
      <c r="BB209" s="125"/>
      <c r="BC209" s="125"/>
      <c r="BD209" s="125"/>
      <c r="BE209" s="232"/>
      <c r="BF209" s="232"/>
      <c r="BG209" s="232"/>
      <c r="BH209" s="232"/>
      <c r="BI209" s="232"/>
      <c r="BJ209" s="232"/>
      <c r="BK209" s="232"/>
      <c r="BL209" s="232"/>
      <c r="BM209" s="232"/>
      <c r="BN209" s="232"/>
      <c r="BO209" s="232"/>
      <c r="BP209" s="232"/>
      <c r="BQ209" s="232"/>
      <c r="BR209" s="232"/>
      <c r="BS209" s="232"/>
      <c r="BT209" s="232"/>
      <c r="BU209" s="232"/>
      <c r="BV209" s="232"/>
      <c r="BW209" s="232"/>
      <c r="BX209" s="232"/>
      <c r="BY209" s="232"/>
    </row>
    <row r="210" spans="1:77" customFormat="1" ht="12.75">
      <c r="A210" s="124"/>
      <c r="B210" s="124"/>
      <c r="C210" s="124"/>
      <c r="D210" s="124"/>
      <c r="E210" s="124"/>
      <c r="F210" s="124"/>
      <c r="G210" s="124"/>
      <c r="H210" s="124"/>
      <c r="I210" s="159"/>
      <c r="J210" s="124"/>
      <c r="K210" s="124"/>
      <c r="L210" s="124"/>
      <c r="M210" s="124"/>
      <c r="N210" s="124"/>
      <c r="O210" s="124"/>
      <c r="P210" s="124"/>
      <c r="Q210" s="124"/>
      <c r="R210" s="124"/>
      <c r="S210" s="125"/>
      <c r="T210" s="234"/>
      <c r="U210" s="233"/>
      <c r="V210" s="232"/>
      <c r="W210" s="247"/>
      <c r="X210" s="247"/>
      <c r="Y210" s="247"/>
      <c r="Z210" s="247"/>
      <c r="AA210" s="247"/>
      <c r="AB210" s="247"/>
      <c r="AC210" s="247"/>
      <c r="AD210" s="247"/>
      <c r="AE210" s="247"/>
      <c r="AF210" s="247"/>
      <c r="AG210" s="247"/>
      <c r="AH210" s="247"/>
      <c r="AI210" s="232"/>
      <c r="AJ210" s="125"/>
      <c r="AK210" s="125"/>
      <c r="AL210" s="125"/>
      <c r="AM210" s="125"/>
      <c r="AN210" s="125"/>
      <c r="AO210" s="125"/>
      <c r="AP210" s="125"/>
      <c r="AQ210" s="125"/>
      <c r="AR210" s="125"/>
      <c r="AS210" s="125"/>
      <c r="AT210" s="125"/>
      <c r="AU210" s="125"/>
      <c r="AV210" s="125"/>
      <c r="AW210" s="125"/>
      <c r="AX210" s="125"/>
      <c r="AY210" s="125"/>
      <c r="AZ210" s="125"/>
      <c r="BA210" s="125"/>
      <c r="BB210" s="125"/>
      <c r="BC210" s="125"/>
      <c r="BD210" s="125"/>
      <c r="BE210" s="232"/>
      <c r="BF210" s="232"/>
      <c r="BG210" s="232"/>
      <c r="BH210" s="232"/>
      <c r="BI210" s="232"/>
      <c r="BJ210" s="232"/>
      <c r="BK210" s="232"/>
      <c r="BL210" s="232"/>
      <c r="BM210" s="232"/>
      <c r="BN210" s="232"/>
      <c r="BO210" s="232"/>
      <c r="BP210" s="232"/>
      <c r="BQ210" s="232"/>
      <c r="BR210" s="232"/>
      <c r="BS210" s="232"/>
      <c r="BT210" s="232"/>
      <c r="BU210" s="232"/>
      <c r="BV210" s="232"/>
      <c r="BW210" s="232"/>
      <c r="BX210" s="232"/>
      <c r="BY210" s="232"/>
    </row>
    <row r="211" spans="1:77" customFormat="1" ht="12.75">
      <c r="A211" s="124"/>
      <c r="B211" s="124"/>
      <c r="C211" s="124"/>
      <c r="D211" s="124"/>
      <c r="E211" s="124"/>
      <c r="F211" s="124"/>
      <c r="G211" s="124"/>
      <c r="H211" s="124"/>
      <c r="I211" s="159"/>
      <c r="J211" s="124"/>
      <c r="K211" s="124"/>
      <c r="L211" s="124"/>
      <c r="M211" s="124"/>
      <c r="N211" s="124"/>
      <c r="O211" s="124"/>
      <c r="P211" s="124"/>
      <c r="Q211" s="124"/>
      <c r="R211" s="124"/>
      <c r="S211" s="125"/>
      <c r="T211" s="234"/>
      <c r="U211" s="233"/>
      <c r="V211" s="232"/>
      <c r="W211" s="247"/>
      <c r="X211" s="247"/>
      <c r="Y211" s="247"/>
      <c r="Z211" s="247"/>
      <c r="AA211" s="247"/>
      <c r="AB211" s="247"/>
      <c r="AC211" s="247"/>
      <c r="AD211" s="247"/>
      <c r="AE211" s="247"/>
      <c r="AF211" s="247"/>
      <c r="AG211" s="247"/>
      <c r="AH211" s="247"/>
      <c r="AI211" s="232"/>
      <c r="AJ211" s="125"/>
      <c r="AK211" s="125"/>
      <c r="AL211" s="125"/>
      <c r="AM211" s="125"/>
      <c r="AN211" s="125"/>
      <c r="AO211" s="125"/>
      <c r="AP211" s="125"/>
      <c r="AQ211" s="125"/>
      <c r="AR211" s="125"/>
      <c r="AS211" s="125"/>
      <c r="AT211" s="125"/>
      <c r="AU211" s="125"/>
      <c r="AV211" s="125"/>
      <c r="AW211" s="125"/>
      <c r="AX211" s="125"/>
      <c r="AY211" s="125"/>
      <c r="AZ211" s="125"/>
      <c r="BA211" s="125"/>
      <c r="BB211" s="125"/>
      <c r="BC211" s="125"/>
      <c r="BD211" s="125"/>
      <c r="BE211" s="232"/>
      <c r="BF211" s="232"/>
      <c r="BG211" s="232"/>
      <c r="BH211" s="232"/>
      <c r="BI211" s="232"/>
      <c r="BJ211" s="232"/>
      <c r="BK211" s="232"/>
      <c r="BL211" s="232"/>
      <c r="BM211" s="232"/>
      <c r="BN211" s="232"/>
      <c r="BO211" s="232"/>
      <c r="BP211" s="232"/>
      <c r="BQ211" s="232"/>
      <c r="BR211" s="232"/>
      <c r="BS211" s="232"/>
      <c r="BT211" s="232"/>
      <c r="BU211" s="232"/>
      <c r="BV211" s="232"/>
      <c r="BW211" s="232"/>
      <c r="BX211" s="232"/>
      <c r="BY211" s="232"/>
    </row>
    <row r="212" spans="1:77" customFormat="1" ht="12.75">
      <c r="A212" s="124"/>
      <c r="B212" s="124"/>
      <c r="C212" s="124"/>
      <c r="D212" s="124"/>
      <c r="E212" s="124"/>
      <c r="F212" s="124"/>
      <c r="G212" s="124"/>
      <c r="H212" s="124"/>
      <c r="I212" s="159"/>
      <c r="J212" s="124"/>
      <c r="K212" s="124"/>
      <c r="L212" s="124"/>
      <c r="M212" s="124"/>
      <c r="N212" s="124"/>
      <c r="O212" s="124"/>
      <c r="P212" s="124"/>
      <c r="Q212" s="124"/>
      <c r="R212" s="124"/>
      <c r="S212" s="125"/>
      <c r="T212" s="234"/>
      <c r="U212" s="233"/>
      <c r="V212" s="232"/>
      <c r="W212" s="247"/>
      <c r="X212" s="247"/>
      <c r="Y212" s="247"/>
      <c r="Z212" s="247"/>
      <c r="AA212" s="247"/>
      <c r="AB212" s="247"/>
      <c r="AC212" s="247"/>
      <c r="AD212" s="247"/>
      <c r="AE212" s="247"/>
      <c r="AF212" s="247"/>
      <c r="AG212" s="247"/>
      <c r="AH212" s="247"/>
      <c r="AI212" s="232"/>
      <c r="AJ212" s="125"/>
      <c r="AK212" s="125"/>
      <c r="AL212" s="125"/>
      <c r="AM212" s="125"/>
      <c r="AN212" s="125"/>
      <c r="AO212" s="125"/>
      <c r="AP212" s="125"/>
      <c r="AQ212" s="125"/>
      <c r="AR212" s="125"/>
      <c r="AS212" s="125"/>
      <c r="AT212" s="125"/>
      <c r="AU212" s="125"/>
      <c r="AV212" s="125"/>
      <c r="AW212" s="125"/>
      <c r="AX212" s="125"/>
      <c r="AY212" s="125"/>
      <c r="AZ212" s="125"/>
      <c r="BA212" s="125"/>
      <c r="BB212" s="125"/>
      <c r="BC212" s="125"/>
      <c r="BD212" s="125"/>
      <c r="BE212" s="232"/>
      <c r="BF212" s="232"/>
      <c r="BG212" s="232"/>
      <c r="BH212" s="232"/>
      <c r="BI212" s="232"/>
      <c r="BJ212" s="232"/>
      <c r="BK212" s="232"/>
      <c r="BL212" s="232"/>
      <c r="BM212" s="232"/>
      <c r="BN212" s="232"/>
      <c r="BO212" s="232"/>
      <c r="BP212" s="232"/>
      <c r="BQ212" s="232"/>
      <c r="BR212" s="232"/>
      <c r="BS212" s="232"/>
      <c r="BT212" s="232"/>
      <c r="BU212" s="232"/>
      <c r="BV212" s="232"/>
      <c r="BW212" s="232"/>
      <c r="BX212" s="232"/>
      <c r="BY212" s="232"/>
    </row>
    <row r="213" spans="1:77" customFormat="1" ht="12.75">
      <c r="A213" s="124"/>
      <c r="B213" s="124"/>
      <c r="C213" s="124"/>
      <c r="D213" s="124"/>
      <c r="E213" s="124"/>
      <c r="F213" s="124"/>
      <c r="G213" s="124"/>
      <c r="H213" s="124"/>
      <c r="I213" s="159"/>
      <c r="J213" s="124"/>
      <c r="K213" s="124"/>
      <c r="L213" s="124"/>
      <c r="M213" s="124"/>
      <c r="N213" s="124"/>
      <c r="O213" s="124"/>
      <c r="P213" s="124"/>
      <c r="Q213" s="124"/>
      <c r="R213" s="124"/>
      <c r="S213" s="125"/>
      <c r="T213" s="234"/>
      <c r="U213" s="233"/>
      <c r="V213" s="232"/>
      <c r="W213" s="247"/>
      <c r="X213" s="247"/>
      <c r="Y213" s="247"/>
      <c r="Z213" s="247"/>
      <c r="AA213" s="247"/>
      <c r="AB213" s="247"/>
      <c r="AC213" s="247"/>
      <c r="AD213" s="247"/>
      <c r="AE213" s="247"/>
      <c r="AF213" s="247"/>
      <c r="AG213" s="247"/>
      <c r="AH213" s="247"/>
      <c r="AI213" s="232"/>
      <c r="AJ213" s="125"/>
      <c r="AK213" s="125"/>
      <c r="AL213" s="125"/>
      <c r="AM213" s="125"/>
      <c r="AN213" s="125"/>
      <c r="AO213" s="125"/>
      <c r="AP213" s="125"/>
      <c r="AQ213" s="125"/>
      <c r="AR213" s="125"/>
      <c r="AS213" s="125"/>
      <c r="AT213" s="125"/>
      <c r="AU213" s="125"/>
      <c r="AV213" s="125"/>
      <c r="AW213" s="125"/>
      <c r="AX213" s="125"/>
      <c r="AY213" s="125"/>
      <c r="AZ213" s="125"/>
      <c r="BA213" s="125"/>
      <c r="BB213" s="125"/>
      <c r="BC213" s="125"/>
      <c r="BD213" s="125"/>
      <c r="BE213" s="232"/>
      <c r="BF213" s="232"/>
      <c r="BG213" s="232"/>
      <c r="BH213" s="232"/>
      <c r="BI213" s="232"/>
      <c r="BJ213" s="232"/>
      <c r="BK213" s="232"/>
      <c r="BL213" s="232"/>
      <c r="BM213" s="232"/>
      <c r="BN213" s="232"/>
      <c r="BO213" s="232"/>
      <c r="BP213" s="232"/>
      <c r="BQ213" s="232"/>
      <c r="BR213" s="232"/>
      <c r="BS213" s="232"/>
      <c r="BT213" s="232"/>
      <c r="BU213" s="232"/>
      <c r="BV213" s="232"/>
      <c r="BW213" s="232"/>
      <c r="BX213" s="232"/>
      <c r="BY213" s="232"/>
    </row>
    <row r="214" spans="1:77" customFormat="1" ht="12.75">
      <c r="A214" s="124"/>
      <c r="B214" s="124"/>
      <c r="C214" s="124"/>
      <c r="D214" s="124"/>
      <c r="E214" s="124"/>
      <c r="F214" s="124"/>
      <c r="G214" s="124"/>
      <c r="H214" s="124"/>
      <c r="I214" s="159"/>
      <c r="J214" s="124"/>
      <c r="K214" s="124"/>
      <c r="L214" s="124"/>
      <c r="M214" s="124"/>
      <c r="N214" s="124"/>
      <c r="O214" s="124"/>
      <c r="P214" s="124"/>
      <c r="Q214" s="124"/>
      <c r="R214" s="124"/>
      <c r="S214" s="125"/>
      <c r="T214" s="234"/>
      <c r="U214" s="233"/>
      <c r="V214" s="232"/>
      <c r="W214" s="247"/>
      <c r="X214" s="247"/>
      <c r="Y214" s="247"/>
      <c r="Z214" s="247"/>
      <c r="AA214" s="247"/>
      <c r="AB214" s="247"/>
      <c r="AC214" s="247"/>
      <c r="AD214" s="247"/>
      <c r="AE214" s="247"/>
      <c r="AF214" s="247"/>
      <c r="AG214" s="247"/>
      <c r="AH214" s="247"/>
      <c r="AI214" s="232"/>
      <c r="AJ214" s="125"/>
      <c r="AK214" s="125"/>
      <c r="AL214" s="125"/>
      <c r="AM214" s="125"/>
      <c r="AN214" s="125"/>
      <c r="AO214" s="125"/>
      <c r="AP214" s="125"/>
      <c r="AQ214" s="125"/>
      <c r="AR214" s="125"/>
      <c r="AS214" s="125"/>
      <c r="AT214" s="125"/>
      <c r="AU214" s="125"/>
      <c r="AV214" s="125"/>
      <c r="AW214" s="125"/>
      <c r="AX214" s="125"/>
      <c r="AY214" s="125"/>
      <c r="AZ214" s="125"/>
      <c r="BA214" s="125"/>
      <c r="BB214" s="125"/>
      <c r="BC214" s="125"/>
      <c r="BD214" s="125"/>
      <c r="BE214" s="232"/>
      <c r="BF214" s="232"/>
      <c r="BG214" s="232"/>
      <c r="BH214" s="232"/>
      <c r="BI214" s="232"/>
      <c r="BJ214" s="232"/>
      <c r="BK214" s="232"/>
      <c r="BL214" s="232"/>
      <c r="BM214" s="232"/>
      <c r="BN214" s="232"/>
      <c r="BO214" s="232"/>
      <c r="BP214" s="232"/>
      <c r="BQ214" s="232"/>
      <c r="BR214" s="232"/>
      <c r="BS214" s="232"/>
      <c r="BT214" s="232"/>
      <c r="BU214" s="232"/>
      <c r="BV214" s="232"/>
      <c r="BW214" s="232"/>
      <c r="BX214" s="232"/>
      <c r="BY214" s="232"/>
    </row>
    <row r="215" spans="1:77" customFormat="1" ht="12.75">
      <c r="A215" s="124"/>
      <c r="B215" s="124"/>
      <c r="C215" s="124"/>
      <c r="D215" s="124"/>
      <c r="E215" s="124"/>
      <c r="F215" s="124"/>
      <c r="G215" s="124"/>
      <c r="H215" s="124"/>
      <c r="I215" s="159"/>
      <c r="J215" s="124"/>
      <c r="K215" s="124"/>
      <c r="L215" s="124"/>
      <c r="M215" s="124"/>
      <c r="N215" s="124"/>
      <c r="O215" s="124"/>
      <c r="P215" s="124"/>
      <c r="Q215" s="124"/>
      <c r="R215" s="124"/>
      <c r="S215" s="125"/>
      <c r="T215" s="234"/>
      <c r="U215" s="233"/>
      <c r="V215" s="232"/>
      <c r="W215" s="247"/>
      <c r="X215" s="247"/>
      <c r="Y215" s="247"/>
      <c r="Z215" s="247"/>
      <c r="AA215" s="247"/>
      <c r="AB215" s="247"/>
      <c r="AC215" s="247"/>
      <c r="AD215" s="247"/>
      <c r="AE215" s="247"/>
      <c r="AF215" s="247"/>
      <c r="AG215" s="247"/>
      <c r="AH215" s="247"/>
      <c r="AI215" s="232"/>
      <c r="AJ215" s="125"/>
      <c r="AK215" s="125"/>
      <c r="AL215" s="125"/>
      <c r="AM215" s="125"/>
      <c r="AN215" s="125"/>
      <c r="AO215" s="125"/>
      <c r="AP215" s="125"/>
      <c r="AQ215" s="125"/>
      <c r="AR215" s="125"/>
      <c r="AS215" s="125"/>
      <c r="AT215" s="125"/>
      <c r="AU215" s="125"/>
      <c r="AV215" s="125"/>
      <c r="AW215" s="125"/>
      <c r="AX215" s="125"/>
      <c r="AY215" s="125"/>
      <c r="AZ215" s="125"/>
      <c r="BA215" s="125"/>
      <c r="BB215" s="125"/>
      <c r="BC215" s="125"/>
      <c r="BD215" s="125"/>
      <c r="BE215" s="232"/>
      <c r="BF215" s="232"/>
      <c r="BG215" s="232"/>
      <c r="BH215" s="232"/>
      <c r="BI215" s="232"/>
      <c r="BJ215" s="232"/>
      <c r="BK215" s="232"/>
      <c r="BL215" s="232"/>
      <c r="BM215" s="232"/>
      <c r="BN215" s="232"/>
      <c r="BO215" s="232"/>
      <c r="BP215" s="232"/>
      <c r="BQ215" s="232"/>
      <c r="BR215" s="232"/>
      <c r="BS215" s="232"/>
      <c r="BT215" s="232"/>
      <c r="BU215" s="232"/>
      <c r="BV215" s="232"/>
      <c r="BW215" s="232"/>
      <c r="BX215" s="232"/>
      <c r="BY215" s="232"/>
    </row>
    <row r="216" spans="1:77" customFormat="1" ht="12.75">
      <c r="A216" s="124"/>
      <c r="B216" s="124"/>
      <c r="C216" s="124"/>
      <c r="D216" s="124"/>
      <c r="E216" s="124"/>
      <c r="F216" s="124"/>
      <c r="G216" s="124"/>
      <c r="H216" s="124"/>
      <c r="I216" s="159"/>
      <c r="J216" s="124"/>
      <c r="K216" s="124"/>
      <c r="L216" s="124"/>
      <c r="M216" s="124"/>
      <c r="N216" s="124"/>
      <c r="O216" s="124"/>
      <c r="P216" s="124"/>
      <c r="Q216" s="124"/>
      <c r="R216" s="124"/>
      <c r="S216" s="125"/>
      <c r="T216" s="234"/>
      <c r="U216" s="233"/>
      <c r="V216" s="232"/>
      <c r="W216" s="247"/>
      <c r="X216" s="247"/>
      <c r="Y216" s="247"/>
      <c r="Z216" s="247"/>
      <c r="AA216" s="247"/>
      <c r="AB216" s="247"/>
      <c r="AC216" s="247"/>
      <c r="AD216" s="247"/>
      <c r="AE216" s="247"/>
      <c r="AF216" s="247"/>
      <c r="AG216" s="247"/>
      <c r="AH216" s="247"/>
      <c r="AI216" s="232"/>
      <c r="AJ216" s="125"/>
      <c r="AK216" s="125"/>
      <c r="AL216" s="125"/>
      <c r="AM216" s="125"/>
      <c r="AN216" s="125"/>
      <c r="AO216" s="125"/>
      <c r="AP216" s="125"/>
      <c r="AQ216" s="125"/>
      <c r="AR216" s="125"/>
      <c r="AS216" s="125"/>
      <c r="AT216" s="125"/>
      <c r="AU216" s="125"/>
      <c r="AV216" s="125"/>
      <c r="AW216" s="125"/>
      <c r="AX216" s="125"/>
      <c r="AY216" s="125"/>
      <c r="AZ216" s="125"/>
      <c r="BA216" s="125"/>
      <c r="BB216" s="125"/>
      <c r="BC216" s="125"/>
      <c r="BD216" s="125"/>
      <c r="BE216" s="232"/>
      <c r="BF216" s="232"/>
      <c r="BG216" s="232"/>
      <c r="BH216" s="232"/>
      <c r="BI216" s="232"/>
      <c r="BJ216" s="232"/>
      <c r="BK216" s="232"/>
      <c r="BL216" s="232"/>
      <c r="BM216" s="232"/>
      <c r="BN216" s="232"/>
      <c r="BO216" s="232"/>
      <c r="BP216" s="232"/>
      <c r="BQ216" s="232"/>
      <c r="BR216" s="232"/>
      <c r="BS216" s="232"/>
      <c r="BT216" s="232"/>
      <c r="BU216" s="232"/>
      <c r="BV216" s="232"/>
      <c r="BW216" s="232"/>
      <c r="BX216" s="232"/>
      <c r="BY216" s="232"/>
    </row>
    <row r="217" spans="1:77" customFormat="1" ht="12.75">
      <c r="A217" s="124"/>
      <c r="B217" s="124"/>
      <c r="C217" s="124"/>
      <c r="D217" s="124"/>
      <c r="E217" s="124"/>
      <c r="F217" s="124"/>
      <c r="G217" s="124"/>
      <c r="H217" s="124"/>
      <c r="I217" s="159"/>
      <c r="J217" s="124"/>
      <c r="K217" s="124"/>
      <c r="L217" s="124"/>
      <c r="M217" s="124"/>
      <c r="N217" s="124"/>
      <c r="O217" s="124"/>
      <c r="P217" s="124"/>
      <c r="Q217" s="124"/>
      <c r="R217" s="124"/>
      <c r="S217" s="125"/>
      <c r="T217" s="234"/>
      <c r="U217" s="233"/>
      <c r="V217" s="232"/>
      <c r="W217" s="247"/>
      <c r="X217" s="247"/>
      <c r="Y217" s="247"/>
      <c r="Z217" s="247"/>
      <c r="AA217" s="247"/>
      <c r="AB217" s="247"/>
      <c r="AC217" s="247"/>
      <c r="AD217" s="247"/>
      <c r="AE217" s="247"/>
      <c r="AF217" s="247"/>
      <c r="AG217" s="247"/>
      <c r="AH217" s="247"/>
      <c r="AI217" s="232"/>
      <c r="AJ217" s="125"/>
      <c r="AK217" s="125"/>
      <c r="AL217" s="125"/>
      <c r="AM217" s="125"/>
      <c r="AN217" s="125"/>
      <c r="AO217" s="125"/>
      <c r="AP217" s="125"/>
      <c r="AQ217" s="125"/>
      <c r="AR217" s="125"/>
      <c r="AS217" s="125"/>
      <c r="AT217" s="125"/>
      <c r="AU217" s="125"/>
      <c r="AV217" s="125"/>
      <c r="AW217" s="125"/>
      <c r="AX217" s="125"/>
      <c r="AY217" s="125"/>
      <c r="AZ217" s="125"/>
      <c r="BA217" s="125"/>
      <c r="BB217" s="125"/>
      <c r="BC217" s="125"/>
      <c r="BD217" s="125"/>
      <c r="BE217" s="232"/>
      <c r="BF217" s="232"/>
      <c r="BG217" s="232"/>
      <c r="BH217" s="232"/>
      <c r="BI217" s="232"/>
      <c r="BJ217" s="232"/>
      <c r="BK217" s="232"/>
      <c r="BL217" s="232"/>
      <c r="BM217" s="232"/>
      <c r="BN217" s="232"/>
      <c r="BO217" s="232"/>
      <c r="BP217" s="232"/>
      <c r="BQ217" s="232"/>
      <c r="BR217" s="232"/>
      <c r="BS217" s="232"/>
      <c r="BT217" s="232"/>
      <c r="BU217" s="232"/>
      <c r="BV217" s="232"/>
      <c r="BW217" s="232"/>
      <c r="BX217" s="232"/>
      <c r="BY217" s="232"/>
    </row>
    <row r="218" spans="1:77" customFormat="1" ht="12.75">
      <c r="A218" s="124"/>
      <c r="B218" s="124"/>
      <c r="C218" s="124"/>
      <c r="D218" s="124"/>
      <c r="E218" s="124"/>
      <c r="F218" s="124"/>
      <c r="G218" s="124"/>
      <c r="H218" s="124"/>
      <c r="I218" s="159"/>
      <c r="J218" s="124"/>
      <c r="K218" s="124"/>
      <c r="L218" s="124"/>
      <c r="M218" s="124"/>
      <c r="N218" s="124"/>
      <c r="O218" s="124"/>
      <c r="P218" s="124"/>
      <c r="Q218" s="124"/>
      <c r="R218" s="124"/>
      <c r="S218" s="125"/>
      <c r="T218" s="234"/>
      <c r="U218" s="233"/>
      <c r="V218" s="232"/>
      <c r="W218" s="247"/>
      <c r="X218" s="247"/>
      <c r="Y218" s="247"/>
      <c r="Z218" s="247"/>
      <c r="AA218" s="247"/>
      <c r="AB218" s="247"/>
      <c r="AC218" s="247"/>
      <c r="AD218" s="247"/>
      <c r="AE218" s="247"/>
      <c r="AF218" s="247"/>
      <c r="AG218" s="247"/>
      <c r="AH218" s="247"/>
      <c r="AI218" s="232"/>
      <c r="AJ218" s="125"/>
      <c r="AK218" s="125"/>
      <c r="AL218" s="125"/>
      <c r="AM218" s="125"/>
      <c r="AN218" s="125"/>
      <c r="AO218" s="125"/>
      <c r="AP218" s="125"/>
      <c r="AQ218" s="125"/>
      <c r="AR218" s="125"/>
      <c r="AS218" s="125"/>
      <c r="AT218" s="125"/>
      <c r="AU218" s="125"/>
      <c r="AV218" s="125"/>
      <c r="AW218" s="125"/>
      <c r="AX218" s="125"/>
      <c r="AY218" s="125"/>
      <c r="AZ218" s="125"/>
      <c r="BA218" s="125"/>
      <c r="BB218" s="125"/>
      <c r="BC218" s="125"/>
      <c r="BD218" s="125"/>
      <c r="BE218" s="232"/>
      <c r="BF218" s="232"/>
      <c r="BG218" s="232"/>
      <c r="BH218" s="232"/>
      <c r="BI218" s="232"/>
      <c r="BJ218" s="232"/>
      <c r="BK218" s="232"/>
      <c r="BL218" s="232"/>
      <c r="BM218" s="232"/>
      <c r="BN218" s="232"/>
      <c r="BO218" s="232"/>
      <c r="BP218" s="232"/>
      <c r="BQ218" s="232"/>
      <c r="BR218" s="232"/>
      <c r="BS218" s="232"/>
      <c r="BT218" s="232"/>
      <c r="BU218" s="232"/>
      <c r="BV218" s="232"/>
      <c r="BW218" s="232"/>
      <c r="BX218" s="232"/>
      <c r="BY218" s="232"/>
    </row>
    <row r="219" spans="1:77" customFormat="1" ht="12.75">
      <c r="A219" s="124"/>
      <c r="B219" s="124"/>
      <c r="C219" s="124"/>
      <c r="D219" s="124"/>
      <c r="E219" s="124"/>
      <c r="F219" s="124"/>
      <c r="G219" s="124"/>
      <c r="H219" s="124"/>
      <c r="I219" s="159"/>
      <c r="J219" s="124"/>
      <c r="K219" s="124"/>
      <c r="L219" s="124"/>
      <c r="M219" s="124"/>
      <c r="N219" s="124"/>
      <c r="O219" s="124"/>
      <c r="P219" s="124"/>
      <c r="Q219" s="124"/>
      <c r="R219" s="124"/>
      <c r="S219" s="125"/>
      <c r="T219" s="234"/>
      <c r="U219" s="233"/>
      <c r="V219" s="232"/>
      <c r="W219" s="247"/>
      <c r="X219" s="247"/>
      <c r="Y219" s="247"/>
      <c r="Z219" s="247"/>
      <c r="AA219" s="247"/>
      <c r="AB219" s="247"/>
      <c r="AC219" s="247"/>
      <c r="AD219" s="247"/>
      <c r="AE219" s="247"/>
      <c r="AF219" s="247"/>
      <c r="AG219" s="247"/>
      <c r="AH219" s="247"/>
      <c r="AI219" s="232"/>
      <c r="AJ219" s="125"/>
      <c r="AK219" s="125"/>
      <c r="AL219" s="125"/>
      <c r="AM219" s="125"/>
      <c r="AN219" s="125"/>
      <c r="AO219" s="125"/>
      <c r="AP219" s="125"/>
      <c r="AQ219" s="125"/>
      <c r="AR219" s="125"/>
      <c r="AS219" s="125"/>
      <c r="AT219" s="125"/>
      <c r="AU219" s="125"/>
      <c r="AV219" s="125"/>
      <c r="AW219" s="125"/>
      <c r="AX219" s="125"/>
      <c r="AY219" s="125"/>
      <c r="AZ219" s="125"/>
      <c r="BA219" s="125"/>
      <c r="BB219" s="125"/>
      <c r="BC219" s="125"/>
      <c r="BD219" s="125"/>
      <c r="BE219" s="232"/>
      <c r="BF219" s="232"/>
      <c r="BG219" s="232"/>
      <c r="BH219" s="232"/>
      <c r="BI219" s="232"/>
      <c r="BJ219" s="232"/>
      <c r="BK219" s="232"/>
      <c r="BL219" s="232"/>
      <c r="BM219" s="232"/>
      <c r="BN219" s="232"/>
      <c r="BO219" s="232"/>
      <c r="BP219" s="232"/>
      <c r="BQ219" s="232"/>
      <c r="BR219" s="232"/>
      <c r="BS219" s="232"/>
      <c r="BT219" s="232"/>
      <c r="BU219" s="232"/>
      <c r="BV219" s="232"/>
      <c r="BW219" s="232"/>
      <c r="BX219" s="232"/>
      <c r="BY219" s="232"/>
    </row>
    <row r="220" spans="1:77" customFormat="1" ht="12.75">
      <c r="A220" s="124"/>
      <c r="B220" s="124"/>
      <c r="C220" s="124"/>
      <c r="D220" s="124"/>
      <c r="E220" s="124"/>
      <c r="F220" s="124"/>
      <c r="G220" s="124"/>
      <c r="H220" s="124"/>
      <c r="I220" s="159"/>
      <c r="J220" s="124"/>
      <c r="K220" s="124"/>
      <c r="L220" s="124"/>
      <c r="M220" s="124"/>
      <c r="N220" s="124"/>
      <c r="O220" s="124"/>
      <c r="P220" s="124"/>
      <c r="Q220" s="124"/>
      <c r="R220" s="124"/>
      <c r="S220" s="125"/>
      <c r="T220" s="234"/>
      <c r="U220" s="233"/>
      <c r="V220" s="232"/>
      <c r="W220" s="247"/>
      <c r="X220" s="247"/>
      <c r="Y220" s="247"/>
      <c r="Z220" s="247"/>
      <c r="AA220" s="247"/>
      <c r="AB220" s="247"/>
      <c r="AC220" s="247"/>
      <c r="AD220" s="247"/>
      <c r="AE220" s="247"/>
      <c r="AF220" s="247"/>
      <c r="AG220" s="247"/>
      <c r="AH220" s="247"/>
      <c r="AI220" s="232"/>
      <c r="AJ220" s="125"/>
      <c r="AK220" s="125"/>
      <c r="AL220" s="125"/>
      <c r="AM220" s="125"/>
      <c r="AN220" s="125"/>
      <c r="AO220" s="125"/>
      <c r="AP220" s="125"/>
      <c r="AQ220" s="125"/>
      <c r="AR220" s="125"/>
      <c r="AS220" s="125"/>
      <c r="AT220" s="125"/>
      <c r="AU220" s="125"/>
      <c r="AV220" s="125"/>
      <c r="AW220" s="125"/>
      <c r="AX220" s="125"/>
      <c r="AY220" s="125"/>
      <c r="AZ220" s="125"/>
      <c r="BA220" s="125"/>
      <c r="BB220" s="125"/>
      <c r="BC220" s="125"/>
      <c r="BD220" s="125"/>
      <c r="BE220" s="232"/>
      <c r="BF220" s="232"/>
      <c r="BG220" s="232"/>
      <c r="BH220" s="232"/>
      <c r="BI220" s="232"/>
      <c r="BJ220" s="232"/>
      <c r="BK220" s="232"/>
      <c r="BL220" s="232"/>
      <c r="BM220" s="232"/>
      <c r="BN220" s="232"/>
      <c r="BO220" s="232"/>
      <c r="BP220" s="232"/>
      <c r="BQ220" s="232"/>
      <c r="BR220" s="232"/>
      <c r="BS220" s="232"/>
      <c r="BT220" s="232"/>
      <c r="BU220" s="232"/>
      <c r="BV220" s="232"/>
      <c r="BW220" s="232"/>
      <c r="BX220" s="232"/>
      <c r="BY220" s="232"/>
    </row>
    <row r="221" spans="1:77" customFormat="1" ht="12.75">
      <c r="A221" s="124"/>
      <c r="B221" s="124"/>
      <c r="C221" s="124"/>
      <c r="D221" s="124"/>
      <c r="E221" s="124"/>
      <c r="F221" s="124"/>
      <c r="G221" s="124"/>
      <c r="H221" s="124"/>
      <c r="I221" s="159"/>
      <c r="J221" s="124"/>
      <c r="K221" s="124"/>
      <c r="L221" s="124"/>
      <c r="M221" s="124"/>
      <c r="N221" s="124"/>
      <c r="O221" s="124"/>
      <c r="P221" s="124"/>
      <c r="Q221" s="124"/>
      <c r="R221" s="124"/>
      <c r="S221" s="125"/>
      <c r="T221" s="234"/>
      <c r="U221" s="233"/>
      <c r="V221" s="232"/>
      <c r="W221" s="247"/>
      <c r="X221" s="247"/>
      <c r="Y221" s="247"/>
      <c r="Z221" s="247"/>
      <c r="AA221" s="247"/>
      <c r="AB221" s="247"/>
      <c r="AC221" s="247"/>
      <c r="AD221" s="247"/>
      <c r="AE221" s="247"/>
      <c r="AF221" s="247"/>
      <c r="AG221" s="247"/>
      <c r="AH221" s="247"/>
      <c r="AI221" s="232"/>
      <c r="AJ221" s="125"/>
      <c r="AK221" s="125"/>
      <c r="AL221" s="125"/>
      <c r="AM221" s="125"/>
      <c r="AN221" s="125"/>
      <c r="AO221" s="125"/>
      <c r="AP221" s="125"/>
      <c r="AQ221" s="125"/>
      <c r="AR221" s="125"/>
      <c r="AS221" s="125"/>
      <c r="AT221" s="125"/>
      <c r="AU221" s="125"/>
      <c r="AV221" s="125"/>
      <c r="AW221" s="125"/>
      <c r="AX221" s="125"/>
      <c r="AY221" s="125"/>
      <c r="AZ221" s="125"/>
      <c r="BA221" s="125"/>
      <c r="BB221" s="125"/>
      <c r="BC221" s="125"/>
      <c r="BD221" s="125"/>
      <c r="BE221" s="232"/>
      <c r="BF221" s="232"/>
      <c r="BG221" s="232"/>
      <c r="BH221" s="232"/>
      <c r="BI221" s="232"/>
      <c r="BJ221" s="232"/>
      <c r="BK221" s="232"/>
      <c r="BL221" s="232"/>
      <c r="BM221" s="232"/>
      <c r="BN221" s="232"/>
      <c r="BO221" s="232"/>
      <c r="BP221" s="232"/>
      <c r="BQ221" s="232"/>
      <c r="BR221" s="232"/>
      <c r="BS221" s="232"/>
      <c r="BT221" s="232"/>
      <c r="BU221" s="232"/>
      <c r="BV221" s="232"/>
      <c r="BW221" s="232"/>
      <c r="BX221" s="232"/>
      <c r="BY221" s="232"/>
    </row>
    <row r="222" spans="1:77" customFormat="1" ht="12.75">
      <c r="A222" s="124"/>
      <c r="B222" s="124"/>
      <c r="C222" s="124"/>
      <c r="D222" s="124"/>
      <c r="E222" s="124"/>
      <c r="F222" s="124"/>
      <c r="G222" s="124"/>
      <c r="H222" s="124"/>
      <c r="I222" s="159"/>
      <c r="J222" s="124"/>
      <c r="K222" s="124"/>
      <c r="L222" s="124"/>
      <c r="M222" s="124"/>
      <c r="N222" s="124"/>
      <c r="O222" s="124"/>
      <c r="P222" s="124"/>
      <c r="Q222" s="124"/>
      <c r="R222" s="124"/>
      <c r="S222" s="125"/>
      <c r="T222" s="234"/>
      <c r="U222" s="233"/>
      <c r="V222" s="232"/>
      <c r="W222" s="247"/>
      <c r="X222" s="247"/>
      <c r="Y222" s="247"/>
      <c r="Z222" s="247"/>
      <c r="AA222" s="247"/>
      <c r="AB222" s="247"/>
      <c r="AC222" s="247"/>
      <c r="AD222" s="247"/>
      <c r="AE222" s="247"/>
      <c r="AF222" s="247"/>
      <c r="AG222" s="247"/>
      <c r="AH222" s="247"/>
      <c r="AI222" s="232"/>
      <c r="AJ222" s="125"/>
      <c r="AK222" s="125"/>
      <c r="AL222" s="125"/>
      <c r="AM222" s="125"/>
      <c r="AN222" s="125"/>
      <c r="AO222" s="125"/>
      <c r="AP222" s="125"/>
      <c r="AQ222" s="125"/>
      <c r="AR222" s="125"/>
      <c r="AS222" s="125"/>
      <c r="AT222" s="125"/>
      <c r="AU222" s="125"/>
      <c r="AV222" s="125"/>
      <c r="AW222" s="125"/>
      <c r="AX222" s="125"/>
      <c r="AY222" s="125"/>
      <c r="AZ222" s="125"/>
      <c r="BA222" s="125"/>
      <c r="BB222" s="125"/>
      <c r="BC222" s="125"/>
      <c r="BD222" s="125"/>
      <c r="BE222" s="232"/>
      <c r="BF222" s="232"/>
      <c r="BG222" s="232"/>
      <c r="BH222" s="232"/>
      <c r="BI222" s="232"/>
      <c r="BJ222" s="232"/>
      <c r="BK222" s="232"/>
      <c r="BL222" s="232"/>
      <c r="BM222" s="232"/>
      <c r="BN222" s="232"/>
      <c r="BO222" s="232"/>
      <c r="BP222" s="232"/>
      <c r="BQ222" s="232"/>
      <c r="BR222" s="232"/>
      <c r="BS222" s="232"/>
      <c r="BT222" s="232"/>
      <c r="BU222" s="232"/>
      <c r="BV222" s="232"/>
      <c r="BW222" s="232"/>
      <c r="BX222" s="232"/>
      <c r="BY222" s="232"/>
    </row>
    <row r="223" spans="1:77" customFormat="1" ht="12.75">
      <c r="A223" s="124"/>
      <c r="B223" s="124"/>
      <c r="C223" s="124"/>
      <c r="D223" s="124"/>
      <c r="E223" s="124"/>
      <c r="F223" s="124"/>
      <c r="G223" s="124"/>
      <c r="H223" s="124"/>
      <c r="I223" s="159"/>
      <c r="J223" s="124"/>
      <c r="K223" s="124"/>
      <c r="L223" s="124"/>
      <c r="M223" s="124"/>
      <c r="N223" s="124"/>
      <c r="O223" s="124"/>
      <c r="P223" s="124"/>
      <c r="Q223" s="124"/>
      <c r="R223" s="124"/>
      <c r="S223" s="125"/>
      <c r="T223" s="234"/>
      <c r="U223" s="233"/>
      <c r="V223" s="232"/>
      <c r="W223" s="247"/>
      <c r="X223" s="247"/>
      <c r="Y223" s="247"/>
      <c r="Z223" s="247"/>
      <c r="AA223" s="247"/>
      <c r="AB223" s="247"/>
      <c r="AC223" s="247"/>
      <c r="AD223" s="247"/>
      <c r="AE223" s="247"/>
      <c r="AF223" s="247"/>
      <c r="AG223" s="247"/>
      <c r="AH223" s="247"/>
      <c r="AI223" s="232"/>
      <c r="AJ223" s="125"/>
      <c r="AK223" s="125"/>
      <c r="AL223" s="125"/>
      <c r="AM223" s="125"/>
      <c r="AN223" s="125"/>
      <c r="AO223" s="125"/>
      <c r="AP223" s="125"/>
      <c r="AQ223" s="125"/>
      <c r="AR223" s="125"/>
      <c r="AS223" s="125"/>
      <c r="AT223" s="125"/>
      <c r="AU223" s="125"/>
      <c r="AV223" s="125"/>
      <c r="AW223" s="125"/>
      <c r="AX223" s="125"/>
      <c r="AY223" s="125"/>
      <c r="AZ223" s="125"/>
      <c r="BA223" s="125"/>
      <c r="BB223" s="125"/>
      <c r="BC223" s="125"/>
      <c r="BD223" s="125"/>
      <c r="BE223" s="232"/>
      <c r="BF223" s="232"/>
      <c r="BG223" s="232"/>
      <c r="BH223" s="232"/>
      <c r="BI223" s="232"/>
      <c r="BJ223" s="232"/>
      <c r="BK223" s="232"/>
      <c r="BL223" s="232"/>
      <c r="BM223" s="232"/>
      <c r="BN223" s="232"/>
      <c r="BO223" s="232"/>
      <c r="BP223" s="232"/>
      <c r="BQ223" s="232"/>
      <c r="BR223" s="232"/>
      <c r="BS223" s="232"/>
      <c r="BT223" s="232"/>
      <c r="BU223" s="232"/>
      <c r="BV223" s="232"/>
      <c r="BW223" s="232"/>
      <c r="BX223" s="232"/>
      <c r="BY223" s="232"/>
    </row>
    <row r="224" spans="1:77" customFormat="1" ht="12.75">
      <c r="A224" s="124"/>
      <c r="B224" s="124"/>
      <c r="C224" s="124"/>
      <c r="D224" s="124"/>
      <c r="E224" s="124"/>
      <c r="F224" s="124"/>
      <c r="G224" s="124"/>
      <c r="H224" s="124"/>
      <c r="I224" s="159"/>
      <c r="J224" s="124"/>
      <c r="K224" s="124"/>
      <c r="L224" s="124"/>
      <c r="M224" s="124"/>
      <c r="N224" s="124"/>
      <c r="O224" s="124"/>
      <c r="P224" s="124"/>
      <c r="Q224" s="124"/>
      <c r="R224" s="124"/>
      <c r="S224" s="125"/>
      <c r="T224" s="234"/>
      <c r="U224" s="233"/>
      <c r="V224" s="232"/>
      <c r="W224" s="247"/>
      <c r="X224" s="247"/>
      <c r="Y224" s="247"/>
      <c r="Z224" s="247"/>
      <c r="AA224" s="247"/>
      <c r="AB224" s="247"/>
      <c r="AC224" s="247"/>
      <c r="AD224" s="247"/>
      <c r="AE224" s="247"/>
      <c r="AF224" s="247"/>
      <c r="AG224" s="247"/>
      <c r="AH224" s="247"/>
      <c r="AI224" s="232"/>
      <c r="AJ224" s="125"/>
      <c r="AK224" s="125"/>
      <c r="AL224" s="125"/>
      <c r="AM224" s="125"/>
      <c r="AN224" s="125"/>
      <c r="AO224" s="125"/>
      <c r="AP224" s="125"/>
      <c r="AQ224" s="125"/>
      <c r="AR224" s="125"/>
      <c r="AS224" s="125"/>
      <c r="AT224" s="125"/>
      <c r="AU224" s="125"/>
      <c r="AV224" s="125"/>
      <c r="AW224" s="125"/>
      <c r="AX224" s="125"/>
      <c r="AY224" s="125"/>
      <c r="AZ224" s="125"/>
      <c r="BA224" s="125"/>
      <c r="BB224" s="125"/>
      <c r="BC224" s="125"/>
      <c r="BD224" s="125"/>
      <c r="BE224" s="232"/>
      <c r="BF224" s="232"/>
      <c r="BG224" s="232"/>
      <c r="BH224" s="232"/>
      <c r="BI224" s="232"/>
      <c r="BJ224" s="232"/>
      <c r="BK224" s="232"/>
      <c r="BL224" s="232"/>
      <c r="BM224" s="232"/>
      <c r="BN224" s="232"/>
      <c r="BO224" s="232"/>
      <c r="BP224" s="232"/>
      <c r="BQ224" s="232"/>
      <c r="BR224" s="232"/>
      <c r="BS224" s="232"/>
      <c r="BT224" s="232"/>
      <c r="BU224" s="232"/>
      <c r="BV224" s="232"/>
      <c r="BW224" s="232"/>
      <c r="BX224" s="232"/>
      <c r="BY224" s="232"/>
    </row>
    <row r="225" spans="1:77" customFormat="1" ht="12.75">
      <c r="A225" s="124"/>
      <c r="B225" s="124"/>
      <c r="C225" s="124"/>
      <c r="D225" s="124"/>
      <c r="E225" s="124"/>
      <c r="F225" s="124"/>
      <c r="G225" s="124"/>
      <c r="H225" s="124"/>
      <c r="I225" s="159"/>
      <c r="J225" s="124"/>
      <c r="K225" s="124"/>
      <c r="L225" s="124"/>
      <c r="M225" s="124"/>
      <c r="N225" s="124"/>
      <c r="O225" s="124"/>
      <c r="P225" s="124"/>
      <c r="Q225" s="124"/>
      <c r="R225" s="124"/>
      <c r="S225" s="125"/>
      <c r="T225" s="234"/>
      <c r="U225" s="233"/>
      <c r="V225" s="232"/>
      <c r="W225" s="247"/>
      <c r="X225" s="247"/>
      <c r="Y225" s="247"/>
      <c r="Z225" s="247"/>
      <c r="AA225" s="247"/>
      <c r="AB225" s="247"/>
      <c r="AC225" s="247"/>
      <c r="AD225" s="247"/>
      <c r="AE225" s="247"/>
      <c r="AF225" s="247"/>
      <c r="AG225" s="247"/>
      <c r="AH225" s="247"/>
      <c r="AI225" s="232"/>
      <c r="AJ225" s="125"/>
      <c r="AK225" s="125"/>
      <c r="AL225" s="125"/>
      <c r="AM225" s="125"/>
      <c r="AN225" s="125"/>
      <c r="AO225" s="125"/>
      <c r="AP225" s="125"/>
      <c r="AQ225" s="125"/>
      <c r="AR225" s="125"/>
      <c r="AS225" s="125"/>
      <c r="AT225" s="125"/>
      <c r="AU225" s="125"/>
      <c r="AV225" s="125"/>
      <c r="AW225" s="125"/>
      <c r="AX225" s="125"/>
      <c r="AY225" s="125"/>
      <c r="AZ225" s="125"/>
      <c r="BA225" s="125"/>
      <c r="BB225" s="125"/>
      <c r="BC225" s="125"/>
      <c r="BD225" s="125"/>
      <c r="BE225" s="232"/>
      <c r="BF225" s="232"/>
      <c r="BG225" s="232"/>
      <c r="BH225" s="232"/>
      <c r="BI225" s="232"/>
      <c r="BJ225" s="232"/>
      <c r="BK225" s="232"/>
      <c r="BL225" s="232"/>
      <c r="BM225" s="232"/>
      <c r="BN225" s="232"/>
      <c r="BO225" s="232"/>
      <c r="BP225" s="232"/>
      <c r="BQ225" s="232"/>
      <c r="BR225" s="232"/>
      <c r="BS225" s="232"/>
      <c r="BT225" s="232"/>
      <c r="BU225" s="232"/>
      <c r="BV225" s="232"/>
      <c r="BW225" s="232"/>
      <c r="BX225" s="232"/>
      <c r="BY225" s="232"/>
    </row>
    <row r="226" spans="1:77" customFormat="1" ht="12.75">
      <c r="A226" s="124"/>
      <c r="B226" s="124"/>
      <c r="C226" s="124"/>
      <c r="D226" s="124"/>
      <c r="E226" s="124"/>
      <c r="F226" s="124"/>
      <c r="G226" s="124"/>
      <c r="H226" s="124"/>
      <c r="I226" s="159"/>
      <c r="J226" s="124"/>
      <c r="K226" s="124"/>
      <c r="L226" s="124"/>
      <c r="M226" s="124"/>
      <c r="N226" s="124"/>
      <c r="O226" s="124"/>
      <c r="P226" s="124"/>
      <c r="Q226" s="124"/>
      <c r="R226" s="124"/>
      <c r="S226" s="125"/>
      <c r="T226" s="234"/>
      <c r="U226" s="233"/>
      <c r="V226" s="232"/>
      <c r="W226" s="247"/>
      <c r="X226" s="247"/>
      <c r="Y226" s="247"/>
      <c r="Z226" s="247"/>
      <c r="AA226" s="247"/>
      <c r="AB226" s="247"/>
      <c r="AC226" s="247"/>
      <c r="AD226" s="247"/>
      <c r="AE226" s="247"/>
      <c r="AF226" s="247"/>
      <c r="AG226" s="247"/>
      <c r="AH226" s="247"/>
      <c r="AI226" s="232"/>
      <c r="AJ226" s="125"/>
      <c r="AK226" s="125"/>
      <c r="AL226" s="125"/>
      <c r="AM226" s="125"/>
      <c r="AN226" s="125"/>
      <c r="AO226" s="125"/>
      <c r="AP226" s="125"/>
      <c r="AQ226" s="125"/>
      <c r="AR226" s="125"/>
      <c r="AS226" s="125"/>
      <c r="AT226" s="125"/>
      <c r="AU226" s="125"/>
      <c r="AV226" s="125"/>
      <c r="AW226" s="125"/>
      <c r="AX226" s="125"/>
      <c r="AY226" s="125"/>
      <c r="AZ226" s="125"/>
      <c r="BA226" s="125"/>
      <c r="BB226" s="125"/>
      <c r="BC226" s="125"/>
      <c r="BD226" s="125"/>
      <c r="BE226" s="232"/>
      <c r="BF226" s="232"/>
      <c r="BG226" s="232"/>
      <c r="BH226" s="232"/>
      <c r="BI226" s="232"/>
      <c r="BJ226" s="232"/>
      <c r="BK226" s="232"/>
      <c r="BL226" s="232"/>
      <c r="BM226" s="232"/>
      <c r="BN226" s="232"/>
      <c r="BO226" s="232"/>
      <c r="BP226" s="232"/>
      <c r="BQ226" s="232"/>
      <c r="BR226" s="232"/>
      <c r="BS226" s="232"/>
      <c r="BT226" s="232"/>
      <c r="BU226" s="232"/>
      <c r="BV226" s="232"/>
      <c r="BW226" s="232"/>
      <c r="BX226" s="232"/>
      <c r="BY226" s="232"/>
    </row>
    <row r="227" spans="1:77" customFormat="1" ht="12.75">
      <c r="A227" s="124"/>
      <c r="B227" s="124"/>
      <c r="C227" s="124"/>
      <c r="D227" s="124"/>
      <c r="E227" s="124"/>
      <c r="F227" s="124"/>
      <c r="G227" s="124"/>
      <c r="H227" s="124"/>
      <c r="I227" s="159"/>
      <c r="J227" s="124"/>
      <c r="K227" s="124"/>
      <c r="L227" s="124"/>
      <c r="M227" s="124"/>
      <c r="N227" s="124"/>
      <c r="O227" s="124"/>
      <c r="P227" s="124"/>
      <c r="Q227" s="124"/>
      <c r="R227" s="124"/>
      <c r="S227" s="125"/>
      <c r="T227" s="234"/>
      <c r="U227" s="233"/>
      <c r="V227" s="232"/>
      <c r="W227" s="247"/>
      <c r="X227" s="247"/>
      <c r="Y227" s="247"/>
      <c r="Z227" s="247"/>
      <c r="AA227" s="247"/>
      <c r="AB227" s="247"/>
      <c r="AC227" s="247"/>
      <c r="AD227" s="247"/>
      <c r="AE227" s="247"/>
      <c r="AF227" s="247"/>
      <c r="AG227" s="247"/>
      <c r="AH227" s="247"/>
      <c r="AI227" s="232"/>
      <c r="AJ227" s="125"/>
      <c r="AK227" s="125"/>
      <c r="AL227" s="125"/>
      <c r="AM227" s="125"/>
      <c r="AN227" s="125"/>
      <c r="AO227" s="125"/>
      <c r="AP227" s="125"/>
      <c r="AQ227" s="125"/>
      <c r="AR227" s="125"/>
      <c r="AS227" s="125"/>
      <c r="AT227" s="125"/>
      <c r="AU227" s="125"/>
      <c r="AV227" s="125"/>
      <c r="AW227" s="125"/>
      <c r="AX227" s="125"/>
      <c r="AY227" s="125"/>
      <c r="AZ227" s="125"/>
      <c r="BA227" s="125"/>
      <c r="BB227" s="125"/>
      <c r="BC227" s="125"/>
      <c r="BD227" s="125"/>
      <c r="BE227" s="232"/>
      <c r="BF227" s="232"/>
      <c r="BG227" s="232"/>
      <c r="BH227" s="232"/>
      <c r="BI227" s="232"/>
      <c r="BJ227" s="232"/>
      <c r="BK227" s="232"/>
      <c r="BL227" s="232"/>
      <c r="BM227" s="232"/>
      <c r="BN227" s="232"/>
      <c r="BO227" s="232"/>
      <c r="BP227" s="232"/>
      <c r="BQ227" s="232"/>
      <c r="BR227" s="232"/>
      <c r="BS227" s="232"/>
      <c r="BT227" s="232"/>
      <c r="BU227" s="232"/>
      <c r="BV227" s="232"/>
      <c r="BW227" s="232"/>
      <c r="BX227" s="232"/>
      <c r="BY227" s="232"/>
    </row>
    <row r="228" spans="1:77" customFormat="1" ht="12.75">
      <c r="A228" s="124"/>
      <c r="B228" s="124"/>
      <c r="C228" s="124"/>
      <c r="D228" s="124"/>
      <c r="E228" s="124"/>
      <c r="F228" s="124"/>
      <c r="G228" s="124"/>
      <c r="H228" s="124"/>
      <c r="I228" s="159"/>
      <c r="J228" s="124"/>
      <c r="K228" s="124"/>
      <c r="L228" s="124"/>
      <c r="M228" s="124"/>
      <c r="N228" s="124"/>
      <c r="O228" s="124"/>
      <c r="P228" s="124"/>
      <c r="Q228" s="124"/>
      <c r="R228" s="124"/>
      <c r="S228" s="125"/>
      <c r="T228" s="234"/>
      <c r="U228" s="233"/>
      <c r="V228" s="232"/>
      <c r="W228" s="247"/>
      <c r="X228" s="247"/>
      <c r="Y228" s="247"/>
      <c r="Z228" s="247"/>
      <c r="AA228" s="247"/>
      <c r="AB228" s="247"/>
      <c r="AC228" s="247"/>
      <c r="AD228" s="247"/>
      <c r="AE228" s="247"/>
      <c r="AF228" s="247"/>
      <c r="AG228" s="247"/>
      <c r="AH228" s="247"/>
      <c r="AI228" s="232"/>
      <c r="AJ228" s="125"/>
      <c r="AK228" s="125"/>
      <c r="AL228" s="125"/>
      <c r="AM228" s="125"/>
      <c r="AN228" s="125"/>
      <c r="AO228" s="125"/>
      <c r="AP228" s="125"/>
      <c r="AQ228" s="125"/>
      <c r="AR228" s="125"/>
      <c r="AS228" s="125"/>
      <c r="AT228" s="125"/>
      <c r="AU228" s="125"/>
      <c r="AV228" s="125"/>
      <c r="AW228" s="125"/>
      <c r="AX228" s="125"/>
      <c r="AY228" s="125"/>
      <c r="AZ228" s="125"/>
      <c r="BA228" s="125"/>
      <c r="BB228" s="125"/>
      <c r="BC228" s="125"/>
      <c r="BD228" s="125"/>
      <c r="BE228" s="232"/>
      <c r="BF228" s="232"/>
      <c r="BG228" s="232"/>
      <c r="BH228" s="232"/>
      <c r="BI228" s="232"/>
      <c r="BJ228" s="232"/>
      <c r="BK228" s="232"/>
      <c r="BL228" s="232"/>
      <c r="BM228" s="232"/>
      <c r="BN228" s="232"/>
      <c r="BO228" s="232"/>
      <c r="BP228" s="232"/>
      <c r="BQ228" s="232"/>
      <c r="BR228" s="232"/>
      <c r="BS228" s="232"/>
      <c r="BT228" s="232"/>
      <c r="BU228" s="232"/>
      <c r="BV228" s="232"/>
      <c r="BW228" s="232"/>
      <c r="BX228" s="232"/>
      <c r="BY228" s="232"/>
    </row>
    <row r="229" spans="1:77" customFormat="1" ht="12.75">
      <c r="A229" s="124"/>
      <c r="B229" s="124"/>
      <c r="C229" s="124"/>
      <c r="D229" s="124"/>
      <c r="E229" s="124"/>
      <c r="F229" s="124"/>
      <c r="G229" s="124"/>
      <c r="H229" s="124"/>
      <c r="I229" s="159"/>
      <c r="J229" s="124"/>
      <c r="K229" s="124"/>
      <c r="L229" s="124"/>
      <c r="M229" s="124"/>
      <c r="N229" s="124"/>
      <c r="O229" s="124"/>
      <c r="P229" s="124"/>
      <c r="Q229" s="124"/>
      <c r="R229" s="124"/>
      <c r="S229" s="125"/>
      <c r="T229" s="234"/>
      <c r="U229" s="233"/>
      <c r="V229" s="232"/>
      <c r="W229" s="247"/>
      <c r="X229" s="247"/>
      <c r="Y229" s="247"/>
      <c r="Z229" s="247"/>
      <c r="AA229" s="247"/>
      <c r="AB229" s="247"/>
      <c r="AC229" s="247"/>
      <c r="AD229" s="247"/>
      <c r="AE229" s="247"/>
      <c r="AF229" s="247"/>
      <c r="AG229" s="247"/>
      <c r="AH229" s="247"/>
      <c r="AI229" s="232"/>
      <c r="AJ229" s="125"/>
      <c r="AK229" s="125"/>
      <c r="AL229" s="125"/>
      <c r="AM229" s="125"/>
      <c r="AN229" s="125"/>
      <c r="AO229" s="125"/>
      <c r="AP229" s="125"/>
      <c r="AQ229" s="125"/>
      <c r="AR229" s="125"/>
      <c r="AS229" s="125"/>
      <c r="AT229" s="125"/>
      <c r="AU229" s="125"/>
      <c r="AV229" s="125"/>
      <c r="AW229" s="125"/>
      <c r="AX229" s="125"/>
      <c r="AY229" s="125"/>
      <c r="AZ229" s="125"/>
      <c r="BA229" s="125"/>
      <c r="BB229" s="125"/>
      <c r="BC229" s="125"/>
      <c r="BD229" s="125"/>
      <c r="BE229" s="232"/>
      <c r="BF229" s="232"/>
      <c r="BG229" s="232"/>
      <c r="BH229" s="232"/>
      <c r="BI229" s="232"/>
      <c r="BJ229" s="232"/>
      <c r="BK229" s="232"/>
      <c r="BL229" s="232"/>
      <c r="BM229" s="232"/>
      <c r="BN229" s="232"/>
      <c r="BO229" s="232"/>
      <c r="BP229" s="232"/>
      <c r="BQ229" s="232"/>
      <c r="BR229" s="232"/>
      <c r="BS229" s="232"/>
      <c r="BT229" s="232"/>
      <c r="BU229" s="232"/>
      <c r="BV229" s="232"/>
      <c r="BW229" s="232"/>
      <c r="BX229" s="232"/>
      <c r="BY229" s="232"/>
    </row>
    <row r="230" spans="1:77" customFormat="1" ht="12.75">
      <c r="A230" s="124"/>
      <c r="B230" s="124"/>
      <c r="C230" s="124"/>
      <c r="D230" s="124"/>
      <c r="E230" s="124"/>
      <c r="F230" s="124"/>
      <c r="G230" s="124"/>
      <c r="H230" s="124"/>
      <c r="I230" s="159"/>
      <c r="J230" s="124"/>
      <c r="K230" s="124"/>
      <c r="L230" s="124"/>
      <c r="M230" s="124"/>
      <c r="N230" s="124"/>
      <c r="O230" s="124"/>
      <c r="P230" s="124"/>
      <c r="Q230" s="124"/>
      <c r="R230" s="124"/>
      <c r="S230" s="125"/>
      <c r="T230" s="234"/>
      <c r="U230" s="233"/>
      <c r="V230" s="232"/>
      <c r="W230" s="247"/>
      <c r="X230" s="247"/>
      <c r="Y230" s="247"/>
      <c r="Z230" s="247"/>
      <c r="AA230" s="247"/>
      <c r="AB230" s="247"/>
      <c r="AC230" s="247"/>
      <c r="AD230" s="247"/>
      <c r="AE230" s="247"/>
      <c r="AF230" s="247"/>
      <c r="AG230" s="247"/>
      <c r="AH230" s="247"/>
      <c r="AI230" s="232"/>
      <c r="AJ230" s="125"/>
      <c r="AK230" s="125"/>
      <c r="AL230" s="125"/>
      <c r="AM230" s="125"/>
      <c r="AN230" s="125"/>
      <c r="AO230" s="125"/>
      <c r="AP230" s="125"/>
      <c r="AQ230" s="125"/>
      <c r="AR230" s="125"/>
      <c r="AS230" s="125"/>
      <c r="AT230" s="125"/>
      <c r="AU230" s="125"/>
      <c r="AV230" s="125"/>
      <c r="AW230" s="125"/>
      <c r="AX230" s="125"/>
      <c r="AY230" s="125"/>
      <c r="AZ230" s="125"/>
      <c r="BA230" s="125"/>
      <c r="BB230" s="125"/>
      <c r="BC230" s="125"/>
      <c r="BD230" s="125"/>
      <c r="BE230" s="232"/>
      <c r="BF230" s="232"/>
      <c r="BG230" s="232"/>
      <c r="BH230" s="232"/>
      <c r="BI230" s="232"/>
      <c r="BJ230" s="232"/>
      <c r="BK230" s="232"/>
      <c r="BL230" s="232"/>
      <c r="BM230" s="232"/>
      <c r="BN230" s="232"/>
      <c r="BO230" s="232"/>
      <c r="BP230" s="232"/>
      <c r="BQ230" s="232"/>
      <c r="BR230" s="232"/>
      <c r="BS230" s="232"/>
      <c r="BT230" s="232"/>
      <c r="BU230" s="232"/>
      <c r="BV230" s="232"/>
      <c r="BW230" s="232"/>
      <c r="BX230" s="232"/>
      <c r="BY230" s="232"/>
    </row>
    <row r="231" spans="1:77" customFormat="1" ht="12.75">
      <c r="A231" s="124"/>
      <c r="B231" s="124"/>
      <c r="C231" s="124"/>
      <c r="D231" s="124"/>
      <c r="E231" s="124"/>
      <c r="F231" s="124"/>
      <c r="G231" s="124"/>
      <c r="H231" s="124"/>
      <c r="I231" s="159"/>
      <c r="J231" s="124"/>
      <c r="K231" s="124"/>
      <c r="L231" s="124"/>
      <c r="M231" s="124"/>
      <c r="N231" s="124"/>
      <c r="O231" s="124"/>
      <c r="P231" s="124"/>
      <c r="Q231" s="124"/>
      <c r="R231" s="124"/>
      <c r="S231" s="125"/>
      <c r="T231" s="234"/>
      <c r="U231" s="233"/>
      <c r="V231" s="232"/>
      <c r="W231" s="247"/>
      <c r="X231" s="247"/>
      <c r="Y231" s="247"/>
      <c r="Z231" s="247"/>
      <c r="AA231" s="247"/>
      <c r="AB231" s="247"/>
      <c r="AC231" s="247"/>
      <c r="AD231" s="247"/>
      <c r="AE231" s="247"/>
      <c r="AF231" s="247"/>
      <c r="AG231" s="247"/>
      <c r="AH231" s="247"/>
      <c r="AI231" s="232"/>
      <c r="AJ231" s="125"/>
      <c r="AK231" s="125"/>
      <c r="AL231" s="125"/>
      <c r="AM231" s="125"/>
      <c r="AN231" s="125"/>
      <c r="AO231" s="125"/>
      <c r="AP231" s="125"/>
      <c r="AQ231" s="125"/>
      <c r="AR231" s="125"/>
      <c r="AS231" s="125"/>
      <c r="AT231" s="125"/>
      <c r="AU231" s="125"/>
      <c r="AV231" s="125"/>
      <c r="AW231" s="125"/>
      <c r="AX231" s="125"/>
      <c r="AY231" s="125"/>
      <c r="AZ231" s="125"/>
      <c r="BA231" s="125"/>
      <c r="BB231" s="125"/>
      <c r="BC231" s="125"/>
      <c r="BD231" s="125"/>
      <c r="BE231" s="232"/>
      <c r="BF231" s="232"/>
      <c r="BG231" s="232"/>
      <c r="BH231" s="232"/>
      <c r="BI231" s="232"/>
      <c r="BJ231" s="232"/>
      <c r="BK231" s="232"/>
      <c r="BL231" s="232"/>
      <c r="BM231" s="232"/>
      <c r="BN231" s="232"/>
      <c r="BO231" s="232"/>
      <c r="BP231" s="232"/>
      <c r="BQ231" s="232"/>
      <c r="BR231" s="232"/>
      <c r="BS231" s="232"/>
      <c r="BT231" s="232"/>
      <c r="BU231" s="232"/>
      <c r="BV231" s="232"/>
      <c r="BW231" s="232"/>
      <c r="BX231" s="232"/>
      <c r="BY231" s="232"/>
    </row>
    <row r="232" spans="1:77" customFormat="1" ht="12.75">
      <c r="A232" s="124"/>
      <c r="B232" s="124"/>
      <c r="C232" s="124"/>
      <c r="D232" s="124"/>
      <c r="E232" s="124"/>
      <c r="F232" s="124"/>
      <c r="G232" s="124"/>
      <c r="H232" s="124"/>
      <c r="I232" s="159"/>
      <c r="J232" s="124"/>
      <c r="K232" s="124"/>
      <c r="L232" s="124"/>
      <c r="M232" s="124"/>
      <c r="N232" s="124"/>
      <c r="O232" s="124"/>
      <c r="P232" s="124"/>
      <c r="Q232" s="124"/>
      <c r="R232" s="124"/>
      <c r="S232" s="125"/>
      <c r="T232" s="234"/>
      <c r="U232" s="233"/>
      <c r="V232" s="232"/>
      <c r="W232" s="247"/>
      <c r="X232" s="247"/>
      <c r="Y232" s="247"/>
      <c r="Z232" s="247"/>
      <c r="AA232" s="247"/>
      <c r="AB232" s="247"/>
      <c r="AC232" s="247"/>
      <c r="AD232" s="247"/>
      <c r="AE232" s="247"/>
      <c r="AF232" s="247"/>
      <c r="AG232" s="247"/>
      <c r="AH232" s="247"/>
      <c r="AI232" s="232"/>
      <c r="AJ232" s="125"/>
      <c r="AK232" s="125"/>
      <c r="AL232" s="125"/>
      <c r="AM232" s="125"/>
      <c r="AN232" s="125"/>
      <c r="AO232" s="125"/>
      <c r="AP232" s="125"/>
      <c r="AQ232" s="125"/>
      <c r="AR232" s="125"/>
      <c r="AS232" s="125"/>
      <c r="AT232" s="125"/>
      <c r="AU232" s="125"/>
      <c r="AV232" s="125"/>
      <c r="AW232" s="125"/>
      <c r="AX232" s="125"/>
      <c r="AY232" s="125"/>
      <c r="AZ232" s="125"/>
      <c r="BA232" s="125"/>
      <c r="BB232" s="125"/>
      <c r="BC232" s="125"/>
      <c r="BD232" s="125"/>
      <c r="BE232" s="232"/>
      <c r="BF232" s="232"/>
      <c r="BG232" s="232"/>
      <c r="BH232" s="232"/>
      <c r="BI232" s="232"/>
      <c r="BJ232" s="232"/>
      <c r="BK232" s="232"/>
      <c r="BL232" s="232"/>
      <c r="BM232" s="232"/>
      <c r="BN232" s="232"/>
      <c r="BO232" s="232"/>
      <c r="BP232" s="232"/>
      <c r="BQ232" s="232"/>
      <c r="BR232" s="232"/>
      <c r="BS232" s="232"/>
      <c r="BT232" s="232"/>
      <c r="BU232" s="232"/>
      <c r="BV232" s="232"/>
      <c r="BW232" s="232"/>
      <c r="BX232" s="232"/>
      <c r="BY232" s="232"/>
    </row>
    <row r="233" spans="1:77" customFormat="1" ht="12.75">
      <c r="A233" s="124"/>
      <c r="B233" s="124"/>
      <c r="C233" s="124"/>
      <c r="D233" s="124"/>
      <c r="E233" s="124"/>
      <c r="F233" s="124"/>
      <c r="G233" s="124"/>
      <c r="H233" s="124"/>
      <c r="I233" s="159"/>
      <c r="J233" s="124"/>
      <c r="K233" s="124"/>
      <c r="L233" s="124"/>
      <c r="M233" s="124"/>
      <c r="N233" s="124"/>
      <c r="O233" s="124"/>
      <c r="P233" s="124"/>
      <c r="Q233" s="124"/>
      <c r="R233" s="124"/>
      <c r="S233" s="125"/>
      <c r="T233" s="234"/>
      <c r="U233" s="233"/>
      <c r="V233" s="232"/>
      <c r="W233" s="247"/>
      <c r="X233" s="247"/>
      <c r="Y233" s="247"/>
      <c r="Z233" s="247"/>
      <c r="AA233" s="247"/>
      <c r="AB233" s="247"/>
      <c r="AC233" s="247"/>
      <c r="AD233" s="247"/>
      <c r="AE233" s="247"/>
      <c r="AF233" s="247"/>
      <c r="AG233" s="247"/>
      <c r="AH233" s="247"/>
      <c r="AI233" s="232"/>
      <c r="AJ233" s="125"/>
      <c r="AK233" s="125"/>
      <c r="AL233" s="125"/>
      <c r="AM233" s="125"/>
      <c r="AN233" s="125"/>
      <c r="AO233" s="125"/>
      <c r="AP233" s="125"/>
      <c r="AQ233" s="125"/>
      <c r="AR233" s="125"/>
      <c r="AS233" s="125"/>
      <c r="AT233" s="125"/>
      <c r="AU233" s="125"/>
      <c r="AV233" s="125"/>
      <c r="AW233" s="125"/>
      <c r="AX233" s="125"/>
      <c r="AY233" s="125"/>
      <c r="AZ233" s="125"/>
      <c r="BA233" s="125"/>
      <c r="BB233" s="125"/>
      <c r="BC233" s="125"/>
      <c r="BD233" s="125"/>
      <c r="BE233" s="232"/>
      <c r="BF233" s="232"/>
      <c r="BG233" s="232"/>
      <c r="BH233" s="232"/>
      <c r="BI233" s="232"/>
      <c r="BJ233" s="232"/>
      <c r="BK233" s="232"/>
      <c r="BL233" s="232"/>
      <c r="BM233" s="232"/>
      <c r="BN233" s="232"/>
      <c r="BO233" s="232"/>
      <c r="BP233" s="232"/>
      <c r="BQ233" s="232"/>
      <c r="BR233" s="232"/>
      <c r="BS233" s="232"/>
      <c r="BT233" s="232"/>
      <c r="BU233" s="232"/>
      <c r="BV233" s="232"/>
      <c r="BW233" s="232"/>
      <c r="BX233" s="232"/>
      <c r="BY233" s="232"/>
    </row>
    <row r="234" spans="1:77" customFormat="1" ht="12.75">
      <c r="A234" s="124"/>
      <c r="B234" s="124"/>
      <c r="C234" s="124"/>
      <c r="D234" s="124"/>
      <c r="E234" s="124"/>
      <c r="F234" s="124"/>
      <c r="G234" s="124"/>
      <c r="H234" s="124"/>
      <c r="I234" s="159"/>
      <c r="J234" s="124"/>
      <c r="K234" s="124"/>
      <c r="L234" s="124"/>
      <c r="M234" s="124"/>
      <c r="N234" s="124"/>
      <c r="O234" s="124"/>
      <c r="P234" s="124"/>
      <c r="Q234" s="124"/>
      <c r="R234" s="124"/>
      <c r="S234" s="125"/>
      <c r="T234" s="234"/>
      <c r="U234" s="233"/>
      <c r="V234" s="232"/>
      <c r="W234" s="247"/>
      <c r="X234" s="247"/>
      <c r="Y234" s="247"/>
      <c r="Z234" s="247"/>
      <c r="AA234" s="247"/>
      <c r="AB234" s="247"/>
      <c r="AC234" s="247"/>
      <c r="AD234" s="247"/>
      <c r="AE234" s="247"/>
      <c r="AF234" s="247"/>
      <c r="AG234" s="247"/>
      <c r="AH234" s="247"/>
      <c r="AI234" s="232"/>
      <c r="AJ234" s="125"/>
      <c r="AK234" s="125"/>
      <c r="AL234" s="125"/>
      <c r="AM234" s="125"/>
      <c r="AN234" s="125"/>
      <c r="AO234" s="125"/>
      <c r="AP234" s="125"/>
      <c r="AQ234" s="125"/>
      <c r="AR234" s="125"/>
      <c r="AS234" s="125"/>
      <c r="AT234" s="125"/>
      <c r="AU234" s="125"/>
      <c r="AV234" s="125"/>
      <c r="AW234" s="125"/>
      <c r="AX234" s="125"/>
      <c r="AY234" s="125"/>
      <c r="AZ234" s="125"/>
      <c r="BA234" s="125"/>
      <c r="BB234" s="125"/>
      <c r="BC234" s="125"/>
      <c r="BD234" s="125"/>
      <c r="BE234" s="232"/>
      <c r="BF234" s="232"/>
      <c r="BG234" s="232"/>
      <c r="BH234" s="232"/>
      <c r="BI234" s="232"/>
      <c r="BJ234" s="232"/>
      <c r="BK234" s="232"/>
      <c r="BL234" s="232"/>
      <c r="BM234" s="232"/>
      <c r="BN234" s="232"/>
      <c r="BO234" s="232"/>
      <c r="BP234" s="232"/>
      <c r="BQ234" s="232"/>
      <c r="BR234" s="232"/>
      <c r="BS234" s="232"/>
      <c r="BT234" s="232"/>
      <c r="BU234" s="232"/>
      <c r="BV234" s="232"/>
      <c r="BW234" s="232"/>
      <c r="BX234" s="232"/>
      <c r="BY234" s="232"/>
    </row>
    <row r="235" spans="1:77" customFormat="1" ht="12.75">
      <c r="A235" s="124"/>
      <c r="B235" s="124"/>
      <c r="C235" s="124"/>
      <c r="D235" s="124"/>
      <c r="E235" s="124"/>
      <c r="F235" s="124"/>
      <c r="G235" s="124"/>
      <c r="H235" s="124"/>
      <c r="I235" s="159"/>
      <c r="J235" s="124"/>
      <c r="K235" s="124"/>
      <c r="L235" s="124"/>
      <c r="M235" s="124"/>
      <c r="N235" s="124"/>
      <c r="O235" s="124"/>
      <c r="P235" s="124"/>
      <c r="Q235" s="124"/>
      <c r="R235" s="124"/>
      <c r="S235" s="125"/>
      <c r="T235" s="234"/>
      <c r="U235" s="233"/>
      <c r="V235" s="232"/>
      <c r="W235" s="247"/>
      <c r="X235" s="247"/>
      <c r="Y235" s="247"/>
      <c r="Z235" s="247"/>
      <c r="AA235" s="247"/>
      <c r="AB235" s="247"/>
      <c r="AC235" s="247"/>
      <c r="AD235" s="247"/>
      <c r="AE235" s="247"/>
      <c r="AF235" s="247"/>
      <c r="AG235" s="247"/>
      <c r="AH235" s="247"/>
      <c r="AI235" s="232"/>
      <c r="AJ235" s="125"/>
      <c r="AK235" s="125"/>
      <c r="AL235" s="125"/>
      <c r="AM235" s="125"/>
      <c r="AN235" s="125"/>
      <c r="AO235" s="125"/>
      <c r="AP235" s="125"/>
      <c r="AQ235" s="125"/>
      <c r="AR235" s="125"/>
      <c r="AS235" s="125"/>
      <c r="AT235" s="125"/>
      <c r="AU235" s="125"/>
      <c r="AV235" s="125"/>
      <c r="AW235" s="125"/>
      <c r="AX235" s="125"/>
      <c r="AY235" s="125"/>
      <c r="AZ235" s="125"/>
      <c r="BA235" s="125"/>
      <c r="BB235" s="125"/>
      <c r="BC235" s="125"/>
      <c r="BD235" s="125"/>
      <c r="BE235" s="232"/>
      <c r="BF235" s="232"/>
      <c r="BG235" s="232"/>
      <c r="BH235" s="232"/>
      <c r="BI235" s="232"/>
      <c r="BJ235" s="232"/>
      <c r="BK235" s="232"/>
      <c r="BL235" s="232"/>
      <c r="BM235" s="232"/>
      <c r="BN235" s="232"/>
      <c r="BO235" s="232"/>
      <c r="BP235" s="232"/>
      <c r="BQ235" s="232"/>
      <c r="BR235" s="232"/>
      <c r="BS235" s="232"/>
      <c r="BT235" s="232"/>
      <c r="BU235" s="232"/>
      <c r="BV235" s="232"/>
      <c r="BW235" s="232"/>
      <c r="BX235" s="232"/>
      <c r="BY235" s="232"/>
    </row>
    <row r="236" spans="1:77" customFormat="1" ht="12.75">
      <c r="A236" s="124"/>
      <c r="B236" s="124"/>
      <c r="C236" s="124"/>
      <c r="D236" s="124"/>
      <c r="E236" s="124"/>
      <c r="F236" s="124"/>
      <c r="G236" s="124"/>
      <c r="H236" s="124"/>
      <c r="I236" s="159"/>
      <c r="J236" s="124"/>
      <c r="K236" s="124"/>
      <c r="L236" s="124"/>
      <c r="M236" s="124"/>
      <c r="N236" s="124"/>
      <c r="O236" s="124"/>
      <c r="P236" s="124"/>
      <c r="Q236" s="124"/>
      <c r="R236" s="124"/>
      <c r="S236" s="125"/>
      <c r="T236" s="234"/>
      <c r="U236" s="233"/>
      <c r="V236" s="232"/>
      <c r="W236" s="247"/>
      <c r="X236" s="247"/>
      <c r="Y236" s="247"/>
      <c r="Z236" s="247"/>
      <c r="AA236" s="247"/>
      <c r="AB236" s="247"/>
      <c r="AC236" s="247"/>
      <c r="AD236" s="247"/>
      <c r="AE236" s="247"/>
      <c r="AF236" s="247"/>
      <c r="AG236" s="247"/>
      <c r="AH236" s="247"/>
      <c r="AI236" s="232"/>
      <c r="AJ236" s="125"/>
      <c r="AK236" s="125"/>
      <c r="AL236" s="125"/>
      <c r="AM236" s="125"/>
      <c r="AN236" s="125"/>
      <c r="AO236" s="125"/>
      <c r="AP236" s="125"/>
      <c r="AQ236" s="125"/>
      <c r="AR236" s="125"/>
      <c r="AS236" s="125"/>
      <c r="AT236" s="125"/>
      <c r="AU236" s="125"/>
      <c r="AV236" s="125"/>
      <c r="AW236" s="125"/>
      <c r="AX236" s="125"/>
      <c r="AY236" s="125"/>
      <c r="AZ236" s="125"/>
      <c r="BA236" s="125"/>
      <c r="BB236" s="125"/>
      <c r="BC236" s="125"/>
      <c r="BD236" s="125"/>
      <c r="BE236" s="232"/>
      <c r="BF236" s="232"/>
      <c r="BG236" s="232"/>
      <c r="BH236" s="232"/>
      <c r="BI236" s="232"/>
      <c r="BJ236" s="232"/>
      <c r="BK236" s="232"/>
      <c r="BL236" s="232"/>
      <c r="BM236" s="232"/>
      <c r="BN236" s="232"/>
      <c r="BO236" s="232"/>
      <c r="BP236" s="232"/>
      <c r="BQ236" s="232"/>
      <c r="BR236" s="232"/>
      <c r="BS236" s="232"/>
      <c r="BT236" s="232"/>
      <c r="BU236" s="232"/>
      <c r="BV236" s="232"/>
      <c r="BW236" s="232"/>
      <c r="BX236" s="232"/>
      <c r="BY236" s="232"/>
    </row>
    <row r="237" spans="1:77" customFormat="1" ht="12.75">
      <c r="A237" s="124"/>
      <c r="B237" s="124"/>
      <c r="C237" s="124"/>
      <c r="D237" s="124"/>
      <c r="E237" s="124"/>
      <c r="F237" s="124"/>
      <c r="G237" s="124"/>
      <c r="H237" s="124"/>
      <c r="I237" s="159"/>
      <c r="J237" s="124"/>
      <c r="K237" s="124"/>
      <c r="L237" s="124"/>
      <c r="M237" s="124"/>
      <c r="N237" s="124"/>
      <c r="O237" s="124"/>
      <c r="P237" s="124"/>
      <c r="Q237" s="124"/>
      <c r="R237" s="124"/>
      <c r="S237" s="125"/>
      <c r="T237" s="234"/>
      <c r="U237" s="233"/>
      <c r="V237" s="232"/>
      <c r="W237" s="247"/>
      <c r="X237" s="247"/>
      <c r="Y237" s="247"/>
      <c r="Z237" s="247"/>
      <c r="AA237" s="247"/>
      <c r="AB237" s="247"/>
      <c r="AC237" s="247"/>
      <c r="AD237" s="247"/>
      <c r="AE237" s="247"/>
      <c r="AF237" s="247"/>
      <c r="AG237" s="247"/>
      <c r="AH237" s="247"/>
      <c r="AI237" s="232"/>
      <c r="AJ237" s="125"/>
      <c r="AK237" s="125"/>
      <c r="AL237" s="125"/>
      <c r="AM237" s="125"/>
      <c r="AN237" s="125"/>
      <c r="AO237" s="125"/>
      <c r="AP237" s="125"/>
      <c r="AQ237" s="125"/>
      <c r="AR237" s="125"/>
      <c r="AS237" s="125"/>
      <c r="AT237" s="125"/>
      <c r="AU237" s="125"/>
      <c r="AV237" s="125"/>
      <c r="AW237" s="125"/>
      <c r="AX237" s="125"/>
      <c r="AY237" s="125"/>
      <c r="AZ237" s="125"/>
      <c r="BA237" s="125"/>
      <c r="BB237" s="125"/>
      <c r="BC237" s="125"/>
      <c r="BD237" s="125"/>
      <c r="BE237" s="232"/>
      <c r="BF237" s="232"/>
      <c r="BG237" s="232"/>
      <c r="BH237" s="232"/>
      <c r="BI237" s="232"/>
      <c r="BJ237" s="232"/>
      <c r="BK237" s="232"/>
      <c r="BL237" s="232"/>
      <c r="BM237" s="232"/>
      <c r="BN237" s="232"/>
      <c r="BO237" s="232"/>
      <c r="BP237" s="232"/>
      <c r="BQ237" s="232"/>
      <c r="BR237" s="232"/>
      <c r="BS237" s="232"/>
      <c r="BT237" s="232"/>
      <c r="BU237" s="232"/>
      <c r="BV237" s="232"/>
      <c r="BW237" s="232"/>
      <c r="BX237" s="232"/>
      <c r="BY237" s="232"/>
    </row>
    <row r="238" spans="1:77" customFormat="1" ht="12.75">
      <c r="A238" s="124"/>
      <c r="B238" s="124"/>
      <c r="C238" s="124"/>
      <c r="D238" s="124"/>
      <c r="E238" s="124"/>
      <c r="F238" s="124"/>
      <c r="G238" s="124"/>
      <c r="H238" s="124"/>
      <c r="I238" s="159"/>
      <c r="J238" s="124"/>
      <c r="K238" s="124"/>
      <c r="L238" s="124"/>
      <c r="M238" s="124"/>
      <c r="N238" s="124"/>
      <c r="O238" s="124"/>
      <c r="P238" s="124"/>
      <c r="Q238" s="124"/>
      <c r="R238" s="124"/>
      <c r="S238" s="125"/>
      <c r="T238" s="234"/>
      <c r="U238" s="233"/>
      <c r="V238" s="232"/>
      <c r="W238" s="247"/>
      <c r="X238" s="247"/>
      <c r="Y238" s="247"/>
      <c r="Z238" s="247"/>
      <c r="AA238" s="247"/>
      <c r="AB238" s="247"/>
      <c r="AC238" s="247"/>
      <c r="AD238" s="247"/>
      <c r="AE238" s="247"/>
      <c r="AF238" s="247"/>
      <c r="AG238" s="247"/>
      <c r="AH238" s="247"/>
      <c r="AI238" s="232"/>
      <c r="AJ238" s="125"/>
      <c r="AK238" s="125"/>
      <c r="AL238" s="125"/>
      <c r="AM238" s="125"/>
      <c r="AN238" s="125"/>
      <c r="AO238" s="125"/>
      <c r="AP238" s="125"/>
      <c r="AQ238" s="125"/>
      <c r="AR238" s="125"/>
      <c r="AS238" s="125"/>
      <c r="AT238" s="125"/>
      <c r="AU238" s="125"/>
      <c r="AV238" s="125"/>
      <c r="AW238" s="125"/>
      <c r="AX238" s="125"/>
      <c r="AY238" s="125"/>
      <c r="AZ238" s="125"/>
      <c r="BA238" s="125"/>
      <c r="BB238" s="125"/>
      <c r="BC238" s="125"/>
      <c r="BD238" s="125"/>
      <c r="BE238" s="232"/>
      <c r="BF238" s="232"/>
      <c r="BG238" s="232"/>
      <c r="BH238" s="232"/>
      <c r="BI238" s="232"/>
      <c r="BJ238" s="232"/>
      <c r="BK238" s="232"/>
      <c r="BL238" s="232"/>
      <c r="BM238" s="232"/>
      <c r="BN238" s="232"/>
      <c r="BO238" s="232"/>
      <c r="BP238" s="232"/>
      <c r="BQ238" s="232"/>
      <c r="BR238" s="232"/>
      <c r="BS238" s="232"/>
      <c r="BT238" s="232"/>
      <c r="BU238" s="232"/>
      <c r="BV238" s="232"/>
      <c r="BW238" s="232"/>
      <c r="BX238" s="232"/>
      <c r="BY238" s="232"/>
    </row>
    <row r="239" spans="1:77" customFormat="1" ht="12.75">
      <c r="A239" s="124"/>
      <c r="B239" s="124"/>
      <c r="C239" s="124"/>
      <c r="D239" s="124"/>
      <c r="E239" s="124"/>
      <c r="F239" s="124"/>
      <c r="G239" s="124"/>
      <c r="H239" s="124"/>
      <c r="I239" s="159"/>
      <c r="J239" s="124"/>
      <c r="K239" s="124"/>
      <c r="L239" s="124"/>
      <c r="M239" s="124"/>
      <c r="N239" s="124"/>
      <c r="O239" s="124"/>
      <c r="P239" s="124"/>
      <c r="Q239" s="124"/>
      <c r="R239" s="124"/>
      <c r="S239" s="125"/>
      <c r="T239" s="234"/>
      <c r="U239" s="233"/>
      <c r="V239" s="232"/>
      <c r="W239" s="247"/>
      <c r="X239" s="247"/>
      <c r="Y239" s="247"/>
      <c r="Z239" s="247"/>
      <c r="AA239" s="247"/>
      <c r="AB239" s="247"/>
      <c r="AC239" s="247"/>
      <c r="AD239" s="247"/>
      <c r="AE239" s="247"/>
      <c r="AF239" s="247"/>
      <c r="AG239" s="247"/>
      <c r="AH239" s="247"/>
      <c r="AI239" s="232"/>
      <c r="AJ239" s="125"/>
      <c r="AK239" s="125"/>
      <c r="AL239" s="125"/>
      <c r="AM239" s="125"/>
      <c r="AN239" s="125"/>
      <c r="AO239" s="125"/>
      <c r="AP239" s="125"/>
      <c r="AQ239" s="125"/>
      <c r="AR239" s="125"/>
      <c r="AS239" s="125"/>
      <c r="AT239" s="125"/>
      <c r="AU239" s="125"/>
      <c r="AV239" s="125"/>
      <c r="AW239" s="125"/>
      <c r="AX239" s="125"/>
      <c r="AY239" s="125"/>
      <c r="AZ239" s="125"/>
      <c r="BA239" s="125"/>
      <c r="BB239" s="125"/>
      <c r="BC239" s="125"/>
      <c r="BD239" s="125"/>
      <c r="BE239" s="232"/>
      <c r="BF239" s="232"/>
      <c r="BG239" s="232"/>
      <c r="BH239" s="232"/>
      <c r="BI239" s="232"/>
      <c r="BJ239" s="232"/>
      <c r="BK239" s="232"/>
      <c r="BL239" s="232"/>
      <c r="BM239" s="232"/>
      <c r="BN239" s="232"/>
      <c r="BO239" s="232"/>
      <c r="BP239" s="232"/>
      <c r="BQ239" s="232"/>
      <c r="BR239" s="232"/>
      <c r="BS239" s="232"/>
      <c r="BT239" s="232"/>
      <c r="BU239" s="232"/>
      <c r="BV239" s="232"/>
      <c r="BW239" s="232"/>
      <c r="BX239" s="232"/>
      <c r="BY239" s="232"/>
    </row>
    <row r="240" spans="1:77" customFormat="1" ht="12.75">
      <c r="A240" s="124"/>
      <c r="B240" s="124"/>
      <c r="C240" s="124"/>
      <c r="D240" s="124"/>
      <c r="E240" s="124"/>
      <c r="F240" s="124"/>
      <c r="G240" s="124"/>
      <c r="H240" s="124"/>
      <c r="I240" s="159"/>
      <c r="J240" s="124"/>
      <c r="K240" s="124"/>
      <c r="L240" s="124"/>
      <c r="M240" s="124"/>
      <c r="N240" s="124"/>
      <c r="O240" s="124"/>
      <c r="P240" s="124"/>
      <c r="Q240" s="124"/>
      <c r="R240" s="124"/>
      <c r="S240" s="125"/>
      <c r="T240" s="234"/>
      <c r="U240" s="233"/>
      <c r="V240" s="232"/>
      <c r="W240" s="247"/>
      <c r="X240" s="247"/>
      <c r="Y240" s="247"/>
      <c r="Z240" s="247"/>
      <c r="AA240" s="247"/>
      <c r="AB240" s="247"/>
      <c r="AC240" s="247"/>
      <c r="AD240" s="247"/>
      <c r="AE240" s="247"/>
      <c r="AF240" s="247"/>
      <c r="AG240" s="247"/>
      <c r="AH240" s="247"/>
      <c r="AI240" s="232"/>
      <c r="AJ240" s="125"/>
      <c r="AK240" s="125"/>
      <c r="AL240" s="125"/>
      <c r="AM240" s="125"/>
      <c r="AN240" s="125"/>
      <c r="AO240" s="125"/>
      <c r="AP240" s="125"/>
      <c r="AQ240" s="125"/>
      <c r="AR240" s="125"/>
      <c r="AS240" s="125"/>
      <c r="AT240" s="125"/>
      <c r="AU240" s="125"/>
      <c r="AV240" s="125"/>
      <c r="AW240" s="125"/>
      <c r="AX240" s="125"/>
      <c r="AY240" s="125"/>
      <c r="AZ240" s="125"/>
      <c r="BA240" s="125"/>
      <c r="BB240" s="125"/>
      <c r="BC240" s="125"/>
      <c r="BD240" s="125"/>
      <c r="BE240" s="232"/>
      <c r="BF240" s="232"/>
      <c r="BG240" s="232"/>
      <c r="BH240" s="232"/>
      <c r="BI240" s="232"/>
      <c r="BJ240" s="232"/>
      <c r="BK240" s="232"/>
      <c r="BL240" s="232"/>
      <c r="BM240" s="232"/>
      <c r="BN240" s="232"/>
      <c r="BO240" s="232"/>
      <c r="BP240" s="232"/>
      <c r="BQ240" s="232"/>
      <c r="BR240" s="232"/>
      <c r="BS240" s="232"/>
      <c r="BT240" s="232"/>
      <c r="BU240" s="232"/>
      <c r="BV240" s="232"/>
      <c r="BW240" s="232"/>
      <c r="BX240" s="232"/>
      <c r="BY240" s="232"/>
    </row>
    <row r="241" spans="1:77" customFormat="1" ht="12.75">
      <c r="A241" s="124"/>
      <c r="B241" s="124"/>
      <c r="C241" s="124"/>
      <c r="D241" s="124"/>
      <c r="E241" s="124"/>
      <c r="F241" s="124"/>
      <c r="G241" s="124"/>
      <c r="H241" s="124"/>
      <c r="I241" s="159"/>
      <c r="J241" s="124"/>
      <c r="K241" s="124"/>
      <c r="L241" s="124"/>
      <c r="M241" s="124"/>
      <c r="N241" s="124"/>
      <c r="O241" s="124"/>
      <c r="P241" s="124"/>
      <c r="Q241" s="124"/>
      <c r="R241" s="124"/>
      <c r="S241" s="125"/>
      <c r="T241" s="234"/>
      <c r="U241" s="233"/>
      <c r="V241" s="232"/>
      <c r="W241" s="247"/>
      <c r="X241" s="247"/>
      <c r="Y241" s="247"/>
      <c r="Z241" s="247"/>
      <c r="AA241" s="247"/>
      <c r="AB241" s="247"/>
      <c r="AC241" s="247"/>
      <c r="AD241" s="247"/>
      <c r="AE241" s="247"/>
      <c r="AF241" s="247"/>
      <c r="AG241" s="247"/>
      <c r="AH241" s="247"/>
      <c r="AI241" s="232"/>
      <c r="AJ241" s="125"/>
      <c r="AK241" s="125"/>
      <c r="AL241" s="125"/>
      <c r="AM241" s="125"/>
      <c r="AN241" s="125"/>
      <c r="AO241" s="125"/>
      <c r="AP241" s="125"/>
      <c r="AQ241" s="125"/>
      <c r="AR241" s="125"/>
      <c r="AS241" s="125"/>
      <c r="AT241" s="125"/>
      <c r="AU241" s="125"/>
      <c r="AV241" s="125"/>
      <c r="AW241" s="125"/>
      <c r="AX241" s="125"/>
      <c r="AY241" s="125"/>
      <c r="AZ241" s="125"/>
      <c r="BA241" s="125"/>
      <c r="BB241" s="125"/>
      <c r="BC241" s="125"/>
      <c r="BD241" s="125"/>
      <c r="BE241" s="232"/>
      <c r="BF241" s="232"/>
      <c r="BG241" s="232"/>
      <c r="BH241" s="232"/>
      <c r="BI241" s="232"/>
      <c r="BJ241" s="232"/>
      <c r="BK241" s="232"/>
      <c r="BL241" s="232"/>
      <c r="BM241" s="232"/>
      <c r="BN241" s="232"/>
      <c r="BO241" s="232"/>
      <c r="BP241" s="232"/>
      <c r="BQ241" s="232"/>
      <c r="BR241" s="232"/>
      <c r="BS241" s="232"/>
      <c r="BT241" s="232"/>
      <c r="BU241" s="232"/>
      <c r="BV241" s="232"/>
      <c r="BW241" s="232"/>
      <c r="BX241" s="232"/>
      <c r="BY241" s="232"/>
    </row>
    <row r="242" spans="1:77" customFormat="1" ht="12.75">
      <c r="A242" s="124"/>
      <c r="B242" s="124"/>
      <c r="C242" s="124"/>
      <c r="D242" s="124"/>
      <c r="E242" s="124"/>
      <c r="F242" s="124"/>
      <c r="G242" s="124"/>
      <c r="H242" s="124"/>
      <c r="I242" s="159"/>
      <c r="J242" s="124"/>
      <c r="K242" s="124"/>
      <c r="L242" s="124"/>
      <c r="M242" s="124"/>
      <c r="N242" s="124"/>
      <c r="O242" s="124"/>
      <c r="P242" s="124"/>
      <c r="Q242" s="124"/>
      <c r="R242" s="124"/>
      <c r="S242" s="125"/>
      <c r="T242" s="234"/>
      <c r="U242" s="233"/>
      <c r="V242" s="232"/>
      <c r="W242" s="247"/>
      <c r="X242" s="247"/>
      <c r="Y242" s="247"/>
      <c r="Z242" s="247"/>
      <c r="AA242" s="247"/>
      <c r="AB242" s="247"/>
      <c r="AC242" s="247"/>
      <c r="AD242" s="247"/>
      <c r="AE242" s="247"/>
      <c r="AF242" s="247"/>
      <c r="AG242" s="247"/>
      <c r="AH242" s="247"/>
      <c r="AI242" s="232"/>
      <c r="AJ242" s="125"/>
      <c r="AK242" s="125"/>
      <c r="AL242" s="125"/>
      <c r="AM242" s="125"/>
      <c r="AN242" s="125"/>
      <c r="AO242" s="125"/>
      <c r="AP242" s="125"/>
      <c r="AQ242" s="125"/>
      <c r="AR242" s="125"/>
      <c r="AS242" s="125"/>
      <c r="AT242" s="125"/>
      <c r="AU242" s="125"/>
      <c r="AV242" s="125"/>
      <c r="AW242" s="125"/>
      <c r="AX242" s="125"/>
      <c r="AY242" s="125"/>
      <c r="AZ242" s="125"/>
      <c r="BA242" s="125"/>
      <c r="BB242" s="125"/>
      <c r="BC242" s="125"/>
      <c r="BD242" s="125"/>
      <c r="BE242" s="232"/>
      <c r="BF242" s="232"/>
      <c r="BG242" s="232"/>
      <c r="BH242" s="232"/>
      <c r="BI242" s="232"/>
      <c r="BJ242" s="232"/>
      <c r="BK242" s="232"/>
      <c r="BL242" s="232"/>
      <c r="BM242" s="232"/>
      <c r="BN242" s="232"/>
      <c r="BO242" s="232"/>
      <c r="BP242" s="232"/>
      <c r="BQ242" s="232"/>
      <c r="BR242" s="232"/>
      <c r="BS242" s="232"/>
      <c r="BT242" s="232"/>
      <c r="BU242" s="232"/>
      <c r="BV242" s="232"/>
      <c r="BW242" s="232"/>
      <c r="BX242" s="232"/>
      <c r="BY242" s="232"/>
    </row>
    <row r="243" spans="1:77" customFormat="1" ht="12.75">
      <c r="A243" s="124"/>
      <c r="B243" s="124"/>
      <c r="C243" s="124"/>
      <c r="D243" s="124"/>
      <c r="E243" s="124"/>
      <c r="F243" s="124"/>
      <c r="G243" s="124"/>
      <c r="H243" s="124"/>
      <c r="I243" s="159"/>
      <c r="J243" s="124"/>
      <c r="K243" s="124"/>
      <c r="L243" s="124"/>
      <c r="M243" s="124"/>
      <c r="N243" s="124"/>
      <c r="O243" s="124"/>
      <c r="P243" s="124"/>
      <c r="Q243" s="124"/>
      <c r="R243" s="124"/>
      <c r="S243" s="125"/>
      <c r="T243" s="233"/>
      <c r="U243" s="233"/>
      <c r="V243" s="232"/>
      <c r="W243" s="248"/>
      <c r="X243" s="248"/>
      <c r="Y243" s="248"/>
      <c r="Z243" s="248"/>
      <c r="AA243" s="248"/>
      <c r="AB243" s="248"/>
      <c r="AC243" s="248"/>
      <c r="AD243" s="248"/>
      <c r="AE243" s="248"/>
      <c r="AF243" s="248"/>
      <c r="AG243" s="248"/>
      <c r="AH243" s="248"/>
      <c r="AI243" s="232"/>
      <c r="AJ243" s="125"/>
      <c r="AK243" s="125"/>
      <c r="AL243" s="125"/>
      <c r="AM243" s="125"/>
      <c r="AN243" s="125"/>
      <c r="AO243" s="125"/>
      <c r="AP243" s="125"/>
      <c r="AQ243" s="125"/>
      <c r="AR243" s="125"/>
      <c r="AS243" s="125"/>
      <c r="AT243" s="125"/>
      <c r="AU243" s="125"/>
      <c r="AV243" s="125"/>
      <c r="AW243" s="125"/>
      <c r="AX243" s="125"/>
      <c r="AY243" s="125"/>
      <c r="AZ243" s="125"/>
      <c r="BA243" s="125"/>
      <c r="BB243" s="125"/>
      <c r="BC243" s="125"/>
      <c r="BD243" s="125"/>
      <c r="BE243" s="232"/>
      <c r="BF243" s="232"/>
      <c r="BG243" s="232"/>
      <c r="BH243" s="232"/>
      <c r="BI243" s="232"/>
      <c r="BJ243" s="232"/>
      <c r="BK243" s="232"/>
      <c r="BL243" s="232"/>
      <c r="BM243" s="232"/>
      <c r="BN243" s="232"/>
      <c r="BO243" s="232"/>
      <c r="BP243" s="232"/>
      <c r="BQ243" s="232"/>
      <c r="BR243" s="232"/>
      <c r="BS243" s="232"/>
      <c r="BT243" s="232"/>
      <c r="BU243" s="232"/>
      <c r="BV243" s="232"/>
      <c r="BW243" s="232"/>
      <c r="BX243" s="232"/>
      <c r="BY243" s="232"/>
    </row>
    <row r="244" spans="1:77" customFormat="1" ht="12.75">
      <c r="A244" s="124"/>
      <c r="B244" s="124"/>
      <c r="C244" s="124"/>
      <c r="D244" s="124"/>
      <c r="E244" s="124"/>
      <c r="F244" s="124"/>
      <c r="G244" s="124"/>
      <c r="H244" s="124"/>
      <c r="I244" s="159"/>
      <c r="J244" s="124"/>
      <c r="K244" s="124"/>
      <c r="L244" s="124"/>
      <c r="M244" s="124"/>
      <c r="N244" s="124"/>
      <c r="O244" s="124"/>
      <c r="P244" s="124"/>
      <c r="Q244" s="124"/>
      <c r="R244" s="124"/>
      <c r="S244" s="125"/>
      <c r="T244" s="234"/>
      <c r="U244" s="233"/>
      <c r="V244" s="232"/>
      <c r="W244" s="248"/>
      <c r="X244" s="248"/>
      <c r="Y244" s="248"/>
      <c r="Z244" s="248"/>
      <c r="AA244" s="248"/>
      <c r="AB244" s="248"/>
      <c r="AC244" s="248"/>
      <c r="AD244" s="248"/>
      <c r="AE244" s="248"/>
      <c r="AF244" s="248"/>
      <c r="AG244" s="248"/>
      <c r="AH244" s="248"/>
      <c r="AI244" s="232"/>
      <c r="AJ244" s="125"/>
      <c r="AK244" s="125"/>
      <c r="AL244" s="125"/>
      <c r="AM244" s="125"/>
      <c r="AN244" s="125"/>
      <c r="AO244" s="125"/>
      <c r="AP244" s="125"/>
      <c r="AQ244" s="125"/>
      <c r="AR244" s="125"/>
      <c r="AS244" s="125"/>
      <c r="AT244" s="125"/>
      <c r="AU244" s="125"/>
      <c r="AV244" s="125"/>
      <c r="AW244" s="125"/>
      <c r="AX244" s="125"/>
      <c r="AY244" s="125"/>
      <c r="AZ244" s="125"/>
      <c r="BA244" s="125"/>
      <c r="BB244" s="125"/>
      <c r="BC244" s="125"/>
      <c r="BD244" s="125"/>
      <c r="BE244" s="232"/>
      <c r="BF244" s="232"/>
      <c r="BG244" s="232"/>
      <c r="BH244" s="232"/>
      <c r="BI244" s="232"/>
      <c r="BJ244" s="232"/>
      <c r="BK244" s="232"/>
      <c r="BL244" s="232"/>
      <c r="BM244" s="232"/>
      <c r="BN244" s="232"/>
      <c r="BO244" s="232"/>
      <c r="BP244" s="232"/>
      <c r="BQ244" s="232"/>
      <c r="BR244" s="232"/>
      <c r="BS244" s="232"/>
      <c r="BT244" s="232"/>
      <c r="BU244" s="232"/>
      <c r="BV244" s="232"/>
      <c r="BW244" s="232"/>
      <c r="BX244" s="232"/>
      <c r="BY244" s="232"/>
    </row>
    <row r="245" spans="1:77" customFormat="1" ht="12.75">
      <c r="A245" s="124"/>
      <c r="B245" s="124"/>
      <c r="C245" s="124"/>
      <c r="D245" s="124"/>
      <c r="E245" s="124"/>
      <c r="F245" s="124"/>
      <c r="G245" s="124"/>
      <c r="H245" s="124"/>
      <c r="I245" s="159"/>
      <c r="J245" s="124"/>
      <c r="K245" s="124"/>
      <c r="L245" s="124"/>
      <c r="M245" s="124"/>
      <c r="N245" s="124"/>
      <c r="O245" s="124"/>
      <c r="P245" s="124"/>
      <c r="Q245" s="124"/>
      <c r="R245" s="124"/>
      <c r="S245" s="125"/>
      <c r="T245" s="234"/>
      <c r="U245" s="233"/>
      <c r="V245" s="232"/>
      <c r="W245" s="248"/>
      <c r="X245" s="248"/>
      <c r="Y245" s="248"/>
      <c r="Z245" s="248"/>
      <c r="AA245" s="248"/>
      <c r="AB245" s="248"/>
      <c r="AC245" s="248"/>
      <c r="AD245" s="248"/>
      <c r="AE245" s="248"/>
      <c r="AF245" s="248"/>
      <c r="AG245" s="248"/>
      <c r="AH245" s="248"/>
      <c r="AI245" s="232"/>
      <c r="AJ245" s="125"/>
      <c r="AK245" s="125"/>
      <c r="AL245" s="125"/>
      <c r="AM245" s="125"/>
      <c r="AN245" s="125"/>
      <c r="AO245" s="125"/>
      <c r="AP245" s="125"/>
      <c r="AQ245" s="125"/>
      <c r="AR245" s="125"/>
      <c r="AS245" s="125"/>
      <c r="AT245" s="125"/>
      <c r="AU245" s="125"/>
      <c r="AV245" s="125"/>
      <c r="AW245" s="125"/>
      <c r="AX245" s="125"/>
      <c r="AY245" s="125"/>
      <c r="AZ245" s="125"/>
      <c r="BA245" s="125"/>
      <c r="BB245" s="125"/>
      <c r="BC245" s="125"/>
      <c r="BD245" s="125"/>
      <c r="BE245" s="232"/>
      <c r="BF245" s="232"/>
      <c r="BG245" s="232"/>
      <c r="BH245" s="232"/>
      <c r="BI245" s="232"/>
      <c r="BJ245" s="232"/>
      <c r="BK245" s="232"/>
      <c r="BL245" s="232"/>
      <c r="BM245" s="232"/>
      <c r="BN245" s="232"/>
      <c r="BO245" s="232"/>
      <c r="BP245" s="232"/>
      <c r="BQ245" s="232"/>
      <c r="BR245" s="232"/>
      <c r="BS245" s="232"/>
      <c r="BT245" s="232"/>
      <c r="BU245" s="232"/>
      <c r="BV245" s="232"/>
      <c r="BW245" s="232"/>
      <c r="BX245" s="232"/>
      <c r="BY245" s="232"/>
    </row>
    <row r="246" spans="1:77" customFormat="1" ht="12.75">
      <c r="A246" s="124"/>
      <c r="B246" s="124"/>
      <c r="C246" s="124"/>
      <c r="D246" s="124"/>
      <c r="E246" s="124"/>
      <c r="F246" s="124"/>
      <c r="G246" s="124"/>
      <c r="H246" s="124"/>
      <c r="I246" s="159"/>
      <c r="J246" s="124"/>
      <c r="K246" s="124"/>
      <c r="L246" s="124"/>
      <c r="M246" s="124"/>
      <c r="N246" s="124"/>
      <c r="O246" s="124"/>
      <c r="P246" s="124"/>
      <c r="Q246" s="124"/>
      <c r="R246" s="124"/>
      <c r="S246" s="125"/>
      <c r="T246" s="234"/>
      <c r="U246" s="233"/>
      <c r="V246" s="232"/>
      <c r="W246" s="248"/>
      <c r="X246" s="248"/>
      <c r="Y246" s="248"/>
      <c r="Z246" s="248"/>
      <c r="AA246" s="248"/>
      <c r="AB246" s="248"/>
      <c r="AC246" s="248"/>
      <c r="AD246" s="248"/>
      <c r="AE246" s="248"/>
      <c r="AF246" s="248"/>
      <c r="AG246" s="248"/>
      <c r="AH246" s="248"/>
      <c r="AI246" s="232"/>
      <c r="AJ246" s="125"/>
      <c r="AK246" s="125"/>
      <c r="AL246" s="125"/>
      <c r="AM246" s="125"/>
      <c r="AN246" s="125"/>
      <c r="AO246" s="125"/>
      <c r="AP246" s="125"/>
      <c r="AQ246" s="125"/>
      <c r="AR246" s="125"/>
      <c r="AS246" s="125"/>
      <c r="AT246" s="125"/>
      <c r="AU246" s="125"/>
      <c r="AV246" s="125"/>
      <c r="AW246" s="125"/>
      <c r="AX246" s="125"/>
      <c r="AY246" s="125"/>
      <c r="AZ246" s="125"/>
      <c r="BA246" s="125"/>
      <c r="BB246" s="125"/>
      <c r="BC246" s="125"/>
      <c r="BD246" s="125"/>
      <c r="BE246" s="232"/>
      <c r="BF246" s="232"/>
      <c r="BG246" s="232"/>
      <c r="BH246" s="232"/>
      <c r="BI246" s="232"/>
      <c r="BJ246" s="232"/>
      <c r="BK246" s="232"/>
      <c r="BL246" s="232"/>
      <c r="BM246" s="232"/>
      <c r="BN246" s="232"/>
      <c r="BO246" s="232"/>
      <c r="BP246" s="232"/>
      <c r="BQ246" s="232"/>
      <c r="BR246" s="232"/>
      <c r="BS246" s="232"/>
      <c r="BT246" s="232"/>
      <c r="BU246" s="232"/>
      <c r="BV246" s="232"/>
      <c r="BW246" s="232"/>
      <c r="BX246" s="232"/>
      <c r="BY246" s="232"/>
    </row>
    <row r="247" spans="1:77" customFormat="1" ht="12.75">
      <c r="A247" s="124"/>
      <c r="B247" s="124"/>
      <c r="C247" s="124"/>
      <c r="D247" s="124"/>
      <c r="E247" s="124"/>
      <c r="F247" s="124"/>
      <c r="G247" s="124"/>
      <c r="H247" s="124"/>
      <c r="I247" s="159"/>
      <c r="J247" s="124"/>
      <c r="K247" s="124"/>
      <c r="L247" s="124"/>
      <c r="M247" s="124"/>
      <c r="N247" s="124"/>
      <c r="O247" s="124"/>
      <c r="P247" s="124"/>
      <c r="Q247" s="124"/>
      <c r="R247" s="124"/>
      <c r="S247" s="125"/>
      <c r="T247" s="234"/>
      <c r="U247" s="233"/>
      <c r="V247" s="232"/>
      <c r="W247" s="248"/>
      <c r="X247" s="248"/>
      <c r="Y247" s="248"/>
      <c r="Z247" s="248"/>
      <c r="AA247" s="248"/>
      <c r="AB247" s="248"/>
      <c r="AC247" s="248"/>
      <c r="AD247" s="248"/>
      <c r="AE247" s="248"/>
      <c r="AF247" s="248"/>
      <c r="AG247" s="248"/>
      <c r="AH247" s="248"/>
      <c r="AI247" s="232"/>
      <c r="AJ247" s="125"/>
      <c r="AK247" s="125"/>
      <c r="AL247" s="125"/>
      <c r="AM247" s="125"/>
      <c r="AN247" s="125"/>
      <c r="AO247" s="125"/>
      <c r="AP247" s="125"/>
      <c r="AQ247" s="125"/>
      <c r="AR247" s="125"/>
      <c r="AS247" s="125"/>
      <c r="AT247" s="125"/>
      <c r="AU247" s="125"/>
      <c r="AV247" s="125"/>
      <c r="AW247" s="125"/>
      <c r="AX247" s="125"/>
      <c r="AY247" s="125"/>
      <c r="AZ247" s="125"/>
      <c r="BA247" s="125"/>
      <c r="BB247" s="125"/>
      <c r="BC247" s="125"/>
      <c r="BD247" s="125"/>
      <c r="BE247" s="232"/>
      <c r="BF247" s="232"/>
      <c r="BG247" s="232"/>
      <c r="BH247" s="232"/>
      <c r="BI247" s="232"/>
      <c r="BJ247" s="232"/>
      <c r="BK247" s="232"/>
      <c r="BL247" s="232"/>
      <c r="BM247" s="232"/>
      <c r="BN247" s="232"/>
      <c r="BO247" s="232"/>
      <c r="BP247" s="232"/>
      <c r="BQ247" s="232"/>
      <c r="BR247" s="232"/>
      <c r="BS247" s="232"/>
      <c r="BT247" s="232"/>
      <c r="BU247" s="232"/>
      <c r="BV247" s="232"/>
      <c r="BW247" s="232"/>
      <c r="BX247" s="232"/>
      <c r="BY247" s="232"/>
    </row>
    <row r="248" spans="1:77" customFormat="1" ht="12.75">
      <c r="A248" s="124"/>
      <c r="B248" s="124"/>
      <c r="C248" s="124"/>
      <c r="D248" s="124"/>
      <c r="E248" s="124"/>
      <c r="F248" s="124"/>
      <c r="G248" s="124"/>
      <c r="H248" s="124"/>
      <c r="I248" s="159"/>
      <c r="J248" s="124"/>
      <c r="K248" s="124"/>
      <c r="L248" s="124"/>
      <c r="M248" s="124"/>
      <c r="N248" s="124"/>
      <c r="O248" s="124"/>
      <c r="P248" s="124"/>
      <c r="Q248" s="124"/>
      <c r="R248" s="124"/>
      <c r="S248" s="125"/>
      <c r="T248" s="234"/>
      <c r="U248" s="233"/>
      <c r="V248" s="232"/>
      <c r="W248" s="248"/>
      <c r="X248" s="248"/>
      <c r="Y248" s="248"/>
      <c r="Z248" s="248"/>
      <c r="AA248" s="248"/>
      <c r="AB248" s="248"/>
      <c r="AC248" s="248"/>
      <c r="AD248" s="248"/>
      <c r="AE248" s="248"/>
      <c r="AF248" s="248"/>
      <c r="AG248" s="248"/>
      <c r="AH248" s="248"/>
      <c r="AI248" s="232"/>
      <c r="AJ248" s="125"/>
      <c r="AK248" s="125"/>
      <c r="AL248" s="125"/>
      <c r="AM248" s="125"/>
      <c r="AN248" s="125"/>
      <c r="AO248" s="125"/>
      <c r="AP248" s="125"/>
      <c r="AQ248" s="125"/>
      <c r="AR248" s="125"/>
      <c r="AS248" s="125"/>
      <c r="AT248" s="125"/>
      <c r="AU248" s="125"/>
      <c r="AV248" s="125"/>
      <c r="AW248" s="125"/>
      <c r="AX248" s="125"/>
      <c r="AY248" s="125"/>
      <c r="AZ248" s="125"/>
      <c r="BA248" s="125"/>
      <c r="BB248" s="125"/>
      <c r="BC248" s="125"/>
      <c r="BD248" s="125"/>
      <c r="BE248" s="232"/>
      <c r="BF248" s="232"/>
      <c r="BG248" s="232"/>
      <c r="BH248" s="232"/>
      <c r="BI248" s="232"/>
      <c r="BJ248" s="232"/>
      <c r="BK248" s="232"/>
      <c r="BL248" s="232"/>
      <c r="BM248" s="232"/>
      <c r="BN248" s="232"/>
      <c r="BO248" s="232"/>
      <c r="BP248" s="232"/>
      <c r="BQ248" s="232"/>
      <c r="BR248" s="232"/>
      <c r="BS248" s="232"/>
      <c r="BT248" s="232"/>
      <c r="BU248" s="232"/>
      <c r="BV248" s="232"/>
      <c r="BW248" s="232"/>
      <c r="BX248" s="232"/>
      <c r="BY248" s="232"/>
    </row>
    <row r="249" spans="1:77" customFormat="1" ht="12.75">
      <c r="A249" s="124"/>
      <c r="B249" s="124"/>
      <c r="C249" s="124"/>
      <c r="D249" s="124"/>
      <c r="E249" s="124"/>
      <c r="F249" s="124"/>
      <c r="G249" s="124"/>
      <c r="H249" s="124"/>
      <c r="I249" s="159"/>
      <c r="J249" s="124"/>
      <c r="K249" s="124"/>
      <c r="L249" s="124"/>
      <c r="M249" s="124"/>
      <c r="N249" s="124"/>
      <c r="O249" s="124"/>
      <c r="P249" s="124"/>
      <c r="Q249" s="124"/>
      <c r="R249" s="124"/>
      <c r="S249" s="125"/>
      <c r="T249" s="234"/>
      <c r="U249" s="233"/>
      <c r="V249" s="232"/>
      <c r="W249" s="248"/>
      <c r="X249" s="248"/>
      <c r="Y249" s="248"/>
      <c r="Z249" s="248"/>
      <c r="AA249" s="248"/>
      <c r="AB249" s="248"/>
      <c r="AC249" s="248"/>
      <c r="AD249" s="248"/>
      <c r="AE249" s="248"/>
      <c r="AF249" s="248"/>
      <c r="AG249" s="248"/>
      <c r="AH249" s="248"/>
      <c r="AI249" s="232"/>
      <c r="AJ249" s="125"/>
      <c r="AK249" s="125"/>
      <c r="AL249" s="125"/>
      <c r="AM249" s="125"/>
      <c r="AN249" s="125"/>
      <c r="AO249" s="125"/>
      <c r="AP249" s="125"/>
      <c r="AQ249" s="125"/>
      <c r="AR249" s="125"/>
      <c r="AS249" s="125"/>
      <c r="AT249" s="125"/>
      <c r="AU249" s="125"/>
      <c r="AV249" s="125"/>
      <c r="AW249" s="125"/>
      <c r="AX249" s="125"/>
      <c r="AY249" s="125"/>
      <c r="AZ249" s="125"/>
      <c r="BA249" s="125"/>
      <c r="BB249" s="125"/>
      <c r="BC249" s="125"/>
      <c r="BD249" s="125"/>
      <c r="BE249" s="232"/>
      <c r="BF249" s="232"/>
      <c r="BG249" s="232"/>
      <c r="BH249" s="232"/>
      <c r="BI249" s="232"/>
      <c r="BJ249" s="232"/>
      <c r="BK249" s="232"/>
      <c r="BL249" s="232"/>
      <c r="BM249" s="232"/>
      <c r="BN249" s="232"/>
      <c r="BO249" s="232"/>
      <c r="BP249" s="232"/>
      <c r="BQ249" s="232"/>
      <c r="BR249" s="232"/>
      <c r="BS249" s="232"/>
      <c r="BT249" s="232"/>
      <c r="BU249" s="232"/>
      <c r="BV249" s="232"/>
      <c r="BW249" s="232"/>
      <c r="BX249" s="232"/>
      <c r="BY249" s="232"/>
    </row>
    <row r="250" spans="1:77" customFormat="1" ht="12.75">
      <c r="A250" s="124"/>
      <c r="B250" s="124"/>
      <c r="C250" s="124"/>
      <c r="D250" s="124"/>
      <c r="E250" s="124"/>
      <c r="F250" s="124"/>
      <c r="G250" s="124"/>
      <c r="H250" s="124"/>
      <c r="I250" s="159"/>
      <c r="J250" s="124"/>
      <c r="K250" s="124"/>
      <c r="L250" s="124"/>
      <c r="M250" s="124"/>
      <c r="N250" s="124"/>
      <c r="O250" s="124"/>
      <c r="P250" s="124"/>
      <c r="Q250" s="124"/>
      <c r="R250" s="124"/>
      <c r="S250" s="125"/>
      <c r="T250" s="234"/>
      <c r="U250" s="233"/>
      <c r="V250" s="232"/>
      <c r="W250" s="248"/>
      <c r="X250" s="248"/>
      <c r="Y250" s="248"/>
      <c r="Z250" s="248"/>
      <c r="AA250" s="248"/>
      <c r="AB250" s="248"/>
      <c r="AC250" s="248"/>
      <c r="AD250" s="248"/>
      <c r="AE250" s="248"/>
      <c r="AF250" s="248"/>
      <c r="AG250" s="248"/>
      <c r="AH250" s="248"/>
      <c r="AI250" s="232"/>
      <c r="AJ250" s="125"/>
      <c r="AK250" s="125"/>
      <c r="AL250" s="125"/>
      <c r="AM250" s="125"/>
      <c r="AN250" s="125"/>
      <c r="AO250" s="125"/>
      <c r="AP250" s="125"/>
      <c r="AQ250" s="125"/>
      <c r="AR250" s="125"/>
      <c r="AS250" s="125"/>
      <c r="AT250" s="125"/>
      <c r="AU250" s="125"/>
      <c r="AV250" s="125"/>
      <c r="AW250" s="125"/>
      <c r="AX250" s="125"/>
      <c r="AY250" s="125"/>
      <c r="AZ250" s="125"/>
      <c r="BA250" s="125"/>
      <c r="BB250" s="125"/>
      <c r="BC250" s="125"/>
      <c r="BD250" s="125"/>
      <c r="BE250" s="232"/>
      <c r="BF250" s="232"/>
      <c r="BG250" s="232"/>
      <c r="BH250" s="232"/>
      <c r="BI250" s="232"/>
      <c r="BJ250" s="232"/>
      <c r="BK250" s="232"/>
      <c r="BL250" s="232"/>
      <c r="BM250" s="232"/>
      <c r="BN250" s="232"/>
      <c r="BO250" s="232"/>
      <c r="BP250" s="232"/>
      <c r="BQ250" s="232"/>
      <c r="BR250" s="232"/>
      <c r="BS250" s="232"/>
      <c r="BT250" s="232"/>
      <c r="BU250" s="232"/>
      <c r="BV250" s="232"/>
      <c r="BW250" s="232"/>
      <c r="BX250" s="232"/>
      <c r="BY250" s="232"/>
    </row>
    <row r="251" spans="1:77" customFormat="1" ht="12.75">
      <c r="A251" s="124"/>
      <c r="B251" s="124"/>
      <c r="C251" s="124"/>
      <c r="D251" s="124"/>
      <c r="E251" s="124"/>
      <c r="F251" s="124"/>
      <c r="G251" s="124"/>
      <c r="H251" s="124"/>
      <c r="I251" s="159"/>
      <c r="J251" s="124"/>
      <c r="K251" s="124"/>
      <c r="L251" s="124"/>
      <c r="M251" s="124"/>
      <c r="N251" s="124"/>
      <c r="O251" s="124"/>
      <c r="P251" s="124"/>
      <c r="Q251" s="124"/>
      <c r="R251" s="124"/>
      <c r="S251" s="125"/>
      <c r="T251" s="234"/>
      <c r="U251" s="233"/>
      <c r="V251" s="232"/>
      <c r="W251" s="248"/>
      <c r="X251" s="248"/>
      <c r="Y251" s="248"/>
      <c r="Z251" s="248"/>
      <c r="AA251" s="248"/>
      <c r="AB251" s="248"/>
      <c r="AC251" s="248"/>
      <c r="AD251" s="248"/>
      <c r="AE251" s="248"/>
      <c r="AF251" s="248"/>
      <c r="AG251" s="248"/>
      <c r="AH251" s="248"/>
      <c r="AI251" s="232"/>
      <c r="AJ251" s="125"/>
      <c r="AK251" s="125"/>
      <c r="AL251" s="125"/>
      <c r="AM251" s="125"/>
      <c r="AN251" s="125"/>
      <c r="AO251" s="125"/>
      <c r="AP251" s="125"/>
      <c r="AQ251" s="125"/>
      <c r="AR251" s="125"/>
      <c r="AS251" s="125"/>
      <c r="AT251" s="125"/>
      <c r="AU251" s="125"/>
      <c r="AV251" s="125"/>
      <c r="AW251" s="125"/>
      <c r="AX251" s="125"/>
      <c r="AY251" s="125"/>
      <c r="AZ251" s="125"/>
      <c r="BA251" s="125"/>
      <c r="BB251" s="125"/>
      <c r="BC251" s="125"/>
      <c r="BD251" s="125"/>
      <c r="BE251" s="232"/>
      <c r="BF251" s="232"/>
      <c r="BG251" s="232"/>
      <c r="BH251" s="232"/>
      <c r="BI251" s="232"/>
      <c r="BJ251" s="232"/>
      <c r="BK251" s="232"/>
      <c r="BL251" s="232"/>
      <c r="BM251" s="232"/>
      <c r="BN251" s="232"/>
      <c r="BO251" s="232"/>
      <c r="BP251" s="232"/>
      <c r="BQ251" s="232"/>
      <c r="BR251" s="232"/>
      <c r="BS251" s="232"/>
      <c r="BT251" s="232"/>
      <c r="BU251" s="232"/>
      <c r="BV251" s="232"/>
      <c r="BW251" s="232"/>
      <c r="BX251" s="232"/>
      <c r="BY251" s="232"/>
    </row>
    <row r="252" spans="1:77" customFormat="1" ht="12.75">
      <c r="A252" s="124"/>
      <c r="B252" s="124"/>
      <c r="C252" s="124"/>
      <c r="D252" s="124"/>
      <c r="E252" s="124"/>
      <c r="F252" s="124"/>
      <c r="G252" s="124"/>
      <c r="H252" s="124"/>
      <c r="I252" s="159"/>
      <c r="J252" s="124"/>
      <c r="K252" s="124"/>
      <c r="L252" s="124"/>
      <c r="M252" s="124"/>
      <c r="N252" s="124"/>
      <c r="O252" s="124"/>
      <c r="P252" s="124"/>
      <c r="Q252" s="124"/>
      <c r="R252" s="124"/>
      <c r="S252" s="125"/>
      <c r="T252" s="234"/>
      <c r="U252" s="233"/>
      <c r="V252" s="232"/>
      <c r="W252" s="248"/>
      <c r="X252" s="248"/>
      <c r="Y252" s="248"/>
      <c r="Z252" s="248"/>
      <c r="AA252" s="248"/>
      <c r="AB252" s="248"/>
      <c r="AC252" s="248"/>
      <c r="AD252" s="248"/>
      <c r="AE252" s="248"/>
      <c r="AF252" s="248"/>
      <c r="AG252" s="248"/>
      <c r="AH252" s="248"/>
      <c r="AI252" s="232"/>
      <c r="AJ252" s="125"/>
      <c r="AK252" s="125"/>
      <c r="AL252" s="125"/>
      <c r="AM252" s="125"/>
      <c r="AN252" s="125"/>
      <c r="AO252" s="125"/>
      <c r="AP252" s="125"/>
      <c r="AQ252" s="125"/>
      <c r="AR252" s="125"/>
      <c r="AS252" s="125"/>
      <c r="AT252" s="125"/>
      <c r="AU252" s="125"/>
      <c r="AV252" s="125"/>
      <c r="AW252" s="125"/>
      <c r="AX252" s="125"/>
      <c r="AY252" s="125"/>
      <c r="AZ252" s="125"/>
      <c r="BA252" s="125"/>
      <c r="BB252" s="125"/>
      <c r="BC252" s="125"/>
      <c r="BD252" s="125"/>
      <c r="BE252" s="232"/>
      <c r="BF252" s="232"/>
      <c r="BG252" s="232"/>
      <c r="BH252" s="232"/>
      <c r="BI252" s="232"/>
      <c r="BJ252" s="232"/>
      <c r="BK252" s="232"/>
      <c r="BL252" s="232"/>
      <c r="BM252" s="232"/>
      <c r="BN252" s="232"/>
      <c r="BO252" s="232"/>
      <c r="BP252" s="232"/>
      <c r="BQ252" s="232"/>
      <c r="BR252" s="232"/>
      <c r="BS252" s="232"/>
      <c r="BT252" s="232"/>
      <c r="BU252" s="232"/>
      <c r="BV252" s="232"/>
      <c r="BW252" s="232"/>
      <c r="BX252" s="232"/>
      <c r="BY252" s="232"/>
    </row>
    <row r="253" spans="1:77" customFormat="1" ht="12.75">
      <c r="A253" s="124"/>
      <c r="B253" s="124"/>
      <c r="C253" s="124"/>
      <c r="D253" s="124"/>
      <c r="E253" s="124"/>
      <c r="F253" s="124"/>
      <c r="G253" s="124"/>
      <c r="H253" s="124"/>
      <c r="I253" s="159"/>
      <c r="J253" s="124"/>
      <c r="K253" s="124"/>
      <c r="L253" s="124"/>
      <c r="M253" s="124"/>
      <c r="N253" s="124"/>
      <c r="O253" s="124"/>
      <c r="P253" s="124"/>
      <c r="Q253" s="124"/>
      <c r="R253" s="124"/>
      <c r="S253" s="125"/>
      <c r="T253" s="234"/>
      <c r="U253" s="233"/>
      <c r="V253" s="232"/>
      <c r="W253" s="248"/>
      <c r="X253" s="248"/>
      <c r="Y253" s="248"/>
      <c r="Z253" s="248"/>
      <c r="AA253" s="248"/>
      <c r="AB253" s="248"/>
      <c r="AC253" s="248"/>
      <c r="AD253" s="248"/>
      <c r="AE253" s="248"/>
      <c r="AF253" s="248"/>
      <c r="AG253" s="248"/>
      <c r="AH253" s="248"/>
      <c r="AI253" s="232"/>
      <c r="AJ253" s="125"/>
      <c r="AK253" s="125"/>
      <c r="AL253" s="125"/>
      <c r="AM253" s="125"/>
      <c r="AN253" s="125"/>
      <c r="AO253" s="125"/>
      <c r="AP253" s="125"/>
      <c r="AQ253" s="125"/>
      <c r="AR253" s="125"/>
      <c r="AS253" s="125"/>
      <c r="AT253" s="125"/>
      <c r="AU253" s="125"/>
      <c r="AV253" s="125"/>
      <c r="AW253" s="125"/>
      <c r="AX253" s="125"/>
      <c r="AY253" s="125"/>
      <c r="AZ253" s="125"/>
      <c r="BA253" s="125"/>
      <c r="BB253" s="125"/>
      <c r="BC253" s="125"/>
      <c r="BD253" s="125"/>
      <c r="BE253" s="232"/>
      <c r="BF253" s="232"/>
      <c r="BG253" s="232"/>
      <c r="BH253" s="232"/>
      <c r="BI253" s="232"/>
      <c r="BJ253" s="232"/>
      <c r="BK253" s="232"/>
      <c r="BL253" s="232"/>
      <c r="BM253" s="232"/>
      <c r="BN253" s="232"/>
      <c r="BO253" s="232"/>
      <c r="BP253" s="232"/>
      <c r="BQ253" s="232"/>
      <c r="BR253" s="232"/>
      <c r="BS253" s="232"/>
      <c r="BT253" s="232"/>
      <c r="BU253" s="232"/>
      <c r="BV253" s="232"/>
      <c r="BW253" s="232"/>
      <c r="BX253" s="232"/>
      <c r="BY253" s="232"/>
    </row>
    <row r="254" spans="1:77" customFormat="1" ht="12.75">
      <c r="A254" s="124"/>
      <c r="B254" s="124"/>
      <c r="C254" s="124"/>
      <c r="D254" s="124"/>
      <c r="E254" s="124"/>
      <c r="F254" s="124"/>
      <c r="G254" s="124"/>
      <c r="H254" s="124"/>
      <c r="I254" s="159"/>
      <c r="J254" s="124"/>
      <c r="K254" s="124"/>
      <c r="L254" s="124"/>
      <c r="M254" s="124"/>
      <c r="N254" s="124"/>
      <c r="O254" s="124"/>
      <c r="P254" s="124"/>
      <c r="Q254" s="124"/>
      <c r="R254" s="124"/>
      <c r="S254" s="125"/>
      <c r="T254" s="234"/>
      <c r="U254" s="233"/>
      <c r="V254" s="232"/>
      <c r="W254" s="248"/>
      <c r="X254" s="248"/>
      <c r="Y254" s="248"/>
      <c r="Z254" s="248"/>
      <c r="AA254" s="248"/>
      <c r="AB254" s="248"/>
      <c r="AC254" s="248"/>
      <c r="AD254" s="248"/>
      <c r="AE254" s="248"/>
      <c r="AF254" s="248"/>
      <c r="AG254" s="248"/>
      <c r="AH254" s="248"/>
      <c r="AI254" s="232"/>
      <c r="AJ254" s="125"/>
      <c r="AK254" s="125"/>
      <c r="AL254" s="125"/>
      <c r="AM254" s="125"/>
      <c r="AN254" s="125"/>
      <c r="AO254" s="125"/>
      <c r="AP254" s="125"/>
      <c r="AQ254" s="125"/>
      <c r="AR254" s="125"/>
      <c r="AS254" s="125"/>
      <c r="AT254" s="125"/>
      <c r="AU254" s="125"/>
      <c r="AV254" s="125"/>
      <c r="AW254" s="125"/>
      <c r="AX254" s="125"/>
      <c r="AY254" s="125"/>
      <c r="AZ254" s="125"/>
      <c r="BA254" s="125"/>
      <c r="BB254" s="125"/>
      <c r="BC254" s="125"/>
      <c r="BD254" s="125"/>
      <c r="BE254" s="232"/>
      <c r="BF254" s="232"/>
      <c r="BG254" s="232"/>
      <c r="BH254" s="232"/>
      <c r="BI254" s="232"/>
      <c r="BJ254" s="232"/>
      <c r="BK254" s="232"/>
      <c r="BL254" s="232"/>
      <c r="BM254" s="232"/>
      <c r="BN254" s="232"/>
      <c r="BO254" s="232"/>
      <c r="BP254" s="232"/>
      <c r="BQ254" s="232"/>
      <c r="BR254" s="232"/>
      <c r="BS254" s="232"/>
      <c r="BT254" s="232"/>
      <c r="BU254" s="232"/>
      <c r="BV254" s="232"/>
      <c r="BW254" s="232"/>
      <c r="BX254" s="232"/>
      <c r="BY254" s="232"/>
    </row>
    <row r="255" spans="1:77" customFormat="1" ht="12.75">
      <c r="A255" s="124"/>
      <c r="B255" s="124"/>
      <c r="C255" s="124"/>
      <c r="D255" s="124"/>
      <c r="E255" s="124"/>
      <c r="F255" s="124"/>
      <c r="G255" s="124"/>
      <c r="H255" s="124"/>
      <c r="I255" s="159"/>
      <c r="J255" s="124"/>
      <c r="K255" s="124"/>
      <c r="L255" s="124"/>
      <c r="M255" s="124"/>
      <c r="N255" s="124"/>
      <c r="O255" s="124"/>
      <c r="P255" s="124"/>
      <c r="Q255" s="124"/>
      <c r="R255" s="124"/>
      <c r="S255" s="125"/>
      <c r="T255" s="234"/>
      <c r="U255" s="233"/>
      <c r="V255" s="232"/>
      <c r="W255" s="248"/>
      <c r="X255" s="248"/>
      <c r="Y255" s="248"/>
      <c r="Z255" s="248"/>
      <c r="AA255" s="248"/>
      <c r="AB255" s="248"/>
      <c r="AC255" s="248"/>
      <c r="AD255" s="248"/>
      <c r="AE255" s="248"/>
      <c r="AF255" s="248"/>
      <c r="AG255" s="248"/>
      <c r="AH255" s="248"/>
      <c r="AI255" s="232"/>
      <c r="AJ255" s="125"/>
      <c r="AK255" s="125"/>
      <c r="AL255" s="125"/>
      <c r="AM255" s="125"/>
      <c r="AN255" s="125"/>
      <c r="AO255" s="125"/>
      <c r="AP255" s="125"/>
      <c r="AQ255" s="125"/>
      <c r="AR255" s="125"/>
      <c r="AS255" s="125"/>
      <c r="AT255" s="125"/>
      <c r="AU255" s="125"/>
      <c r="AV255" s="125"/>
      <c r="AW255" s="125"/>
      <c r="AX255" s="125"/>
      <c r="AY255" s="125"/>
      <c r="AZ255" s="125"/>
      <c r="BA255" s="125"/>
      <c r="BB255" s="125"/>
      <c r="BC255" s="125"/>
      <c r="BD255" s="125"/>
      <c r="BE255" s="232"/>
      <c r="BF255" s="232"/>
      <c r="BG255" s="232"/>
      <c r="BH255" s="232"/>
      <c r="BI255" s="232"/>
      <c r="BJ255" s="232"/>
      <c r="BK255" s="232"/>
      <c r="BL255" s="232"/>
      <c r="BM255" s="232"/>
      <c r="BN255" s="232"/>
      <c r="BO255" s="232"/>
      <c r="BP255" s="232"/>
      <c r="BQ255" s="232"/>
      <c r="BR255" s="232"/>
      <c r="BS255" s="232"/>
      <c r="BT255" s="232"/>
      <c r="BU255" s="232"/>
      <c r="BV255" s="232"/>
      <c r="BW255" s="232"/>
      <c r="BX255" s="232"/>
      <c r="BY255" s="232"/>
    </row>
    <row r="256" spans="1:77" customFormat="1" ht="12.75">
      <c r="A256" s="124"/>
      <c r="B256" s="124"/>
      <c r="C256" s="124"/>
      <c r="D256" s="124"/>
      <c r="E256" s="124"/>
      <c r="F256" s="124"/>
      <c r="G256" s="124"/>
      <c r="H256" s="124"/>
      <c r="I256" s="159"/>
      <c r="J256" s="124"/>
      <c r="K256" s="124"/>
      <c r="L256" s="124"/>
      <c r="M256" s="124"/>
      <c r="N256" s="124"/>
      <c r="O256" s="124"/>
      <c r="P256" s="124"/>
      <c r="Q256" s="124"/>
      <c r="R256" s="124"/>
      <c r="S256" s="125"/>
      <c r="T256" s="234"/>
      <c r="U256" s="233"/>
      <c r="V256" s="232"/>
      <c r="W256" s="248"/>
      <c r="X256" s="248"/>
      <c r="Y256" s="248"/>
      <c r="Z256" s="248"/>
      <c r="AA256" s="248"/>
      <c r="AB256" s="248"/>
      <c r="AC256" s="248"/>
      <c r="AD256" s="248"/>
      <c r="AE256" s="248"/>
      <c r="AF256" s="248"/>
      <c r="AG256" s="248"/>
      <c r="AH256" s="248"/>
      <c r="AI256" s="232"/>
      <c r="AJ256" s="125"/>
      <c r="AK256" s="125"/>
      <c r="AL256" s="125"/>
      <c r="AM256" s="125"/>
      <c r="AN256" s="125"/>
      <c r="AO256" s="125"/>
      <c r="AP256" s="125"/>
      <c r="AQ256" s="125"/>
      <c r="AR256" s="125"/>
      <c r="AS256" s="125"/>
      <c r="AT256" s="125"/>
      <c r="AU256" s="125"/>
      <c r="AV256" s="125"/>
      <c r="AW256" s="125"/>
      <c r="AX256" s="125"/>
      <c r="AY256" s="125"/>
      <c r="AZ256" s="125"/>
      <c r="BA256" s="125"/>
      <c r="BB256" s="125"/>
      <c r="BC256" s="125"/>
      <c r="BD256" s="125"/>
      <c r="BE256" s="232"/>
      <c r="BF256" s="232"/>
      <c r="BG256" s="232"/>
      <c r="BH256" s="232"/>
      <c r="BI256" s="232"/>
      <c r="BJ256" s="232"/>
      <c r="BK256" s="232"/>
      <c r="BL256" s="232"/>
      <c r="BM256" s="232"/>
      <c r="BN256" s="232"/>
      <c r="BO256" s="232"/>
      <c r="BP256" s="232"/>
      <c r="BQ256" s="232"/>
      <c r="BR256" s="232"/>
      <c r="BS256" s="232"/>
      <c r="BT256" s="232"/>
      <c r="BU256" s="232"/>
      <c r="BV256" s="232"/>
      <c r="BW256" s="232"/>
      <c r="BX256" s="232"/>
      <c r="BY256" s="232"/>
    </row>
    <row r="257" spans="1:77" customFormat="1" ht="12.75">
      <c r="A257" s="124"/>
      <c r="B257" s="124"/>
      <c r="C257" s="124"/>
      <c r="D257" s="124"/>
      <c r="E257" s="124"/>
      <c r="F257" s="124"/>
      <c r="G257" s="124"/>
      <c r="H257" s="124"/>
      <c r="I257" s="159"/>
      <c r="J257" s="124"/>
      <c r="K257" s="124"/>
      <c r="L257" s="124"/>
      <c r="M257" s="124"/>
      <c r="N257" s="124"/>
      <c r="O257" s="124"/>
      <c r="P257" s="124"/>
      <c r="Q257" s="124"/>
      <c r="R257" s="124"/>
      <c r="S257" s="125"/>
      <c r="T257" s="234"/>
      <c r="U257" s="233"/>
      <c r="V257" s="232"/>
      <c r="W257" s="248"/>
      <c r="X257" s="248"/>
      <c r="Y257" s="248"/>
      <c r="Z257" s="248"/>
      <c r="AA257" s="248"/>
      <c r="AB257" s="248"/>
      <c r="AC257" s="248"/>
      <c r="AD257" s="248"/>
      <c r="AE257" s="248"/>
      <c r="AF257" s="248"/>
      <c r="AG257" s="248"/>
      <c r="AH257" s="248"/>
      <c r="AI257" s="232"/>
      <c r="AJ257" s="125"/>
      <c r="AK257" s="125"/>
      <c r="AL257" s="125"/>
      <c r="AM257" s="125"/>
      <c r="AN257" s="125"/>
      <c r="AO257" s="125"/>
      <c r="AP257" s="125"/>
      <c r="AQ257" s="125"/>
      <c r="AR257" s="125"/>
      <c r="AS257" s="125"/>
      <c r="AT257" s="125"/>
      <c r="AU257" s="125"/>
      <c r="AV257" s="125"/>
      <c r="AW257" s="125"/>
      <c r="AX257" s="125"/>
      <c r="AY257" s="125"/>
      <c r="AZ257" s="125"/>
      <c r="BA257" s="125"/>
      <c r="BB257" s="125"/>
      <c r="BC257" s="125"/>
      <c r="BD257" s="125"/>
      <c r="BE257" s="232"/>
      <c r="BF257" s="232"/>
      <c r="BG257" s="232"/>
      <c r="BH257" s="232"/>
      <c r="BI257" s="232"/>
      <c r="BJ257" s="232"/>
      <c r="BK257" s="232"/>
      <c r="BL257" s="232"/>
      <c r="BM257" s="232"/>
      <c r="BN257" s="232"/>
      <c r="BO257" s="232"/>
      <c r="BP257" s="232"/>
      <c r="BQ257" s="232"/>
      <c r="BR257" s="232"/>
      <c r="BS257" s="232"/>
      <c r="BT257" s="232"/>
      <c r="BU257" s="232"/>
      <c r="BV257" s="232"/>
      <c r="BW257" s="232"/>
      <c r="BX257" s="232"/>
      <c r="BY257" s="232"/>
    </row>
    <row r="258" spans="1:77" customFormat="1" ht="12.75">
      <c r="A258" s="124"/>
      <c r="B258" s="124"/>
      <c r="C258" s="124"/>
      <c r="D258" s="124"/>
      <c r="E258" s="124"/>
      <c r="F258" s="124"/>
      <c r="G258" s="124"/>
      <c r="H258" s="124"/>
      <c r="I258" s="159"/>
      <c r="J258" s="124"/>
      <c r="K258" s="124"/>
      <c r="L258" s="124"/>
      <c r="M258" s="124"/>
      <c r="N258" s="124"/>
      <c r="O258" s="124"/>
      <c r="P258" s="124"/>
      <c r="Q258" s="124"/>
      <c r="R258" s="124"/>
      <c r="S258" s="125"/>
      <c r="T258" s="234"/>
      <c r="U258" s="233"/>
      <c r="V258" s="232"/>
      <c r="W258" s="248"/>
      <c r="X258" s="248"/>
      <c r="Y258" s="248"/>
      <c r="Z258" s="248"/>
      <c r="AA258" s="248"/>
      <c r="AB258" s="248"/>
      <c r="AC258" s="248"/>
      <c r="AD258" s="248"/>
      <c r="AE258" s="248"/>
      <c r="AF258" s="248"/>
      <c r="AG258" s="248"/>
      <c r="AH258" s="248"/>
      <c r="AI258" s="232"/>
      <c r="AJ258" s="125"/>
      <c r="AK258" s="125"/>
      <c r="AL258" s="125"/>
      <c r="AM258" s="125"/>
      <c r="AN258" s="125"/>
      <c r="AO258" s="125"/>
      <c r="AP258" s="125"/>
      <c r="AQ258" s="125"/>
      <c r="AR258" s="125"/>
      <c r="AS258" s="125"/>
      <c r="AT258" s="125"/>
      <c r="AU258" s="125"/>
      <c r="AV258" s="125"/>
      <c r="AW258" s="125"/>
      <c r="AX258" s="125"/>
      <c r="AY258" s="125"/>
      <c r="AZ258" s="125"/>
      <c r="BA258" s="125"/>
      <c r="BB258" s="125"/>
      <c r="BC258" s="125"/>
      <c r="BD258" s="125"/>
      <c r="BE258" s="232"/>
      <c r="BF258" s="232"/>
      <c r="BG258" s="232"/>
      <c r="BH258" s="232"/>
      <c r="BI258" s="232"/>
      <c r="BJ258" s="232"/>
      <c r="BK258" s="232"/>
      <c r="BL258" s="232"/>
      <c r="BM258" s="232"/>
      <c r="BN258" s="232"/>
      <c r="BO258" s="232"/>
      <c r="BP258" s="232"/>
      <c r="BQ258" s="232"/>
      <c r="BR258" s="232"/>
      <c r="BS258" s="232"/>
      <c r="BT258" s="232"/>
      <c r="BU258" s="232"/>
      <c r="BV258" s="232"/>
      <c r="BW258" s="232"/>
      <c r="BX258" s="232"/>
      <c r="BY258" s="232"/>
    </row>
    <row r="259" spans="1:77" customFormat="1" ht="12.75">
      <c r="A259" s="124"/>
      <c r="B259" s="124"/>
      <c r="C259" s="124"/>
      <c r="D259" s="124"/>
      <c r="E259" s="124"/>
      <c r="F259" s="124"/>
      <c r="G259" s="124"/>
      <c r="H259" s="124"/>
      <c r="I259" s="159"/>
      <c r="J259" s="124"/>
      <c r="K259" s="124"/>
      <c r="L259" s="124"/>
      <c r="M259" s="124"/>
      <c r="N259" s="124"/>
      <c r="O259" s="124"/>
      <c r="P259" s="124"/>
      <c r="Q259" s="124"/>
      <c r="R259" s="124"/>
      <c r="S259" s="125"/>
      <c r="T259" s="234"/>
      <c r="U259" s="233"/>
      <c r="V259" s="232"/>
      <c r="W259" s="248"/>
      <c r="X259" s="248"/>
      <c r="Y259" s="248"/>
      <c r="Z259" s="248"/>
      <c r="AA259" s="248"/>
      <c r="AB259" s="248"/>
      <c r="AC259" s="248"/>
      <c r="AD259" s="248"/>
      <c r="AE259" s="248"/>
      <c r="AF259" s="248"/>
      <c r="AG259" s="248"/>
      <c r="AH259" s="248"/>
      <c r="AI259" s="232"/>
      <c r="AJ259" s="125"/>
      <c r="AK259" s="125"/>
      <c r="AL259" s="125"/>
      <c r="AM259" s="125"/>
      <c r="AN259" s="125"/>
      <c r="AO259" s="125"/>
      <c r="AP259" s="125"/>
      <c r="AQ259" s="125"/>
      <c r="AR259" s="125"/>
      <c r="AS259" s="125"/>
      <c r="AT259" s="125"/>
      <c r="AU259" s="125"/>
      <c r="AV259" s="125"/>
      <c r="AW259" s="125"/>
      <c r="AX259" s="125"/>
      <c r="AY259" s="125"/>
      <c r="AZ259" s="125"/>
      <c r="BA259" s="125"/>
      <c r="BB259" s="125"/>
      <c r="BC259" s="125"/>
      <c r="BD259" s="125"/>
      <c r="BE259" s="232"/>
      <c r="BF259" s="232"/>
      <c r="BG259" s="232"/>
      <c r="BH259" s="232"/>
      <c r="BI259" s="232"/>
      <c r="BJ259" s="232"/>
      <c r="BK259" s="232"/>
      <c r="BL259" s="232"/>
      <c r="BM259" s="232"/>
      <c r="BN259" s="232"/>
      <c r="BO259" s="232"/>
      <c r="BP259" s="232"/>
      <c r="BQ259" s="232"/>
      <c r="BR259" s="232"/>
      <c r="BS259" s="232"/>
      <c r="BT259" s="232"/>
      <c r="BU259" s="232"/>
      <c r="BV259" s="232"/>
      <c r="BW259" s="232"/>
      <c r="BX259" s="232"/>
      <c r="BY259" s="232"/>
    </row>
    <row r="260" spans="1:77" customFormat="1" ht="12.75">
      <c r="A260" s="124"/>
      <c r="B260" s="124"/>
      <c r="C260" s="124"/>
      <c r="D260" s="124"/>
      <c r="E260" s="124"/>
      <c r="F260" s="124"/>
      <c r="G260" s="124"/>
      <c r="H260" s="124"/>
      <c r="I260" s="159"/>
      <c r="J260" s="124"/>
      <c r="K260" s="124"/>
      <c r="L260" s="124"/>
      <c r="M260" s="124"/>
      <c r="N260" s="124"/>
      <c r="O260" s="124"/>
      <c r="P260" s="124"/>
      <c r="Q260" s="124"/>
      <c r="R260" s="124"/>
      <c r="S260" s="125"/>
      <c r="T260" s="234"/>
      <c r="U260" s="233"/>
      <c r="V260" s="232"/>
      <c r="W260" s="248"/>
      <c r="X260" s="248"/>
      <c r="Y260" s="248"/>
      <c r="Z260" s="248"/>
      <c r="AA260" s="248"/>
      <c r="AB260" s="248"/>
      <c r="AC260" s="248"/>
      <c r="AD260" s="248"/>
      <c r="AE260" s="248"/>
      <c r="AF260" s="248"/>
      <c r="AG260" s="248"/>
      <c r="AH260" s="248"/>
      <c r="AI260" s="232"/>
      <c r="AJ260" s="125"/>
      <c r="AK260" s="125"/>
      <c r="AL260" s="125"/>
      <c r="AM260" s="125"/>
      <c r="AN260" s="125"/>
      <c r="AO260" s="125"/>
      <c r="AP260" s="125"/>
      <c r="AQ260" s="125"/>
      <c r="AR260" s="125"/>
      <c r="AS260" s="125"/>
      <c r="AT260" s="125"/>
      <c r="AU260" s="125"/>
      <c r="AV260" s="125"/>
      <c r="AW260" s="125"/>
      <c r="AX260" s="125"/>
      <c r="AY260" s="125"/>
      <c r="AZ260" s="125"/>
      <c r="BA260" s="125"/>
      <c r="BB260" s="125"/>
      <c r="BC260" s="125"/>
      <c r="BD260" s="125"/>
      <c r="BE260" s="232"/>
      <c r="BF260" s="232"/>
      <c r="BG260" s="232"/>
      <c r="BH260" s="232"/>
      <c r="BI260" s="232"/>
      <c r="BJ260" s="232"/>
      <c r="BK260" s="232"/>
      <c r="BL260" s="232"/>
      <c r="BM260" s="232"/>
      <c r="BN260" s="232"/>
      <c r="BO260" s="232"/>
      <c r="BP260" s="232"/>
      <c r="BQ260" s="232"/>
      <c r="BR260" s="232"/>
      <c r="BS260" s="232"/>
      <c r="BT260" s="232"/>
      <c r="BU260" s="232"/>
      <c r="BV260" s="232"/>
      <c r="BW260" s="232"/>
      <c r="BX260" s="232"/>
      <c r="BY260" s="232"/>
    </row>
    <row r="261" spans="1:77" customFormat="1" ht="12.75">
      <c r="A261" s="124"/>
      <c r="B261" s="124"/>
      <c r="C261" s="124"/>
      <c r="D261" s="124"/>
      <c r="E261" s="124"/>
      <c r="F261" s="124"/>
      <c r="G261" s="124"/>
      <c r="H261" s="124"/>
      <c r="I261" s="159"/>
      <c r="J261" s="124"/>
      <c r="K261" s="124"/>
      <c r="L261" s="124"/>
      <c r="M261" s="124"/>
      <c r="N261" s="124"/>
      <c r="O261" s="124"/>
      <c r="P261" s="124"/>
      <c r="Q261" s="124"/>
      <c r="R261" s="124"/>
      <c r="S261" s="125"/>
      <c r="T261" s="234"/>
      <c r="U261" s="233"/>
      <c r="V261" s="232"/>
      <c r="W261" s="248"/>
      <c r="X261" s="248"/>
      <c r="Y261" s="248"/>
      <c r="Z261" s="248"/>
      <c r="AA261" s="248"/>
      <c r="AB261" s="248"/>
      <c r="AC261" s="248"/>
      <c r="AD261" s="248"/>
      <c r="AE261" s="248"/>
      <c r="AF261" s="248"/>
      <c r="AG261" s="248"/>
      <c r="AH261" s="248"/>
      <c r="AI261" s="232"/>
      <c r="AJ261" s="125"/>
      <c r="AK261" s="125"/>
      <c r="AL261" s="125"/>
      <c r="AM261" s="125"/>
      <c r="AN261" s="125"/>
      <c r="AO261" s="125"/>
      <c r="AP261" s="125"/>
      <c r="AQ261" s="125"/>
      <c r="AR261" s="125"/>
      <c r="AS261" s="125"/>
      <c r="AT261" s="125"/>
      <c r="AU261" s="125"/>
      <c r="AV261" s="125"/>
      <c r="AW261" s="125"/>
      <c r="AX261" s="125"/>
      <c r="AY261" s="125"/>
      <c r="AZ261" s="125"/>
      <c r="BA261" s="125"/>
      <c r="BB261" s="125"/>
      <c r="BC261" s="125"/>
      <c r="BD261" s="125"/>
      <c r="BE261" s="232"/>
      <c r="BF261" s="232"/>
      <c r="BG261" s="232"/>
      <c r="BH261" s="232"/>
      <c r="BI261" s="232"/>
      <c r="BJ261" s="232"/>
      <c r="BK261" s="232"/>
      <c r="BL261" s="232"/>
      <c r="BM261" s="232"/>
      <c r="BN261" s="232"/>
      <c r="BO261" s="232"/>
      <c r="BP261" s="232"/>
      <c r="BQ261" s="232"/>
      <c r="BR261" s="232"/>
      <c r="BS261" s="232"/>
      <c r="BT261" s="232"/>
      <c r="BU261" s="232"/>
      <c r="BV261" s="232"/>
      <c r="BW261" s="232"/>
      <c r="BX261" s="232"/>
      <c r="BY261" s="232"/>
    </row>
    <row r="262" spans="1:77" customFormat="1" ht="12.75">
      <c r="A262" s="124"/>
      <c r="B262" s="124"/>
      <c r="C262" s="124"/>
      <c r="D262" s="124"/>
      <c r="E262" s="124"/>
      <c r="F262" s="124"/>
      <c r="G262" s="124"/>
      <c r="H262" s="124"/>
      <c r="I262" s="159"/>
      <c r="J262" s="124"/>
      <c r="K262" s="124"/>
      <c r="L262" s="124"/>
      <c r="M262" s="124"/>
      <c r="N262" s="124"/>
      <c r="O262" s="124"/>
      <c r="P262" s="124"/>
      <c r="Q262" s="124"/>
      <c r="R262" s="124"/>
      <c r="S262" s="125"/>
      <c r="T262" s="234"/>
      <c r="U262" s="233"/>
      <c r="V262" s="232"/>
      <c r="W262" s="248"/>
      <c r="X262" s="248"/>
      <c r="Y262" s="248"/>
      <c r="Z262" s="248"/>
      <c r="AA262" s="248"/>
      <c r="AB262" s="248"/>
      <c r="AC262" s="248"/>
      <c r="AD262" s="248"/>
      <c r="AE262" s="248"/>
      <c r="AF262" s="248"/>
      <c r="AG262" s="248"/>
      <c r="AH262" s="248"/>
      <c r="AI262" s="232"/>
      <c r="AJ262" s="125"/>
      <c r="AK262" s="125"/>
      <c r="AL262" s="125"/>
      <c r="AM262" s="125"/>
      <c r="AN262" s="125"/>
      <c r="AO262" s="125"/>
      <c r="AP262" s="125"/>
      <c r="AQ262" s="125"/>
      <c r="AR262" s="125"/>
      <c r="AS262" s="125"/>
      <c r="AT262" s="125"/>
      <c r="AU262" s="125"/>
      <c r="AV262" s="125"/>
      <c r="AW262" s="125"/>
      <c r="AX262" s="125"/>
      <c r="AY262" s="125"/>
      <c r="AZ262" s="125"/>
      <c r="BA262" s="125"/>
      <c r="BB262" s="125"/>
      <c r="BC262" s="125"/>
      <c r="BD262" s="125"/>
      <c r="BE262" s="232"/>
      <c r="BF262" s="232"/>
      <c r="BG262" s="232"/>
      <c r="BH262" s="232"/>
      <c r="BI262" s="232"/>
      <c r="BJ262" s="232"/>
      <c r="BK262" s="232"/>
      <c r="BL262" s="232"/>
      <c r="BM262" s="232"/>
      <c r="BN262" s="232"/>
      <c r="BO262" s="232"/>
      <c r="BP262" s="232"/>
      <c r="BQ262" s="232"/>
      <c r="BR262" s="232"/>
      <c r="BS262" s="232"/>
      <c r="BT262" s="232"/>
      <c r="BU262" s="232"/>
      <c r="BV262" s="232"/>
      <c r="BW262" s="232"/>
      <c r="BX262" s="232"/>
      <c r="BY262" s="232"/>
    </row>
    <row r="263" spans="1:77" customFormat="1" ht="12.75">
      <c r="A263" s="124"/>
      <c r="B263" s="124"/>
      <c r="C263" s="124"/>
      <c r="D263" s="124"/>
      <c r="E263" s="124"/>
      <c r="F263" s="124"/>
      <c r="G263" s="124"/>
      <c r="H263" s="124"/>
      <c r="I263" s="159"/>
      <c r="J263" s="124"/>
      <c r="K263" s="124"/>
      <c r="L263" s="124"/>
      <c r="M263" s="124"/>
      <c r="N263" s="124"/>
      <c r="O263" s="124"/>
      <c r="P263" s="124"/>
      <c r="Q263" s="124"/>
      <c r="R263" s="124"/>
      <c r="S263" s="125"/>
      <c r="T263" s="234"/>
      <c r="U263" s="233"/>
      <c r="V263" s="232"/>
      <c r="W263" s="248"/>
      <c r="X263" s="248"/>
      <c r="Y263" s="248"/>
      <c r="Z263" s="248"/>
      <c r="AA263" s="248"/>
      <c r="AB263" s="248"/>
      <c r="AC263" s="248"/>
      <c r="AD263" s="248"/>
      <c r="AE263" s="248"/>
      <c r="AF263" s="248"/>
      <c r="AG263" s="248"/>
      <c r="AH263" s="248"/>
      <c r="AI263" s="232"/>
      <c r="AJ263" s="125"/>
      <c r="AK263" s="125"/>
      <c r="AL263" s="125"/>
      <c r="AM263" s="125"/>
      <c r="AN263" s="125"/>
      <c r="AO263" s="125"/>
      <c r="AP263" s="125"/>
      <c r="AQ263" s="125"/>
      <c r="AR263" s="125"/>
      <c r="AS263" s="125"/>
      <c r="AT263" s="125"/>
      <c r="AU263" s="125"/>
      <c r="AV263" s="125"/>
      <c r="AW263" s="125"/>
      <c r="AX263" s="125"/>
      <c r="AY263" s="125"/>
      <c r="AZ263" s="125"/>
      <c r="BA263" s="125"/>
      <c r="BB263" s="125"/>
      <c r="BC263" s="125"/>
      <c r="BD263" s="125"/>
      <c r="BE263" s="232"/>
      <c r="BF263" s="232"/>
      <c r="BG263" s="232"/>
      <c r="BH263" s="232"/>
      <c r="BI263" s="232"/>
      <c r="BJ263" s="232"/>
      <c r="BK263" s="232"/>
      <c r="BL263" s="232"/>
      <c r="BM263" s="232"/>
      <c r="BN263" s="232"/>
      <c r="BO263" s="232"/>
      <c r="BP263" s="232"/>
      <c r="BQ263" s="232"/>
      <c r="BR263" s="232"/>
      <c r="BS263" s="232"/>
      <c r="BT263" s="232"/>
      <c r="BU263" s="232"/>
      <c r="BV263" s="232"/>
      <c r="BW263" s="232"/>
      <c r="BX263" s="232"/>
      <c r="BY263" s="232"/>
    </row>
    <row r="264" spans="1:77" customFormat="1" ht="12.75">
      <c r="A264" s="124"/>
      <c r="B264" s="124"/>
      <c r="C264" s="124"/>
      <c r="D264" s="124"/>
      <c r="E264" s="124"/>
      <c r="F264" s="124"/>
      <c r="G264" s="124"/>
      <c r="H264" s="124"/>
      <c r="I264" s="159"/>
      <c r="J264" s="124"/>
      <c r="K264" s="124"/>
      <c r="L264" s="124"/>
      <c r="M264" s="124"/>
      <c r="N264" s="124"/>
      <c r="O264" s="124"/>
      <c r="P264" s="124"/>
      <c r="Q264" s="124"/>
      <c r="R264" s="124"/>
      <c r="S264" s="125"/>
      <c r="T264" s="234"/>
      <c r="U264" s="233"/>
      <c r="V264" s="232"/>
      <c r="W264" s="248"/>
      <c r="X264" s="248"/>
      <c r="Y264" s="248"/>
      <c r="Z264" s="248"/>
      <c r="AA264" s="248"/>
      <c r="AB264" s="248"/>
      <c r="AC264" s="248"/>
      <c r="AD264" s="248"/>
      <c r="AE264" s="248"/>
      <c r="AF264" s="248"/>
      <c r="AG264" s="248"/>
      <c r="AH264" s="248"/>
      <c r="AI264" s="232"/>
      <c r="AJ264" s="125"/>
      <c r="AK264" s="125"/>
      <c r="AL264" s="125"/>
      <c r="AM264" s="125"/>
      <c r="AN264" s="125"/>
      <c r="AO264" s="125"/>
      <c r="AP264" s="125"/>
      <c r="AQ264" s="125"/>
      <c r="AR264" s="125"/>
      <c r="AS264" s="125"/>
      <c r="AT264" s="125"/>
      <c r="AU264" s="125"/>
      <c r="AV264" s="125"/>
      <c r="AW264" s="125"/>
      <c r="AX264" s="125"/>
      <c r="AY264" s="125"/>
      <c r="AZ264" s="125"/>
      <c r="BA264" s="125"/>
      <c r="BB264" s="125"/>
      <c r="BC264" s="125"/>
      <c r="BD264" s="125"/>
      <c r="BE264" s="232"/>
      <c r="BF264" s="232"/>
      <c r="BG264" s="232"/>
      <c r="BH264" s="232"/>
      <c r="BI264" s="232"/>
      <c r="BJ264" s="232"/>
      <c r="BK264" s="232"/>
      <c r="BL264" s="232"/>
      <c r="BM264" s="232"/>
      <c r="BN264" s="232"/>
      <c r="BO264" s="232"/>
      <c r="BP264" s="232"/>
      <c r="BQ264" s="232"/>
      <c r="BR264" s="232"/>
      <c r="BS264" s="232"/>
      <c r="BT264" s="232"/>
      <c r="BU264" s="232"/>
      <c r="BV264" s="232"/>
      <c r="BW264" s="232"/>
      <c r="BX264" s="232"/>
      <c r="BY264" s="232"/>
    </row>
    <row r="265" spans="1:77" customFormat="1" ht="12.75">
      <c r="A265" s="124"/>
      <c r="B265" s="124"/>
      <c r="C265" s="124"/>
      <c r="D265" s="124"/>
      <c r="E265" s="124"/>
      <c r="F265" s="124"/>
      <c r="G265" s="124"/>
      <c r="H265" s="124"/>
      <c r="I265" s="159"/>
      <c r="J265" s="124"/>
      <c r="K265" s="124"/>
      <c r="L265" s="124"/>
      <c r="M265" s="124"/>
      <c r="N265" s="124"/>
      <c r="O265" s="124"/>
      <c r="P265" s="124"/>
      <c r="Q265" s="124"/>
      <c r="R265" s="124"/>
      <c r="S265" s="125"/>
      <c r="T265" s="234"/>
      <c r="U265" s="233"/>
      <c r="V265" s="232"/>
      <c r="W265" s="248"/>
      <c r="X265" s="248"/>
      <c r="Y265" s="248"/>
      <c r="Z265" s="248"/>
      <c r="AA265" s="248"/>
      <c r="AB265" s="248"/>
      <c r="AC265" s="248"/>
      <c r="AD265" s="248"/>
      <c r="AE265" s="248"/>
      <c r="AF265" s="248"/>
      <c r="AG265" s="248"/>
      <c r="AH265" s="248"/>
      <c r="AI265" s="232"/>
      <c r="AJ265" s="125"/>
      <c r="AK265" s="125"/>
      <c r="AL265" s="125"/>
      <c r="AM265" s="125"/>
      <c r="AN265" s="125"/>
      <c r="AO265" s="125"/>
      <c r="AP265" s="125"/>
      <c r="AQ265" s="125"/>
      <c r="AR265" s="125"/>
      <c r="AS265" s="125"/>
      <c r="AT265" s="125"/>
      <c r="AU265" s="125"/>
      <c r="AV265" s="125"/>
      <c r="AW265" s="125"/>
      <c r="AX265" s="125"/>
      <c r="AY265" s="125"/>
      <c r="AZ265" s="125"/>
      <c r="BA265" s="125"/>
      <c r="BB265" s="125"/>
      <c r="BC265" s="125"/>
      <c r="BD265" s="125"/>
      <c r="BE265" s="232"/>
      <c r="BF265" s="232"/>
      <c r="BG265" s="232"/>
      <c r="BH265" s="232"/>
      <c r="BI265" s="232"/>
      <c r="BJ265" s="232"/>
      <c r="BK265" s="232"/>
      <c r="BL265" s="232"/>
      <c r="BM265" s="232"/>
      <c r="BN265" s="232"/>
      <c r="BO265" s="232"/>
      <c r="BP265" s="232"/>
      <c r="BQ265" s="232"/>
      <c r="BR265" s="232"/>
      <c r="BS265" s="232"/>
      <c r="BT265" s="232"/>
      <c r="BU265" s="232"/>
      <c r="BV265" s="232"/>
      <c r="BW265" s="232"/>
      <c r="BX265" s="232"/>
      <c r="BY265" s="232"/>
    </row>
    <row r="266" spans="1:77" customFormat="1" ht="12.75">
      <c r="A266" s="124"/>
      <c r="B266" s="124"/>
      <c r="C266" s="124"/>
      <c r="D266" s="124"/>
      <c r="E266" s="124"/>
      <c r="F266" s="124"/>
      <c r="G266" s="124"/>
      <c r="H266" s="124"/>
      <c r="I266" s="159"/>
      <c r="J266" s="124"/>
      <c r="K266" s="124"/>
      <c r="L266" s="124"/>
      <c r="M266" s="124"/>
      <c r="N266" s="124"/>
      <c r="O266" s="124"/>
      <c r="P266" s="124"/>
      <c r="Q266" s="124"/>
      <c r="R266" s="124"/>
      <c r="S266" s="125"/>
      <c r="T266" s="234"/>
      <c r="U266" s="233"/>
      <c r="V266" s="232"/>
      <c r="W266" s="248"/>
      <c r="X266" s="248"/>
      <c r="Y266" s="248"/>
      <c r="Z266" s="248"/>
      <c r="AA266" s="248"/>
      <c r="AB266" s="248"/>
      <c r="AC266" s="248"/>
      <c r="AD266" s="248"/>
      <c r="AE266" s="248"/>
      <c r="AF266" s="248"/>
      <c r="AG266" s="248"/>
      <c r="AH266" s="248"/>
      <c r="AI266" s="232"/>
      <c r="AJ266" s="125"/>
      <c r="AK266" s="125"/>
      <c r="AL266" s="125"/>
      <c r="AM266" s="125"/>
      <c r="AN266" s="125"/>
      <c r="AO266" s="125"/>
      <c r="AP266" s="125"/>
      <c r="AQ266" s="125"/>
      <c r="AR266" s="125"/>
      <c r="AS266" s="125"/>
      <c r="AT266" s="125"/>
      <c r="AU266" s="125"/>
      <c r="AV266" s="125"/>
      <c r="AW266" s="125"/>
      <c r="AX266" s="125"/>
      <c r="AY266" s="125"/>
      <c r="AZ266" s="125"/>
      <c r="BA266" s="125"/>
      <c r="BB266" s="125"/>
      <c r="BC266" s="125"/>
      <c r="BD266" s="125"/>
      <c r="BE266" s="232"/>
      <c r="BF266" s="232"/>
      <c r="BG266" s="232"/>
      <c r="BH266" s="232"/>
      <c r="BI266" s="232"/>
      <c r="BJ266" s="232"/>
      <c r="BK266" s="232"/>
      <c r="BL266" s="232"/>
      <c r="BM266" s="232"/>
      <c r="BN266" s="232"/>
      <c r="BO266" s="232"/>
      <c r="BP266" s="232"/>
      <c r="BQ266" s="232"/>
      <c r="BR266" s="232"/>
      <c r="BS266" s="232"/>
      <c r="BT266" s="232"/>
      <c r="BU266" s="232"/>
      <c r="BV266" s="232"/>
      <c r="BW266" s="232"/>
      <c r="BX266" s="232"/>
      <c r="BY266" s="232"/>
    </row>
    <row r="267" spans="1:77" customFormat="1" ht="12.75">
      <c r="A267" s="124"/>
      <c r="B267" s="124"/>
      <c r="C267" s="124"/>
      <c r="D267" s="124"/>
      <c r="E267" s="124"/>
      <c r="F267" s="124"/>
      <c r="G267" s="124"/>
      <c r="H267" s="124"/>
      <c r="I267" s="159"/>
      <c r="J267" s="124"/>
      <c r="K267" s="124"/>
      <c r="L267" s="124"/>
      <c r="M267" s="124"/>
      <c r="N267" s="124"/>
      <c r="O267" s="124"/>
      <c r="P267" s="124"/>
      <c r="Q267" s="124"/>
      <c r="R267" s="124"/>
      <c r="S267" s="125"/>
      <c r="T267" s="234"/>
      <c r="U267" s="233"/>
      <c r="V267" s="232"/>
      <c r="W267" s="248"/>
      <c r="X267" s="248"/>
      <c r="Y267" s="248"/>
      <c r="Z267" s="248"/>
      <c r="AA267" s="248"/>
      <c r="AB267" s="248"/>
      <c r="AC267" s="248"/>
      <c r="AD267" s="248"/>
      <c r="AE267" s="248"/>
      <c r="AF267" s="248"/>
      <c r="AG267" s="248"/>
      <c r="AH267" s="248"/>
      <c r="AI267" s="232"/>
      <c r="AJ267" s="125"/>
      <c r="AK267" s="125"/>
      <c r="AL267" s="125"/>
      <c r="AM267" s="125"/>
      <c r="AN267" s="125"/>
      <c r="AO267" s="125"/>
      <c r="AP267" s="125"/>
      <c r="AQ267" s="125"/>
      <c r="AR267" s="125"/>
      <c r="AS267" s="125"/>
      <c r="AT267" s="125"/>
      <c r="AU267" s="125"/>
      <c r="AV267" s="125"/>
      <c r="AW267" s="125"/>
      <c r="AX267" s="125"/>
      <c r="AY267" s="125"/>
      <c r="AZ267" s="125"/>
      <c r="BA267" s="125"/>
      <c r="BB267" s="125"/>
      <c r="BC267" s="125"/>
      <c r="BD267" s="125"/>
      <c r="BE267" s="232"/>
      <c r="BF267" s="232"/>
      <c r="BG267" s="232"/>
      <c r="BH267" s="232"/>
      <c r="BI267" s="232"/>
      <c r="BJ267" s="232"/>
      <c r="BK267" s="232"/>
      <c r="BL267" s="232"/>
      <c r="BM267" s="232"/>
      <c r="BN267" s="232"/>
      <c r="BO267" s="232"/>
      <c r="BP267" s="232"/>
      <c r="BQ267" s="232"/>
      <c r="BR267" s="232"/>
      <c r="BS267" s="232"/>
      <c r="BT267" s="232"/>
      <c r="BU267" s="232"/>
      <c r="BV267" s="232"/>
      <c r="BW267" s="232"/>
      <c r="BX267" s="232"/>
      <c r="BY267" s="232"/>
    </row>
    <row r="268" spans="1:77" customFormat="1" ht="12.75">
      <c r="A268" s="124"/>
      <c r="B268" s="124"/>
      <c r="C268" s="124"/>
      <c r="D268" s="124"/>
      <c r="E268" s="124"/>
      <c r="F268" s="124"/>
      <c r="G268" s="124"/>
      <c r="H268" s="124"/>
      <c r="I268" s="159"/>
      <c r="J268" s="124"/>
      <c r="K268" s="124"/>
      <c r="L268" s="124"/>
      <c r="M268" s="124"/>
      <c r="N268" s="124"/>
      <c r="O268" s="124"/>
      <c r="P268" s="124"/>
      <c r="Q268" s="124"/>
      <c r="R268" s="124"/>
      <c r="S268" s="125"/>
      <c r="T268" s="234"/>
      <c r="U268" s="233"/>
      <c r="V268" s="232"/>
      <c r="W268" s="248"/>
      <c r="X268" s="248"/>
      <c r="Y268" s="248"/>
      <c r="Z268" s="248"/>
      <c r="AA268" s="248"/>
      <c r="AB268" s="248"/>
      <c r="AC268" s="248"/>
      <c r="AD268" s="248"/>
      <c r="AE268" s="248"/>
      <c r="AF268" s="248"/>
      <c r="AG268" s="248"/>
      <c r="AH268" s="248"/>
      <c r="AI268" s="232"/>
      <c r="AJ268" s="125"/>
      <c r="AK268" s="125"/>
      <c r="AL268" s="125"/>
      <c r="AM268" s="125"/>
      <c r="AN268" s="125"/>
      <c r="AO268" s="125"/>
      <c r="AP268" s="125"/>
      <c r="AQ268" s="125"/>
      <c r="AR268" s="125"/>
      <c r="AS268" s="125"/>
      <c r="AT268" s="125"/>
      <c r="AU268" s="125"/>
      <c r="AV268" s="125"/>
      <c r="AW268" s="125"/>
      <c r="AX268" s="125"/>
      <c r="AY268" s="125"/>
      <c r="AZ268" s="125"/>
      <c r="BA268" s="125"/>
      <c r="BB268" s="125"/>
      <c r="BC268" s="125"/>
      <c r="BD268" s="125"/>
      <c r="BE268" s="232"/>
      <c r="BF268" s="232"/>
      <c r="BG268" s="232"/>
      <c r="BH268" s="232"/>
      <c r="BI268" s="232"/>
      <c r="BJ268" s="232"/>
      <c r="BK268" s="232"/>
      <c r="BL268" s="232"/>
      <c r="BM268" s="232"/>
      <c r="BN268" s="232"/>
      <c r="BO268" s="232"/>
      <c r="BP268" s="232"/>
      <c r="BQ268" s="232"/>
      <c r="BR268" s="232"/>
      <c r="BS268" s="232"/>
      <c r="BT268" s="232"/>
      <c r="BU268" s="232"/>
      <c r="BV268" s="232"/>
      <c r="BW268" s="232"/>
      <c r="BX268" s="232"/>
      <c r="BY268" s="232"/>
    </row>
    <row r="269" spans="1:77" customFormat="1" ht="12.75">
      <c r="A269" s="124"/>
      <c r="B269" s="124"/>
      <c r="C269" s="124"/>
      <c r="D269" s="124"/>
      <c r="E269" s="124"/>
      <c r="F269" s="124"/>
      <c r="G269" s="124"/>
      <c r="H269" s="124"/>
      <c r="I269" s="159"/>
      <c r="J269" s="124"/>
      <c r="K269" s="124"/>
      <c r="L269" s="124"/>
      <c r="M269" s="124"/>
      <c r="N269" s="124"/>
      <c r="O269" s="124"/>
      <c r="P269" s="124"/>
      <c r="Q269" s="124"/>
      <c r="R269" s="124"/>
      <c r="S269" s="125"/>
      <c r="T269" s="234"/>
      <c r="U269" s="233"/>
      <c r="V269" s="232"/>
      <c r="W269" s="248"/>
      <c r="X269" s="248"/>
      <c r="Y269" s="248"/>
      <c r="Z269" s="248"/>
      <c r="AA269" s="248"/>
      <c r="AB269" s="248"/>
      <c r="AC269" s="248"/>
      <c r="AD269" s="248"/>
      <c r="AE269" s="248"/>
      <c r="AF269" s="248"/>
      <c r="AG269" s="249"/>
      <c r="AH269" s="248"/>
      <c r="AI269" s="232"/>
      <c r="AJ269" s="125"/>
      <c r="AK269" s="125"/>
      <c r="AL269" s="125"/>
      <c r="AM269" s="125"/>
      <c r="AN269" s="125"/>
      <c r="AO269" s="125"/>
      <c r="AP269" s="125"/>
      <c r="AQ269" s="125"/>
      <c r="AR269" s="125"/>
      <c r="AS269" s="125"/>
      <c r="AT269" s="125"/>
      <c r="AU269" s="125"/>
      <c r="AV269" s="125"/>
      <c r="AW269" s="125"/>
      <c r="AX269" s="125"/>
      <c r="AY269" s="125"/>
      <c r="AZ269" s="125"/>
      <c r="BA269" s="125"/>
      <c r="BB269" s="125"/>
      <c r="BC269" s="125"/>
      <c r="BD269" s="125"/>
      <c r="BE269" s="232"/>
      <c r="BF269" s="232"/>
      <c r="BG269" s="232"/>
      <c r="BH269" s="232"/>
      <c r="BI269" s="232"/>
      <c r="BJ269" s="232"/>
      <c r="BK269" s="232"/>
      <c r="BL269" s="232"/>
      <c r="BM269" s="232"/>
      <c r="BN269" s="232"/>
      <c r="BO269" s="232"/>
      <c r="BP269" s="232"/>
      <c r="BQ269" s="232"/>
      <c r="BR269" s="232"/>
      <c r="BS269" s="232"/>
      <c r="BT269" s="232"/>
      <c r="BU269" s="232"/>
      <c r="BV269" s="232"/>
      <c r="BW269" s="232"/>
      <c r="BX269" s="232"/>
      <c r="BY269" s="232"/>
    </row>
    <row r="270" spans="1:77" customFormat="1" ht="12.75">
      <c r="A270" s="124"/>
      <c r="B270" s="124"/>
      <c r="C270" s="124"/>
      <c r="D270" s="124"/>
      <c r="E270" s="124"/>
      <c r="F270" s="124"/>
      <c r="G270" s="124"/>
      <c r="H270" s="124"/>
      <c r="I270" s="159"/>
      <c r="J270" s="124"/>
      <c r="K270" s="124"/>
      <c r="L270" s="124"/>
      <c r="M270" s="124"/>
      <c r="N270" s="124"/>
      <c r="O270" s="124"/>
      <c r="P270" s="124"/>
      <c r="Q270" s="124"/>
      <c r="R270" s="124"/>
      <c r="S270" s="125"/>
      <c r="T270" s="234"/>
      <c r="U270" s="233"/>
      <c r="V270" s="232"/>
      <c r="W270" s="248"/>
      <c r="X270" s="248"/>
      <c r="Y270" s="248"/>
      <c r="Z270" s="248"/>
      <c r="AA270" s="248"/>
      <c r="AB270" s="248"/>
      <c r="AC270" s="248"/>
      <c r="AD270" s="248"/>
      <c r="AE270" s="248"/>
      <c r="AF270" s="248"/>
      <c r="AG270" s="248"/>
      <c r="AH270" s="248"/>
      <c r="AI270" s="232"/>
      <c r="AJ270" s="125"/>
      <c r="AK270" s="125"/>
      <c r="AL270" s="125"/>
      <c r="AM270" s="125"/>
      <c r="AN270" s="125"/>
      <c r="AO270" s="125"/>
      <c r="AP270" s="125"/>
      <c r="AQ270" s="125"/>
      <c r="AR270" s="125"/>
      <c r="AS270" s="125"/>
      <c r="AT270" s="125"/>
      <c r="AU270" s="125"/>
      <c r="AV270" s="125"/>
      <c r="AW270" s="125"/>
      <c r="AX270" s="125"/>
      <c r="AY270" s="125"/>
      <c r="AZ270" s="125"/>
      <c r="BA270" s="125"/>
      <c r="BB270" s="125"/>
      <c r="BC270" s="125"/>
      <c r="BD270" s="125"/>
      <c r="BE270" s="232"/>
      <c r="BF270" s="232"/>
      <c r="BG270" s="232"/>
      <c r="BH270" s="232"/>
      <c r="BI270" s="232"/>
      <c r="BJ270" s="232"/>
      <c r="BK270" s="232"/>
      <c r="BL270" s="232"/>
      <c r="BM270" s="232"/>
      <c r="BN270" s="232"/>
      <c r="BO270" s="232"/>
      <c r="BP270" s="232"/>
      <c r="BQ270" s="232"/>
      <c r="BR270" s="232"/>
      <c r="BS270" s="232"/>
      <c r="BT270" s="232"/>
      <c r="BU270" s="232"/>
      <c r="BV270" s="232"/>
      <c r="BW270" s="232"/>
      <c r="BX270" s="232"/>
      <c r="BY270" s="232"/>
    </row>
    <row r="271" spans="1:77" customFormat="1" ht="12.75">
      <c r="A271" s="124"/>
      <c r="B271" s="124"/>
      <c r="C271" s="124"/>
      <c r="D271" s="124"/>
      <c r="E271" s="124"/>
      <c r="F271" s="124"/>
      <c r="G271" s="124"/>
      <c r="H271" s="124"/>
      <c r="I271" s="159"/>
      <c r="J271" s="124"/>
      <c r="K271" s="124"/>
      <c r="L271" s="124"/>
      <c r="M271" s="124"/>
      <c r="N271" s="124"/>
      <c r="O271" s="124"/>
      <c r="P271" s="124"/>
      <c r="Q271" s="124"/>
      <c r="R271" s="124"/>
      <c r="S271" s="125"/>
      <c r="T271" s="234"/>
      <c r="U271" s="233"/>
      <c r="V271" s="232"/>
      <c r="W271" s="248"/>
      <c r="X271" s="248"/>
      <c r="Y271" s="248"/>
      <c r="Z271" s="248"/>
      <c r="AA271" s="248"/>
      <c r="AB271" s="248"/>
      <c r="AC271" s="248"/>
      <c r="AD271" s="248"/>
      <c r="AE271" s="248"/>
      <c r="AF271" s="248"/>
      <c r="AG271" s="248"/>
      <c r="AH271" s="248"/>
      <c r="AI271" s="232"/>
      <c r="AJ271" s="125"/>
      <c r="AK271" s="125"/>
      <c r="AL271" s="125"/>
      <c r="AM271" s="125"/>
      <c r="AN271" s="125"/>
      <c r="AO271" s="125"/>
      <c r="AP271" s="125"/>
      <c r="AQ271" s="125"/>
      <c r="AR271" s="125"/>
      <c r="AS271" s="125"/>
      <c r="AT271" s="125"/>
      <c r="AU271" s="125"/>
      <c r="AV271" s="125"/>
      <c r="AW271" s="125"/>
      <c r="AX271" s="125"/>
      <c r="AY271" s="125"/>
      <c r="AZ271" s="125"/>
      <c r="BA271" s="125"/>
      <c r="BB271" s="125"/>
      <c r="BC271" s="125"/>
      <c r="BD271" s="125"/>
      <c r="BE271" s="232"/>
      <c r="BF271" s="232"/>
      <c r="BG271" s="232"/>
      <c r="BH271" s="232"/>
      <c r="BI271" s="232"/>
      <c r="BJ271" s="232"/>
      <c r="BK271" s="232"/>
      <c r="BL271" s="232"/>
      <c r="BM271" s="232"/>
      <c r="BN271" s="232"/>
      <c r="BO271" s="232"/>
      <c r="BP271" s="232"/>
      <c r="BQ271" s="232"/>
      <c r="BR271" s="232"/>
      <c r="BS271" s="232"/>
      <c r="BT271" s="232"/>
      <c r="BU271" s="232"/>
      <c r="BV271" s="232"/>
      <c r="BW271" s="232"/>
      <c r="BX271" s="232"/>
      <c r="BY271" s="232"/>
    </row>
    <row r="272" spans="1:77" customFormat="1" ht="12.75">
      <c r="A272" s="124"/>
      <c r="B272" s="124"/>
      <c r="C272" s="124"/>
      <c r="D272" s="124"/>
      <c r="E272" s="124"/>
      <c r="F272" s="124"/>
      <c r="G272" s="124"/>
      <c r="H272" s="124"/>
      <c r="I272" s="159"/>
      <c r="J272" s="124"/>
      <c r="K272" s="124"/>
      <c r="L272" s="124"/>
      <c r="M272" s="124"/>
      <c r="N272" s="124"/>
      <c r="O272" s="124"/>
      <c r="P272" s="124"/>
      <c r="Q272" s="124"/>
      <c r="R272" s="124"/>
      <c r="S272" s="125"/>
      <c r="T272" s="234"/>
      <c r="U272" s="233"/>
      <c r="V272" s="232"/>
      <c r="W272" s="248"/>
      <c r="X272" s="248"/>
      <c r="Y272" s="248"/>
      <c r="Z272" s="248"/>
      <c r="AA272" s="248"/>
      <c r="AB272" s="248"/>
      <c r="AC272" s="248"/>
      <c r="AD272" s="248"/>
      <c r="AE272" s="248"/>
      <c r="AF272" s="248"/>
      <c r="AG272" s="248"/>
      <c r="AH272" s="248"/>
      <c r="AI272" s="232"/>
      <c r="AJ272" s="125"/>
      <c r="AK272" s="125"/>
      <c r="AL272" s="125"/>
      <c r="AM272" s="125"/>
      <c r="AN272" s="125"/>
      <c r="AO272" s="125"/>
      <c r="AP272" s="125"/>
      <c r="AQ272" s="125"/>
      <c r="AR272" s="125"/>
      <c r="AS272" s="125"/>
      <c r="AT272" s="125"/>
      <c r="AU272" s="125"/>
      <c r="AV272" s="125"/>
      <c r="AW272" s="125"/>
      <c r="AX272" s="125"/>
      <c r="AY272" s="125"/>
      <c r="AZ272" s="125"/>
      <c r="BA272" s="125"/>
      <c r="BB272" s="125"/>
      <c r="BC272" s="125"/>
      <c r="BD272" s="125"/>
      <c r="BE272" s="232"/>
      <c r="BF272" s="232"/>
      <c r="BG272" s="232"/>
      <c r="BH272" s="232"/>
      <c r="BI272" s="232"/>
      <c r="BJ272" s="232"/>
      <c r="BK272" s="232"/>
      <c r="BL272" s="232"/>
      <c r="BM272" s="232"/>
      <c r="BN272" s="232"/>
      <c r="BO272" s="232"/>
      <c r="BP272" s="232"/>
      <c r="BQ272" s="232"/>
      <c r="BR272" s="232"/>
      <c r="BS272" s="232"/>
      <c r="BT272" s="232"/>
      <c r="BU272" s="232"/>
      <c r="BV272" s="232"/>
      <c r="BW272" s="232"/>
      <c r="BX272" s="232"/>
      <c r="BY272" s="232"/>
    </row>
    <row r="273" spans="1:77" customFormat="1" ht="12.75">
      <c r="A273" s="124"/>
      <c r="B273" s="124"/>
      <c r="C273" s="124"/>
      <c r="D273" s="124"/>
      <c r="E273" s="124"/>
      <c r="F273" s="124"/>
      <c r="G273" s="124"/>
      <c r="H273" s="124"/>
      <c r="I273" s="159"/>
      <c r="J273" s="124"/>
      <c r="K273" s="124"/>
      <c r="L273" s="124"/>
      <c r="M273" s="124"/>
      <c r="N273" s="124"/>
      <c r="O273" s="124"/>
      <c r="P273" s="124"/>
      <c r="Q273" s="124"/>
      <c r="R273" s="124"/>
      <c r="S273" s="125"/>
      <c r="T273" s="234"/>
      <c r="U273" s="233"/>
      <c r="V273" s="232"/>
      <c r="W273" s="248"/>
      <c r="X273" s="248"/>
      <c r="Y273" s="248"/>
      <c r="Z273" s="248"/>
      <c r="AA273" s="248"/>
      <c r="AB273" s="248"/>
      <c r="AC273" s="248"/>
      <c r="AD273" s="248"/>
      <c r="AE273" s="248"/>
      <c r="AF273" s="248"/>
      <c r="AG273" s="248"/>
      <c r="AH273" s="248"/>
      <c r="AI273" s="232"/>
      <c r="AJ273" s="125"/>
      <c r="AK273" s="125"/>
      <c r="AL273" s="125"/>
      <c r="AM273" s="125"/>
      <c r="AN273" s="125"/>
      <c r="AO273" s="125"/>
      <c r="AP273" s="125"/>
      <c r="AQ273" s="125"/>
      <c r="AR273" s="125"/>
      <c r="AS273" s="125"/>
      <c r="AT273" s="125"/>
      <c r="AU273" s="125"/>
      <c r="AV273" s="125"/>
      <c r="AW273" s="125"/>
      <c r="AX273" s="125"/>
      <c r="AY273" s="125"/>
      <c r="AZ273" s="125"/>
      <c r="BA273" s="125"/>
      <c r="BB273" s="125"/>
      <c r="BC273" s="125"/>
      <c r="BD273" s="125"/>
      <c r="BE273" s="232"/>
      <c r="BF273" s="232"/>
      <c r="BG273" s="232"/>
      <c r="BH273" s="232"/>
      <c r="BI273" s="232"/>
      <c r="BJ273" s="232"/>
      <c r="BK273" s="232"/>
      <c r="BL273" s="232"/>
      <c r="BM273" s="232"/>
      <c r="BN273" s="232"/>
      <c r="BO273" s="232"/>
      <c r="BP273" s="232"/>
      <c r="BQ273" s="232"/>
      <c r="BR273" s="232"/>
      <c r="BS273" s="232"/>
      <c r="BT273" s="232"/>
      <c r="BU273" s="232"/>
      <c r="BV273" s="232"/>
      <c r="BW273" s="232"/>
      <c r="BX273" s="232"/>
      <c r="BY273" s="232"/>
    </row>
    <row r="274" spans="1:77" customFormat="1" ht="12.75">
      <c r="A274" s="124"/>
      <c r="B274" s="124"/>
      <c r="C274" s="124"/>
      <c r="D274" s="124"/>
      <c r="E274" s="124"/>
      <c r="F274" s="124"/>
      <c r="G274" s="124"/>
      <c r="H274" s="124"/>
      <c r="I274" s="159"/>
      <c r="J274" s="124"/>
      <c r="K274" s="124"/>
      <c r="L274" s="124"/>
      <c r="M274" s="124"/>
      <c r="N274" s="124"/>
      <c r="O274" s="124"/>
      <c r="P274" s="124"/>
      <c r="Q274" s="124"/>
      <c r="R274" s="124"/>
      <c r="S274" s="125"/>
      <c r="T274" s="234"/>
      <c r="U274" s="233"/>
      <c r="V274" s="232"/>
      <c r="W274" s="248"/>
      <c r="X274" s="248"/>
      <c r="Y274" s="248"/>
      <c r="Z274" s="248"/>
      <c r="AA274" s="248"/>
      <c r="AB274" s="248"/>
      <c r="AC274" s="248"/>
      <c r="AD274" s="248"/>
      <c r="AE274" s="248"/>
      <c r="AF274" s="248"/>
      <c r="AG274" s="248"/>
      <c r="AH274" s="248"/>
      <c r="AI274" s="232"/>
      <c r="AJ274" s="125"/>
      <c r="AK274" s="125"/>
      <c r="AL274" s="125"/>
      <c r="AM274" s="125"/>
      <c r="AN274" s="125"/>
      <c r="AO274" s="125"/>
      <c r="AP274" s="125"/>
      <c r="AQ274" s="125"/>
      <c r="AR274" s="125"/>
      <c r="AS274" s="125"/>
      <c r="AT274" s="125"/>
      <c r="AU274" s="125"/>
      <c r="AV274" s="125"/>
      <c r="AW274" s="125"/>
      <c r="AX274" s="125"/>
      <c r="AY274" s="125"/>
      <c r="AZ274" s="125"/>
      <c r="BA274" s="125"/>
      <c r="BB274" s="125"/>
      <c r="BC274" s="125"/>
      <c r="BD274" s="125"/>
      <c r="BE274" s="232"/>
      <c r="BF274" s="232"/>
      <c r="BG274" s="232"/>
      <c r="BH274" s="232"/>
      <c r="BI274" s="232"/>
      <c r="BJ274" s="232"/>
      <c r="BK274" s="232"/>
      <c r="BL274" s="232"/>
      <c r="BM274" s="232"/>
      <c r="BN274" s="232"/>
      <c r="BO274" s="232"/>
      <c r="BP274" s="232"/>
      <c r="BQ274" s="232"/>
      <c r="BR274" s="232"/>
      <c r="BS274" s="232"/>
      <c r="BT274" s="232"/>
      <c r="BU274" s="232"/>
      <c r="BV274" s="232"/>
      <c r="BW274" s="232"/>
      <c r="BX274" s="232"/>
      <c r="BY274" s="232"/>
    </row>
    <row r="275" spans="1:77" customFormat="1" ht="12.75">
      <c r="A275" s="124"/>
      <c r="B275" s="124"/>
      <c r="C275" s="124"/>
      <c r="D275" s="124"/>
      <c r="E275" s="124"/>
      <c r="F275" s="124"/>
      <c r="G275" s="124"/>
      <c r="H275" s="124"/>
      <c r="I275" s="159"/>
      <c r="J275" s="124"/>
      <c r="K275" s="124"/>
      <c r="L275" s="124"/>
      <c r="M275" s="124"/>
      <c r="N275" s="124"/>
      <c r="O275" s="124"/>
      <c r="P275" s="124"/>
      <c r="Q275" s="124"/>
      <c r="R275" s="124"/>
      <c r="S275" s="125"/>
      <c r="T275" s="234"/>
      <c r="U275" s="233"/>
      <c r="V275" s="232"/>
      <c r="W275" s="248"/>
      <c r="X275" s="248"/>
      <c r="Y275" s="248"/>
      <c r="Z275" s="248"/>
      <c r="AA275" s="248"/>
      <c r="AB275" s="248"/>
      <c r="AC275" s="248"/>
      <c r="AD275" s="248"/>
      <c r="AE275" s="248"/>
      <c r="AF275" s="248"/>
      <c r="AG275" s="248"/>
      <c r="AH275" s="248"/>
      <c r="AI275" s="232"/>
      <c r="AJ275" s="125"/>
      <c r="AK275" s="125"/>
      <c r="AL275" s="125"/>
      <c r="AM275" s="125"/>
      <c r="AN275" s="125"/>
      <c r="AO275" s="125"/>
      <c r="AP275" s="125"/>
      <c r="AQ275" s="125"/>
      <c r="AR275" s="125"/>
      <c r="AS275" s="125"/>
      <c r="AT275" s="125"/>
      <c r="AU275" s="125"/>
      <c r="AV275" s="125"/>
      <c r="AW275" s="125"/>
      <c r="AX275" s="125"/>
      <c r="AY275" s="125"/>
      <c r="AZ275" s="125"/>
      <c r="BA275" s="125"/>
      <c r="BB275" s="125"/>
      <c r="BC275" s="125"/>
      <c r="BD275" s="125"/>
      <c r="BE275" s="232"/>
      <c r="BF275" s="232"/>
      <c r="BG275" s="232"/>
      <c r="BH275" s="232"/>
      <c r="BI275" s="232"/>
      <c r="BJ275" s="232"/>
      <c r="BK275" s="232"/>
      <c r="BL275" s="232"/>
      <c r="BM275" s="232"/>
      <c r="BN275" s="232"/>
      <c r="BO275" s="232"/>
      <c r="BP275" s="232"/>
      <c r="BQ275" s="232"/>
      <c r="BR275" s="232"/>
      <c r="BS275" s="232"/>
      <c r="BT275" s="232"/>
      <c r="BU275" s="232"/>
      <c r="BV275" s="232"/>
      <c r="BW275" s="232"/>
      <c r="BX275" s="232"/>
      <c r="BY275" s="232"/>
    </row>
    <row r="276" spans="1:77" customFormat="1" ht="12.75">
      <c r="A276" s="124"/>
      <c r="B276" s="124"/>
      <c r="C276" s="124"/>
      <c r="D276" s="124"/>
      <c r="E276" s="124"/>
      <c r="F276" s="124"/>
      <c r="G276" s="124"/>
      <c r="H276" s="124"/>
      <c r="I276" s="159"/>
      <c r="J276" s="124"/>
      <c r="K276" s="124"/>
      <c r="L276" s="124"/>
      <c r="M276" s="124"/>
      <c r="N276" s="124"/>
      <c r="O276" s="124"/>
      <c r="P276" s="124"/>
      <c r="Q276" s="124"/>
      <c r="R276" s="124"/>
      <c r="S276" s="125"/>
      <c r="T276" s="234"/>
      <c r="U276" s="233"/>
      <c r="V276" s="232"/>
      <c r="W276" s="248"/>
      <c r="X276" s="248"/>
      <c r="Y276" s="248"/>
      <c r="Z276" s="248"/>
      <c r="AA276" s="248"/>
      <c r="AB276" s="248"/>
      <c r="AC276" s="248"/>
      <c r="AD276" s="248"/>
      <c r="AE276" s="248"/>
      <c r="AF276" s="248"/>
      <c r="AG276" s="248"/>
      <c r="AH276" s="248"/>
      <c r="AI276" s="232"/>
      <c r="AJ276" s="125"/>
      <c r="AK276" s="125"/>
      <c r="AL276" s="125"/>
      <c r="AM276" s="125"/>
      <c r="AN276" s="125"/>
      <c r="AO276" s="125"/>
      <c r="AP276" s="125"/>
      <c r="AQ276" s="125"/>
      <c r="AR276" s="125"/>
      <c r="AS276" s="125"/>
      <c r="AT276" s="125"/>
      <c r="AU276" s="125"/>
      <c r="AV276" s="125"/>
      <c r="AW276" s="125"/>
      <c r="AX276" s="125"/>
      <c r="AY276" s="125"/>
      <c r="AZ276" s="125"/>
      <c r="BA276" s="125"/>
      <c r="BB276" s="125"/>
      <c r="BC276" s="125"/>
      <c r="BD276" s="125"/>
      <c r="BE276" s="232"/>
      <c r="BF276" s="232"/>
      <c r="BG276" s="232"/>
      <c r="BH276" s="232"/>
      <c r="BI276" s="232"/>
      <c r="BJ276" s="232"/>
      <c r="BK276" s="232"/>
      <c r="BL276" s="232"/>
      <c r="BM276" s="232"/>
      <c r="BN276" s="232"/>
      <c r="BO276" s="232"/>
      <c r="BP276" s="232"/>
      <c r="BQ276" s="232"/>
      <c r="BR276" s="232"/>
      <c r="BS276" s="232"/>
      <c r="BT276" s="232"/>
      <c r="BU276" s="232"/>
      <c r="BV276" s="232"/>
      <c r="BW276" s="232"/>
      <c r="BX276" s="232"/>
      <c r="BY276" s="232"/>
    </row>
    <row r="277" spans="1:77" customFormat="1" ht="12.75">
      <c r="A277" s="124"/>
      <c r="B277" s="124"/>
      <c r="C277" s="124"/>
      <c r="D277" s="124"/>
      <c r="E277" s="124"/>
      <c r="F277" s="124"/>
      <c r="G277" s="124"/>
      <c r="H277" s="124"/>
      <c r="I277" s="159"/>
      <c r="J277" s="124"/>
      <c r="K277" s="124"/>
      <c r="L277" s="124"/>
      <c r="M277" s="124"/>
      <c r="N277" s="124"/>
      <c r="O277" s="124"/>
      <c r="P277" s="124"/>
      <c r="Q277" s="124"/>
      <c r="R277" s="124"/>
      <c r="S277" s="125"/>
      <c r="T277" s="234"/>
      <c r="U277" s="233"/>
      <c r="V277" s="232"/>
      <c r="W277" s="248"/>
      <c r="X277" s="248"/>
      <c r="Y277" s="248"/>
      <c r="Z277" s="248"/>
      <c r="AA277" s="248"/>
      <c r="AB277" s="248"/>
      <c r="AC277" s="248"/>
      <c r="AD277" s="248"/>
      <c r="AE277" s="248"/>
      <c r="AF277" s="248"/>
      <c r="AG277" s="248"/>
      <c r="AH277" s="248"/>
      <c r="AI277" s="232"/>
      <c r="AJ277" s="125"/>
      <c r="AK277" s="125"/>
      <c r="AL277" s="125"/>
      <c r="AM277" s="125"/>
      <c r="AN277" s="125"/>
      <c r="AO277" s="125"/>
      <c r="AP277" s="125"/>
      <c r="AQ277" s="125"/>
      <c r="AR277" s="125"/>
      <c r="AS277" s="125"/>
      <c r="AT277" s="125"/>
      <c r="AU277" s="125"/>
      <c r="AV277" s="125"/>
      <c r="AW277" s="125"/>
      <c r="AX277" s="125"/>
      <c r="AY277" s="125"/>
      <c r="AZ277" s="125"/>
      <c r="BA277" s="125"/>
      <c r="BB277" s="125"/>
      <c r="BC277" s="125"/>
      <c r="BD277" s="125"/>
      <c r="BE277" s="232"/>
      <c r="BF277" s="232"/>
      <c r="BG277" s="232"/>
      <c r="BH277" s="232"/>
      <c r="BI277" s="232"/>
      <c r="BJ277" s="232"/>
      <c r="BK277" s="232"/>
      <c r="BL277" s="232"/>
      <c r="BM277" s="232"/>
      <c r="BN277" s="232"/>
      <c r="BO277" s="232"/>
      <c r="BP277" s="232"/>
      <c r="BQ277" s="232"/>
      <c r="BR277" s="232"/>
      <c r="BS277" s="232"/>
      <c r="BT277" s="232"/>
      <c r="BU277" s="232"/>
      <c r="BV277" s="232"/>
      <c r="BW277" s="232"/>
      <c r="BX277" s="232"/>
      <c r="BY277" s="232"/>
    </row>
    <row r="278" spans="1:77" customFormat="1" ht="12.75">
      <c r="A278" s="124"/>
      <c r="B278" s="124"/>
      <c r="C278" s="124"/>
      <c r="D278" s="124"/>
      <c r="E278" s="124"/>
      <c r="F278" s="124"/>
      <c r="G278" s="124"/>
      <c r="H278" s="124"/>
      <c r="I278" s="159"/>
      <c r="J278" s="124"/>
      <c r="K278" s="124"/>
      <c r="L278" s="124"/>
      <c r="M278" s="124"/>
      <c r="N278" s="124"/>
      <c r="O278" s="124"/>
      <c r="P278" s="124"/>
      <c r="Q278" s="124"/>
      <c r="R278" s="124"/>
      <c r="S278" s="125"/>
      <c r="T278" s="234"/>
      <c r="U278" s="233"/>
      <c r="V278" s="232"/>
      <c r="W278" s="248"/>
      <c r="X278" s="248"/>
      <c r="Y278" s="248"/>
      <c r="Z278" s="248"/>
      <c r="AA278" s="248"/>
      <c r="AB278" s="248"/>
      <c r="AC278" s="248"/>
      <c r="AD278" s="248"/>
      <c r="AE278" s="248"/>
      <c r="AF278" s="248"/>
      <c r="AG278" s="248"/>
      <c r="AH278" s="248"/>
      <c r="AI278" s="232"/>
      <c r="AJ278" s="125"/>
      <c r="AK278" s="125"/>
      <c r="AL278" s="125"/>
      <c r="AM278" s="125"/>
      <c r="AN278" s="125"/>
      <c r="AO278" s="125"/>
      <c r="AP278" s="125"/>
      <c r="AQ278" s="125"/>
      <c r="AR278" s="125"/>
      <c r="AS278" s="125"/>
      <c r="AT278" s="125"/>
      <c r="AU278" s="125"/>
      <c r="AV278" s="125"/>
      <c r="AW278" s="125"/>
      <c r="AX278" s="125"/>
      <c r="AY278" s="125"/>
      <c r="AZ278" s="125"/>
      <c r="BA278" s="125"/>
      <c r="BB278" s="125"/>
      <c r="BC278" s="125"/>
      <c r="BD278" s="125"/>
      <c r="BE278" s="232"/>
      <c r="BF278" s="232"/>
      <c r="BG278" s="232"/>
      <c r="BH278" s="232"/>
      <c r="BI278" s="232"/>
      <c r="BJ278" s="232"/>
      <c r="BK278" s="232"/>
      <c r="BL278" s="232"/>
      <c r="BM278" s="232"/>
      <c r="BN278" s="232"/>
      <c r="BO278" s="232"/>
      <c r="BP278" s="232"/>
      <c r="BQ278" s="232"/>
      <c r="BR278" s="232"/>
      <c r="BS278" s="232"/>
      <c r="BT278" s="232"/>
      <c r="BU278" s="232"/>
      <c r="BV278" s="232"/>
      <c r="BW278" s="232"/>
      <c r="BX278" s="232"/>
      <c r="BY278" s="232"/>
    </row>
    <row r="279" spans="1:77" customFormat="1" ht="12.75">
      <c r="A279" s="124"/>
      <c r="B279" s="124"/>
      <c r="C279" s="124"/>
      <c r="D279" s="124"/>
      <c r="E279" s="124"/>
      <c r="F279" s="124"/>
      <c r="G279" s="124"/>
      <c r="H279" s="124"/>
      <c r="I279" s="159"/>
      <c r="J279" s="124"/>
      <c r="K279" s="124"/>
      <c r="L279" s="124"/>
      <c r="M279" s="124"/>
      <c r="N279" s="124"/>
      <c r="O279" s="124"/>
      <c r="P279" s="124"/>
      <c r="Q279" s="124"/>
      <c r="R279" s="124"/>
      <c r="S279" s="125"/>
      <c r="T279" s="234"/>
      <c r="U279" s="233"/>
      <c r="V279" s="232"/>
      <c r="W279" s="248"/>
      <c r="X279" s="248"/>
      <c r="Y279" s="248"/>
      <c r="Z279" s="248"/>
      <c r="AA279" s="248"/>
      <c r="AB279" s="248"/>
      <c r="AC279" s="248"/>
      <c r="AD279" s="248"/>
      <c r="AE279" s="248"/>
      <c r="AF279" s="248"/>
      <c r="AG279" s="248"/>
      <c r="AH279" s="248"/>
      <c r="AI279" s="232"/>
      <c r="AJ279" s="125"/>
      <c r="AK279" s="125"/>
      <c r="AL279" s="125"/>
      <c r="AM279" s="125"/>
      <c r="AN279" s="125"/>
      <c r="AO279" s="125"/>
      <c r="AP279" s="125"/>
      <c r="AQ279" s="125"/>
      <c r="AR279" s="125"/>
      <c r="AS279" s="125"/>
      <c r="AT279" s="125"/>
      <c r="AU279" s="125"/>
      <c r="AV279" s="125"/>
      <c r="AW279" s="125"/>
      <c r="AX279" s="125"/>
      <c r="AY279" s="125"/>
      <c r="AZ279" s="125"/>
      <c r="BA279" s="125"/>
      <c r="BB279" s="125"/>
      <c r="BC279" s="125"/>
      <c r="BD279" s="125"/>
      <c r="BE279" s="232"/>
      <c r="BF279" s="232"/>
      <c r="BG279" s="232"/>
      <c r="BH279" s="232"/>
      <c r="BI279" s="232"/>
      <c r="BJ279" s="232"/>
      <c r="BK279" s="232"/>
      <c r="BL279" s="232"/>
      <c r="BM279" s="232"/>
      <c r="BN279" s="232"/>
      <c r="BO279" s="232"/>
      <c r="BP279" s="232"/>
      <c r="BQ279" s="232"/>
      <c r="BR279" s="232"/>
      <c r="BS279" s="232"/>
      <c r="BT279" s="232"/>
      <c r="BU279" s="232"/>
      <c r="BV279" s="232"/>
      <c r="BW279" s="232"/>
      <c r="BX279" s="232"/>
      <c r="BY279" s="232"/>
    </row>
    <row r="280" spans="1:77" customFormat="1" ht="12.75">
      <c r="A280" s="124"/>
      <c r="B280" s="124"/>
      <c r="C280" s="124"/>
      <c r="D280" s="124"/>
      <c r="E280" s="124"/>
      <c r="F280" s="124"/>
      <c r="G280" s="124"/>
      <c r="H280" s="124"/>
      <c r="I280" s="159"/>
      <c r="J280" s="124"/>
      <c r="K280" s="124"/>
      <c r="L280" s="124"/>
      <c r="M280" s="124"/>
      <c r="N280" s="124"/>
      <c r="O280" s="124"/>
      <c r="P280" s="124"/>
      <c r="Q280" s="124"/>
      <c r="R280" s="124"/>
      <c r="S280" s="125"/>
      <c r="T280" s="234"/>
      <c r="U280" s="233"/>
      <c r="V280" s="232"/>
      <c r="W280" s="248"/>
      <c r="X280" s="248"/>
      <c r="Y280" s="248"/>
      <c r="Z280" s="248"/>
      <c r="AA280" s="248"/>
      <c r="AB280" s="248"/>
      <c r="AC280" s="248"/>
      <c r="AD280" s="248"/>
      <c r="AE280" s="248"/>
      <c r="AF280" s="248"/>
      <c r="AG280" s="248"/>
      <c r="AH280" s="248"/>
      <c r="AI280" s="232"/>
      <c r="AJ280" s="125"/>
      <c r="AK280" s="125"/>
      <c r="AL280" s="125"/>
      <c r="AM280" s="125"/>
      <c r="AN280" s="125"/>
      <c r="AO280" s="125"/>
      <c r="AP280" s="125"/>
      <c r="AQ280" s="125"/>
      <c r="AR280" s="125"/>
      <c r="AS280" s="125"/>
      <c r="AT280" s="125"/>
      <c r="AU280" s="125"/>
      <c r="AV280" s="125"/>
      <c r="AW280" s="125"/>
      <c r="AX280" s="125"/>
      <c r="AY280" s="125"/>
      <c r="AZ280" s="125"/>
      <c r="BA280" s="125"/>
      <c r="BB280" s="125"/>
      <c r="BC280" s="125"/>
      <c r="BD280" s="125"/>
      <c r="BE280" s="232"/>
      <c r="BF280" s="232"/>
      <c r="BG280" s="232"/>
      <c r="BH280" s="232"/>
      <c r="BI280" s="232"/>
      <c r="BJ280" s="232"/>
      <c r="BK280" s="232"/>
      <c r="BL280" s="232"/>
      <c r="BM280" s="232"/>
      <c r="BN280" s="232"/>
      <c r="BO280" s="232"/>
      <c r="BP280" s="232"/>
      <c r="BQ280" s="232"/>
      <c r="BR280" s="232"/>
      <c r="BS280" s="232"/>
      <c r="BT280" s="232"/>
      <c r="BU280" s="232"/>
      <c r="BV280" s="232"/>
      <c r="BW280" s="232"/>
      <c r="BX280" s="232"/>
      <c r="BY280" s="232"/>
    </row>
    <row r="281" spans="1:77" customFormat="1" ht="12.75">
      <c r="A281" s="124"/>
      <c r="B281" s="124"/>
      <c r="C281" s="124"/>
      <c r="D281" s="124"/>
      <c r="E281" s="124"/>
      <c r="F281" s="124"/>
      <c r="G281" s="124"/>
      <c r="H281" s="124"/>
      <c r="I281" s="159"/>
      <c r="J281" s="124"/>
      <c r="K281" s="124"/>
      <c r="L281" s="124"/>
      <c r="M281" s="124"/>
      <c r="N281" s="124"/>
      <c r="O281" s="124"/>
      <c r="P281" s="124"/>
      <c r="Q281" s="124"/>
      <c r="R281" s="124"/>
      <c r="S281" s="125"/>
      <c r="T281" s="234"/>
      <c r="U281" s="233"/>
      <c r="V281" s="232"/>
      <c r="W281" s="248"/>
      <c r="X281" s="248"/>
      <c r="Y281" s="248"/>
      <c r="Z281" s="248"/>
      <c r="AA281" s="248"/>
      <c r="AB281" s="248"/>
      <c r="AC281" s="248"/>
      <c r="AD281" s="248"/>
      <c r="AE281" s="248"/>
      <c r="AF281" s="248"/>
      <c r="AG281" s="248"/>
      <c r="AH281" s="248"/>
      <c r="AI281" s="232"/>
      <c r="AJ281" s="125"/>
      <c r="AK281" s="125"/>
      <c r="AL281" s="125"/>
      <c r="AM281" s="125"/>
      <c r="AN281" s="125"/>
      <c r="AO281" s="125"/>
      <c r="AP281" s="125"/>
      <c r="AQ281" s="125"/>
      <c r="AR281" s="125"/>
      <c r="AS281" s="125"/>
      <c r="AT281" s="125"/>
      <c r="AU281" s="125"/>
      <c r="AV281" s="125"/>
      <c r="AW281" s="125"/>
      <c r="AX281" s="125"/>
      <c r="AY281" s="125"/>
      <c r="AZ281" s="125"/>
      <c r="BA281" s="125"/>
      <c r="BB281" s="125"/>
      <c r="BC281" s="125"/>
      <c r="BD281" s="125"/>
      <c r="BE281" s="232"/>
      <c r="BF281" s="232"/>
      <c r="BG281" s="232"/>
      <c r="BH281" s="232"/>
      <c r="BI281" s="232"/>
      <c r="BJ281" s="232"/>
      <c r="BK281" s="232"/>
      <c r="BL281" s="232"/>
      <c r="BM281" s="232"/>
      <c r="BN281" s="232"/>
      <c r="BO281" s="232"/>
      <c r="BP281" s="232"/>
      <c r="BQ281" s="232"/>
      <c r="BR281" s="232"/>
      <c r="BS281" s="232"/>
      <c r="BT281" s="232"/>
      <c r="BU281" s="232"/>
      <c r="BV281" s="232"/>
      <c r="BW281" s="232"/>
      <c r="BX281" s="232"/>
      <c r="BY281" s="232"/>
    </row>
    <row r="282" spans="1:77" customFormat="1" ht="12.75">
      <c r="A282" s="124"/>
      <c r="B282" s="124"/>
      <c r="C282" s="124"/>
      <c r="D282" s="124"/>
      <c r="E282" s="124"/>
      <c r="F282" s="124"/>
      <c r="G282" s="124"/>
      <c r="H282" s="124"/>
      <c r="I282" s="159"/>
      <c r="J282" s="124"/>
      <c r="K282" s="124"/>
      <c r="L282" s="124"/>
      <c r="M282" s="124"/>
      <c r="N282" s="124"/>
      <c r="O282" s="124"/>
      <c r="P282" s="124"/>
      <c r="Q282" s="124"/>
      <c r="R282" s="124"/>
      <c r="S282" s="125"/>
      <c r="T282" s="234"/>
      <c r="U282" s="233"/>
      <c r="V282" s="232"/>
      <c r="W282" s="248"/>
      <c r="X282" s="248"/>
      <c r="Y282" s="248"/>
      <c r="Z282" s="248"/>
      <c r="AA282" s="248"/>
      <c r="AB282" s="248"/>
      <c r="AC282" s="248"/>
      <c r="AD282" s="248"/>
      <c r="AE282" s="248"/>
      <c r="AF282" s="248"/>
      <c r="AG282" s="248"/>
      <c r="AH282" s="248"/>
      <c r="AI282" s="232"/>
      <c r="AJ282" s="125"/>
      <c r="AK282" s="125"/>
      <c r="AL282" s="125"/>
      <c r="AM282" s="125"/>
      <c r="AN282" s="125"/>
      <c r="AO282" s="125"/>
      <c r="AP282" s="125"/>
      <c r="AQ282" s="125"/>
      <c r="AR282" s="125"/>
      <c r="AS282" s="125"/>
      <c r="AT282" s="125"/>
      <c r="AU282" s="125"/>
      <c r="AV282" s="125"/>
      <c r="AW282" s="125"/>
      <c r="AX282" s="125"/>
      <c r="AY282" s="125"/>
      <c r="AZ282" s="125"/>
      <c r="BA282" s="125"/>
      <c r="BB282" s="125"/>
      <c r="BC282" s="125"/>
      <c r="BD282" s="125"/>
      <c r="BE282" s="232"/>
      <c r="BF282" s="232"/>
      <c r="BG282" s="232"/>
      <c r="BH282" s="232"/>
      <c r="BI282" s="232"/>
      <c r="BJ282" s="232"/>
      <c r="BK282" s="232"/>
      <c r="BL282" s="232"/>
      <c r="BM282" s="232"/>
      <c r="BN282" s="232"/>
      <c r="BO282" s="232"/>
      <c r="BP282" s="232"/>
      <c r="BQ282" s="232"/>
      <c r="BR282" s="232"/>
      <c r="BS282" s="232"/>
      <c r="BT282" s="232"/>
      <c r="BU282" s="232"/>
      <c r="BV282" s="232"/>
      <c r="BW282" s="232"/>
      <c r="BX282" s="232"/>
      <c r="BY282" s="232"/>
    </row>
    <row r="283" spans="1:77" customFormat="1" ht="12.75">
      <c r="A283" s="124"/>
      <c r="B283" s="124"/>
      <c r="C283" s="124"/>
      <c r="D283" s="124"/>
      <c r="E283" s="124"/>
      <c r="F283" s="124"/>
      <c r="G283" s="124"/>
      <c r="H283" s="124"/>
      <c r="I283" s="159"/>
      <c r="J283" s="124"/>
      <c r="K283" s="124"/>
      <c r="L283" s="124"/>
      <c r="M283" s="124"/>
      <c r="N283" s="124"/>
      <c r="O283" s="124"/>
      <c r="P283" s="124"/>
      <c r="Q283" s="124"/>
      <c r="R283" s="124"/>
      <c r="S283" s="125"/>
      <c r="T283" s="234"/>
      <c r="U283" s="233"/>
      <c r="V283" s="232"/>
      <c r="W283" s="248"/>
      <c r="X283" s="248"/>
      <c r="Y283" s="248"/>
      <c r="Z283" s="248"/>
      <c r="AA283" s="248"/>
      <c r="AB283" s="248"/>
      <c r="AC283" s="248"/>
      <c r="AD283" s="248"/>
      <c r="AE283" s="248"/>
      <c r="AF283" s="248"/>
      <c r="AG283" s="248"/>
      <c r="AH283" s="248"/>
      <c r="AI283" s="232"/>
      <c r="AJ283" s="125"/>
      <c r="AK283" s="125"/>
      <c r="AL283" s="125"/>
      <c r="AM283" s="125"/>
      <c r="AN283" s="125"/>
      <c r="AO283" s="125"/>
      <c r="AP283" s="125"/>
      <c r="AQ283" s="125"/>
      <c r="AR283" s="125"/>
      <c r="AS283" s="125"/>
      <c r="AT283" s="125"/>
      <c r="AU283" s="125"/>
      <c r="AV283" s="125"/>
      <c r="AW283" s="125"/>
      <c r="AX283" s="125"/>
      <c r="AY283" s="125"/>
      <c r="AZ283" s="125"/>
      <c r="BA283" s="125"/>
      <c r="BB283" s="125"/>
      <c r="BC283" s="125"/>
      <c r="BD283" s="125"/>
      <c r="BE283" s="232"/>
      <c r="BF283" s="232"/>
      <c r="BG283" s="232"/>
      <c r="BH283" s="232"/>
      <c r="BI283" s="232"/>
      <c r="BJ283" s="232"/>
      <c r="BK283" s="232"/>
      <c r="BL283" s="232"/>
      <c r="BM283" s="232"/>
      <c r="BN283" s="232"/>
      <c r="BO283" s="232"/>
      <c r="BP283" s="232"/>
      <c r="BQ283" s="232"/>
      <c r="BR283" s="232"/>
      <c r="BS283" s="232"/>
      <c r="BT283" s="232"/>
      <c r="BU283" s="232"/>
      <c r="BV283" s="232"/>
      <c r="BW283" s="232"/>
      <c r="BX283" s="232"/>
      <c r="BY283" s="232"/>
    </row>
    <row r="284" spans="1:77" customFormat="1" ht="12.75">
      <c r="A284" s="124"/>
      <c r="B284" s="124"/>
      <c r="C284" s="124"/>
      <c r="D284" s="124"/>
      <c r="E284" s="124"/>
      <c r="F284" s="124"/>
      <c r="G284" s="124"/>
      <c r="H284" s="124"/>
      <c r="I284" s="159"/>
      <c r="J284" s="124"/>
      <c r="K284" s="124"/>
      <c r="L284" s="124"/>
      <c r="M284" s="124"/>
      <c r="N284" s="124"/>
      <c r="O284" s="124"/>
      <c r="P284" s="124"/>
      <c r="Q284" s="124"/>
      <c r="R284" s="124"/>
      <c r="S284" s="125"/>
      <c r="T284" s="234"/>
      <c r="U284" s="233"/>
      <c r="V284" s="232"/>
      <c r="W284" s="248"/>
      <c r="X284" s="248"/>
      <c r="Y284" s="248"/>
      <c r="Z284" s="248"/>
      <c r="AA284" s="248"/>
      <c r="AB284" s="248"/>
      <c r="AC284" s="248"/>
      <c r="AD284" s="248"/>
      <c r="AE284" s="248"/>
      <c r="AF284" s="248"/>
      <c r="AG284" s="248"/>
      <c r="AH284" s="248"/>
      <c r="AI284" s="232"/>
      <c r="AJ284" s="125"/>
      <c r="AK284" s="125"/>
      <c r="AL284" s="125"/>
      <c r="AM284" s="125"/>
      <c r="AN284" s="125"/>
      <c r="AO284" s="125"/>
      <c r="AP284" s="125"/>
      <c r="AQ284" s="125"/>
      <c r="AR284" s="125"/>
      <c r="AS284" s="125"/>
      <c r="AT284" s="125"/>
      <c r="AU284" s="125"/>
      <c r="AV284" s="125"/>
      <c r="AW284" s="125"/>
      <c r="AX284" s="125"/>
      <c r="AY284" s="125"/>
      <c r="AZ284" s="125"/>
      <c r="BA284" s="125"/>
      <c r="BB284" s="125"/>
      <c r="BC284" s="125"/>
      <c r="BD284" s="125"/>
      <c r="BE284" s="232"/>
      <c r="BF284" s="232"/>
      <c r="BG284" s="232"/>
      <c r="BH284" s="232"/>
      <c r="BI284" s="232"/>
      <c r="BJ284" s="232"/>
      <c r="BK284" s="232"/>
      <c r="BL284" s="232"/>
      <c r="BM284" s="232"/>
      <c r="BN284" s="232"/>
      <c r="BO284" s="232"/>
      <c r="BP284" s="232"/>
      <c r="BQ284" s="232"/>
      <c r="BR284" s="232"/>
      <c r="BS284" s="232"/>
      <c r="BT284" s="232"/>
      <c r="BU284" s="232"/>
      <c r="BV284" s="232"/>
      <c r="BW284" s="232"/>
      <c r="BX284" s="232"/>
      <c r="BY284" s="232"/>
    </row>
    <row r="285" spans="1:77" customFormat="1" ht="12.75">
      <c r="A285" s="124"/>
      <c r="B285" s="124"/>
      <c r="C285" s="124"/>
      <c r="D285" s="124"/>
      <c r="E285" s="124"/>
      <c r="F285" s="124"/>
      <c r="G285" s="124"/>
      <c r="H285" s="124"/>
      <c r="I285" s="159"/>
      <c r="J285" s="124"/>
      <c r="K285" s="124"/>
      <c r="L285" s="124"/>
      <c r="M285" s="124"/>
      <c r="N285" s="124"/>
      <c r="O285" s="124"/>
      <c r="P285" s="124"/>
      <c r="Q285" s="124"/>
      <c r="R285" s="124"/>
      <c r="S285" s="125"/>
      <c r="T285" s="234"/>
      <c r="U285" s="233"/>
      <c r="V285" s="232"/>
      <c r="W285" s="248"/>
      <c r="X285" s="248"/>
      <c r="Y285" s="248"/>
      <c r="Z285" s="248"/>
      <c r="AA285" s="248"/>
      <c r="AB285" s="248"/>
      <c r="AC285" s="248"/>
      <c r="AD285" s="248"/>
      <c r="AE285" s="248"/>
      <c r="AF285" s="248"/>
      <c r="AG285" s="248"/>
      <c r="AH285" s="248"/>
      <c r="AI285" s="232"/>
      <c r="AJ285" s="125"/>
      <c r="AK285" s="125"/>
      <c r="AL285" s="125"/>
      <c r="AM285" s="125"/>
      <c r="AN285" s="125"/>
      <c r="AO285" s="125"/>
      <c r="AP285" s="125"/>
      <c r="AQ285" s="125"/>
      <c r="AR285" s="125"/>
      <c r="AS285" s="125"/>
      <c r="AT285" s="125"/>
      <c r="AU285" s="125"/>
      <c r="AV285" s="125"/>
      <c r="AW285" s="125"/>
      <c r="AX285" s="125"/>
      <c r="AY285" s="125"/>
      <c r="AZ285" s="125"/>
      <c r="BA285" s="125"/>
      <c r="BB285" s="125"/>
      <c r="BC285" s="125"/>
      <c r="BD285" s="125"/>
      <c r="BE285" s="232"/>
      <c r="BF285" s="232"/>
      <c r="BG285" s="232"/>
      <c r="BH285" s="232"/>
      <c r="BI285" s="232"/>
      <c r="BJ285" s="232"/>
      <c r="BK285" s="232"/>
      <c r="BL285" s="232"/>
      <c r="BM285" s="232"/>
      <c r="BN285" s="232"/>
      <c r="BO285" s="232"/>
      <c r="BP285" s="232"/>
      <c r="BQ285" s="232"/>
      <c r="BR285" s="232"/>
      <c r="BS285" s="232"/>
      <c r="BT285" s="232"/>
      <c r="BU285" s="232"/>
      <c r="BV285" s="232"/>
      <c r="BW285" s="232"/>
      <c r="BX285" s="232"/>
      <c r="BY285" s="232"/>
    </row>
    <row r="286" spans="1:77" customFormat="1" ht="12.75">
      <c r="A286" s="124"/>
      <c r="B286" s="124"/>
      <c r="C286" s="124"/>
      <c r="D286" s="124"/>
      <c r="E286" s="124"/>
      <c r="F286" s="124"/>
      <c r="G286" s="124"/>
      <c r="H286" s="124"/>
      <c r="I286" s="159"/>
      <c r="J286" s="124"/>
      <c r="K286" s="124"/>
      <c r="L286" s="124"/>
      <c r="M286" s="124"/>
      <c r="N286" s="124"/>
      <c r="O286" s="124"/>
      <c r="P286" s="124"/>
      <c r="Q286" s="124"/>
      <c r="R286" s="124"/>
      <c r="S286" s="125"/>
      <c r="T286" s="234"/>
      <c r="U286" s="233"/>
      <c r="V286" s="232"/>
      <c r="W286" s="248"/>
      <c r="X286" s="248"/>
      <c r="Y286" s="248"/>
      <c r="Z286" s="248"/>
      <c r="AA286" s="248"/>
      <c r="AB286" s="248"/>
      <c r="AC286" s="248"/>
      <c r="AD286" s="248"/>
      <c r="AE286" s="248"/>
      <c r="AF286" s="248"/>
      <c r="AG286" s="248"/>
      <c r="AH286" s="248"/>
      <c r="AI286" s="232"/>
      <c r="AJ286" s="125"/>
      <c r="AK286" s="125"/>
      <c r="AL286" s="125"/>
      <c r="AM286" s="125"/>
      <c r="AN286" s="125"/>
      <c r="AO286" s="125"/>
      <c r="AP286" s="125"/>
      <c r="AQ286" s="125"/>
      <c r="AR286" s="125"/>
      <c r="AS286" s="125"/>
      <c r="AT286" s="125"/>
      <c r="AU286" s="125"/>
      <c r="AV286" s="125"/>
      <c r="AW286" s="125"/>
      <c r="AX286" s="125"/>
      <c r="AY286" s="125"/>
      <c r="AZ286" s="125"/>
      <c r="BA286" s="125"/>
      <c r="BB286" s="125"/>
      <c r="BC286" s="125"/>
      <c r="BD286" s="125"/>
      <c r="BE286" s="232"/>
      <c r="BF286" s="232"/>
      <c r="BG286" s="232"/>
      <c r="BH286" s="232"/>
      <c r="BI286" s="232"/>
      <c r="BJ286" s="232"/>
      <c r="BK286" s="232"/>
      <c r="BL286" s="232"/>
      <c r="BM286" s="232"/>
      <c r="BN286" s="232"/>
      <c r="BO286" s="232"/>
      <c r="BP286" s="232"/>
      <c r="BQ286" s="232"/>
      <c r="BR286" s="232"/>
      <c r="BS286" s="232"/>
      <c r="BT286" s="232"/>
      <c r="BU286" s="232"/>
      <c r="BV286" s="232"/>
      <c r="BW286" s="232"/>
      <c r="BX286" s="232"/>
      <c r="BY286" s="232"/>
    </row>
    <row r="287" spans="1:77" customFormat="1" ht="12.75">
      <c r="A287" s="124"/>
      <c r="B287" s="124"/>
      <c r="C287" s="124"/>
      <c r="D287" s="124"/>
      <c r="E287" s="124"/>
      <c r="F287" s="124"/>
      <c r="G287" s="124"/>
      <c r="H287" s="124"/>
      <c r="I287" s="159"/>
      <c r="J287" s="124"/>
      <c r="K287" s="124"/>
      <c r="L287" s="124"/>
      <c r="M287" s="124"/>
      <c r="N287" s="124"/>
      <c r="O287" s="124"/>
      <c r="P287" s="124"/>
      <c r="Q287" s="124"/>
      <c r="R287" s="124"/>
      <c r="S287" s="125"/>
      <c r="T287" s="234"/>
      <c r="U287" s="233"/>
      <c r="V287" s="232"/>
      <c r="W287" s="248"/>
      <c r="X287" s="248"/>
      <c r="Y287" s="248"/>
      <c r="Z287" s="248"/>
      <c r="AA287" s="248"/>
      <c r="AB287" s="248"/>
      <c r="AC287" s="248"/>
      <c r="AD287" s="248"/>
      <c r="AE287" s="248"/>
      <c r="AF287" s="248"/>
      <c r="AG287" s="248"/>
      <c r="AH287" s="248"/>
      <c r="AI287" s="232"/>
      <c r="AJ287" s="125"/>
      <c r="AK287" s="125"/>
      <c r="AL287" s="125"/>
      <c r="AM287" s="125"/>
      <c r="AN287" s="125"/>
      <c r="AO287" s="125"/>
      <c r="AP287" s="125"/>
      <c r="AQ287" s="125"/>
      <c r="AR287" s="125"/>
      <c r="AS287" s="125"/>
      <c r="AT287" s="125"/>
      <c r="AU287" s="125"/>
      <c r="AV287" s="125"/>
      <c r="AW287" s="125"/>
      <c r="AX287" s="125"/>
      <c r="AY287" s="125"/>
      <c r="AZ287" s="125"/>
      <c r="BA287" s="125"/>
      <c r="BB287" s="125"/>
      <c r="BC287" s="125"/>
      <c r="BD287" s="125"/>
      <c r="BE287" s="232"/>
      <c r="BF287" s="232"/>
      <c r="BG287" s="232"/>
      <c r="BH287" s="232"/>
      <c r="BI287" s="232"/>
      <c r="BJ287" s="232"/>
      <c r="BK287" s="232"/>
      <c r="BL287" s="232"/>
      <c r="BM287" s="232"/>
      <c r="BN287" s="232"/>
      <c r="BO287" s="232"/>
      <c r="BP287" s="232"/>
      <c r="BQ287" s="232"/>
      <c r="BR287" s="232"/>
      <c r="BS287" s="232"/>
      <c r="BT287" s="232"/>
      <c r="BU287" s="232"/>
      <c r="BV287" s="232"/>
      <c r="BW287" s="232"/>
      <c r="BX287" s="232"/>
      <c r="BY287" s="232"/>
    </row>
    <row r="288" spans="1:77" customFormat="1" ht="12.75">
      <c r="A288" s="124"/>
      <c r="B288" s="124"/>
      <c r="C288" s="124"/>
      <c r="D288" s="124"/>
      <c r="E288" s="124"/>
      <c r="F288" s="124"/>
      <c r="G288" s="124"/>
      <c r="H288" s="124"/>
      <c r="I288" s="159"/>
      <c r="J288" s="124"/>
      <c r="K288" s="124"/>
      <c r="L288" s="124"/>
      <c r="M288" s="124"/>
      <c r="N288" s="124"/>
      <c r="O288" s="124"/>
      <c r="P288" s="124"/>
      <c r="Q288" s="124"/>
      <c r="R288" s="124"/>
      <c r="S288" s="125"/>
      <c r="T288" s="234"/>
      <c r="U288" s="233"/>
      <c r="V288" s="232"/>
      <c r="W288" s="248"/>
      <c r="X288" s="248"/>
      <c r="Y288" s="248"/>
      <c r="Z288" s="248"/>
      <c r="AA288" s="248"/>
      <c r="AB288" s="248"/>
      <c r="AC288" s="248"/>
      <c r="AD288" s="248"/>
      <c r="AE288" s="248"/>
      <c r="AF288" s="248"/>
      <c r="AG288" s="248"/>
      <c r="AH288" s="248"/>
      <c r="AI288" s="232"/>
      <c r="AJ288" s="125"/>
      <c r="AK288" s="125"/>
      <c r="AL288" s="125"/>
      <c r="AM288" s="125"/>
      <c r="AN288" s="125"/>
      <c r="AO288" s="125"/>
      <c r="AP288" s="125"/>
      <c r="AQ288" s="125"/>
      <c r="AR288" s="125"/>
      <c r="AS288" s="125"/>
      <c r="AT288" s="125"/>
      <c r="AU288" s="125"/>
      <c r="AV288" s="125"/>
      <c r="AW288" s="125"/>
      <c r="AX288" s="125"/>
      <c r="AY288" s="125"/>
      <c r="AZ288" s="125"/>
      <c r="BA288" s="125"/>
      <c r="BB288" s="125"/>
      <c r="BC288" s="125"/>
      <c r="BD288" s="125"/>
      <c r="BE288" s="232"/>
      <c r="BF288" s="232"/>
      <c r="BG288" s="232"/>
      <c r="BH288" s="232"/>
      <c r="BI288" s="232"/>
      <c r="BJ288" s="232"/>
      <c r="BK288" s="232"/>
      <c r="BL288" s="232"/>
      <c r="BM288" s="232"/>
      <c r="BN288" s="232"/>
      <c r="BO288" s="232"/>
      <c r="BP288" s="232"/>
      <c r="BQ288" s="232"/>
      <c r="BR288" s="232"/>
      <c r="BS288" s="232"/>
      <c r="BT288" s="232"/>
      <c r="BU288" s="232"/>
      <c r="BV288" s="232"/>
      <c r="BW288" s="232"/>
      <c r="BX288" s="232"/>
      <c r="BY288" s="232"/>
    </row>
    <row r="289" spans="1:77" customFormat="1" ht="12.75">
      <c r="A289" s="124"/>
      <c r="B289" s="124"/>
      <c r="C289" s="124"/>
      <c r="D289" s="124"/>
      <c r="E289" s="124"/>
      <c r="F289" s="124"/>
      <c r="G289" s="124"/>
      <c r="H289" s="124"/>
      <c r="I289" s="159"/>
      <c r="J289" s="124"/>
      <c r="K289" s="124"/>
      <c r="L289" s="124"/>
      <c r="M289" s="124"/>
      <c r="N289" s="124"/>
      <c r="O289" s="124"/>
      <c r="P289" s="124"/>
      <c r="Q289" s="124"/>
      <c r="R289" s="124"/>
      <c r="S289" s="125"/>
      <c r="T289" s="234"/>
      <c r="U289" s="233"/>
      <c r="V289" s="232"/>
      <c r="W289" s="248"/>
      <c r="X289" s="248"/>
      <c r="Y289" s="248"/>
      <c r="Z289" s="248"/>
      <c r="AA289" s="248"/>
      <c r="AB289" s="248"/>
      <c r="AC289" s="248"/>
      <c r="AD289" s="248"/>
      <c r="AE289" s="248"/>
      <c r="AF289" s="248"/>
      <c r="AG289" s="248"/>
      <c r="AH289" s="248"/>
      <c r="AI289" s="232"/>
      <c r="AJ289" s="125"/>
      <c r="AK289" s="125"/>
      <c r="AL289" s="125"/>
      <c r="AM289" s="125"/>
      <c r="AN289" s="125"/>
      <c r="AO289" s="125"/>
      <c r="AP289" s="125"/>
      <c r="AQ289" s="125"/>
      <c r="AR289" s="125"/>
      <c r="AS289" s="125"/>
      <c r="AT289" s="125"/>
      <c r="AU289" s="125"/>
      <c r="AV289" s="125"/>
      <c r="AW289" s="125"/>
      <c r="AX289" s="125"/>
      <c r="AY289" s="125"/>
      <c r="AZ289" s="125"/>
      <c r="BA289" s="125"/>
      <c r="BB289" s="125"/>
      <c r="BC289" s="125"/>
      <c r="BD289" s="125"/>
      <c r="BE289" s="232"/>
      <c r="BF289" s="232"/>
      <c r="BG289" s="232"/>
      <c r="BH289" s="232"/>
      <c r="BI289" s="232"/>
      <c r="BJ289" s="232"/>
      <c r="BK289" s="232"/>
      <c r="BL289" s="232"/>
      <c r="BM289" s="232"/>
      <c r="BN289" s="232"/>
      <c r="BO289" s="232"/>
      <c r="BP289" s="232"/>
      <c r="BQ289" s="232"/>
      <c r="BR289" s="232"/>
      <c r="BS289" s="232"/>
      <c r="BT289" s="232"/>
      <c r="BU289" s="232"/>
      <c r="BV289" s="232"/>
      <c r="BW289" s="232"/>
      <c r="BX289" s="232"/>
      <c r="BY289" s="232"/>
    </row>
    <row r="290" spans="1:77" customFormat="1" ht="12.75">
      <c r="A290" s="124"/>
      <c r="B290" s="124"/>
      <c r="C290" s="124"/>
      <c r="D290" s="124"/>
      <c r="E290" s="124"/>
      <c r="F290" s="124"/>
      <c r="G290" s="124"/>
      <c r="H290" s="124"/>
      <c r="I290" s="159"/>
      <c r="J290" s="124"/>
      <c r="K290" s="124"/>
      <c r="L290" s="124"/>
      <c r="M290" s="124"/>
      <c r="N290" s="124"/>
      <c r="O290" s="124"/>
      <c r="P290" s="124"/>
      <c r="Q290" s="124"/>
      <c r="R290" s="124"/>
      <c r="S290" s="125"/>
      <c r="T290" s="234"/>
      <c r="U290" s="233"/>
      <c r="V290" s="232"/>
      <c r="W290" s="248"/>
      <c r="X290" s="248"/>
      <c r="Y290" s="248"/>
      <c r="Z290" s="248"/>
      <c r="AA290" s="248"/>
      <c r="AB290" s="248"/>
      <c r="AC290" s="248"/>
      <c r="AD290" s="248"/>
      <c r="AE290" s="248"/>
      <c r="AF290" s="248"/>
      <c r="AG290" s="248"/>
      <c r="AH290" s="248"/>
      <c r="AI290" s="232"/>
      <c r="AJ290" s="125"/>
      <c r="AK290" s="125"/>
      <c r="AL290" s="125"/>
      <c r="AM290" s="125"/>
      <c r="AN290" s="125"/>
      <c r="AO290" s="125"/>
      <c r="AP290" s="125"/>
      <c r="AQ290" s="125"/>
      <c r="AR290" s="125"/>
      <c r="AS290" s="125"/>
      <c r="AT290" s="125"/>
      <c r="AU290" s="125"/>
      <c r="AV290" s="125"/>
      <c r="AW290" s="125"/>
      <c r="AX290" s="125"/>
      <c r="AY290" s="125"/>
      <c r="AZ290" s="125"/>
      <c r="BA290" s="125"/>
      <c r="BB290" s="125"/>
      <c r="BC290" s="125"/>
      <c r="BD290" s="125"/>
      <c r="BE290" s="232"/>
      <c r="BF290" s="232"/>
      <c r="BG290" s="232"/>
      <c r="BH290" s="232"/>
      <c r="BI290" s="232"/>
      <c r="BJ290" s="232"/>
      <c r="BK290" s="232"/>
      <c r="BL290" s="232"/>
      <c r="BM290" s="232"/>
      <c r="BN290" s="232"/>
      <c r="BO290" s="232"/>
      <c r="BP290" s="232"/>
      <c r="BQ290" s="232"/>
      <c r="BR290" s="232"/>
      <c r="BS290" s="232"/>
      <c r="BT290" s="232"/>
      <c r="BU290" s="232"/>
      <c r="BV290" s="232"/>
      <c r="BW290" s="232"/>
      <c r="BX290" s="232"/>
      <c r="BY290" s="232"/>
    </row>
    <row r="291" spans="1:77" customFormat="1" ht="12.75">
      <c r="A291" s="124"/>
      <c r="B291" s="124"/>
      <c r="C291" s="124"/>
      <c r="D291" s="124"/>
      <c r="E291" s="124"/>
      <c r="F291" s="124"/>
      <c r="G291" s="124"/>
      <c r="H291" s="124"/>
      <c r="I291" s="159"/>
      <c r="J291" s="124"/>
      <c r="K291" s="124"/>
      <c r="L291" s="124"/>
      <c r="M291" s="124"/>
      <c r="N291" s="124"/>
      <c r="O291" s="124"/>
      <c r="P291" s="124"/>
      <c r="Q291" s="124"/>
      <c r="R291" s="124"/>
      <c r="S291" s="125"/>
      <c r="T291" s="234"/>
      <c r="U291" s="233"/>
      <c r="V291" s="232"/>
      <c r="W291" s="248"/>
      <c r="X291" s="248"/>
      <c r="Y291" s="248"/>
      <c r="Z291" s="248"/>
      <c r="AA291" s="248"/>
      <c r="AB291" s="248"/>
      <c r="AC291" s="248"/>
      <c r="AD291" s="248"/>
      <c r="AE291" s="248"/>
      <c r="AF291" s="248"/>
      <c r="AG291" s="248"/>
      <c r="AH291" s="248"/>
      <c r="AI291" s="232"/>
      <c r="AJ291" s="125"/>
      <c r="AK291" s="125"/>
      <c r="AL291" s="125"/>
      <c r="AM291" s="125"/>
      <c r="AN291" s="125"/>
      <c r="AO291" s="125"/>
      <c r="AP291" s="125"/>
      <c r="AQ291" s="125"/>
      <c r="AR291" s="125"/>
      <c r="AS291" s="125"/>
      <c r="AT291" s="125"/>
      <c r="AU291" s="125"/>
      <c r="AV291" s="125"/>
      <c r="AW291" s="125"/>
      <c r="AX291" s="125"/>
      <c r="AY291" s="125"/>
      <c r="AZ291" s="125"/>
      <c r="BA291" s="125"/>
      <c r="BB291" s="125"/>
      <c r="BC291" s="125"/>
      <c r="BD291" s="125"/>
      <c r="BE291" s="232"/>
      <c r="BF291" s="232"/>
      <c r="BG291" s="232"/>
      <c r="BH291" s="232"/>
      <c r="BI291" s="232"/>
      <c r="BJ291" s="232"/>
      <c r="BK291" s="232"/>
      <c r="BL291" s="232"/>
      <c r="BM291" s="232"/>
      <c r="BN291" s="232"/>
      <c r="BO291" s="232"/>
      <c r="BP291" s="232"/>
      <c r="BQ291" s="232"/>
      <c r="BR291" s="232"/>
      <c r="BS291" s="232"/>
      <c r="BT291" s="232"/>
      <c r="BU291" s="232"/>
      <c r="BV291" s="232"/>
      <c r="BW291" s="232"/>
      <c r="BX291" s="232"/>
      <c r="BY291" s="232"/>
    </row>
    <row r="292" spans="1:77" customFormat="1" ht="12.75">
      <c r="A292" s="124"/>
      <c r="B292" s="124"/>
      <c r="C292" s="124"/>
      <c r="D292" s="124"/>
      <c r="E292" s="124"/>
      <c r="F292" s="124"/>
      <c r="G292" s="124"/>
      <c r="H292" s="124"/>
      <c r="I292" s="159"/>
      <c r="J292" s="124"/>
      <c r="K292" s="124"/>
      <c r="L292" s="124"/>
      <c r="M292" s="124"/>
      <c r="N292" s="124"/>
      <c r="O292" s="124"/>
      <c r="P292" s="124"/>
      <c r="Q292" s="124"/>
      <c r="R292" s="124"/>
      <c r="S292" s="125"/>
      <c r="T292" s="234"/>
      <c r="U292" s="233"/>
      <c r="V292" s="232"/>
      <c r="W292" s="248"/>
      <c r="X292" s="248"/>
      <c r="Y292" s="248"/>
      <c r="Z292" s="248"/>
      <c r="AA292" s="248"/>
      <c r="AB292" s="248"/>
      <c r="AC292" s="248"/>
      <c r="AD292" s="248"/>
      <c r="AE292" s="248"/>
      <c r="AF292" s="248"/>
      <c r="AG292" s="248"/>
      <c r="AH292" s="248"/>
      <c r="AI292" s="232"/>
      <c r="AJ292" s="125"/>
      <c r="AK292" s="125"/>
      <c r="AL292" s="125"/>
      <c r="AM292" s="125"/>
      <c r="AN292" s="125"/>
      <c r="AO292" s="125"/>
      <c r="AP292" s="125"/>
      <c r="AQ292" s="125"/>
      <c r="AR292" s="125"/>
      <c r="AS292" s="125"/>
      <c r="AT292" s="125"/>
      <c r="AU292" s="125"/>
      <c r="AV292" s="125"/>
      <c r="AW292" s="125"/>
      <c r="AX292" s="125"/>
      <c r="AY292" s="125"/>
      <c r="AZ292" s="125"/>
      <c r="BA292" s="125"/>
      <c r="BB292" s="125"/>
      <c r="BC292" s="125"/>
      <c r="BD292" s="125"/>
      <c r="BE292" s="232"/>
      <c r="BF292" s="232"/>
      <c r="BG292" s="232"/>
      <c r="BH292" s="232"/>
      <c r="BI292" s="232"/>
      <c r="BJ292" s="232"/>
      <c r="BK292" s="232"/>
      <c r="BL292" s="232"/>
      <c r="BM292" s="232"/>
      <c r="BN292" s="232"/>
      <c r="BO292" s="232"/>
      <c r="BP292" s="232"/>
      <c r="BQ292" s="232"/>
      <c r="BR292" s="232"/>
      <c r="BS292" s="232"/>
      <c r="BT292" s="232"/>
      <c r="BU292" s="232"/>
      <c r="BV292" s="232"/>
      <c r="BW292" s="232"/>
      <c r="BX292" s="232"/>
      <c r="BY292" s="232"/>
    </row>
    <row r="293" spans="1:77" customFormat="1" ht="12.75">
      <c r="A293" s="124"/>
      <c r="B293" s="124"/>
      <c r="C293" s="124"/>
      <c r="D293" s="124"/>
      <c r="E293" s="124"/>
      <c r="F293" s="124"/>
      <c r="G293" s="124"/>
      <c r="H293" s="124"/>
      <c r="I293" s="159"/>
      <c r="J293" s="124"/>
      <c r="K293" s="124"/>
      <c r="L293" s="124"/>
      <c r="M293" s="124"/>
      <c r="N293" s="124"/>
      <c r="O293" s="124"/>
      <c r="P293" s="124"/>
      <c r="Q293" s="124"/>
      <c r="R293" s="124"/>
      <c r="S293" s="125"/>
      <c r="T293" s="234"/>
      <c r="U293" s="233"/>
      <c r="V293" s="232"/>
      <c r="W293" s="248"/>
      <c r="X293" s="248"/>
      <c r="Y293" s="248"/>
      <c r="Z293" s="248"/>
      <c r="AA293" s="248"/>
      <c r="AB293" s="248"/>
      <c r="AC293" s="248"/>
      <c r="AD293" s="248"/>
      <c r="AE293" s="248"/>
      <c r="AF293" s="248"/>
      <c r="AG293" s="248"/>
      <c r="AH293" s="248"/>
      <c r="AI293" s="232"/>
      <c r="AJ293" s="125"/>
      <c r="AK293" s="125"/>
      <c r="AL293" s="125"/>
      <c r="AM293" s="125"/>
      <c r="AN293" s="125"/>
      <c r="AO293" s="125"/>
      <c r="AP293" s="125"/>
      <c r="AQ293" s="125"/>
      <c r="AR293" s="125"/>
      <c r="AS293" s="125"/>
      <c r="AT293" s="125"/>
      <c r="AU293" s="125"/>
      <c r="AV293" s="125"/>
      <c r="AW293" s="125"/>
      <c r="AX293" s="125"/>
      <c r="AY293" s="125"/>
      <c r="AZ293" s="125"/>
      <c r="BA293" s="125"/>
      <c r="BB293" s="125"/>
      <c r="BC293" s="125"/>
      <c r="BD293" s="125"/>
      <c r="BE293" s="232"/>
      <c r="BF293" s="232"/>
      <c r="BG293" s="232"/>
      <c r="BH293" s="232"/>
      <c r="BI293" s="232"/>
      <c r="BJ293" s="232"/>
      <c r="BK293" s="232"/>
      <c r="BL293" s="232"/>
      <c r="BM293" s="232"/>
      <c r="BN293" s="232"/>
      <c r="BO293" s="232"/>
      <c r="BP293" s="232"/>
      <c r="BQ293" s="232"/>
      <c r="BR293" s="232"/>
      <c r="BS293" s="232"/>
      <c r="BT293" s="232"/>
      <c r="BU293" s="232"/>
      <c r="BV293" s="232"/>
      <c r="BW293" s="232"/>
      <c r="BX293" s="232"/>
      <c r="BY293" s="232"/>
    </row>
    <row r="294" spans="1:77" customFormat="1" ht="12.75">
      <c r="A294" s="124"/>
      <c r="B294" s="124"/>
      <c r="C294" s="124"/>
      <c r="D294" s="124"/>
      <c r="E294" s="124"/>
      <c r="F294" s="124"/>
      <c r="G294" s="124"/>
      <c r="H294" s="124"/>
      <c r="I294" s="159"/>
      <c r="J294" s="124"/>
      <c r="K294" s="124"/>
      <c r="L294" s="124"/>
      <c r="M294" s="124"/>
      <c r="N294" s="124"/>
      <c r="O294" s="124"/>
      <c r="P294" s="124"/>
      <c r="Q294" s="124"/>
      <c r="R294" s="124"/>
      <c r="S294" s="125"/>
      <c r="T294" s="233"/>
      <c r="U294" s="233"/>
      <c r="V294" s="232"/>
      <c r="W294" s="248"/>
      <c r="X294" s="248"/>
      <c r="Y294" s="248"/>
      <c r="Z294" s="248"/>
      <c r="AA294" s="248"/>
      <c r="AB294" s="248"/>
      <c r="AC294" s="248"/>
      <c r="AD294" s="248"/>
      <c r="AE294" s="248"/>
      <c r="AF294" s="248"/>
      <c r="AG294" s="248"/>
      <c r="AH294" s="248"/>
      <c r="AI294" s="232"/>
      <c r="AJ294" s="125"/>
      <c r="AK294" s="125"/>
      <c r="AL294" s="125"/>
      <c r="AM294" s="125"/>
      <c r="AN294" s="125"/>
      <c r="AO294" s="125"/>
      <c r="AP294" s="125"/>
      <c r="AQ294" s="125"/>
      <c r="AR294" s="125"/>
      <c r="AS294" s="125"/>
      <c r="AT294" s="125"/>
      <c r="AU294" s="125"/>
      <c r="AV294" s="125"/>
      <c r="AW294" s="125"/>
      <c r="AX294" s="125"/>
      <c r="AY294" s="125"/>
      <c r="AZ294" s="125"/>
      <c r="BA294" s="125"/>
      <c r="BB294" s="125"/>
      <c r="BC294" s="125"/>
      <c r="BD294" s="125"/>
      <c r="BE294" s="232"/>
      <c r="BF294" s="232"/>
      <c r="BG294" s="232"/>
      <c r="BH294" s="232"/>
      <c r="BI294" s="232"/>
      <c r="BJ294" s="232"/>
      <c r="BK294" s="232"/>
      <c r="BL294" s="232"/>
      <c r="BM294" s="232"/>
      <c r="BN294" s="232"/>
      <c r="BO294" s="232"/>
      <c r="BP294" s="232"/>
      <c r="BQ294" s="232"/>
      <c r="BR294" s="232"/>
      <c r="BS294" s="232"/>
      <c r="BT294" s="232"/>
      <c r="BU294" s="232"/>
      <c r="BV294" s="232"/>
      <c r="BW294" s="232"/>
      <c r="BX294" s="232"/>
      <c r="BY294" s="232"/>
    </row>
    <row r="295" spans="1:77" customFormat="1" ht="12.75">
      <c r="A295" s="124"/>
      <c r="B295" s="124"/>
      <c r="C295" s="124"/>
      <c r="D295" s="124"/>
      <c r="E295" s="124"/>
      <c r="F295" s="124"/>
      <c r="G295" s="124"/>
      <c r="H295" s="124"/>
      <c r="I295" s="159"/>
      <c r="J295" s="124"/>
      <c r="K295" s="124"/>
      <c r="L295" s="124"/>
      <c r="M295" s="124"/>
      <c r="N295" s="124"/>
      <c r="O295" s="124"/>
      <c r="P295" s="124"/>
      <c r="Q295" s="124"/>
      <c r="R295" s="124"/>
      <c r="S295" s="125"/>
      <c r="T295" s="233"/>
      <c r="U295" s="233"/>
      <c r="V295" s="232"/>
      <c r="W295" s="248"/>
      <c r="X295" s="248"/>
      <c r="Y295" s="248"/>
      <c r="Z295" s="248"/>
      <c r="AA295" s="248"/>
      <c r="AB295" s="248"/>
      <c r="AC295" s="248"/>
      <c r="AD295" s="248"/>
      <c r="AE295" s="248"/>
      <c r="AF295" s="248"/>
      <c r="AG295" s="248"/>
      <c r="AH295" s="248"/>
      <c r="AI295" s="232"/>
      <c r="AJ295" s="125"/>
      <c r="AK295" s="125"/>
      <c r="AL295" s="125"/>
      <c r="AM295" s="125"/>
      <c r="AN295" s="125"/>
      <c r="AO295" s="125"/>
      <c r="AP295" s="125"/>
      <c r="AQ295" s="125"/>
      <c r="AR295" s="125"/>
      <c r="AS295" s="125"/>
      <c r="AT295" s="125"/>
      <c r="AU295" s="125"/>
      <c r="AV295" s="125"/>
      <c r="AW295" s="125"/>
      <c r="AX295" s="125"/>
      <c r="AY295" s="125"/>
      <c r="AZ295" s="125"/>
      <c r="BA295" s="125"/>
      <c r="BB295" s="125"/>
      <c r="BC295" s="125"/>
      <c r="BD295" s="125"/>
      <c r="BE295" s="232"/>
      <c r="BF295" s="232"/>
      <c r="BG295" s="232"/>
      <c r="BH295" s="232"/>
      <c r="BI295" s="232"/>
      <c r="BJ295" s="232"/>
      <c r="BK295" s="232"/>
      <c r="BL295" s="232"/>
      <c r="BM295" s="232"/>
      <c r="BN295" s="232"/>
      <c r="BO295" s="232"/>
      <c r="BP295" s="232"/>
      <c r="BQ295" s="232"/>
      <c r="BR295" s="232"/>
      <c r="BS295" s="232"/>
      <c r="BT295" s="232"/>
      <c r="BU295" s="232"/>
      <c r="BV295" s="232"/>
      <c r="BW295" s="232"/>
      <c r="BX295" s="232"/>
      <c r="BY295" s="232"/>
    </row>
    <row r="296" spans="1:77" customFormat="1" ht="12.75">
      <c r="A296" s="124"/>
      <c r="B296" s="124"/>
      <c r="C296" s="124"/>
      <c r="D296" s="124"/>
      <c r="E296" s="124"/>
      <c r="F296" s="124"/>
      <c r="G296" s="124"/>
      <c r="H296" s="124"/>
      <c r="I296" s="159"/>
      <c r="J296" s="124"/>
      <c r="K296" s="124"/>
      <c r="L296" s="124"/>
      <c r="M296" s="124"/>
      <c r="N296" s="124"/>
      <c r="O296" s="124"/>
      <c r="P296" s="124"/>
      <c r="Q296" s="124"/>
      <c r="R296" s="124"/>
      <c r="S296" s="125"/>
      <c r="T296" s="234"/>
      <c r="U296" s="233"/>
      <c r="V296" s="232"/>
      <c r="W296" s="248"/>
      <c r="X296" s="248"/>
      <c r="Y296" s="248"/>
      <c r="Z296" s="248"/>
      <c r="AA296" s="248"/>
      <c r="AB296" s="248"/>
      <c r="AC296" s="248"/>
      <c r="AD296" s="248"/>
      <c r="AE296" s="248"/>
      <c r="AF296" s="248"/>
      <c r="AG296" s="248"/>
      <c r="AH296" s="248"/>
      <c r="AI296" s="232"/>
      <c r="AJ296" s="125"/>
      <c r="AK296" s="125"/>
      <c r="AL296" s="125"/>
      <c r="AM296" s="125"/>
      <c r="AN296" s="125"/>
      <c r="AO296" s="125"/>
      <c r="AP296" s="125"/>
      <c r="AQ296" s="125"/>
      <c r="AR296" s="125"/>
      <c r="AS296" s="125"/>
      <c r="AT296" s="125"/>
      <c r="AU296" s="125"/>
      <c r="AV296" s="125"/>
      <c r="AW296" s="125"/>
      <c r="AX296" s="125"/>
      <c r="AY296" s="125"/>
      <c r="AZ296" s="125"/>
      <c r="BA296" s="125"/>
      <c r="BB296" s="125"/>
      <c r="BC296" s="125"/>
      <c r="BD296" s="125"/>
      <c r="BE296" s="232"/>
      <c r="BF296" s="232"/>
      <c r="BG296" s="232"/>
      <c r="BH296" s="232"/>
      <c r="BI296" s="232"/>
      <c r="BJ296" s="232"/>
      <c r="BK296" s="232"/>
      <c r="BL296" s="232"/>
      <c r="BM296" s="232"/>
      <c r="BN296" s="232"/>
      <c r="BO296" s="232"/>
      <c r="BP296" s="232"/>
      <c r="BQ296" s="232"/>
      <c r="BR296" s="232"/>
      <c r="BS296" s="232"/>
      <c r="BT296" s="232"/>
      <c r="BU296" s="232"/>
      <c r="BV296" s="232"/>
      <c r="BW296" s="232"/>
      <c r="BX296" s="232"/>
      <c r="BY296" s="232"/>
    </row>
    <row r="297" spans="1:77" customFormat="1" ht="12.75">
      <c r="A297" s="124"/>
      <c r="B297" s="124"/>
      <c r="C297" s="124"/>
      <c r="D297" s="124"/>
      <c r="E297" s="124"/>
      <c r="F297" s="124"/>
      <c r="G297" s="124"/>
      <c r="H297" s="124"/>
      <c r="I297" s="159"/>
      <c r="J297" s="124"/>
      <c r="K297" s="124"/>
      <c r="L297" s="124"/>
      <c r="M297" s="124"/>
      <c r="N297" s="124"/>
      <c r="O297" s="124"/>
      <c r="P297" s="124"/>
      <c r="Q297" s="124"/>
      <c r="R297" s="124"/>
      <c r="S297" s="125"/>
      <c r="T297" s="234"/>
      <c r="U297" s="233"/>
      <c r="V297" s="232"/>
      <c r="W297" s="248"/>
      <c r="X297" s="248"/>
      <c r="Y297" s="248"/>
      <c r="Z297" s="248"/>
      <c r="AA297" s="248"/>
      <c r="AB297" s="248"/>
      <c r="AC297" s="248"/>
      <c r="AD297" s="248"/>
      <c r="AE297" s="248"/>
      <c r="AF297" s="248"/>
      <c r="AG297" s="248"/>
      <c r="AH297" s="248"/>
      <c r="AI297" s="232"/>
      <c r="AJ297" s="125"/>
      <c r="AK297" s="125"/>
      <c r="AL297" s="125"/>
      <c r="AM297" s="125"/>
      <c r="AN297" s="125"/>
      <c r="AO297" s="125"/>
      <c r="AP297" s="125"/>
      <c r="AQ297" s="125"/>
      <c r="AR297" s="125"/>
      <c r="AS297" s="125"/>
      <c r="AT297" s="125"/>
      <c r="AU297" s="125"/>
      <c r="AV297" s="125"/>
      <c r="AW297" s="125"/>
      <c r="AX297" s="125"/>
      <c r="AY297" s="125"/>
      <c r="AZ297" s="125"/>
      <c r="BA297" s="125"/>
      <c r="BB297" s="125"/>
      <c r="BC297" s="125"/>
      <c r="BD297" s="125"/>
      <c r="BE297" s="232"/>
      <c r="BF297" s="232"/>
      <c r="BG297" s="232"/>
      <c r="BH297" s="232"/>
      <c r="BI297" s="232"/>
      <c r="BJ297" s="232"/>
      <c r="BK297" s="232"/>
      <c r="BL297" s="232"/>
      <c r="BM297" s="232"/>
      <c r="BN297" s="232"/>
      <c r="BO297" s="232"/>
      <c r="BP297" s="232"/>
      <c r="BQ297" s="232"/>
      <c r="BR297" s="232"/>
      <c r="BS297" s="232"/>
      <c r="BT297" s="232"/>
      <c r="BU297" s="232"/>
      <c r="BV297" s="232"/>
      <c r="BW297" s="232"/>
      <c r="BX297" s="232"/>
      <c r="BY297" s="232"/>
    </row>
    <row r="298" spans="1:77" customFormat="1" ht="12.75">
      <c r="A298" s="124"/>
      <c r="B298" s="124"/>
      <c r="C298" s="124"/>
      <c r="D298" s="124"/>
      <c r="E298" s="124"/>
      <c r="F298" s="124"/>
      <c r="G298" s="124"/>
      <c r="H298" s="124"/>
      <c r="I298" s="159"/>
      <c r="J298" s="124"/>
      <c r="K298" s="124"/>
      <c r="L298" s="124"/>
      <c r="M298" s="124"/>
      <c r="N298" s="124"/>
      <c r="O298" s="124"/>
      <c r="P298" s="124"/>
      <c r="Q298" s="124"/>
      <c r="R298" s="124"/>
      <c r="S298" s="125"/>
      <c r="T298" s="234"/>
      <c r="U298" s="233"/>
      <c r="V298" s="232"/>
      <c r="W298" s="248"/>
      <c r="X298" s="248"/>
      <c r="Y298" s="248"/>
      <c r="Z298" s="248"/>
      <c r="AA298" s="248"/>
      <c r="AB298" s="248"/>
      <c r="AC298" s="248"/>
      <c r="AD298" s="248"/>
      <c r="AE298" s="248"/>
      <c r="AF298" s="248"/>
      <c r="AG298" s="248"/>
      <c r="AH298" s="248"/>
      <c r="AI298" s="232"/>
      <c r="AJ298" s="125"/>
      <c r="AK298" s="125"/>
      <c r="AL298" s="125"/>
      <c r="AM298" s="125"/>
      <c r="AN298" s="125"/>
      <c r="AO298" s="125"/>
      <c r="AP298" s="125"/>
      <c r="AQ298" s="125"/>
      <c r="AR298" s="125"/>
      <c r="AS298" s="125"/>
      <c r="AT298" s="125"/>
      <c r="AU298" s="125"/>
      <c r="AV298" s="125"/>
      <c r="AW298" s="125"/>
      <c r="AX298" s="125"/>
      <c r="AY298" s="125"/>
      <c r="AZ298" s="125"/>
      <c r="BA298" s="125"/>
      <c r="BB298" s="125"/>
      <c r="BC298" s="125"/>
      <c r="BD298" s="125"/>
      <c r="BE298" s="232"/>
      <c r="BF298" s="232"/>
      <c r="BG298" s="232"/>
      <c r="BH298" s="232"/>
      <c r="BI298" s="232"/>
      <c r="BJ298" s="232"/>
      <c r="BK298" s="232"/>
      <c r="BL298" s="232"/>
      <c r="BM298" s="232"/>
      <c r="BN298" s="232"/>
      <c r="BO298" s="232"/>
      <c r="BP298" s="232"/>
      <c r="BQ298" s="232"/>
      <c r="BR298" s="232"/>
      <c r="BS298" s="232"/>
      <c r="BT298" s="232"/>
      <c r="BU298" s="232"/>
      <c r="BV298" s="232"/>
      <c r="BW298" s="232"/>
      <c r="BX298" s="232"/>
      <c r="BY298" s="232"/>
    </row>
    <row r="299" spans="1:77" customFormat="1" ht="12.75">
      <c r="A299" s="124"/>
      <c r="B299" s="124"/>
      <c r="C299" s="124"/>
      <c r="D299" s="124"/>
      <c r="E299" s="124"/>
      <c r="F299" s="124"/>
      <c r="G299" s="124"/>
      <c r="H299" s="124"/>
      <c r="I299" s="159"/>
      <c r="J299" s="124"/>
      <c r="K299" s="124"/>
      <c r="L299" s="124"/>
      <c r="M299" s="124"/>
      <c r="N299" s="124"/>
      <c r="O299" s="124"/>
      <c r="P299" s="124"/>
      <c r="Q299" s="124"/>
      <c r="R299" s="124"/>
      <c r="S299" s="125"/>
      <c r="T299" s="234"/>
      <c r="U299" s="233"/>
      <c r="V299" s="232"/>
      <c r="W299" s="248"/>
      <c r="X299" s="248"/>
      <c r="Y299" s="248"/>
      <c r="Z299" s="248"/>
      <c r="AA299" s="248"/>
      <c r="AB299" s="248"/>
      <c r="AC299" s="248"/>
      <c r="AD299" s="248"/>
      <c r="AE299" s="248"/>
      <c r="AF299" s="248"/>
      <c r="AG299" s="248"/>
      <c r="AH299" s="248"/>
      <c r="AI299" s="232"/>
      <c r="AJ299" s="125"/>
      <c r="AK299" s="125"/>
      <c r="AL299" s="125"/>
      <c r="AM299" s="125"/>
      <c r="AN299" s="125"/>
      <c r="AO299" s="125"/>
      <c r="AP299" s="125"/>
      <c r="AQ299" s="125"/>
      <c r="AR299" s="125"/>
      <c r="AS299" s="125"/>
      <c r="AT299" s="125"/>
      <c r="AU299" s="125"/>
      <c r="AV299" s="125"/>
      <c r="AW299" s="125"/>
      <c r="AX299" s="125"/>
      <c r="AY299" s="125"/>
      <c r="AZ299" s="125"/>
      <c r="BA299" s="125"/>
      <c r="BB299" s="125"/>
      <c r="BC299" s="125"/>
      <c r="BD299" s="125"/>
      <c r="BE299" s="232"/>
      <c r="BF299" s="232"/>
      <c r="BG299" s="232"/>
      <c r="BH299" s="232"/>
      <c r="BI299" s="232"/>
      <c r="BJ299" s="232"/>
      <c r="BK299" s="232"/>
      <c r="BL299" s="232"/>
      <c r="BM299" s="232"/>
      <c r="BN299" s="232"/>
      <c r="BO299" s="232"/>
      <c r="BP299" s="232"/>
      <c r="BQ299" s="232"/>
      <c r="BR299" s="232"/>
      <c r="BS299" s="232"/>
      <c r="BT299" s="232"/>
      <c r="BU299" s="232"/>
      <c r="BV299" s="232"/>
      <c r="BW299" s="232"/>
      <c r="BX299" s="232"/>
      <c r="BY299" s="232"/>
    </row>
    <row r="300" spans="1:77" customFormat="1" ht="12.75">
      <c r="A300" s="124"/>
      <c r="B300" s="124"/>
      <c r="C300" s="124"/>
      <c r="D300" s="124"/>
      <c r="E300" s="124"/>
      <c r="F300" s="124"/>
      <c r="G300" s="124"/>
      <c r="H300" s="124"/>
      <c r="I300" s="159"/>
      <c r="J300" s="124"/>
      <c r="K300" s="124"/>
      <c r="L300" s="124"/>
      <c r="M300" s="124"/>
      <c r="N300" s="124"/>
      <c r="O300" s="124"/>
      <c r="P300" s="124"/>
      <c r="Q300" s="124"/>
      <c r="R300" s="124"/>
      <c r="S300" s="125"/>
      <c r="T300" s="234"/>
      <c r="U300" s="233"/>
      <c r="V300" s="232"/>
      <c r="W300" s="248"/>
      <c r="X300" s="248"/>
      <c r="Y300" s="248"/>
      <c r="Z300" s="248"/>
      <c r="AA300" s="248"/>
      <c r="AB300" s="248"/>
      <c r="AC300" s="248"/>
      <c r="AD300" s="248"/>
      <c r="AE300" s="248"/>
      <c r="AF300" s="248"/>
      <c r="AG300" s="248"/>
      <c r="AH300" s="248"/>
      <c r="AI300" s="232"/>
      <c r="AJ300" s="125"/>
      <c r="AK300" s="125"/>
      <c r="AL300" s="125"/>
      <c r="AM300" s="125"/>
      <c r="AN300" s="125"/>
      <c r="AO300" s="125"/>
      <c r="AP300" s="125"/>
      <c r="AQ300" s="125"/>
      <c r="AR300" s="125"/>
      <c r="AS300" s="125"/>
      <c r="AT300" s="125"/>
      <c r="AU300" s="125"/>
      <c r="AV300" s="125"/>
      <c r="AW300" s="125"/>
      <c r="AX300" s="125"/>
      <c r="AY300" s="125"/>
      <c r="AZ300" s="125"/>
      <c r="BA300" s="125"/>
      <c r="BB300" s="125"/>
      <c r="BC300" s="125"/>
      <c r="BD300" s="125"/>
      <c r="BE300" s="232"/>
      <c r="BF300" s="232"/>
      <c r="BG300" s="232"/>
      <c r="BH300" s="232"/>
      <c r="BI300" s="232"/>
      <c r="BJ300" s="232"/>
      <c r="BK300" s="232"/>
      <c r="BL300" s="232"/>
      <c r="BM300" s="232"/>
      <c r="BN300" s="232"/>
      <c r="BO300" s="232"/>
      <c r="BP300" s="232"/>
      <c r="BQ300" s="232"/>
      <c r="BR300" s="232"/>
      <c r="BS300" s="232"/>
      <c r="BT300" s="232"/>
      <c r="BU300" s="232"/>
      <c r="BV300" s="232"/>
      <c r="BW300" s="232"/>
      <c r="BX300" s="232"/>
      <c r="BY300" s="232"/>
    </row>
    <row r="301" spans="1:77" customFormat="1" ht="12.75">
      <c r="A301" s="124"/>
      <c r="B301" s="124"/>
      <c r="C301" s="124"/>
      <c r="D301" s="124"/>
      <c r="E301" s="124"/>
      <c r="F301" s="124"/>
      <c r="G301" s="124"/>
      <c r="H301" s="124"/>
      <c r="I301" s="159"/>
      <c r="J301" s="124"/>
      <c r="K301" s="124"/>
      <c r="L301" s="124"/>
      <c r="M301" s="124"/>
      <c r="N301" s="124"/>
      <c r="O301" s="124"/>
      <c r="P301" s="124"/>
      <c r="Q301" s="124"/>
      <c r="R301" s="124"/>
      <c r="S301" s="125"/>
      <c r="T301" s="234"/>
      <c r="U301" s="233"/>
      <c r="V301" s="232"/>
      <c r="W301" s="248"/>
      <c r="X301" s="248"/>
      <c r="Y301" s="248"/>
      <c r="Z301" s="248"/>
      <c r="AA301" s="248"/>
      <c r="AB301" s="248"/>
      <c r="AC301" s="248"/>
      <c r="AD301" s="248"/>
      <c r="AE301" s="248"/>
      <c r="AF301" s="248"/>
      <c r="AG301" s="248"/>
      <c r="AH301" s="248"/>
      <c r="AI301" s="232"/>
      <c r="AJ301" s="125"/>
      <c r="AK301" s="125"/>
      <c r="AL301" s="125"/>
      <c r="AM301" s="125"/>
      <c r="AN301" s="125"/>
      <c r="AO301" s="125"/>
      <c r="AP301" s="125"/>
      <c r="AQ301" s="125"/>
      <c r="AR301" s="125"/>
      <c r="AS301" s="125"/>
      <c r="AT301" s="125"/>
      <c r="AU301" s="125"/>
      <c r="AV301" s="125"/>
      <c r="AW301" s="125"/>
      <c r="AX301" s="125"/>
      <c r="AY301" s="125"/>
      <c r="AZ301" s="125"/>
      <c r="BA301" s="125"/>
      <c r="BB301" s="125"/>
      <c r="BC301" s="125"/>
      <c r="BD301" s="125"/>
      <c r="BE301" s="232"/>
      <c r="BF301" s="232"/>
      <c r="BG301" s="232"/>
      <c r="BH301" s="232"/>
      <c r="BI301" s="232"/>
      <c r="BJ301" s="232"/>
      <c r="BK301" s="232"/>
      <c r="BL301" s="232"/>
      <c r="BM301" s="232"/>
      <c r="BN301" s="232"/>
      <c r="BO301" s="232"/>
      <c r="BP301" s="232"/>
      <c r="BQ301" s="232"/>
      <c r="BR301" s="232"/>
      <c r="BS301" s="232"/>
      <c r="BT301" s="232"/>
      <c r="BU301" s="232"/>
      <c r="BV301" s="232"/>
      <c r="BW301" s="232"/>
      <c r="BX301" s="232"/>
      <c r="BY301" s="232"/>
    </row>
    <row r="302" spans="1:77" customFormat="1" ht="12.75">
      <c r="A302" s="124"/>
      <c r="B302" s="124"/>
      <c r="C302" s="124"/>
      <c r="D302" s="124"/>
      <c r="E302" s="124"/>
      <c r="F302" s="124"/>
      <c r="G302" s="124"/>
      <c r="H302" s="124"/>
      <c r="I302" s="159"/>
      <c r="J302" s="124"/>
      <c r="K302" s="124"/>
      <c r="L302" s="124"/>
      <c r="M302" s="124"/>
      <c r="N302" s="124"/>
      <c r="O302" s="124"/>
      <c r="P302" s="124"/>
      <c r="Q302" s="124"/>
      <c r="R302" s="124"/>
      <c r="S302" s="125"/>
      <c r="T302" s="234"/>
      <c r="U302" s="233"/>
      <c r="V302" s="232"/>
      <c r="W302" s="248"/>
      <c r="X302" s="248"/>
      <c r="Y302" s="248"/>
      <c r="Z302" s="248"/>
      <c r="AA302" s="248"/>
      <c r="AB302" s="248"/>
      <c r="AC302" s="248"/>
      <c r="AD302" s="248"/>
      <c r="AE302" s="248"/>
      <c r="AF302" s="248"/>
      <c r="AG302" s="248"/>
      <c r="AH302" s="248"/>
      <c r="AI302" s="232"/>
      <c r="AJ302" s="125"/>
      <c r="AK302" s="125"/>
      <c r="AL302" s="125"/>
      <c r="AM302" s="125"/>
      <c r="AN302" s="125"/>
      <c r="AO302" s="125"/>
      <c r="AP302" s="125"/>
      <c r="AQ302" s="125"/>
      <c r="AR302" s="125"/>
      <c r="AS302" s="125"/>
      <c r="AT302" s="125"/>
      <c r="AU302" s="125"/>
      <c r="AV302" s="125"/>
      <c r="AW302" s="125"/>
      <c r="AX302" s="125"/>
      <c r="AY302" s="125"/>
      <c r="AZ302" s="125"/>
      <c r="BA302" s="125"/>
      <c r="BB302" s="125"/>
      <c r="BC302" s="125"/>
      <c r="BD302" s="125"/>
      <c r="BE302" s="232"/>
      <c r="BF302" s="232"/>
      <c r="BG302" s="232"/>
      <c r="BH302" s="232"/>
      <c r="BI302" s="232"/>
      <c r="BJ302" s="232"/>
      <c r="BK302" s="232"/>
      <c r="BL302" s="232"/>
      <c r="BM302" s="232"/>
      <c r="BN302" s="232"/>
      <c r="BO302" s="232"/>
      <c r="BP302" s="232"/>
      <c r="BQ302" s="232"/>
      <c r="BR302" s="232"/>
      <c r="BS302" s="232"/>
      <c r="BT302" s="232"/>
      <c r="BU302" s="232"/>
      <c r="BV302" s="232"/>
      <c r="BW302" s="232"/>
      <c r="BX302" s="232"/>
      <c r="BY302" s="232"/>
    </row>
    <row r="303" spans="1:77" customFormat="1" ht="12.75">
      <c r="A303" s="124"/>
      <c r="B303" s="124"/>
      <c r="C303" s="124"/>
      <c r="D303" s="124"/>
      <c r="E303" s="124"/>
      <c r="F303" s="124"/>
      <c r="G303" s="124"/>
      <c r="H303" s="124"/>
      <c r="I303" s="159"/>
      <c r="J303" s="124"/>
      <c r="K303" s="124"/>
      <c r="L303" s="124"/>
      <c r="M303" s="124"/>
      <c r="N303" s="124"/>
      <c r="O303" s="124"/>
      <c r="P303" s="124"/>
      <c r="Q303" s="124"/>
      <c r="R303" s="124"/>
      <c r="S303" s="125"/>
      <c r="T303" s="234"/>
      <c r="U303" s="233"/>
      <c r="V303" s="232"/>
      <c r="W303" s="248"/>
      <c r="X303" s="248"/>
      <c r="Y303" s="248"/>
      <c r="Z303" s="248"/>
      <c r="AA303" s="248"/>
      <c r="AB303" s="248"/>
      <c r="AC303" s="248"/>
      <c r="AD303" s="248"/>
      <c r="AE303" s="248"/>
      <c r="AF303" s="248"/>
      <c r="AG303" s="248"/>
      <c r="AH303" s="248"/>
      <c r="AI303" s="232"/>
      <c r="AJ303" s="125"/>
      <c r="AK303" s="125"/>
      <c r="AL303" s="125"/>
      <c r="AM303" s="125"/>
      <c r="AN303" s="125"/>
      <c r="AO303" s="125"/>
      <c r="AP303" s="125"/>
      <c r="AQ303" s="125"/>
      <c r="AR303" s="125"/>
      <c r="AS303" s="125"/>
      <c r="AT303" s="125"/>
      <c r="AU303" s="125"/>
      <c r="AV303" s="125"/>
      <c r="AW303" s="125"/>
      <c r="AX303" s="125"/>
      <c r="AY303" s="125"/>
      <c r="AZ303" s="125"/>
      <c r="BA303" s="125"/>
      <c r="BB303" s="125"/>
      <c r="BC303" s="125"/>
      <c r="BD303" s="125"/>
      <c r="BE303" s="232"/>
      <c r="BF303" s="232"/>
      <c r="BG303" s="232"/>
      <c r="BH303" s="232"/>
      <c r="BI303" s="232"/>
      <c r="BJ303" s="232"/>
      <c r="BK303" s="232"/>
      <c r="BL303" s="232"/>
      <c r="BM303" s="232"/>
      <c r="BN303" s="232"/>
      <c r="BO303" s="232"/>
      <c r="BP303" s="232"/>
      <c r="BQ303" s="232"/>
      <c r="BR303" s="232"/>
      <c r="BS303" s="232"/>
      <c r="BT303" s="232"/>
      <c r="BU303" s="232"/>
      <c r="BV303" s="232"/>
      <c r="BW303" s="232"/>
      <c r="BX303" s="232"/>
      <c r="BY303" s="232"/>
    </row>
    <row r="304" spans="1:77" customFormat="1" ht="12.75">
      <c r="A304" s="124"/>
      <c r="B304" s="124"/>
      <c r="C304" s="124"/>
      <c r="D304" s="124"/>
      <c r="E304" s="124"/>
      <c r="F304" s="124"/>
      <c r="G304" s="124"/>
      <c r="H304" s="124"/>
      <c r="I304" s="159"/>
      <c r="J304" s="124"/>
      <c r="K304" s="124"/>
      <c r="L304" s="124"/>
      <c r="M304" s="124"/>
      <c r="N304" s="124"/>
      <c r="O304" s="124"/>
      <c r="P304" s="124"/>
      <c r="Q304" s="124"/>
      <c r="R304" s="124"/>
      <c r="S304" s="125"/>
      <c r="T304" s="234"/>
      <c r="U304" s="233"/>
      <c r="V304" s="232"/>
      <c r="W304" s="248"/>
      <c r="X304" s="248"/>
      <c r="Y304" s="248"/>
      <c r="Z304" s="248"/>
      <c r="AA304" s="248"/>
      <c r="AB304" s="248"/>
      <c r="AC304" s="248"/>
      <c r="AD304" s="248"/>
      <c r="AE304" s="248"/>
      <c r="AF304" s="248"/>
      <c r="AG304" s="248"/>
      <c r="AH304" s="248"/>
      <c r="AI304" s="232"/>
      <c r="AJ304" s="125"/>
      <c r="AK304" s="125"/>
      <c r="AL304" s="125"/>
      <c r="AM304" s="125"/>
      <c r="AN304" s="125"/>
      <c r="AO304" s="125"/>
      <c r="AP304" s="125"/>
      <c r="AQ304" s="125"/>
      <c r="AR304" s="125"/>
      <c r="AS304" s="125"/>
      <c r="AT304" s="125"/>
      <c r="AU304" s="125"/>
      <c r="AV304" s="125"/>
      <c r="AW304" s="125"/>
      <c r="AX304" s="125"/>
      <c r="AY304" s="125"/>
      <c r="AZ304" s="125"/>
      <c r="BA304" s="125"/>
      <c r="BB304" s="125"/>
      <c r="BC304" s="125"/>
      <c r="BD304" s="125"/>
      <c r="BE304" s="232"/>
      <c r="BF304" s="232"/>
      <c r="BG304" s="232"/>
      <c r="BH304" s="232"/>
      <c r="BI304" s="232"/>
      <c r="BJ304" s="232"/>
      <c r="BK304" s="232"/>
      <c r="BL304" s="232"/>
      <c r="BM304" s="232"/>
      <c r="BN304" s="232"/>
      <c r="BO304" s="232"/>
      <c r="BP304" s="232"/>
      <c r="BQ304" s="232"/>
      <c r="BR304" s="232"/>
      <c r="BS304" s="232"/>
      <c r="BT304" s="232"/>
      <c r="BU304" s="232"/>
      <c r="BV304" s="232"/>
      <c r="BW304" s="232"/>
      <c r="BX304" s="232"/>
      <c r="BY304" s="232"/>
    </row>
    <row r="305" spans="1:77" customFormat="1" ht="12.75">
      <c r="A305" s="124"/>
      <c r="B305" s="124"/>
      <c r="C305" s="124"/>
      <c r="D305" s="124"/>
      <c r="E305" s="124"/>
      <c r="F305" s="124"/>
      <c r="G305" s="124"/>
      <c r="H305" s="124"/>
      <c r="I305" s="159"/>
      <c r="J305" s="124"/>
      <c r="K305" s="124"/>
      <c r="L305" s="124"/>
      <c r="M305" s="124"/>
      <c r="N305" s="124"/>
      <c r="O305" s="124"/>
      <c r="P305" s="124"/>
      <c r="Q305" s="124"/>
      <c r="R305" s="124"/>
      <c r="S305" s="125"/>
      <c r="T305" s="234"/>
      <c r="U305" s="233"/>
      <c r="V305" s="232"/>
      <c r="W305" s="248"/>
      <c r="X305" s="248"/>
      <c r="Y305" s="248"/>
      <c r="Z305" s="248"/>
      <c r="AA305" s="248"/>
      <c r="AB305" s="248"/>
      <c r="AC305" s="248"/>
      <c r="AD305" s="248"/>
      <c r="AE305" s="248"/>
      <c r="AF305" s="248"/>
      <c r="AG305" s="248"/>
      <c r="AH305" s="248"/>
      <c r="AI305" s="232"/>
      <c r="AJ305" s="125"/>
      <c r="AK305" s="125"/>
      <c r="AL305" s="125"/>
      <c r="AM305" s="125"/>
      <c r="AN305" s="125"/>
      <c r="AO305" s="125"/>
      <c r="AP305" s="125"/>
      <c r="AQ305" s="125"/>
      <c r="AR305" s="125"/>
      <c r="AS305" s="125"/>
      <c r="AT305" s="125"/>
      <c r="AU305" s="125"/>
      <c r="AV305" s="125"/>
      <c r="AW305" s="125"/>
      <c r="AX305" s="125"/>
      <c r="AY305" s="125"/>
      <c r="AZ305" s="125"/>
      <c r="BA305" s="125"/>
      <c r="BB305" s="125"/>
      <c r="BC305" s="125"/>
      <c r="BD305" s="125"/>
      <c r="BE305" s="232"/>
      <c r="BF305" s="232"/>
      <c r="BG305" s="232"/>
      <c r="BH305" s="232"/>
      <c r="BI305" s="232"/>
      <c r="BJ305" s="232"/>
      <c r="BK305" s="232"/>
      <c r="BL305" s="232"/>
      <c r="BM305" s="232"/>
      <c r="BN305" s="232"/>
      <c r="BO305" s="232"/>
      <c r="BP305" s="232"/>
      <c r="BQ305" s="232"/>
      <c r="BR305" s="232"/>
      <c r="BS305" s="232"/>
      <c r="BT305" s="232"/>
      <c r="BU305" s="232"/>
      <c r="BV305" s="232"/>
      <c r="BW305" s="232"/>
      <c r="BX305" s="232"/>
      <c r="BY305" s="232"/>
    </row>
    <row r="306" spans="1:77" customFormat="1" ht="12.75">
      <c r="A306" s="124"/>
      <c r="B306" s="124"/>
      <c r="C306" s="124"/>
      <c r="D306" s="124"/>
      <c r="E306" s="124"/>
      <c r="F306" s="124"/>
      <c r="G306" s="124"/>
      <c r="H306" s="124"/>
      <c r="I306" s="159"/>
      <c r="J306" s="124"/>
      <c r="K306" s="124"/>
      <c r="L306" s="124"/>
      <c r="M306" s="124"/>
      <c r="N306" s="124"/>
      <c r="O306" s="124"/>
      <c r="P306" s="124"/>
      <c r="Q306" s="124"/>
      <c r="R306" s="124"/>
      <c r="S306" s="125"/>
      <c r="T306" s="234"/>
      <c r="U306" s="233"/>
      <c r="V306" s="232"/>
      <c r="W306" s="248"/>
      <c r="X306" s="248"/>
      <c r="Y306" s="248"/>
      <c r="Z306" s="248"/>
      <c r="AA306" s="248"/>
      <c r="AB306" s="248"/>
      <c r="AC306" s="248"/>
      <c r="AD306" s="248"/>
      <c r="AE306" s="248"/>
      <c r="AF306" s="248"/>
      <c r="AG306" s="248"/>
      <c r="AH306" s="248"/>
      <c r="AI306" s="232"/>
      <c r="AJ306" s="125"/>
      <c r="AK306" s="125"/>
      <c r="AL306" s="125"/>
      <c r="AM306" s="125"/>
      <c r="AN306" s="125"/>
      <c r="AO306" s="125"/>
      <c r="AP306" s="125"/>
      <c r="AQ306" s="125"/>
      <c r="AR306" s="125"/>
      <c r="AS306" s="125"/>
      <c r="AT306" s="125"/>
      <c r="AU306" s="125"/>
      <c r="AV306" s="125"/>
      <c r="AW306" s="125"/>
      <c r="AX306" s="125"/>
      <c r="AY306" s="125"/>
      <c r="AZ306" s="125"/>
      <c r="BA306" s="125"/>
      <c r="BB306" s="125"/>
      <c r="BC306" s="125"/>
      <c r="BD306" s="125"/>
      <c r="BE306" s="232"/>
      <c r="BF306" s="232"/>
      <c r="BG306" s="232"/>
      <c r="BH306" s="232"/>
      <c r="BI306" s="232"/>
      <c r="BJ306" s="232"/>
      <c r="BK306" s="232"/>
      <c r="BL306" s="232"/>
      <c r="BM306" s="232"/>
      <c r="BN306" s="232"/>
      <c r="BO306" s="232"/>
      <c r="BP306" s="232"/>
      <c r="BQ306" s="232"/>
      <c r="BR306" s="232"/>
      <c r="BS306" s="232"/>
      <c r="BT306" s="232"/>
      <c r="BU306" s="232"/>
      <c r="BV306" s="232"/>
      <c r="BW306" s="232"/>
      <c r="BX306" s="232"/>
      <c r="BY306" s="232"/>
    </row>
    <row r="307" spans="1:77" customFormat="1" ht="12.75">
      <c r="A307" s="124"/>
      <c r="B307" s="124"/>
      <c r="C307" s="124"/>
      <c r="D307" s="124"/>
      <c r="E307" s="124"/>
      <c r="F307" s="124"/>
      <c r="G307" s="124"/>
      <c r="H307" s="124"/>
      <c r="I307" s="159"/>
      <c r="J307" s="124"/>
      <c r="K307" s="124"/>
      <c r="L307" s="124"/>
      <c r="M307" s="124"/>
      <c r="N307" s="124"/>
      <c r="O307" s="124"/>
      <c r="P307" s="124"/>
      <c r="Q307" s="124"/>
      <c r="R307" s="124"/>
      <c r="S307" s="125"/>
      <c r="T307" s="234"/>
      <c r="U307" s="233"/>
      <c r="V307" s="232"/>
      <c r="W307" s="248"/>
      <c r="X307" s="248"/>
      <c r="Y307" s="248"/>
      <c r="Z307" s="248"/>
      <c r="AA307" s="248"/>
      <c r="AB307" s="248"/>
      <c r="AC307" s="248"/>
      <c r="AD307" s="248"/>
      <c r="AE307" s="248"/>
      <c r="AF307" s="248"/>
      <c r="AG307" s="248"/>
      <c r="AH307" s="248"/>
      <c r="AI307" s="232"/>
      <c r="AJ307" s="125"/>
      <c r="AK307" s="125"/>
      <c r="AL307" s="125"/>
      <c r="AM307" s="125"/>
      <c r="AN307" s="125"/>
      <c r="AO307" s="125"/>
      <c r="AP307" s="125"/>
      <c r="AQ307" s="125"/>
      <c r="AR307" s="125"/>
      <c r="AS307" s="125"/>
      <c r="AT307" s="125"/>
      <c r="AU307" s="125"/>
      <c r="AV307" s="125"/>
      <c r="AW307" s="125"/>
      <c r="AX307" s="125"/>
      <c r="AY307" s="125"/>
      <c r="AZ307" s="125"/>
      <c r="BA307" s="125"/>
      <c r="BB307" s="125"/>
      <c r="BC307" s="125"/>
      <c r="BD307" s="125"/>
      <c r="BE307" s="232"/>
      <c r="BF307" s="232"/>
      <c r="BG307" s="232"/>
      <c r="BH307" s="232"/>
      <c r="BI307" s="232"/>
      <c r="BJ307" s="232"/>
      <c r="BK307" s="232"/>
      <c r="BL307" s="232"/>
      <c r="BM307" s="232"/>
      <c r="BN307" s="232"/>
      <c r="BO307" s="232"/>
      <c r="BP307" s="232"/>
      <c r="BQ307" s="232"/>
      <c r="BR307" s="232"/>
      <c r="BS307" s="232"/>
      <c r="BT307" s="232"/>
      <c r="BU307" s="232"/>
      <c r="BV307" s="232"/>
      <c r="BW307" s="232"/>
      <c r="BX307" s="232"/>
      <c r="BY307" s="232"/>
    </row>
    <row r="308" spans="1:77" customFormat="1" ht="12.75">
      <c r="A308" s="124"/>
      <c r="B308" s="124"/>
      <c r="C308" s="124"/>
      <c r="D308" s="124"/>
      <c r="E308" s="124"/>
      <c r="F308" s="124"/>
      <c r="G308" s="124"/>
      <c r="H308" s="124"/>
      <c r="I308" s="159"/>
      <c r="J308" s="124"/>
      <c r="K308" s="124"/>
      <c r="L308" s="124"/>
      <c r="M308" s="124"/>
      <c r="N308" s="124"/>
      <c r="O308" s="124"/>
      <c r="P308" s="124"/>
      <c r="Q308" s="124"/>
      <c r="R308" s="124"/>
      <c r="S308" s="125"/>
      <c r="T308" s="234"/>
      <c r="U308" s="233"/>
      <c r="V308" s="232"/>
      <c r="W308" s="248"/>
      <c r="X308" s="248"/>
      <c r="Y308" s="248"/>
      <c r="Z308" s="248"/>
      <c r="AA308" s="248"/>
      <c r="AB308" s="248"/>
      <c r="AC308" s="248"/>
      <c r="AD308" s="248"/>
      <c r="AE308" s="248"/>
      <c r="AF308" s="248"/>
      <c r="AG308" s="248"/>
      <c r="AH308" s="248"/>
      <c r="AI308" s="232"/>
      <c r="AJ308" s="125"/>
      <c r="AK308" s="125"/>
      <c r="AL308" s="125"/>
      <c r="AM308" s="125"/>
      <c r="AN308" s="125"/>
      <c r="AO308" s="125"/>
      <c r="AP308" s="125"/>
      <c r="AQ308" s="125"/>
      <c r="AR308" s="125"/>
      <c r="AS308" s="125"/>
      <c r="AT308" s="125"/>
      <c r="AU308" s="125"/>
      <c r="AV308" s="125"/>
      <c r="AW308" s="125"/>
      <c r="AX308" s="125"/>
      <c r="AY308" s="125"/>
      <c r="AZ308" s="125"/>
      <c r="BA308" s="125"/>
      <c r="BB308" s="125"/>
      <c r="BC308" s="125"/>
      <c r="BD308" s="125"/>
      <c r="BE308" s="232"/>
      <c r="BF308" s="232"/>
      <c r="BG308" s="232"/>
      <c r="BH308" s="232"/>
      <c r="BI308" s="232"/>
      <c r="BJ308" s="232"/>
      <c r="BK308" s="232"/>
      <c r="BL308" s="232"/>
      <c r="BM308" s="232"/>
      <c r="BN308" s="232"/>
      <c r="BO308" s="232"/>
      <c r="BP308" s="232"/>
      <c r="BQ308" s="232"/>
      <c r="BR308" s="232"/>
      <c r="BS308" s="232"/>
      <c r="BT308" s="232"/>
      <c r="BU308" s="232"/>
      <c r="BV308" s="232"/>
      <c r="BW308" s="232"/>
      <c r="BX308" s="232"/>
      <c r="BY308" s="232"/>
    </row>
    <row r="309" spans="1:77" customFormat="1" ht="12.75">
      <c r="A309" s="124"/>
      <c r="B309" s="124"/>
      <c r="C309" s="124"/>
      <c r="D309" s="124"/>
      <c r="E309" s="124"/>
      <c r="F309" s="124"/>
      <c r="G309" s="124"/>
      <c r="H309" s="124"/>
      <c r="I309" s="159"/>
      <c r="J309" s="124"/>
      <c r="K309" s="124"/>
      <c r="L309" s="124"/>
      <c r="M309" s="124"/>
      <c r="N309" s="124"/>
      <c r="O309" s="124"/>
      <c r="P309" s="124"/>
      <c r="Q309" s="124"/>
      <c r="R309" s="124"/>
      <c r="S309" s="125"/>
      <c r="T309" s="234"/>
      <c r="U309" s="233"/>
      <c r="V309" s="232"/>
      <c r="W309" s="248"/>
      <c r="X309" s="248"/>
      <c r="Y309" s="248"/>
      <c r="Z309" s="248"/>
      <c r="AA309" s="248"/>
      <c r="AB309" s="248"/>
      <c r="AC309" s="248"/>
      <c r="AD309" s="248"/>
      <c r="AE309" s="248"/>
      <c r="AF309" s="248"/>
      <c r="AG309" s="248"/>
      <c r="AH309" s="248"/>
      <c r="AI309" s="232"/>
      <c r="AJ309" s="125"/>
      <c r="AK309" s="125"/>
      <c r="AL309" s="125"/>
      <c r="AM309" s="125"/>
      <c r="AN309" s="125"/>
      <c r="AO309" s="125"/>
      <c r="AP309" s="125"/>
      <c r="AQ309" s="125"/>
      <c r="AR309" s="125"/>
      <c r="AS309" s="125"/>
      <c r="AT309" s="125"/>
      <c r="AU309" s="125"/>
      <c r="AV309" s="125"/>
      <c r="AW309" s="125"/>
      <c r="AX309" s="125"/>
      <c r="AY309" s="125"/>
      <c r="AZ309" s="125"/>
      <c r="BA309" s="125"/>
      <c r="BB309" s="125"/>
      <c r="BC309" s="125"/>
      <c r="BD309" s="125"/>
      <c r="BE309" s="232"/>
      <c r="BF309" s="232"/>
      <c r="BG309" s="232"/>
      <c r="BH309" s="232"/>
      <c r="BI309" s="232"/>
      <c r="BJ309" s="232"/>
      <c r="BK309" s="232"/>
      <c r="BL309" s="232"/>
      <c r="BM309" s="232"/>
      <c r="BN309" s="232"/>
      <c r="BO309" s="232"/>
      <c r="BP309" s="232"/>
      <c r="BQ309" s="232"/>
      <c r="BR309" s="232"/>
      <c r="BS309" s="232"/>
      <c r="BT309" s="232"/>
      <c r="BU309" s="232"/>
      <c r="BV309" s="232"/>
      <c r="BW309" s="232"/>
      <c r="BX309" s="232"/>
      <c r="BY309" s="232"/>
    </row>
    <row r="310" spans="1:77" customFormat="1" ht="12.75">
      <c r="A310" s="124"/>
      <c r="B310" s="124"/>
      <c r="C310" s="124"/>
      <c r="D310" s="124"/>
      <c r="E310" s="124"/>
      <c r="F310" s="124"/>
      <c r="G310" s="124"/>
      <c r="H310" s="124"/>
      <c r="I310" s="159"/>
      <c r="J310" s="124"/>
      <c r="K310" s="124"/>
      <c r="L310" s="124"/>
      <c r="M310" s="124"/>
      <c r="N310" s="124"/>
      <c r="O310" s="124"/>
      <c r="P310" s="124"/>
      <c r="Q310" s="124"/>
      <c r="R310" s="124"/>
      <c r="S310" s="125"/>
      <c r="T310" s="234"/>
      <c r="U310" s="233"/>
      <c r="V310" s="232"/>
      <c r="W310" s="248"/>
      <c r="X310" s="248"/>
      <c r="Y310" s="248"/>
      <c r="Z310" s="248"/>
      <c r="AA310" s="248"/>
      <c r="AB310" s="248"/>
      <c r="AC310" s="248"/>
      <c r="AD310" s="248"/>
      <c r="AE310" s="248"/>
      <c r="AF310" s="248"/>
      <c r="AG310" s="248"/>
      <c r="AH310" s="248"/>
      <c r="AI310" s="232"/>
      <c r="AJ310" s="125"/>
      <c r="AK310" s="125"/>
      <c r="AL310" s="125"/>
      <c r="AM310" s="125"/>
      <c r="AN310" s="125"/>
      <c r="AO310" s="125"/>
      <c r="AP310" s="125"/>
      <c r="AQ310" s="125"/>
      <c r="AR310" s="125"/>
      <c r="AS310" s="125"/>
      <c r="AT310" s="125"/>
      <c r="AU310" s="125"/>
      <c r="AV310" s="125"/>
      <c r="AW310" s="125"/>
      <c r="AX310" s="125"/>
      <c r="AY310" s="125"/>
      <c r="AZ310" s="125"/>
      <c r="BA310" s="125"/>
      <c r="BB310" s="125"/>
      <c r="BC310" s="125"/>
      <c r="BD310" s="125"/>
      <c r="BE310" s="232"/>
      <c r="BF310" s="232"/>
      <c r="BG310" s="232"/>
      <c r="BH310" s="232"/>
      <c r="BI310" s="232"/>
      <c r="BJ310" s="232"/>
      <c r="BK310" s="232"/>
      <c r="BL310" s="232"/>
      <c r="BM310" s="232"/>
      <c r="BN310" s="232"/>
      <c r="BO310" s="232"/>
      <c r="BP310" s="232"/>
      <c r="BQ310" s="232"/>
      <c r="BR310" s="232"/>
      <c r="BS310" s="232"/>
      <c r="BT310" s="232"/>
      <c r="BU310" s="232"/>
      <c r="BV310" s="232"/>
      <c r="BW310" s="232"/>
      <c r="BX310" s="232"/>
      <c r="BY310" s="232"/>
    </row>
    <row r="311" spans="1:77" customFormat="1" ht="12.75">
      <c r="A311" s="124"/>
      <c r="B311" s="124"/>
      <c r="C311" s="124"/>
      <c r="D311" s="124"/>
      <c r="E311" s="124"/>
      <c r="F311" s="124"/>
      <c r="G311" s="124"/>
      <c r="H311" s="124"/>
      <c r="I311" s="159"/>
      <c r="J311" s="124"/>
      <c r="K311" s="124"/>
      <c r="L311" s="124"/>
      <c r="M311" s="124"/>
      <c r="N311" s="124"/>
      <c r="O311" s="124"/>
      <c r="P311" s="124"/>
      <c r="Q311" s="124"/>
      <c r="R311" s="124"/>
      <c r="S311" s="125"/>
      <c r="T311" s="234"/>
      <c r="U311" s="233"/>
      <c r="V311" s="232"/>
      <c r="W311" s="248"/>
      <c r="X311" s="248"/>
      <c r="Y311" s="248"/>
      <c r="Z311" s="248"/>
      <c r="AA311" s="248"/>
      <c r="AB311" s="248"/>
      <c r="AC311" s="248"/>
      <c r="AD311" s="248"/>
      <c r="AE311" s="248"/>
      <c r="AF311" s="248"/>
      <c r="AG311" s="248"/>
      <c r="AH311" s="248"/>
      <c r="AI311" s="232"/>
      <c r="AJ311" s="125"/>
      <c r="AK311" s="125"/>
      <c r="AL311" s="125"/>
      <c r="AM311" s="125"/>
      <c r="AN311" s="125"/>
      <c r="AO311" s="125"/>
      <c r="AP311" s="125"/>
      <c r="AQ311" s="125"/>
      <c r="AR311" s="125"/>
      <c r="AS311" s="125"/>
      <c r="AT311" s="125"/>
      <c r="AU311" s="125"/>
      <c r="AV311" s="125"/>
      <c r="AW311" s="125"/>
      <c r="AX311" s="125"/>
      <c r="AY311" s="125"/>
      <c r="AZ311" s="125"/>
      <c r="BA311" s="125"/>
      <c r="BB311" s="125"/>
      <c r="BC311" s="125"/>
      <c r="BD311" s="125"/>
      <c r="BE311" s="232"/>
      <c r="BF311" s="232"/>
      <c r="BG311" s="232"/>
      <c r="BH311" s="232"/>
      <c r="BI311" s="232"/>
      <c r="BJ311" s="232"/>
      <c r="BK311" s="232"/>
      <c r="BL311" s="232"/>
      <c r="BM311" s="232"/>
      <c r="BN311" s="232"/>
      <c r="BO311" s="232"/>
      <c r="BP311" s="232"/>
      <c r="BQ311" s="232"/>
      <c r="BR311" s="232"/>
      <c r="BS311" s="232"/>
      <c r="BT311" s="232"/>
      <c r="BU311" s="232"/>
      <c r="BV311" s="232"/>
      <c r="BW311" s="232"/>
      <c r="BX311" s="232"/>
      <c r="BY311" s="232"/>
    </row>
    <row r="312" spans="1:77" customFormat="1" ht="12.75">
      <c r="A312" s="124"/>
      <c r="B312" s="124"/>
      <c r="C312" s="124"/>
      <c r="D312" s="124"/>
      <c r="E312" s="124"/>
      <c r="F312" s="124"/>
      <c r="G312" s="124"/>
      <c r="H312" s="124"/>
      <c r="I312" s="159"/>
      <c r="J312" s="124"/>
      <c r="K312" s="124"/>
      <c r="L312" s="124"/>
      <c r="M312" s="124"/>
      <c r="N312" s="124"/>
      <c r="O312" s="124"/>
      <c r="P312" s="124"/>
      <c r="Q312" s="124"/>
      <c r="R312" s="124"/>
      <c r="S312" s="125"/>
      <c r="T312" s="234"/>
      <c r="U312" s="233"/>
      <c r="V312" s="232"/>
      <c r="W312" s="248"/>
      <c r="X312" s="248"/>
      <c r="Y312" s="248"/>
      <c r="Z312" s="248"/>
      <c r="AA312" s="248"/>
      <c r="AB312" s="248"/>
      <c r="AC312" s="248"/>
      <c r="AD312" s="248"/>
      <c r="AE312" s="248"/>
      <c r="AF312" s="248"/>
      <c r="AG312" s="248"/>
      <c r="AH312" s="248"/>
      <c r="AI312" s="232"/>
      <c r="AJ312" s="125"/>
      <c r="AK312" s="125"/>
      <c r="AL312" s="125"/>
      <c r="AM312" s="125"/>
      <c r="AN312" s="125"/>
      <c r="AO312" s="125"/>
      <c r="AP312" s="125"/>
      <c r="AQ312" s="125"/>
      <c r="AR312" s="125"/>
      <c r="AS312" s="125"/>
      <c r="AT312" s="125"/>
      <c r="AU312" s="125"/>
      <c r="AV312" s="125"/>
      <c r="AW312" s="125"/>
      <c r="AX312" s="125"/>
      <c r="AY312" s="125"/>
      <c r="AZ312" s="125"/>
      <c r="BA312" s="125"/>
      <c r="BB312" s="125"/>
      <c r="BC312" s="125"/>
      <c r="BD312" s="125"/>
      <c r="BE312" s="232"/>
      <c r="BF312" s="232"/>
      <c r="BG312" s="232"/>
      <c r="BH312" s="232"/>
      <c r="BI312" s="232"/>
      <c r="BJ312" s="232"/>
      <c r="BK312" s="232"/>
      <c r="BL312" s="232"/>
      <c r="BM312" s="232"/>
      <c r="BN312" s="232"/>
      <c r="BO312" s="232"/>
      <c r="BP312" s="232"/>
      <c r="BQ312" s="232"/>
      <c r="BR312" s="232"/>
      <c r="BS312" s="232"/>
      <c r="BT312" s="232"/>
      <c r="BU312" s="232"/>
      <c r="BV312" s="232"/>
      <c r="BW312" s="232"/>
      <c r="BX312" s="232"/>
      <c r="BY312" s="232"/>
    </row>
    <row r="313" spans="1:77" customFormat="1" ht="12.75">
      <c r="A313" s="124"/>
      <c r="B313" s="124"/>
      <c r="C313" s="124"/>
      <c r="D313" s="124"/>
      <c r="E313" s="124"/>
      <c r="F313" s="124"/>
      <c r="G313" s="124"/>
      <c r="H313" s="124"/>
      <c r="I313" s="159"/>
      <c r="J313" s="124"/>
      <c r="K313" s="124"/>
      <c r="L313" s="124"/>
      <c r="M313" s="124"/>
      <c r="N313" s="124"/>
      <c r="O313" s="124"/>
      <c r="P313" s="124"/>
      <c r="Q313" s="124"/>
      <c r="R313" s="124"/>
      <c r="S313" s="125"/>
      <c r="T313" s="234"/>
      <c r="U313" s="233"/>
      <c r="V313" s="232"/>
      <c r="W313" s="248"/>
      <c r="X313" s="248"/>
      <c r="Y313" s="248"/>
      <c r="Z313" s="248"/>
      <c r="AA313" s="248"/>
      <c r="AB313" s="248"/>
      <c r="AC313" s="248"/>
      <c r="AD313" s="248"/>
      <c r="AE313" s="248"/>
      <c r="AF313" s="248"/>
      <c r="AG313" s="248"/>
      <c r="AH313" s="248"/>
      <c r="AI313" s="232"/>
      <c r="AJ313" s="125"/>
      <c r="AK313" s="125"/>
      <c r="AL313" s="125"/>
      <c r="AM313" s="125"/>
      <c r="AN313" s="125"/>
      <c r="AO313" s="125"/>
      <c r="AP313" s="125"/>
      <c r="AQ313" s="125"/>
      <c r="AR313" s="125"/>
      <c r="AS313" s="125"/>
      <c r="AT313" s="125"/>
      <c r="AU313" s="125"/>
      <c r="AV313" s="125"/>
      <c r="AW313" s="125"/>
      <c r="AX313" s="125"/>
      <c r="AY313" s="125"/>
      <c r="AZ313" s="125"/>
      <c r="BA313" s="125"/>
      <c r="BB313" s="125"/>
      <c r="BC313" s="125"/>
      <c r="BD313" s="125"/>
      <c r="BE313" s="232"/>
      <c r="BF313" s="232"/>
      <c r="BG313" s="232"/>
      <c r="BH313" s="232"/>
      <c r="BI313" s="232"/>
      <c r="BJ313" s="232"/>
      <c r="BK313" s="232"/>
      <c r="BL313" s="232"/>
      <c r="BM313" s="232"/>
      <c r="BN313" s="232"/>
      <c r="BO313" s="232"/>
      <c r="BP313" s="232"/>
      <c r="BQ313" s="232"/>
      <c r="BR313" s="232"/>
      <c r="BS313" s="232"/>
      <c r="BT313" s="232"/>
      <c r="BU313" s="232"/>
      <c r="BV313" s="232"/>
      <c r="BW313" s="232"/>
      <c r="BX313" s="232"/>
      <c r="BY313" s="232"/>
    </row>
    <row r="314" spans="1:77" customFormat="1" ht="12.75">
      <c r="A314" s="124"/>
      <c r="B314" s="124"/>
      <c r="C314" s="124"/>
      <c r="D314" s="124"/>
      <c r="E314" s="124"/>
      <c r="F314" s="124"/>
      <c r="G314" s="124"/>
      <c r="H314" s="124"/>
      <c r="I314" s="159"/>
      <c r="J314" s="124"/>
      <c r="K314" s="124"/>
      <c r="L314" s="124"/>
      <c r="M314" s="124"/>
      <c r="N314" s="124"/>
      <c r="O314" s="124"/>
      <c r="P314" s="124"/>
      <c r="Q314" s="124"/>
      <c r="R314" s="124"/>
      <c r="S314" s="125"/>
      <c r="T314" s="234"/>
      <c r="U314" s="233"/>
      <c r="V314" s="232"/>
      <c r="W314" s="248"/>
      <c r="X314" s="248"/>
      <c r="Y314" s="248"/>
      <c r="Z314" s="248"/>
      <c r="AA314" s="248"/>
      <c r="AB314" s="248"/>
      <c r="AC314" s="248"/>
      <c r="AD314" s="248"/>
      <c r="AE314" s="248"/>
      <c r="AF314" s="248"/>
      <c r="AG314" s="248"/>
      <c r="AH314" s="248"/>
      <c r="AI314" s="232"/>
      <c r="AJ314" s="125"/>
      <c r="AK314" s="125"/>
      <c r="AL314" s="125"/>
      <c r="AM314" s="125"/>
      <c r="AN314" s="125"/>
      <c r="AO314" s="125"/>
      <c r="AP314" s="125"/>
      <c r="AQ314" s="125"/>
      <c r="AR314" s="125"/>
      <c r="AS314" s="125"/>
      <c r="AT314" s="125"/>
      <c r="AU314" s="125"/>
      <c r="AV314" s="125"/>
      <c r="AW314" s="125"/>
      <c r="AX314" s="125"/>
      <c r="AY314" s="125"/>
      <c r="AZ314" s="125"/>
      <c r="BA314" s="125"/>
      <c r="BB314" s="125"/>
      <c r="BC314" s="125"/>
      <c r="BD314" s="125"/>
      <c r="BE314" s="232"/>
      <c r="BF314" s="232"/>
      <c r="BG314" s="232"/>
      <c r="BH314" s="232"/>
      <c r="BI314" s="232"/>
      <c r="BJ314" s="232"/>
      <c r="BK314" s="232"/>
      <c r="BL314" s="232"/>
      <c r="BM314" s="232"/>
      <c r="BN314" s="232"/>
      <c r="BO314" s="232"/>
      <c r="BP314" s="232"/>
      <c r="BQ314" s="232"/>
      <c r="BR314" s="232"/>
      <c r="BS314" s="232"/>
      <c r="BT314" s="232"/>
      <c r="BU314" s="232"/>
      <c r="BV314" s="232"/>
      <c r="BW314" s="232"/>
      <c r="BX314" s="232"/>
      <c r="BY314" s="232"/>
    </row>
    <row r="315" spans="1:77" customFormat="1" ht="12.75">
      <c r="A315" s="124"/>
      <c r="B315" s="124"/>
      <c r="C315" s="124"/>
      <c r="D315" s="124"/>
      <c r="E315" s="124"/>
      <c r="F315" s="124"/>
      <c r="G315" s="124"/>
      <c r="H315" s="124"/>
      <c r="I315" s="159"/>
      <c r="J315" s="124"/>
      <c r="K315" s="124"/>
      <c r="L315" s="124"/>
      <c r="M315" s="124"/>
      <c r="N315" s="124"/>
      <c r="O315" s="124"/>
      <c r="P315" s="124"/>
      <c r="Q315" s="124"/>
      <c r="R315" s="124"/>
      <c r="S315" s="125"/>
      <c r="T315" s="234"/>
      <c r="U315" s="233"/>
      <c r="V315" s="232"/>
      <c r="W315" s="248"/>
      <c r="X315" s="248"/>
      <c r="Y315" s="248"/>
      <c r="Z315" s="248"/>
      <c r="AA315" s="248"/>
      <c r="AB315" s="248"/>
      <c r="AC315" s="248"/>
      <c r="AD315" s="248"/>
      <c r="AE315" s="248"/>
      <c r="AF315" s="248"/>
      <c r="AG315" s="248"/>
      <c r="AH315" s="248"/>
      <c r="AI315" s="232"/>
      <c r="AJ315" s="125"/>
      <c r="AK315" s="125"/>
      <c r="AL315" s="125"/>
      <c r="AM315" s="125"/>
      <c r="AN315" s="125"/>
      <c r="AO315" s="125"/>
      <c r="AP315" s="125"/>
      <c r="AQ315" s="125"/>
      <c r="AR315" s="125"/>
      <c r="AS315" s="125"/>
      <c r="AT315" s="125"/>
      <c r="AU315" s="125"/>
      <c r="AV315" s="125"/>
      <c r="AW315" s="125"/>
      <c r="AX315" s="125"/>
      <c r="AY315" s="125"/>
      <c r="AZ315" s="125"/>
      <c r="BA315" s="125"/>
      <c r="BB315" s="125"/>
      <c r="BC315" s="125"/>
      <c r="BD315" s="125"/>
      <c r="BE315" s="232"/>
      <c r="BF315" s="232"/>
      <c r="BG315" s="232"/>
      <c r="BH315" s="232"/>
      <c r="BI315" s="232"/>
      <c r="BJ315" s="232"/>
      <c r="BK315" s="232"/>
      <c r="BL315" s="232"/>
      <c r="BM315" s="232"/>
      <c r="BN315" s="232"/>
      <c r="BO315" s="232"/>
      <c r="BP315" s="232"/>
      <c r="BQ315" s="232"/>
      <c r="BR315" s="232"/>
      <c r="BS315" s="232"/>
      <c r="BT315" s="232"/>
      <c r="BU315" s="232"/>
      <c r="BV315" s="232"/>
      <c r="BW315" s="232"/>
      <c r="BX315" s="232"/>
      <c r="BY315" s="232"/>
    </row>
    <row r="316" spans="1:77" customFormat="1" ht="12.75">
      <c r="A316" s="124"/>
      <c r="B316" s="124"/>
      <c r="C316" s="124"/>
      <c r="D316" s="124"/>
      <c r="E316" s="124"/>
      <c r="F316" s="124"/>
      <c r="G316" s="124"/>
      <c r="H316" s="124"/>
      <c r="I316" s="159"/>
      <c r="J316" s="124"/>
      <c r="K316" s="124"/>
      <c r="L316" s="124"/>
      <c r="M316" s="124"/>
      <c r="N316" s="124"/>
      <c r="O316" s="124"/>
      <c r="P316" s="124"/>
      <c r="Q316" s="124"/>
      <c r="R316" s="124"/>
      <c r="S316" s="125"/>
      <c r="T316" s="234"/>
      <c r="U316" s="233"/>
      <c r="V316" s="232"/>
      <c r="W316" s="248"/>
      <c r="X316" s="248"/>
      <c r="Y316" s="248"/>
      <c r="Z316" s="248"/>
      <c r="AA316" s="248"/>
      <c r="AB316" s="248"/>
      <c r="AC316" s="248"/>
      <c r="AD316" s="248"/>
      <c r="AE316" s="248"/>
      <c r="AF316" s="248"/>
      <c r="AG316" s="248"/>
      <c r="AH316" s="248"/>
      <c r="AI316" s="232"/>
      <c r="AJ316" s="125"/>
      <c r="AK316" s="125"/>
      <c r="AL316" s="125"/>
      <c r="AM316" s="125"/>
      <c r="AN316" s="125"/>
      <c r="AO316" s="125"/>
      <c r="AP316" s="125"/>
      <c r="AQ316" s="125"/>
      <c r="AR316" s="125"/>
      <c r="AS316" s="125"/>
      <c r="AT316" s="125"/>
      <c r="AU316" s="125"/>
      <c r="AV316" s="125"/>
      <c r="AW316" s="125"/>
      <c r="AX316" s="125"/>
      <c r="AY316" s="125"/>
      <c r="AZ316" s="125"/>
      <c r="BA316" s="125"/>
      <c r="BB316" s="125"/>
      <c r="BC316" s="125"/>
      <c r="BD316" s="125"/>
      <c r="BE316" s="232"/>
      <c r="BF316" s="232"/>
      <c r="BG316" s="232"/>
      <c r="BH316" s="232"/>
      <c r="BI316" s="232"/>
      <c r="BJ316" s="232"/>
      <c r="BK316" s="232"/>
      <c r="BL316" s="232"/>
      <c r="BM316" s="232"/>
      <c r="BN316" s="232"/>
      <c r="BO316" s="232"/>
      <c r="BP316" s="232"/>
      <c r="BQ316" s="232"/>
      <c r="BR316" s="232"/>
      <c r="BS316" s="232"/>
      <c r="BT316" s="232"/>
      <c r="BU316" s="232"/>
      <c r="BV316" s="232"/>
      <c r="BW316" s="232"/>
      <c r="BX316" s="232"/>
      <c r="BY316" s="232"/>
    </row>
    <row r="317" spans="1:77" customFormat="1" ht="12.75">
      <c r="A317" s="124"/>
      <c r="B317" s="124"/>
      <c r="C317" s="124"/>
      <c r="D317" s="124"/>
      <c r="E317" s="124"/>
      <c r="F317" s="124"/>
      <c r="G317" s="124"/>
      <c r="H317" s="124"/>
      <c r="I317" s="159"/>
      <c r="J317" s="124"/>
      <c r="K317" s="124"/>
      <c r="L317" s="124"/>
      <c r="M317" s="124"/>
      <c r="N317" s="124"/>
      <c r="O317" s="124"/>
      <c r="P317" s="124"/>
      <c r="Q317" s="124"/>
      <c r="R317" s="124"/>
      <c r="S317" s="125"/>
      <c r="T317" s="234"/>
      <c r="U317" s="233"/>
      <c r="V317" s="232"/>
      <c r="W317" s="248"/>
      <c r="X317" s="248"/>
      <c r="Y317" s="248"/>
      <c r="Z317" s="248"/>
      <c r="AA317" s="248"/>
      <c r="AB317" s="248"/>
      <c r="AC317" s="248"/>
      <c r="AD317" s="248"/>
      <c r="AE317" s="248"/>
      <c r="AF317" s="248"/>
      <c r="AG317" s="248"/>
      <c r="AH317" s="248"/>
      <c r="AI317" s="232"/>
      <c r="AJ317" s="125"/>
      <c r="AK317" s="125"/>
      <c r="AL317" s="125"/>
      <c r="AM317" s="125"/>
      <c r="AN317" s="125"/>
      <c r="AO317" s="125"/>
      <c r="AP317" s="125"/>
      <c r="AQ317" s="125"/>
      <c r="AR317" s="125"/>
      <c r="AS317" s="125"/>
      <c r="AT317" s="125"/>
      <c r="AU317" s="125"/>
      <c r="AV317" s="125"/>
      <c r="AW317" s="125"/>
      <c r="AX317" s="125"/>
      <c r="AY317" s="125"/>
      <c r="AZ317" s="125"/>
      <c r="BA317" s="125"/>
      <c r="BB317" s="125"/>
      <c r="BC317" s="125"/>
      <c r="BD317" s="125"/>
      <c r="BE317" s="232"/>
      <c r="BF317" s="232"/>
      <c r="BG317" s="232"/>
      <c r="BH317" s="232"/>
      <c r="BI317" s="232"/>
      <c r="BJ317" s="232"/>
      <c r="BK317" s="232"/>
      <c r="BL317" s="232"/>
      <c r="BM317" s="232"/>
      <c r="BN317" s="232"/>
      <c r="BO317" s="232"/>
      <c r="BP317" s="232"/>
      <c r="BQ317" s="232"/>
      <c r="BR317" s="232"/>
      <c r="BS317" s="232"/>
      <c r="BT317" s="232"/>
      <c r="BU317" s="232"/>
      <c r="BV317" s="232"/>
      <c r="BW317" s="232"/>
      <c r="BX317" s="232"/>
      <c r="BY317" s="232"/>
    </row>
    <row r="318" spans="1:77" customFormat="1" ht="12.75">
      <c r="A318" s="124"/>
      <c r="B318" s="124"/>
      <c r="C318" s="124"/>
      <c r="D318" s="124"/>
      <c r="E318" s="124"/>
      <c r="F318" s="124"/>
      <c r="G318" s="124"/>
      <c r="H318" s="124"/>
      <c r="I318" s="159"/>
      <c r="J318" s="124"/>
      <c r="K318" s="124"/>
      <c r="L318" s="124"/>
      <c r="M318" s="124"/>
      <c r="N318" s="124"/>
      <c r="O318" s="124"/>
      <c r="P318" s="124"/>
      <c r="Q318" s="124"/>
      <c r="R318" s="124"/>
      <c r="S318" s="125"/>
      <c r="T318" s="234"/>
      <c r="U318" s="233"/>
      <c r="V318" s="232"/>
      <c r="W318" s="248"/>
      <c r="X318" s="248"/>
      <c r="Y318" s="248"/>
      <c r="Z318" s="248"/>
      <c r="AA318" s="248"/>
      <c r="AB318" s="248"/>
      <c r="AC318" s="248"/>
      <c r="AD318" s="248"/>
      <c r="AE318" s="248"/>
      <c r="AF318" s="248"/>
      <c r="AG318" s="248"/>
      <c r="AH318" s="248"/>
      <c r="AI318" s="232"/>
      <c r="AJ318" s="125"/>
      <c r="AK318" s="125"/>
      <c r="AL318" s="125"/>
      <c r="AM318" s="125"/>
      <c r="AN318" s="125"/>
      <c r="AO318" s="125"/>
      <c r="AP318" s="125"/>
      <c r="AQ318" s="125"/>
      <c r="AR318" s="125"/>
      <c r="AS318" s="125"/>
      <c r="AT318" s="125"/>
      <c r="AU318" s="125"/>
      <c r="AV318" s="125"/>
      <c r="AW318" s="125"/>
      <c r="AX318" s="125"/>
      <c r="AY318" s="125"/>
      <c r="AZ318" s="125"/>
      <c r="BA318" s="125"/>
      <c r="BB318" s="125"/>
      <c r="BC318" s="125"/>
      <c r="BD318" s="125"/>
      <c r="BE318" s="232"/>
      <c r="BF318" s="232"/>
      <c r="BG318" s="232"/>
      <c r="BH318" s="232"/>
      <c r="BI318" s="232"/>
      <c r="BJ318" s="232"/>
      <c r="BK318" s="232"/>
      <c r="BL318" s="232"/>
      <c r="BM318" s="232"/>
      <c r="BN318" s="232"/>
      <c r="BO318" s="232"/>
      <c r="BP318" s="232"/>
      <c r="BQ318" s="232"/>
      <c r="BR318" s="232"/>
      <c r="BS318" s="232"/>
      <c r="BT318" s="232"/>
      <c r="BU318" s="232"/>
      <c r="BV318" s="232"/>
      <c r="BW318" s="232"/>
      <c r="BX318" s="232"/>
      <c r="BY318" s="232"/>
    </row>
    <row r="319" spans="1:77" customFormat="1" ht="12.75">
      <c r="A319" s="124"/>
      <c r="B319" s="124"/>
      <c r="C319" s="124"/>
      <c r="D319" s="124"/>
      <c r="E319" s="124"/>
      <c r="F319" s="124"/>
      <c r="G319" s="124"/>
      <c r="H319" s="124"/>
      <c r="I319" s="159"/>
      <c r="J319" s="124"/>
      <c r="K319" s="124"/>
      <c r="L319" s="124"/>
      <c r="M319" s="124"/>
      <c r="N319" s="124"/>
      <c r="O319" s="124"/>
      <c r="P319" s="124"/>
      <c r="Q319" s="124"/>
      <c r="R319" s="124"/>
      <c r="S319" s="125"/>
      <c r="T319" s="234"/>
      <c r="U319" s="233"/>
      <c r="V319" s="232"/>
      <c r="W319" s="248"/>
      <c r="X319" s="248"/>
      <c r="Y319" s="248"/>
      <c r="Z319" s="248"/>
      <c r="AA319" s="248"/>
      <c r="AB319" s="248"/>
      <c r="AC319" s="248"/>
      <c r="AD319" s="248"/>
      <c r="AE319" s="248"/>
      <c r="AF319" s="248"/>
      <c r="AG319" s="248"/>
      <c r="AH319" s="248"/>
      <c r="AI319" s="232"/>
      <c r="AJ319" s="125"/>
      <c r="AK319" s="125"/>
      <c r="AL319" s="125"/>
      <c r="AM319" s="125"/>
      <c r="AN319" s="125"/>
      <c r="AO319" s="125"/>
      <c r="AP319" s="125"/>
      <c r="AQ319" s="125"/>
      <c r="AR319" s="125"/>
      <c r="AS319" s="125"/>
      <c r="AT319" s="125"/>
      <c r="AU319" s="125"/>
      <c r="AV319" s="125"/>
      <c r="AW319" s="125"/>
      <c r="AX319" s="125"/>
      <c r="AY319" s="125"/>
      <c r="AZ319" s="125"/>
      <c r="BA319" s="125"/>
      <c r="BB319" s="125"/>
      <c r="BC319" s="125"/>
      <c r="BD319" s="125"/>
      <c r="BE319" s="232"/>
      <c r="BF319" s="232"/>
      <c r="BG319" s="232"/>
      <c r="BH319" s="232"/>
      <c r="BI319" s="232"/>
      <c r="BJ319" s="232"/>
      <c r="BK319" s="232"/>
      <c r="BL319" s="232"/>
      <c r="BM319" s="232"/>
      <c r="BN319" s="232"/>
      <c r="BO319" s="232"/>
      <c r="BP319" s="232"/>
      <c r="BQ319" s="232"/>
      <c r="BR319" s="232"/>
      <c r="BS319" s="232"/>
      <c r="BT319" s="232"/>
      <c r="BU319" s="232"/>
      <c r="BV319" s="232"/>
      <c r="BW319" s="232"/>
      <c r="BX319" s="232"/>
      <c r="BY319" s="232"/>
    </row>
    <row r="320" spans="1:77" customFormat="1" ht="12.75">
      <c r="A320" s="124"/>
      <c r="B320" s="124"/>
      <c r="C320" s="124"/>
      <c r="D320" s="124"/>
      <c r="E320" s="124"/>
      <c r="F320" s="124"/>
      <c r="G320" s="124"/>
      <c r="H320" s="124"/>
      <c r="I320" s="159"/>
      <c r="J320" s="124"/>
      <c r="K320" s="124"/>
      <c r="L320" s="124"/>
      <c r="M320" s="124"/>
      <c r="N320" s="124"/>
      <c r="O320" s="124"/>
      <c r="P320" s="124"/>
      <c r="Q320" s="124"/>
      <c r="R320" s="124"/>
      <c r="S320" s="125"/>
      <c r="T320" s="234"/>
      <c r="U320" s="233"/>
      <c r="V320" s="232"/>
      <c r="W320" s="248"/>
      <c r="X320" s="248"/>
      <c r="Y320" s="248"/>
      <c r="Z320" s="248"/>
      <c r="AA320" s="248"/>
      <c r="AB320" s="248"/>
      <c r="AC320" s="248"/>
      <c r="AD320" s="248"/>
      <c r="AE320" s="248"/>
      <c r="AF320" s="248"/>
      <c r="AG320" s="248"/>
      <c r="AH320" s="248"/>
      <c r="AI320" s="232"/>
      <c r="AJ320" s="125"/>
      <c r="AK320" s="125"/>
      <c r="AL320" s="125"/>
      <c r="AM320" s="125"/>
      <c r="AN320" s="125"/>
      <c r="AO320" s="125"/>
      <c r="AP320" s="125"/>
      <c r="AQ320" s="125"/>
      <c r="AR320" s="125"/>
      <c r="AS320" s="125"/>
      <c r="AT320" s="125"/>
      <c r="AU320" s="125"/>
      <c r="AV320" s="125"/>
      <c r="AW320" s="125"/>
      <c r="AX320" s="125"/>
      <c r="AY320" s="125"/>
      <c r="AZ320" s="125"/>
      <c r="BA320" s="125"/>
      <c r="BB320" s="125"/>
      <c r="BC320" s="125"/>
      <c r="BD320" s="125"/>
      <c r="BE320" s="232"/>
      <c r="BF320" s="232"/>
      <c r="BG320" s="232"/>
      <c r="BH320" s="232"/>
      <c r="BI320" s="232"/>
      <c r="BJ320" s="232"/>
      <c r="BK320" s="232"/>
      <c r="BL320" s="232"/>
      <c r="BM320" s="232"/>
      <c r="BN320" s="232"/>
      <c r="BO320" s="232"/>
      <c r="BP320" s="232"/>
      <c r="BQ320" s="232"/>
      <c r="BR320" s="232"/>
      <c r="BS320" s="232"/>
      <c r="BT320" s="232"/>
      <c r="BU320" s="232"/>
      <c r="BV320" s="232"/>
      <c r="BW320" s="232"/>
      <c r="BX320" s="232"/>
      <c r="BY320" s="232"/>
    </row>
    <row r="321" spans="1:77" customFormat="1" ht="12.75">
      <c r="A321" s="124"/>
      <c r="B321" s="124"/>
      <c r="C321" s="124"/>
      <c r="D321" s="124"/>
      <c r="E321" s="124"/>
      <c r="F321" s="124"/>
      <c r="G321" s="124"/>
      <c r="H321" s="124"/>
      <c r="I321" s="159"/>
      <c r="J321" s="124"/>
      <c r="K321" s="124"/>
      <c r="L321" s="124"/>
      <c r="M321" s="124"/>
      <c r="N321" s="124"/>
      <c r="O321" s="124"/>
      <c r="P321" s="124"/>
      <c r="Q321" s="124"/>
      <c r="R321" s="124"/>
      <c r="S321" s="125"/>
      <c r="T321" s="234"/>
      <c r="U321" s="233"/>
      <c r="V321" s="232"/>
      <c r="W321" s="248"/>
      <c r="X321" s="248"/>
      <c r="Y321" s="248"/>
      <c r="Z321" s="248"/>
      <c r="AA321" s="248"/>
      <c r="AB321" s="214"/>
      <c r="AC321" s="248"/>
      <c r="AD321" s="248"/>
      <c r="AE321" s="248"/>
      <c r="AF321" s="248"/>
      <c r="AG321" s="248"/>
      <c r="AH321" s="248"/>
      <c r="AI321" s="232"/>
      <c r="AJ321" s="125"/>
      <c r="AK321" s="125"/>
      <c r="AL321" s="125"/>
      <c r="AM321" s="125"/>
      <c r="AN321" s="125"/>
      <c r="AO321" s="125"/>
      <c r="AP321" s="125"/>
      <c r="AQ321" s="125"/>
      <c r="AR321" s="125"/>
      <c r="AS321" s="125"/>
      <c r="AT321" s="125"/>
      <c r="AU321" s="125"/>
      <c r="AV321" s="125"/>
      <c r="AW321" s="125"/>
      <c r="AX321" s="125"/>
      <c r="AY321" s="125"/>
      <c r="AZ321" s="125"/>
      <c r="BA321" s="125"/>
      <c r="BB321" s="125"/>
      <c r="BC321" s="125"/>
      <c r="BD321" s="125"/>
      <c r="BE321" s="232"/>
      <c r="BF321" s="232"/>
      <c r="BG321" s="232"/>
      <c r="BH321" s="232"/>
      <c r="BI321" s="232"/>
      <c r="BJ321" s="232"/>
      <c r="BK321" s="232"/>
      <c r="BL321" s="232"/>
      <c r="BM321" s="232"/>
      <c r="BN321" s="232"/>
      <c r="BO321" s="232"/>
      <c r="BP321" s="232"/>
      <c r="BQ321" s="232"/>
      <c r="BR321" s="232"/>
      <c r="BS321" s="232"/>
      <c r="BT321" s="232"/>
      <c r="BU321" s="232"/>
      <c r="BV321" s="232"/>
      <c r="BW321" s="232"/>
      <c r="BX321" s="232"/>
      <c r="BY321" s="232"/>
    </row>
    <row r="322" spans="1:77" customFormat="1" ht="12.75">
      <c r="A322" s="124"/>
      <c r="B322" s="124"/>
      <c r="C322" s="124"/>
      <c r="D322" s="124"/>
      <c r="E322" s="124"/>
      <c r="F322" s="124"/>
      <c r="G322" s="124"/>
      <c r="H322" s="124"/>
      <c r="I322" s="159"/>
      <c r="J322" s="124"/>
      <c r="K322" s="124"/>
      <c r="L322" s="124"/>
      <c r="M322" s="124"/>
      <c r="N322" s="124"/>
      <c r="O322" s="124"/>
      <c r="P322" s="124"/>
      <c r="Q322" s="124"/>
      <c r="R322" s="124"/>
      <c r="S322" s="125"/>
      <c r="T322" s="234"/>
      <c r="U322" s="233"/>
      <c r="V322" s="232"/>
      <c r="W322" s="227"/>
      <c r="X322" s="227"/>
      <c r="Y322" s="227"/>
      <c r="Z322" s="227"/>
      <c r="AA322" s="227"/>
      <c r="AB322" s="214"/>
      <c r="AC322" s="227"/>
      <c r="AD322" s="227"/>
      <c r="AE322" s="250"/>
      <c r="AF322" s="227"/>
      <c r="AG322" s="227"/>
      <c r="AH322" s="227"/>
      <c r="AI322" s="232"/>
      <c r="AJ322" s="125"/>
      <c r="AK322" s="125"/>
      <c r="AL322" s="125"/>
      <c r="AM322" s="125"/>
      <c r="AN322" s="125"/>
      <c r="AO322" s="125"/>
      <c r="AP322" s="125"/>
      <c r="AQ322" s="125"/>
      <c r="AR322" s="125"/>
      <c r="AS322" s="125"/>
      <c r="AT322" s="125"/>
      <c r="AU322" s="125"/>
      <c r="AV322" s="125"/>
      <c r="AW322" s="125"/>
      <c r="AX322" s="125"/>
      <c r="AY322" s="125"/>
      <c r="AZ322" s="125"/>
      <c r="BA322" s="125"/>
      <c r="BB322" s="125"/>
      <c r="BC322" s="125"/>
      <c r="BD322" s="125"/>
      <c r="BE322" s="232"/>
      <c r="BF322" s="232"/>
      <c r="BG322" s="232"/>
      <c r="BH322" s="232"/>
      <c r="BI322" s="232"/>
      <c r="BJ322" s="232"/>
      <c r="BK322" s="232"/>
      <c r="BL322" s="232"/>
      <c r="BM322" s="232"/>
      <c r="BN322" s="232"/>
      <c r="BO322" s="232"/>
      <c r="BP322" s="232"/>
      <c r="BQ322" s="232"/>
      <c r="BR322" s="232"/>
      <c r="BS322" s="232"/>
      <c r="BT322" s="232"/>
      <c r="BU322" s="232"/>
      <c r="BV322" s="232"/>
      <c r="BW322" s="232"/>
      <c r="BX322" s="232"/>
      <c r="BY322" s="232"/>
    </row>
    <row r="323" spans="1:77" customFormat="1" ht="12.75">
      <c r="A323" s="124"/>
      <c r="B323" s="124"/>
      <c r="C323" s="124"/>
      <c r="D323" s="124"/>
      <c r="E323" s="124"/>
      <c r="F323" s="124"/>
      <c r="G323" s="124"/>
      <c r="H323" s="124"/>
      <c r="I323" s="159"/>
      <c r="J323" s="124"/>
      <c r="K323" s="124"/>
      <c r="L323" s="124"/>
      <c r="M323" s="124"/>
      <c r="N323" s="124"/>
      <c r="O323" s="124"/>
      <c r="P323" s="124"/>
      <c r="Q323" s="124"/>
      <c r="R323" s="124"/>
      <c r="S323" s="125"/>
      <c r="T323" s="234"/>
      <c r="U323" s="233"/>
      <c r="V323" s="232"/>
      <c r="W323" s="227"/>
      <c r="X323" s="227"/>
      <c r="Y323" s="227"/>
      <c r="Z323" s="227"/>
      <c r="AA323" s="227"/>
      <c r="AB323" s="214"/>
      <c r="AC323" s="227"/>
      <c r="AD323" s="227"/>
      <c r="AE323" s="250"/>
      <c r="AF323" s="227"/>
      <c r="AG323" s="227"/>
      <c r="AH323" s="227"/>
      <c r="AI323" s="232"/>
      <c r="AJ323" s="125"/>
      <c r="AK323" s="125"/>
      <c r="AL323" s="125"/>
      <c r="AM323" s="125"/>
      <c r="AN323" s="125"/>
      <c r="AO323" s="125"/>
      <c r="AP323" s="125"/>
      <c r="AQ323" s="125"/>
      <c r="AR323" s="125"/>
      <c r="AS323" s="125"/>
      <c r="AT323" s="125"/>
      <c r="AU323" s="125"/>
      <c r="AV323" s="125"/>
      <c r="AW323" s="125"/>
      <c r="AX323" s="125"/>
      <c r="AY323" s="125"/>
      <c r="AZ323" s="125"/>
      <c r="BA323" s="125"/>
      <c r="BB323" s="125"/>
      <c r="BC323" s="125"/>
      <c r="BD323" s="125"/>
      <c r="BE323" s="232"/>
      <c r="BF323" s="232"/>
      <c r="BG323" s="232"/>
      <c r="BH323" s="232"/>
      <c r="BI323" s="232"/>
      <c r="BJ323" s="232"/>
      <c r="BK323" s="232"/>
      <c r="BL323" s="232"/>
      <c r="BM323" s="232"/>
      <c r="BN323" s="232"/>
      <c r="BO323" s="232"/>
      <c r="BP323" s="232"/>
      <c r="BQ323" s="232"/>
      <c r="BR323" s="232"/>
      <c r="BS323" s="232"/>
      <c r="BT323" s="232"/>
      <c r="BU323" s="232"/>
      <c r="BV323" s="232"/>
      <c r="BW323" s="232"/>
      <c r="BX323" s="232"/>
      <c r="BY323" s="232"/>
    </row>
    <row r="324" spans="1:77" customFormat="1" ht="12.75">
      <c r="A324" s="124"/>
      <c r="B324" s="124"/>
      <c r="C324" s="124"/>
      <c r="D324" s="124"/>
      <c r="E324" s="124"/>
      <c r="F324" s="124"/>
      <c r="G324" s="124"/>
      <c r="H324" s="124"/>
      <c r="I324" s="159"/>
      <c r="J324" s="124"/>
      <c r="K324" s="124"/>
      <c r="L324" s="124"/>
      <c r="M324" s="124"/>
      <c r="N324" s="124"/>
      <c r="O324" s="124"/>
      <c r="P324" s="124"/>
      <c r="Q324" s="124"/>
      <c r="R324" s="124"/>
      <c r="S324" s="125"/>
      <c r="T324" s="234"/>
      <c r="U324" s="233"/>
      <c r="V324" s="232"/>
      <c r="W324" s="227"/>
      <c r="X324" s="227"/>
      <c r="Y324" s="227"/>
      <c r="Z324" s="227"/>
      <c r="AA324" s="227"/>
      <c r="AB324" s="214"/>
      <c r="AC324" s="227"/>
      <c r="AD324" s="227"/>
      <c r="AE324" s="250"/>
      <c r="AF324" s="227"/>
      <c r="AG324" s="227"/>
      <c r="AH324" s="227"/>
      <c r="AI324" s="232"/>
      <c r="AJ324" s="125"/>
      <c r="AK324" s="125"/>
      <c r="AL324" s="125"/>
      <c r="AM324" s="125"/>
      <c r="AN324" s="125"/>
      <c r="AO324" s="125"/>
      <c r="AP324" s="125"/>
      <c r="AQ324" s="125"/>
      <c r="AR324" s="125"/>
      <c r="AS324" s="125"/>
      <c r="AT324" s="125"/>
      <c r="AU324" s="125"/>
      <c r="AV324" s="125"/>
      <c r="AW324" s="125"/>
      <c r="AX324" s="125"/>
      <c r="AY324" s="125"/>
      <c r="AZ324" s="125"/>
      <c r="BA324" s="125"/>
      <c r="BB324" s="125"/>
      <c r="BC324" s="125"/>
      <c r="BD324" s="125"/>
      <c r="BE324" s="232"/>
      <c r="BF324" s="232"/>
      <c r="BG324" s="232"/>
      <c r="BH324" s="232"/>
      <c r="BI324" s="232"/>
      <c r="BJ324" s="232"/>
      <c r="BK324" s="232"/>
      <c r="BL324" s="232"/>
      <c r="BM324" s="232"/>
      <c r="BN324" s="232"/>
      <c r="BO324" s="232"/>
      <c r="BP324" s="232"/>
      <c r="BQ324" s="232"/>
      <c r="BR324" s="232"/>
      <c r="BS324" s="232"/>
      <c r="BT324" s="232"/>
      <c r="BU324" s="232"/>
      <c r="BV324" s="232"/>
      <c r="BW324" s="232"/>
      <c r="BX324" s="232"/>
      <c r="BY324" s="232"/>
    </row>
    <row r="325" spans="1:77" customFormat="1" ht="12.75">
      <c r="A325" s="124"/>
      <c r="B325" s="124"/>
      <c r="C325" s="124"/>
      <c r="D325" s="124"/>
      <c r="E325" s="124"/>
      <c r="F325" s="124"/>
      <c r="G325" s="124"/>
      <c r="H325" s="124"/>
      <c r="I325" s="159"/>
      <c r="J325" s="124"/>
      <c r="K325" s="124"/>
      <c r="L325" s="124"/>
      <c r="M325" s="124"/>
      <c r="N325" s="124"/>
      <c r="O325" s="124"/>
      <c r="P325" s="124"/>
      <c r="Q325" s="124"/>
      <c r="R325" s="124"/>
      <c r="S325" s="125"/>
      <c r="T325" s="234"/>
      <c r="U325" s="233"/>
      <c r="V325" s="232"/>
      <c r="W325" s="227"/>
      <c r="X325" s="227"/>
      <c r="Y325" s="227"/>
      <c r="Z325" s="227"/>
      <c r="AA325" s="227"/>
      <c r="AB325" s="214"/>
      <c r="AC325" s="227"/>
      <c r="AD325" s="227"/>
      <c r="AE325" s="250"/>
      <c r="AF325" s="227"/>
      <c r="AG325" s="227"/>
      <c r="AH325" s="227"/>
      <c r="AI325" s="232"/>
      <c r="AJ325" s="125"/>
      <c r="AK325" s="125"/>
      <c r="AL325" s="125"/>
      <c r="AM325" s="125"/>
      <c r="AN325" s="125"/>
      <c r="AO325" s="125"/>
      <c r="AP325" s="125"/>
      <c r="AQ325" s="125"/>
      <c r="AR325" s="125"/>
      <c r="AS325" s="125"/>
      <c r="AT325" s="125"/>
      <c r="AU325" s="125"/>
      <c r="AV325" s="125"/>
      <c r="AW325" s="125"/>
      <c r="AX325" s="125"/>
      <c r="AY325" s="125"/>
      <c r="AZ325" s="125"/>
      <c r="BA325" s="125"/>
      <c r="BB325" s="125"/>
      <c r="BC325" s="125"/>
      <c r="BD325" s="125"/>
      <c r="BE325" s="232"/>
      <c r="BF325" s="232"/>
      <c r="BG325" s="232"/>
      <c r="BH325" s="232"/>
      <c r="BI325" s="232"/>
      <c r="BJ325" s="232"/>
      <c r="BK325" s="232"/>
      <c r="BL325" s="232"/>
      <c r="BM325" s="232"/>
      <c r="BN325" s="232"/>
      <c r="BO325" s="232"/>
      <c r="BP325" s="232"/>
      <c r="BQ325" s="232"/>
      <c r="BR325" s="232"/>
      <c r="BS325" s="232"/>
      <c r="BT325" s="232"/>
      <c r="BU325" s="232"/>
      <c r="BV325" s="232"/>
      <c r="BW325" s="232"/>
      <c r="BX325" s="232"/>
      <c r="BY325" s="232"/>
    </row>
    <row r="326" spans="1:77" customFormat="1" ht="12.75">
      <c r="A326" s="124"/>
      <c r="B326" s="124"/>
      <c r="C326" s="124"/>
      <c r="D326" s="124"/>
      <c r="E326" s="124"/>
      <c r="F326" s="124"/>
      <c r="G326" s="124"/>
      <c r="H326" s="124"/>
      <c r="I326" s="159"/>
      <c r="J326" s="124"/>
      <c r="K326" s="124"/>
      <c r="L326" s="124"/>
      <c r="M326" s="124"/>
      <c r="N326" s="124"/>
      <c r="O326" s="124"/>
      <c r="P326" s="124"/>
      <c r="Q326" s="124"/>
      <c r="R326" s="124"/>
      <c r="S326" s="125"/>
      <c r="T326" s="234"/>
      <c r="U326" s="233"/>
      <c r="V326" s="232"/>
      <c r="W326" s="227"/>
      <c r="X326" s="227"/>
      <c r="Y326" s="227"/>
      <c r="Z326" s="227"/>
      <c r="AA326" s="227"/>
      <c r="AB326" s="214"/>
      <c r="AC326" s="227"/>
      <c r="AD326" s="227"/>
      <c r="AE326" s="250"/>
      <c r="AF326" s="227"/>
      <c r="AG326" s="227"/>
      <c r="AH326" s="227"/>
      <c r="AI326" s="232"/>
      <c r="AJ326" s="125"/>
      <c r="AK326" s="125"/>
      <c r="AL326" s="125"/>
      <c r="AM326" s="125"/>
      <c r="AN326" s="125"/>
      <c r="AO326" s="125"/>
      <c r="AP326" s="125"/>
      <c r="AQ326" s="125"/>
      <c r="AR326" s="125"/>
      <c r="AS326" s="125"/>
      <c r="AT326" s="125"/>
      <c r="AU326" s="125"/>
      <c r="AV326" s="125"/>
      <c r="AW326" s="125"/>
      <c r="AX326" s="125"/>
      <c r="AY326" s="125"/>
      <c r="AZ326" s="125"/>
      <c r="BA326" s="125"/>
      <c r="BB326" s="125"/>
      <c r="BC326" s="125"/>
      <c r="BD326" s="125"/>
      <c r="BE326" s="232"/>
      <c r="BF326" s="232"/>
      <c r="BG326" s="232"/>
      <c r="BH326" s="232"/>
      <c r="BI326" s="232"/>
      <c r="BJ326" s="232"/>
      <c r="BK326" s="232"/>
      <c r="BL326" s="232"/>
      <c r="BM326" s="232"/>
      <c r="BN326" s="232"/>
      <c r="BO326" s="232"/>
      <c r="BP326" s="232"/>
      <c r="BQ326" s="232"/>
      <c r="BR326" s="232"/>
      <c r="BS326" s="232"/>
      <c r="BT326" s="232"/>
      <c r="BU326" s="232"/>
      <c r="BV326" s="232"/>
      <c r="BW326" s="232"/>
      <c r="BX326" s="232"/>
      <c r="BY326" s="232"/>
    </row>
    <row r="327" spans="1:77" customFormat="1" ht="12.75">
      <c r="A327" s="124"/>
      <c r="B327" s="124"/>
      <c r="C327" s="124"/>
      <c r="D327" s="124"/>
      <c r="E327" s="124"/>
      <c r="F327" s="124"/>
      <c r="G327" s="124"/>
      <c r="H327" s="124"/>
      <c r="I327" s="159"/>
      <c r="J327" s="124"/>
      <c r="K327" s="124"/>
      <c r="L327" s="124"/>
      <c r="M327" s="124"/>
      <c r="N327" s="124"/>
      <c r="O327" s="124"/>
      <c r="P327" s="124"/>
      <c r="Q327" s="124"/>
      <c r="R327" s="124"/>
      <c r="S327" s="125"/>
      <c r="T327" s="234"/>
      <c r="U327" s="233"/>
      <c r="V327" s="232"/>
      <c r="W327" s="227"/>
      <c r="X327" s="227"/>
      <c r="Y327" s="227"/>
      <c r="Z327" s="227"/>
      <c r="AA327" s="227"/>
      <c r="AB327" s="214"/>
      <c r="AC327" s="227"/>
      <c r="AD327" s="227"/>
      <c r="AE327" s="250"/>
      <c r="AF327" s="227"/>
      <c r="AG327" s="227"/>
      <c r="AH327" s="227"/>
      <c r="AI327" s="232"/>
      <c r="AJ327" s="125"/>
      <c r="AK327" s="125"/>
      <c r="AL327" s="125"/>
      <c r="AM327" s="125"/>
      <c r="AN327" s="125"/>
      <c r="AO327" s="125"/>
      <c r="AP327" s="125"/>
      <c r="AQ327" s="125"/>
      <c r="AR327" s="125"/>
      <c r="AS327" s="125"/>
      <c r="AT327" s="125"/>
      <c r="AU327" s="125"/>
      <c r="AV327" s="125"/>
      <c r="AW327" s="125"/>
      <c r="AX327" s="125"/>
      <c r="AY327" s="125"/>
      <c r="AZ327" s="125"/>
      <c r="BA327" s="125"/>
      <c r="BB327" s="125"/>
      <c r="BC327" s="125"/>
      <c r="BD327" s="125"/>
      <c r="BE327" s="232"/>
      <c r="BF327" s="232"/>
      <c r="BG327" s="232"/>
      <c r="BH327" s="232"/>
      <c r="BI327" s="232"/>
      <c r="BJ327" s="232"/>
      <c r="BK327" s="232"/>
      <c r="BL327" s="232"/>
      <c r="BM327" s="232"/>
      <c r="BN327" s="232"/>
      <c r="BO327" s="232"/>
      <c r="BP327" s="232"/>
      <c r="BQ327" s="232"/>
      <c r="BR327" s="232"/>
      <c r="BS327" s="232"/>
      <c r="BT327" s="232"/>
      <c r="BU327" s="232"/>
      <c r="BV327" s="232"/>
      <c r="BW327" s="232"/>
      <c r="BX327" s="232"/>
      <c r="BY327" s="232"/>
    </row>
    <row r="328" spans="1:77" customFormat="1" ht="12.75">
      <c r="A328" s="124"/>
      <c r="B328" s="124"/>
      <c r="C328" s="124"/>
      <c r="D328" s="124"/>
      <c r="E328" s="124"/>
      <c r="F328" s="124"/>
      <c r="G328" s="124"/>
      <c r="H328" s="124"/>
      <c r="I328" s="159"/>
      <c r="J328" s="124"/>
      <c r="K328" s="124"/>
      <c r="L328" s="124"/>
      <c r="M328" s="124"/>
      <c r="N328" s="124"/>
      <c r="O328" s="124"/>
      <c r="P328" s="124"/>
      <c r="Q328" s="124"/>
      <c r="R328" s="124"/>
      <c r="S328" s="125"/>
      <c r="T328" s="234"/>
      <c r="U328" s="233"/>
      <c r="V328" s="232"/>
      <c r="W328" s="227"/>
      <c r="X328" s="227"/>
      <c r="Y328" s="227"/>
      <c r="Z328" s="227"/>
      <c r="AA328" s="227"/>
      <c r="AB328" s="214"/>
      <c r="AC328" s="227"/>
      <c r="AD328" s="227"/>
      <c r="AE328" s="250"/>
      <c r="AF328" s="227"/>
      <c r="AG328" s="227"/>
      <c r="AH328" s="227"/>
      <c r="AI328" s="232"/>
      <c r="AJ328" s="125"/>
      <c r="AK328" s="125"/>
      <c r="AL328" s="125"/>
      <c r="AM328" s="125"/>
      <c r="AN328" s="125"/>
      <c r="AO328" s="125"/>
      <c r="AP328" s="125"/>
      <c r="AQ328" s="125"/>
      <c r="AR328" s="125"/>
      <c r="AS328" s="125"/>
      <c r="AT328" s="125"/>
      <c r="AU328" s="125"/>
      <c r="AV328" s="125"/>
      <c r="AW328" s="125"/>
      <c r="AX328" s="125"/>
      <c r="AY328" s="125"/>
      <c r="AZ328" s="125"/>
      <c r="BA328" s="125"/>
      <c r="BB328" s="125"/>
      <c r="BC328" s="125"/>
      <c r="BD328" s="125"/>
      <c r="BE328" s="232"/>
      <c r="BF328" s="232"/>
      <c r="BG328" s="232"/>
      <c r="BH328" s="232"/>
      <c r="BI328" s="232"/>
      <c r="BJ328" s="232"/>
      <c r="BK328" s="232"/>
      <c r="BL328" s="232"/>
      <c r="BM328" s="232"/>
      <c r="BN328" s="232"/>
      <c r="BO328" s="232"/>
      <c r="BP328" s="232"/>
      <c r="BQ328" s="232"/>
      <c r="BR328" s="232"/>
      <c r="BS328" s="232"/>
      <c r="BT328" s="232"/>
      <c r="BU328" s="232"/>
      <c r="BV328" s="232"/>
      <c r="BW328" s="232"/>
      <c r="BX328" s="232"/>
      <c r="BY328" s="232"/>
    </row>
    <row r="329" spans="1:77" customFormat="1" ht="12.75">
      <c r="A329" s="124"/>
      <c r="B329" s="124"/>
      <c r="C329" s="124"/>
      <c r="D329" s="124"/>
      <c r="E329" s="124"/>
      <c r="F329" s="124"/>
      <c r="G329" s="124"/>
      <c r="H329" s="124"/>
      <c r="I329" s="159"/>
      <c r="J329" s="124"/>
      <c r="K329" s="124"/>
      <c r="L329" s="124"/>
      <c r="M329" s="124"/>
      <c r="N329" s="124"/>
      <c r="O329" s="124"/>
      <c r="P329" s="124"/>
      <c r="Q329" s="124"/>
      <c r="R329" s="124"/>
      <c r="S329" s="125"/>
      <c r="T329" s="234"/>
      <c r="U329" s="233"/>
      <c r="V329" s="232"/>
      <c r="W329" s="227"/>
      <c r="X329" s="227"/>
      <c r="Y329" s="227"/>
      <c r="Z329" s="227"/>
      <c r="AA329" s="227"/>
      <c r="AB329" s="214"/>
      <c r="AC329" s="227"/>
      <c r="AD329" s="227"/>
      <c r="AE329" s="250"/>
      <c r="AF329" s="227"/>
      <c r="AG329" s="227"/>
      <c r="AH329" s="227"/>
      <c r="AI329" s="232"/>
      <c r="AJ329" s="125"/>
      <c r="AK329" s="125"/>
      <c r="AL329" s="125"/>
      <c r="AM329" s="125"/>
      <c r="AN329" s="125"/>
      <c r="AO329" s="125"/>
      <c r="AP329" s="125"/>
      <c r="AQ329" s="125"/>
      <c r="AR329" s="125"/>
      <c r="AS329" s="125"/>
      <c r="AT329" s="125"/>
      <c r="AU329" s="125"/>
      <c r="AV329" s="125"/>
      <c r="AW329" s="125"/>
      <c r="AX329" s="125"/>
      <c r="AY329" s="125"/>
      <c r="AZ329" s="125"/>
      <c r="BA329" s="125"/>
      <c r="BB329" s="125"/>
      <c r="BC329" s="125"/>
      <c r="BD329" s="125"/>
      <c r="BE329" s="232"/>
      <c r="BF329" s="232"/>
      <c r="BG329" s="232"/>
      <c r="BH329" s="232"/>
      <c r="BI329" s="232"/>
      <c r="BJ329" s="232"/>
      <c r="BK329" s="232"/>
      <c r="BL329" s="232"/>
      <c r="BM329" s="232"/>
      <c r="BN329" s="232"/>
      <c r="BO329" s="232"/>
      <c r="BP329" s="232"/>
      <c r="BQ329" s="232"/>
      <c r="BR329" s="232"/>
      <c r="BS329" s="232"/>
      <c r="BT329" s="232"/>
      <c r="BU329" s="232"/>
      <c r="BV329" s="232"/>
      <c r="BW329" s="232"/>
      <c r="BX329" s="232"/>
      <c r="BY329" s="232"/>
    </row>
    <row r="330" spans="1:77" customFormat="1" ht="12.75">
      <c r="A330" s="124"/>
      <c r="B330" s="124"/>
      <c r="C330" s="124"/>
      <c r="D330" s="124"/>
      <c r="E330" s="124"/>
      <c r="F330" s="124"/>
      <c r="G330" s="124"/>
      <c r="H330" s="124"/>
      <c r="I330" s="159"/>
      <c r="J330" s="124"/>
      <c r="K330" s="124"/>
      <c r="L330" s="124"/>
      <c r="M330" s="124"/>
      <c r="N330" s="124"/>
      <c r="O330" s="124"/>
      <c r="P330" s="124"/>
      <c r="Q330" s="124"/>
      <c r="R330" s="124"/>
      <c r="S330" s="125"/>
      <c r="T330" s="234"/>
      <c r="U330" s="233"/>
      <c r="V330" s="232"/>
      <c r="W330" s="227"/>
      <c r="X330" s="227"/>
      <c r="Y330" s="227"/>
      <c r="Z330" s="227"/>
      <c r="AA330" s="227"/>
      <c r="AB330" s="214"/>
      <c r="AC330" s="227"/>
      <c r="AD330" s="227"/>
      <c r="AE330" s="227"/>
      <c r="AF330" s="227"/>
      <c r="AG330" s="227"/>
      <c r="AH330" s="227"/>
      <c r="AI330" s="232"/>
      <c r="AJ330" s="125"/>
      <c r="AK330" s="125"/>
      <c r="AL330" s="125"/>
      <c r="AM330" s="125"/>
      <c r="AN330" s="125"/>
      <c r="AO330" s="125"/>
      <c r="AP330" s="125"/>
      <c r="AQ330" s="125"/>
      <c r="AR330" s="125"/>
      <c r="AS330" s="125"/>
      <c r="AT330" s="125"/>
      <c r="AU330" s="125"/>
      <c r="AV330" s="125"/>
      <c r="AW330" s="125"/>
      <c r="AX330" s="125"/>
      <c r="AY330" s="125"/>
      <c r="AZ330" s="125"/>
      <c r="BA330" s="125"/>
      <c r="BB330" s="125"/>
      <c r="BC330" s="125"/>
      <c r="BD330" s="125"/>
      <c r="BE330" s="232"/>
      <c r="BF330" s="232"/>
      <c r="BG330" s="232"/>
      <c r="BH330" s="232"/>
      <c r="BI330" s="232"/>
      <c r="BJ330" s="232"/>
      <c r="BK330" s="232"/>
      <c r="BL330" s="232"/>
      <c r="BM330" s="232"/>
      <c r="BN330" s="232"/>
      <c r="BO330" s="232"/>
      <c r="BP330" s="232"/>
      <c r="BQ330" s="232"/>
      <c r="BR330" s="232"/>
      <c r="BS330" s="232"/>
      <c r="BT330" s="232"/>
      <c r="BU330" s="232"/>
      <c r="BV330" s="232"/>
      <c r="BW330" s="232"/>
      <c r="BX330" s="232"/>
      <c r="BY330" s="232"/>
    </row>
    <row r="331" spans="1:77" customFormat="1" ht="12.75">
      <c r="A331" s="124"/>
      <c r="B331" s="124"/>
      <c r="C331" s="124"/>
      <c r="D331" s="124"/>
      <c r="E331" s="124"/>
      <c r="F331" s="124"/>
      <c r="G331" s="124"/>
      <c r="H331" s="124"/>
      <c r="I331" s="159"/>
      <c r="J331" s="124"/>
      <c r="K331" s="124"/>
      <c r="L331" s="124"/>
      <c r="M331" s="124"/>
      <c r="N331" s="124"/>
      <c r="O331" s="124"/>
      <c r="P331" s="124"/>
      <c r="Q331" s="124"/>
      <c r="R331" s="124"/>
      <c r="S331" s="125"/>
      <c r="T331" s="234"/>
      <c r="U331" s="233"/>
      <c r="V331" s="232"/>
      <c r="W331" s="227"/>
      <c r="X331" s="227"/>
      <c r="Y331" s="227"/>
      <c r="Z331" s="227"/>
      <c r="AA331" s="227"/>
      <c r="AB331" s="214"/>
      <c r="AC331" s="227"/>
      <c r="AD331" s="227"/>
      <c r="AE331" s="227"/>
      <c r="AF331" s="227"/>
      <c r="AG331" s="227"/>
      <c r="AH331" s="227"/>
      <c r="AI331" s="232"/>
      <c r="AJ331" s="125"/>
      <c r="AK331" s="125"/>
      <c r="AL331" s="125"/>
      <c r="AM331" s="125"/>
      <c r="AN331" s="125"/>
      <c r="AO331" s="125"/>
      <c r="AP331" s="125"/>
      <c r="AQ331" s="125"/>
      <c r="AR331" s="125"/>
      <c r="AS331" s="125"/>
      <c r="AT331" s="125"/>
      <c r="AU331" s="125"/>
      <c r="AV331" s="125"/>
      <c r="AW331" s="125"/>
      <c r="AX331" s="125"/>
      <c r="AY331" s="125"/>
      <c r="AZ331" s="125"/>
      <c r="BA331" s="125"/>
      <c r="BB331" s="125"/>
      <c r="BC331" s="125"/>
      <c r="BD331" s="125"/>
      <c r="BE331" s="232"/>
      <c r="BF331" s="232"/>
      <c r="BG331" s="232"/>
      <c r="BH331" s="232"/>
      <c r="BI331" s="232"/>
      <c r="BJ331" s="232"/>
      <c r="BK331" s="232"/>
      <c r="BL331" s="232"/>
      <c r="BM331" s="232"/>
      <c r="BN331" s="232"/>
      <c r="BO331" s="232"/>
      <c r="BP331" s="232"/>
      <c r="BQ331" s="232"/>
      <c r="BR331" s="232"/>
      <c r="BS331" s="232"/>
      <c r="BT331" s="232"/>
      <c r="BU331" s="232"/>
      <c r="BV331" s="232"/>
      <c r="BW331" s="232"/>
      <c r="BX331" s="232"/>
      <c r="BY331" s="232"/>
    </row>
    <row r="332" spans="1:77" customFormat="1" ht="12.75">
      <c r="A332" s="124"/>
      <c r="B332" s="124"/>
      <c r="C332" s="124"/>
      <c r="D332" s="124"/>
      <c r="E332" s="124"/>
      <c r="F332" s="124"/>
      <c r="G332" s="124"/>
      <c r="H332" s="124"/>
      <c r="I332" s="159"/>
      <c r="J332" s="124"/>
      <c r="K332" s="124"/>
      <c r="L332" s="124"/>
      <c r="M332" s="124"/>
      <c r="N332" s="124"/>
      <c r="O332" s="124"/>
      <c r="P332" s="124"/>
      <c r="Q332" s="124"/>
      <c r="R332" s="124"/>
      <c r="S332" s="125"/>
      <c r="T332" s="234"/>
      <c r="U332" s="233"/>
      <c r="V332" s="232"/>
      <c r="W332" s="227"/>
      <c r="X332" s="227"/>
      <c r="Y332" s="227"/>
      <c r="Z332" s="227"/>
      <c r="AA332" s="227"/>
      <c r="AB332" s="214"/>
      <c r="AC332" s="227"/>
      <c r="AD332" s="227"/>
      <c r="AE332" s="227"/>
      <c r="AF332" s="227"/>
      <c r="AG332" s="227"/>
      <c r="AH332" s="227"/>
      <c r="AI332" s="232"/>
      <c r="AJ332" s="125"/>
      <c r="AK332" s="125"/>
      <c r="AL332" s="125"/>
      <c r="AM332" s="125"/>
      <c r="AN332" s="125"/>
      <c r="AO332" s="125"/>
      <c r="AP332" s="125"/>
      <c r="AQ332" s="125"/>
      <c r="AR332" s="125"/>
      <c r="AS332" s="125"/>
      <c r="AT332" s="125"/>
      <c r="AU332" s="125"/>
      <c r="AV332" s="125"/>
      <c r="AW332" s="125"/>
      <c r="AX332" s="125"/>
      <c r="AY332" s="125"/>
      <c r="AZ332" s="125"/>
      <c r="BA332" s="125"/>
      <c r="BB332" s="125"/>
      <c r="BC332" s="125"/>
      <c r="BD332" s="125"/>
      <c r="BE332" s="232"/>
      <c r="BF332" s="232"/>
      <c r="BG332" s="232"/>
      <c r="BH332" s="232"/>
      <c r="BI332" s="232"/>
      <c r="BJ332" s="232"/>
      <c r="BK332" s="232"/>
      <c r="BL332" s="232"/>
      <c r="BM332" s="232"/>
      <c r="BN332" s="232"/>
      <c r="BO332" s="232"/>
      <c r="BP332" s="232"/>
      <c r="BQ332" s="232"/>
      <c r="BR332" s="232"/>
      <c r="BS332" s="232"/>
      <c r="BT332" s="232"/>
      <c r="BU332" s="232"/>
      <c r="BV332" s="232"/>
      <c r="BW332" s="232"/>
      <c r="BX332" s="232"/>
      <c r="BY332" s="232"/>
    </row>
    <row r="333" spans="1:77" customFormat="1" ht="12.75">
      <c r="A333" s="124"/>
      <c r="B333" s="124"/>
      <c r="C333" s="124"/>
      <c r="D333" s="124"/>
      <c r="E333" s="124"/>
      <c r="F333" s="124"/>
      <c r="G333" s="124"/>
      <c r="H333" s="124"/>
      <c r="I333" s="159"/>
      <c r="J333" s="124"/>
      <c r="K333" s="124"/>
      <c r="L333" s="124"/>
      <c r="M333" s="124"/>
      <c r="N333" s="124"/>
      <c r="O333" s="124"/>
      <c r="P333" s="124"/>
      <c r="Q333" s="124"/>
      <c r="R333" s="124"/>
      <c r="S333" s="125"/>
      <c r="T333" s="234"/>
      <c r="U333" s="233"/>
      <c r="V333" s="232"/>
      <c r="W333" s="227"/>
      <c r="X333" s="227"/>
      <c r="Y333" s="227"/>
      <c r="Z333" s="227"/>
      <c r="AA333" s="227"/>
      <c r="AB333" s="214"/>
      <c r="AC333" s="227"/>
      <c r="AD333" s="227"/>
      <c r="AE333" s="227"/>
      <c r="AF333" s="227"/>
      <c r="AG333" s="227"/>
      <c r="AH333" s="227"/>
      <c r="AI333" s="232"/>
      <c r="AJ333" s="125"/>
      <c r="AK333" s="125"/>
      <c r="AL333" s="125"/>
      <c r="AM333" s="125"/>
      <c r="AN333" s="125"/>
      <c r="AO333" s="125"/>
      <c r="AP333" s="125"/>
      <c r="AQ333" s="125"/>
      <c r="AR333" s="125"/>
      <c r="AS333" s="125"/>
      <c r="AT333" s="125"/>
      <c r="AU333" s="125"/>
      <c r="AV333" s="125"/>
      <c r="AW333" s="125"/>
      <c r="AX333" s="125"/>
      <c r="AY333" s="125"/>
      <c r="AZ333" s="125"/>
      <c r="BA333" s="125"/>
      <c r="BB333" s="125"/>
      <c r="BC333" s="125"/>
      <c r="BD333" s="125"/>
      <c r="BE333" s="232"/>
      <c r="BF333" s="232"/>
      <c r="BG333" s="232"/>
      <c r="BH333" s="232"/>
      <c r="BI333" s="232"/>
      <c r="BJ333" s="232"/>
      <c r="BK333" s="232"/>
      <c r="BL333" s="232"/>
      <c r="BM333" s="232"/>
      <c r="BN333" s="232"/>
      <c r="BO333" s="232"/>
      <c r="BP333" s="232"/>
      <c r="BQ333" s="232"/>
      <c r="BR333" s="232"/>
      <c r="BS333" s="232"/>
      <c r="BT333" s="232"/>
      <c r="BU333" s="232"/>
      <c r="BV333" s="232"/>
      <c r="BW333" s="232"/>
      <c r="BX333" s="232"/>
      <c r="BY333" s="232"/>
    </row>
    <row r="334" spans="1:77" customFormat="1" ht="12.75">
      <c r="A334" s="124"/>
      <c r="B334" s="124"/>
      <c r="C334" s="124"/>
      <c r="D334" s="124"/>
      <c r="E334" s="124"/>
      <c r="F334" s="124"/>
      <c r="G334" s="124"/>
      <c r="H334" s="124"/>
      <c r="I334" s="159"/>
      <c r="J334" s="124"/>
      <c r="K334" s="124"/>
      <c r="L334" s="124"/>
      <c r="M334" s="124"/>
      <c r="N334" s="124"/>
      <c r="O334" s="124"/>
      <c r="P334" s="124"/>
      <c r="Q334" s="124"/>
      <c r="R334" s="124"/>
      <c r="S334" s="125"/>
      <c r="T334" s="234"/>
      <c r="U334" s="233"/>
      <c r="V334" s="232"/>
      <c r="W334" s="227"/>
      <c r="X334" s="227"/>
      <c r="Y334" s="227"/>
      <c r="Z334" s="227"/>
      <c r="AA334" s="227"/>
      <c r="AB334" s="214"/>
      <c r="AC334" s="227"/>
      <c r="AD334" s="227"/>
      <c r="AE334" s="227"/>
      <c r="AF334" s="227"/>
      <c r="AG334" s="227"/>
      <c r="AH334" s="227"/>
      <c r="AI334" s="232"/>
      <c r="AJ334" s="125"/>
      <c r="AK334" s="125"/>
      <c r="AL334" s="125"/>
      <c r="AM334" s="125"/>
      <c r="AN334" s="125"/>
      <c r="AO334" s="125"/>
      <c r="AP334" s="125"/>
      <c r="AQ334" s="125"/>
      <c r="AR334" s="125"/>
      <c r="AS334" s="125"/>
      <c r="AT334" s="125"/>
      <c r="AU334" s="125"/>
      <c r="AV334" s="125"/>
      <c r="AW334" s="125"/>
      <c r="AX334" s="125"/>
      <c r="AY334" s="125"/>
      <c r="AZ334" s="125"/>
      <c r="BA334" s="125"/>
      <c r="BB334" s="125"/>
      <c r="BC334" s="125"/>
      <c r="BD334" s="125"/>
      <c r="BE334" s="232"/>
      <c r="BF334" s="232"/>
      <c r="BG334" s="232"/>
      <c r="BH334" s="232"/>
      <c r="BI334" s="232"/>
      <c r="BJ334" s="232"/>
      <c r="BK334" s="232"/>
      <c r="BL334" s="232"/>
      <c r="BM334" s="232"/>
      <c r="BN334" s="232"/>
      <c r="BO334" s="232"/>
      <c r="BP334" s="232"/>
      <c r="BQ334" s="232"/>
      <c r="BR334" s="232"/>
      <c r="BS334" s="232"/>
      <c r="BT334" s="232"/>
      <c r="BU334" s="232"/>
      <c r="BV334" s="232"/>
      <c r="BW334" s="232"/>
      <c r="BX334" s="232"/>
      <c r="BY334" s="232"/>
    </row>
    <row r="335" spans="1:77" customFormat="1" ht="12.75">
      <c r="A335" s="124"/>
      <c r="B335" s="124"/>
      <c r="C335" s="124"/>
      <c r="D335" s="124"/>
      <c r="E335" s="124"/>
      <c r="F335" s="124"/>
      <c r="G335" s="124"/>
      <c r="H335" s="124"/>
      <c r="I335" s="159"/>
      <c r="J335" s="124"/>
      <c r="K335" s="124"/>
      <c r="L335" s="124"/>
      <c r="M335" s="124"/>
      <c r="N335" s="124"/>
      <c r="O335" s="124"/>
      <c r="P335" s="124"/>
      <c r="Q335" s="124"/>
      <c r="R335" s="124"/>
      <c r="S335" s="125"/>
      <c r="T335" s="234"/>
      <c r="U335" s="233"/>
      <c r="V335" s="232"/>
      <c r="W335" s="227"/>
      <c r="X335" s="227"/>
      <c r="Y335" s="227"/>
      <c r="Z335" s="227"/>
      <c r="AA335" s="227"/>
      <c r="AB335" s="214"/>
      <c r="AC335" s="227"/>
      <c r="AD335" s="227"/>
      <c r="AE335" s="227"/>
      <c r="AF335" s="227"/>
      <c r="AG335" s="227"/>
      <c r="AH335" s="227"/>
      <c r="AI335" s="232"/>
      <c r="AJ335" s="125"/>
      <c r="AK335" s="125"/>
      <c r="AL335" s="125"/>
      <c r="AM335" s="125"/>
      <c r="AN335" s="125"/>
      <c r="AO335" s="125"/>
      <c r="AP335" s="125"/>
      <c r="AQ335" s="125"/>
      <c r="AR335" s="125"/>
      <c r="AS335" s="125"/>
      <c r="AT335" s="125"/>
      <c r="AU335" s="125"/>
      <c r="AV335" s="125"/>
      <c r="AW335" s="125"/>
      <c r="AX335" s="125"/>
      <c r="AY335" s="125"/>
      <c r="AZ335" s="125"/>
      <c r="BA335" s="125"/>
      <c r="BB335" s="125"/>
      <c r="BC335" s="125"/>
      <c r="BD335" s="125"/>
      <c r="BE335" s="232"/>
      <c r="BF335" s="232"/>
      <c r="BG335" s="232"/>
      <c r="BH335" s="232"/>
      <c r="BI335" s="232"/>
      <c r="BJ335" s="232"/>
      <c r="BK335" s="232"/>
      <c r="BL335" s="232"/>
      <c r="BM335" s="232"/>
      <c r="BN335" s="232"/>
      <c r="BO335" s="232"/>
      <c r="BP335" s="232"/>
      <c r="BQ335" s="232"/>
      <c r="BR335" s="232"/>
      <c r="BS335" s="232"/>
      <c r="BT335" s="232"/>
      <c r="BU335" s="232"/>
      <c r="BV335" s="232"/>
      <c r="BW335" s="232"/>
      <c r="BX335" s="232"/>
      <c r="BY335" s="232"/>
    </row>
    <row r="336" spans="1:77" customFormat="1" ht="12.75">
      <c r="A336" s="124"/>
      <c r="B336" s="124"/>
      <c r="C336" s="124"/>
      <c r="D336" s="124"/>
      <c r="E336" s="124"/>
      <c r="F336" s="124"/>
      <c r="G336" s="124"/>
      <c r="H336" s="124"/>
      <c r="I336" s="159"/>
      <c r="J336" s="124"/>
      <c r="K336" s="124"/>
      <c r="L336" s="124"/>
      <c r="M336" s="124"/>
      <c r="N336" s="124"/>
      <c r="O336" s="124"/>
      <c r="P336" s="124"/>
      <c r="Q336" s="124"/>
      <c r="R336" s="124"/>
      <c r="S336" s="125"/>
      <c r="T336" s="234"/>
      <c r="U336" s="233"/>
      <c r="V336" s="232"/>
      <c r="W336" s="227"/>
      <c r="X336" s="227"/>
      <c r="Y336" s="227"/>
      <c r="Z336" s="227"/>
      <c r="AA336" s="227"/>
      <c r="AB336" s="214"/>
      <c r="AC336" s="227"/>
      <c r="AD336" s="227"/>
      <c r="AE336" s="227"/>
      <c r="AF336" s="227"/>
      <c r="AG336" s="227"/>
      <c r="AH336" s="227"/>
      <c r="AI336" s="232"/>
      <c r="AJ336" s="125"/>
      <c r="AK336" s="125"/>
      <c r="AL336" s="125"/>
      <c r="AM336" s="125"/>
      <c r="AN336" s="125"/>
      <c r="AO336" s="125"/>
      <c r="AP336" s="125"/>
      <c r="AQ336" s="125"/>
      <c r="AR336" s="125"/>
      <c r="AS336" s="125"/>
      <c r="AT336" s="125"/>
      <c r="AU336" s="125"/>
      <c r="AV336" s="125"/>
      <c r="AW336" s="125"/>
      <c r="AX336" s="125"/>
      <c r="AY336" s="125"/>
      <c r="AZ336" s="125"/>
      <c r="BA336" s="125"/>
      <c r="BB336" s="125"/>
      <c r="BC336" s="125"/>
      <c r="BD336" s="125"/>
      <c r="BE336" s="232"/>
      <c r="BF336" s="232"/>
      <c r="BG336" s="232"/>
      <c r="BH336" s="232"/>
      <c r="BI336" s="232"/>
      <c r="BJ336" s="232"/>
      <c r="BK336" s="232"/>
      <c r="BL336" s="232"/>
      <c r="BM336" s="232"/>
      <c r="BN336" s="232"/>
      <c r="BO336" s="232"/>
      <c r="BP336" s="232"/>
      <c r="BQ336" s="232"/>
      <c r="BR336" s="232"/>
      <c r="BS336" s="232"/>
      <c r="BT336" s="232"/>
      <c r="BU336" s="232"/>
      <c r="BV336" s="232"/>
      <c r="BW336" s="232"/>
      <c r="BX336" s="232"/>
      <c r="BY336" s="232"/>
    </row>
    <row r="337" spans="1:77" customFormat="1" ht="12.75">
      <c r="A337" s="124"/>
      <c r="B337" s="124"/>
      <c r="C337" s="124"/>
      <c r="D337" s="124"/>
      <c r="E337" s="124"/>
      <c r="F337" s="124"/>
      <c r="G337" s="124"/>
      <c r="H337" s="124"/>
      <c r="I337" s="159"/>
      <c r="J337" s="124"/>
      <c r="K337" s="124"/>
      <c r="L337" s="124"/>
      <c r="M337" s="124"/>
      <c r="N337" s="124"/>
      <c r="O337" s="124"/>
      <c r="P337" s="124"/>
      <c r="Q337" s="124"/>
      <c r="R337" s="124"/>
      <c r="S337" s="125"/>
      <c r="T337" s="234"/>
      <c r="U337" s="233"/>
      <c r="V337" s="232"/>
      <c r="W337" s="227"/>
      <c r="X337" s="227"/>
      <c r="Y337" s="227"/>
      <c r="Z337" s="227"/>
      <c r="AA337" s="227"/>
      <c r="AB337" s="214"/>
      <c r="AC337" s="227"/>
      <c r="AD337" s="227"/>
      <c r="AE337" s="227"/>
      <c r="AF337" s="227"/>
      <c r="AG337" s="227"/>
      <c r="AH337" s="227"/>
      <c r="AI337" s="232"/>
      <c r="AJ337" s="125"/>
      <c r="AK337" s="125"/>
      <c r="AL337" s="125"/>
      <c r="AM337" s="125"/>
      <c r="AN337" s="125"/>
      <c r="AO337" s="125"/>
      <c r="AP337" s="125"/>
      <c r="AQ337" s="125"/>
      <c r="AR337" s="125"/>
      <c r="AS337" s="125"/>
      <c r="AT337" s="125"/>
      <c r="AU337" s="125"/>
      <c r="AV337" s="125"/>
      <c r="AW337" s="125"/>
      <c r="AX337" s="125"/>
      <c r="AY337" s="125"/>
      <c r="AZ337" s="125"/>
      <c r="BA337" s="125"/>
      <c r="BB337" s="125"/>
      <c r="BC337" s="125"/>
      <c r="BD337" s="125"/>
      <c r="BE337" s="232"/>
      <c r="BF337" s="232"/>
      <c r="BG337" s="232"/>
      <c r="BH337" s="232"/>
      <c r="BI337" s="232"/>
      <c r="BJ337" s="232"/>
      <c r="BK337" s="232"/>
      <c r="BL337" s="232"/>
      <c r="BM337" s="232"/>
      <c r="BN337" s="232"/>
      <c r="BO337" s="232"/>
      <c r="BP337" s="232"/>
      <c r="BQ337" s="232"/>
      <c r="BR337" s="232"/>
      <c r="BS337" s="232"/>
      <c r="BT337" s="232"/>
      <c r="BU337" s="232"/>
      <c r="BV337" s="232"/>
      <c r="BW337" s="232"/>
      <c r="BX337" s="232"/>
      <c r="BY337" s="232"/>
    </row>
    <row r="338" spans="1:77" customFormat="1" ht="12.75">
      <c r="A338" s="124"/>
      <c r="B338" s="124"/>
      <c r="C338" s="124"/>
      <c r="D338" s="124"/>
      <c r="E338" s="124"/>
      <c r="F338" s="124"/>
      <c r="G338" s="124"/>
      <c r="H338" s="124"/>
      <c r="I338" s="159"/>
      <c r="J338" s="124"/>
      <c r="K338" s="124"/>
      <c r="L338" s="124"/>
      <c r="M338" s="124"/>
      <c r="N338" s="124"/>
      <c r="O338" s="124"/>
      <c r="P338" s="124"/>
      <c r="Q338" s="124"/>
      <c r="R338" s="124"/>
      <c r="S338" s="125"/>
      <c r="T338" s="234"/>
      <c r="U338" s="233"/>
      <c r="V338" s="232"/>
      <c r="W338" s="227"/>
      <c r="X338" s="227"/>
      <c r="Y338" s="227"/>
      <c r="Z338" s="227"/>
      <c r="AA338" s="227"/>
      <c r="AB338" s="214"/>
      <c r="AC338" s="227"/>
      <c r="AD338" s="227"/>
      <c r="AE338" s="227"/>
      <c r="AF338" s="227"/>
      <c r="AG338" s="227"/>
      <c r="AH338" s="227"/>
      <c r="AI338" s="232"/>
      <c r="AJ338" s="125"/>
      <c r="AK338" s="125"/>
      <c r="AL338" s="125"/>
      <c r="AM338" s="125"/>
      <c r="AN338" s="125"/>
      <c r="AO338" s="125"/>
      <c r="AP338" s="125"/>
      <c r="AQ338" s="125"/>
      <c r="AR338" s="125"/>
      <c r="AS338" s="125"/>
      <c r="AT338" s="125"/>
      <c r="AU338" s="125"/>
      <c r="AV338" s="125"/>
      <c r="AW338" s="125"/>
      <c r="AX338" s="125"/>
      <c r="AY338" s="125"/>
      <c r="AZ338" s="125"/>
      <c r="BA338" s="125"/>
      <c r="BB338" s="125"/>
      <c r="BC338" s="125"/>
      <c r="BD338" s="125"/>
      <c r="BE338" s="232"/>
      <c r="BF338" s="232"/>
      <c r="BG338" s="232"/>
      <c r="BH338" s="232"/>
      <c r="BI338" s="232"/>
      <c r="BJ338" s="232"/>
      <c r="BK338" s="232"/>
      <c r="BL338" s="232"/>
      <c r="BM338" s="232"/>
      <c r="BN338" s="232"/>
      <c r="BO338" s="232"/>
      <c r="BP338" s="232"/>
      <c r="BQ338" s="232"/>
      <c r="BR338" s="232"/>
      <c r="BS338" s="232"/>
      <c r="BT338" s="232"/>
      <c r="BU338" s="232"/>
      <c r="BV338" s="232"/>
      <c r="BW338" s="232"/>
      <c r="BX338" s="232"/>
      <c r="BY338" s="232"/>
    </row>
    <row r="339" spans="1:77" customFormat="1" ht="12.75">
      <c r="A339" s="124"/>
      <c r="B339" s="124"/>
      <c r="C339" s="124"/>
      <c r="D339" s="124"/>
      <c r="E339" s="124"/>
      <c r="F339" s="124"/>
      <c r="G339" s="124"/>
      <c r="H339" s="124"/>
      <c r="I339" s="159"/>
      <c r="J339" s="124"/>
      <c r="K339" s="124"/>
      <c r="L339" s="124"/>
      <c r="M339" s="124"/>
      <c r="N339" s="124"/>
      <c r="O339" s="124"/>
      <c r="P339" s="124"/>
      <c r="Q339" s="124"/>
      <c r="R339" s="124"/>
      <c r="S339" s="125"/>
      <c r="T339" s="234"/>
      <c r="U339" s="233"/>
      <c r="V339" s="232"/>
      <c r="W339" s="227"/>
      <c r="X339" s="227"/>
      <c r="Y339" s="227"/>
      <c r="Z339" s="227"/>
      <c r="AA339" s="227"/>
      <c r="AB339" s="214"/>
      <c r="AC339" s="227"/>
      <c r="AD339" s="227"/>
      <c r="AE339" s="227"/>
      <c r="AF339" s="227"/>
      <c r="AG339" s="227"/>
      <c r="AH339" s="227"/>
      <c r="AI339" s="232"/>
      <c r="AJ339" s="125"/>
      <c r="AK339" s="125"/>
      <c r="AL339" s="125"/>
      <c r="AM339" s="125"/>
      <c r="AN339" s="125"/>
      <c r="AO339" s="125"/>
      <c r="AP339" s="125"/>
      <c r="AQ339" s="125"/>
      <c r="AR339" s="125"/>
      <c r="AS339" s="125"/>
      <c r="AT339" s="125"/>
      <c r="AU339" s="125"/>
      <c r="AV339" s="125"/>
      <c r="AW339" s="125"/>
      <c r="AX339" s="125"/>
      <c r="AY339" s="125"/>
      <c r="AZ339" s="125"/>
      <c r="BA339" s="125"/>
      <c r="BB339" s="125"/>
      <c r="BC339" s="125"/>
      <c r="BD339" s="125"/>
      <c r="BE339" s="232"/>
      <c r="BF339" s="232"/>
      <c r="BG339" s="232"/>
      <c r="BH339" s="232"/>
      <c r="BI339" s="232"/>
      <c r="BJ339" s="232"/>
      <c r="BK339" s="232"/>
      <c r="BL339" s="232"/>
      <c r="BM339" s="232"/>
      <c r="BN339" s="232"/>
      <c r="BO339" s="232"/>
      <c r="BP339" s="232"/>
      <c r="BQ339" s="232"/>
      <c r="BR339" s="232"/>
      <c r="BS339" s="232"/>
      <c r="BT339" s="232"/>
      <c r="BU339" s="232"/>
      <c r="BV339" s="232"/>
      <c r="BW339" s="232"/>
      <c r="BX339" s="232"/>
      <c r="BY339" s="232"/>
    </row>
    <row r="340" spans="1:77" customFormat="1" ht="12.75">
      <c r="A340" s="124"/>
      <c r="B340" s="124"/>
      <c r="C340" s="124"/>
      <c r="D340" s="124"/>
      <c r="E340" s="124"/>
      <c r="F340" s="124"/>
      <c r="G340" s="124"/>
      <c r="H340" s="124"/>
      <c r="I340" s="159"/>
      <c r="J340" s="124"/>
      <c r="K340" s="124"/>
      <c r="L340" s="124"/>
      <c r="M340" s="124"/>
      <c r="N340" s="124"/>
      <c r="O340" s="124"/>
      <c r="P340" s="124"/>
      <c r="Q340" s="124"/>
      <c r="R340" s="124"/>
      <c r="S340" s="125"/>
      <c r="T340" s="234"/>
      <c r="U340" s="233"/>
      <c r="V340" s="232"/>
      <c r="W340" s="227"/>
      <c r="X340" s="227"/>
      <c r="Y340" s="227"/>
      <c r="Z340" s="227"/>
      <c r="AA340" s="227"/>
      <c r="AB340" s="214"/>
      <c r="AC340" s="227"/>
      <c r="AD340" s="227"/>
      <c r="AE340" s="227"/>
      <c r="AF340" s="227"/>
      <c r="AG340" s="227"/>
      <c r="AH340" s="227"/>
      <c r="AI340" s="232"/>
      <c r="AJ340" s="125"/>
      <c r="AK340" s="125"/>
      <c r="AL340" s="125"/>
      <c r="AM340" s="125"/>
      <c r="AN340" s="125"/>
      <c r="AO340" s="125"/>
      <c r="AP340" s="125"/>
      <c r="AQ340" s="125"/>
      <c r="AR340" s="125"/>
      <c r="AS340" s="125"/>
      <c r="AT340" s="125"/>
      <c r="AU340" s="125"/>
      <c r="AV340" s="125"/>
      <c r="AW340" s="125"/>
      <c r="AX340" s="125"/>
      <c r="AY340" s="125"/>
      <c r="AZ340" s="125"/>
      <c r="BA340" s="125"/>
      <c r="BB340" s="125"/>
      <c r="BC340" s="125"/>
      <c r="BD340" s="125"/>
      <c r="BE340" s="232"/>
      <c r="BF340" s="232"/>
      <c r="BG340" s="232"/>
      <c r="BH340" s="232"/>
      <c r="BI340" s="232"/>
      <c r="BJ340" s="232"/>
      <c r="BK340" s="232"/>
      <c r="BL340" s="232"/>
      <c r="BM340" s="232"/>
      <c r="BN340" s="232"/>
      <c r="BO340" s="232"/>
      <c r="BP340" s="232"/>
      <c r="BQ340" s="232"/>
      <c r="BR340" s="232"/>
      <c r="BS340" s="232"/>
      <c r="BT340" s="232"/>
      <c r="BU340" s="232"/>
      <c r="BV340" s="232"/>
      <c r="BW340" s="232"/>
      <c r="BX340" s="232"/>
      <c r="BY340" s="232"/>
    </row>
    <row r="341" spans="1:77" customFormat="1" ht="12.75">
      <c r="A341" s="124"/>
      <c r="B341" s="124"/>
      <c r="C341" s="124"/>
      <c r="D341" s="124"/>
      <c r="E341" s="124"/>
      <c r="F341" s="124"/>
      <c r="G341" s="124"/>
      <c r="H341" s="124"/>
      <c r="I341" s="159"/>
      <c r="J341" s="124"/>
      <c r="K341" s="124"/>
      <c r="L341" s="124"/>
      <c r="M341" s="124"/>
      <c r="N341" s="124"/>
      <c r="O341" s="124"/>
      <c r="P341" s="124"/>
      <c r="Q341" s="124"/>
      <c r="R341" s="124"/>
      <c r="S341" s="125"/>
      <c r="T341" s="234"/>
      <c r="U341" s="233"/>
      <c r="V341" s="232"/>
      <c r="W341" s="227"/>
      <c r="X341" s="227"/>
      <c r="Y341" s="227"/>
      <c r="Z341" s="227"/>
      <c r="AA341" s="227"/>
      <c r="AB341" s="214"/>
      <c r="AC341" s="227"/>
      <c r="AD341" s="227"/>
      <c r="AE341" s="227"/>
      <c r="AF341" s="227"/>
      <c r="AG341" s="227"/>
      <c r="AH341" s="227"/>
      <c r="AI341" s="232"/>
      <c r="AJ341" s="125"/>
      <c r="AK341" s="125"/>
      <c r="AL341" s="125"/>
      <c r="AM341" s="125"/>
      <c r="AN341" s="125"/>
      <c r="AO341" s="125"/>
      <c r="AP341" s="125"/>
      <c r="AQ341" s="125"/>
      <c r="AR341" s="125"/>
      <c r="AS341" s="125"/>
      <c r="AT341" s="125"/>
      <c r="AU341" s="125"/>
      <c r="AV341" s="125"/>
      <c r="AW341" s="125"/>
      <c r="AX341" s="125"/>
      <c r="AY341" s="125"/>
      <c r="AZ341" s="125"/>
      <c r="BA341" s="125"/>
      <c r="BB341" s="125"/>
      <c r="BC341" s="125"/>
      <c r="BD341" s="125"/>
      <c r="BE341" s="232"/>
      <c r="BF341" s="232"/>
      <c r="BG341" s="232"/>
      <c r="BH341" s="232"/>
      <c r="BI341" s="232"/>
      <c r="BJ341" s="232"/>
      <c r="BK341" s="232"/>
      <c r="BL341" s="232"/>
      <c r="BM341" s="232"/>
      <c r="BN341" s="232"/>
      <c r="BO341" s="232"/>
      <c r="BP341" s="232"/>
      <c r="BQ341" s="232"/>
      <c r="BR341" s="232"/>
      <c r="BS341" s="232"/>
      <c r="BT341" s="232"/>
      <c r="BU341" s="232"/>
      <c r="BV341" s="232"/>
      <c r="BW341" s="232"/>
      <c r="BX341" s="232"/>
      <c r="BY341" s="232"/>
    </row>
    <row r="342" spans="1:77" customFormat="1" ht="12.75">
      <c r="A342" s="124"/>
      <c r="B342" s="124"/>
      <c r="C342" s="124"/>
      <c r="D342" s="124"/>
      <c r="E342" s="124"/>
      <c r="F342" s="124"/>
      <c r="G342" s="124"/>
      <c r="H342" s="124"/>
      <c r="I342" s="159"/>
      <c r="J342" s="124"/>
      <c r="K342" s="124"/>
      <c r="L342" s="124"/>
      <c r="M342" s="124"/>
      <c r="N342" s="124"/>
      <c r="O342" s="124"/>
      <c r="P342" s="124"/>
      <c r="Q342" s="124"/>
      <c r="R342" s="124"/>
      <c r="S342" s="125"/>
      <c r="T342" s="234"/>
      <c r="U342" s="233"/>
      <c r="V342" s="232"/>
      <c r="W342" s="227"/>
      <c r="X342" s="227"/>
      <c r="Y342" s="227"/>
      <c r="Z342" s="227"/>
      <c r="AA342" s="227"/>
      <c r="AB342" s="214"/>
      <c r="AC342" s="227"/>
      <c r="AD342" s="227"/>
      <c r="AE342" s="227"/>
      <c r="AF342" s="227"/>
      <c r="AG342" s="227"/>
      <c r="AH342" s="227"/>
      <c r="AI342" s="232"/>
      <c r="AJ342" s="125"/>
      <c r="AK342" s="125"/>
      <c r="AL342" s="125"/>
      <c r="AM342" s="125"/>
      <c r="AN342" s="125"/>
      <c r="AO342" s="125"/>
      <c r="AP342" s="125"/>
      <c r="AQ342" s="125"/>
      <c r="AR342" s="125"/>
      <c r="AS342" s="125"/>
      <c r="AT342" s="125"/>
      <c r="AU342" s="125"/>
      <c r="AV342" s="125"/>
      <c r="AW342" s="125"/>
      <c r="AX342" s="125"/>
      <c r="AY342" s="125"/>
      <c r="AZ342" s="125"/>
      <c r="BA342" s="125"/>
      <c r="BB342" s="125"/>
      <c r="BC342" s="125"/>
      <c r="BD342" s="125"/>
      <c r="BE342" s="232"/>
      <c r="BF342" s="232"/>
      <c r="BG342" s="232"/>
      <c r="BH342" s="232"/>
      <c r="BI342" s="232"/>
      <c r="BJ342" s="232"/>
      <c r="BK342" s="232"/>
      <c r="BL342" s="232"/>
      <c r="BM342" s="232"/>
      <c r="BN342" s="232"/>
      <c r="BO342" s="232"/>
      <c r="BP342" s="232"/>
      <c r="BQ342" s="232"/>
      <c r="BR342" s="232"/>
      <c r="BS342" s="232"/>
      <c r="BT342" s="232"/>
      <c r="BU342" s="232"/>
      <c r="BV342" s="232"/>
      <c r="BW342" s="232"/>
      <c r="BX342" s="232"/>
      <c r="BY342" s="232"/>
    </row>
    <row r="343" spans="1:77" customFormat="1" ht="12.75">
      <c r="A343" s="124"/>
      <c r="B343" s="124"/>
      <c r="C343" s="124"/>
      <c r="D343" s="124"/>
      <c r="E343" s="124"/>
      <c r="F343" s="124"/>
      <c r="G343" s="124"/>
      <c r="H343" s="124"/>
      <c r="I343" s="159"/>
      <c r="J343" s="124"/>
      <c r="K343" s="124"/>
      <c r="L343" s="124"/>
      <c r="M343" s="124"/>
      <c r="N343" s="124"/>
      <c r="O343" s="124"/>
      <c r="P343" s="124"/>
      <c r="Q343" s="124"/>
      <c r="R343" s="124"/>
      <c r="S343" s="125"/>
      <c r="T343" s="234"/>
      <c r="U343" s="233"/>
      <c r="V343" s="232"/>
      <c r="W343" s="227"/>
      <c r="X343" s="227"/>
      <c r="Y343" s="227"/>
      <c r="Z343" s="227"/>
      <c r="AA343" s="227"/>
      <c r="AB343" s="214"/>
      <c r="AC343" s="227"/>
      <c r="AD343" s="227"/>
      <c r="AE343" s="227"/>
      <c r="AF343" s="227"/>
      <c r="AG343" s="227"/>
      <c r="AH343" s="227"/>
      <c r="AI343" s="232"/>
      <c r="AJ343" s="125"/>
      <c r="AK343" s="125"/>
      <c r="AL343" s="125"/>
      <c r="AM343" s="125"/>
      <c r="AN343" s="125"/>
      <c r="AO343" s="125"/>
      <c r="AP343" s="125"/>
      <c r="AQ343" s="125"/>
      <c r="AR343" s="125"/>
      <c r="AS343" s="125"/>
      <c r="AT343" s="125"/>
      <c r="AU343" s="125"/>
      <c r="AV343" s="125"/>
      <c r="AW343" s="125"/>
      <c r="AX343" s="125"/>
      <c r="AY343" s="125"/>
      <c r="AZ343" s="125"/>
      <c r="BA343" s="125"/>
      <c r="BB343" s="125"/>
      <c r="BC343" s="125"/>
      <c r="BD343" s="125"/>
      <c r="BE343" s="232"/>
      <c r="BF343" s="232"/>
      <c r="BG343" s="232"/>
      <c r="BH343" s="232"/>
      <c r="BI343" s="232"/>
      <c r="BJ343" s="232"/>
      <c r="BK343" s="232"/>
      <c r="BL343" s="232"/>
      <c r="BM343" s="232"/>
      <c r="BN343" s="232"/>
      <c r="BO343" s="232"/>
      <c r="BP343" s="232"/>
      <c r="BQ343" s="232"/>
      <c r="BR343" s="232"/>
      <c r="BS343" s="232"/>
      <c r="BT343" s="232"/>
      <c r="BU343" s="232"/>
      <c r="BV343" s="232"/>
      <c r="BW343" s="232"/>
      <c r="BX343" s="232"/>
      <c r="BY343" s="232"/>
    </row>
    <row r="344" spans="1:77" customFormat="1" ht="12.75">
      <c r="A344" s="124"/>
      <c r="B344" s="124"/>
      <c r="C344" s="124"/>
      <c r="D344" s="124"/>
      <c r="E344" s="124"/>
      <c r="F344" s="124"/>
      <c r="G344" s="124"/>
      <c r="H344" s="124"/>
      <c r="I344" s="159"/>
      <c r="J344" s="124"/>
      <c r="K344" s="124"/>
      <c r="L344" s="124"/>
      <c r="M344" s="124"/>
      <c r="N344" s="124"/>
      <c r="O344" s="124"/>
      <c r="P344" s="124"/>
      <c r="Q344" s="124"/>
      <c r="R344" s="124"/>
      <c r="S344" s="125"/>
      <c r="T344" s="234"/>
      <c r="U344" s="233"/>
      <c r="V344" s="232"/>
      <c r="W344" s="227"/>
      <c r="X344" s="227"/>
      <c r="Y344" s="227"/>
      <c r="Z344" s="227"/>
      <c r="AA344" s="227"/>
      <c r="AB344" s="214"/>
      <c r="AC344" s="227"/>
      <c r="AD344" s="227"/>
      <c r="AE344" s="227"/>
      <c r="AF344" s="227"/>
      <c r="AG344" s="227"/>
      <c r="AH344" s="227"/>
      <c r="AI344" s="232"/>
      <c r="AJ344" s="125"/>
      <c r="AK344" s="125"/>
      <c r="AL344" s="125"/>
      <c r="AM344" s="125"/>
      <c r="AN344" s="125"/>
      <c r="AO344" s="125"/>
      <c r="AP344" s="125"/>
      <c r="AQ344" s="125"/>
      <c r="AR344" s="125"/>
      <c r="AS344" s="125"/>
      <c r="AT344" s="125"/>
      <c r="AU344" s="125"/>
      <c r="AV344" s="125"/>
      <c r="AW344" s="125"/>
      <c r="AX344" s="125"/>
      <c r="AY344" s="125"/>
      <c r="AZ344" s="125"/>
      <c r="BA344" s="125"/>
      <c r="BB344" s="125"/>
      <c r="BC344" s="125"/>
      <c r="BD344" s="125"/>
      <c r="BE344" s="232"/>
      <c r="BF344" s="232"/>
      <c r="BG344" s="232"/>
      <c r="BH344" s="232"/>
      <c r="BI344" s="232"/>
      <c r="BJ344" s="232"/>
      <c r="BK344" s="232"/>
      <c r="BL344" s="232"/>
      <c r="BM344" s="232"/>
      <c r="BN344" s="232"/>
      <c r="BO344" s="232"/>
      <c r="BP344" s="232"/>
      <c r="BQ344" s="232"/>
      <c r="BR344" s="232"/>
      <c r="BS344" s="232"/>
      <c r="BT344" s="232"/>
      <c r="BU344" s="232"/>
      <c r="BV344" s="232"/>
      <c r="BW344" s="232"/>
      <c r="BX344" s="232"/>
      <c r="BY344" s="232"/>
    </row>
    <row r="345" spans="1:77" customFormat="1" ht="12.75">
      <c r="A345" s="124"/>
      <c r="B345" s="124"/>
      <c r="C345" s="124"/>
      <c r="D345" s="124"/>
      <c r="E345" s="124"/>
      <c r="F345" s="124"/>
      <c r="G345" s="124"/>
      <c r="H345" s="124"/>
      <c r="I345" s="159"/>
      <c r="J345" s="124"/>
      <c r="K345" s="124"/>
      <c r="L345" s="124"/>
      <c r="M345" s="124"/>
      <c r="N345" s="124"/>
      <c r="O345" s="124"/>
      <c r="P345" s="124"/>
      <c r="Q345" s="124"/>
      <c r="R345" s="124"/>
      <c r="S345" s="125"/>
      <c r="T345" s="234"/>
      <c r="U345" s="233"/>
      <c r="V345" s="232"/>
      <c r="W345" s="227"/>
      <c r="X345" s="227"/>
      <c r="Y345" s="227"/>
      <c r="Z345" s="227"/>
      <c r="AA345" s="227"/>
      <c r="AB345" s="214"/>
      <c r="AC345" s="227"/>
      <c r="AD345" s="227"/>
      <c r="AE345" s="227"/>
      <c r="AF345" s="227"/>
      <c r="AG345" s="227"/>
      <c r="AH345" s="227"/>
      <c r="AI345" s="232"/>
      <c r="AJ345" s="125"/>
      <c r="AK345" s="125"/>
      <c r="AL345" s="125"/>
      <c r="AM345" s="125"/>
      <c r="AN345" s="125"/>
      <c r="AO345" s="125"/>
      <c r="AP345" s="125"/>
      <c r="AQ345" s="125"/>
      <c r="AR345" s="125"/>
      <c r="AS345" s="125"/>
      <c r="AT345" s="125"/>
      <c r="AU345" s="125"/>
      <c r="AV345" s="125"/>
      <c r="AW345" s="125"/>
      <c r="AX345" s="125"/>
      <c r="AY345" s="125"/>
      <c r="AZ345" s="125"/>
      <c r="BA345" s="125"/>
      <c r="BB345" s="125"/>
      <c r="BC345" s="125"/>
      <c r="BD345" s="125"/>
      <c r="BE345" s="232"/>
      <c r="BF345" s="232"/>
      <c r="BG345" s="232"/>
      <c r="BH345" s="232"/>
      <c r="BI345" s="232"/>
      <c r="BJ345" s="232"/>
      <c r="BK345" s="232"/>
      <c r="BL345" s="232"/>
      <c r="BM345" s="232"/>
      <c r="BN345" s="232"/>
      <c r="BO345" s="232"/>
      <c r="BP345" s="232"/>
      <c r="BQ345" s="232"/>
      <c r="BR345" s="232"/>
      <c r="BS345" s="232"/>
      <c r="BT345" s="232"/>
      <c r="BU345" s="232"/>
      <c r="BV345" s="232"/>
      <c r="BW345" s="232"/>
      <c r="BX345" s="232"/>
      <c r="BY345" s="232"/>
    </row>
    <row r="346" spans="1:77" customFormat="1" ht="12.75">
      <c r="A346" s="124"/>
      <c r="B346" s="124"/>
      <c r="C346" s="124"/>
      <c r="D346" s="124"/>
      <c r="E346" s="124"/>
      <c r="F346" s="124"/>
      <c r="G346" s="124"/>
      <c r="H346" s="124"/>
      <c r="I346" s="159"/>
      <c r="J346" s="124"/>
      <c r="K346" s="124"/>
      <c r="L346" s="124"/>
      <c r="M346" s="124"/>
      <c r="N346" s="124"/>
      <c r="O346" s="124"/>
      <c r="P346" s="124"/>
      <c r="Q346" s="124"/>
      <c r="R346" s="124"/>
      <c r="S346" s="125"/>
      <c r="T346" s="234"/>
      <c r="U346" s="233"/>
      <c r="V346" s="232"/>
      <c r="W346" s="227"/>
      <c r="X346" s="227"/>
      <c r="Y346" s="227"/>
      <c r="Z346" s="227"/>
      <c r="AA346" s="227"/>
      <c r="AB346" s="214"/>
      <c r="AC346" s="227"/>
      <c r="AD346" s="227"/>
      <c r="AE346" s="227"/>
      <c r="AF346" s="227"/>
      <c r="AG346" s="227"/>
      <c r="AH346" s="227"/>
      <c r="AI346" s="232"/>
      <c r="AJ346" s="125"/>
      <c r="AK346" s="125"/>
      <c r="AL346" s="125"/>
      <c r="AM346" s="125"/>
      <c r="AN346" s="125"/>
      <c r="AO346" s="125"/>
      <c r="AP346" s="125"/>
      <c r="AQ346" s="125"/>
      <c r="AR346" s="125"/>
      <c r="AS346" s="125"/>
      <c r="AT346" s="125"/>
      <c r="AU346" s="125"/>
      <c r="AV346" s="125"/>
      <c r="AW346" s="125"/>
      <c r="AX346" s="125"/>
      <c r="AY346" s="125"/>
      <c r="AZ346" s="125"/>
      <c r="BA346" s="125"/>
      <c r="BB346" s="125"/>
      <c r="BC346" s="125"/>
      <c r="BD346" s="125"/>
      <c r="BE346" s="232"/>
      <c r="BF346" s="232"/>
      <c r="BG346" s="232"/>
      <c r="BH346" s="232"/>
      <c r="BI346" s="232"/>
      <c r="BJ346" s="232"/>
      <c r="BK346" s="232"/>
      <c r="BL346" s="232"/>
      <c r="BM346" s="232"/>
      <c r="BN346" s="232"/>
      <c r="BO346" s="232"/>
      <c r="BP346" s="232"/>
      <c r="BQ346" s="232"/>
      <c r="BR346" s="232"/>
      <c r="BS346" s="232"/>
      <c r="BT346" s="232"/>
      <c r="BU346" s="232"/>
      <c r="BV346" s="232"/>
      <c r="BW346" s="232"/>
      <c r="BX346" s="232"/>
      <c r="BY346" s="232"/>
    </row>
    <row r="347" spans="1:77" customFormat="1" ht="12.75">
      <c r="A347" s="124"/>
      <c r="B347" s="124"/>
      <c r="C347" s="124"/>
      <c r="D347" s="124"/>
      <c r="E347" s="124"/>
      <c r="F347" s="124"/>
      <c r="G347" s="124"/>
      <c r="H347" s="124"/>
      <c r="I347" s="159"/>
      <c r="J347" s="124"/>
      <c r="K347" s="124"/>
      <c r="L347" s="124"/>
      <c r="M347" s="124"/>
      <c r="N347" s="124"/>
      <c r="O347" s="124"/>
      <c r="P347" s="124"/>
      <c r="Q347" s="124"/>
      <c r="R347" s="124"/>
      <c r="S347" s="125"/>
      <c r="T347" s="233"/>
      <c r="U347" s="233"/>
      <c r="V347" s="232"/>
      <c r="W347" s="227"/>
      <c r="X347" s="227"/>
      <c r="Y347" s="227"/>
      <c r="Z347" s="227"/>
      <c r="AA347" s="227"/>
      <c r="AB347" s="214"/>
      <c r="AC347" s="227"/>
      <c r="AD347" s="227"/>
      <c r="AE347" s="227"/>
      <c r="AF347" s="227"/>
      <c r="AG347" s="227"/>
      <c r="AH347" s="227"/>
      <c r="AI347" s="232"/>
      <c r="AJ347" s="125"/>
      <c r="AK347" s="125"/>
      <c r="AL347" s="125"/>
      <c r="AM347" s="125"/>
      <c r="AN347" s="125"/>
      <c r="AO347" s="125"/>
      <c r="AP347" s="125"/>
      <c r="AQ347" s="125"/>
      <c r="AR347" s="125"/>
      <c r="AS347" s="125"/>
      <c r="AT347" s="125"/>
      <c r="AU347" s="125"/>
      <c r="AV347" s="125"/>
      <c r="AW347" s="125"/>
      <c r="AX347" s="125"/>
      <c r="AY347" s="125"/>
      <c r="AZ347" s="125"/>
      <c r="BA347" s="125"/>
      <c r="BB347" s="125"/>
      <c r="BC347" s="125"/>
      <c r="BD347" s="125"/>
      <c r="BE347" s="232"/>
      <c r="BF347" s="232"/>
      <c r="BG347" s="232"/>
      <c r="BH347" s="232"/>
      <c r="BI347" s="232"/>
      <c r="BJ347" s="232"/>
      <c r="BK347" s="232"/>
      <c r="BL347" s="232"/>
      <c r="BM347" s="232"/>
      <c r="BN347" s="232"/>
      <c r="BO347" s="232"/>
      <c r="BP347" s="232"/>
      <c r="BQ347" s="232"/>
      <c r="BR347" s="232"/>
      <c r="BS347" s="232"/>
      <c r="BT347" s="232"/>
      <c r="BU347" s="232"/>
      <c r="BV347" s="232"/>
      <c r="BW347" s="232"/>
      <c r="BX347" s="232"/>
      <c r="BY347" s="232"/>
    </row>
    <row r="348" spans="1:77" customFormat="1" ht="12.75">
      <c r="A348" s="124"/>
      <c r="B348" s="124"/>
      <c r="C348" s="124"/>
      <c r="D348" s="124"/>
      <c r="E348" s="124"/>
      <c r="F348" s="124"/>
      <c r="G348" s="124"/>
      <c r="H348" s="124"/>
      <c r="I348" s="159"/>
      <c r="J348" s="124"/>
      <c r="K348" s="124"/>
      <c r="L348" s="124"/>
      <c r="M348" s="124"/>
      <c r="N348" s="124"/>
      <c r="O348" s="124"/>
      <c r="P348" s="124"/>
      <c r="Q348" s="124"/>
      <c r="R348" s="124"/>
      <c r="S348" s="125"/>
      <c r="T348" s="233"/>
      <c r="U348" s="233"/>
      <c r="V348" s="232"/>
      <c r="W348" s="227"/>
      <c r="X348" s="227"/>
      <c r="Y348" s="227"/>
      <c r="Z348" s="227"/>
      <c r="AA348" s="227"/>
      <c r="AB348" s="214"/>
      <c r="AC348" s="227"/>
      <c r="AD348" s="227"/>
      <c r="AE348" s="227"/>
      <c r="AF348" s="227"/>
      <c r="AG348" s="227"/>
      <c r="AH348" s="227"/>
      <c r="AI348" s="232"/>
      <c r="AJ348" s="125"/>
      <c r="AK348" s="125"/>
      <c r="AL348" s="125"/>
      <c r="AM348" s="125"/>
      <c r="AN348" s="125"/>
      <c r="AO348" s="125"/>
      <c r="AP348" s="125"/>
      <c r="AQ348" s="125"/>
      <c r="AR348" s="125"/>
      <c r="AS348" s="125"/>
      <c r="AT348" s="125"/>
      <c r="AU348" s="125"/>
      <c r="AV348" s="125"/>
      <c r="AW348" s="125"/>
      <c r="AX348" s="125"/>
      <c r="AY348" s="125"/>
      <c r="AZ348" s="125"/>
      <c r="BA348" s="125"/>
      <c r="BB348" s="125"/>
      <c r="BC348" s="125"/>
      <c r="BD348" s="125"/>
      <c r="BE348" s="232"/>
      <c r="BF348" s="232"/>
      <c r="BG348" s="232"/>
      <c r="BH348" s="232"/>
      <c r="BI348" s="232"/>
      <c r="BJ348" s="232"/>
      <c r="BK348" s="232"/>
      <c r="BL348" s="232"/>
      <c r="BM348" s="232"/>
      <c r="BN348" s="232"/>
      <c r="BO348" s="232"/>
      <c r="BP348" s="232"/>
      <c r="BQ348" s="232"/>
      <c r="BR348" s="232"/>
      <c r="BS348" s="232"/>
      <c r="BT348" s="232"/>
      <c r="BU348" s="232"/>
      <c r="BV348" s="232"/>
      <c r="BW348" s="232"/>
      <c r="BX348" s="232"/>
      <c r="BY348" s="232"/>
    </row>
    <row r="349" spans="1:77" customFormat="1" ht="12.75">
      <c r="A349" s="124"/>
      <c r="B349" s="124"/>
      <c r="C349" s="124"/>
      <c r="D349" s="124"/>
      <c r="E349" s="124"/>
      <c r="F349" s="124"/>
      <c r="G349" s="124"/>
      <c r="H349" s="124"/>
      <c r="I349" s="159"/>
      <c r="J349" s="124"/>
      <c r="K349" s="124"/>
      <c r="L349" s="124"/>
      <c r="M349" s="124"/>
      <c r="N349" s="124"/>
      <c r="O349" s="124"/>
      <c r="P349" s="124"/>
      <c r="Q349" s="124"/>
      <c r="R349" s="124"/>
      <c r="S349" s="125"/>
      <c r="T349" s="234"/>
      <c r="U349" s="233"/>
      <c r="V349" s="232"/>
      <c r="W349" s="227"/>
      <c r="X349" s="227"/>
      <c r="Y349" s="227"/>
      <c r="Z349" s="227"/>
      <c r="AA349" s="227"/>
      <c r="AB349" s="214"/>
      <c r="AC349" s="227"/>
      <c r="AD349" s="227"/>
      <c r="AE349" s="227"/>
      <c r="AF349" s="227"/>
      <c r="AG349" s="227"/>
      <c r="AH349" s="227"/>
      <c r="AI349" s="232"/>
      <c r="AJ349" s="125"/>
      <c r="AK349" s="125"/>
      <c r="AL349" s="125"/>
      <c r="AM349" s="125"/>
      <c r="AN349" s="125"/>
      <c r="AO349" s="125"/>
      <c r="AP349" s="125"/>
      <c r="AQ349" s="125"/>
      <c r="AR349" s="125"/>
      <c r="AS349" s="125"/>
      <c r="AT349" s="125"/>
      <c r="AU349" s="125"/>
      <c r="AV349" s="125"/>
      <c r="AW349" s="125"/>
      <c r="AX349" s="125"/>
      <c r="AY349" s="125"/>
      <c r="AZ349" s="125"/>
      <c r="BA349" s="125"/>
      <c r="BB349" s="125"/>
      <c r="BC349" s="125"/>
      <c r="BD349" s="125"/>
      <c r="BE349" s="232"/>
      <c r="BF349" s="232"/>
      <c r="BG349" s="232"/>
      <c r="BH349" s="232"/>
      <c r="BI349" s="232"/>
      <c r="BJ349" s="232"/>
      <c r="BK349" s="232"/>
      <c r="BL349" s="232"/>
      <c r="BM349" s="232"/>
      <c r="BN349" s="232"/>
      <c r="BO349" s="232"/>
      <c r="BP349" s="232"/>
      <c r="BQ349" s="232"/>
      <c r="BR349" s="232"/>
      <c r="BS349" s="232"/>
      <c r="BT349" s="232"/>
      <c r="BU349" s="232"/>
      <c r="BV349" s="232"/>
      <c r="BW349" s="232"/>
      <c r="BX349" s="232"/>
      <c r="BY349" s="232"/>
    </row>
    <row r="350" spans="1:77" customFormat="1" ht="12.75">
      <c r="A350" s="124"/>
      <c r="B350" s="124"/>
      <c r="C350" s="124"/>
      <c r="D350" s="124"/>
      <c r="E350" s="124"/>
      <c r="F350" s="124"/>
      <c r="G350" s="124"/>
      <c r="H350" s="124"/>
      <c r="I350" s="159"/>
      <c r="J350" s="124"/>
      <c r="K350" s="124"/>
      <c r="L350" s="124"/>
      <c r="M350" s="124"/>
      <c r="N350" s="124"/>
      <c r="O350" s="124"/>
      <c r="P350" s="124"/>
      <c r="Q350" s="124"/>
      <c r="R350" s="124"/>
      <c r="S350" s="125"/>
      <c r="T350" s="234"/>
      <c r="U350" s="233"/>
      <c r="V350" s="232"/>
      <c r="W350" s="227"/>
      <c r="X350" s="227"/>
      <c r="Y350" s="227"/>
      <c r="Z350" s="227"/>
      <c r="AA350" s="227"/>
      <c r="AB350" s="214"/>
      <c r="AC350" s="227"/>
      <c r="AD350" s="227"/>
      <c r="AE350" s="227"/>
      <c r="AF350" s="227"/>
      <c r="AG350" s="227"/>
      <c r="AH350" s="227"/>
      <c r="AI350" s="232"/>
      <c r="AJ350" s="125"/>
      <c r="AK350" s="125"/>
      <c r="AL350" s="125"/>
      <c r="AM350" s="125"/>
      <c r="AN350" s="125"/>
      <c r="AO350" s="125"/>
      <c r="AP350" s="125"/>
      <c r="AQ350" s="125"/>
      <c r="AR350" s="125"/>
      <c r="AS350" s="125"/>
      <c r="AT350" s="125"/>
      <c r="AU350" s="125"/>
      <c r="AV350" s="125"/>
      <c r="AW350" s="125"/>
      <c r="AX350" s="125"/>
      <c r="AY350" s="125"/>
      <c r="AZ350" s="125"/>
      <c r="BA350" s="125"/>
      <c r="BB350" s="125"/>
      <c r="BC350" s="125"/>
      <c r="BD350" s="125"/>
      <c r="BE350" s="232"/>
      <c r="BF350" s="232"/>
      <c r="BG350" s="232"/>
      <c r="BH350" s="232"/>
      <c r="BI350" s="232"/>
      <c r="BJ350" s="232"/>
      <c r="BK350" s="232"/>
      <c r="BL350" s="232"/>
      <c r="BM350" s="232"/>
      <c r="BN350" s="232"/>
      <c r="BO350" s="232"/>
      <c r="BP350" s="232"/>
      <c r="BQ350" s="232"/>
      <c r="BR350" s="232"/>
      <c r="BS350" s="232"/>
      <c r="BT350" s="232"/>
      <c r="BU350" s="232"/>
      <c r="BV350" s="232"/>
      <c r="BW350" s="232"/>
      <c r="BX350" s="232"/>
      <c r="BY350" s="232"/>
    </row>
    <row r="351" spans="1:77" customFormat="1" ht="12.75">
      <c r="A351" s="124"/>
      <c r="B351" s="124"/>
      <c r="C351" s="124"/>
      <c r="D351" s="124"/>
      <c r="E351" s="124"/>
      <c r="F351" s="124"/>
      <c r="G351" s="124"/>
      <c r="H351" s="124"/>
      <c r="I351" s="159"/>
      <c r="J351" s="124"/>
      <c r="K351" s="124"/>
      <c r="L351" s="124"/>
      <c r="M351" s="124"/>
      <c r="N351" s="124"/>
      <c r="O351" s="124"/>
      <c r="P351" s="124"/>
      <c r="Q351" s="124"/>
      <c r="R351" s="124"/>
      <c r="S351" s="125"/>
      <c r="T351" s="234"/>
      <c r="U351" s="233"/>
      <c r="V351" s="232"/>
      <c r="W351" s="227"/>
      <c r="X351" s="227"/>
      <c r="Y351" s="227"/>
      <c r="Z351" s="227"/>
      <c r="AA351" s="227"/>
      <c r="AB351" s="214"/>
      <c r="AC351" s="227"/>
      <c r="AD351" s="227"/>
      <c r="AE351" s="227"/>
      <c r="AF351" s="227"/>
      <c r="AG351" s="227"/>
      <c r="AH351" s="227"/>
      <c r="AI351" s="232"/>
      <c r="AJ351" s="125"/>
      <c r="AK351" s="125"/>
      <c r="AL351" s="125"/>
      <c r="AM351" s="125"/>
      <c r="AN351" s="125"/>
      <c r="AO351" s="125"/>
      <c r="AP351" s="125"/>
      <c r="AQ351" s="125"/>
      <c r="AR351" s="125"/>
      <c r="AS351" s="125"/>
      <c r="AT351" s="125"/>
      <c r="AU351" s="125"/>
      <c r="AV351" s="125"/>
      <c r="AW351" s="125"/>
      <c r="AX351" s="125"/>
      <c r="AY351" s="125"/>
      <c r="AZ351" s="125"/>
      <c r="BA351" s="125"/>
      <c r="BB351" s="125"/>
      <c r="BC351" s="125"/>
      <c r="BD351" s="125"/>
      <c r="BE351" s="232"/>
      <c r="BF351" s="232"/>
      <c r="BG351" s="232"/>
      <c r="BH351" s="232"/>
      <c r="BI351" s="232"/>
      <c r="BJ351" s="232"/>
      <c r="BK351" s="232"/>
      <c r="BL351" s="232"/>
      <c r="BM351" s="232"/>
      <c r="BN351" s="232"/>
      <c r="BO351" s="232"/>
      <c r="BP351" s="232"/>
      <c r="BQ351" s="232"/>
      <c r="BR351" s="232"/>
      <c r="BS351" s="232"/>
      <c r="BT351" s="232"/>
      <c r="BU351" s="232"/>
      <c r="BV351" s="232"/>
      <c r="BW351" s="232"/>
      <c r="BX351" s="232"/>
      <c r="BY351" s="232"/>
    </row>
    <row r="352" spans="1:77" customFormat="1" ht="12.75">
      <c r="A352" s="124"/>
      <c r="B352" s="124"/>
      <c r="C352" s="124"/>
      <c r="D352" s="124"/>
      <c r="E352" s="124"/>
      <c r="F352" s="124"/>
      <c r="G352" s="124"/>
      <c r="H352" s="124"/>
      <c r="I352" s="159"/>
      <c r="J352" s="124"/>
      <c r="K352" s="124"/>
      <c r="L352" s="124"/>
      <c r="M352" s="124"/>
      <c r="N352" s="124"/>
      <c r="O352" s="124"/>
      <c r="P352" s="124"/>
      <c r="Q352" s="124"/>
      <c r="R352" s="124"/>
      <c r="S352" s="125"/>
      <c r="T352" s="234"/>
      <c r="U352" s="233"/>
      <c r="V352" s="232"/>
      <c r="W352" s="227"/>
      <c r="X352" s="227"/>
      <c r="Y352" s="227"/>
      <c r="Z352" s="227"/>
      <c r="AA352" s="227"/>
      <c r="AB352" s="214"/>
      <c r="AC352" s="227"/>
      <c r="AD352" s="227"/>
      <c r="AE352" s="227"/>
      <c r="AF352" s="227"/>
      <c r="AG352" s="227"/>
      <c r="AH352" s="227"/>
      <c r="AI352" s="232"/>
      <c r="AJ352" s="125"/>
      <c r="AK352" s="125"/>
      <c r="AL352" s="125"/>
      <c r="AM352" s="125"/>
      <c r="AN352" s="125"/>
      <c r="AO352" s="125"/>
      <c r="AP352" s="125"/>
      <c r="AQ352" s="125"/>
      <c r="AR352" s="125"/>
      <c r="AS352" s="125"/>
      <c r="AT352" s="125"/>
      <c r="AU352" s="125"/>
      <c r="AV352" s="125"/>
      <c r="AW352" s="125"/>
      <c r="AX352" s="125"/>
      <c r="AY352" s="125"/>
      <c r="AZ352" s="125"/>
      <c r="BA352" s="125"/>
      <c r="BB352" s="125"/>
      <c r="BC352" s="125"/>
      <c r="BD352" s="125"/>
      <c r="BE352" s="232"/>
      <c r="BF352" s="232"/>
      <c r="BG352" s="232"/>
      <c r="BH352" s="232"/>
      <c r="BI352" s="232"/>
      <c r="BJ352" s="232"/>
      <c r="BK352" s="232"/>
      <c r="BL352" s="232"/>
      <c r="BM352" s="232"/>
      <c r="BN352" s="232"/>
      <c r="BO352" s="232"/>
      <c r="BP352" s="232"/>
      <c r="BQ352" s="232"/>
      <c r="BR352" s="232"/>
      <c r="BS352" s="232"/>
      <c r="BT352" s="232"/>
      <c r="BU352" s="232"/>
      <c r="BV352" s="232"/>
      <c r="BW352" s="232"/>
      <c r="BX352" s="232"/>
      <c r="BY352" s="232"/>
    </row>
    <row r="353" spans="1:77" customFormat="1" ht="12.75">
      <c r="A353" s="124"/>
      <c r="B353" s="124"/>
      <c r="C353" s="124"/>
      <c r="D353" s="124"/>
      <c r="E353" s="124"/>
      <c r="F353" s="124"/>
      <c r="G353" s="124"/>
      <c r="H353" s="124"/>
      <c r="I353" s="159"/>
      <c r="J353" s="124"/>
      <c r="K353" s="124"/>
      <c r="L353" s="124"/>
      <c r="M353" s="124"/>
      <c r="N353" s="124"/>
      <c r="O353" s="124"/>
      <c r="P353" s="124"/>
      <c r="Q353" s="124"/>
      <c r="R353" s="124"/>
      <c r="S353" s="125"/>
      <c r="T353" s="234"/>
      <c r="U353" s="233"/>
      <c r="V353" s="232"/>
      <c r="W353" s="227"/>
      <c r="X353" s="227"/>
      <c r="Y353" s="227"/>
      <c r="Z353" s="227"/>
      <c r="AA353" s="227"/>
      <c r="AB353" s="214"/>
      <c r="AC353" s="227"/>
      <c r="AD353" s="227"/>
      <c r="AE353" s="227"/>
      <c r="AF353" s="227"/>
      <c r="AG353" s="227"/>
      <c r="AH353" s="227"/>
      <c r="AI353" s="232"/>
      <c r="AJ353" s="125"/>
      <c r="AK353" s="125"/>
      <c r="AL353" s="125"/>
      <c r="AM353" s="125"/>
      <c r="AN353" s="125"/>
      <c r="AO353" s="125"/>
      <c r="AP353" s="125"/>
      <c r="AQ353" s="125"/>
      <c r="AR353" s="125"/>
      <c r="AS353" s="125"/>
      <c r="AT353" s="125"/>
      <c r="AU353" s="125"/>
      <c r="AV353" s="125"/>
      <c r="AW353" s="125"/>
      <c r="AX353" s="125"/>
      <c r="AY353" s="125"/>
      <c r="AZ353" s="125"/>
      <c r="BA353" s="125"/>
      <c r="BB353" s="125"/>
      <c r="BC353" s="125"/>
      <c r="BD353" s="125"/>
      <c r="BE353" s="232"/>
      <c r="BF353" s="232"/>
      <c r="BG353" s="232"/>
      <c r="BH353" s="232"/>
      <c r="BI353" s="232"/>
      <c r="BJ353" s="232"/>
      <c r="BK353" s="232"/>
      <c r="BL353" s="232"/>
      <c r="BM353" s="232"/>
      <c r="BN353" s="232"/>
      <c r="BO353" s="232"/>
      <c r="BP353" s="232"/>
      <c r="BQ353" s="232"/>
      <c r="BR353" s="232"/>
      <c r="BS353" s="232"/>
      <c r="BT353" s="232"/>
      <c r="BU353" s="232"/>
      <c r="BV353" s="232"/>
      <c r="BW353" s="232"/>
      <c r="BX353" s="232"/>
      <c r="BY353" s="232"/>
    </row>
    <row r="354" spans="1:77" customFormat="1" ht="12.75">
      <c r="A354" s="124"/>
      <c r="B354" s="124"/>
      <c r="C354" s="124"/>
      <c r="D354" s="124"/>
      <c r="E354" s="124"/>
      <c r="F354" s="124"/>
      <c r="G354" s="124"/>
      <c r="H354" s="124"/>
      <c r="I354" s="159"/>
      <c r="J354" s="124"/>
      <c r="K354" s="124"/>
      <c r="L354" s="124"/>
      <c r="M354" s="124"/>
      <c r="N354" s="124"/>
      <c r="O354" s="124"/>
      <c r="P354" s="124"/>
      <c r="Q354" s="124"/>
      <c r="R354" s="124"/>
      <c r="S354" s="125"/>
      <c r="T354" s="234"/>
      <c r="U354" s="233"/>
      <c r="V354" s="232"/>
      <c r="W354" s="227"/>
      <c r="X354" s="227"/>
      <c r="Y354" s="227"/>
      <c r="Z354" s="227"/>
      <c r="AA354" s="227"/>
      <c r="AB354" s="214"/>
      <c r="AC354" s="227"/>
      <c r="AD354" s="227"/>
      <c r="AE354" s="227"/>
      <c r="AF354" s="227"/>
      <c r="AG354" s="227"/>
      <c r="AH354" s="227"/>
      <c r="AI354" s="232"/>
      <c r="AJ354" s="125"/>
      <c r="AK354" s="125"/>
      <c r="AL354" s="125"/>
      <c r="AM354" s="125"/>
      <c r="AN354" s="125"/>
      <c r="AO354" s="125"/>
      <c r="AP354" s="125"/>
      <c r="AQ354" s="125"/>
      <c r="AR354" s="125"/>
      <c r="AS354" s="125"/>
      <c r="AT354" s="125"/>
      <c r="AU354" s="125"/>
      <c r="AV354" s="125"/>
      <c r="AW354" s="125"/>
      <c r="AX354" s="125"/>
      <c r="AY354" s="125"/>
      <c r="AZ354" s="125"/>
      <c r="BA354" s="125"/>
      <c r="BB354" s="125"/>
      <c r="BC354" s="125"/>
      <c r="BD354" s="125"/>
      <c r="BE354" s="232"/>
      <c r="BF354" s="232"/>
      <c r="BG354" s="232"/>
      <c r="BH354" s="232"/>
      <c r="BI354" s="232"/>
      <c r="BJ354" s="232"/>
      <c r="BK354" s="232"/>
      <c r="BL354" s="232"/>
      <c r="BM354" s="232"/>
      <c r="BN354" s="232"/>
      <c r="BO354" s="232"/>
      <c r="BP354" s="232"/>
      <c r="BQ354" s="232"/>
      <c r="BR354" s="232"/>
      <c r="BS354" s="232"/>
      <c r="BT354" s="232"/>
      <c r="BU354" s="232"/>
      <c r="BV354" s="232"/>
      <c r="BW354" s="232"/>
      <c r="BX354" s="232"/>
      <c r="BY354" s="232"/>
    </row>
    <row r="355" spans="1:77" customFormat="1" ht="12.75">
      <c r="A355" s="124"/>
      <c r="B355" s="124"/>
      <c r="C355" s="124"/>
      <c r="D355" s="124"/>
      <c r="E355" s="124"/>
      <c r="F355" s="124"/>
      <c r="G355" s="124"/>
      <c r="H355" s="124"/>
      <c r="I355" s="159"/>
      <c r="J355" s="124"/>
      <c r="K355" s="124"/>
      <c r="L355" s="124"/>
      <c r="M355" s="124"/>
      <c r="N355" s="124"/>
      <c r="O355" s="124"/>
      <c r="P355" s="124"/>
      <c r="Q355" s="124"/>
      <c r="R355" s="124"/>
      <c r="S355" s="125"/>
      <c r="T355" s="234"/>
      <c r="U355" s="233"/>
      <c r="V355" s="232"/>
      <c r="W355" s="227"/>
      <c r="X355" s="227"/>
      <c r="Y355" s="227"/>
      <c r="Z355" s="227"/>
      <c r="AA355" s="227"/>
      <c r="AB355" s="214"/>
      <c r="AC355" s="227"/>
      <c r="AD355" s="227"/>
      <c r="AE355" s="227"/>
      <c r="AF355" s="227"/>
      <c r="AG355" s="227"/>
      <c r="AH355" s="227"/>
      <c r="AI355" s="232"/>
      <c r="AJ355" s="125"/>
      <c r="AK355" s="125"/>
      <c r="AL355" s="125"/>
      <c r="AM355" s="125"/>
      <c r="AN355" s="125"/>
      <c r="AO355" s="125"/>
      <c r="AP355" s="125"/>
      <c r="AQ355" s="125"/>
      <c r="AR355" s="125"/>
      <c r="AS355" s="125"/>
      <c r="AT355" s="125"/>
      <c r="AU355" s="125"/>
      <c r="AV355" s="125"/>
      <c r="AW355" s="125"/>
      <c r="AX355" s="125"/>
      <c r="AY355" s="125"/>
      <c r="AZ355" s="125"/>
      <c r="BA355" s="125"/>
      <c r="BB355" s="125"/>
      <c r="BC355" s="125"/>
      <c r="BD355" s="125"/>
      <c r="BE355" s="232"/>
      <c r="BF355" s="232"/>
      <c r="BG355" s="232"/>
      <c r="BH355" s="232"/>
      <c r="BI355" s="232"/>
      <c r="BJ355" s="232"/>
      <c r="BK355" s="232"/>
      <c r="BL355" s="232"/>
      <c r="BM355" s="232"/>
      <c r="BN355" s="232"/>
      <c r="BO355" s="232"/>
      <c r="BP355" s="232"/>
      <c r="BQ355" s="232"/>
      <c r="BR355" s="232"/>
      <c r="BS355" s="232"/>
      <c r="BT355" s="232"/>
      <c r="BU355" s="232"/>
      <c r="BV355" s="232"/>
      <c r="BW355" s="232"/>
      <c r="BX355" s="232"/>
      <c r="BY355" s="232"/>
    </row>
    <row r="356" spans="1:77" customFormat="1" ht="12.75">
      <c r="A356" s="124"/>
      <c r="B356" s="124"/>
      <c r="C356" s="124"/>
      <c r="D356" s="124"/>
      <c r="E356" s="124"/>
      <c r="F356" s="124"/>
      <c r="G356" s="124"/>
      <c r="H356" s="124"/>
      <c r="I356" s="159"/>
      <c r="J356" s="124"/>
      <c r="K356" s="124"/>
      <c r="L356" s="124"/>
      <c r="M356" s="124"/>
      <c r="N356" s="124"/>
      <c r="O356" s="124"/>
      <c r="P356" s="124"/>
      <c r="Q356" s="124"/>
      <c r="R356" s="124"/>
      <c r="S356" s="125"/>
      <c r="T356" s="234"/>
      <c r="U356" s="233"/>
      <c r="V356" s="232"/>
      <c r="W356" s="227"/>
      <c r="X356" s="227"/>
      <c r="Y356" s="227"/>
      <c r="Z356" s="227"/>
      <c r="AA356" s="227"/>
      <c r="AB356" s="214"/>
      <c r="AC356" s="227"/>
      <c r="AD356" s="227"/>
      <c r="AE356" s="227"/>
      <c r="AF356" s="227"/>
      <c r="AG356" s="227"/>
      <c r="AH356" s="227"/>
      <c r="AI356" s="232"/>
      <c r="AJ356" s="125"/>
      <c r="AK356" s="125"/>
      <c r="AL356" s="125"/>
      <c r="AM356" s="125"/>
      <c r="AN356" s="125"/>
      <c r="AO356" s="125"/>
      <c r="AP356" s="125"/>
      <c r="AQ356" s="125"/>
      <c r="AR356" s="125"/>
      <c r="AS356" s="125"/>
      <c r="AT356" s="125"/>
      <c r="AU356" s="125"/>
      <c r="AV356" s="125"/>
      <c r="AW356" s="125"/>
      <c r="AX356" s="125"/>
      <c r="AY356" s="125"/>
      <c r="AZ356" s="125"/>
      <c r="BA356" s="125"/>
      <c r="BB356" s="125"/>
      <c r="BC356" s="125"/>
      <c r="BD356" s="125"/>
      <c r="BE356" s="232"/>
      <c r="BF356" s="232"/>
      <c r="BG356" s="232"/>
      <c r="BH356" s="232"/>
      <c r="BI356" s="232"/>
      <c r="BJ356" s="232"/>
      <c r="BK356" s="232"/>
      <c r="BL356" s="232"/>
      <c r="BM356" s="232"/>
      <c r="BN356" s="232"/>
      <c r="BO356" s="232"/>
      <c r="BP356" s="232"/>
      <c r="BQ356" s="232"/>
      <c r="BR356" s="232"/>
      <c r="BS356" s="232"/>
      <c r="BT356" s="232"/>
      <c r="BU356" s="232"/>
      <c r="BV356" s="232"/>
      <c r="BW356" s="232"/>
      <c r="BX356" s="232"/>
      <c r="BY356" s="232"/>
    </row>
    <row r="357" spans="1:77" customFormat="1" ht="12.75">
      <c r="A357" s="124"/>
      <c r="B357" s="124"/>
      <c r="C357" s="124"/>
      <c r="D357" s="124"/>
      <c r="E357" s="124"/>
      <c r="F357" s="124"/>
      <c r="G357" s="124"/>
      <c r="H357" s="124"/>
      <c r="I357" s="159"/>
      <c r="J357" s="124"/>
      <c r="K357" s="124"/>
      <c r="L357" s="124"/>
      <c r="M357" s="124"/>
      <c r="N357" s="124"/>
      <c r="O357" s="124"/>
      <c r="P357" s="124"/>
      <c r="Q357" s="124"/>
      <c r="R357" s="124"/>
      <c r="S357" s="125"/>
      <c r="T357" s="234"/>
      <c r="U357" s="233"/>
      <c r="V357" s="232"/>
      <c r="W357" s="227"/>
      <c r="X357" s="227"/>
      <c r="Y357" s="227"/>
      <c r="Z357" s="227"/>
      <c r="AA357" s="227"/>
      <c r="AB357" s="214"/>
      <c r="AC357" s="227"/>
      <c r="AD357" s="227"/>
      <c r="AE357" s="227"/>
      <c r="AF357" s="227"/>
      <c r="AG357" s="227"/>
      <c r="AH357" s="227"/>
      <c r="AI357" s="232"/>
      <c r="AJ357" s="125"/>
      <c r="AK357" s="125"/>
      <c r="AL357" s="125"/>
      <c r="AM357" s="125"/>
      <c r="AN357" s="125"/>
      <c r="AO357" s="125"/>
      <c r="AP357" s="125"/>
      <c r="AQ357" s="125"/>
      <c r="AR357" s="125"/>
      <c r="AS357" s="125"/>
      <c r="AT357" s="125"/>
      <c r="AU357" s="125"/>
      <c r="AV357" s="125"/>
      <c r="AW357" s="125"/>
      <c r="AX357" s="125"/>
      <c r="AY357" s="125"/>
      <c r="AZ357" s="125"/>
      <c r="BA357" s="125"/>
      <c r="BB357" s="125"/>
      <c r="BC357" s="125"/>
      <c r="BD357" s="125"/>
      <c r="BE357" s="232"/>
      <c r="BF357" s="232"/>
      <c r="BG357" s="232"/>
      <c r="BH357" s="232"/>
      <c r="BI357" s="232"/>
      <c r="BJ357" s="232"/>
      <c r="BK357" s="232"/>
      <c r="BL357" s="232"/>
      <c r="BM357" s="232"/>
      <c r="BN357" s="232"/>
      <c r="BO357" s="232"/>
      <c r="BP357" s="232"/>
      <c r="BQ357" s="232"/>
      <c r="BR357" s="232"/>
      <c r="BS357" s="232"/>
      <c r="BT357" s="232"/>
      <c r="BU357" s="232"/>
      <c r="BV357" s="232"/>
      <c r="BW357" s="232"/>
      <c r="BX357" s="232"/>
      <c r="BY357" s="232"/>
    </row>
    <row r="358" spans="1:77" customFormat="1" ht="12.75">
      <c r="A358" s="124"/>
      <c r="B358" s="124"/>
      <c r="C358" s="124"/>
      <c r="D358" s="124"/>
      <c r="E358" s="124"/>
      <c r="F358" s="124"/>
      <c r="G358" s="124"/>
      <c r="H358" s="124"/>
      <c r="I358" s="159"/>
      <c r="J358" s="124"/>
      <c r="K358" s="124"/>
      <c r="L358" s="124"/>
      <c r="M358" s="124"/>
      <c r="N358" s="124"/>
      <c r="O358" s="124"/>
      <c r="P358" s="124"/>
      <c r="Q358" s="124"/>
      <c r="R358" s="124"/>
      <c r="S358" s="125"/>
      <c r="T358" s="234"/>
      <c r="U358" s="233"/>
      <c r="V358" s="232"/>
      <c r="W358" s="227"/>
      <c r="X358" s="227"/>
      <c r="Y358" s="227"/>
      <c r="Z358" s="227"/>
      <c r="AA358" s="227"/>
      <c r="AB358" s="214"/>
      <c r="AC358" s="227"/>
      <c r="AD358" s="227"/>
      <c r="AE358" s="227"/>
      <c r="AF358" s="227"/>
      <c r="AG358" s="227"/>
      <c r="AH358" s="227"/>
      <c r="AI358" s="232"/>
      <c r="AJ358" s="125"/>
      <c r="AK358" s="125"/>
      <c r="AL358" s="125"/>
      <c r="AM358" s="125"/>
      <c r="AN358" s="125"/>
      <c r="AO358" s="125"/>
      <c r="AP358" s="125"/>
      <c r="AQ358" s="125"/>
      <c r="AR358" s="125"/>
      <c r="AS358" s="125"/>
      <c r="AT358" s="125"/>
      <c r="AU358" s="125"/>
      <c r="AV358" s="125"/>
      <c r="AW358" s="125"/>
      <c r="AX358" s="125"/>
      <c r="AY358" s="125"/>
      <c r="AZ358" s="125"/>
      <c r="BA358" s="125"/>
      <c r="BB358" s="125"/>
      <c r="BC358" s="125"/>
      <c r="BD358" s="125"/>
      <c r="BE358" s="232"/>
      <c r="BF358" s="232"/>
      <c r="BG358" s="232"/>
      <c r="BH358" s="232"/>
      <c r="BI358" s="232"/>
      <c r="BJ358" s="232"/>
      <c r="BK358" s="232"/>
      <c r="BL358" s="232"/>
      <c r="BM358" s="232"/>
      <c r="BN358" s="232"/>
      <c r="BO358" s="232"/>
      <c r="BP358" s="232"/>
      <c r="BQ358" s="232"/>
      <c r="BR358" s="232"/>
      <c r="BS358" s="232"/>
      <c r="BT358" s="232"/>
      <c r="BU358" s="232"/>
      <c r="BV358" s="232"/>
      <c r="BW358" s="232"/>
      <c r="BX358" s="232"/>
      <c r="BY358" s="232"/>
    </row>
    <row r="359" spans="1:77" customFormat="1" ht="12.75">
      <c r="A359" s="124"/>
      <c r="B359" s="124"/>
      <c r="C359" s="124"/>
      <c r="D359" s="124"/>
      <c r="E359" s="124"/>
      <c r="F359" s="124"/>
      <c r="G359" s="124"/>
      <c r="H359" s="124"/>
      <c r="I359" s="159"/>
      <c r="J359" s="124"/>
      <c r="K359" s="124"/>
      <c r="L359" s="124"/>
      <c r="M359" s="124"/>
      <c r="N359" s="124"/>
      <c r="O359" s="124"/>
      <c r="P359" s="124"/>
      <c r="Q359" s="124"/>
      <c r="R359" s="124"/>
      <c r="S359" s="125"/>
      <c r="T359" s="234"/>
      <c r="U359" s="233"/>
      <c r="V359" s="232"/>
      <c r="W359" s="227"/>
      <c r="X359" s="227"/>
      <c r="Y359" s="227"/>
      <c r="Z359" s="227"/>
      <c r="AA359" s="227"/>
      <c r="AB359" s="214"/>
      <c r="AC359" s="227"/>
      <c r="AD359" s="227"/>
      <c r="AE359" s="227"/>
      <c r="AF359" s="227"/>
      <c r="AG359" s="227"/>
      <c r="AH359" s="227"/>
      <c r="AI359" s="232"/>
      <c r="AJ359" s="125"/>
      <c r="AK359" s="125"/>
      <c r="AL359" s="125"/>
      <c r="AM359" s="125"/>
      <c r="AN359" s="125"/>
      <c r="AO359" s="125"/>
      <c r="AP359" s="125"/>
      <c r="AQ359" s="125"/>
      <c r="AR359" s="125"/>
      <c r="AS359" s="125"/>
      <c r="AT359" s="125"/>
      <c r="AU359" s="125"/>
      <c r="AV359" s="125"/>
      <c r="AW359" s="125"/>
      <c r="AX359" s="125"/>
      <c r="AY359" s="125"/>
      <c r="AZ359" s="125"/>
      <c r="BA359" s="125"/>
      <c r="BB359" s="125"/>
      <c r="BC359" s="125"/>
      <c r="BD359" s="125"/>
      <c r="BE359" s="232"/>
      <c r="BF359" s="232"/>
      <c r="BG359" s="232"/>
      <c r="BH359" s="232"/>
      <c r="BI359" s="232"/>
      <c r="BJ359" s="232"/>
      <c r="BK359" s="232"/>
      <c r="BL359" s="232"/>
      <c r="BM359" s="232"/>
      <c r="BN359" s="232"/>
      <c r="BO359" s="232"/>
      <c r="BP359" s="232"/>
      <c r="BQ359" s="232"/>
      <c r="BR359" s="232"/>
      <c r="BS359" s="232"/>
      <c r="BT359" s="232"/>
      <c r="BU359" s="232"/>
      <c r="BV359" s="232"/>
      <c r="BW359" s="232"/>
      <c r="BX359" s="232"/>
      <c r="BY359" s="232"/>
    </row>
    <row r="360" spans="1:77" customFormat="1" ht="12.75">
      <c r="A360" s="124"/>
      <c r="B360" s="124"/>
      <c r="C360" s="124"/>
      <c r="D360" s="124"/>
      <c r="E360" s="124"/>
      <c r="F360" s="124"/>
      <c r="G360" s="124"/>
      <c r="H360" s="124"/>
      <c r="I360" s="159"/>
      <c r="J360" s="124"/>
      <c r="K360" s="124"/>
      <c r="L360" s="124"/>
      <c r="M360" s="124"/>
      <c r="N360" s="124"/>
      <c r="O360" s="124"/>
      <c r="P360" s="124"/>
      <c r="Q360" s="124"/>
      <c r="R360" s="124"/>
      <c r="S360" s="125"/>
      <c r="T360" s="234"/>
      <c r="U360" s="233"/>
      <c r="V360" s="232"/>
      <c r="W360" s="227"/>
      <c r="X360" s="227"/>
      <c r="Y360" s="227"/>
      <c r="Z360" s="227"/>
      <c r="AA360" s="227"/>
      <c r="AB360" s="214"/>
      <c r="AC360" s="227"/>
      <c r="AD360" s="227"/>
      <c r="AE360" s="227"/>
      <c r="AF360" s="227"/>
      <c r="AG360" s="227"/>
      <c r="AH360" s="227"/>
      <c r="AI360" s="232"/>
      <c r="AJ360" s="125"/>
      <c r="AK360" s="125"/>
      <c r="AL360" s="125"/>
      <c r="AM360" s="125"/>
      <c r="AN360" s="125"/>
      <c r="AO360" s="125"/>
      <c r="AP360" s="125"/>
      <c r="AQ360" s="125"/>
      <c r="AR360" s="125"/>
      <c r="AS360" s="125"/>
      <c r="AT360" s="125"/>
      <c r="AU360" s="125"/>
      <c r="AV360" s="125"/>
      <c r="AW360" s="125"/>
      <c r="AX360" s="125"/>
      <c r="AY360" s="125"/>
      <c r="AZ360" s="125"/>
      <c r="BA360" s="125"/>
      <c r="BB360" s="125"/>
      <c r="BC360" s="125"/>
      <c r="BD360" s="125"/>
      <c r="BE360" s="232"/>
      <c r="BF360" s="232"/>
      <c r="BG360" s="232"/>
      <c r="BH360" s="232"/>
      <c r="BI360" s="232"/>
      <c r="BJ360" s="232"/>
      <c r="BK360" s="232"/>
      <c r="BL360" s="232"/>
      <c r="BM360" s="232"/>
      <c r="BN360" s="232"/>
      <c r="BO360" s="232"/>
      <c r="BP360" s="232"/>
      <c r="BQ360" s="232"/>
      <c r="BR360" s="232"/>
      <c r="BS360" s="232"/>
      <c r="BT360" s="232"/>
      <c r="BU360" s="232"/>
      <c r="BV360" s="232"/>
      <c r="BW360" s="232"/>
      <c r="BX360" s="232"/>
      <c r="BY360" s="232"/>
    </row>
    <row r="361" spans="1:77" customFormat="1" ht="12.75">
      <c r="A361" s="124"/>
      <c r="B361" s="124"/>
      <c r="C361" s="124"/>
      <c r="D361" s="124"/>
      <c r="E361" s="124"/>
      <c r="F361" s="124"/>
      <c r="G361" s="124"/>
      <c r="H361" s="124"/>
      <c r="I361" s="159"/>
      <c r="J361" s="124"/>
      <c r="K361" s="124"/>
      <c r="L361" s="124"/>
      <c r="M361" s="124"/>
      <c r="N361" s="124"/>
      <c r="O361" s="124"/>
      <c r="P361" s="124"/>
      <c r="Q361" s="124"/>
      <c r="R361" s="124"/>
      <c r="S361" s="125"/>
      <c r="T361" s="234"/>
      <c r="U361" s="233"/>
      <c r="V361" s="232"/>
      <c r="W361" s="227"/>
      <c r="X361" s="227"/>
      <c r="Y361" s="227"/>
      <c r="Z361" s="227"/>
      <c r="AA361" s="227"/>
      <c r="AB361" s="214"/>
      <c r="AC361" s="227"/>
      <c r="AD361" s="227"/>
      <c r="AE361" s="227"/>
      <c r="AF361" s="227"/>
      <c r="AG361" s="227"/>
      <c r="AH361" s="227"/>
      <c r="AI361" s="232"/>
      <c r="AJ361" s="125"/>
      <c r="AK361" s="125"/>
      <c r="AL361" s="125"/>
      <c r="AM361" s="125"/>
      <c r="AN361" s="125"/>
      <c r="AO361" s="125"/>
      <c r="AP361" s="125"/>
      <c r="AQ361" s="125"/>
      <c r="AR361" s="125"/>
      <c r="AS361" s="125"/>
      <c r="AT361" s="125"/>
      <c r="AU361" s="125"/>
      <c r="AV361" s="125"/>
      <c r="AW361" s="125"/>
      <c r="AX361" s="125"/>
      <c r="AY361" s="125"/>
      <c r="AZ361" s="125"/>
      <c r="BA361" s="125"/>
      <c r="BB361" s="125"/>
      <c r="BC361" s="125"/>
      <c r="BD361" s="125"/>
      <c r="BE361" s="232"/>
      <c r="BF361" s="232"/>
      <c r="BG361" s="232"/>
      <c r="BH361" s="232"/>
      <c r="BI361" s="232"/>
      <c r="BJ361" s="232"/>
      <c r="BK361" s="232"/>
      <c r="BL361" s="232"/>
      <c r="BM361" s="232"/>
      <c r="BN361" s="232"/>
      <c r="BO361" s="232"/>
      <c r="BP361" s="232"/>
      <c r="BQ361" s="232"/>
      <c r="BR361" s="232"/>
      <c r="BS361" s="232"/>
      <c r="BT361" s="232"/>
      <c r="BU361" s="232"/>
      <c r="BV361" s="232"/>
      <c r="BW361" s="232"/>
      <c r="BX361" s="232"/>
      <c r="BY361" s="232"/>
    </row>
    <row r="362" spans="1:77" customFormat="1" ht="12.75">
      <c r="A362" s="124"/>
      <c r="B362" s="124"/>
      <c r="C362" s="124"/>
      <c r="D362" s="124"/>
      <c r="E362" s="124"/>
      <c r="F362" s="124"/>
      <c r="G362" s="124"/>
      <c r="H362" s="124"/>
      <c r="I362" s="159"/>
      <c r="J362" s="124"/>
      <c r="K362" s="124"/>
      <c r="L362" s="124"/>
      <c r="M362" s="124"/>
      <c r="N362" s="124"/>
      <c r="O362" s="124"/>
      <c r="P362" s="124"/>
      <c r="Q362" s="124"/>
      <c r="R362" s="124"/>
      <c r="S362" s="125"/>
      <c r="T362" s="234"/>
      <c r="U362" s="233"/>
      <c r="V362" s="232"/>
      <c r="W362" s="227"/>
      <c r="X362" s="227"/>
      <c r="Y362" s="227"/>
      <c r="Z362" s="227"/>
      <c r="AA362" s="227"/>
      <c r="AB362" s="214"/>
      <c r="AC362" s="227"/>
      <c r="AD362" s="227"/>
      <c r="AE362" s="227"/>
      <c r="AF362" s="227"/>
      <c r="AG362" s="227"/>
      <c r="AH362" s="227"/>
      <c r="AI362" s="232"/>
      <c r="AJ362" s="125"/>
      <c r="AK362" s="125"/>
      <c r="AL362" s="125"/>
      <c r="AM362" s="125"/>
      <c r="AN362" s="125"/>
      <c r="AO362" s="125"/>
      <c r="AP362" s="125"/>
      <c r="AQ362" s="125"/>
      <c r="AR362" s="125"/>
      <c r="AS362" s="125"/>
      <c r="AT362" s="125"/>
      <c r="AU362" s="125"/>
      <c r="AV362" s="125"/>
      <c r="AW362" s="125"/>
      <c r="AX362" s="125"/>
      <c r="AY362" s="125"/>
      <c r="AZ362" s="125"/>
      <c r="BA362" s="125"/>
      <c r="BB362" s="125"/>
      <c r="BC362" s="125"/>
      <c r="BD362" s="125"/>
      <c r="BE362" s="232"/>
      <c r="BF362" s="232"/>
      <c r="BG362" s="232"/>
      <c r="BH362" s="232"/>
      <c r="BI362" s="232"/>
      <c r="BJ362" s="232"/>
      <c r="BK362" s="232"/>
      <c r="BL362" s="232"/>
      <c r="BM362" s="232"/>
      <c r="BN362" s="232"/>
      <c r="BO362" s="232"/>
      <c r="BP362" s="232"/>
      <c r="BQ362" s="232"/>
      <c r="BR362" s="232"/>
      <c r="BS362" s="232"/>
      <c r="BT362" s="232"/>
      <c r="BU362" s="232"/>
      <c r="BV362" s="232"/>
      <c r="BW362" s="232"/>
      <c r="BX362" s="232"/>
      <c r="BY362" s="232"/>
    </row>
    <row r="363" spans="1:77" customFormat="1" ht="12.75">
      <c r="A363" s="124"/>
      <c r="B363" s="124"/>
      <c r="C363" s="124"/>
      <c r="D363" s="124"/>
      <c r="E363" s="124"/>
      <c r="F363" s="124"/>
      <c r="G363" s="124"/>
      <c r="H363" s="124"/>
      <c r="I363" s="159"/>
      <c r="J363" s="124"/>
      <c r="K363" s="124"/>
      <c r="L363" s="124"/>
      <c r="M363" s="124"/>
      <c r="N363" s="124"/>
      <c r="O363" s="124"/>
      <c r="P363" s="124"/>
      <c r="Q363" s="124"/>
      <c r="R363" s="124"/>
      <c r="S363" s="125"/>
      <c r="T363" s="234"/>
      <c r="U363" s="233"/>
      <c r="V363" s="232"/>
      <c r="W363" s="227"/>
      <c r="X363" s="227"/>
      <c r="Y363" s="227"/>
      <c r="Z363" s="227"/>
      <c r="AA363" s="227"/>
      <c r="AB363" s="214"/>
      <c r="AC363" s="227"/>
      <c r="AD363" s="227"/>
      <c r="AE363" s="227"/>
      <c r="AF363" s="227"/>
      <c r="AG363" s="227"/>
      <c r="AH363" s="227"/>
      <c r="AI363" s="232"/>
      <c r="AJ363" s="125"/>
      <c r="AK363" s="125"/>
      <c r="AL363" s="125"/>
      <c r="AM363" s="125"/>
      <c r="AN363" s="125"/>
      <c r="AO363" s="125"/>
      <c r="AP363" s="125"/>
      <c r="AQ363" s="125"/>
      <c r="AR363" s="125"/>
      <c r="AS363" s="125"/>
      <c r="AT363" s="125"/>
      <c r="AU363" s="125"/>
      <c r="AV363" s="125"/>
      <c r="AW363" s="125"/>
      <c r="AX363" s="125"/>
      <c r="AY363" s="125"/>
      <c r="AZ363" s="125"/>
      <c r="BA363" s="125"/>
      <c r="BB363" s="125"/>
      <c r="BC363" s="125"/>
      <c r="BD363" s="125"/>
      <c r="BE363" s="232"/>
      <c r="BF363" s="232"/>
      <c r="BG363" s="232"/>
      <c r="BH363" s="232"/>
      <c r="BI363" s="232"/>
      <c r="BJ363" s="232"/>
      <c r="BK363" s="232"/>
      <c r="BL363" s="232"/>
      <c r="BM363" s="232"/>
      <c r="BN363" s="232"/>
      <c r="BO363" s="232"/>
      <c r="BP363" s="232"/>
      <c r="BQ363" s="232"/>
      <c r="BR363" s="232"/>
      <c r="BS363" s="232"/>
      <c r="BT363" s="232"/>
      <c r="BU363" s="232"/>
      <c r="BV363" s="232"/>
      <c r="BW363" s="232"/>
      <c r="BX363" s="232"/>
      <c r="BY363" s="232"/>
    </row>
    <row r="364" spans="1:77" customFormat="1" ht="12.75">
      <c r="A364" s="124"/>
      <c r="B364" s="124"/>
      <c r="C364" s="124"/>
      <c r="D364" s="124"/>
      <c r="E364" s="124"/>
      <c r="F364" s="124"/>
      <c r="G364" s="124"/>
      <c r="H364" s="124"/>
      <c r="I364" s="159"/>
      <c r="J364" s="124"/>
      <c r="K364" s="124"/>
      <c r="L364" s="124"/>
      <c r="M364" s="124"/>
      <c r="N364" s="124"/>
      <c r="O364" s="124"/>
      <c r="P364" s="124"/>
      <c r="Q364" s="124"/>
      <c r="R364" s="124"/>
      <c r="S364" s="125"/>
      <c r="T364" s="234"/>
      <c r="U364" s="233"/>
      <c r="V364" s="232"/>
      <c r="W364" s="227"/>
      <c r="X364" s="227"/>
      <c r="Y364" s="227"/>
      <c r="Z364" s="227"/>
      <c r="AA364" s="227"/>
      <c r="AB364" s="214"/>
      <c r="AC364" s="227"/>
      <c r="AD364" s="227"/>
      <c r="AE364" s="227"/>
      <c r="AF364" s="227"/>
      <c r="AG364" s="227"/>
      <c r="AH364" s="227"/>
      <c r="AI364" s="232"/>
      <c r="AJ364" s="125"/>
      <c r="AK364" s="125"/>
      <c r="AL364" s="125"/>
      <c r="AM364" s="125"/>
      <c r="AN364" s="125"/>
      <c r="AO364" s="125"/>
      <c r="AP364" s="125"/>
      <c r="AQ364" s="125"/>
      <c r="AR364" s="125"/>
      <c r="AS364" s="125"/>
      <c r="AT364" s="125"/>
      <c r="AU364" s="125"/>
      <c r="AV364" s="125"/>
      <c r="AW364" s="125"/>
      <c r="AX364" s="125"/>
      <c r="AY364" s="125"/>
      <c r="AZ364" s="125"/>
      <c r="BA364" s="125"/>
      <c r="BB364" s="125"/>
      <c r="BC364" s="125"/>
      <c r="BD364" s="125"/>
      <c r="BE364" s="232"/>
      <c r="BF364" s="232"/>
      <c r="BG364" s="232"/>
      <c r="BH364" s="232"/>
      <c r="BI364" s="232"/>
      <c r="BJ364" s="232"/>
      <c r="BK364" s="232"/>
      <c r="BL364" s="232"/>
      <c r="BM364" s="232"/>
      <c r="BN364" s="232"/>
      <c r="BO364" s="232"/>
      <c r="BP364" s="232"/>
      <c r="BQ364" s="232"/>
      <c r="BR364" s="232"/>
      <c r="BS364" s="232"/>
      <c r="BT364" s="232"/>
      <c r="BU364" s="232"/>
      <c r="BV364" s="232"/>
      <c r="BW364" s="232"/>
      <c r="BX364" s="232"/>
      <c r="BY364" s="232"/>
    </row>
    <row r="365" spans="1:77" customFormat="1" ht="12.75">
      <c r="A365" s="124"/>
      <c r="B365" s="124"/>
      <c r="C365" s="124"/>
      <c r="D365" s="124"/>
      <c r="E365" s="124"/>
      <c r="F365" s="124"/>
      <c r="G365" s="124"/>
      <c r="H365" s="124"/>
      <c r="I365" s="159"/>
      <c r="J365" s="124"/>
      <c r="K365" s="124"/>
      <c r="L365" s="124"/>
      <c r="M365" s="124"/>
      <c r="N365" s="124"/>
      <c r="O365" s="124"/>
      <c r="P365" s="124"/>
      <c r="Q365" s="124"/>
      <c r="R365" s="124"/>
      <c r="S365" s="125"/>
      <c r="T365" s="234"/>
      <c r="U365" s="233"/>
      <c r="V365" s="232"/>
      <c r="W365" s="227"/>
      <c r="X365" s="227"/>
      <c r="Y365" s="227"/>
      <c r="Z365" s="227"/>
      <c r="AA365" s="227"/>
      <c r="AB365" s="214"/>
      <c r="AC365" s="227"/>
      <c r="AD365" s="227"/>
      <c r="AE365" s="227"/>
      <c r="AF365" s="227"/>
      <c r="AG365" s="227"/>
      <c r="AH365" s="227"/>
      <c r="AI365" s="232"/>
      <c r="AJ365" s="125"/>
      <c r="AK365" s="125"/>
      <c r="AL365" s="125"/>
      <c r="AM365" s="125"/>
      <c r="AN365" s="125"/>
      <c r="AO365" s="125"/>
      <c r="AP365" s="125"/>
      <c r="AQ365" s="125"/>
      <c r="AR365" s="125"/>
      <c r="AS365" s="125"/>
      <c r="AT365" s="125"/>
      <c r="AU365" s="125"/>
      <c r="AV365" s="125"/>
      <c r="AW365" s="125"/>
      <c r="AX365" s="125"/>
      <c r="AY365" s="125"/>
      <c r="AZ365" s="125"/>
      <c r="BA365" s="125"/>
      <c r="BB365" s="125"/>
      <c r="BC365" s="125"/>
      <c r="BD365" s="125"/>
      <c r="BE365" s="232"/>
      <c r="BF365" s="232"/>
      <c r="BG365" s="232"/>
      <c r="BH365" s="232"/>
      <c r="BI365" s="232"/>
      <c r="BJ365" s="232"/>
      <c r="BK365" s="232"/>
      <c r="BL365" s="232"/>
      <c r="BM365" s="232"/>
      <c r="BN365" s="232"/>
      <c r="BO365" s="232"/>
      <c r="BP365" s="232"/>
      <c r="BQ365" s="232"/>
      <c r="BR365" s="232"/>
      <c r="BS365" s="232"/>
      <c r="BT365" s="232"/>
      <c r="BU365" s="232"/>
      <c r="BV365" s="232"/>
      <c r="BW365" s="232"/>
      <c r="BX365" s="232"/>
      <c r="BY365" s="232"/>
    </row>
    <row r="366" spans="1:77" customFormat="1" ht="12.75">
      <c r="A366" s="124"/>
      <c r="B366" s="124"/>
      <c r="C366" s="124"/>
      <c r="D366" s="124"/>
      <c r="E366" s="124"/>
      <c r="F366" s="124"/>
      <c r="G366" s="124"/>
      <c r="H366" s="124"/>
      <c r="I366" s="159"/>
      <c r="J366" s="124"/>
      <c r="K366" s="124"/>
      <c r="L366" s="124"/>
      <c r="M366" s="124"/>
      <c r="N366" s="124"/>
      <c r="O366" s="124"/>
      <c r="P366" s="124"/>
      <c r="Q366" s="124"/>
      <c r="R366" s="124"/>
      <c r="S366" s="125"/>
      <c r="T366" s="234"/>
      <c r="U366" s="233"/>
      <c r="V366" s="232"/>
      <c r="W366" s="227"/>
      <c r="X366" s="227"/>
      <c r="Y366" s="227"/>
      <c r="Z366" s="227"/>
      <c r="AA366" s="227"/>
      <c r="AB366" s="214"/>
      <c r="AC366" s="227"/>
      <c r="AD366" s="227"/>
      <c r="AE366" s="227"/>
      <c r="AF366" s="227"/>
      <c r="AG366" s="227"/>
      <c r="AH366" s="227"/>
      <c r="AI366" s="232"/>
      <c r="AJ366" s="125"/>
      <c r="AK366" s="125"/>
      <c r="AL366" s="125"/>
      <c r="AM366" s="125"/>
      <c r="AN366" s="125"/>
      <c r="AO366" s="125"/>
      <c r="AP366" s="125"/>
      <c r="AQ366" s="125"/>
      <c r="AR366" s="125"/>
      <c r="AS366" s="125"/>
      <c r="AT366" s="125"/>
      <c r="AU366" s="125"/>
      <c r="AV366" s="125"/>
      <c r="AW366" s="125"/>
      <c r="AX366" s="125"/>
      <c r="AY366" s="125"/>
      <c r="AZ366" s="125"/>
      <c r="BA366" s="125"/>
      <c r="BB366" s="125"/>
      <c r="BC366" s="125"/>
      <c r="BD366" s="125"/>
      <c r="BE366" s="232"/>
      <c r="BF366" s="232"/>
      <c r="BG366" s="232"/>
      <c r="BH366" s="232"/>
      <c r="BI366" s="232"/>
      <c r="BJ366" s="232"/>
      <c r="BK366" s="232"/>
      <c r="BL366" s="232"/>
      <c r="BM366" s="232"/>
      <c r="BN366" s="232"/>
      <c r="BO366" s="232"/>
      <c r="BP366" s="232"/>
      <c r="BQ366" s="232"/>
      <c r="BR366" s="232"/>
      <c r="BS366" s="232"/>
      <c r="BT366" s="232"/>
      <c r="BU366" s="232"/>
      <c r="BV366" s="232"/>
      <c r="BW366" s="232"/>
      <c r="BX366" s="232"/>
      <c r="BY366" s="232"/>
    </row>
    <row r="367" spans="1:77" customFormat="1" ht="12.75">
      <c r="A367" s="124"/>
      <c r="B367" s="124"/>
      <c r="C367" s="124"/>
      <c r="D367" s="124"/>
      <c r="E367" s="124"/>
      <c r="F367" s="124"/>
      <c r="G367" s="124"/>
      <c r="H367" s="124"/>
      <c r="I367" s="159"/>
      <c r="J367" s="124"/>
      <c r="K367" s="124"/>
      <c r="L367" s="124"/>
      <c r="M367" s="124"/>
      <c r="N367" s="124"/>
      <c r="O367" s="124"/>
      <c r="P367" s="124"/>
      <c r="Q367" s="124"/>
      <c r="R367" s="124"/>
      <c r="S367" s="125"/>
      <c r="T367" s="234"/>
      <c r="U367" s="233"/>
      <c r="V367" s="232"/>
      <c r="W367" s="227"/>
      <c r="X367" s="227"/>
      <c r="Y367" s="227"/>
      <c r="Z367" s="227"/>
      <c r="AA367" s="227"/>
      <c r="AB367" s="214"/>
      <c r="AC367" s="227"/>
      <c r="AD367" s="227"/>
      <c r="AE367" s="227"/>
      <c r="AF367" s="227"/>
      <c r="AG367" s="227"/>
      <c r="AH367" s="227"/>
      <c r="AI367" s="232"/>
      <c r="AJ367" s="125"/>
      <c r="AK367" s="125"/>
      <c r="AL367" s="125"/>
      <c r="AM367" s="125"/>
      <c r="AN367" s="125"/>
      <c r="AO367" s="125"/>
      <c r="AP367" s="125"/>
      <c r="AQ367" s="125"/>
      <c r="AR367" s="125"/>
      <c r="AS367" s="125"/>
      <c r="AT367" s="125"/>
      <c r="AU367" s="125"/>
      <c r="AV367" s="125"/>
      <c r="AW367" s="125"/>
      <c r="AX367" s="125"/>
      <c r="AY367" s="125"/>
      <c r="AZ367" s="125"/>
      <c r="BA367" s="125"/>
      <c r="BB367" s="125"/>
      <c r="BC367" s="125"/>
      <c r="BD367" s="125"/>
      <c r="BE367" s="232"/>
      <c r="BF367" s="232"/>
      <c r="BG367" s="232"/>
      <c r="BH367" s="232"/>
      <c r="BI367" s="232"/>
      <c r="BJ367" s="232"/>
      <c r="BK367" s="232"/>
      <c r="BL367" s="232"/>
      <c r="BM367" s="232"/>
      <c r="BN367" s="232"/>
      <c r="BO367" s="232"/>
      <c r="BP367" s="232"/>
      <c r="BQ367" s="232"/>
      <c r="BR367" s="232"/>
      <c r="BS367" s="232"/>
      <c r="BT367" s="232"/>
      <c r="BU367" s="232"/>
      <c r="BV367" s="232"/>
      <c r="BW367" s="232"/>
      <c r="BX367" s="232"/>
      <c r="BY367" s="232"/>
    </row>
    <row r="368" spans="1:77" customFormat="1" ht="12.75">
      <c r="A368" s="124"/>
      <c r="B368" s="124"/>
      <c r="C368" s="124"/>
      <c r="D368" s="124"/>
      <c r="E368" s="124"/>
      <c r="F368" s="124"/>
      <c r="G368" s="124"/>
      <c r="H368" s="124"/>
      <c r="I368" s="159"/>
      <c r="J368" s="124"/>
      <c r="K368" s="124"/>
      <c r="L368" s="124"/>
      <c r="M368" s="124"/>
      <c r="N368" s="124"/>
      <c r="O368" s="124"/>
      <c r="P368" s="124"/>
      <c r="Q368" s="124"/>
      <c r="R368" s="124"/>
      <c r="S368" s="125"/>
      <c r="T368" s="234"/>
      <c r="U368" s="233"/>
      <c r="V368" s="232"/>
      <c r="W368" s="227"/>
      <c r="X368" s="227"/>
      <c r="Y368" s="227"/>
      <c r="Z368" s="227"/>
      <c r="AA368" s="227"/>
      <c r="AB368" s="214"/>
      <c r="AC368" s="227"/>
      <c r="AD368" s="227"/>
      <c r="AE368" s="227"/>
      <c r="AF368" s="227"/>
      <c r="AG368" s="227"/>
      <c r="AH368" s="227"/>
      <c r="AI368" s="232"/>
      <c r="AJ368" s="125"/>
      <c r="AK368" s="125"/>
      <c r="AL368" s="125"/>
      <c r="AM368" s="125"/>
      <c r="AN368" s="125"/>
      <c r="AO368" s="125"/>
      <c r="AP368" s="125"/>
      <c r="AQ368" s="125"/>
      <c r="AR368" s="125"/>
      <c r="AS368" s="125"/>
      <c r="AT368" s="125"/>
      <c r="AU368" s="125"/>
      <c r="AV368" s="125"/>
      <c r="AW368" s="125"/>
      <c r="AX368" s="125"/>
      <c r="AY368" s="125"/>
      <c r="AZ368" s="125"/>
      <c r="BA368" s="125"/>
      <c r="BB368" s="125"/>
      <c r="BC368" s="125"/>
      <c r="BD368" s="125"/>
      <c r="BE368" s="232"/>
      <c r="BF368" s="232"/>
      <c r="BG368" s="232"/>
      <c r="BH368" s="232"/>
      <c r="BI368" s="232"/>
      <c r="BJ368" s="232"/>
      <c r="BK368" s="232"/>
      <c r="BL368" s="232"/>
      <c r="BM368" s="232"/>
      <c r="BN368" s="232"/>
      <c r="BO368" s="232"/>
      <c r="BP368" s="232"/>
      <c r="BQ368" s="232"/>
      <c r="BR368" s="232"/>
      <c r="BS368" s="232"/>
      <c r="BT368" s="232"/>
      <c r="BU368" s="232"/>
      <c r="BV368" s="232"/>
      <c r="BW368" s="232"/>
      <c r="BX368" s="232"/>
      <c r="BY368" s="232"/>
    </row>
    <row r="369" spans="1:77" customFormat="1" ht="12.75">
      <c r="A369" s="124"/>
      <c r="B369" s="124"/>
      <c r="C369" s="124"/>
      <c r="D369" s="124"/>
      <c r="E369" s="124"/>
      <c r="F369" s="124"/>
      <c r="G369" s="124"/>
      <c r="H369" s="124"/>
      <c r="I369" s="159"/>
      <c r="J369" s="124"/>
      <c r="K369" s="124"/>
      <c r="L369" s="124"/>
      <c r="M369" s="124"/>
      <c r="N369" s="124"/>
      <c r="O369" s="124"/>
      <c r="P369" s="124"/>
      <c r="Q369" s="124"/>
      <c r="R369" s="124"/>
      <c r="S369" s="125"/>
      <c r="T369" s="234"/>
      <c r="U369" s="233"/>
      <c r="V369" s="232"/>
      <c r="W369" s="227"/>
      <c r="X369" s="227"/>
      <c r="Y369" s="227"/>
      <c r="Z369" s="227"/>
      <c r="AA369" s="227"/>
      <c r="AB369" s="214"/>
      <c r="AC369" s="227"/>
      <c r="AD369" s="227"/>
      <c r="AE369" s="227"/>
      <c r="AF369" s="227"/>
      <c r="AG369" s="227"/>
      <c r="AH369" s="227"/>
      <c r="AI369" s="232"/>
      <c r="AJ369" s="125"/>
      <c r="AK369" s="125"/>
      <c r="AL369" s="125"/>
      <c r="AM369" s="125"/>
      <c r="AN369" s="125"/>
      <c r="AO369" s="125"/>
      <c r="AP369" s="125"/>
      <c r="AQ369" s="125"/>
      <c r="AR369" s="125"/>
      <c r="AS369" s="125"/>
      <c r="AT369" s="125"/>
      <c r="AU369" s="125"/>
      <c r="AV369" s="125"/>
      <c r="AW369" s="125"/>
      <c r="AX369" s="125"/>
      <c r="AY369" s="125"/>
      <c r="AZ369" s="125"/>
      <c r="BA369" s="125"/>
      <c r="BB369" s="125"/>
      <c r="BC369" s="125"/>
      <c r="BD369" s="125"/>
      <c r="BE369" s="232"/>
      <c r="BF369" s="232"/>
      <c r="BG369" s="232"/>
      <c r="BH369" s="232"/>
      <c r="BI369" s="232"/>
      <c r="BJ369" s="232"/>
      <c r="BK369" s="232"/>
      <c r="BL369" s="232"/>
      <c r="BM369" s="232"/>
      <c r="BN369" s="232"/>
      <c r="BO369" s="232"/>
      <c r="BP369" s="232"/>
      <c r="BQ369" s="232"/>
      <c r="BR369" s="232"/>
      <c r="BS369" s="232"/>
      <c r="BT369" s="232"/>
      <c r="BU369" s="232"/>
      <c r="BV369" s="232"/>
      <c r="BW369" s="232"/>
      <c r="BX369" s="232"/>
      <c r="BY369" s="232"/>
    </row>
    <row r="370" spans="1:77" customFormat="1" ht="12.75">
      <c r="A370" s="124"/>
      <c r="B370" s="124"/>
      <c r="C370" s="124"/>
      <c r="D370" s="124"/>
      <c r="E370" s="124"/>
      <c r="F370" s="124"/>
      <c r="G370" s="124"/>
      <c r="H370" s="124"/>
      <c r="I370" s="159"/>
      <c r="J370" s="124"/>
      <c r="K370" s="124"/>
      <c r="L370" s="124"/>
      <c r="M370" s="124"/>
      <c r="N370" s="124"/>
      <c r="O370" s="124"/>
      <c r="P370" s="124"/>
      <c r="Q370" s="124"/>
      <c r="R370" s="124"/>
      <c r="S370" s="125"/>
      <c r="T370" s="234"/>
      <c r="U370" s="233"/>
      <c r="V370" s="232"/>
      <c r="W370" s="227"/>
      <c r="X370" s="227"/>
      <c r="Y370" s="227"/>
      <c r="Z370" s="227"/>
      <c r="AA370" s="227"/>
      <c r="AB370" s="214"/>
      <c r="AC370" s="227"/>
      <c r="AD370" s="227"/>
      <c r="AE370" s="227"/>
      <c r="AF370" s="227"/>
      <c r="AG370" s="227"/>
      <c r="AH370" s="227"/>
      <c r="AI370" s="232"/>
      <c r="AJ370" s="125"/>
      <c r="AK370" s="125"/>
      <c r="AL370" s="125"/>
      <c r="AM370" s="125"/>
      <c r="AN370" s="125"/>
      <c r="AO370" s="125"/>
      <c r="AP370" s="125"/>
      <c r="AQ370" s="125"/>
      <c r="AR370" s="125"/>
      <c r="AS370" s="125"/>
      <c r="AT370" s="125"/>
      <c r="AU370" s="125"/>
      <c r="AV370" s="125"/>
      <c r="AW370" s="125"/>
      <c r="AX370" s="125"/>
      <c r="AY370" s="125"/>
      <c r="AZ370" s="125"/>
      <c r="BA370" s="125"/>
      <c r="BB370" s="125"/>
      <c r="BC370" s="125"/>
      <c r="BD370" s="125"/>
      <c r="BE370" s="232"/>
      <c r="BF370" s="232"/>
      <c r="BG370" s="232"/>
      <c r="BH370" s="232"/>
      <c r="BI370" s="232"/>
      <c r="BJ370" s="232"/>
      <c r="BK370" s="232"/>
      <c r="BL370" s="232"/>
      <c r="BM370" s="232"/>
      <c r="BN370" s="232"/>
      <c r="BO370" s="232"/>
      <c r="BP370" s="232"/>
      <c r="BQ370" s="232"/>
      <c r="BR370" s="232"/>
      <c r="BS370" s="232"/>
      <c r="BT370" s="232"/>
      <c r="BU370" s="232"/>
      <c r="BV370" s="232"/>
      <c r="BW370" s="232"/>
      <c r="BX370" s="232"/>
      <c r="BY370" s="232"/>
    </row>
    <row r="371" spans="1:77" customFormat="1" ht="12.75">
      <c r="A371" s="124"/>
      <c r="B371" s="124"/>
      <c r="C371" s="124"/>
      <c r="D371" s="124"/>
      <c r="E371" s="124"/>
      <c r="F371" s="124"/>
      <c r="G371" s="124"/>
      <c r="H371" s="124"/>
      <c r="I371" s="159"/>
      <c r="J371" s="124"/>
      <c r="K371" s="124"/>
      <c r="L371" s="124"/>
      <c r="M371" s="124"/>
      <c r="N371" s="124"/>
      <c r="O371" s="124"/>
      <c r="P371" s="124"/>
      <c r="Q371" s="124"/>
      <c r="R371" s="124"/>
      <c r="S371" s="125"/>
      <c r="T371" s="234"/>
      <c r="U371" s="233"/>
      <c r="V371" s="232"/>
      <c r="W371" s="227"/>
      <c r="X371" s="227"/>
      <c r="Y371" s="227"/>
      <c r="Z371" s="227"/>
      <c r="AA371" s="227"/>
      <c r="AB371" s="214"/>
      <c r="AC371" s="227"/>
      <c r="AD371" s="227"/>
      <c r="AE371" s="227"/>
      <c r="AF371" s="227"/>
      <c r="AG371" s="227"/>
      <c r="AH371" s="227"/>
      <c r="AI371" s="232"/>
      <c r="AJ371" s="125"/>
      <c r="AK371" s="125"/>
      <c r="AL371" s="125"/>
      <c r="AM371" s="125"/>
      <c r="AN371" s="125"/>
      <c r="AO371" s="125"/>
      <c r="AP371" s="125"/>
      <c r="AQ371" s="125"/>
      <c r="AR371" s="125"/>
      <c r="AS371" s="125"/>
      <c r="AT371" s="125"/>
      <c r="AU371" s="125"/>
      <c r="AV371" s="125"/>
      <c r="AW371" s="125"/>
      <c r="AX371" s="125"/>
      <c r="AY371" s="125"/>
      <c r="AZ371" s="125"/>
      <c r="BA371" s="125"/>
      <c r="BB371" s="125"/>
      <c r="BC371" s="125"/>
      <c r="BD371" s="125"/>
      <c r="BE371" s="232"/>
      <c r="BF371" s="232"/>
      <c r="BG371" s="232"/>
      <c r="BH371" s="232"/>
      <c r="BI371" s="232"/>
      <c r="BJ371" s="232"/>
      <c r="BK371" s="232"/>
      <c r="BL371" s="232"/>
      <c r="BM371" s="232"/>
      <c r="BN371" s="232"/>
      <c r="BO371" s="232"/>
      <c r="BP371" s="232"/>
      <c r="BQ371" s="232"/>
      <c r="BR371" s="232"/>
      <c r="BS371" s="232"/>
      <c r="BT371" s="232"/>
      <c r="BU371" s="232"/>
      <c r="BV371" s="232"/>
      <c r="BW371" s="232"/>
      <c r="BX371" s="232"/>
      <c r="BY371" s="232"/>
    </row>
    <row r="372" spans="1:77" customFormat="1" ht="12.75">
      <c r="A372" s="124"/>
      <c r="B372" s="124"/>
      <c r="C372" s="124"/>
      <c r="D372" s="124"/>
      <c r="E372" s="124"/>
      <c r="F372" s="124"/>
      <c r="G372" s="124"/>
      <c r="H372" s="124"/>
      <c r="I372" s="159"/>
      <c r="J372" s="124"/>
      <c r="K372" s="124"/>
      <c r="L372" s="124"/>
      <c r="M372" s="124"/>
      <c r="N372" s="124"/>
      <c r="O372" s="124"/>
      <c r="P372" s="124"/>
      <c r="Q372" s="124"/>
      <c r="R372" s="124"/>
      <c r="S372" s="125"/>
      <c r="T372" s="234"/>
      <c r="U372" s="233"/>
      <c r="V372" s="232"/>
      <c r="W372" s="227"/>
      <c r="X372" s="227"/>
      <c r="Y372" s="227"/>
      <c r="Z372" s="227"/>
      <c r="AA372" s="227"/>
      <c r="AB372" s="214"/>
      <c r="AC372" s="227"/>
      <c r="AD372" s="227"/>
      <c r="AE372" s="227"/>
      <c r="AF372" s="227"/>
      <c r="AG372" s="227"/>
      <c r="AH372" s="227"/>
      <c r="AI372" s="232"/>
      <c r="AJ372" s="125"/>
      <c r="AK372" s="125"/>
      <c r="AL372" s="125"/>
      <c r="AM372" s="125"/>
      <c r="AN372" s="125"/>
      <c r="AO372" s="125"/>
      <c r="AP372" s="125"/>
      <c r="AQ372" s="125"/>
      <c r="AR372" s="125"/>
      <c r="AS372" s="125"/>
      <c r="AT372" s="125"/>
      <c r="AU372" s="125"/>
      <c r="AV372" s="125"/>
      <c r="AW372" s="125"/>
      <c r="AX372" s="125"/>
      <c r="AY372" s="125"/>
      <c r="AZ372" s="125"/>
      <c r="BA372" s="125"/>
      <c r="BB372" s="125"/>
      <c r="BC372" s="125"/>
      <c r="BD372" s="125"/>
      <c r="BE372" s="232"/>
      <c r="BF372" s="232"/>
      <c r="BG372" s="232"/>
      <c r="BH372" s="232"/>
      <c r="BI372" s="232"/>
      <c r="BJ372" s="232"/>
      <c r="BK372" s="232"/>
      <c r="BL372" s="232"/>
      <c r="BM372" s="232"/>
      <c r="BN372" s="232"/>
      <c r="BO372" s="232"/>
      <c r="BP372" s="232"/>
      <c r="BQ372" s="232"/>
      <c r="BR372" s="232"/>
      <c r="BS372" s="232"/>
      <c r="BT372" s="232"/>
      <c r="BU372" s="232"/>
      <c r="BV372" s="232"/>
      <c r="BW372" s="232"/>
      <c r="BX372" s="232"/>
      <c r="BY372" s="232"/>
    </row>
    <row r="373" spans="1:77" customFormat="1" ht="12.75">
      <c r="A373" s="124"/>
      <c r="B373" s="124"/>
      <c r="C373" s="124"/>
      <c r="D373" s="124"/>
      <c r="E373" s="124"/>
      <c r="F373" s="124"/>
      <c r="G373" s="124"/>
      <c r="H373" s="124"/>
      <c r="I373" s="159"/>
      <c r="J373" s="124"/>
      <c r="K373" s="124"/>
      <c r="L373" s="124"/>
      <c r="M373" s="124"/>
      <c r="N373" s="124"/>
      <c r="O373" s="124"/>
      <c r="P373" s="124"/>
      <c r="Q373" s="124"/>
      <c r="R373" s="124"/>
      <c r="S373" s="125"/>
      <c r="T373" s="234"/>
      <c r="U373" s="233"/>
      <c r="V373" s="232"/>
      <c r="W373" s="227"/>
      <c r="X373" s="227"/>
      <c r="Y373" s="227"/>
      <c r="Z373" s="227"/>
      <c r="AA373" s="227"/>
      <c r="AB373" s="214"/>
      <c r="AC373" s="227"/>
      <c r="AD373" s="227"/>
      <c r="AE373" s="227"/>
      <c r="AF373" s="227"/>
      <c r="AG373" s="227"/>
      <c r="AH373" s="227"/>
      <c r="AI373" s="232"/>
      <c r="AJ373" s="125"/>
      <c r="AK373" s="125"/>
      <c r="AL373" s="125"/>
      <c r="AM373" s="125"/>
      <c r="AN373" s="125"/>
      <c r="AO373" s="125"/>
      <c r="AP373" s="125"/>
      <c r="AQ373" s="125"/>
      <c r="AR373" s="125"/>
      <c r="AS373" s="125"/>
      <c r="AT373" s="125"/>
      <c r="AU373" s="125"/>
      <c r="AV373" s="125"/>
      <c r="AW373" s="125"/>
      <c r="AX373" s="125"/>
      <c r="AY373" s="125"/>
      <c r="AZ373" s="125"/>
      <c r="BA373" s="125"/>
      <c r="BB373" s="125"/>
      <c r="BC373" s="125"/>
      <c r="BD373" s="125"/>
      <c r="BE373" s="232"/>
      <c r="BF373" s="232"/>
      <c r="BG373" s="232"/>
      <c r="BH373" s="232"/>
      <c r="BI373" s="232"/>
      <c r="BJ373" s="232"/>
      <c r="BK373" s="232"/>
      <c r="BL373" s="232"/>
      <c r="BM373" s="232"/>
      <c r="BN373" s="232"/>
      <c r="BO373" s="232"/>
      <c r="BP373" s="232"/>
      <c r="BQ373" s="232"/>
      <c r="BR373" s="232"/>
      <c r="BS373" s="232"/>
      <c r="BT373" s="232"/>
      <c r="BU373" s="232"/>
      <c r="BV373" s="232"/>
      <c r="BW373" s="232"/>
      <c r="BX373" s="232"/>
      <c r="BY373" s="232"/>
    </row>
    <row r="374" spans="1:77" customFormat="1" ht="12.75">
      <c r="A374" s="124"/>
      <c r="B374" s="124"/>
      <c r="C374" s="124"/>
      <c r="D374" s="124"/>
      <c r="E374" s="124"/>
      <c r="F374" s="124"/>
      <c r="G374" s="124"/>
      <c r="H374" s="124"/>
      <c r="I374" s="159"/>
      <c r="J374" s="124"/>
      <c r="K374" s="124"/>
      <c r="L374" s="124"/>
      <c r="M374" s="124"/>
      <c r="N374" s="124"/>
      <c r="O374" s="124"/>
      <c r="P374" s="124"/>
      <c r="Q374" s="124"/>
      <c r="R374" s="124"/>
      <c r="S374" s="125"/>
      <c r="T374" s="234"/>
      <c r="U374" s="233"/>
      <c r="V374" s="232"/>
      <c r="W374" s="227"/>
      <c r="X374" s="227"/>
      <c r="Y374" s="227"/>
      <c r="Z374" s="227"/>
      <c r="AA374" s="227"/>
      <c r="AB374" s="214"/>
      <c r="AC374" s="227"/>
      <c r="AD374" s="227"/>
      <c r="AE374" s="227"/>
      <c r="AF374" s="227"/>
      <c r="AG374" s="227"/>
      <c r="AH374" s="227"/>
      <c r="AI374" s="232"/>
      <c r="AJ374" s="125"/>
      <c r="AK374" s="125"/>
      <c r="AL374" s="125"/>
      <c r="AM374" s="125"/>
      <c r="AN374" s="125"/>
      <c r="AO374" s="125"/>
      <c r="AP374" s="125"/>
      <c r="AQ374" s="125"/>
      <c r="AR374" s="125"/>
      <c r="AS374" s="125"/>
      <c r="AT374" s="125"/>
      <c r="AU374" s="125"/>
      <c r="AV374" s="125"/>
      <c r="AW374" s="125"/>
      <c r="AX374" s="125"/>
      <c r="AY374" s="125"/>
      <c r="AZ374" s="125"/>
      <c r="BA374" s="125"/>
      <c r="BB374" s="125"/>
      <c r="BC374" s="125"/>
      <c r="BD374" s="125"/>
      <c r="BE374" s="232"/>
      <c r="BF374" s="232"/>
      <c r="BG374" s="232"/>
      <c r="BH374" s="232"/>
      <c r="BI374" s="232"/>
      <c r="BJ374" s="232"/>
      <c r="BK374" s="232"/>
      <c r="BL374" s="232"/>
      <c r="BM374" s="232"/>
      <c r="BN374" s="232"/>
      <c r="BO374" s="232"/>
      <c r="BP374" s="232"/>
      <c r="BQ374" s="232"/>
      <c r="BR374" s="232"/>
      <c r="BS374" s="232"/>
      <c r="BT374" s="232"/>
      <c r="BU374" s="232"/>
      <c r="BV374" s="232"/>
      <c r="BW374" s="232"/>
      <c r="BX374" s="232"/>
      <c r="BY374" s="232"/>
    </row>
    <row r="375" spans="1:77" customFormat="1" ht="12.75">
      <c r="A375" s="124"/>
      <c r="B375" s="124"/>
      <c r="C375" s="124"/>
      <c r="D375" s="124"/>
      <c r="E375" s="124"/>
      <c r="F375" s="124"/>
      <c r="G375" s="124"/>
      <c r="H375" s="124"/>
      <c r="I375" s="159"/>
      <c r="J375" s="124"/>
      <c r="K375" s="124"/>
      <c r="L375" s="124"/>
      <c r="M375" s="124"/>
      <c r="N375" s="124"/>
      <c r="O375" s="124"/>
      <c r="P375" s="124"/>
      <c r="Q375" s="124"/>
      <c r="R375" s="124"/>
      <c r="S375" s="125"/>
      <c r="T375" s="234"/>
      <c r="U375" s="233"/>
      <c r="V375" s="232"/>
      <c r="W375" s="227"/>
      <c r="X375" s="227"/>
      <c r="Y375" s="227"/>
      <c r="Z375" s="227"/>
      <c r="AA375" s="227"/>
      <c r="AB375" s="214"/>
      <c r="AC375" s="227"/>
      <c r="AD375" s="227"/>
      <c r="AE375" s="227"/>
      <c r="AF375" s="227"/>
      <c r="AG375" s="227"/>
      <c r="AH375" s="227"/>
      <c r="AI375" s="232"/>
      <c r="AJ375" s="125"/>
      <c r="AK375" s="125"/>
      <c r="AL375" s="125"/>
      <c r="AM375" s="125"/>
      <c r="AN375" s="125"/>
      <c r="AO375" s="125"/>
      <c r="AP375" s="125"/>
      <c r="AQ375" s="125"/>
      <c r="AR375" s="125"/>
      <c r="AS375" s="125"/>
      <c r="AT375" s="125"/>
      <c r="AU375" s="125"/>
      <c r="AV375" s="125"/>
      <c r="AW375" s="125"/>
      <c r="AX375" s="125"/>
      <c r="AY375" s="125"/>
      <c r="AZ375" s="125"/>
      <c r="BA375" s="125"/>
      <c r="BB375" s="125"/>
      <c r="BC375" s="125"/>
      <c r="BD375" s="125"/>
      <c r="BE375" s="232"/>
      <c r="BF375" s="232"/>
      <c r="BG375" s="232"/>
      <c r="BH375" s="232"/>
      <c r="BI375" s="232"/>
      <c r="BJ375" s="232"/>
      <c r="BK375" s="232"/>
      <c r="BL375" s="232"/>
      <c r="BM375" s="232"/>
      <c r="BN375" s="232"/>
      <c r="BO375" s="232"/>
      <c r="BP375" s="232"/>
      <c r="BQ375" s="232"/>
      <c r="BR375" s="232"/>
      <c r="BS375" s="232"/>
      <c r="BT375" s="232"/>
      <c r="BU375" s="232"/>
      <c r="BV375" s="232"/>
      <c r="BW375" s="232"/>
      <c r="BX375" s="232"/>
      <c r="BY375" s="232"/>
    </row>
    <row r="376" spans="1:77" customFormat="1" ht="12.75">
      <c r="A376" s="124"/>
      <c r="B376" s="124"/>
      <c r="C376" s="124"/>
      <c r="D376" s="124"/>
      <c r="E376" s="124"/>
      <c r="F376" s="124"/>
      <c r="G376" s="124"/>
      <c r="H376" s="124"/>
      <c r="I376" s="159"/>
      <c r="J376" s="124"/>
      <c r="K376" s="124"/>
      <c r="L376" s="124"/>
      <c r="M376" s="124"/>
      <c r="N376" s="124"/>
      <c r="O376" s="124"/>
      <c r="P376" s="124"/>
      <c r="Q376" s="124"/>
      <c r="R376" s="124"/>
      <c r="S376" s="125"/>
      <c r="T376" s="234"/>
      <c r="U376" s="233"/>
      <c r="V376" s="232"/>
      <c r="W376" s="227"/>
      <c r="X376" s="227"/>
      <c r="Y376" s="227"/>
      <c r="Z376" s="227"/>
      <c r="AA376" s="227"/>
      <c r="AB376" s="214"/>
      <c r="AC376" s="227"/>
      <c r="AD376" s="227"/>
      <c r="AE376" s="227"/>
      <c r="AF376" s="227"/>
      <c r="AG376" s="227"/>
      <c r="AH376" s="227"/>
      <c r="AI376" s="232"/>
      <c r="AJ376" s="125"/>
      <c r="AK376" s="125"/>
      <c r="AL376" s="125"/>
      <c r="AM376" s="125"/>
      <c r="AN376" s="125"/>
      <c r="AO376" s="125"/>
      <c r="AP376" s="125"/>
      <c r="AQ376" s="125"/>
      <c r="AR376" s="125"/>
      <c r="AS376" s="125"/>
      <c r="AT376" s="125"/>
      <c r="AU376" s="125"/>
      <c r="AV376" s="125"/>
      <c r="AW376" s="125"/>
      <c r="AX376" s="125"/>
      <c r="AY376" s="125"/>
      <c r="AZ376" s="125"/>
      <c r="BA376" s="125"/>
      <c r="BB376" s="125"/>
      <c r="BC376" s="125"/>
      <c r="BD376" s="125"/>
      <c r="BE376" s="232"/>
      <c r="BF376" s="232"/>
      <c r="BG376" s="232"/>
      <c r="BH376" s="232"/>
      <c r="BI376" s="232"/>
      <c r="BJ376" s="232"/>
      <c r="BK376" s="232"/>
      <c r="BL376" s="232"/>
      <c r="BM376" s="232"/>
      <c r="BN376" s="232"/>
      <c r="BO376" s="232"/>
      <c r="BP376" s="232"/>
      <c r="BQ376" s="232"/>
      <c r="BR376" s="232"/>
      <c r="BS376" s="232"/>
      <c r="BT376" s="232"/>
      <c r="BU376" s="232"/>
      <c r="BV376" s="232"/>
      <c r="BW376" s="232"/>
      <c r="BX376" s="232"/>
      <c r="BY376" s="232"/>
    </row>
    <row r="377" spans="1:77" customFormat="1" ht="12.75">
      <c r="A377" s="124"/>
      <c r="B377" s="124"/>
      <c r="C377" s="124"/>
      <c r="D377" s="124"/>
      <c r="E377" s="124"/>
      <c r="F377" s="124"/>
      <c r="G377" s="124"/>
      <c r="H377" s="124"/>
      <c r="I377" s="159"/>
      <c r="J377" s="124"/>
      <c r="K377" s="124"/>
      <c r="L377" s="124"/>
      <c r="M377" s="124"/>
      <c r="N377" s="124"/>
      <c r="O377" s="124"/>
      <c r="P377" s="124"/>
      <c r="Q377" s="124"/>
      <c r="R377" s="124"/>
      <c r="S377" s="125"/>
      <c r="T377" s="234"/>
      <c r="U377" s="233"/>
      <c r="V377" s="232"/>
      <c r="W377" s="227"/>
      <c r="X377" s="227"/>
      <c r="Y377" s="227"/>
      <c r="Z377" s="227"/>
      <c r="AA377" s="227"/>
      <c r="AB377" s="214"/>
      <c r="AC377" s="227"/>
      <c r="AD377" s="227"/>
      <c r="AE377" s="227"/>
      <c r="AF377" s="227"/>
      <c r="AG377" s="227"/>
      <c r="AH377" s="227"/>
      <c r="AI377" s="232"/>
      <c r="AJ377" s="125"/>
      <c r="AK377" s="125"/>
      <c r="AL377" s="125"/>
      <c r="AM377" s="125"/>
      <c r="AN377" s="125"/>
      <c r="AO377" s="125"/>
      <c r="AP377" s="125"/>
      <c r="AQ377" s="125"/>
      <c r="AR377" s="125"/>
      <c r="AS377" s="125"/>
      <c r="AT377" s="125"/>
      <c r="AU377" s="125"/>
      <c r="AV377" s="125"/>
      <c r="AW377" s="125"/>
      <c r="AX377" s="125"/>
      <c r="AY377" s="125"/>
      <c r="AZ377" s="125"/>
      <c r="BA377" s="125"/>
      <c r="BB377" s="125"/>
      <c r="BC377" s="125"/>
      <c r="BD377" s="125"/>
      <c r="BE377" s="232"/>
      <c r="BF377" s="232"/>
      <c r="BG377" s="232"/>
      <c r="BH377" s="232"/>
      <c r="BI377" s="232"/>
      <c r="BJ377" s="232"/>
      <c r="BK377" s="232"/>
      <c r="BL377" s="232"/>
      <c r="BM377" s="232"/>
      <c r="BN377" s="232"/>
      <c r="BO377" s="232"/>
      <c r="BP377" s="232"/>
      <c r="BQ377" s="232"/>
      <c r="BR377" s="232"/>
      <c r="BS377" s="232"/>
      <c r="BT377" s="232"/>
      <c r="BU377" s="232"/>
      <c r="BV377" s="232"/>
      <c r="BW377" s="232"/>
      <c r="BX377" s="232"/>
      <c r="BY377" s="232"/>
    </row>
    <row r="378" spans="1:77" customFormat="1" ht="12.75">
      <c r="A378" s="124"/>
      <c r="B378" s="124"/>
      <c r="C378" s="124"/>
      <c r="D378" s="124"/>
      <c r="E378" s="124"/>
      <c r="F378" s="124"/>
      <c r="G378" s="124"/>
      <c r="H378" s="124"/>
      <c r="I378" s="159"/>
      <c r="J378" s="124"/>
      <c r="K378" s="124"/>
      <c r="L378" s="124"/>
      <c r="M378" s="124"/>
      <c r="N378" s="124"/>
      <c r="O378" s="124"/>
      <c r="P378" s="124"/>
      <c r="Q378" s="124"/>
      <c r="R378" s="124"/>
      <c r="S378" s="125"/>
      <c r="T378" s="234"/>
      <c r="U378" s="233"/>
      <c r="V378" s="232"/>
      <c r="W378" s="227"/>
      <c r="X378" s="227"/>
      <c r="Y378" s="227"/>
      <c r="Z378" s="227"/>
      <c r="AA378" s="227"/>
      <c r="AB378" s="214"/>
      <c r="AC378" s="227"/>
      <c r="AD378" s="227"/>
      <c r="AE378" s="227"/>
      <c r="AF378" s="227"/>
      <c r="AG378" s="227"/>
      <c r="AH378" s="227"/>
      <c r="AI378" s="232"/>
      <c r="AJ378" s="125"/>
      <c r="AK378" s="125"/>
      <c r="AL378" s="125"/>
      <c r="AM378" s="125"/>
      <c r="AN378" s="125"/>
      <c r="AO378" s="125"/>
      <c r="AP378" s="125"/>
      <c r="AQ378" s="125"/>
      <c r="AR378" s="125"/>
      <c r="AS378" s="125"/>
      <c r="AT378" s="125"/>
      <c r="AU378" s="125"/>
      <c r="AV378" s="125"/>
      <c r="AW378" s="125"/>
      <c r="AX378" s="125"/>
      <c r="AY378" s="125"/>
      <c r="AZ378" s="125"/>
      <c r="BA378" s="125"/>
      <c r="BB378" s="125"/>
      <c r="BC378" s="125"/>
      <c r="BD378" s="125"/>
      <c r="BE378" s="232"/>
      <c r="BF378" s="232"/>
      <c r="BG378" s="232"/>
      <c r="BH378" s="232"/>
      <c r="BI378" s="232"/>
      <c r="BJ378" s="232"/>
      <c r="BK378" s="232"/>
      <c r="BL378" s="232"/>
      <c r="BM378" s="232"/>
      <c r="BN378" s="232"/>
      <c r="BO378" s="232"/>
      <c r="BP378" s="232"/>
      <c r="BQ378" s="232"/>
      <c r="BR378" s="232"/>
      <c r="BS378" s="232"/>
      <c r="BT378" s="232"/>
      <c r="BU378" s="232"/>
      <c r="BV378" s="232"/>
      <c r="BW378" s="232"/>
      <c r="BX378" s="232"/>
      <c r="BY378" s="232"/>
    </row>
    <row r="379" spans="1:77" customFormat="1" ht="12.75">
      <c r="A379" s="124"/>
      <c r="B379" s="124"/>
      <c r="C379" s="124"/>
      <c r="D379" s="124"/>
      <c r="E379" s="124"/>
      <c r="F379" s="124"/>
      <c r="G379" s="124"/>
      <c r="H379" s="124"/>
      <c r="I379" s="159"/>
      <c r="J379" s="124"/>
      <c r="K379" s="124"/>
      <c r="L379" s="124"/>
      <c r="M379" s="124"/>
      <c r="N379" s="124"/>
      <c r="O379" s="124"/>
      <c r="P379" s="124"/>
      <c r="Q379" s="124"/>
      <c r="R379" s="124"/>
      <c r="S379" s="125"/>
      <c r="T379" s="234"/>
      <c r="U379" s="233"/>
      <c r="V379" s="232"/>
      <c r="W379" s="227"/>
      <c r="X379" s="227"/>
      <c r="Y379" s="227"/>
      <c r="Z379" s="227"/>
      <c r="AA379" s="227"/>
      <c r="AB379" s="214"/>
      <c r="AC379" s="227"/>
      <c r="AD379" s="227"/>
      <c r="AE379" s="227"/>
      <c r="AF379" s="227"/>
      <c r="AG379" s="227"/>
      <c r="AH379" s="227"/>
      <c r="AI379" s="232"/>
      <c r="AJ379" s="125"/>
      <c r="AK379" s="125"/>
      <c r="AL379" s="125"/>
      <c r="AM379" s="125"/>
      <c r="AN379" s="125"/>
      <c r="AO379" s="125"/>
      <c r="AP379" s="125"/>
      <c r="AQ379" s="125"/>
      <c r="AR379" s="125"/>
      <c r="AS379" s="125"/>
      <c r="AT379" s="125"/>
      <c r="AU379" s="125"/>
      <c r="AV379" s="125"/>
      <c r="AW379" s="125"/>
      <c r="AX379" s="125"/>
      <c r="AY379" s="125"/>
      <c r="AZ379" s="125"/>
      <c r="BA379" s="125"/>
      <c r="BB379" s="125"/>
      <c r="BC379" s="125"/>
      <c r="BD379" s="125"/>
      <c r="BE379" s="232"/>
      <c r="BF379" s="232"/>
      <c r="BG379" s="232"/>
      <c r="BH379" s="232"/>
      <c r="BI379" s="232"/>
      <c r="BJ379" s="232"/>
      <c r="BK379" s="232"/>
      <c r="BL379" s="232"/>
      <c r="BM379" s="232"/>
      <c r="BN379" s="232"/>
      <c r="BO379" s="232"/>
      <c r="BP379" s="232"/>
      <c r="BQ379" s="232"/>
      <c r="BR379" s="232"/>
      <c r="BS379" s="232"/>
      <c r="BT379" s="232"/>
      <c r="BU379" s="232"/>
      <c r="BV379" s="232"/>
      <c r="BW379" s="232"/>
      <c r="BX379" s="232"/>
      <c r="BY379" s="232"/>
    </row>
    <row r="380" spans="1:77" customFormat="1" ht="12.75">
      <c r="A380" s="124"/>
      <c r="B380" s="124"/>
      <c r="C380" s="124"/>
      <c r="D380" s="124"/>
      <c r="E380" s="124"/>
      <c r="F380" s="124"/>
      <c r="G380" s="124"/>
      <c r="H380" s="124"/>
      <c r="I380" s="159"/>
      <c r="J380" s="124"/>
      <c r="K380" s="124"/>
      <c r="L380" s="124"/>
      <c r="M380" s="124"/>
      <c r="N380" s="124"/>
      <c r="O380" s="124"/>
      <c r="P380" s="124"/>
      <c r="Q380" s="124"/>
      <c r="R380" s="124"/>
      <c r="S380" s="125"/>
      <c r="T380" s="234"/>
      <c r="U380" s="233"/>
      <c r="V380" s="232"/>
      <c r="W380" s="227"/>
      <c r="X380" s="227"/>
      <c r="Y380" s="227"/>
      <c r="Z380" s="227"/>
      <c r="AA380" s="227"/>
      <c r="AB380" s="214"/>
      <c r="AC380" s="227"/>
      <c r="AD380" s="227"/>
      <c r="AE380" s="227"/>
      <c r="AF380" s="227"/>
      <c r="AG380" s="227"/>
      <c r="AH380" s="227"/>
      <c r="AI380" s="232"/>
      <c r="AJ380" s="125"/>
      <c r="AK380" s="125"/>
      <c r="AL380" s="125"/>
      <c r="AM380" s="125"/>
      <c r="AN380" s="125"/>
      <c r="AO380" s="125"/>
      <c r="AP380" s="125"/>
      <c r="AQ380" s="125"/>
      <c r="AR380" s="125"/>
      <c r="AS380" s="125"/>
      <c r="AT380" s="125"/>
      <c r="AU380" s="125"/>
      <c r="AV380" s="125"/>
      <c r="AW380" s="125"/>
      <c r="AX380" s="125"/>
      <c r="AY380" s="125"/>
      <c r="AZ380" s="125"/>
      <c r="BA380" s="125"/>
      <c r="BB380" s="125"/>
      <c r="BC380" s="125"/>
      <c r="BD380" s="125"/>
      <c r="BE380" s="232"/>
      <c r="BF380" s="232"/>
      <c r="BG380" s="232"/>
      <c r="BH380" s="232"/>
      <c r="BI380" s="232"/>
      <c r="BJ380" s="232"/>
      <c r="BK380" s="232"/>
      <c r="BL380" s="232"/>
      <c r="BM380" s="232"/>
      <c r="BN380" s="232"/>
      <c r="BO380" s="232"/>
      <c r="BP380" s="232"/>
      <c r="BQ380" s="232"/>
      <c r="BR380" s="232"/>
      <c r="BS380" s="232"/>
      <c r="BT380" s="232"/>
      <c r="BU380" s="232"/>
      <c r="BV380" s="232"/>
      <c r="BW380" s="232"/>
      <c r="BX380" s="232"/>
      <c r="BY380" s="232"/>
    </row>
    <row r="381" spans="1:77" customFormat="1" ht="12.75">
      <c r="A381" s="124"/>
      <c r="B381" s="124"/>
      <c r="C381" s="124"/>
      <c r="D381" s="124"/>
      <c r="E381" s="124"/>
      <c r="F381" s="124"/>
      <c r="G381" s="124"/>
      <c r="H381" s="124"/>
      <c r="I381" s="159"/>
      <c r="J381" s="124"/>
      <c r="K381" s="124"/>
      <c r="L381" s="124"/>
      <c r="M381" s="124"/>
      <c r="N381" s="124"/>
      <c r="O381" s="124"/>
      <c r="P381" s="124"/>
      <c r="Q381" s="124"/>
      <c r="R381" s="124"/>
      <c r="S381" s="125"/>
      <c r="T381" s="234"/>
      <c r="U381" s="233"/>
      <c r="V381" s="232"/>
      <c r="W381" s="227"/>
      <c r="X381" s="227"/>
      <c r="Y381" s="227"/>
      <c r="Z381" s="227"/>
      <c r="AA381" s="227"/>
      <c r="AB381" s="214"/>
      <c r="AC381" s="227"/>
      <c r="AD381" s="227"/>
      <c r="AE381" s="227"/>
      <c r="AF381" s="227"/>
      <c r="AG381" s="227"/>
      <c r="AH381" s="227"/>
      <c r="AI381" s="232"/>
      <c r="AJ381" s="125"/>
      <c r="AK381" s="125"/>
      <c r="AL381" s="125"/>
      <c r="AM381" s="125"/>
      <c r="AN381" s="125"/>
      <c r="AO381" s="125"/>
      <c r="AP381" s="125"/>
      <c r="AQ381" s="125"/>
      <c r="AR381" s="125"/>
      <c r="AS381" s="125"/>
      <c r="AT381" s="125"/>
      <c r="AU381" s="125"/>
      <c r="AV381" s="125"/>
      <c r="AW381" s="125"/>
      <c r="AX381" s="125"/>
      <c r="AY381" s="125"/>
      <c r="AZ381" s="125"/>
      <c r="BA381" s="125"/>
      <c r="BB381" s="125"/>
      <c r="BC381" s="125"/>
      <c r="BD381" s="125"/>
      <c r="BE381" s="232"/>
      <c r="BF381" s="232"/>
      <c r="BG381" s="232"/>
      <c r="BH381" s="232"/>
      <c r="BI381" s="232"/>
      <c r="BJ381" s="232"/>
      <c r="BK381" s="232"/>
      <c r="BL381" s="232"/>
      <c r="BM381" s="232"/>
      <c r="BN381" s="232"/>
      <c r="BO381" s="232"/>
      <c r="BP381" s="232"/>
      <c r="BQ381" s="232"/>
      <c r="BR381" s="232"/>
      <c r="BS381" s="232"/>
      <c r="BT381" s="232"/>
      <c r="BU381" s="232"/>
      <c r="BV381" s="232"/>
      <c r="BW381" s="232"/>
      <c r="BX381" s="232"/>
      <c r="BY381" s="232"/>
    </row>
    <row r="382" spans="1:77" customFormat="1" ht="12.75">
      <c r="A382" s="124"/>
      <c r="B382" s="124"/>
      <c r="C382" s="124"/>
      <c r="D382" s="124"/>
      <c r="E382" s="124"/>
      <c r="F382" s="124"/>
      <c r="G382" s="124"/>
      <c r="H382" s="124"/>
      <c r="I382" s="159"/>
      <c r="J382" s="124"/>
      <c r="K382" s="124"/>
      <c r="L382" s="124"/>
      <c r="M382" s="124"/>
      <c r="N382" s="124"/>
      <c r="O382" s="124"/>
      <c r="P382" s="124"/>
      <c r="Q382" s="124"/>
      <c r="R382" s="124"/>
      <c r="S382" s="125"/>
      <c r="T382" s="234"/>
      <c r="U382" s="233"/>
      <c r="V382" s="232"/>
      <c r="W382" s="227"/>
      <c r="X382" s="227"/>
      <c r="Y382" s="227"/>
      <c r="Z382" s="227"/>
      <c r="AA382" s="227"/>
      <c r="AB382" s="214"/>
      <c r="AC382" s="227"/>
      <c r="AD382" s="227"/>
      <c r="AE382" s="227"/>
      <c r="AF382" s="227"/>
      <c r="AG382" s="227"/>
      <c r="AH382" s="227"/>
      <c r="AI382" s="232"/>
      <c r="AJ382" s="125"/>
      <c r="AK382" s="125"/>
      <c r="AL382" s="125"/>
      <c r="AM382" s="125"/>
      <c r="AN382" s="125"/>
      <c r="AO382" s="125"/>
      <c r="AP382" s="125"/>
      <c r="AQ382" s="125"/>
      <c r="AR382" s="125"/>
      <c r="AS382" s="125"/>
      <c r="AT382" s="125"/>
      <c r="AU382" s="125"/>
      <c r="AV382" s="125"/>
      <c r="AW382" s="125"/>
      <c r="AX382" s="125"/>
      <c r="AY382" s="125"/>
      <c r="AZ382" s="125"/>
      <c r="BA382" s="125"/>
      <c r="BB382" s="125"/>
      <c r="BC382" s="125"/>
      <c r="BD382" s="125"/>
      <c r="BE382" s="232"/>
      <c r="BF382" s="232"/>
      <c r="BG382" s="232"/>
      <c r="BH382" s="232"/>
      <c r="BI382" s="232"/>
      <c r="BJ382" s="232"/>
      <c r="BK382" s="232"/>
      <c r="BL382" s="232"/>
      <c r="BM382" s="232"/>
      <c r="BN382" s="232"/>
      <c r="BO382" s="232"/>
      <c r="BP382" s="232"/>
      <c r="BQ382" s="232"/>
      <c r="BR382" s="232"/>
      <c r="BS382" s="232"/>
      <c r="BT382" s="232"/>
      <c r="BU382" s="232"/>
      <c r="BV382" s="232"/>
      <c r="BW382" s="232"/>
      <c r="BX382" s="232"/>
      <c r="BY382" s="232"/>
    </row>
    <row r="383" spans="1:77" customFormat="1" ht="12.75">
      <c r="A383" s="124"/>
      <c r="B383" s="124"/>
      <c r="C383" s="124"/>
      <c r="D383" s="124"/>
      <c r="E383" s="124"/>
      <c r="F383" s="124"/>
      <c r="G383" s="124"/>
      <c r="H383" s="124"/>
      <c r="I383" s="159"/>
      <c r="J383" s="124"/>
      <c r="K383" s="124"/>
      <c r="L383" s="124"/>
      <c r="M383" s="124"/>
      <c r="N383" s="124"/>
      <c r="O383" s="124"/>
      <c r="P383" s="124"/>
      <c r="Q383" s="124"/>
      <c r="R383" s="124"/>
      <c r="S383" s="125"/>
      <c r="T383" s="234"/>
      <c r="U383" s="233"/>
      <c r="V383" s="232"/>
      <c r="W383" s="222"/>
      <c r="X383" s="222"/>
      <c r="Y383" s="222"/>
      <c r="Z383" s="222"/>
      <c r="AA383" s="222"/>
      <c r="AB383" s="220"/>
      <c r="AC383" s="222"/>
      <c r="AD383" s="222"/>
      <c r="AE383" s="227"/>
      <c r="AF383" s="222"/>
      <c r="AG383" s="222"/>
      <c r="AH383" s="222"/>
      <c r="AI383" s="232"/>
      <c r="AJ383" s="125"/>
      <c r="AK383" s="125"/>
      <c r="AL383" s="125"/>
      <c r="AM383" s="125"/>
      <c r="AN383" s="125"/>
      <c r="AO383" s="125"/>
      <c r="AP383" s="125"/>
      <c r="AQ383" s="125"/>
      <c r="AR383" s="125"/>
      <c r="AS383" s="125"/>
      <c r="AT383" s="125"/>
      <c r="AU383" s="125"/>
      <c r="AV383" s="125"/>
      <c r="AW383" s="125"/>
      <c r="AX383" s="125"/>
      <c r="AY383" s="125"/>
      <c r="AZ383" s="125"/>
      <c r="BA383" s="125"/>
      <c r="BB383" s="125"/>
      <c r="BC383" s="125"/>
      <c r="BD383" s="125"/>
      <c r="BE383" s="232"/>
      <c r="BF383" s="232"/>
      <c r="BG383" s="232"/>
      <c r="BH383" s="232"/>
      <c r="BI383" s="232"/>
      <c r="BJ383" s="232"/>
      <c r="BK383" s="232"/>
      <c r="BL383" s="232"/>
      <c r="BM383" s="232"/>
      <c r="BN383" s="232"/>
      <c r="BO383" s="232"/>
      <c r="BP383" s="232"/>
      <c r="BQ383" s="232"/>
      <c r="BR383" s="232"/>
      <c r="BS383" s="232"/>
      <c r="BT383" s="232"/>
      <c r="BU383" s="232"/>
      <c r="BV383" s="232"/>
      <c r="BW383" s="232"/>
      <c r="BX383" s="232"/>
      <c r="BY383" s="232"/>
    </row>
    <row r="384" spans="1:77" customFormat="1" ht="12.75">
      <c r="A384" s="124"/>
      <c r="B384" s="124"/>
      <c r="C384" s="124"/>
      <c r="D384" s="124"/>
      <c r="E384" s="124"/>
      <c r="F384" s="124"/>
      <c r="G384" s="124"/>
      <c r="H384" s="124"/>
      <c r="I384" s="159"/>
      <c r="J384" s="124"/>
      <c r="K384" s="124"/>
      <c r="L384" s="124"/>
      <c r="M384" s="124"/>
      <c r="N384" s="124"/>
      <c r="O384" s="124"/>
      <c r="P384" s="124"/>
      <c r="Q384" s="124"/>
      <c r="R384" s="124"/>
      <c r="S384" s="125"/>
      <c r="T384" s="234"/>
      <c r="U384" s="233"/>
      <c r="V384" s="232"/>
      <c r="W384" s="222"/>
      <c r="X384" s="222"/>
      <c r="Y384" s="222"/>
      <c r="Z384" s="222"/>
      <c r="AA384" s="222"/>
      <c r="AB384" s="220"/>
      <c r="AC384" s="222"/>
      <c r="AD384" s="222"/>
      <c r="AE384" s="227"/>
      <c r="AF384" s="222"/>
      <c r="AG384" s="222"/>
      <c r="AH384" s="222"/>
      <c r="AI384" s="232"/>
      <c r="AJ384" s="125"/>
      <c r="AK384" s="125"/>
      <c r="AL384" s="125"/>
      <c r="AM384" s="125"/>
      <c r="AN384" s="125"/>
      <c r="AO384" s="125"/>
      <c r="AP384" s="125"/>
      <c r="AQ384" s="125"/>
      <c r="AR384" s="125"/>
      <c r="AS384" s="125"/>
      <c r="AT384" s="125"/>
      <c r="AU384" s="125"/>
      <c r="AV384" s="125"/>
      <c r="AW384" s="125"/>
      <c r="AX384" s="125"/>
      <c r="AY384" s="125"/>
      <c r="AZ384" s="125"/>
      <c r="BA384" s="125"/>
      <c r="BB384" s="125"/>
      <c r="BC384" s="125"/>
      <c r="BD384" s="125"/>
      <c r="BE384" s="232"/>
      <c r="BF384" s="232"/>
      <c r="BG384" s="232"/>
      <c r="BH384" s="232"/>
      <c r="BI384" s="232"/>
      <c r="BJ384" s="232"/>
      <c r="BK384" s="232"/>
      <c r="BL384" s="232"/>
      <c r="BM384" s="232"/>
      <c r="BN384" s="232"/>
      <c r="BO384" s="232"/>
      <c r="BP384" s="232"/>
      <c r="BQ384" s="232"/>
      <c r="BR384" s="232"/>
      <c r="BS384" s="232"/>
      <c r="BT384" s="232"/>
      <c r="BU384" s="232"/>
      <c r="BV384" s="232"/>
      <c r="BW384" s="232"/>
      <c r="BX384" s="232"/>
      <c r="BY384" s="232"/>
    </row>
    <row r="385" spans="1:77" customFormat="1" ht="12.75">
      <c r="A385" s="124"/>
      <c r="B385" s="124"/>
      <c r="C385" s="124"/>
      <c r="D385" s="124"/>
      <c r="E385" s="124"/>
      <c r="F385" s="124"/>
      <c r="G385" s="124"/>
      <c r="H385" s="124"/>
      <c r="I385" s="159"/>
      <c r="J385" s="124"/>
      <c r="K385" s="124"/>
      <c r="L385" s="124"/>
      <c r="M385" s="124"/>
      <c r="N385" s="124"/>
      <c r="O385" s="124"/>
      <c r="P385" s="124"/>
      <c r="Q385" s="124"/>
      <c r="R385" s="124"/>
      <c r="S385" s="125"/>
      <c r="T385" s="234"/>
      <c r="U385" s="233"/>
      <c r="V385" s="232"/>
      <c r="W385" s="222"/>
      <c r="X385" s="222"/>
      <c r="Y385" s="222"/>
      <c r="Z385" s="222"/>
      <c r="AA385" s="222"/>
      <c r="AB385" s="220"/>
      <c r="AC385" s="222"/>
      <c r="AD385" s="222"/>
      <c r="AE385" s="227"/>
      <c r="AF385" s="222"/>
      <c r="AG385" s="222"/>
      <c r="AH385" s="222"/>
      <c r="AI385" s="232"/>
      <c r="AJ385" s="125"/>
      <c r="AK385" s="125"/>
      <c r="AL385" s="125"/>
      <c r="AM385" s="125"/>
      <c r="AN385" s="125"/>
      <c r="AO385" s="125"/>
      <c r="AP385" s="125"/>
      <c r="AQ385" s="125"/>
      <c r="AR385" s="125"/>
      <c r="AS385" s="125"/>
      <c r="AT385" s="125"/>
      <c r="AU385" s="125"/>
      <c r="AV385" s="125"/>
      <c r="AW385" s="125"/>
      <c r="AX385" s="125"/>
      <c r="AY385" s="125"/>
      <c r="AZ385" s="125"/>
      <c r="BA385" s="125"/>
      <c r="BB385" s="125"/>
      <c r="BC385" s="125"/>
      <c r="BD385" s="125"/>
      <c r="BE385" s="232"/>
      <c r="BF385" s="232"/>
      <c r="BG385" s="232"/>
      <c r="BH385" s="232"/>
      <c r="BI385" s="232"/>
      <c r="BJ385" s="232"/>
      <c r="BK385" s="232"/>
      <c r="BL385" s="232"/>
      <c r="BM385" s="232"/>
      <c r="BN385" s="232"/>
      <c r="BO385" s="232"/>
      <c r="BP385" s="232"/>
      <c r="BQ385" s="232"/>
      <c r="BR385" s="232"/>
      <c r="BS385" s="232"/>
      <c r="BT385" s="232"/>
      <c r="BU385" s="232"/>
      <c r="BV385" s="232"/>
      <c r="BW385" s="232"/>
      <c r="BX385" s="232"/>
      <c r="BY385" s="232"/>
    </row>
    <row r="386" spans="1:77" customFormat="1" ht="12.75">
      <c r="A386" s="124"/>
      <c r="B386" s="124"/>
      <c r="C386" s="124"/>
      <c r="D386" s="124"/>
      <c r="E386" s="124"/>
      <c r="F386" s="124"/>
      <c r="G386" s="124"/>
      <c r="H386" s="124"/>
      <c r="I386" s="159"/>
      <c r="J386" s="124"/>
      <c r="K386" s="124"/>
      <c r="L386" s="124"/>
      <c r="M386" s="124"/>
      <c r="N386" s="124"/>
      <c r="O386" s="124"/>
      <c r="P386" s="124"/>
      <c r="Q386" s="124"/>
      <c r="R386" s="124"/>
      <c r="S386" s="125"/>
      <c r="T386" s="234"/>
      <c r="U386" s="233"/>
      <c r="V386" s="232"/>
      <c r="W386" s="222"/>
      <c r="X386" s="222"/>
      <c r="Y386" s="222"/>
      <c r="Z386" s="222"/>
      <c r="AA386" s="222"/>
      <c r="AB386" s="220"/>
      <c r="AC386" s="222"/>
      <c r="AD386" s="222"/>
      <c r="AE386" s="227"/>
      <c r="AF386" s="222"/>
      <c r="AG386" s="222"/>
      <c r="AH386" s="222"/>
      <c r="AI386" s="232"/>
      <c r="AJ386" s="125"/>
      <c r="AK386" s="125"/>
      <c r="AL386" s="125"/>
      <c r="AM386" s="125"/>
      <c r="AN386" s="125"/>
      <c r="AO386" s="125"/>
      <c r="AP386" s="125"/>
      <c r="AQ386" s="125"/>
      <c r="AR386" s="125"/>
      <c r="AS386" s="125"/>
      <c r="AT386" s="125"/>
      <c r="AU386" s="125"/>
      <c r="AV386" s="125"/>
      <c r="AW386" s="125"/>
      <c r="AX386" s="125"/>
      <c r="AY386" s="125"/>
      <c r="AZ386" s="125"/>
      <c r="BA386" s="125"/>
      <c r="BB386" s="125"/>
      <c r="BC386" s="125"/>
      <c r="BD386" s="125"/>
      <c r="BE386" s="232"/>
      <c r="BF386" s="232"/>
      <c r="BG386" s="232"/>
      <c r="BH386" s="232"/>
      <c r="BI386" s="232"/>
      <c r="BJ386" s="232"/>
      <c r="BK386" s="232"/>
      <c r="BL386" s="232"/>
      <c r="BM386" s="232"/>
      <c r="BN386" s="232"/>
      <c r="BO386" s="232"/>
      <c r="BP386" s="232"/>
      <c r="BQ386" s="232"/>
      <c r="BR386" s="232"/>
      <c r="BS386" s="232"/>
      <c r="BT386" s="232"/>
      <c r="BU386" s="232"/>
      <c r="BV386" s="232"/>
      <c r="BW386" s="232"/>
      <c r="BX386" s="232"/>
      <c r="BY386" s="232"/>
    </row>
    <row r="387" spans="1:77" customFormat="1" ht="12.75">
      <c r="A387" s="124"/>
      <c r="B387" s="124"/>
      <c r="C387" s="124"/>
      <c r="D387" s="124"/>
      <c r="E387" s="124"/>
      <c r="F387" s="124"/>
      <c r="G387" s="124"/>
      <c r="H387" s="124"/>
      <c r="I387" s="159"/>
      <c r="J387" s="124"/>
      <c r="K387" s="124"/>
      <c r="L387" s="124"/>
      <c r="M387" s="124"/>
      <c r="N387" s="124"/>
      <c r="O387" s="124"/>
      <c r="P387" s="124"/>
      <c r="Q387" s="124"/>
      <c r="R387" s="124"/>
      <c r="S387" s="125"/>
      <c r="T387" s="234"/>
      <c r="U387" s="233"/>
      <c r="V387" s="232"/>
      <c r="W387" s="222"/>
      <c r="X387" s="222"/>
      <c r="Y387" s="222"/>
      <c r="Z387" s="222"/>
      <c r="AA387" s="222"/>
      <c r="AB387" s="222"/>
      <c r="AC387" s="222"/>
      <c r="AD387" s="222"/>
      <c r="AE387" s="222"/>
      <c r="AF387" s="222"/>
      <c r="AG387" s="222"/>
      <c r="AH387" s="222"/>
      <c r="AI387" s="232"/>
      <c r="AJ387" s="125"/>
      <c r="AK387" s="125"/>
      <c r="AL387" s="125"/>
      <c r="AM387" s="125"/>
      <c r="AN387" s="125"/>
      <c r="AO387" s="125"/>
      <c r="AP387" s="125"/>
      <c r="AQ387" s="125"/>
      <c r="AR387" s="125"/>
      <c r="AS387" s="125"/>
      <c r="AT387" s="125"/>
      <c r="AU387" s="125"/>
      <c r="AV387" s="125"/>
      <c r="AW387" s="125"/>
      <c r="AX387" s="125"/>
      <c r="AY387" s="125"/>
      <c r="AZ387" s="125"/>
      <c r="BA387" s="125"/>
      <c r="BB387" s="125"/>
      <c r="BC387" s="125"/>
      <c r="BD387" s="125"/>
      <c r="BE387" s="232"/>
      <c r="BF387" s="232"/>
      <c r="BG387" s="232"/>
      <c r="BH387" s="232"/>
      <c r="BI387" s="232"/>
      <c r="BJ387" s="232"/>
      <c r="BK387" s="232"/>
      <c r="BL387" s="232"/>
      <c r="BM387" s="232"/>
      <c r="BN387" s="232"/>
      <c r="BO387" s="232"/>
      <c r="BP387" s="232"/>
      <c r="BQ387" s="232"/>
      <c r="BR387" s="232"/>
      <c r="BS387" s="232"/>
      <c r="BT387" s="232"/>
      <c r="BU387" s="232"/>
      <c r="BV387" s="232"/>
      <c r="BW387" s="232"/>
      <c r="BX387" s="232"/>
      <c r="BY387" s="232"/>
    </row>
    <row r="388" spans="1:77" customFormat="1" ht="12.75">
      <c r="A388" s="124"/>
      <c r="B388" s="124"/>
      <c r="C388" s="124"/>
      <c r="D388" s="124"/>
      <c r="E388" s="124"/>
      <c r="F388" s="124"/>
      <c r="G388" s="124"/>
      <c r="H388" s="124"/>
      <c r="I388" s="159"/>
      <c r="J388" s="124"/>
      <c r="K388" s="124"/>
      <c r="L388" s="124"/>
      <c r="M388" s="124"/>
      <c r="N388" s="124"/>
      <c r="O388" s="124"/>
      <c r="P388" s="124"/>
      <c r="Q388" s="124"/>
      <c r="R388" s="124"/>
      <c r="S388" s="125"/>
      <c r="T388" s="234"/>
      <c r="U388" s="233"/>
      <c r="V388" s="232"/>
      <c r="W388" s="222"/>
      <c r="X388" s="222"/>
      <c r="Y388" s="222"/>
      <c r="Z388" s="222"/>
      <c r="AA388" s="222"/>
      <c r="AB388" s="222"/>
      <c r="AC388" s="222"/>
      <c r="AD388" s="222"/>
      <c r="AE388" s="222"/>
      <c r="AF388" s="222"/>
      <c r="AG388" s="222"/>
      <c r="AH388" s="222"/>
      <c r="AI388" s="232"/>
      <c r="AJ388" s="125"/>
      <c r="AK388" s="125"/>
      <c r="AL388" s="125"/>
      <c r="AM388" s="125"/>
      <c r="AN388" s="125"/>
      <c r="AO388" s="125"/>
      <c r="AP388" s="125"/>
      <c r="AQ388" s="125"/>
      <c r="AR388" s="125"/>
      <c r="AS388" s="125"/>
      <c r="AT388" s="125"/>
      <c r="AU388" s="125"/>
      <c r="AV388" s="125"/>
      <c r="AW388" s="125"/>
      <c r="AX388" s="125"/>
      <c r="AY388" s="125"/>
      <c r="AZ388" s="125"/>
      <c r="BA388" s="125"/>
      <c r="BB388" s="125"/>
      <c r="BC388" s="125"/>
      <c r="BD388" s="125"/>
      <c r="BE388" s="232"/>
      <c r="BF388" s="232"/>
      <c r="BG388" s="232"/>
      <c r="BH388" s="232"/>
      <c r="BI388" s="232"/>
      <c r="BJ388" s="232"/>
      <c r="BK388" s="232"/>
      <c r="BL388" s="232"/>
      <c r="BM388" s="232"/>
      <c r="BN388" s="232"/>
      <c r="BO388" s="232"/>
      <c r="BP388" s="232"/>
      <c r="BQ388" s="232"/>
      <c r="BR388" s="232"/>
      <c r="BS388" s="232"/>
      <c r="BT388" s="232"/>
      <c r="BU388" s="232"/>
      <c r="BV388" s="232"/>
      <c r="BW388" s="232"/>
      <c r="BX388" s="232"/>
      <c r="BY388" s="232"/>
    </row>
    <row r="389" spans="1:77" customFormat="1" ht="12.75">
      <c r="A389" s="124"/>
      <c r="B389" s="124"/>
      <c r="C389" s="124"/>
      <c r="D389" s="124"/>
      <c r="E389" s="124"/>
      <c r="F389" s="124"/>
      <c r="G389" s="124"/>
      <c r="H389" s="124"/>
      <c r="I389" s="159"/>
      <c r="J389" s="124"/>
      <c r="K389" s="124"/>
      <c r="L389" s="124"/>
      <c r="M389" s="124"/>
      <c r="N389" s="124"/>
      <c r="O389" s="124"/>
      <c r="P389" s="124"/>
      <c r="Q389" s="124"/>
      <c r="R389" s="124"/>
      <c r="S389" s="125"/>
      <c r="T389" s="234"/>
      <c r="U389" s="233"/>
      <c r="V389" s="232"/>
      <c r="W389" s="222"/>
      <c r="X389" s="222"/>
      <c r="Y389" s="222"/>
      <c r="Z389" s="222"/>
      <c r="AA389" s="222"/>
      <c r="AB389" s="222"/>
      <c r="AC389" s="222"/>
      <c r="AD389" s="222"/>
      <c r="AE389" s="222"/>
      <c r="AF389" s="222"/>
      <c r="AG389" s="222"/>
      <c r="AH389" s="222"/>
      <c r="AI389" s="232"/>
      <c r="AJ389" s="125"/>
      <c r="AK389" s="125"/>
      <c r="AL389" s="125"/>
      <c r="AM389" s="125"/>
      <c r="AN389" s="125"/>
      <c r="AO389" s="125"/>
      <c r="AP389" s="125"/>
      <c r="AQ389" s="125"/>
      <c r="AR389" s="125"/>
      <c r="AS389" s="125"/>
      <c r="AT389" s="125"/>
      <c r="AU389" s="125"/>
      <c r="AV389" s="125"/>
      <c r="AW389" s="125"/>
      <c r="AX389" s="125"/>
      <c r="AY389" s="125"/>
      <c r="AZ389" s="125"/>
      <c r="BA389" s="125"/>
      <c r="BB389" s="125"/>
      <c r="BC389" s="125"/>
      <c r="BD389" s="125"/>
      <c r="BE389" s="232"/>
      <c r="BF389" s="232"/>
      <c r="BG389" s="232"/>
      <c r="BH389" s="232"/>
      <c r="BI389" s="232"/>
      <c r="BJ389" s="232"/>
      <c r="BK389" s="232"/>
      <c r="BL389" s="232"/>
      <c r="BM389" s="232"/>
      <c r="BN389" s="232"/>
      <c r="BO389" s="232"/>
      <c r="BP389" s="232"/>
      <c r="BQ389" s="232"/>
      <c r="BR389" s="232"/>
      <c r="BS389" s="232"/>
      <c r="BT389" s="232"/>
      <c r="BU389" s="232"/>
      <c r="BV389" s="232"/>
      <c r="BW389" s="232"/>
      <c r="BX389" s="232"/>
      <c r="BY389" s="232"/>
    </row>
    <row r="390" spans="1:77" customFormat="1" ht="12.75">
      <c r="A390" s="124"/>
      <c r="B390" s="124"/>
      <c r="C390" s="124"/>
      <c r="D390" s="124"/>
      <c r="E390" s="124"/>
      <c r="F390" s="124"/>
      <c r="G390" s="124"/>
      <c r="H390" s="124"/>
      <c r="I390" s="159"/>
      <c r="J390" s="124"/>
      <c r="K390" s="124"/>
      <c r="L390" s="124"/>
      <c r="M390" s="124"/>
      <c r="N390" s="124"/>
      <c r="O390" s="124"/>
      <c r="P390" s="124"/>
      <c r="Q390" s="124"/>
      <c r="R390" s="124"/>
      <c r="S390" s="125"/>
      <c r="T390" s="234"/>
      <c r="U390" s="233"/>
      <c r="V390" s="232"/>
      <c r="W390" s="222"/>
      <c r="X390" s="222"/>
      <c r="Y390" s="222"/>
      <c r="Z390" s="222"/>
      <c r="AA390" s="222"/>
      <c r="AB390" s="222"/>
      <c r="AC390" s="222"/>
      <c r="AD390" s="222"/>
      <c r="AE390" s="222"/>
      <c r="AF390" s="222"/>
      <c r="AG390" s="222"/>
      <c r="AH390" s="222"/>
      <c r="AI390" s="232"/>
      <c r="AJ390" s="125"/>
      <c r="AK390" s="125"/>
      <c r="AL390" s="125"/>
      <c r="AM390" s="125"/>
      <c r="AN390" s="125"/>
      <c r="AO390" s="125"/>
      <c r="AP390" s="125"/>
      <c r="AQ390" s="125"/>
      <c r="AR390" s="125"/>
      <c r="AS390" s="125"/>
      <c r="AT390" s="125"/>
      <c r="AU390" s="125"/>
      <c r="AV390" s="125"/>
      <c r="AW390" s="125"/>
      <c r="AX390" s="125"/>
      <c r="AY390" s="125"/>
      <c r="AZ390" s="125"/>
      <c r="BA390" s="125"/>
      <c r="BB390" s="125"/>
      <c r="BC390" s="125"/>
      <c r="BD390" s="125"/>
      <c r="BE390" s="232"/>
      <c r="BF390" s="232"/>
      <c r="BG390" s="232"/>
      <c r="BH390" s="232"/>
      <c r="BI390" s="232"/>
      <c r="BJ390" s="232"/>
      <c r="BK390" s="232"/>
      <c r="BL390" s="232"/>
      <c r="BM390" s="232"/>
      <c r="BN390" s="232"/>
      <c r="BO390" s="232"/>
      <c r="BP390" s="232"/>
      <c r="BQ390" s="232"/>
      <c r="BR390" s="232"/>
      <c r="BS390" s="232"/>
      <c r="BT390" s="232"/>
      <c r="BU390" s="232"/>
      <c r="BV390" s="232"/>
      <c r="BW390" s="232"/>
      <c r="BX390" s="232"/>
      <c r="BY390" s="232"/>
    </row>
    <row r="391" spans="1:77" customFormat="1" ht="12.75">
      <c r="A391" s="124"/>
      <c r="B391" s="124"/>
      <c r="C391" s="124"/>
      <c r="D391" s="124"/>
      <c r="E391" s="124"/>
      <c r="F391" s="124"/>
      <c r="G391" s="124"/>
      <c r="H391" s="124"/>
      <c r="I391" s="159"/>
      <c r="J391" s="124"/>
      <c r="K391" s="124"/>
      <c r="L391" s="124"/>
      <c r="M391" s="124"/>
      <c r="N391" s="124"/>
      <c r="O391" s="124"/>
      <c r="P391" s="124"/>
      <c r="Q391" s="124"/>
      <c r="R391" s="124"/>
      <c r="S391" s="125"/>
      <c r="T391" s="234"/>
      <c r="U391" s="233"/>
      <c r="V391" s="232"/>
      <c r="W391" s="222"/>
      <c r="X391" s="222"/>
      <c r="Y391" s="222"/>
      <c r="Z391" s="222"/>
      <c r="AA391" s="222"/>
      <c r="AB391" s="222"/>
      <c r="AC391" s="222"/>
      <c r="AD391" s="222"/>
      <c r="AE391" s="222"/>
      <c r="AF391" s="222"/>
      <c r="AG391" s="222"/>
      <c r="AH391" s="222"/>
      <c r="AI391" s="232"/>
      <c r="AJ391" s="125"/>
      <c r="AK391" s="125"/>
      <c r="AL391" s="125"/>
      <c r="AM391" s="125"/>
      <c r="AN391" s="125"/>
      <c r="AO391" s="125"/>
      <c r="AP391" s="125"/>
      <c r="AQ391" s="125"/>
      <c r="AR391" s="125"/>
      <c r="AS391" s="125"/>
      <c r="AT391" s="125"/>
      <c r="AU391" s="125"/>
      <c r="AV391" s="125"/>
      <c r="AW391" s="125"/>
      <c r="AX391" s="125"/>
      <c r="AY391" s="125"/>
      <c r="AZ391" s="125"/>
      <c r="BA391" s="125"/>
      <c r="BB391" s="125"/>
      <c r="BC391" s="125"/>
      <c r="BD391" s="125"/>
      <c r="BE391" s="232"/>
      <c r="BF391" s="232"/>
      <c r="BG391" s="232"/>
      <c r="BH391" s="232"/>
      <c r="BI391" s="232"/>
      <c r="BJ391" s="232"/>
      <c r="BK391" s="232"/>
      <c r="BL391" s="232"/>
      <c r="BM391" s="232"/>
      <c r="BN391" s="232"/>
      <c r="BO391" s="232"/>
      <c r="BP391" s="232"/>
      <c r="BQ391" s="232"/>
      <c r="BR391" s="232"/>
      <c r="BS391" s="232"/>
      <c r="BT391" s="232"/>
      <c r="BU391" s="232"/>
      <c r="BV391" s="232"/>
      <c r="BW391" s="232"/>
      <c r="BX391" s="232"/>
      <c r="BY391" s="232"/>
    </row>
    <row r="392" spans="1:77" customFormat="1" ht="12.75">
      <c r="A392" s="124"/>
      <c r="B392" s="124"/>
      <c r="C392" s="124"/>
      <c r="D392" s="124"/>
      <c r="E392" s="124"/>
      <c r="F392" s="124"/>
      <c r="G392" s="124"/>
      <c r="H392" s="124"/>
      <c r="I392" s="159"/>
      <c r="J392" s="124"/>
      <c r="K392" s="124"/>
      <c r="L392" s="124"/>
      <c r="M392" s="124"/>
      <c r="N392" s="124"/>
      <c r="O392" s="124"/>
      <c r="P392" s="124"/>
      <c r="Q392" s="124"/>
      <c r="R392" s="124"/>
      <c r="S392" s="125"/>
      <c r="T392" s="234"/>
      <c r="U392" s="233"/>
      <c r="V392" s="232"/>
      <c r="W392" s="222"/>
      <c r="X392" s="222"/>
      <c r="Y392" s="222"/>
      <c r="Z392" s="222"/>
      <c r="AA392" s="222"/>
      <c r="AB392" s="222"/>
      <c r="AC392" s="222"/>
      <c r="AD392" s="222"/>
      <c r="AE392" s="222"/>
      <c r="AF392" s="222"/>
      <c r="AG392" s="222"/>
      <c r="AH392" s="222"/>
      <c r="AI392" s="232"/>
      <c r="AJ392" s="125"/>
      <c r="AK392" s="125"/>
      <c r="AL392" s="125"/>
      <c r="AM392" s="125"/>
      <c r="AN392" s="125"/>
      <c r="AO392" s="125"/>
      <c r="AP392" s="125"/>
      <c r="AQ392" s="125"/>
      <c r="AR392" s="125"/>
      <c r="AS392" s="125"/>
      <c r="AT392" s="125"/>
      <c r="AU392" s="125"/>
      <c r="AV392" s="125"/>
      <c r="AW392" s="125"/>
      <c r="AX392" s="125"/>
      <c r="AY392" s="125"/>
      <c r="AZ392" s="125"/>
      <c r="BA392" s="125"/>
      <c r="BB392" s="125"/>
      <c r="BC392" s="125"/>
      <c r="BD392" s="125"/>
      <c r="BE392" s="232"/>
      <c r="BF392" s="232"/>
      <c r="BG392" s="232"/>
      <c r="BH392" s="232"/>
      <c r="BI392" s="232"/>
      <c r="BJ392" s="232"/>
      <c r="BK392" s="232"/>
      <c r="BL392" s="232"/>
      <c r="BM392" s="232"/>
      <c r="BN392" s="232"/>
      <c r="BO392" s="232"/>
      <c r="BP392" s="232"/>
      <c r="BQ392" s="232"/>
      <c r="BR392" s="232"/>
      <c r="BS392" s="232"/>
      <c r="BT392" s="232"/>
      <c r="BU392" s="232"/>
      <c r="BV392" s="232"/>
      <c r="BW392" s="232"/>
      <c r="BX392" s="232"/>
      <c r="BY392" s="232"/>
    </row>
    <row r="393" spans="1:77" customFormat="1" ht="12.75">
      <c r="A393" s="124"/>
      <c r="B393" s="124"/>
      <c r="C393" s="124"/>
      <c r="D393" s="124"/>
      <c r="E393" s="124"/>
      <c r="F393" s="124"/>
      <c r="G393" s="124"/>
      <c r="H393" s="124"/>
      <c r="I393" s="159"/>
      <c r="J393" s="124"/>
      <c r="K393" s="124"/>
      <c r="L393" s="124"/>
      <c r="M393" s="124"/>
      <c r="N393" s="124"/>
      <c r="O393" s="124"/>
      <c r="P393" s="124"/>
      <c r="Q393" s="124"/>
      <c r="R393" s="124"/>
      <c r="S393" s="125"/>
      <c r="T393" s="234"/>
      <c r="U393" s="233"/>
      <c r="V393" s="232"/>
      <c r="W393" s="222"/>
      <c r="X393" s="222"/>
      <c r="Y393" s="222"/>
      <c r="Z393" s="222"/>
      <c r="AA393" s="222"/>
      <c r="AB393" s="222"/>
      <c r="AC393" s="222"/>
      <c r="AD393" s="222"/>
      <c r="AE393" s="222"/>
      <c r="AF393" s="222"/>
      <c r="AG393" s="222"/>
      <c r="AH393" s="222"/>
      <c r="AI393" s="232"/>
      <c r="AJ393" s="125"/>
      <c r="AK393" s="125"/>
      <c r="AL393" s="125"/>
      <c r="AM393" s="125"/>
      <c r="AN393" s="125"/>
      <c r="AO393" s="125"/>
      <c r="AP393" s="125"/>
      <c r="AQ393" s="125"/>
      <c r="AR393" s="125"/>
      <c r="AS393" s="125"/>
      <c r="AT393" s="125"/>
      <c r="AU393" s="125"/>
      <c r="AV393" s="125"/>
      <c r="AW393" s="125"/>
      <c r="AX393" s="125"/>
      <c r="AY393" s="125"/>
      <c r="AZ393" s="125"/>
      <c r="BA393" s="125"/>
      <c r="BB393" s="125"/>
      <c r="BC393" s="125"/>
      <c r="BD393" s="125"/>
      <c r="BE393" s="232"/>
      <c r="BF393" s="232"/>
      <c r="BG393" s="232"/>
      <c r="BH393" s="232"/>
      <c r="BI393" s="232"/>
      <c r="BJ393" s="232"/>
      <c r="BK393" s="232"/>
      <c r="BL393" s="232"/>
      <c r="BM393" s="232"/>
      <c r="BN393" s="232"/>
      <c r="BO393" s="232"/>
      <c r="BP393" s="232"/>
      <c r="BQ393" s="232"/>
      <c r="BR393" s="232"/>
      <c r="BS393" s="232"/>
      <c r="BT393" s="232"/>
      <c r="BU393" s="232"/>
      <c r="BV393" s="232"/>
      <c r="BW393" s="232"/>
      <c r="BX393" s="232"/>
      <c r="BY393" s="232"/>
    </row>
    <row r="394" spans="1:77" customFormat="1" ht="12.75">
      <c r="A394" s="124"/>
      <c r="B394" s="124"/>
      <c r="C394" s="124"/>
      <c r="D394" s="124"/>
      <c r="E394" s="124"/>
      <c r="F394" s="124"/>
      <c r="G394" s="124"/>
      <c r="H394" s="124"/>
      <c r="I394" s="159"/>
      <c r="J394" s="124"/>
      <c r="K394" s="124"/>
      <c r="L394" s="124"/>
      <c r="M394" s="124"/>
      <c r="N394" s="124"/>
      <c r="O394" s="124"/>
      <c r="P394" s="124"/>
      <c r="Q394" s="124"/>
      <c r="R394" s="124"/>
      <c r="S394" s="125"/>
      <c r="T394" s="234"/>
      <c r="U394" s="233"/>
      <c r="V394" s="232"/>
      <c r="W394" s="222"/>
      <c r="X394" s="222"/>
      <c r="Y394" s="222"/>
      <c r="Z394" s="222"/>
      <c r="AA394" s="222"/>
      <c r="AB394" s="222"/>
      <c r="AC394" s="222"/>
      <c r="AD394" s="222"/>
      <c r="AE394" s="222"/>
      <c r="AF394" s="222"/>
      <c r="AG394" s="222"/>
      <c r="AH394" s="222"/>
      <c r="AI394" s="232"/>
      <c r="AJ394" s="125"/>
      <c r="AK394" s="125"/>
      <c r="AL394" s="125"/>
      <c r="AM394" s="125"/>
      <c r="AN394" s="125"/>
      <c r="AO394" s="125"/>
      <c r="AP394" s="125"/>
      <c r="AQ394" s="125"/>
      <c r="AR394" s="125"/>
      <c r="AS394" s="125"/>
      <c r="AT394" s="125"/>
      <c r="AU394" s="125"/>
      <c r="AV394" s="125"/>
      <c r="AW394" s="125"/>
      <c r="AX394" s="125"/>
      <c r="AY394" s="125"/>
      <c r="AZ394" s="125"/>
      <c r="BA394" s="125"/>
      <c r="BB394" s="125"/>
      <c r="BC394" s="125"/>
      <c r="BD394" s="125"/>
      <c r="BE394" s="232"/>
      <c r="BF394" s="232"/>
      <c r="BG394" s="232"/>
      <c r="BH394" s="232"/>
      <c r="BI394" s="232"/>
      <c r="BJ394" s="232"/>
      <c r="BK394" s="232"/>
      <c r="BL394" s="232"/>
      <c r="BM394" s="232"/>
      <c r="BN394" s="232"/>
      <c r="BO394" s="232"/>
      <c r="BP394" s="232"/>
      <c r="BQ394" s="232"/>
      <c r="BR394" s="232"/>
      <c r="BS394" s="232"/>
      <c r="BT394" s="232"/>
      <c r="BU394" s="232"/>
      <c r="BV394" s="232"/>
      <c r="BW394" s="232"/>
      <c r="BX394" s="232"/>
      <c r="BY394" s="232"/>
    </row>
    <row r="395" spans="1:77" customFormat="1" ht="12.75">
      <c r="A395" s="124"/>
      <c r="B395" s="124"/>
      <c r="C395" s="124"/>
      <c r="D395" s="124"/>
      <c r="E395" s="124"/>
      <c r="F395" s="124"/>
      <c r="G395" s="124"/>
      <c r="H395" s="124"/>
      <c r="I395" s="159"/>
      <c r="J395" s="124"/>
      <c r="K395" s="124"/>
      <c r="L395" s="124"/>
      <c r="M395" s="124"/>
      <c r="N395" s="124"/>
      <c r="O395" s="124"/>
      <c r="P395" s="124"/>
      <c r="Q395" s="124"/>
      <c r="R395" s="124"/>
      <c r="S395" s="125"/>
      <c r="T395" s="234"/>
      <c r="U395" s="233"/>
      <c r="V395" s="232"/>
      <c r="W395" s="222"/>
      <c r="X395" s="222"/>
      <c r="Y395" s="222"/>
      <c r="Z395" s="222"/>
      <c r="AA395" s="222"/>
      <c r="AB395" s="222"/>
      <c r="AC395" s="222"/>
      <c r="AD395" s="222"/>
      <c r="AE395" s="222"/>
      <c r="AF395" s="222"/>
      <c r="AG395" s="222"/>
      <c r="AH395" s="222"/>
      <c r="AI395" s="232"/>
      <c r="AJ395" s="125"/>
      <c r="AK395" s="125"/>
      <c r="AL395" s="125"/>
      <c r="AM395" s="125"/>
      <c r="AN395" s="125"/>
      <c r="AO395" s="125"/>
      <c r="AP395" s="125"/>
      <c r="AQ395" s="125"/>
      <c r="AR395" s="125"/>
      <c r="AS395" s="125"/>
      <c r="AT395" s="125"/>
      <c r="AU395" s="125"/>
      <c r="AV395" s="125"/>
      <c r="AW395" s="125"/>
      <c r="AX395" s="125"/>
      <c r="AY395" s="125"/>
      <c r="AZ395" s="125"/>
      <c r="BA395" s="125"/>
      <c r="BB395" s="125"/>
      <c r="BC395" s="125"/>
      <c r="BD395" s="125"/>
      <c r="BE395" s="232"/>
      <c r="BF395" s="232"/>
      <c r="BG395" s="232"/>
      <c r="BH395" s="232"/>
      <c r="BI395" s="232"/>
      <c r="BJ395" s="232"/>
      <c r="BK395" s="232"/>
      <c r="BL395" s="232"/>
      <c r="BM395" s="232"/>
      <c r="BN395" s="232"/>
      <c r="BO395" s="232"/>
      <c r="BP395" s="232"/>
      <c r="BQ395" s="232"/>
      <c r="BR395" s="232"/>
      <c r="BS395" s="232"/>
      <c r="BT395" s="232"/>
      <c r="BU395" s="232"/>
      <c r="BV395" s="232"/>
      <c r="BW395" s="232"/>
      <c r="BX395" s="232"/>
      <c r="BY395" s="232"/>
    </row>
    <row r="396" spans="1:77" customFormat="1" ht="12.75">
      <c r="A396" s="124"/>
      <c r="B396" s="124"/>
      <c r="C396" s="124"/>
      <c r="D396" s="124"/>
      <c r="E396" s="124"/>
      <c r="F396" s="124"/>
      <c r="G396" s="124"/>
      <c r="H396" s="124"/>
      <c r="I396" s="159"/>
      <c r="J396" s="124"/>
      <c r="K396" s="124"/>
      <c r="L396" s="124"/>
      <c r="M396" s="124"/>
      <c r="N396" s="124"/>
      <c r="O396" s="124"/>
      <c r="P396" s="124"/>
      <c r="Q396" s="124"/>
      <c r="R396" s="124"/>
      <c r="S396" s="125"/>
      <c r="T396" s="234"/>
      <c r="U396" s="233"/>
      <c r="V396" s="232"/>
      <c r="W396" s="227"/>
      <c r="X396" s="227"/>
      <c r="Y396" s="227"/>
      <c r="Z396" s="227"/>
      <c r="AA396" s="227"/>
      <c r="AB396" s="214"/>
      <c r="AC396" s="227"/>
      <c r="AD396" s="227"/>
      <c r="AE396" s="227"/>
      <c r="AF396" s="227"/>
      <c r="AG396" s="227"/>
      <c r="AH396" s="227"/>
      <c r="AI396" s="232"/>
      <c r="AJ396" s="125"/>
      <c r="AK396" s="125"/>
      <c r="AL396" s="125"/>
      <c r="AM396" s="125"/>
      <c r="AN396" s="125"/>
      <c r="AO396" s="125"/>
      <c r="AP396" s="125"/>
      <c r="AQ396" s="125"/>
      <c r="AR396" s="125"/>
      <c r="AS396" s="125"/>
      <c r="AT396" s="125"/>
      <c r="AU396" s="125"/>
      <c r="AV396" s="125"/>
      <c r="AW396" s="125"/>
      <c r="AX396" s="125"/>
      <c r="AY396" s="125"/>
      <c r="AZ396" s="125"/>
      <c r="BA396" s="125"/>
      <c r="BB396" s="125"/>
      <c r="BC396" s="125"/>
      <c r="BD396" s="125"/>
      <c r="BE396" s="232"/>
      <c r="BF396" s="232"/>
      <c r="BG396" s="232"/>
      <c r="BH396" s="232"/>
      <c r="BI396" s="232"/>
      <c r="BJ396" s="232"/>
      <c r="BK396" s="232"/>
      <c r="BL396" s="232"/>
      <c r="BM396" s="232"/>
      <c r="BN396" s="232"/>
      <c r="BO396" s="232"/>
      <c r="BP396" s="232"/>
      <c r="BQ396" s="232"/>
      <c r="BR396" s="232"/>
      <c r="BS396" s="232"/>
      <c r="BT396" s="232"/>
      <c r="BU396" s="232"/>
      <c r="BV396" s="232"/>
      <c r="BW396" s="232"/>
      <c r="BX396" s="232"/>
      <c r="BY396" s="232"/>
    </row>
    <row r="397" spans="1:77" customFormat="1" ht="12.75">
      <c r="A397" s="124"/>
      <c r="B397" s="124"/>
      <c r="C397" s="124"/>
      <c r="D397" s="124"/>
      <c r="E397" s="124"/>
      <c r="F397" s="124"/>
      <c r="G397" s="124"/>
      <c r="H397" s="124"/>
      <c r="I397" s="159"/>
      <c r="J397" s="124"/>
      <c r="K397" s="124"/>
      <c r="L397" s="124"/>
      <c r="M397" s="124"/>
      <c r="N397" s="124"/>
      <c r="O397" s="124"/>
      <c r="P397" s="124"/>
      <c r="Q397" s="124"/>
      <c r="R397" s="124"/>
      <c r="S397" s="125"/>
      <c r="T397" s="234"/>
      <c r="U397" s="233"/>
      <c r="V397" s="232"/>
      <c r="W397" s="227"/>
      <c r="X397" s="227"/>
      <c r="Y397" s="227"/>
      <c r="Z397" s="227"/>
      <c r="AA397" s="227"/>
      <c r="AB397" s="214"/>
      <c r="AC397" s="227"/>
      <c r="AD397" s="227"/>
      <c r="AE397" s="227"/>
      <c r="AF397" s="227"/>
      <c r="AG397" s="227"/>
      <c r="AH397" s="227"/>
      <c r="AI397" s="232"/>
      <c r="AJ397" s="125"/>
      <c r="AK397" s="125"/>
      <c r="AL397" s="125"/>
      <c r="AM397" s="125"/>
      <c r="AN397" s="125"/>
      <c r="AO397" s="125"/>
      <c r="AP397" s="125"/>
      <c r="AQ397" s="125"/>
      <c r="AR397" s="125"/>
      <c r="AS397" s="125"/>
      <c r="AT397" s="125"/>
      <c r="AU397" s="125"/>
      <c r="AV397" s="125"/>
      <c r="AW397" s="125"/>
      <c r="AX397" s="125"/>
      <c r="AY397" s="125"/>
      <c r="AZ397" s="125"/>
      <c r="BA397" s="125"/>
      <c r="BB397" s="125"/>
      <c r="BC397" s="125"/>
      <c r="BD397" s="125"/>
      <c r="BE397" s="232"/>
      <c r="BF397" s="232"/>
      <c r="BG397" s="232"/>
      <c r="BH397" s="232"/>
      <c r="BI397" s="232"/>
      <c r="BJ397" s="232"/>
      <c r="BK397" s="232"/>
      <c r="BL397" s="232"/>
      <c r="BM397" s="232"/>
      <c r="BN397" s="232"/>
      <c r="BO397" s="232"/>
      <c r="BP397" s="232"/>
      <c r="BQ397" s="232"/>
      <c r="BR397" s="232"/>
      <c r="BS397" s="232"/>
      <c r="BT397" s="232"/>
      <c r="BU397" s="232"/>
      <c r="BV397" s="232"/>
      <c r="BW397" s="232"/>
      <c r="BX397" s="232"/>
      <c r="BY397" s="232"/>
    </row>
    <row r="398" spans="1:77" customFormat="1" ht="12.75">
      <c r="A398" s="124"/>
      <c r="B398" s="124"/>
      <c r="C398" s="124"/>
      <c r="D398" s="124"/>
      <c r="E398" s="124"/>
      <c r="F398" s="124"/>
      <c r="G398" s="124"/>
      <c r="H398" s="124"/>
      <c r="I398" s="159"/>
      <c r="J398" s="124"/>
      <c r="K398" s="124"/>
      <c r="L398" s="124"/>
      <c r="M398" s="124"/>
      <c r="N398" s="124"/>
      <c r="O398" s="124"/>
      <c r="P398" s="124"/>
      <c r="Q398" s="124"/>
      <c r="R398" s="124"/>
      <c r="S398" s="125"/>
      <c r="T398" s="234"/>
      <c r="U398" s="233"/>
      <c r="V398" s="232"/>
      <c r="W398" s="227"/>
      <c r="X398" s="227"/>
      <c r="Y398" s="227"/>
      <c r="Z398" s="227"/>
      <c r="AA398" s="227"/>
      <c r="AB398" s="214"/>
      <c r="AC398" s="227"/>
      <c r="AD398" s="227"/>
      <c r="AE398" s="227"/>
      <c r="AF398" s="227"/>
      <c r="AG398" s="227"/>
      <c r="AH398" s="227"/>
      <c r="AI398" s="232"/>
      <c r="AJ398" s="125"/>
      <c r="AK398" s="125"/>
      <c r="AL398" s="125"/>
      <c r="AM398" s="125"/>
      <c r="AN398" s="125"/>
      <c r="AO398" s="125"/>
      <c r="AP398" s="125"/>
      <c r="AQ398" s="125"/>
      <c r="AR398" s="125"/>
      <c r="AS398" s="125"/>
      <c r="AT398" s="125"/>
      <c r="AU398" s="125"/>
      <c r="AV398" s="125"/>
      <c r="AW398" s="125"/>
      <c r="AX398" s="125"/>
      <c r="AY398" s="125"/>
      <c r="AZ398" s="125"/>
      <c r="BA398" s="125"/>
      <c r="BB398" s="125"/>
      <c r="BC398" s="125"/>
      <c r="BD398" s="125"/>
      <c r="BE398" s="232"/>
      <c r="BF398" s="232"/>
      <c r="BG398" s="232"/>
      <c r="BH398" s="232"/>
      <c r="BI398" s="232"/>
      <c r="BJ398" s="232"/>
      <c r="BK398" s="232"/>
      <c r="BL398" s="232"/>
      <c r="BM398" s="232"/>
      <c r="BN398" s="232"/>
      <c r="BO398" s="232"/>
      <c r="BP398" s="232"/>
      <c r="BQ398" s="232"/>
      <c r="BR398" s="232"/>
      <c r="BS398" s="232"/>
      <c r="BT398" s="232"/>
      <c r="BU398" s="232"/>
      <c r="BV398" s="232"/>
      <c r="BW398" s="232"/>
      <c r="BX398" s="232"/>
      <c r="BY398" s="232"/>
    </row>
    <row r="399" spans="1:77" customFormat="1" ht="12.75">
      <c r="A399" s="124"/>
      <c r="B399" s="124"/>
      <c r="C399" s="124"/>
      <c r="D399" s="124"/>
      <c r="E399" s="124"/>
      <c r="F399" s="124"/>
      <c r="G399" s="124"/>
      <c r="H399" s="124"/>
      <c r="I399" s="159"/>
      <c r="J399" s="124"/>
      <c r="K399" s="124"/>
      <c r="L399" s="124"/>
      <c r="M399" s="124"/>
      <c r="N399" s="124"/>
      <c r="O399" s="124"/>
      <c r="P399" s="124"/>
      <c r="Q399" s="124"/>
      <c r="R399" s="124"/>
      <c r="S399" s="125"/>
      <c r="T399" s="239"/>
      <c r="U399" s="233"/>
      <c r="V399" s="232"/>
      <c r="W399" s="227"/>
      <c r="X399" s="227"/>
      <c r="Y399" s="227"/>
      <c r="Z399" s="227"/>
      <c r="AA399" s="227"/>
      <c r="AB399" s="214"/>
      <c r="AC399" s="227"/>
      <c r="AD399" s="227"/>
      <c r="AE399" s="227"/>
      <c r="AF399" s="227"/>
      <c r="AG399" s="227"/>
      <c r="AH399" s="227"/>
      <c r="AI399" s="232"/>
      <c r="AJ399" s="125"/>
      <c r="AK399" s="125"/>
      <c r="AL399" s="125"/>
      <c r="AM399" s="125"/>
      <c r="AN399" s="125"/>
      <c r="AO399" s="125"/>
      <c r="AP399" s="125"/>
      <c r="AQ399" s="125"/>
      <c r="AR399" s="125"/>
      <c r="AS399" s="125"/>
      <c r="AT399" s="125"/>
      <c r="AU399" s="125"/>
      <c r="AV399" s="125"/>
      <c r="AW399" s="125"/>
      <c r="AX399" s="125"/>
      <c r="AY399" s="125"/>
      <c r="AZ399" s="125"/>
      <c r="BA399" s="125"/>
      <c r="BB399" s="125"/>
      <c r="BC399" s="125"/>
      <c r="BD399" s="125"/>
      <c r="BE399" s="232"/>
      <c r="BF399" s="232"/>
      <c r="BG399" s="232"/>
      <c r="BH399" s="232"/>
      <c r="BI399" s="232"/>
      <c r="BJ399" s="232"/>
      <c r="BK399" s="232"/>
      <c r="BL399" s="232"/>
      <c r="BM399" s="232"/>
      <c r="BN399" s="232"/>
      <c r="BO399" s="232"/>
      <c r="BP399" s="232"/>
      <c r="BQ399" s="232"/>
      <c r="BR399" s="232"/>
      <c r="BS399" s="232"/>
      <c r="BT399" s="232"/>
      <c r="BU399" s="232"/>
      <c r="BV399" s="232"/>
      <c r="BW399" s="232"/>
      <c r="BX399" s="232"/>
      <c r="BY399" s="232"/>
    </row>
  </sheetData>
  <mergeCells count="8">
    <mergeCell ref="A52:I52"/>
    <mergeCell ref="A53:I53"/>
    <mergeCell ref="A6:H6"/>
    <mergeCell ref="B23:E23"/>
    <mergeCell ref="A4:I4"/>
    <mergeCell ref="A50:I50"/>
    <mergeCell ref="A51:I51"/>
    <mergeCell ref="B24:E24"/>
  </mergeCells>
  <pageMargins left="0.51181102362204722" right="0.51181102362204722" top="0.75" bottom="0.74803149606299213" header="0.31496062992125984" footer="0.31496062992125984"/>
  <pageSetup paperSize="9" scale="70" orientation="portrait" r:id="rId1"/>
  <headerFooter>
    <oddHeader xml:space="preserve">&amp;L&amp;"Calibri Light,Regular"&amp;10 &amp;C&amp;"Calibri Light,Regular"&amp;10 &amp;R&amp;"Calibri Light,Bold"&amp;10Informe de la Operación Anual - 2019
INFSGI-ANUAL-2019
Versión: 01
</oddHeader>
    <oddFooter>&amp;L&amp;"Calibri Light,Regular"&amp;12COES SINAC - 2019&amp;C&amp;"Calibri Light,Regular"&amp;12 13&amp;R&amp;"Calibri Light,Regular"&amp;12Dirección Ejecutiva
Sub Dirección de Gestión de Información</oddFooter>
  </headerFooter>
  <rowBreaks count="2" manualBreakCount="2">
    <brk id="54" max="7" man="1"/>
    <brk id="87" max="7"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K280"/>
  <sheetViews>
    <sheetView view="pageBreakPreview" topLeftCell="A16" zoomScale="160" zoomScaleNormal="100" zoomScaleSheetLayoutView="160" workbookViewId="0">
      <selection activeCell="Q20" sqref="Q20"/>
    </sheetView>
  </sheetViews>
  <sheetFormatPr defaultColWidth="9.33203125" defaultRowHeight="11.25"/>
  <cols>
    <col min="1" max="1" width="8.83203125" style="124" customWidth="1"/>
    <col min="2" max="2" width="17.5" style="124" customWidth="1"/>
    <col min="3" max="3" width="29.83203125" style="124" bestFit="1" customWidth="1"/>
    <col min="4" max="4" width="33.83203125" style="124" customWidth="1"/>
    <col min="5" max="5" width="16.33203125" style="124" customWidth="1"/>
    <col min="6" max="6" width="14" style="124" customWidth="1"/>
    <col min="7" max="7" width="11.1640625" style="124" customWidth="1"/>
    <col min="8" max="8" width="3.1640625" style="124" customWidth="1"/>
    <col min="9" max="9" width="12.83203125" style="159" customWidth="1"/>
    <col min="10" max="10" width="1.5" style="124" customWidth="1"/>
    <col min="11" max="16384" width="9.33203125" style="124"/>
  </cols>
  <sheetData>
    <row r="1" spans="1:10" ht="14.1" customHeight="1">
      <c r="A1" s="152"/>
      <c r="B1" s="153"/>
      <c r="C1" s="153"/>
      <c r="D1" s="153"/>
      <c r="E1" s="153"/>
      <c r="F1" s="153"/>
      <c r="G1" s="154"/>
      <c r="H1" s="155"/>
      <c r="I1" s="155"/>
      <c r="J1" s="123"/>
    </row>
    <row r="2" spans="1:10" ht="38.25" customHeight="1">
      <c r="A2" s="1039" t="s">
        <v>503</v>
      </c>
      <c r="B2" s="1039"/>
      <c r="C2" s="1039"/>
      <c r="D2" s="1039"/>
      <c r="E2" s="1039"/>
      <c r="F2" s="1039"/>
      <c r="G2" s="1039"/>
      <c r="H2" s="1039"/>
      <c r="I2" s="161"/>
      <c r="J2" s="127"/>
    </row>
    <row r="3" spans="1:10" ht="15.95" customHeight="1">
      <c r="A3" s="159"/>
      <c r="B3" s="160"/>
      <c r="C3" s="162"/>
      <c r="D3" s="163"/>
      <c r="E3" s="163"/>
      <c r="F3" s="161"/>
      <c r="G3" s="164"/>
      <c r="H3" s="165"/>
      <c r="I3" s="161"/>
      <c r="J3" s="127"/>
    </row>
    <row r="4" spans="1:10" ht="12" customHeight="1">
      <c r="A4" s="159"/>
      <c r="B4" s="928" t="s">
        <v>134</v>
      </c>
      <c r="C4" s="929" t="s">
        <v>135</v>
      </c>
      <c r="D4" s="929" t="s">
        <v>136</v>
      </c>
      <c r="E4" s="929">
        <v>2018</v>
      </c>
      <c r="F4" s="929">
        <v>2019</v>
      </c>
      <c r="G4" s="930" t="s">
        <v>141</v>
      </c>
      <c r="H4" s="165"/>
      <c r="I4" s="161"/>
      <c r="J4" s="128"/>
    </row>
    <row r="5" spans="1:10" ht="10.5" customHeight="1">
      <c r="A5" s="159"/>
      <c r="B5" s="1040" t="s">
        <v>137</v>
      </c>
      <c r="C5" s="954" t="s">
        <v>472</v>
      </c>
      <c r="D5" s="954" t="s">
        <v>482</v>
      </c>
      <c r="E5" s="955">
        <v>14.133333333333336</v>
      </c>
      <c r="F5" s="955"/>
      <c r="G5" s="956">
        <f>+F5/E5-1</f>
        <v>-1</v>
      </c>
      <c r="H5" s="165"/>
      <c r="I5" s="161"/>
      <c r="J5" s="129"/>
    </row>
    <row r="6" spans="1:10" ht="10.5" customHeight="1">
      <c r="A6" s="159"/>
      <c r="B6" s="1041"/>
      <c r="C6" s="957" t="s">
        <v>473</v>
      </c>
      <c r="D6" s="957" t="s">
        <v>483</v>
      </c>
      <c r="E6" s="958">
        <v>1.3666666666666671</v>
      </c>
      <c r="F6" s="958">
        <v>10.533333333333333</v>
      </c>
      <c r="G6" s="959">
        <f t="shared" ref="G6:G33" si="0">+F6/E6-1</f>
        <v>6.7073170731707288</v>
      </c>
      <c r="H6" s="165"/>
      <c r="I6" s="161"/>
      <c r="J6" s="129"/>
    </row>
    <row r="7" spans="1:10" ht="10.5" customHeight="1">
      <c r="A7" s="159"/>
      <c r="B7" s="1041"/>
      <c r="C7" s="957" t="s">
        <v>560</v>
      </c>
      <c r="D7" s="957" t="s">
        <v>561</v>
      </c>
      <c r="E7" s="958"/>
      <c r="F7" s="958">
        <v>1.1166666666666667</v>
      </c>
      <c r="G7" s="959"/>
      <c r="H7" s="165"/>
      <c r="I7" s="161"/>
      <c r="J7" s="129"/>
    </row>
    <row r="8" spans="1:10" ht="10.5" customHeight="1">
      <c r="A8" s="159"/>
      <c r="B8" s="1041"/>
      <c r="C8" s="957" t="s">
        <v>562</v>
      </c>
      <c r="D8" s="957" t="s">
        <v>563</v>
      </c>
      <c r="E8" s="958"/>
      <c r="F8" s="958">
        <v>5.2666666666666666</v>
      </c>
      <c r="G8" s="959"/>
      <c r="H8" s="165"/>
      <c r="I8" s="161"/>
      <c r="J8" s="129"/>
    </row>
    <row r="9" spans="1:10" ht="10.5" customHeight="1">
      <c r="A9" s="159"/>
      <c r="B9" s="1041" t="s">
        <v>564</v>
      </c>
      <c r="C9" s="957" t="s">
        <v>567</v>
      </c>
      <c r="D9" s="957" t="s">
        <v>565</v>
      </c>
      <c r="E9" s="958">
        <v>6.3666666666666654</v>
      </c>
      <c r="F9" s="958">
        <v>7.9833333333333334</v>
      </c>
      <c r="G9" s="959">
        <f t="shared" si="0"/>
        <v>0.25392670157068098</v>
      </c>
      <c r="H9" s="165"/>
      <c r="I9" s="161"/>
      <c r="J9" s="129"/>
    </row>
    <row r="10" spans="1:10" ht="10.5" customHeight="1">
      <c r="A10" s="159"/>
      <c r="B10" s="1041"/>
      <c r="C10" s="957" t="s">
        <v>568</v>
      </c>
      <c r="D10" s="957" t="s">
        <v>566</v>
      </c>
      <c r="E10" s="958">
        <v>6.4833333333333307</v>
      </c>
      <c r="F10" s="958">
        <v>0.71666666666666679</v>
      </c>
      <c r="G10" s="959">
        <f t="shared" si="0"/>
        <v>-0.88946015424164515</v>
      </c>
      <c r="H10" s="165"/>
      <c r="I10" s="161"/>
      <c r="J10" s="129"/>
    </row>
    <row r="11" spans="1:10" ht="10.5" customHeight="1">
      <c r="A11" s="159"/>
      <c r="B11" s="1041" t="s">
        <v>138</v>
      </c>
      <c r="C11" s="957" t="s">
        <v>139</v>
      </c>
      <c r="D11" s="957" t="s">
        <v>487</v>
      </c>
      <c r="E11" s="958">
        <v>5.2333333333333334</v>
      </c>
      <c r="F11" s="958">
        <v>6.6333333333333355</v>
      </c>
      <c r="G11" s="959">
        <f t="shared" si="0"/>
        <v>0.26751592356687937</v>
      </c>
      <c r="H11" s="165"/>
      <c r="I11" s="161"/>
      <c r="J11" s="129"/>
    </row>
    <row r="12" spans="1:10" ht="10.5" customHeight="1">
      <c r="A12" s="159"/>
      <c r="B12" s="1041"/>
      <c r="C12" s="957" t="s">
        <v>569</v>
      </c>
      <c r="D12" s="957" t="s">
        <v>570</v>
      </c>
      <c r="E12" s="958">
        <v>14.883333333333338</v>
      </c>
      <c r="F12" s="958">
        <v>1.4500000000000002</v>
      </c>
      <c r="G12" s="959">
        <f t="shared" si="0"/>
        <v>-0.90257558790593506</v>
      </c>
      <c r="H12" s="165"/>
      <c r="I12" s="161"/>
      <c r="J12" s="129"/>
    </row>
    <row r="13" spans="1:10" ht="10.5" customHeight="1">
      <c r="A13" s="159"/>
      <c r="B13" s="1041"/>
      <c r="C13" s="957" t="s">
        <v>493</v>
      </c>
      <c r="D13" s="957" t="s">
        <v>494</v>
      </c>
      <c r="E13" s="958">
        <v>67.183333333333323</v>
      </c>
      <c r="F13" s="958"/>
      <c r="G13" s="959">
        <f t="shared" si="0"/>
        <v>-1</v>
      </c>
      <c r="H13" s="165"/>
      <c r="I13" s="161"/>
      <c r="J13" s="129"/>
    </row>
    <row r="14" spans="1:10" ht="10.5" customHeight="1">
      <c r="A14" s="159"/>
      <c r="B14" s="1041"/>
      <c r="C14" s="957" t="s">
        <v>571</v>
      </c>
      <c r="D14" s="957" t="s">
        <v>572</v>
      </c>
      <c r="E14" s="958"/>
      <c r="F14" s="958">
        <v>1.4500000000000002</v>
      </c>
      <c r="G14" s="959"/>
      <c r="H14" s="165"/>
      <c r="I14" s="161"/>
      <c r="J14" s="130"/>
    </row>
    <row r="15" spans="1:10" ht="10.5" customHeight="1">
      <c r="A15" s="159"/>
      <c r="B15" s="1041"/>
      <c r="C15" s="957" t="s">
        <v>573</v>
      </c>
      <c r="D15" s="957" t="s">
        <v>574</v>
      </c>
      <c r="E15" s="958">
        <v>3.5333333333333341</v>
      </c>
      <c r="F15" s="958"/>
      <c r="G15" s="959">
        <f t="shared" si="0"/>
        <v>-1</v>
      </c>
      <c r="H15" s="165"/>
      <c r="I15" s="161"/>
      <c r="J15" s="130"/>
    </row>
    <row r="16" spans="1:10" ht="10.5" customHeight="1">
      <c r="A16" s="159"/>
      <c r="B16" s="1041"/>
      <c r="C16" s="957" t="s">
        <v>481</v>
      </c>
      <c r="D16" s="957" t="s">
        <v>492</v>
      </c>
      <c r="E16" s="958">
        <v>76.88333333333334</v>
      </c>
      <c r="F16" s="958">
        <v>103</v>
      </c>
      <c r="G16" s="959">
        <f t="shared" si="0"/>
        <v>0.33969217429004983</v>
      </c>
      <c r="H16" s="165"/>
      <c r="I16" s="161"/>
      <c r="J16" s="130"/>
    </row>
    <row r="17" spans="1:10" ht="10.5" customHeight="1">
      <c r="A17" s="159"/>
      <c r="B17" s="1041"/>
      <c r="C17" s="957" t="s">
        <v>225</v>
      </c>
      <c r="D17" s="957" t="s">
        <v>495</v>
      </c>
      <c r="E17" s="958"/>
      <c r="F17" s="958">
        <v>0.99999999999999911</v>
      </c>
      <c r="G17" s="959"/>
      <c r="H17" s="165"/>
      <c r="I17" s="161"/>
      <c r="J17" s="130"/>
    </row>
    <row r="18" spans="1:10" ht="10.5" customHeight="1">
      <c r="A18" s="159"/>
      <c r="B18" s="1041"/>
      <c r="C18" s="957" t="s">
        <v>479</v>
      </c>
      <c r="D18" s="957" t="s">
        <v>490</v>
      </c>
      <c r="E18" s="958">
        <v>19.283333333333331</v>
      </c>
      <c r="F18" s="958">
        <v>16.516666666666666</v>
      </c>
      <c r="G18" s="959">
        <f t="shared" si="0"/>
        <v>-0.14347450302506481</v>
      </c>
      <c r="H18" s="165"/>
      <c r="I18" s="161"/>
      <c r="J18" s="130"/>
    </row>
    <row r="19" spans="1:10" ht="10.5" customHeight="1">
      <c r="A19" s="159"/>
      <c r="B19" s="1041"/>
      <c r="C19" s="957" t="s">
        <v>474</v>
      </c>
      <c r="D19" s="957" t="s">
        <v>484</v>
      </c>
      <c r="E19" s="958">
        <v>317.95000000000005</v>
      </c>
      <c r="F19" s="958">
        <v>204.43333333333325</v>
      </c>
      <c r="G19" s="959">
        <f t="shared" si="0"/>
        <v>-0.35702678618231409</v>
      </c>
      <c r="H19" s="165"/>
      <c r="I19" s="161"/>
      <c r="J19" s="130"/>
    </row>
    <row r="20" spans="1:10" ht="10.5" customHeight="1">
      <c r="A20" s="159"/>
      <c r="B20" s="1041"/>
      <c r="C20" s="957" t="s">
        <v>480</v>
      </c>
      <c r="D20" s="957" t="s">
        <v>491</v>
      </c>
      <c r="E20" s="958">
        <v>90.433333333333337</v>
      </c>
      <c r="F20" s="958">
        <v>16.283333333333331</v>
      </c>
      <c r="G20" s="959">
        <f t="shared" si="0"/>
        <v>-0.81994102469590868</v>
      </c>
      <c r="H20" s="165"/>
      <c r="I20" s="161"/>
      <c r="J20" s="130"/>
    </row>
    <row r="21" spans="1:10" ht="10.5" customHeight="1">
      <c r="A21" s="159"/>
      <c r="B21" s="1041"/>
      <c r="C21" s="957" t="s">
        <v>478</v>
      </c>
      <c r="D21" s="957" t="s">
        <v>489</v>
      </c>
      <c r="E21" s="958"/>
      <c r="F21" s="958">
        <v>13.05</v>
      </c>
      <c r="G21" s="959"/>
      <c r="H21" s="165"/>
      <c r="I21" s="161"/>
      <c r="J21" s="130"/>
    </row>
    <row r="22" spans="1:10" ht="10.5" customHeight="1">
      <c r="A22" s="159"/>
      <c r="B22" s="1041"/>
      <c r="C22" s="957" t="s">
        <v>496</v>
      </c>
      <c r="D22" s="957" t="s">
        <v>497</v>
      </c>
      <c r="E22" s="958"/>
      <c r="F22" s="958">
        <v>0.49999999999999956</v>
      </c>
      <c r="G22" s="959"/>
      <c r="H22" s="165"/>
      <c r="I22" s="161"/>
      <c r="J22" s="130"/>
    </row>
    <row r="23" spans="1:10" ht="10.5" customHeight="1">
      <c r="A23" s="159"/>
      <c r="B23" s="1041"/>
      <c r="C23" s="957" t="s">
        <v>477</v>
      </c>
      <c r="D23" s="960" t="s">
        <v>488</v>
      </c>
      <c r="E23" s="958">
        <v>91.166666666666671</v>
      </c>
      <c r="F23" s="958">
        <v>43.283333333333331</v>
      </c>
      <c r="G23" s="959">
        <f t="shared" si="0"/>
        <v>-0.52522851919561253</v>
      </c>
      <c r="H23" s="165"/>
      <c r="I23" s="161"/>
      <c r="J23" s="130"/>
    </row>
    <row r="24" spans="1:10" ht="10.5" customHeight="1">
      <c r="A24" s="159"/>
      <c r="B24" s="1041"/>
      <c r="C24" s="957" t="s">
        <v>575</v>
      </c>
      <c r="D24" s="957" t="s">
        <v>576</v>
      </c>
      <c r="E24" s="958">
        <v>12.533333333333337</v>
      </c>
      <c r="F24" s="958"/>
      <c r="G24" s="959">
        <f t="shared" si="0"/>
        <v>-1</v>
      </c>
      <c r="H24" s="165"/>
      <c r="I24" s="161"/>
      <c r="J24" s="131"/>
    </row>
    <row r="25" spans="1:10" ht="10.5" customHeight="1">
      <c r="A25" s="159"/>
      <c r="B25" s="1041"/>
      <c r="C25" s="957" t="s">
        <v>475</v>
      </c>
      <c r="D25" s="957" t="s">
        <v>485</v>
      </c>
      <c r="E25" s="958">
        <v>317.39999999999998</v>
      </c>
      <c r="F25" s="958">
        <v>307.78333333333336</v>
      </c>
      <c r="G25" s="959">
        <f t="shared" si="0"/>
        <v>-3.0298256668766954E-2</v>
      </c>
      <c r="H25" s="165"/>
      <c r="I25" s="161"/>
      <c r="J25" s="132"/>
    </row>
    <row r="26" spans="1:10" ht="10.5" customHeight="1">
      <c r="A26" s="159"/>
      <c r="B26" s="1041"/>
      <c r="C26" s="957" t="s">
        <v>476</v>
      </c>
      <c r="D26" s="957" t="s">
        <v>486</v>
      </c>
      <c r="E26" s="958">
        <v>145.23333333333329</v>
      </c>
      <c r="F26" s="958">
        <v>611.83333333333178</v>
      </c>
      <c r="G26" s="959">
        <f t="shared" si="0"/>
        <v>3.212761074133569</v>
      </c>
      <c r="H26" s="165"/>
      <c r="I26" s="161"/>
      <c r="J26" s="132"/>
    </row>
    <row r="27" spans="1:10" ht="10.5" customHeight="1">
      <c r="A27" s="159"/>
      <c r="B27" s="1041"/>
      <c r="C27" s="957" t="s">
        <v>577</v>
      </c>
      <c r="D27" s="957" t="s">
        <v>578</v>
      </c>
      <c r="E27" s="958">
        <v>15.766666666666666</v>
      </c>
      <c r="F27" s="958">
        <v>637.44999999999993</v>
      </c>
      <c r="G27" s="959">
        <f t="shared" si="0"/>
        <v>39.430232558139537</v>
      </c>
      <c r="H27" s="165"/>
      <c r="I27" s="161"/>
      <c r="J27" s="132"/>
    </row>
    <row r="28" spans="1:10" ht="10.5" customHeight="1">
      <c r="A28" s="159"/>
      <c r="B28" s="1041"/>
      <c r="C28" s="957" t="s">
        <v>579</v>
      </c>
      <c r="D28" s="957" t="s">
        <v>578</v>
      </c>
      <c r="E28" s="958">
        <v>24.283333333333331</v>
      </c>
      <c r="F28" s="958"/>
      <c r="G28" s="959">
        <f t="shared" si="0"/>
        <v>-1</v>
      </c>
      <c r="H28" s="165"/>
      <c r="I28" s="161"/>
      <c r="J28" s="132"/>
    </row>
    <row r="29" spans="1:10" ht="10.5" customHeight="1">
      <c r="A29" s="159"/>
      <c r="B29" s="1041"/>
      <c r="C29" s="957" t="s">
        <v>580</v>
      </c>
      <c r="D29" s="957" t="s">
        <v>581</v>
      </c>
      <c r="E29" s="958">
        <v>5.0166666666666675</v>
      </c>
      <c r="F29" s="958"/>
      <c r="G29" s="959">
        <f t="shared" si="0"/>
        <v>-1</v>
      </c>
      <c r="H29" s="165"/>
      <c r="I29" s="161"/>
      <c r="J29" s="132"/>
    </row>
    <row r="30" spans="1:10" ht="10.5" customHeight="1">
      <c r="A30" s="159"/>
      <c r="B30" s="1041"/>
      <c r="C30" s="957" t="s">
        <v>582</v>
      </c>
      <c r="D30" s="957" t="s">
        <v>583</v>
      </c>
      <c r="E30" s="958">
        <v>16.133333333333326</v>
      </c>
      <c r="F30" s="958"/>
      <c r="G30" s="959">
        <f t="shared" si="0"/>
        <v>-1</v>
      </c>
      <c r="H30" s="165"/>
      <c r="I30" s="161"/>
      <c r="J30" s="132"/>
    </row>
    <row r="31" spans="1:10" ht="10.5" customHeight="1">
      <c r="A31" s="159"/>
      <c r="B31" s="1041"/>
      <c r="C31" s="957" t="s">
        <v>498</v>
      </c>
      <c r="D31" s="957" t="s">
        <v>499</v>
      </c>
      <c r="E31" s="958">
        <v>33.466666666666669</v>
      </c>
      <c r="F31" s="958">
        <v>5.3833333333333329</v>
      </c>
      <c r="G31" s="959">
        <f t="shared" si="0"/>
        <v>-0.83914342629482075</v>
      </c>
      <c r="H31" s="165"/>
      <c r="I31" s="161"/>
      <c r="J31" s="132"/>
    </row>
    <row r="32" spans="1:10" ht="10.5" customHeight="1">
      <c r="A32" s="159"/>
      <c r="B32" s="1041"/>
      <c r="C32" s="957" t="s">
        <v>584</v>
      </c>
      <c r="D32" s="957" t="s">
        <v>585</v>
      </c>
      <c r="E32" s="958"/>
      <c r="F32" s="958">
        <v>1.5999999999999996</v>
      </c>
      <c r="G32" s="959"/>
      <c r="H32" s="165"/>
      <c r="I32" s="161"/>
      <c r="J32" s="132"/>
    </row>
    <row r="33" spans="1:10" ht="11.25" customHeight="1">
      <c r="A33" s="159"/>
      <c r="B33" s="931" t="s">
        <v>140</v>
      </c>
      <c r="C33" s="932"/>
      <c r="D33" s="933"/>
      <c r="E33" s="953">
        <f>SUM(E5:E32)</f>
        <v>1284.7333333333331</v>
      </c>
      <c r="F33" s="953">
        <f>SUM(F5:F32)</f>
        <v>1997.2666666666648</v>
      </c>
      <c r="G33" s="934">
        <f t="shared" si="0"/>
        <v>0.55461574386383572</v>
      </c>
      <c r="H33" s="165"/>
      <c r="I33" s="161"/>
      <c r="J33" s="132"/>
    </row>
    <row r="34" spans="1:10" ht="75.75" customHeight="1">
      <c r="A34" s="159"/>
      <c r="B34" s="160"/>
      <c r="C34" s="162"/>
      <c r="D34" s="163"/>
      <c r="E34" s="163"/>
      <c r="F34" s="161"/>
      <c r="G34" s="164"/>
      <c r="H34" s="165"/>
      <c r="I34" s="161"/>
      <c r="J34" s="132"/>
    </row>
    <row r="35" spans="1:10" ht="47.25" customHeight="1">
      <c r="A35" s="159"/>
      <c r="B35" s="160"/>
      <c r="C35" s="162"/>
      <c r="D35" s="163"/>
      <c r="E35" s="163"/>
      <c r="F35" s="161"/>
      <c r="G35" s="164"/>
      <c r="H35" s="165"/>
      <c r="I35" s="161"/>
      <c r="J35" s="132"/>
    </row>
    <row r="36" spans="1:10" ht="16.5" customHeight="1">
      <c r="A36" s="159"/>
      <c r="B36" s="160"/>
      <c r="C36" s="162"/>
      <c r="D36" s="163"/>
      <c r="E36" s="163"/>
      <c r="F36" s="161"/>
      <c r="G36" s="164"/>
      <c r="H36" s="165"/>
      <c r="I36" s="161"/>
      <c r="J36" s="134"/>
    </row>
    <row r="37" spans="1:10" ht="16.5" customHeight="1">
      <c r="A37" s="159"/>
      <c r="B37" s="160"/>
      <c r="C37" s="162"/>
      <c r="D37" s="163"/>
      <c r="E37" s="163"/>
      <c r="F37" s="161"/>
      <c r="G37" s="164"/>
      <c r="H37" s="165"/>
      <c r="I37" s="161"/>
      <c r="J37" s="134"/>
    </row>
    <row r="38" spans="1:10" ht="16.5" customHeight="1">
      <c r="A38" s="159"/>
      <c r="B38" s="160"/>
      <c r="C38" s="162"/>
      <c r="D38" s="163"/>
      <c r="E38" s="163"/>
      <c r="F38" s="161"/>
      <c r="G38" s="164"/>
      <c r="H38" s="165"/>
      <c r="I38" s="161"/>
      <c r="J38" s="135"/>
    </row>
    <row r="39" spans="1:10" s="136" customFormat="1" ht="16.5" customHeight="1">
      <c r="A39" s="159"/>
      <c r="B39" s="160"/>
      <c r="C39" s="162"/>
      <c r="D39" s="163"/>
      <c r="E39" s="163"/>
      <c r="F39" s="161"/>
      <c r="G39" s="164"/>
      <c r="H39" s="165"/>
      <c r="I39" s="161"/>
      <c r="J39" s="134"/>
    </row>
    <row r="40" spans="1:10" s="136" customFormat="1" ht="16.5" customHeight="1">
      <c r="A40" s="159"/>
      <c r="B40" s="160"/>
      <c r="C40" s="162"/>
      <c r="D40" s="163"/>
      <c r="E40" s="163"/>
      <c r="F40" s="161"/>
      <c r="G40" s="164"/>
      <c r="H40" s="165"/>
      <c r="I40" s="161"/>
      <c r="J40" s="134"/>
    </row>
    <row r="41" spans="1:10" s="136" customFormat="1" ht="16.5" customHeight="1">
      <c r="A41" s="159"/>
      <c r="B41" s="160"/>
      <c r="C41" s="162"/>
      <c r="D41" s="163"/>
      <c r="E41" s="163"/>
      <c r="F41" s="161"/>
      <c r="G41" s="164"/>
      <c r="H41" s="165"/>
      <c r="I41" s="161"/>
      <c r="J41" s="134"/>
    </row>
    <row r="42" spans="1:10" s="136" customFormat="1" ht="16.5" customHeight="1">
      <c r="A42" s="159"/>
      <c r="B42" s="160"/>
      <c r="C42" s="162"/>
      <c r="D42" s="163"/>
      <c r="E42" s="163"/>
      <c r="F42" s="161"/>
      <c r="G42" s="164"/>
      <c r="H42" s="165"/>
      <c r="I42" s="161"/>
      <c r="J42" s="134"/>
    </row>
    <row r="43" spans="1:10" s="136" customFormat="1" ht="16.5" customHeight="1">
      <c r="A43" s="159"/>
      <c r="B43" s="160"/>
      <c r="C43" s="162"/>
      <c r="D43" s="163"/>
      <c r="E43" s="163"/>
      <c r="F43" s="161"/>
      <c r="G43" s="164"/>
      <c r="H43" s="165"/>
      <c r="I43" s="161"/>
      <c r="J43" s="134"/>
    </row>
    <row r="44" spans="1:10" s="136" customFormat="1" ht="16.5" customHeight="1">
      <c r="A44" s="159"/>
      <c r="B44" s="160"/>
      <c r="C44" s="162"/>
      <c r="D44" s="163"/>
      <c r="E44" s="163"/>
      <c r="F44" s="161"/>
      <c r="G44" s="164"/>
      <c r="H44" s="165"/>
      <c r="I44" s="176"/>
      <c r="J44" s="134"/>
    </row>
    <row r="45" spans="1:10" s="136" customFormat="1" ht="16.5" customHeight="1">
      <c r="A45" s="159"/>
      <c r="B45" s="160"/>
      <c r="C45" s="162"/>
      <c r="D45" s="163"/>
      <c r="E45" s="163"/>
      <c r="F45" s="161"/>
      <c r="G45" s="164"/>
      <c r="H45" s="165"/>
      <c r="I45" s="176"/>
      <c r="J45" s="134"/>
    </row>
    <row r="46" spans="1:10" s="136" customFormat="1" ht="16.5" customHeight="1">
      <c r="A46" s="159"/>
      <c r="B46" s="160"/>
      <c r="C46" s="162"/>
      <c r="D46" s="163"/>
      <c r="E46" s="163"/>
      <c r="F46" s="161"/>
      <c r="G46" s="164"/>
      <c r="H46" s="165"/>
      <c r="I46" s="176"/>
      <c r="J46" s="134"/>
    </row>
    <row r="47" spans="1:10" s="136" customFormat="1" ht="16.5" customHeight="1">
      <c r="A47" s="159"/>
      <c r="B47" s="160"/>
      <c r="C47" s="162"/>
      <c r="D47" s="163"/>
      <c r="E47" s="163"/>
      <c r="F47" s="161"/>
      <c r="G47" s="164"/>
      <c r="H47" s="168"/>
      <c r="I47" s="176"/>
      <c r="J47" s="134"/>
    </row>
    <row r="48" spans="1:10" s="136" customFormat="1" ht="16.5" customHeight="1">
      <c r="A48" s="159"/>
      <c r="B48" s="160"/>
      <c r="C48" s="162"/>
      <c r="D48" s="163"/>
      <c r="E48" s="163"/>
      <c r="F48" s="161"/>
      <c r="G48" s="164"/>
      <c r="H48" s="168"/>
      <c r="I48" s="176"/>
      <c r="J48" s="134"/>
    </row>
    <row r="49" spans="1:11" s="136" customFormat="1" ht="16.5" customHeight="1">
      <c r="A49" s="159"/>
      <c r="B49" s="160"/>
      <c r="C49" s="162"/>
      <c r="D49" s="163"/>
      <c r="E49" s="163"/>
      <c r="F49" s="161"/>
      <c r="G49" s="164"/>
      <c r="H49" s="168"/>
      <c r="I49" s="176"/>
      <c r="J49" s="134"/>
    </row>
    <row r="50" spans="1:11" s="136" customFormat="1" ht="16.5" customHeight="1">
      <c r="A50" s="159"/>
      <c r="B50" s="160"/>
      <c r="C50" s="162"/>
      <c r="D50" s="163"/>
      <c r="E50" s="163"/>
      <c r="F50" s="161"/>
      <c r="G50" s="164"/>
      <c r="H50" s="168"/>
      <c r="I50" s="176"/>
      <c r="J50" s="134"/>
    </row>
    <row r="51" spans="1:11" s="136" customFormat="1" ht="16.5" customHeight="1">
      <c r="A51" s="159"/>
      <c r="B51" s="160"/>
      <c r="C51" s="162"/>
      <c r="D51" s="163"/>
      <c r="E51" s="163"/>
      <c r="F51" s="161"/>
      <c r="G51" s="164"/>
      <c r="H51" s="168"/>
      <c r="I51" s="176"/>
      <c r="J51" s="134"/>
    </row>
    <row r="52" spans="1:11" s="136" customFormat="1" ht="16.5" customHeight="1">
      <c r="A52" s="159"/>
      <c r="B52" s="160"/>
      <c r="C52" s="162"/>
      <c r="D52" s="163"/>
      <c r="E52" s="163"/>
      <c r="F52" s="161"/>
      <c r="G52" s="164"/>
      <c r="H52" s="168"/>
      <c r="I52" s="176"/>
      <c r="J52" s="134"/>
    </row>
    <row r="53" spans="1:11" s="136" customFormat="1" ht="16.5" customHeight="1">
      <c r="A53" s="159"/>
      <c r="B53" s="160"/>
      <c r="C53" s="162"/>
      <c r="D53" s="163"/>
      <c r="E53" s="163"/>
      <c r="F53" s="161"/>
      <c r="G53" s="164"/>
      <c r="H53" s="168"/>
      <c r="I53" s="176"/>
      <c r="J53" s="134"/>
    </row>
    <row r="54" spans="1:11" s="136" customFormat="1" ht="16.5" customHeight="1">
      <c r="A54" s="159"/>
      <c r="B54" s="160"/>
      <c r="C54" s="162"/>
      <c r="D54" s="163"/>
      <c r="E54" s="163"/>
      <c r="F54" s="161"/>
      <c r="G54" s="164"/>
      <c r="H54" s="168"/>
      <c r="I54" s="176"/>
      <c r="J54" s="134"/>
    </row>
    <row r="55" spans="1:11" s="136" customFormat="1" ht="16.5" customHeight="1">
      <c r="A55" s="159"/>
      <c r="B55" s="160"/>
      <c r="C55" s="162"/>
      <c r="D55" s="163"/>
      <c r="E55" s="163"/>
      <c r="F55" s="161"/>
      <c r="G55" s="164"/>
      <c r="H55" s="168"/>
      <c r="I55" s="176"/>
      <c r="J55" s="134"/>
    </row>
    <row r="56" spans="1:11" s="136" customFormat="1" ht="16.5" customHeight="1">
      <c r="A56" s="159"/>
      <c r="B56" s="160"/>
      <c r="C56" s="162"/>
      <c r="D56" s="163"/>
      <c r="E56" s="163"/>
      <c r="F56" s="161"/>
      <c r="G56" s="164"/>
      <c r="H56" s="168"/>
      <c r="I56" s="176"/>
      <c r="J56" s="134"/>
    </row>
    <row r="57" spans="1:11" s="136" customFormat="1" ht="16.5" customHeight="1">
      <c r="A57" s="159"/>
      <c r="B57" s="160"/>
      <c r="C57" s="162"/>
      <c r="D57" s="163"/>
      <c r="E57" s="163"/>
      <c r="F57" s="161"/>
      <c r="G57" s="164"/>
      <c r="H57" s="168"/>
      <c r="I57" s="176"/>
      <c r="J57" s="134"/>
    </row>
    <row r="58" spans="1:11" s="136" customFormat="1" ht="16.5" customHeight="1">
      <c r="A58" s="159"/>
      <c r="B58" s="160"/>
      <c r="C58" s="162"/>
      <c r="D58" s="163"/>
      <c r="E58" s="163"/>
      <c r="F58" s="161"/>
      <c r="G58" s="164"/>
      <c r="H58" s="168"/>
      <c r="I58" s="176"/>
      <c r="J58" s="134"/>
    </row>
    <row r="59" spans="1:11" s="136" customFormat="1" ht="16.5" customHeight="1">
      <c r="A59" s="159"/>
      <c r="B59" s="160"/>
      <c r="C59" s="162"/>
      <c r="D59" s="163"/>
      <c r="E59" s="163"/>
      <c r="F59" s="161"/>
      <c r="G59" s="164"/>
      <c r="H59" s="168"/>
      <c r="I59" s="176"/>
      <c r="J59" s="134"/>
    </row>
    <row r="60" spans="1:11" customFormat="1">
      <c r="A60" s="124"/>
      <c r="B60" s="124"/>
      <c r="C60" s="124"/>
      <c r="D60" s="124"/>
      <c r="E60" s="124"/>
      <c r="F60" s="124"/>
      <c r="G60" s="124"/>
      <c r="H60" s="124"/>
      <c r="I60" s="159"/>
      <c r="J60" s="124"/>
      <c r="K60" s="124"/>
    </row>
    <row r="61" spans="1:11" customFormat="1">
      <c r="A61" s="124"/>
      <c r="B61" s="124"/>
      <c r="C61" s="124"/>
      <c r="D61" s="124"/>
      <c r="E61" s="124"/>
      <c r="F61" s="124"/>
      <c r="G61" s="124"/>
      <c r="H61" s="124"/>
      <c r="I61" s="159"/>
      <c r="J61" s="124"/>
      <c r="K61" s="124"/>
    </row>
    <row r="62" spans="1:11" customFormat="1">
      <c r="A62" s="124"/>
      <c r="B62" s="124"/>
      <c r="C62" s="124"/>
      <c r="D62" s="124"/>
      <c r="E62" s="124"/>
      <c r="F62" s="124"/>
      <c r="G62" s="124"/>
      <c r="H62" s="124"/>
      <c r="I62" s="159"/>
      <c r="J62" s="124"/>
      <c r="K62" s="124"/>
    </row>
    <row r="63" spans="1:11" customFormat="1">
      <c r="A63" s="124"/>
      <c r="B63" s="124"/>
      <c r="C63" s="124"/>
      <c r="D63" s="124"/>
      <c r="E63" s="124"/>
      <c r="F63" s="124"/>
      <c r="G63" s="124"/>
      <c r="H63" s="124"/>
      <c r="I63" s="159"/>
      <c r="J63" s="124"/>
      <c r="K63" s="124"/>
    </row>
    <row r="64" spans="1:11" customFormat="1">
      <c r="A64" s="124"/>
      <c r="B64" s="124"/>
      <c r="C64" s="124"/>
      <c r="D64" s="124"/>
      <c r="E64" s="124"/>
      <c r="F64" s="124"/>
      <c r="G64" s="124"/>
      <c r="H64" s="124"/>
      <c r="I64" s="159"/>
      <c r="J64" s="124"/>
      <c r="K64" s="124"/>
    </row>
    <row r="65" spans="1:11" customFormat="1">
      <c r="A65" s="124"/>
      <c r="B65" s="124"/>
      <c r="C65" s="124"/>
      <c r="D65" s="124"/>
      <c r="E65" s="124"/>
      <c r="F65" s="124"/>
      <c r="G65" s="124"/>
      <c r="H65" s="124"/>
      <c r="I65" s="159"/>
      <c r="J65" s="124"/>
      <c r="K65" s="124"/>
    </row>
    <row r="66" spans="1:11" customFormat="1">
      <c r="A66" s="124"/>
      <c r="B66" s="124"/>
      <c r="C66" s="124"/>
      <c r="D66" s="124"/>
      <c r="E66" s="124"/>
      <c r="F66" s="124"/>
      <c r="G66" s="124"/>
      <c r="H66" s="124"/>
      <c r="I66" s="159"/>
      <c r="J66" s="124"/>
      <c r="K66" s="124"/>
    </row>
    <row r="67" spans="1:11" customFormat="1">
      <c r="A67" s="124"/>
      <c r="B67" s="124"/>
      <c r="C67" s="124"/>
      <c r="D67" s="124"/>
      <c r="E67" s="124"/>
      <c r="F67" s="124"/>
      <c r="G67" s="124"/>
      <c r="H67" s="124"/>
      <c r="I67" s="159"/>
      <c r="J67" s="124"/>
      <c r="K67" s="124"/>
    </row>
    <row r="68" spans="1:11" customFormat="1">
      <c r="A68" s="124"/>
      <c r="B68" s="124"/>
      <c r="C68" s="124"/>
      <c r="D68" s="124"/>
      <c r="E68" s="124"/>
      <c r="F68" s="124"/>
      <c r="G68" s="124"/>
      <c r="H68" s="124"/>
      <c r="I68" s="159"/>
      <c r="J68" s="124"/>
      <c r="K68" s="124"/>
    </row>
    <row r="69" spans="1:11" customFormat="1">
      <c r="A69" s="124"/>
      <c r="B69" s="124"/>
      <c r="C69" s="124"/>
      <c r="D69" s="124"/>
      <c r="E69" s="124"/>
      <c r="F69" s="124"/>
      <c r="G69" s="124"/>
      <c r="H69" s="124"/>
      <c r="I69" s="159"/>
      <c r="J69" s="124"/>
      <c r="K69" s="124"/>
    </row>
    <row r="70" spans="1:11" customFormat="1">
      <c r="A70" s="124"/>
      <c r="B70" s="124"/>
      <c r="C70" s="124"/>
      <c r="D70" s="124"/>
      <c r="E70" s="124"/>
      <c r="F70" s="124"/>
      <c r="G70" s="124"/>
      <c r="H70" s="124"/>
      <c r="I70" s="159"/>
      <c r="J70" s="124"/>
      <c r="K70" s="124"/>
    </row>
    <row r="71" spans="1:11" customFormat="1">
      <c r="A71" s="124"/>
      <c r="B71" s="124"/>
      <c r="C71" s="124"/>
      <c r="D71" s="124"/>
      <c r="E71" s="124"/>
      <c r="F71" s="124"/>
      <c r="G71" s="124"/>
      <c r="H71" s="124"/>
      <c r="I71" s="159"/>
      <c r="J71" s="124"/>
      <c r="K71" s="124"/>
    </row>
    <row r="72" spans="1:11" customFormat="1">
      <c r="A72" s="124"/>
      <c r="B72" s="124"/>
      <c r="C72" s="124"/>
      <c r="D72" s="124"/>
      <c r="E72" s="124"/>
      <c r="F72" s="124"/>
      <c r="G72" s="124"/>
      <c r="H72" s="124"/>
      <c r="I72" s="159"/>
      <c r="J72" s="124"/>
      <c r="K72" s="124"/>
    </row>
    <row r="73" spans="1:11" customFormat="1">
      <c r="A73" s="124"/>
      <c r="B73" s="124"/>
      <c r="C73" s="124"/>
      <c r="D73" s="124"/>
      <c r="E73" s="124"/>
      <c r="F73" s="124"/>
      <c r="G73" s="124"/>
      <c r="H73" s="124"/>
      <c r="I73" s="159"/>
      <c r="J73" s="124"/>
      <c r="K73" s="124"/>
    </row>
    <row r="74" spans="1:11" customFormat="1">
      <c r="A74" s="124"/>
      <c r="B74" s="124"/>
      <c r="C74" s="124"/>
      <c r="D74" s="124"/>
      <c r="E74" s="124"/>
      <c r="F74" s="124"/>
      <c r="G74" s="124"/>
      <c r="H74" s="124"/>
      <c r="I74" s="159"/>
      <c r="J74" s="124"/>
      <c r="K74" s="124"/>
    </row>
    <row r="75" spans="1:11" customFormat="1">
      <c r="A75" s="124"/>
      <c r="B75" s="124"/>
      <c r="C75" s="124"/>
      <c r="D75" s="124"/>
      <c r="E75" s="124"/>
      <c r="F75" s="124"/>
      <c r="G75" s="124"/>
      <c r="H75" s="124"/>
      <c r="I75" s="159"/>
      <c r="J75" s="124"/>
      <c r="K75" s="124"/>
    </row>
    <row r="76" spans="1:11" customFormat="1">
      <c r="A76" s="124"/>
      <c r="B76" s="124"/>
      <c r="C76" s="124"/>
      <c r="D76" s="124"/>
      <c r="E76" s="124"/>
      <c r="F76" s="124"/>
      <c r="G76" s="124"/>
      <c r="H76" s="124"/>
      <c r="I76" s="159"/>
      <c r="J76" s="124"/>
      <c r="K76" s="124"/>
    </row>
    <row r="77" spans="1:11" customFormat="1">
      <c r="A77" s="124"/>
      <c r="B77" s="124"/>
      <c r="C77" s="124"/>
      <c r="D77" s="124"/>
      <c r="E77" s="124"/>
      <c r="F77" s="124"/>
      <c r="G77" s="124"/>
      <c r="H77" s="124"/>
      <c r="I77" s="159"/>
      <c r="J77" s="124"/>
      <c r="K77" s="124"/>
    </row>
    <row r="78" spans="1:11" customFormat="1">
      <c r="A78" s="124"/>
      <c r="B78" s="124"/>
      <c r="C78" s="124"/>
      <c r="D78" s="124"/>
      <c r="E78" s="124"/>
      <c r="F78" s="124"/>
      <c r="G78" s="124"/>
      <c r="H78" s="124"/>
      <c r="I78" s="159"/>
      <c r="J78" s="124"/>
      <c r="K78" s="124"/>
    </row>
    <row r="79" spans="1:11" customFormat="1">
      <c r="A79" s="124"/>
      <c r="B79" s="124"/>
      <c r="C79" s="124"/>
      <c r="D79" s="124"/>
      <c r="E79" s="124"/>
      <c r="F79" s="124"/>
      <c r="G79" s="124"/>
      <c r="H79" s="124"/>
      <c r="I79" s="159"/>
      <c r="J79" s="124"/>
      <c r="K79" s="124"/>
    </row>
    <row r="80" spans="1:11" customFormat="1">
      <c r="A80" s="124"/>
      <c r="B80" s="124"/>
      <c r="C80" s="124"/>
      <c r="D80" s="124"/>
      <c r="E80" s="124"/>
      <c r="F80" s="124"/>
      <c r="G80" s="124"/>
      <c r="H80" s="124"/>
      <c r="I80" s="159"/>
      <c r="J80" s="124"/>
      <c r="K80" s="124"/>
    </row>
    <row r="81" spans="1:11" customFormat="1">
      <c r="A81" s="124"/>
      <c r="B81" s="124"/>
      <c r="C81" s="124"/>
      <c r="D81" s="124"/>
      <c r="E81" s="124"/>
      <c r="F81" s="124"/>
      <c r="G81" s="124"/>
      <c r="H81" s="124"/>
      <c r="I81" s="159"/>
      <c r="J81" s="124"/>
      <c r="K81" s="124"/>
    </row>
    <row r="82" spans="1:11" customFormat="1">
      <c r="A82" s="124"/>
      <c r="B82" s="124"/>
      <c r="C82" s="124"/>
      <c r="D82" s="124"/>
      <c r="E82" s="124"/>
      <c r="F82" s="124"/>
      <c r="G82" s="124"/>
      <c r="H82" s="124"/>
      <c r="I82" s="159"/>
      <c r="J82" s="124"/>
      <c r="K82" s="124"/>
    </row>
    <row r="83" spans="1:11" customFormat="1">
      <c r="A83" s="124"/>
      <c r="B83" s="124"/>
      <c r="C83" s="124"/>
      <c r="D83" s="124"/>
      <c r="E83" s="124"/>
      <c r="F83" s="124"/>
      <c r="G83" s="124"/>
      <c r="H83" s="124"/>
      <c r="I83" s="159"/>
      <c r="J83" s="124"/>
      <c r="K83" s="124"/>
    </row>
    <row r="84" spans="1:11" customFormat="1">
      <c r="A84" s="124"/>
      <c r="B84" s="124"/>
      <c r="C84" s="124"/>
      <c r="D84" s="124"/>
      <c r="E84" s="124"/>
      <c r="F84" s="124"/>
      <c r="G84" s="124"/>
      <c r="H84" s="124"/>
      <c r="I84" s="159"/>
      <c r="J84" s="124"/>
      <c r="K84" s="124"/>
    </row>
    <row r="85" spans="1:11" customFormat="1">
      <c r="A85" s="124"/>
      <c r="B85" s="124"/>
      <c r="C85" s="124"/>
      <c r="D85" s="124"/>
      <c r="E85" s="124"/>
      <c r="F85" s="124"/>
      <c r="G85" s="124"/>
      <c r="H85" s="124"/>
      <c r="I85" s="159"/>
      <c r="J85" s="124"/>
      <c r="K85" s="124"/>
    </row>
    <row r="86" spans="1:11" customFormat="1">
      <c r="A86" s="124"/>
      <c r="B86" s="124"/>
      <c r="C86" s="124"/>
      <c r="D86" s="124"/>
      <c r="E86" s="124"/>
      <c r="F86" s="124"/>
      <c r="G86" s="124"/>
      <c r="H86" s="124"/>
      <c r="I86" s="159"/>
      <c r="J86" s="124"/>
      <c r="K86" s="124"/>
    </row>
    <row r="87" spans="1:11" customFormat="1">
      <c r="A87" s="124"/>
      <c r="B87" s="124"/>
      <c r="C87" s="124"/>
      <c r="D87" s="124"/>
      <c r="E87" s="124"/>
      <c r="F87" s="124"/>
      <c r="G87" s="124"/>
      <c r="H87" s="124"/>
      <c r="I87" s="159"/>
      <c r="J87" s="124"/>
      <c r="K87" s="124"/>
    </row>
    <row r="88" spans="1:11" customFormat="1">
      <c r="A88" s="124"/>
      <c r="B88" s="124"/>
      <c r="C88" s="124"/>
      <c r="D88" s="124"/>
      <c r="E88" s="124"/>
      <c r="F88" s="124"/>
      <c r="G88" s="124"/>
      <c r="H88" s="124"/>
      <c r="I88" s="159"/>
      <c r="J88" s="124"/>
      <c r="K88" s="124"/>
    </row>
    <row r="89" spans="1:11" customFormat="1">
      <c r="A89" s="124"/>
      <c r="B89" s="124"/>
      <c r="C89" s="124"/>
      <c r="D89" s="124"/>
      <c r="E89" s="124"/>
      <c r="F89" s="124"/>
      <c r="G89" s="124"/>
      <c r="H89" s="124"/>
      <c r="I89" s="159"/>
      <c r="J89" s="124"/>
      <c r="K89" s="124"/>
    </row>
    <row r="90" spans="1:11" customFormat="1">
      <c r="A90" s="124"/>
      <c r="B90" s="124"/>
      <c r="C90" s="124"/>
      <c r="D90" s="124"/>
      <c r="E90" s="124"/>
      <c r="F90" s="124"/>
      <c r="G90" s="124"/>
      <c r="H90" s="124"/>
      <c r="I90" s="159"/>
      <c r="J90" s="124"/>
      <c r="K90" s="124"/>
    </row>
    <row r="91" spans="1:11" customFormat="1">
      <c r="A91" s="124"/>
      <c r="B91" s="124"/>
      <c r="C91" s="124"/>
      <c r="D91" s="124"/>
      <c r="E91" s="124"/>
      <c r="F91" s="124"/>
      <c r="G91" s="124"/>
      <c r="H91" s="124"/>
      <c r="I91" s="159"/>
      <c r="J91" s="124"/>
      <c r="K91" s="124"/>
    </row>
    <row r="92" spans="1:11" customFormat="1">
      <c r="A92" s="124"/>
      <c r="B92" s="124"/>
      <c r="C92" s="124"/>
      <c r="D92" s="124"/>
      <c r="E92" s="124"/>
      <c r="F92" s="124"/>
      <c r="G92" s="124"/>
      <c r="H92" s="124"/>
      <c r="I92" s="159"/>
      <c r="J92" s="124"/>
      <c r="K92" s="124"/>
    </row>
    <row r="93" spans="1:11" customFormat="1">
      <c r="A93" s="124"/>
      <c r="B93" s="124"/>
      <c r="C93" s="124"/>
      <c r="D93" s="124"/>
      <c r="E93" s="124"/>
      <c r="F93" s="124"/>
      <c r="G93" s="124"/>
      <c r="H93" s="124"/>
      <c r="I93" s="159"/>
      <c r="J93" s="124"/>
      <c r="K93" s="124"/>
    </row>
    <row r="94" spans="1:11" customFormat="1">
      <c r="A94" s="124"/>
      <c r="B94" s="124"/>
      <c r="C94" s="124"/>
      <c r="D94" s="124"/>
      <c r="E94" s="124"/>
      <c r="F94" s="124"/>
      <c r="G94" s="124"/>
      <c r="H94" s="124"/>
      <c r="I94" s="159"/>
      <c r="J94" s="124"/>
      <c r="K94" s="124"/>
    </row>
    <row r="95" spans="1:11" customFormat="1">
      <c r="A95" s="124"/>
      <c r="B95" s="124"/>
      <c r="C95" s="124"/>
      <c r="D95" s="124"/>
      <c r="E95" s="124"/>
      <c r="F95" s="124"/>
      <c r="G95" s="124"/>
      <c r="H95" s="124"/>
      <c r="I95" s="159"/>
      <c r="J95" s="124"/>
      <c r="K95" s="124"/>
    </row>
    <row r="96" spans="1:11" customFormat="1">
      <c r="A96" s="124"/>
      <c r="B96" s="124"/>
      <c r="C96" s="124"/>
      <c r="D96" s="124"/>
      <c r="E96" s="124"/>
      <c r="F96" s="124"/>
      <c r="G96" s="124"/>
      <c r="H96" s="124"/>
      <c r="I96" s="159"/>
      <c r="J96" s="124"/>
      <c r="K96" s="124"/>
    </row>
    <row r="97" spans="1:11" customFormat="1">
      <c r="A97" s="124"/>
      <c r="B97" s="124"/>
      <c r="C97" s="124"/>
      <c r="D97" s="124"/>
      <c r="E97" s="124"/>
      <c r="F97" s="124"/>
      <c r="G97" s="124"/>
      <c r="H97" s="124"/>
      <c r="I97" s="159"/>
      <c r="J97" s="124"/>
      <c r="K97" s="124"/>
    </row>
    <row r="98" spans="1:11" customFormat="1">
      <c r="A98" s="124"/>
      <c r="B98" s="124"/>
      <c r="C98" s="124"/>
      <c r="D98" s="124"/>
      <c r="E98" s="124"/>
      <c r="F98" s="124"/>
      <c r="G98" s="124"/>
      <c r="H98" s="124"/>
      <c r="I98" s="159"/>
      <c r="J98" s="124"/>
      <c r="K98" s="124"/>
    </row>
    <row r="99" spans="1:11" customFormat="1">
      <c r="A99" s="124"/>
      <c r="B99" s="124"/>
      <c r="C99" s="124"/>
      <c r="D99" s="124"/>
      <c r="E99" s="124"/>
      <c r="F99" s="124"/>
      <c r="G99" s="124"/>
      <c r="H99" s="124"/>
      <c r="I99" s="159"/>
      <c r="J99" s="124"/>
      <c r="K99" s="124"/>
    </row>
    <row r="100" spans="1:11" customFormat="1">
      <c r="A100" s="124"/>
      <c r="B100" s="124"/>
      <c r="C100" s="124"/>
      <c r="D100" s="124"/>
      <c r="E100" s="124"/>
      <c r="F100" s="124"/>
      <c r="G100" s="124"/>
      <c r="H100" s="124"/>
      <c r="I100" s="159"/>
      <c r="J100" s="124"/>
      <c r="K100" s="124"/>
    </row>
    <row r="101" spans="1:11" customFormat="1">
      <c r="A101" s="124"/>
      <c r="B101" s="124"/>
      <c r="C101" s="124"/>
      <c r="D101" s="124"/>
      <c r="E101" s="124"/>
      <c r="F101" s="124"/>
      <c r="G101" s="124"/>
      <c r="H101" s="124"/>
      <c r="I101" s="159"/>
      <c r="J101" s="124"/>
      <c r="K101" s="124"/>
    </row>
    <row r="102" spans="1:11" customFormat="1">
      <c r="A102" s="124"/>
      <c r="B102" s="124"/>
      <c r="C102" s="124"/>
      <c r="D102" s="124"/>
      <c r="E102" s="124"/>
      <c r="F102" s="124"/>
      <c r="G102" s="124"/>
      <c r="H102" s="124"/>
      <c r="I102" s="159"/>
      <c r="J102" s="124"/>
      <c r="K102" s="124"/>
    </row>
    <row r="103" spans="1:11" customFormat="1">
      <c r="A103" s="124"/>
      <c r="B103" s="124"/>
      <c r="C103" s="124"/>
      <c r="D103" s="124"/>
      <c r="E103" s="124"/>
      <c r="F103" s="124"/>
      <c r="G103" s="124"/>
      <c r="H103" s="124"/>
      <c r="I103" s="159"/>
      <c r="J103" s="124"/>
      <c r="K103" s="124"/>
    </row>
    <row r="104" spans="1:11" customFormat="1">
      <c r="A104" s="124"/>
      <c r="B104" s="124"/>
      <c r="C104" s="124"/>
      <c r="D104" s="124"/>
      <c r="E104" s="124"/>
      <c r="F104" s="124"/>
      <c r="G104" s="124"/>
      <c r="H104" s="124"/>
      <c r="I104" s="159"/>
      <c r="J104" s="124"/>
      <c r="K104" s="124"/>
    </row>
    <row r="105" spans="1:11" customFormat="1">
      <c r="A105" s="124"/>
      <c r="B105" s="124"/>
      <c r="C105" s="124"/>
      <c r="D105" s="124"/>
      <c r="E105" s="124"/>
      <c r="F105" s="124"/>
      <c r="G105" s="124"/>
      <c r="H105" s="124"/>
      <c r="I105" s="159"/>
      <c r="J105" s="124"/>
      <c r="K105" s="124"/>
    </row>
    <row r="106" spans="1:11" customFormat="1">
      <c r="A106" s="124"/>
      <c r="B106" s="124"/>
      <c r="C106" s="124"/>
      <c r="D106" s="124"/>
      <c r="E106" s="124"/>
      <c r="F106" s="124"/>
      <c r="G106" s="124"/>
      <c r="H106" s="124"/>
      <c r="I106" s="159"/>
      <c r="J106" s="124"/>
      <c r="K106" s="124"/>
    </row>
    <row r="107" spans="1:11" customFormat="1">
      <c r="A107" s="124"/>
      <c r="B107" s="124"/>
      <c r="C107" s="124"/>
      <c r="D107" s="124"/>
      <c r="E107" s="124"/>
      <c r="F107" s="124"/>
      <c r="G107" s="124"/>
      <c r="H107" s="124"/>
      <c r="I107" s="159"/>
      <c r="J107" s="124"/>
      <c r="K107" s="124"/>
    </row>
    <row r="108" spans="1:11" customFormat="1">
      <c r="A108" s="124"/>
      <c r="B108" s="124"/>
      <c r="C108" s="124"/>
      <c r="D108" s="124"/>
      <c r="E108" s="124"/>
      <c r="F108" s="124"/>
      <c r="G108" s="124"/>
      <c r="H108" s="124"/>
      <c r="I108" s="159"/>
      <c r="J108" s="124"/>
      <c r="K108" s="124"/>
    </row>
    <row r="109" spans="1:11" customFormat="1">
      <c r="A109" s="124"/>
      <c r="B109" s="124"/>
      <c r="C109" s="124"/>
      <c r="D109" s="124"/>
      <c r="E109" s="124"/>
      <c r="F109" s="124"/>
      <c r="G109" s="124"/>
      <c r="H109" s="124"/>
      <c r="I109" s="159"/>
      <c r="J109" s="124"/>
      <c r="K109" s="124"/>
    </row>
    <row r="110" spans="1:11" customFormat="1">
      <c r="A110" s="124"/>
      <c r="B110" s="124"/>
      <c r="C110" s="124"/>
      <c r="D110" s="124"/>
      <c r="E110" s="124"/>
      <c r="F110" s="124"/>
      <c r="G110" s="124"/>
      <c r="H110" s="124"/>
      <c r="I110" s="159"/>
      <c r="J110" s="124"/>
      <c r="K110" s="124"/>
    </row>
    <row r="111" spans="1:11" customFormat="1">
      <c r="A111" s="124"/>
      <c r="B111" s="124"/>
      <c r="C111" s="124"/>
      <c r="D111" s="124"/>
      <c r="E111" s="124"/>
      <c r="F111" s="124"/>
      <c r="G111" s="124"/>
      <c r="H111" s="124"/>
      <c r="I111" s="159"/>
      <c r="J111" s="124"/>
      <c r="K111" s="124"/>
    </row>
    <row r="112" spans="1:11" customFormat="1">
      <c r="A112" s="124"/>
      <c r="B112" s="124"/>
      <c r="C112" s="124"/>
      <c r="D112" s="124"/>
      <c r="E112" s="124"/>
      <c r="F112" s="124"/>
      <c r="G112" s="124"/>
      <c r="H112" s="124"/>
      <c r="I112" s="159"/>
      <c r="J112" s="124"/>
      <c r="K112" s="124"/>
    </row>
    <row r="113" spans="1:11" customFormat="1">
      <c r="A113" s="124"/>
      <c r="B113" s="124"/>
      <c r="C113" s="124"/>
      <c r="D113" s="124"/>
      <c r="E113" s="124"/>
      <c r="F113" s="124"/>
      <c r="G113" s="124"/>
      <c r="H113" s="124"/>
      <c r="I113" s="159"/>
      <c r="J113" s="124"/>
      <c r="K113" s="124"/>
    </row>
    <row r="114" spans="1:11" customFormat="1">
      <c r="A114" s="124"/>
      <c r="B114" s="124"/>
      <c r="C114" s="124"/>
      <c r="D114" s="124"/>
      <c r="E114" s="124"/>
      <c r="F114" s="124"/>
      <c r="G114" s="124"/>
      <c r="H114" s="124"/>
      <c r="I114" s="159"/>
      <c r="J114" s="124"/>
      <c r="K114" s="124"/>
    </row>
    <row r="115" spans="1:11" customFormat="1">
      <c r="A115" s="124"/>
      <c r="B115" s="124"/>
      <c r="C115" s="124"/>
      <c r="D115" s="124"/>
      <c r="E115" s="124"/>
      <c r="F115" s="124"/>
      <c r="G115" s="124"/>
      <c r="H115" s="124"/>
      <c r="I115" s="159"/>
      <c r="J115" s="124"/>
      <c r="K115" s="124"/>
    </row>
    <row r="116" spans="1:11" customFormat="1">
      <c r="A116" s="124"/>
      <c r="B116" s="124"/>
      <c r="C116" s="124"/>
      <c r="D116" s="124"/>
      <c r="E116" s="124"/>
      <c r="F116" s="124"/>
      <c r="G116" s="124"/>
      <c r="H116" s="124"/>
      <c r="I116" s="159"/>
      <c r="J116" s="124"/>
      <c r="K116" s="124"/>
    </row>
    <row r="117" spans="1:11" customFormat="1">
      <c r="A117" s="124"/>
      <c r="B117" s="124"/>
      <c r="C117" s="124"/>
      <c r="D117" s="124"/>
      <c r="E117" s="124"/>
      <c r="F117" s="124"/>
      <c r="G117" s="124"/>
      <c r="H117" s="124"/>
      <c r="I117" s="159"/>
      <c r="J117" s="124"/>
      <c r="K117" s="124"/>
    </row>
    <row r="118" spans="1:11" customFormat="1">
      <c r="A118" s="124"/>
      <c r="B118" s="124"/>
      <c r="C118" s="124"/>
      <c r="D118" s="124"/>
      <c r="E118" s="124"/>
      <c r="F118" s="124"/>
      <c r="G118" s="124"/>
      <c r="H118" s="124"/>
      <c r="I118" s="159"/>
      <c r="J118" s="124"/>
      <c r="K118" s="124"/>
    </row>
    <row r="119" spans="1:11" customFormat="1">
      <c r="A119" s="124"/>
      <c r="B119" s="124"/>
      <c r="C119" s="124"/>
      <c r="D119" s="124"/>
      <c r="E119" s="124"/>
      <c r="F119" s="124"/>
      <c r="G119" s="124"/>
      <c r="H119" s="124"/>
      <c r="I119" s="159"/>
      <c r="J119" s="124"/>
      <c r="K119" s="124"/>
    </row>
    <row r="120" spans="1:11" customFormat="1">
      <c r="A120" s="124"/>
      <c r="B120" s="124"/>
      <c r="C120" s="124"/>
      <c r="D120" s="124"/>
      <c r="E120" s="124"/>
      <c r="F120" s="124"/>
      <c r="G120" s="124"/>
      <c r="H120" s="124"/>
      <c r="I120" s="159"/>
      <c r="J120" s="124"/>
      <c r="K120" s="124"/>
    </row>
    <row r="121" spans="1:11" customFormat="1">
      <c r="A121" s="124"/>
      <c r="B121" s="124"/>
      <c r="C121" s="124"/>
      <c r="D121" s="124"/>
      <c r="E121" s="124"/>
      <c r="F121" s="124"/>
      <c r="G121" s="124"/>
      <c r="H121" s="124"/>
      <c r="I121" s="159"/>
      <c r="J121" s="124"/>
      <c r="K121" s="124"/>
    </row>
    <row r="122" spans="1:11" customFormat="1">
      <c r="A122" s="124"/>
      <c r="B122" s="124"/>
      <c r="C122" s="124"/>
      <c r="D122" s="124"/>
      <c r="E122" s="124"/>
      <c r="F122" s="124"/>
      <c r="G122" s="124"/>
      <c r="H122" s="124"/>
      <c r="I122" s="159"/>
      <c r="J122" s="124"/>
      <c r="K122" s="124"/>
    </row>
    <row r="123" spans="1:11" customFormat="1">
      <c r="A123" s="124"/>
      <c r="B123" s="124"/>
      <c r="C123" s="124"/>
      <c r="D123" s="124"/>
      <c r="E123" s="124"/>
      <c r="F123" s="124"/>
      <c r="G123" s="124"/>
      <c r="H123" s="124"/>
      <c r="I123" s="159"/>
      <c r="J123" s="124"/>
      <c r="K123" s="124"/>
    </row>
    <row r="124" spans="1:11" customFormat="1">
      <c r="A124" s="124"/>
      <c r="B124" s="124"/>
      <c r="C124" s="124"/>
      <c r="D124" s="124"/>
      <c r="E124" s="124"/>
      <c r="F124" s="124"/>
      <c r="G124" s="124"/>
      <c r="H124" s="124"/>
      <c r="I124" s="159"/>
      <c r="J124" s="124"/>
      <c r="K124" s="124"/>
    </row>
    <row r="125" spans="1:11" customFormat="1">
      <c r="A125" s="124"/>
      <c r="B125" s="124"/>
      <c r="C125" s="124"/>
      <c r="D125" s="124"/>
      <c r="E125" s="124"/>
      <c r="F125" s="124"/>
      <c r="G125" s="124"/>
      <c r="H125" s="124"/>
      <c r="I125" s="159"/>
      <c r="J125" s="124"/>
      <c r="K125" s="124"/>
    </row>
    <row r="126" spans="1:11" customFormat="1">
      <c r="A126" s="124"/>
      <c r="B126" s="124"/>
      <c r="C126" s="124"/>
      <c r="D126" s="124"/>
      <c r="E126" s="124"/>
      <c r="F126" s="124"/>
      <c r="G126" s="124"/>
      <c r="H126" s="124"/>
      <c r="I126" s="159"/>
      <c r="J126" s="124"/>
      <c r="K126" s="124"/>
    </row>
    <row r="127" spans="1:11" customFormat="1">
      <c r="A127" s="124"/>
      <c r="B127" s="124"/>
      <c r="C127" s="124"/>
      <c r="D127" s="124"/>
      <c r="E127" s="124"/>
      <c r="F127" s="124"/>
      <c r="G127" s="124"/>
      <c r="H127" s="124"/>
      <c r="I127" s="159"/>
      <c r="J127" s="124"/>
      <c r="K127" s="124"/>
    </row>
    <row r="128" spans="1:11" customFormat="1">
      <c r="A128" s="124"/>
      <c r="B128" s="124"/>
      <c r="C128" s="124"/>
      <c r="D128" s="124"/>
      <c r="E128" s="124"/>
      <c r="F128" s="124"/>
      <c r="G128" s="124"/>
      <c r="H128" s="124"/>
      <c r="I128" s="159"/>
      <c r="J128" s="124"/>
      <c r="K128" s="124"/>
    </row>
    <row r="129" spans="1:11" customFormat="1">
      <c r="A129" s="124"/>
      <c r="B129" s="124"/>
      <c r="C129" s="124"/>
      <c r="D129" s="124"/>
      <c r="E129" s="124"/>
      <c r="F129" s="124"/>
      <c r="G129" s="124"/>
      <c r="H129" s="124"/>
      <c r="I129" s="159"/>
      <c r="J129" s="124"/>
      <c r="K129" s="124"/>
    </row>
    <row r="130" spans="1:11" customFormat="1">
      <c r="A130" s="124"/>
      <c r="B130" s="124"/>
      <c r="C130" s="124"/>
      <c r="D130" s="124"/>
      <c r="E130" s="124"/>
      <c r="F130" s="124"/>
      <c r="G130" s="124"/>
      <c r="H130" s="124"/>
      <c r="I130" s="159"/>
      <c r="J130" s="124"/>
      <c r="K130" s="124"/>
    </row>
    <row r="131" spans="1:11" customFormat="1">
      <c r="A131" s="124"/>
      <c r="B131" s="124"/>
      <c r="C131" s="124"/>
      <c r="D131" s="124"/>
      <c r="E131" s="124"/>
      <c r="F131" s="124"/>
      <c r="G131" s="124"/>
      <c r="H131" s="124"/>
      <c r="I131" s="159"/>
      <c r="J131" s="124"/>
      <c r="K131" s="124"/>
    </row>
    <row r="132" spans="1:11" customFormat="1">
      <c r="A132" s="124"/>
      <c r="B132" s="124"/>
      <c r="C132" s="124"/>
      <c r="D132" s="124"/>
      <c r="E132" s="124"/>
      <c r="F132" s="124"/>
      <c r="G132" s="124"/>
      <c r="H132" s="124"/>
      <c r="I132" s="159"/>
      <c r="J132" s="124"/>
      <c r="K132" s="124"/>
    </row>
    <row r="133" spans="1:11" customFormat="1">
      <c r="A133" s="124"/>
      <c r="B133" s="124"/>
      <c r="C133" s="124"/>
      <c r="D133" s="124"/>
      <c r="E133" s="124"/>
      <c r="F133" s="124"/>
      <c r="G133" s="124"/>
      <c r="H133" s="124"/>
      <c r="I133" s="159"/>
      <c r="J133" s="124"/>
      <c r="K133" s="124"/>
    </row>
    <row r="134" spans="1:11" customFormat="1">
      <c r="A134" s="124"/>
      <c r="B134" s="124"/>
      <c r="C134" s="124"/>
      <c r="D134" s="124"/>
      <c r="E134" s="124"/>
      <c r="F134" s="124"/>
      <c r="G134" s="124"/>
      <c r="H134" s="124"/>
      <c r="I134" s="159"/>
      <c r="J134" s="124"/>
      <c r="K134" s="124"/>
    </row>
    <row r="135" spans="1:11" customFormat="1">
      <c r="A135" s="124"/>
      <c r="B135" s="124"/>
      <c r="C135" s="124"/>
      <c r="D135" s="124"/>
      <c r="E135" s="124"/>
      <c r="F135" s="124"/>
      <c r="G135" s="124"/>
      <c r="H135" s="124"/>
      <c r="I135" s="159"/>
      <c r="J135" s="124"/>
      <c r="K135" s="124"/>
    </row>
    <row r="136" spans="1:11" customFormat="1">
      <c r="A136" s="124"/>
      <c r="B136" s="124"/>
      <c r="C136" s="124"/>
      <c r="D136" s="124"/>
      <c r="E136" s="124"/>
      <c r="F136" s="124"/>
      <c r="G136" s="124"/>
      <c r="H136" s="124"/>
      <c r="I136" s="159"/>
      <c r="J136" s="124"/>
      <c r="K136" s="124"/>
    </row>
    <row r="137" spans="1:11" customFormat="1">
      <c r="A137" s="124"/>
      <c r="B137" s="124"/>
      <c r="C137" s="124"/>
      <c r="D137" s="124"/>
      <c r="E137" s="124"/>
      <c r="F137" s="124"/>
      <c r="G137" s="124"/>
      <c r="H137" s="124"/>
      <c r="I137" s="159"/>
      <c r="J137" s="124"/>
      <c r="K137" s="124"/>
    </row>
    <row r="138" spans="1:11" customFormat="1">
      <c r="A138" s="124"/>
      <c r="B138" s="124"/>
      <c r="C138" s="124"/>
      <c r="D138" s="124"/>
      <c r="E138" s="124"/>
      <c r="F138" s="124"/>
      <c r="G138" s="124"/>
      <c r="H138" s="124"/>
      <c r="I138" s="159"/>
      <c r="J138" s="124"/>
      <c r="K138" s="124"/>
    </row>
    <row r="139" spans="1:11" customFormat="1">
      <c r="A139" s="124"/>
      <c r="B139" s="124"/>
      <c r="C139" s="124"/>
      <c r="D139" s="124"/>
      <c r="E139" s="124"/>
      <c r="F139" s="124"/>
      <c r="G139" s="124"/>
      <c r="H139" s="124"/>
      <c r="I139" s="159"/>
      <c r="J139" s="124"/>
      <c r="K139" s="124"/>
    </row>
    <row r="140" spans="1:11" customFormat="1">
      <c r="A140" s="124"/>
      <c r="B140" s="124"/>
      <c r="C140" s="124"/>
      <c r="D140" s="124"/>
      <c r="E140" s="124"/>
      <c r="F140" s="124"/>
      <c r="G140" s="124"/>
      <c r="H140" s="124"/>
      <c r="I140" s="159"/>
      <c r="J140" s="124"/>
      <c r="K140" s="124"/>
    </row>
    <row r="141" spans="1:11" customFormat="1">
      <c r="A141" s="124"/>
      <c r="B141" s="124"/>
      <c r="C141" s="124"/>
      <c r="D141" s="124"/>
      <c r="E141" s="124"/>
      <c r="F141" s="124"/>
      <c r="G141" s="124"/>
      <c r="H141" s="124"/>
      <c r="I141" s="159"/>
      <c r="J141" s="124"/>
      <c r="K141" s="124"/>
    </row>
    <row r="142" spans="1:11" customFormat="1">
      <c r="A142" s="124"/>
      <c r="B142" s="124"/>
      <c r="C142" s="124"/>
      <c r="D142" s="124"/>
      <c r="E142" s="124"/>
      <c r="F142" s="124"/>
      <c r="G142" s="124"/>
      <c r="H142" s="124"/>
      <c r="I142" s="159"/>
      <c r="J142" s="124"/>
      <c r="K142" s="124"/>
    </row>
    <row r="143" spans="1:11" customFormat="1">
      <c r="A143" s="124"/>
      <c r="B143" s="124"/>
      <c r="C143" s="124"/>
      <c r="D143" s="124"/>
      <c r="E143" s="124"/>
      <c r="F143" s="124"/>
      <c r="G143" s="124"/>
      <c r="H143" s="124"/>
      <c r="I143" s="159"/>
      <c r="J143" s="124"/>
      <c r="K143" s="124"/>
    </row>
    <row r="144" spans="1:11" customFormat="1">
      <c r="A144" s="124"/>
      <c r="B144" s="124"/>
      <c r="C144" s="124"/>
      <c r="D144" s="124"/>
      <c r="E144" s="124"/>
      <c r="F144" s="124"/>
      <c r="G144" s="124"/>
      <c r="H144" s="124"/>
      <c r="I144" s="159"/>
      <c r="J144" s="124"/>
      <c r="K144" s="124"/>
    </row>
    <row r="145" spans="1:11" customFormat="1">
      <c r="A145" s="124"/>
      <c r="B145" s="124"/>
      <c r="C145" s="124"/>
      <c r="D145" s="124"/>
      <c r="E145" s="124"/>
      <c r="F145" s="124"/>
      <c r="G145" s="124"/>
      <c r="H145" s="124"/>
      <c r="I145" s="159"/>
      <c r="J145" s="124"/>
      <c r="K145" s="124"/>
    </row>
    <row r="146" spans="1:11" customFormat="1">
      <c r="A146" s="124"/>
      <c r="B146" s="124"/>
      <c r="C146" s="124"/>
      <c r="D146" s="124"/>
      <c r="E146" s="124"/>
      <c r="F146" s="124"/>
      <c r="G146" s="124"/>
      <c r="H146" s="124"/>
      <c r="I146" s="159"/>
      <c r="J146" s="124"/>
      <c r="K146" s="124"/>
    </row>
    <row r="147" spans="1:11" customFormat="1">
      <c r="A147" s="124"/>
      <c r="B147" s="124"/>
      <c r="C147" s="124"/>
      <c r="D147" s="124"/>
      <c r="E147" s="124"/>
      <c r="F147" s="124"/>
      <c r="G147" s="124"/>
      <c r="H147" s="124"/>
      <c r="I147" s="159"/>
      <c r="J147" s="124"/>
      <c r="K147" s="124"/>
    </row>
    <row r="148" spans="1:11" customFormat="1">
      <c r="A148" s="124"/>
      <c r="B148" s="124"/>
      <c r="C148" s="124"/>
      <c r="D148" s="124"/>
      <c r="E148" s="124"/>
      <c r="F148" s="124"/>
      <c r="G148" s="124"/>
      <c r="H148" s="124"/>
      <c r="I148" s="159"/>
      <c r="J148" s="124"/>
      <c r="K148" s="124"/>
    </row>
    <row r="149" spans="1:11" customFormat="1">
      <c r="A149" s="124"/>
      <c r="B149" s="124"/>
      <c r="C149" s="124"/>
      <c r="D149" s="124"/>
      <c r="E149" s="124"/>
      <c r="F149" s="124"/>
      <c r="G149" s="124"/>
      <c r="H149" s="124"/>
      <c r="I149" s="159"/>
      <c r="J149" s="124"/>
      <c r="K149" s="124"/>
    </row>
    <row r="150" spans="1:11" customFormat="1">
      <c r="A150" s="124"/>
      <c r="B150" s="124"/>
      <c r="C150" s="124"/>
      <c r="D150" s="124"/>
      <c r="E150" s="124"/>
      <c r="F150" s="124"/>
      <c r="G150" s="124"/>
      <c r="H150" s="124"/>
      <c r="I150" s="159"/>
      <c r="J150" s="124"/>
      <c r="K150" s="124"/>
    </row>
    <row r="151" spans="1:11" customFormat="1">
      <c r="A151" s="124"/>
      <c r="B151" s="124"/>
      <c r="C151" s="124"/>
      <c r="D151" s="124"/>
      <c r="E151" s="124"/>
      <c r="F151" s="124"/>
      <c r="G151" s="124"/>
      <c r="H151" s="124"/>
      <c r="I151" s="159"/>
      <c r="J151" s="124"/>
      <c r="K151" s="124"/>
    </row>
    <row r="152" spans="1:11" customFormat="1">
      <c r="A152" s="124"/>
      <c r="B152" s="124"/>
      <c r="C152" s="124"/>
      <c r="D152" s="124"/>
      <c r="E152" s="124"/>
      <c r="F152" s="124"/>
      <c r="G152" s="124"/>
      <c r="H152" s="124"/>
      <c r="I152" s="159"/>
      <c r="J152" s="124"/>
      <c r="K152" s="124"/>
    </row>
    <row r="153" spans="1:11" customFormat="1">
      <c r="A153" s="124"/>
      <c r="B153" s="124"/>
      <c r="C153" s="124"/>
      <c r="D153" s="124"/>
      <c r="E153" s="124"/>
      <c r="F153" s="124"/>
      <c r="G153" s="124"/>
      <c r="H153" s="124"/>
      <c r="I153" s="159"/>
      <c r="J153" s="124"/>
      <c r="K153" s="124"/>
    </row>
    <row r="154" spans="1:11" customFormat="1">
      <c r="A154" s="124"/>
      <c r="B154" s="124"/>
      <c r="C154" s="124"/>
      <c r="D154" s="124"/>
      <c r="E154" s="124"/>
      <c r="F154" s="124"/>
      <c r="G154" s="124"/>
      <c r="H154" s="124"/>
      <c r="I154" s="159"/>
      <c r="J154" s="124"/>
      <c r="K154" s="124"/>
    </row>
    <row r="155" spans="1:11" customFormat="1">
      <c r="A155" s="124"/>
      <c r="B155" s="124"/>
      <c r="C155" s="124"/>
      <c r="D155" s="124"/>
      <c r="E155" s="124"/>
      <c r="F155" s="124"/>
      <c r="G155" s="124"/>
      <c r="H155" s="124"/>
      <c r="I155" s="159"/>
      <c r="J155" s="124"/>
      <c r="K155" s="124"/>
    </row>
    <row r="156" spans="1:11" customFormat="1">
      <c r="A156" s="124"/>
      <c r="B156" s="124"/>
      <c r="C156" s="124"/>
      <c r="D156" s="124"/>
      <c r="E156" s="124"/>
      <c r="F156" s="124"/>
      <c r="G156" s="124"/>
      <c r="H156" s="124"/>
      <c r="I156" s="159"/>
      <c r="J156" s="124"/>
      <c r="K156" s="124"/>
    </row>
    <row r="157" spans="1:11" customFormat="1">
      <c r="A157" s="124"/>
      <c r="B157" s="124"/>
      <c r="C157" s="124"/>
      <c r="D157" s="124"/>
      <c r="E157" s="124"/>
      <c r="F157" s="124"/>
      <c r="G157" s="124"/>
      <c r="H157" s="124"/>
      <c r="I157" s="159"/>
      <c r="J157" s="124"/>
      <c r="K157" s="124"/>
    </row>
    <row r="158" spans="1:11" customFormat="1">
      <c r="A158" s="124"/>
      <c r="B158" s="124"/>
      <c r="C158" s="124"/>
      <c r="D158" s="124"/>
      <c r="E158" s="124"/>
      <c r="F158" s="124"/>
      <c r="G158" s="124"/>
      <c r="H158" s="124"/>
      <c r="I158" s="159"/>
      <c r="J158" s="124"/>
      <c r="K158" s="124"/>
    </row>
    <row r="159" spans="1:11" customFormat="1">
      <c r="A159" s="124"/>
      <c r="B159" s="124"/>
      <c r="C159" s="124"/>
      <c r="D159" s="124"/>
      <c r="E159" s="124"/>
      <c r="F159" s="124"/>
      <c r="G159" s="124"/>
      <c r="H159" s="124"/>
      <c r="I159" s="159"/>
      <c r="J159" s="124"/>
      <c r="K159" s="124"/>
    </row>
    <row r="160" spans="1:11" customFormat="1">
      <c r="A160" s="124"/>
      <c r="B160" s="124"/>
      <c r="C160" s="124"/>
      <c r="D160" s="124"/>
      <c r="E160" s="124"/>
      <c r="F160" s="124"/>
      <c r="G160" s="124"/>
      <c r="H160" s="124"/>
      <c r="I160" s="159"/>
      <c r="J160" s="124"/>
      <c r="K160" s="124"/>
    </row>
    <row r="161" spans="1:11" customFormat="1">
      <c r="A161" s="124"/>
      <c r="B161" s="124"/>
      <c r="C161" s="124"/>
      <c r="D161" s="124"/>
      <c r="E161" s="124"/>
      <c r="F161" s="124"/>
      <c r="G161" s="124"/>
      <c r="H161" s="124"/>
      <c r="I161" s="159"/>
      <c r="J161" s="124"/>
      <c r="K161" s="124"/>
    </row>
    <row r="162" spans="1:11" customFormat="1">
      <c r="A162" s="124"/>
      <c r="B162" s="124"/>
      <c r="C162" s="124"/>
      <c r="D162" s="124"/>
      <c r="E162" s="124"/>
      <c r="F162" s="124"/>
      <c r="G162" s="124"/>
      <c r="H162" s="124"/>
      <c r="I162" s="159"/>
      <c r="J162" s="124"/>
      <c r="K162" s="124"/>
    </row>
    <row r="163" spans="1:11" customFormat="1">
      <c r="A163" s="124"/>
      <c r="B163" s="124"/>
      <c r="C163" s="124"/>
      <c r="D163" s="124"/>
      <c r="E163" s="124"/>
      <c r="F163" s="124"/>
      <c r="G163" s="124"/>
      <c r="H163" s="124"/>
      <c r="I163" s="159"/>
      <c r="J163" s="124"/>
      <c r="K163" s="124"/>
    </row>
    <row r="164" spans="1:11" customFormat="1">
      <c r="A164" s="124"/>
      <c r="B164" s="124"/>
      <c r="C164" s="124"/>
      <c r="D164" s="124"/>
      <c r="E164" s="124"/>
      <c r="F164" s="124"/>
      <c r="G164" s="124"/>
      <c r="H164" s="124"/>
      <c r="I164" s="159"/>
      <c r="J164" s="124"/>
      <c r="K164" s="124"/>
    </row>
    <row r="165" spans="1:11" customFormat="1">
      <c r="A165" s="124"/>
      <c r="B165" s="124"/>
      <c r="C165" s="124"/>
      <c r="D165" s="124"/>
      <c r="E165" s="124"/>
      <c r="F165" s="124"/>
      <c r="G165" s="124"/>
      <c r="H165" s="124"/>
      <c r="I165" s="159"/>
      <c r="J165" s="124"/>
      <c r="K165" s="124"/>
    </row>
    <row r="166" spans="1:11" customFormat="1">
      <c r="A166" s="124"/>
      <c r="B166" s="124"/>
      <c r="C166" s="124"/>
      <c r="D166" s="124"/>
      <c r="E166" s="124"/>
      <c r="F166" s="124"/>
      <c r="G166" s="124"/>
      <c r="H166" s="124"/>
      <c r="I166" s="159"/>
      <c r="J166" s="124"/>
      <c r="K166" s="124"/>
    </row>
    <row r="167" spans="1:11" customFormat="1">
      <c r="A167" s="124"/>
      <c r="B167" s="124"/>
      <c r="C167" s="124"/>
      <c r="D167" s="124"/>
      <c r="E167" s="124"/>
      <c r="F167" s="124"/>
      <c r="G167" s="124"/>
      <c r="H167" s="124"/>
      <c r="I167" s="159"/>
      <c r="J167" s="124"/>
      <c r="K167" s="124"/>
    </row>
    <row r="168" spans="1:11" customFormat="1">
      <c r="A168" s="124"/>
      <c r="B168" s="124"/>
      <c r="C168" s="124"/>
      <c r="D168" s="124"/>
      <c r="E168" s="124"/>
      <c r="F168" s="124"/>
      <c r="G168" s="124"/>
      <c r="H168" s="124"/>
      <c r="I168" s="159"/>
      <c r="J168" s="124"/>
      <c r="K168" s="124"/>
    </row>
    <row r="169" spans="1:11" customFormat="1">
      <c r="A169" s="124"/>
      <c r="B169" s="124"/>
      <c r="C169" s="124"/>
      <c r="D169" s="124"/>
      <c r="E169" s="124"/>
      <c r="F169" s="124"/>
      <c r="G169" s="124"/>
      <c r="H169" s="124"/>
      <c r="I169" s="159"/>
      <c r="J169" s="124"/>
      <c r="K169" s="124"/>
    </row>
    <row r="170" spans="1:11" customFormat="1">
      <c r="A170" s="124"/>
      <c r="B170" s="124"/>
      <c r="C170" s="124"/>
      <c r="D170" s="124"/>
      <c r="E170" s="124"/>
      <c r="F170" s="124"/>
      <c r="G170" s="124"/>
      <c r="H170" s="124"/>
      <c r="I170" s="159"/>
      <c r="J170" s="124"/>
      <c r="K170" s="124"/>
    </row>
    <row r="171" spans="1:11" customFormat="1">
      <c r="A171" s="124"/>
      <c r="B171" s="124"/>
      <c r="C171" s="124"/>
      <c r="D171" s="124"/>
      <c r="E171" s="124"/>
      <c r="F171" s="124"/>
      <c r="G171" s="124"/>
      <c r="H171" s="124"/>
      <c r="I171" s="159"/>
      <c r="J171" s="124"/>
      <c r="K171" s="124"/>
    </row>
    <row r="172" spans="1:11" customFormat="1">
      <c r="A172" s="124"/>
      <c r="B172" s="124"/>
      <c r="C172" s="124"/>
      <c r="D172" s="124"/>
      <c r="E172" s="124"/>
      <c r="F172" s="124"/>
      <c r="G172" s="124"/>
      <c r="H172" s="124"/>
      <c r="I172" s="159"/>
      <c r="J172" s="124"/>
      <c r="K172" s="124"/>
    </row>
    <row r="173" spans="1:11" customFormat="1">
      <c r="A173" s="124"/>
      <c r="B173" s="124"/>
      <c r="C173" s="124"/>
      <c r="D173" s="124"/>
      <c r="E173" s="124"/>
      <c r="F173" s="124"/>
      <c r="G173" s="124"/>
      <c r="H173" s="124"/>
      <c r="I173" s="159"/>
      <c r="J173" s="124"/>
      <c r="K173" s="124"/>
    </row>
    <row r="174" spans="1:11" customFormat="1">
      <c r="A174" s="124"/>
      <c r="B174" s="124"/>
      <c r="C174" s="124"/>
      <c r="D174" s="124"/>
      <c r="E174" s="124"/>
      <c r="F174" s="124"/>
      <c r="G174" s="124"/>
      <c r="H174" s="124"/>
      <c r="I174" s="159"/>
      <c r="J174" s="124"/>
      <c r="K174" s="124"/>
    </row>
    <row r="175" spans="1:11" customFormat="1">
      <c r="A175" s="124"/>
      <c r="B175" s="124"/>
      <c r="C175" s="124"/>
      <c r="D175" s="124"/>
      <c r="E175" s="124"/>
      <c r="F175" s="124"/>
      <c r="G175" s="124"/>
      <c r="H175" s="124"/>
      <c r="I175" s="159"/>
      <c r="J175" s="124"/>
      <c r="K175" s="124"/>
    </row>
    <row r="176" spans="1:11" customFormat="1">
      <c r="A176" s="124"/>
      <c r="B176" s="124"/>
      <c r="C176" s="124"/>
      <c r="D176" s="124"/>
      <c r="E176" s="124"/>
      <c r="F176" s="124"/>
      <c r="G176" s="124"/>
      <c r="H176" s="124"/>
      <c r="I176" s="159"/>
      <c r="J176" s="124"/>
      <c r="K176" s="124"/>
    </row>
    <row r="177" spans="1:11" customFormat="1">
      <c r="A177" s="124"/>
      <c r="B177" s="124"/>
      <c r="C177" s="124"/>
      <c r="D177" s="124"/>
      <c r="E177" s="124"/>
      <c r="F177" s="124"/>
      <c r="G177" s="124"/>
      <c r="H177" s="124"/>
      <c r="I177" s="159"/>
      <c r="J177" s="124"/>
      <c r="K177" s="124"/>
    </row>
    <row r="178" spans="1:11" customFormat="1">
      <c r="A178" s="124"/>
      <c r="B178" s="124"/>
      <c r="C178" s="124"/>
      <c r="D178" s="124"/>
      <c r="E178" s="124"/>
      <c r="F178" s="124"/>
      <c r="G178" s="124"/>
      <c r="H178" s="124"/>
      <c r="I178" s="159"/>
      <c r="J178" s="124"/>
      <c r="K178" s="124"/>
    </row>
    <row r="179" spans="1:11" customFormat="1">
      <c r="A179" s="124"/>
      <c r="B179" s="124"/>
      <c r="C179" s="124"/>
      <c r="D179" s="124"/>
      <c r="E179" s="124"/>
      <c r="F179" s="124"/>
      <c r="G179" s="124"/>
      <c r="H179" s="124"/>
      <c r="I179" s="159"/>
      <c r="J179" s="124"/>
      <c r="K179" s="124"/>
    </row>
    <row r="180" spans="1:11" customFormat="1">
      <c r="A180" s="124"/>
      <c r="B180" s="124"/>
      <c r="C180" s="124"/>
      <c r="D180" s="124"/>
      <c r="E180" s="124"/>
      <c r="F180" s="124"/>
      <c r="G180" s="124"/>
      <c r="H180" s="124"/>
      <c r="I180" s="159"/>
      <c r="J180" s="124"/>
      <c r="K180" s="124"/>
    </row>
    <row r="181" spans="1:11" customFormat="1">
      <c r="A181" s="124"/>
      <c r="B181" s="124"/>
      <c r="C181" s="124"/>
      <c r="D181" s="124"/>
      <c r="E181" s="124"/>
      <c r="F181" s="124"/>
      <c r="G181" s="124"/>
      <c r="H181" s="124"/>
      <c r="I181" s="159"/>
      <c r="J181" s="124"/>
      <c r="K181" s="124"/>
    </row>
    <row r="182" spans="1:11" customFormat="1">
      <c r="A182" s="124"/>
      <c r="B182" s="124"/>
      <c r="C182" s="124"/>
      <c r="D182" s="124"/>
      <c r="E182" s="124"/>
      <c r="F182" s="124"/>
      <c r="G182" s="124"/>
      <c r="H182" s="124"/>
      <c r="I182" s="159"/>
      <c r="J182" s="124"/>
      <c r="K182" s="124"/>
    </row>
    <row r="183" spans="1:11" customFormat="1">
      <c r="A183" s="124"/>
      <c r="B183" s="124"/>
      <c r="C183" s="124"/>
      <c r="D183" s="124"/>
      <c r="E183" s="124"/>
      <c r="F183" s="124"/>
      <c r="G183" s="124"/>
      <c r="H183" s="124"/>
      <c r="I183" s="159"/>
      <c r="J183" s="124"/>
      <c r="K183" s="124"/>
    </row>
    <row r="184" spans="1:11" customFormat="1">
      <c r="A184" s="124"/>
      <c r="B184" s="124"/>
      <c r="C184" s="124"/>
      <c r="D184" s="124"/>
      <c r="E184" s="124"/>
      <c r="F184" s="124"/>
      <c r="G184" s="124"/>
      <c r="H184" s="124"/>
      <c r="I184" s="159"/>
      <c r="J184" s="124"/>
      <c r="K184" s="124"/>
    </row>
    <row r="185" spans="1:11" customFormat="1">
      <c r="A185" s="124"/>
      <c r="B185" s="124"/>
      <c r="C185" s="124"/>
      <c r="D185" s="124"/>
      <c r="E185" s="124"/>
      <c r="F185" s="124"/>
      <c r="G185" s="124"/>
      <c r="H185" s="124"/>
      <c r="I185" s="159"/>
      <c r="J185" s="124"/>
      <c r="K185" s="124"/>
    </row>
    <row r="186" spans="1:11" customFormat="1">
      <c r="A186" s="124"/>
      <c r="B186" s="124"/>
      <c r="C186" s="124"/>
      <c r="D186" s="124"/>
      <c r="E186" s="124"/>
      <c r="F186" s="124"/>
      <c r="G186" s="124"/>
      <c r="H186" s="124"/>
      <c r="I186" s="159"/>
      <c r="J186" s="124"/>
      <c r="K186" s="124"/>
    </row>
    <row r="187" spans="1:11" customFormat="1">
      <c r="A187" s="124"/>
      <c r="B187" s="124"/>
      <c r="C187" s="124"/>
      <c r="D187" s="124"/>
      <c r="E187" s="124"/>
      <c r="F187" s="124"/>
      <c r="G187" s="124"/>
      <c r="H187" s="124"/>
      <c r="I187" s="159"/>
      <c r="J187" s="124"/>
      <c r="K187" s="124"/>
    </row>
    <row r="188" spans="1:11" customFormat="1">
      <c r="A188" s="124"/>
      <c r="B188" s="124"/>
      <c r="C188" s="124"/>
      <c r="D188" s="124"/>
      <c r="E188" s="124"/>
      <c r="F188" s="124"/>
      <c r="G188" s="124"/>
      <c r="H188" s="124"/>
      <c r="I188" s="159"/>
      <c r="J188" s="124"/>
      <c r="K188" s="124"/>
    </row>
    <row r="189" spans="1:11" customFormat="1">
      <c r="A189" s="124"/>
      <c r="B189" s="124"/>
      <c r="C189" s="124"/>
      <c r="D189" s="124"/>
      <c r="E189" s="124"/>
      <c r="F189" s="124"/>
      <c r="G189" s="124"/>
      <c r="H189" s="124"/>
      <c r="I189" s="159"/>
      <c r="J189" s="124"/>
      <c r="K189" s="124"/>
    </row>
    <row r="190" spans="1:11" customFormat="1">
      <c r="A190" s="124"/>
      <c r="B190" s="124"/>
      <c r="C190" s="124"/>
      <c r="D190" s="124"/>
      <c r="E190" s="124"/>
      <c r="F190" s="124"/>
      <c r="G190" s="124"/>
      <c r="H190" s="124"/>
      <c r="I190" s="159"/>
      <c r="J190" s="124"/>
      <c r="K190" s="124"/>
    </row>
    <row r="191" spans="1:11" customFormat="1">
      <c r="A191" s="124"/>
      <c r="B191" s="124"/>
      <c r="C191" s="124"/>
      <c r="D191" s="124"/>
      <c r="E191" s="124"/>
      <c r="F191" s="124"/>
      <c r="G191" s="124"/>
      <c r="H191" s="124"/>
      <c r="I191" s="159"/>
      <c r="J191" s="124"/>
      <c r="K191" s="124"/>
    </row>
    <row r="192" spans="1:11" customFormat="1">
      <c r="A192" s="124"/>
      <c r="B192" s="124"/>
      <c r="C192" s="124"/>
      <c r="D192" s="124"/>
      <c r="E192" s="124"/>
      <c r="F192" s="124"/>
      <c r="G192" s="124"/>
      <c r="H192" s="124"/>
      <c r="I192" s="159"/>
      <c r="J192" s="124"/>
      <c r="K192" s="124"/>
    </row>
    <row r="193" spans="1:11" customFormat="1">
      <c r="A193" s="124"/>
      <c r="B193" s="124"/>
      <c r="C193" s="124"/>
      <c r="D193" s="124"/>
      <c r="E193" s="124"/>
      <c r="F193" s="124"/>
      <c r="G193" s="124"/>
      <c r="H193" s="124"/>
      <c r="I193" s="159"/>
      <c r="J193" s="124"/>
      <c r="K193" s="124"/>
    </row>
    <row r="194" spans="1:11" customFormat="1">
      <c r="A194" s="124"/>
      <c r="B194" s="124"/>
      <c r="C194" s="124"/>
      <c r="D194" s="124"/>
      <c r="E194" s="124"/>
      <c r="F194" s="124"/>
      <c r="G194" s="124"/>
      <c r="H194" s="124"/>
      <c r="I194" s="159"/>
      <c r="J194" s="124"/>
      <c r="K194" s="124"/>
    </row>
    <row r="195" spans="1:11" customFormat="1">
      <c r="A195" s="124"/>
      <c r="B195" s="124"/>
      <c r="C195" s="124"/>
      <c r="D195" s="124"/>
      <c r="E195" s="124"/>
      <c r="F195" s="124"/>
      <c r="G195" s="124"/>
      <c r="H195" s="124"/>
      <c r="I195" s="159"/>
      <c r="J195" s="124"/>
      <c r="K195" s="124"/>
    </row>
    <row r="196" spans="1:11" customFormat="1">
      <c r="A196" s="124"/>
      <c r="B196" s="124"/>
      <c r="C196" s="124"/>
      <c r="D196" s="124"/>
      <c r="E196" s="124"/>
      <c r="F196" s="124"/>
      <c r="G196" s="124"/>
      <c r="H196" s="124"/>
      <c r="I196" s="159"/>
      <c r="J196" s="124"/>
      <c r="K196" s="124"/>
    </row>
    <row r="197" spans="1:11" customFormat="1">
      <c r="A197" s="124"/>
      <c r="B197" s="124"/>
      <c r="C197" s="124"/>
      <c r="D197" s="124"/>
      <c r="E197" s="124"/>
      <c r="F197" s="124"/>
      <c r="G197" s="124"/>
      <c r="H197" s="124"/>
      <c r="I197" s="159"/>
      <c r="J197" s="124"/>
      <c r="K197" s="124"/>
    </row>
    <row r="198" spans="1:11" customFormat="1">
      <c r="A198" s="124"/>
      <c r="B198" s="124"/>
      <c r="C198" s="124"/>
      <c r="D198" s="124"/>
      <c r="E198" s="124"/>
      <c r="F198" s="124"/>
      <c r="G198" s="124"/>
      <c r="H198" s="124"/>
      <c r="I198" s="159"/>
      <c r="J198" s="124"/>
      <c r="K198" s="124"/>
    </row>
    <row r="199" spans="1:11" customFormat="1">
      <c r="A199" s="124"/>
      <c r="B199" s="124"/>
      <c r="C199" s="124"/>
      <c r="D199" s="124"/>
      <c r="E199" s="124"/>
      <c r="F199" s="124"/>
      <c r="G199" s="124"/>
      <c r="H199" s="124"/>
      <c r="I199" s="159"/>
      <c r="J199" s="124"/>
      <c r="K199" s="124"/>
    </row>
    <row r="200" spans="1:11" customFormat="1">
      <c r="A200" s="124"/>
      <c r="B200" s="124"/>
      <c r="C200" s="124"/>
      <c r="D200" s="124"/>
      <c r="E200" s="124"/>
      <c r="F200" s="124"/>
      <c r="G200" s="124"/>
      <c r="H200" s="124"/>
      <c r="I200" s="159"/>
      <c r="J200" s="124"/>
      <c r="K200" s="124"/>
    </row>
    <row r="201" spans="1:11" customFormat="1">
      <c r="A201" s="124"/>
      <c r="B201" s="124"/>
      <c r="C201" s="124"/>
      <c r="D201" s="124"/>
      <c r="E201" s="124"/>
      <c r="F201" s="124"/>
      <c r="G201" s="124"/>
      <c r="H201" s="124"/>
      <c r="I201" s="159"/>
      <c r="J201" s="124"/>
      <c r="K201" s="124"/>
    </row>
    <row r="202" spans="1:11" customFormat="1">
      <c r="A202" s="124"/>
      <c r="B202" s="124"/>
      <c r="C202" s="124"/>
      <c r="D202" s="124"/>
      <c r="E202" s="124"/>
      <c r="F202" s="124"/>
      <c r="G202" s="124"/>
      <c r="H202" s="124"/>
      <c r="I202" s="159"/>
      <c r="J202" s="124"/>
      <c r="K202" s="124"/>
    </row>
    <row r="203" spans="1:11" customFormat="1">
      <c r="A203" s="124"/>
      <c r="B203" s="124"/>
      <c r="C203" s="124"/>
      <c r="D203" s="124"/>
      <c r="E203" s="124"/>
      <c r="F203" s="124"/>
      <c r="G203" s="124"/>
      <c r="H203" s="124"/>
      <c r="I203" s="159"/>
      <c r="J203" s="124"/>
      <c r="K203" s="124"/>
    </row>
    <row r="204" spans="1:11" customFormat="1">
      <c r="A204" s="124"/>
      <c r="B204" s="124"/>
      <c r="C204" s="124"/>
      <c r="D204" s="124"/>
      <c r="E204" s="124"/>
      <c r="F204" s="124"/>
      <c r="G204" s="124"/>
      <c r="H204" s="124"/>
      <c r="I204" s="159"/>
      <c r="J204" s="124"/>
      <c r="K204" s="124"/>
    </row>
    <row r="205" spans="1:11" customFormat="1">
      <c r="A205" s="124"/>
      <c r="B205" s="124"/>
      <c r="C205" s="124"/>
      <c r="D205" s="124"/>
      <c r="E205" s="124"/>
      <c r="F205" s="124"/>
      <c r="G205" s="124"/>
      <c r="H205" s="124"/>
      <c r="I205" s="159"/>
      <c r="J205" s="124"/>
      <c r="K205" s="124"/>
    </row>
    <row r="206" spans="1:11" customFormat="1">
      <c r="A206" s="124"/>
      <c r="B206" s="124"/>
      <c r="C206" s="124"/>
      <c r="D206" s="124"/>
      <c r="E206" s="124"/>
      <c r="F206" s="124"/>
      <c r="G206" s="124"/>
      <c r="H206" s="124"/>
      <c r="I206" s="159"/>
      <c r="J206" s="124"/>
      <c r="K206" s="124"/>
    </row>
    <row r="207" spans="1:11" customFormat="1">
      <c r="A207" s="124"/>
      <c r="B207" s="124"/>
      <c r="C207" s="124"/>
      <c r="D207" s="124"/>
      <c r="E207" s="124"/>
      <c r="F207" s="124"/>
      <c r="G207" s="124"/>
      <c r="H207" s="124"/>
      <c r="I207" s="159"/>
      <c r="J207" s="124"/>
      <c r="K207" s="124"/>
    </row>
    <row r="208" spans="1:11" customFormat="1">
      <c r="A208" s="124"/>
      <c r="B208" s="124"/>
      <c r="C208" s="124"/>
      <c r="D208" s="124"/>
      <c r="E208" s="124"/>
      <c r="F208" s="124"/>
      <c r="G208" s="124"/>
      <c r="H208" s="124"/>
      <c r="I208" s="159"/>
      <c r="J208" s="124"/>
      <c r="K208" s="124"/>
    </row>
    <row r="209" spans="1:11" customFormat="1">
      <c r="A209" s="124"/>
      <c r="B209" s="124"/>
      <c r="C209" s="124"/>
      <c r="D209" s="124"/>
      <c r="E209" s="124"/>
      <c r="F209" s="124"/>
      <c r="G209" s="124"/>
      <c r="H209" s="124"/>
      <c r="I209" s="159"/>
      <c r="J209" s="124"/>
      <c r="K209" s="124"/>
    </row>
    <row r="210" spans="1:11" customFormat="1">
      <c r="A210" s="124"/>
      <c r="B210" s="124"/>
      <c r="C210" s="124"/>
      <c r="D210" s="124"/>
      <c r="E210" s="124"/>
      <c r="F210" s="124"/>
      <c r="G210" s="124"/>
      <c r="H210" s="124"/>
      <c r="I210" s="159"/>
      <c r="J210" s="124"/>
      <c r="K210" s="124"/>
    </row>
    <row r="211" spans="1:11" customFormat="1">
      <c r="A211" s="124"/>
      <c r="B211" s="124"/>
      <c r="C211" s="124"/>
      <c r="D211" s="124"/>
      <c r="E211" s="124"/>
      <c r="F211" s="124"/>
      <c r="G211" s="124"/>
      <c r="H211" s="124"/>
      <c r="I211" s="159"/>
      <c r="J211" s="124"/>
      <c r="K211" s="124"/>
    </row>
    <row r="212" spans="1:11" customFormat="1">
      <c r="A212" s="124"/>
      <c r="B212" s="124"/>
      <c r="C212" s="124"/>
      <c r="D212" s="124"/>
      <c r="E212" s="124"/>
      <c r="F212" s="124"/>
      <c r="G212" s="124"/>
      <c r="H212" s="124"/>
      <c r="I212" s="159"/>
      <c r="J212" s="124"/>
      <c r="K212" s="124"/>
    </row>
    <row r="213" spans="1:11" customFormat="1">
      <c r="A213" s="124"/>
      <c r="B213" s="124"/>
      <c r="C213" s="124"/>
      <c r="D213" s="124"/>
      <c r="E213" s="124"/>
      <c r="F213" s="124"/>
      <c r="G213" s="124"/>
      <c r="H213" s="124"/>
      <c r="I213" s="159"/>
      <c r="J213" s="124"/>
      <c r="K213" s="124"/>
    </row>
    <row r="214" spans="1:11" customFormat="1">
      <c r="A214" s="124"/>
      <c r="B214" s="124"/>
      <c r="C214" s="124"/>
      <c r="D214" s="124"/>
      <c r="E214" s="124"/>
      <c r="F214" s="124"/>
      <c r="G214" s="124"/>
      <c r="H214" s="124"/>
      <c r="I214" s="159"/>
      <c r="J214" s="124"/>
      <c r="K214" s="124"/>
    </row>
    <row r="215" spans="1:11" customFormat="1">
      <c r="A215" s="124"/>
      <c r="B215" s="124"/>
      <c r="C215" s="124"/>
      <c r="D215" s="124"/>
      <c r="E215" s="124"/>
      <c r="F215" s="124"/>
      <c r="G215" s="124"/>
      <c r="H215" s="124"/>
      <c r="I215" s="159"/>
      <c r="J215" s="124"/>
      <c r="K215" s="124"/>
    </row>
    <row r="216" spans="1:11" customFormat="1">
      <c r="A216" s="124"/>
      <c r="B216" s="124"/>
      <c r="C216" s="124"/>
      <c r="D216" s="124"/>
      <c r="E216" s="124"/>
      <c r="F216" s="124"/>
      <c r="G216" s="124"/>
      <c r="H216" s="124"/>
      <c r="I216" s="159"/>
      <c r="J216" s="124"/>
      <c r="K216" s="124"/>
    </row>
    <row r="217" spans="1:11" customFormat="1">
      <c r="A217" s="124"/>
      <c r="B217" s="124"/>
      <c r="C217" s="124"/>
      <c r="D217" s="124"/>
      <c r="E217" s="124"/>
      <c r="F217" s="124"/>
      <c r="G217" s="124"/>
      <c r="H217" s="124"/>
      <c r="I217" s="159"/>
      <c r="J217" s="124"/>
      <c r="K217" s="124"/>
    </row>
    <row r="218" spans="1:11" customFormat="1">
      <c r="A218" s="124"/>
      <c r="B218" s="124"/>
      <c r="C218" s="124"/>
      <c r="D218" s="124"/>
      <c r="E218" s="124"/>
      <c r="F218" s="124"/>
      <c r="G218" s="124"/>
      <c r="H218" s="124"/>
      <c r="I218" s="159"/>
      <c r="J218" s="124"/>
      <c r="K218" s="124"/>
    </row>
    <row r="219" spans="1:11" customFormat="1">
      <c r="A219" s="124"/>
      <c r="B219" s="124"/>
      <c r="C219" s="124"/>
      <c r="D219" s="124"/>
      <c r="E219" s="124"/>
      <c r="F219" s="124"/>
      <c r="G219" s="124"/>
      <c r="H219" s="124"/>
      <c r="I219" s="159"/>
      <c r="J219" s="124"/>
      <c r="K219" s="124"/>
    </row>
    <row r="220" spans="1:11" customFormat="1">
      <c r="A220" s="124"/>
      <c r="B220" s="124"/>
      <c r="C220" s="124"/>
      <c r="D220" s="124"/>
      <c r="E220" s="124"/>
      <c r="F220" s="124"/>
      <c r="G220" s="124"/>
      <c r="H220" s="124"/>
      <c r="I220" s="159"/>
      <c r="J220" s="124"/>
      <c r="K220" s="124"/>
    </row>
    <row r="221" spans="1:11" customFormat="1">
      <c r="A221" s="124"/>
      <c r="B221" s="124"/>
      <c r="C221" s="124"/>
      <c r="D221" s="124"/>
      <c r="E221" s="124"/>
      <c r="F221" s="124"/>
      <c r="G221" s="124"/>
      <c r="H221" s="124"/>
      <c r="I221" s="159"/>
      <c r="J221" s="124"/>
      <c r="K221" s="124"/>
    </row>
    <row r="222" spans="1:11" customFormat="1">
      <c r="A222" s="124"/>
      <c r="B222" s="124"/>
      <c r="C222" s="124"/>
      <c r="D222" s="124"/>
      <c r="E222" s="124"/>
      <c r="F222" s="124"/>
      <c r="G222" s="124"/>
      <c r="H222" s="124"/>
      <c r="I222" s="159"/>
      <c r="J222" s="124"/>
      <c r="K222" s="124"/>
    </row>
    <row r="223" spans="1:11" customFormat="1">
      <c r="A223" s="124"/>
      <c r="B223" s="124"/>
      <c r="C223" s="124"/>
      <c r="D223" s="124"/>
      <c r="E223" s="124"/>
      <c r="F223" s="124"/>
      <c r="G223" s="124"/>
      <c r="H223" s="124"/>
      <c r="I223" s="159"/>
      <c r="J223" s="124"/>
      <c r="K223" s="124"/>
    </row>
    <row r="224" spans="1:11" customFormat="1">
      <c r="A224" s="124"/>
      <c r="B224" s="124"/>
      <c r="C224" s="124"/>
      <c r="D224" s="124"/>
      <c r="E224" s="124"/>
      <c r="F224" s="124"/>
      <c r="G224" s="124"/>
      <c r="H224" s="124"/>
      <c r="I224" s="159"/>
      <c r="J224" s="124"/>
      <c r="K224" s="124"/>
    </row>
    <row r="225" spans="1:11" customFormat="1">
      <c r="A225" s="124"/>
      <c r="B225" s="124"/>
      <c r="C225" s="124"/>
      <c r="D225" s="124"/>
      <c r="E225" s="124"/>
      <c r="F225" s="124"/>
      <c r="G225" s="124"/>
      <c r="H225" s="124"/>
      <c r="I225" s="159"/>
      <c r="J225" s="124"/>
      <c r="K225" s="124"/>
    </row>
    <row r="226" spans="1:11" customFormat="1">
      <c r="A226" s="124"/>
      <c r="B226" s="124"/>
      <c r="C226" s="124"/>
      <c r="D226" s="124"/>
      <c r="E226" s="124"/>
      <c r="F226" s="124"/>
      <c r="G226" s="124"/>
      <c r="H226" s="124"/>
      <c r="I226" s="159"/>
      <c r="J226" s="124"/>
      <c r="K226" s="124"/>
    </row>
    <row r="227" spans="1:11" customFormat="1">
      <c r="A227" s="124"/>
      <c r="B227" s="124"/>
      <c r="C227" s="124"/>
      <c r="D227" s="124"/>
      <c r="E227" s="124"/>
      <c r="F227" s="124"/>
      <c r="G227" s="124"/>
      <c r="H227" s="124"/>
      <c r="I227" s="159"/>
      <c r="J227" s="124"/>
      <c r="K227" s="124"/>
    </row>
    <row r="228" spans="1:11" customFormat="1">
      <c r="A228" s="124"/>
      <c r="B228" s="124"/>
      <c r="C228" s="124"/>
      <c r="D228" s="124"/>
      <c r="E228" s="124"/>
      <c r="F228" s="124"/>
      <c r="G228" s="124"/>
      <c r="H228" s="124"/>
      <c r="I228" s="159"/>
      <c r="J228" s="124"/>
      <c r="K228" s="124"/>
    </row>
    <row r="229" spans="1:11" customFormat="1">
      <c r="A229" s="124"/>
      <c r="B229" s="124"/>
      <c r="C229" s="124"/>
      <c r="D229" s="124"/>
      <c r="E229" s="124"/>
      <c r="F229" s="124"/>
      <c r="G229" s="124"/>
      <c r="H229" s="124"/>
      <c r="I229" s="159"/>
      <c r="J229" s="124"/>
      <c r="K229" s="124"/>
    </row>
    <row r="230" spans="1:11" customFormat="1">
      <c r="A230" s="124"/>
      <c r="B230" s="124"/>
      <c r="C230" s="124"/>
      <c r="D230" s="124"/>
      <c r="E230" s="124"/>
      <c r="F230" s="124"/>
      <c r="G230" s="124"/>
      <c r="H230" s="124"/>
      <c r="I230" s="159"/>
      <c r="J230" s="124"/>
      <c r="K230" s="124"/>
    </row>
    <row r="231" spans="1:11" customFormat="1">
      <c r="A231" s="124"/>
      <c r="B231" s="124"/>
      <c r="C231" s="124"/>
      <c r="D231" s="124"/>
      <c r="E231" s="124"/>
      <c r="F231" s="124"/>
      <c r="G231" s="124"/>
      <c r="H231" s="124"/>
      <c r="I231" s="159"/>
      <c r="J231" s="124"/>
      <c r="K231" s="124"/>
    </row>
    <row r="232" spans="1:11" customFormat="1">
      <c r="A232" s="124"/>
      <c r="B232" s="124"/>
      <c r="C232" s="124"/>
      <c r="D232" s="124"/>
      <c r="E232" s="124"/>
      <c r="F232" s="124"/>
      <c r="G232" s="124"/>
      <c r="H232" s="124"/>
      <c r="I232" s="159"/>
      <c r="J232" s="124"/>
      <c r="K232" s="124"/>
    </row>
    <row r="233" spans="1:11" customFormat="1">
      <c r="A233" s="124"/>
      <c r="B233" s="124"/>
      <c r="C233" s="124"/>
      <c r="D233" s="124"/>
      <c r="E233" s="124"/>
      <c r="F233" s="124"/>
      <c r="G233" s="124"/>
      <c r="H233" s="124"/>
      <c r="I233" s="159"/>
      <c r="J233" s="124"/>
      <c r="K233" s="124"/>
    </row>
    <row r="234" spans="1:11" customFormat="1">
      <c r="A234" s="124"/>
      <c r="B234" s="124"/>
      <c r="C234" s="124"/>
      <c r="D234" s="124"/>
      <c r="E234" s="124"/>
      <c r="F234" s="124"/>
      <c r="G234" s="124"/>
      <c r="H234" s="124"/>
      <c r="I234" s="159"/>
      <c r="J234" s="124"/>
      <c r="K234" s="124"/>
    </row>
    <row r="235" spans="1:11" customFormat="1">
      <c r="A235" s="124"/>
      <c r="B235" s="124"/>
      <c r="C235" s="124"/>
      <c r="D235" s="124"/>
      <c r="E235" s="124"/>
      <c r="F235" s="124"/>
      <c r="G235" s="124"/>
      <c r="H235" s="124"/>
      <c r="I235" s="159"/>
      <c r="J235" s="124"/>
      <c r="K235" s="124"/>
    </row>
    <row r="236" spans="1:11" customFormat="1">
      <c r="A236" s="124"/>
      <c r="B236" s="124"/>
      <c r="C236" s="124"/>
      <c r="D236" s="124"/>
      <c r="E236" s="124"/>
      <c r="F236" s="124"/>
      <c r="G236" s="124"/>
      <c r="H236" s="124"/>
      <c r="I236" s="159"/>
      <c r="J236" s="124"/>
      <c r="K236" s="124"/>
    </row>
    <row r="237" spans="1:11" customFormat="1">
      <c r="A237" s="124"/>
      <c r="B237" s="124"/>
      <c r="C237" s="124"/>
      <c r="D237" s="124"/>
      <c r="E237" s="124"/>
      <c r="F237" s="124"/>
      <c r="G237" s="124"/>
      <c r="H237" s="124"/>
      <c r="I237" s="159"/>
      <c r="J237" s="124"/>
      <c r="K237" s="124"/>
    </row>
    <row r="238" spans="1:11" customFormat="1">
      <c r="A238" s="124"/>
      <c r="B238" s="124"/>
      <c r="C238" s="124"/>
      <c r="D238" s="124"/>
      <c r="E238" s="124"/>
      <c r="F238" s="124"/>
      <c r="G238" s="124"/>
      <c r="H238" s="124"/>
      <c r="I238" s="159"/>
      <c r="J238" s="124"/>
      <c r="K238" s="124"/>
    </row>
    <row r="239" spans="1:11" customFormat="1">
      <c r="A239" s="124"/>
      <c r="B239" s="124"/>
      <c r="C239" s="124"/>
      <c r="D239" s="124"/>
      <c r="E239" s="124"/>
      <c r="F239" s="124"/>
      <c r="G239" s="124"/>
      <c r="H239" s="124"/>
      <c r="I239" s="159"/>
      <c r="J239" s="124"/>
      <c r="K239" s="124"/>
    </row>
    <row r="240" spans="1:11" customFormat="1">
      <c r="A240" s="124"/>
      <c r="B240" s="124"/>
      <c r="C240" s="124"/>
      <c r="D240" s="124"/>
      <c r="E240" s="124"/>
      <c r="F240" s="124"/>
      <c r="G240" s="124"/>
      <c r="H240" s="124"/>
      <c r="I240" s="159"/>
      <c r="J240" s="124"/>
      <c r="K240" s="124"/>
    </row>
    <row r="241" spans="1:11" customFormat="1">
      <c r="A241" s="124"/>
      <c r="B241" s="124"/>
      <c r="C241" s="124"/>
      <c r="D241" s="124"/>
      <c r="E241" s="124"/>
      <c r="F241" s="124"/>
      <c r="G241" s="124"/>
      <c r="H241" s="124"/>
      <c r="I241" s="159"/>
      <c r="J241" s="124"/>
      <c r="K241" s="124"/>
    </row>
    <row r="242" spans="1:11" customFormat="1">
      <c r="A242" s="124"/>
      <c r="B242" s="124"/>
      <c r="C242" s="124"/>
      <c r="D242" s="124"/>
      <c r="E242" s="124"/>
      <c r="F242" s="124"/>
      <c r="G242" s="124"/>
      <c r="H242" s="124"/>
      <c r="I242" s="159"/>
      <c r="J242" s="124"/>
      <c r="K242" s="124"/>
    </row>
    <row r="243" spans="1:11" customFormat="1">
      <c r="A243" s="124"/>
      <c r="B243" s="124"/>
      <c r="C243" s="124"/>
      <c r="D243" s="124"/>
      <c r="E243" s="124"/>
      <c r="F243" s="124"/>
      <c r="G243" s="124"/>
      <c r="H243" s="124"/>
      <c r="I243" s="159"/>
      <c r="J243" s="124"/>
      <c r="K243" s="124"/>
    </row>
    <row r="244" spans="1:11" customFormat="1">
      <c r="A244" s="124"/>
      <c r="B244" s="124"/>
      <c r="C244" s="124"/>
      <c r="D244" s="124"/>
      <c r="E244" s="124"/>
      <c r="F244" s="124"/>
      <c r="G244" s="124"/>
      <c r="H244" s="124"/>
      <c r="I244" s="159"/>
      <c r="J244" s="124"/>
      <c r="K244" s="124"/>
    </row>
    <row r="245" spans="1:11" customFormat="1">
      <c r="A245" s="124"/>
      <c r="B245" s="124"/>
      <c r="C245" s="124"/>
      <c r="D245" s="124"/>
      <c r="E245" s="124"/>
      <c r="F245" s="124"/>
      <c r="G245" s="124"/>
      <c r="H245" s="124"/>
      <c r="I245" s="159"/>
      <c r="J245" s="124"/>
      <c r="K245" s="124"/>
    </row>
    <row r="246" spans="1:11" customFormat="1">
      <c r="A246" s="124"/>
      <c r="B246" s="124"/>
      <c r="C246" s="124"/>
      <c r="D246" s="124"/>
      <c r="E246" s="124"/>
      <c r="F246" s="124"/>
      <c r="G246" s="124"/>
      <c r="H246" s="124"/>
      <c r="I246" s="159"/>
      <c r="J246" s="124"/>
      <c r="K246" s="124"/>
    </row>
    <row r="247" spans="1:11" customFormat="1">
      <c r="A247" s="124"/>
      <c r="B247" s="124"/>
      <c r="C247" s="124"/>
      <c r="D247" s="124"/>
      <c r="E247" s="124"/>
      <c r="F247" s="124"/>
      <c r="G247" s="124"/>
      <c r="H247" s="124"/>
      <c r="I247" s="159"/>
      <c r="J247" s="124"/>
      <c r="K247" s="124"/>
    </row>
    <row r="248" spans="1:11" customFormat="1">
      <c r="A248" s="124"/>
      <c r="B248" s="124"/>
      <c r="C248" s="124"/>
      <c r="D248" s="124"/>
      <c r="E248" s="124"/>
      <c r="F248" s="124"/>
      <c r="G248" s="124"/>
      <c r="H248" s="124"/>
      <c r="I248" s="159"/>
      <c r="J248" s="124"/>
      <c r="K248" s="124"/>
    </row>
    <row r="249" spans="1:11" customFormat="1">
      <c r="A249" s="124"/>
      <c r="B249" s="124"/>
      <c r="C249" s="124"/>
      <c r="D249" s="124"/>
      <c r="E249" s="124"/>
      <c r="F249" s="124"/>
      <c r="G249" s="124"/>
      <c r="H249" s="124"/>
      <c r="I249" s="159"/>
      <c r="J249" s="124"/>
      <c r="K249" s="124"/>
    </row>
    <row r="250" spans="1:11" customFormat="1">
      <c r="A250" s="124"/>
      <c r="B250" s="124"/>
      <c r="C250" s="124"/>
      <c r="D250" s="124"/>
      <c r="E250" s="124"/>
      <c r="F250" s="124"/>
      <c r="G250" s="124"/>
      <c r="H250" s="124"/>
      <c r="I250" s="159"/>
      <c r="J250" s="124"/>
      <c r="K250" s="124"/>
    </row>
    <row r="251" spans="1:11" customFormat="1">
      <c r="A251" s="124"/>
      <c r="B251" s="124"/>
      <c r="C251" s="124"/>
      <c r="D251" s="124"/>
      <c r="E251" s="124"/>
      <c r="F251" s="124"/>
      <c r="G251" s="124"/>
      <c r="H251" s="124"/>
      <c r="I251" s="159"/>
      <c r="J251" s="124"/>
      <c r="K251" s="124"/>
    </row>
    <row r="252" spans="1:11" customFormat="1">
      <c r="A252" s="124"/>
      <c r="B252" s="124"/>
      <c r="C252" s="124"/>
      <c r="D252" s="124"/>
      <c r="E252" s="124"/>
      <c r="F252" s="124"/>
      <c r="G252" s="124"/>
      <c r="H252" s="124"/>
      <c r="I252" s="159"/>
      <c r="J252" s="124"/>
      <c r="K252" s="124"/>
    </row>
    <row r="253" spans="1:11" customFormat="1">
      <c r="A253" s="124"/>
      <c r="B253" s="124"/>
      <c r="C253" s="124"/>
      <c r="D253" s="124"/>
      <c r="E253" s="124"/>
      <c r="F253" s="124"/>
      <c r="G253" s="124"/>
      <c r="H253" s="124"/>
      <c r="I253" s="159"/>
      <c r="J253" s="124"/>
      <c r="K253" s="124"/>
    </row>
    <row r="254" spans="1:11" customFormat="1">
      <c r="A254" s="124"/>
      <c r="B254" s="124"/>
      <c r="C254" s="124"/>
      <c r="D254" s="124"/>
      <c r="E254" s="124"/>
      <c r="F254" s="124"/>
      <c r="G254" s="124"/>
      <c r="H254" s="124"/>
      <c r="I254" s="159"/>
      <c r="J254" s="124"/>
      <c r="K254" s="124"/>
    </row>
    <row r="255" spans="1:11" customFormat="1">
      <c r="A255" s="124"/>
      <c r="B255" s="124"/>
      <c r="C255" s="124"/>
      <c r="D255" s="124"/>
      <c r="E255" s="124"/>
      <c r="F255" s="124"/>
      <c r="G255" s="124"/>
      <c r="H255" s="124"/>
      <c r="I255" s="159"/>
      <c r="J255" s="124"/>
      <c r="K255" s="124"/>
    </row>
    <row r="256" spans="1:11" customFormat="1">
      <c r="A256" s="124"/>
      <c r="B256" s="124"/>
      <c r="C256" s="124"/>
      <c r="D256" s="124"/>
      <c r="E256" s="124"/>
      <c r="F256" s="124"/>
      <c r="G256" s="124"/>
      <c r="H256" s="124"/>
      <c r="I256" s="159"/>
      <c r="J256" s="124"/>
      <c r="K256" s="124"/>
    </row>
    <row r="257" spans="1:11" customFormat="1">
      <c r="A257" s="124"/>
      <c r="B257" s="124"/>
      <c r="C257" s="124"/>
      <c r="D257" s="124"/>
      <c r="E257" s="124"/>
      <c r="F257" s="124"/>
      <c r="G257" s="124"/>
      <c r="H257" s="124"/>
      <c r="I257" s="159"/>
      <c r="J257" s="124"/>
      <c r="K257" s="124"/>
    </row>
    <row r="258" spans="1:11" customFormat="1">
      <c r="A258" s="124"/>
      <c r="B258" s="124"/>
      <c r="C258" s="124"/>
      <c r="D258" s="124"/>
      <c r="E258" s="124"/>
      <c r="F258" s="124"/>
      <c r="G258" s="124"/>
      <c r="H258" s="124"/>
      <c r="I258" s="159"/>
      <c r="J258" s="124"/>
      <c r="K258" s="124"/>
    </row>
    <row r="259" spans="1:11" customFormat="1">
      <c r="A259" s="124"/>
      <c r="B259" s="124"/>
      <c r="C259" s="124"/>
      <c r="D259" s="124"/>
      <c r="E259" s="124"/>
      <c r="F259" s="124"/>
      <c r="G259" s="124"/>
      <c r="H259" s="124"/>
      <c r="I259" s="159"/>
      <c r="J259" s="124"/>
      <c r="K259" s="124"/>
    </row>
    <row r="260" spans="1:11" customFormat="1">
      <c r="A260" s="124"/>
      <c r="B260" s="124"/>
      <c r="C260" s="124"/>
      <c r="D260" s="124"/>
      <c r="E260" s="124"/>
      <c r="F260" s="124"/>
      <c r="G260" s="124"/>
      <c r="H260" s="124"/>
      <c r="I260" s="159"/>
      <c r="J260" s="124"/>
      <c r="K260" s="124"/>
    </row>
    <row r="261" spans="1:11" customFormat="1">
      <c r="A261" s="124"/>
      <c r="B261" s="124"/>
      <c r="C261" s="124"/>
      <c r="D261" s="124"/>
      <c r="E261" s="124"/>
      <c r="F261" s="124"/>
      <c r="G261" s="124"/>
      <c r="H261" s="124"/>
      <c r="I261" s="159"/>
      <c r="J261" s="124"/>
      <c r="K261" s="124"/>
    </row>
    <row r="262" spans="1:11" customFormat="1">
      <c r="A262" s="124"/>
      <c r="B262" s="124"/>
      <c r="C262" s="124"/>
      <c r="D262" s="124"/>
      <c r="E262" s="124"/>
      <c r="F262" s="124"/>
      <c r="G262" s="124"/>
      <c r="H262" s="124"/>
      <c r="I262" s="159"/>
      <c r="J262" s="124"/>
      <c r="K262" s="124"/>
    </row>
    <row r="263" spans="1:11" customFormat="1">
      <c r="A263" s="124"/>
      <c r="B263" s="124"/>
      <c r="C263" s="124"/>
      <c r="D263" s="124"/>
      <c r="E263" s="124"/>
      <c r="F263" s="124"/>
      <c r="G263" s="124"/>
      <c r="H263" s="124"/>
      <c r="I263" s="159"/>
      <c r="J263" s="124"/>
      <c r="K263" s="124"/>
    </row>
    <row r="264" spans="1:11" customFormat="1">
      <c r="A264" s="124"/>
      <c r="B264" s="124"/>
      <c r="C264" s="124"/>
      <c r="D264" s="124"/>
      <c r="E264" s="124"/>
      <c r="F264" s="124"/>
      <c r="G264" s="124"/>
      <c r="H264" s="124"/>
      <c r="I264" s="159"/>
      <c r="J264" s="124"/>
      <c r="K264" s="124"/>
    </row>
    <row r="265" spans="1:11" customFormat="1">
      <c r="A265" s="124"/>
      <c r="B265" s="124"/>
      <c r="C265" s="124"/>
      <c r="D265" s="124"/>
      <c r="E265" s="124"/>
      <c r="F265" s="124"/>
      <c r="G265" s="124"/>
      <c r="H265" s="124"/>
      <c r="I265" s="159"/>
      <c r="J265" s="124"/>
      <c r="K265" s="124"/>
    </row>
    <row r="266" spans="1:11" customFormat="1">
      <c r="A266" s="124"/>
      <c r="B266" s="124"/>
      <c r="C266" s="124"/>
      <c r="D266" s="124"/>
      <c r="E266" s="124"/>
      <c r="F266" s="124"/>
      <c r="G266" s="124"/>
      <c r="H266" s="124"/>
      <c r="I266" s="159"/>
      <c r="J266" s="124"/>
      <c r="K266" s="124"/>
    </row>
    <row r="267" spans="1:11" customFormat="1">
      <c r="A267" s="124"/>
      <c r="B267" s="124"/>
      <c r="C267" s="124"/>
      <c r="D267" s="124"/>
      <c r="E267" s="124"/>
      <c r="F267" s="124"/>
      <c r="G267" s="124"/>
      <c r="H267" s="124"/>
      <c r="I267" s="159"/>
      <c r="J267" s="124"/>
      <c r="K267" s="124"/>
    </row>
    <row r="268" spans="1:11" customFormat="1">
      <c r="A268" s="124"/>
      <c r="B268" s="124"/>
      <c r="C268" s="124"/>
      <c r="D268" s="124"/>
      <c r="E268" s="124"/>
      <c r="F268" s="124"/>
      <c r="G268" s="124"/>
      <c r="H268" s="124"/>
      <c r="I268" s="159"/>
      <c r="J268" s="124"/>
      <c r="K268" s="124"/>
    </row>
    <row r="269" spans="1:11" customFormat="1">
      <c r="A269" s="124"/>
      <c r="B269" s="124"/>
      <c r="C269" s="124"/>
      <c r="D269" s="124"/>
      <c r="E269" s="124"/>
      <c r="F269" s="124"/>
      <c r="G269" s="124"/>
      <c r="H269" s="124"/>
      <c r="I269" s="159"/>
      <c r="J269" s="124"/>
      <c r="K269" s="124"/>
    </row>
    <row r="270" spans="1:11" customFormat="1">
      <c r="A270" s="124"/>
      <c r="B270" s="124"/>
      <c r="C270" s="124"/>
      <c r="D270" s="124"/>
      <c r="E270" s="124"/>
      <c r="F270" s="124"/>
      <c r="G270" s="124"/>
      <c r="H270" s="124"/>
      <c r="I270" s="159"/>
      <c r="J270" s="124"/>
      <c r="K270" s="124"/>
    </row>
    <row r="271" spans="1:11" customFormat="1">
      <c r="A271" s="124"/>
      <c r="B271" s="124"/>
      <c r="C271" s="124"/>
      <c r="D271" s="124"/>
      <c r="E271" s="124"/>
      <c r="F271" s="124"/>
      <c r="G271" s="124"/>
      <c r="H271" s="124"/>
      <c r="I271" s="159"/>
      <c r="J271" s="124"/>
      <c r="K271" s="124"/>
    </row>
    <row r="272" spans="1:11" customFormat="1">
      <c r="A272" s="124"/>
      <c r="B272" s="124"/>
      <c r="C272" s="124"/>
      <c r="D272" s="124"/>
      <c r="E272" s="124"/>
      <c r="F272" s="124"/>
      <c r="G272" s="124"/>
      <c r="H272" s="124"/>
      <c r="I272" s="159"/>
      <c r="J272" s="124"/>
      <c r="K272" s="124"/>
    </row>
    <row r="273" spans="1:11" customFormat="1">
      <c r="A273" s="124"/>
      <c r="B273" s="124"/>
      <c r="C273" s="124"/>
      <c r="D273" s="124"/>
      <c r="E273" s="124"/>
      <c r="F273" s="124"/>
      <c r="G273" s="124"/>
      <c r="H273" s="124"/>
      <c r="I273" s="159"/>
      <c r="J273" s="124"/>
      <c r="K273" s="124"/>
    </row>
    <row r="274" spans="1:11" customFormat="1">
      <c r="A274" s="124"/>
      <c r="B274" s="124"/>
      <c r="C274" s="124"/>
      <c r="D274" s="124"/>
      <c r="E274" s="124"/>
      <c r="F274" s="124"/>
      <c r="G274" s="124"/>
      <c r="H274" s="124"/>
      <c r="I274" s="159"/>
      <c r="J274" s="124"/>
      <c r="K274" s="124"/>
    </row>
    <row r="275" spans="1:11" customFormat="1">
      <c r="A275" s="124"/>
      <c r="B275" s="124"/>
      <c r="C275" s="124"/>
      <c r="D275" s="124"/>
      <c r="E275" s="124"/>
      <c r="F275" s="124"/>
      <c r="G275" s="124"/>
      <c r="H275" s="124"/>
      <c r="I275" s="159"/>
      <c r="J275" s="124"/>
      <c r="K275" s="124"/>
    </row>
    <row r="276" spans="1:11" customFormat="1">
      <c r="A276" s="124"/>
      <c r="B276" s="124"/>
      <c r="C276" s="124"/>
      <c r="D276" s="124"/>
      <c r="E276" s="124"/>
      <c r="F276" s="124"/>
      <c r="G276" s="124"/>
      <c r="H276" s="124"/>
      <c r="I276" s="159"/>
      <c r="J276" s="124"/>
      <c r="K276" s="124"/>
    </row>
    <row r="277" spans="1:11" customFormat="1">
      <c r="A277" s="124"/>
      <c r="B277" s="124"/>
      <c r="C277" s="124"/>
      <c r="D277" s="124"/>
      <c r="E277" s="124"/>
      <c r="F277" s="124"/>
      <c r="G277" s="124"/>
      <c r="H277" s="124"/>
      <c r="I277" s="159"/>
      <c r="J277" s="124"/>
      <c r="K277" s="124"/>
    </row>
    <row r="278" spans="1:11" customFormat="1">
      <c r="A278" s="124"/>
      <c r="B278" s="124"/>
      <c r="C278" s="124"/>
      <c r="D278" s="124"/>
      <c r="E278" s="124"/>
      <c r="F278" s="124"/>
      <c r="G278" s="124"/>
      <c r="H278" s="124"/>
      <c r="I278" s="159"/>
      <c r="J278" s="124"/>
      <c r="K278" s="124"/>
    </row>
    <row r="279" spans="1:11" customFormat="1">
      <c r="A279" s="124"/>
      <c r="B279" s="124"/>
      <c r="C279" s="124"/>
      <c r="D279" s="124"/>
      <c r="E279" s="124"/>
      <c r="F279" s="124"/>
      <c r="G279" s="124"/>
      <c r="H279" s="124"/>
      <c r="I279" s="159"/>
      <c r="J279" s="124"/>
      <c r="K279" s="124"/>
    </row>
    <row r="280" spans="1:11" customFormat="1">
      <c r="A280" s="124"/>
      <c r="B280" s="124"/>
      <c r="C280" s="124"/>
      <c r="D280" s="124"/>
      <c r="E280" s="124"/>
      <c r="F280" s="124"/>
      <c r="G280" s="124"/>
      <c r="H280" s="124"/>
      <c r="I280" s="159"/>
      <c r="J280" s="124"/>
      <c r="K280" s="124"/>
    </row>
  </sheetData>
  <mergeCells count="4">
    <mergeCell ref="A2:H2"/>
    <mergeCell ref="B5:B8"/>
    <mergeCell ref="B11:B32"/>
    <mergeCell ref="B9:B10"/>
  </mergeCells>
  <pageMargins left="0.51181102362204722" right="0.51181102362204722" top="0.83229166666666665" bottom="0.74803149606299213" header="0.31496062992125984" footer="0.31496062992125984"/>
  <pageSetup paperSize="9" scale="85" orientation="portrait" r:id="rId1"/>
  <headerFooter>
    <oddHeader xml:space="preserve">&amp;L&amp;"Calibri Light,Regular"&amp;10 &amp;C&amp;"Calibri Light,Regular"&amp;10 &amp;R&amp;"Calibri Light,Bold"&amp;10Informe de la Operación Anual - 2019
INFSGI-ANUAL-2019
Versión: 01
</oddHeader>
    <oddFooter>&amp;L&amp;"Calibri Light,Regular"&amp;11COES SINAC - 2019&amp;C&amp;"Calibri Light,Regular"&amp;11 14&amp;R&amp;"Calibri Light,Regular"&amp;11Dirección Ejecutiva
Sub Dirección de Gestión de Información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AH269"/>
  <sheetViews>
    <sheetView view="pageBreakPreview" zoomScaleNormal="100" zoomScaleSheetLayoutView="100" workbookViewId="0">
      <selection activeCell="Q20" sqref="Q20"/>
    </sheetView>
  </sheetViews>
  <sheetFormatPr defaultColWidth="9.33203125" defaultRowHeight="11.25"/>
  <cols>
    <col min="1" max="1" width="7.5" style="124" customWidth="1"/>
    <col min="2" max="2" width="24" style="124" customWidth="1"/>
    <col min="3" max="3" width="15" style="124" customWidth="1"/>
    <col min="4" max="4" width="13.83203125" style="124" customWidth="1"/>
    <col min="5" max="5" width="16.1640625" style="124" customWidth="1"/>
    <col min="6" max="6" width="13" style="124" customWidth="1"/>
    <col min="7" max="7" width="15" style="124" customWidth="1"/>
    <col min="8" max="8" width="13.5" style="124" customWidth="1"/>
    <col min="9" max="10" width="15.1640625" style="124" customWidth="1"/>
    <col min="11" max="11" width="10.33203125" style="159" customWidth="1"/>
    <col min="12" max="14" width="15.33203125" style="159" customWidth="1"/>
    <col min="15" max="16" width="9.33203125" style="159"/>
    <col min="17" max="17" width="10.33203125" style="124" bestFit="1" customWidth="1"/>
    <col min="18" max="19" width="12.1640625" style="253" bestFit="1" customWidth="1"/>
    <col min="20" max="20" width="12.1640625" style="253" customWidth="1"/>
    <col min="21" max="21" width="16.1640625" style="253" customWidth="1"/>
    <col min="22" max="22" width="29.5" style="253" bestFit="1" customWidth="1"/>
    <col min="23" max="23" width="35.83203125" style="253" bestFit="1" customWidth="1"/>
    <col min="24" max="24" width="28" style="253" bestFit="1" customWidth="1"/>
    <col min="25" max="26" width="9.33203125" style="253"/>
    <col min="27" max="28" width="21" style="253" customWidth="1"/>
    <col min="29" max="29" width="30" style="253" customWidth="1"/>
    <col min="30" max="31" width="8.1640625" style="253" customWidth="1"/>
    <col min="32" max="32" width="11" style="253" customWidth="1"/>
    <col min="33" max="33" width="12.1640625" style="253" bestFit="1" customWidth="1"/>
    <col min="34" max="34" width="9.33203125" style="253"/>
    <col min="35" max="16384" width="9.33203125" style="124"/>
  </cols>
  <sheetData>
    <row r="1" spans="1:33" ht="14.1" customHeight="1">
      <c r="A1" s="152"/>
      <c r="B1" s="153"/>
      <c r="C1" s="153"/>
      <c r="D1" s="153"/>
      <c r="E1" s="153"/>
      <c r="F1" s="153"/>
      <c r="G1" s="153"/>
      <c r="H1" s="153"/>
      <c r="I1" s="154"/>
      <c r="J1" s="154"/>
      <c r="K1" s="154"/>
      <c r="L1" s="155"/>
      <c r="M1" s="155"/>
      <c r="N1" s="262"/>
    </row>
    <row r="2" spans="1:33" ht="14.1" customHeight="1">
      <c r="A2" s="156"/>
      <c r="B2" s="157"/>
      <c r="C2" s="157"/>
      <c r="D2" s="157"/>
      <c r="E2" s="157"/>
      <c r="F2" s="157"/>
      <c r="G2" s="157"/>
      <c r="H2" s="157"/>
      <c r="I2" s="158"/>
      <c r="J2" s="158"/>
      <c r="K2" s="158"/>
      <c r="L2" s="158"/>
      <c r="M2" s="158"/>
      <c r="N2" s="158"/>
    </row>
    <row r="3" spans="1:33" ht="14.1" customHeight="1">
      <c r="A3" s="156"/>
      <c r="B3" s="157"/>
      <c r="C3" s="157"/>
      <c r="D3" s="157"/>
      <c r="E3" s="157"/>
      <c r="F3" s="157"/>
      <c r="G3" s="157"/>
      <c r="H3" s="157"/>
      <c r="I3" s="158"/>
      <c r="J3" s="158"/>
      <c r="K3" s="158"/>
      <c r="L3" s="158"/>
      <c r="M3" s="158"/>
      <c r="N3" s="158"/>
      <c r="AA3" s="254"/>
      <c r="AB3" s="254"/>
    </row>
    <row r="4" spans="1:33" ht="24" customHeight="1">
      <c r="A4" s="998" t="s">
        <v>504</v>
      </c>
      <c r="B4" s="998"/>
      <c r="C4" s="998"/>
      <c r="D4" s="998"/>
      <c r="E4" s="998"/>
      <c r="F4" s="998"/>
      <c r="G4" s="998"/>
      <c r="H4" s="998"/>
      <c r="I4" s="998"/>
      <c r="J4" s="998"/>
      <c r="K4" s="998"/>
      <c r="L4" s="251"/>
      <c r="M4" s="161"/>
      <c r="N4" s="161"/>
      <c r="AA4" s="254"/>
      <c r="AB4" s="254"/>
    </row>
    <row r="5" spans="1:33" ht="15.95" customHeight="1">
      <c r="A5" s="159"/>
      <c r="B5" s="160"/>
      <c r="C5" s="160"/>
      <c r="D5" s="160"/>
      <c r="E5" s="162"/>
      <c r="F5" s="163"/>
      <c r="G5" s="163"/>
      <c r="H5" s="161"/>
      <c r="I5" s="164"/>
      <c r="J5" s="164"/>
      <c r="K5" s="164"/>
      <c r="L5" s="165"/>
      <c r="M5" s="161"/>
      <c r="N5" s="161"/>
      <c r="R5" s="255"/>
      <c r="S5" s="255"/>
      <c r="T5" s="255"/>
      <c r="U5" s="255"/>
      <c r="V5" s="255"/>
      <c r="W5" s="255"/>
      <c r="X5" s="255"/>
    </row>
    <row r="6" spans="1:33" ht="27.75" customHeight="1">
      <c r="A6" s="159"/>
      <c r="B6" s="1044" t="s">
        <v>90</v>
      </c>
      <c r="C6" s="1048">
        <v>2018</v>
      </c>
      <c r="D6" s="1048"/>
      <c r="E6" s="1048"/>
      <c r="F6" s="1049"/>
      <c r="G6" s="1048">
        <v>2019</v>
      </c>
      <c r="H6" s="1048"/>
      <c r="I6" s="1048"/>
      <c r="J6" s="1049"/>
      <c r="Q6" s="159"/>
      <c r="R6" s="159"/>
      <c r="S6" s="159"/>
      <c r="T6" s="159"/>
      <c r="U6" s="159"/>
      <c r="V6" s="257"/>
      <c r="W6" s="257"/>
      <c r="X6" s="257"/>
      <c r="AA6" s="254"/>
      <c r="AB6" s="254"/>
      <c r="AC6" s="254"/>
      <c r="AD6" s="254"/>
      <c r="AE6" s="254"/>
      <c r="AF6" s="254"/>
      <c r="AG6" s="254"/>
    </row>
    <row r="7" spans="1:33" ht="26.25" customHeight="1">
      <c r="A7" s="159"/>
      <c r="B7" s="1045"/>
      <c r="C7" s="1050" t="s">
        <v>144</v>
      </c>
      <c r="D7" s="1051"/>
      <c r="E7" s="1046" t="s">
        <v>145</v>
      </c>
      <c r="F7" s="1047"/>
      <c r="G7" s="1050" t="s">
        <v>144</v>
      </c>
      <c r="H7" s="1051"/>
      <c r="I7" s="1046" t="s">
        <v>145</v>
      </c>
      <c r="J7" s="1047"/>
      <c r="Q7" s="159"/>
      <c r="R7" s="159"/>
      <c r="S7" s="159"/>
      <c r="T7" s="159"/>
      <c r="U7" s="159"/>
      <c r="V7" s="257"/>
      <c r="W7" s="257"/>
      <c r="X7" s="257"/>
      <c r="AA7" s="254"/>
      <c r="AB7" s="254"/>
      <c r="AC7" s="254"/>
      <c r="AD7" s="258"/>
      <c r="AE7" s="258"/>
      <c r="AF7" s="258"/>
      <c r="AG7" s="254"/>
    </row>
    <row r="8" spans="1:33" ht="45.75" customHeight="1">
      <c r="A8" s="159"/>
      <c r="B8" s="1045"/>
      <c r="C8" s="263" t="s">
        <v>147</v>
      </c>
      <c r="D8" s="261" t="s">
        <v>146</v>
      </c>
      <c r="E8" s="263" t="s">
        <v>148</v>
      </c>
      <c r="F8" s="264" t="s">
        <v>146</v>
      </c>
      <c r="G8" s="263" t="s">
        <v>147</v>
      </c>
      <c r="H8" s="261" t="s">
        <v>146</v>
      </c>
      <c r="I8" s="263" t="s">
        <v>148</v>
      </c>
      <c r="J8" s="264" t="s">
        <v>146</v>
      </c>
      <c r="Q8" s="159"/>
      <c r="R8" s="159"/>
      <c r="S8" s="159"/>
      <c r="T8" s="159"/>
      <c r="U8" s="159"/>
      <c r="V8" s="257"/>
      <c r="W8" s="257"/>
      <c r="X8" s="257"/>
      <c r="AA8" s="254"/>
      <c r="AB8" s="254"/>
      <c r="AC8" s="254"/>
      <c r="AD8" s="259"/>
      <c r="AE8" s="259"/>
      <c r="AF8" s="259"/>
      <c r="AG8" s="254"/>
    </row>
    <row r="9" spans="1:33" ht="15.75" customHeight="1">
      <c r="A9" s="159"/>
      <c r="B9" s="860" t="s">
        <v>304</v>
      </c>
      <c r="C9" s="861"/>
      <c r="D9" s="862"/>
      <c r="E9" s="863"/>
      <c r="F9" s="864"/>
      <c r="G9" s="861"/>
      <c r="H9" s="862"/>
      <c r="I9" s="863"/>
      <c r="J9" s="864"/>
      <c r="L9" s="935"/>
      <c r="M9" s="935"/>
      <c r="Q9" s="159"/>
      <c r="R9" s="159"/>
      <c r="S9" s="159"/>
      <c r="T9" s="159"/>
      <c r="U9" s="159"/>
      <c r="V9" s="257"/>
      <c r="W9" s="257"/>
      <c r="X9" s="257"/>
      <c r="AA9" s="254"/>
      <c r="AB9" s="254"/>
      <c r="AC9" s="254"/>
      <c r="AD9" s="259"/>
      <c r="AE9" s="259"/>
      <c r="AF9" s="259"/>
      <c r="AG9" s="254"/>
    </row>
    <row r="10" spans="1:33" ht="15.75" customHeight="1">
      <c r="A10" s="159"/>
      <c r="B10" s="865" t="s">
        <v>305</v>
      </c>
      <c r="C10" s="866"/>
      <c r="D10" s="867"/>
      <c r="E10" s="868">
        <v>2.1206869999999998</v>
      </c>
      <c r="F10" s="869">
        <v>42.311999999999998</v>
      </c>
      <c r="G10" s="866"/>
      <c r="H10" s="867"/>
      <c r="I10" s="868"/>
      <c r="J10" s="869"/>
      <c r="K10" s="474"/>
      <c r="L10" s="935">
        <f t="shared" ref="L10:L17" si="0">-E10</f>
        <v>-2.1206869999999998</v>
      </c>
      <c r="M10" s="935">
        <f t="shared" ref="M10:M17" si="1">-F10</f>
        <v>-42.311999999999998</v>
      </c>
      <c r="Q10" s="159"/>
      <c r="R10" s="159"/>
      <c r="S10" s="159"/>
      <c r="T10" s="159"/>
      <c r="U10" s="159"/>
      <c r="V10" s="257"/>
      <c r="W10" s="257"/>
      <c r="X10" s="257"/>
      <c r="AA10" s="254"/>
      <c r="AB10" s="254"/>
      <c r="AC10" s="254"/>
      <c r="AD10" s="259"/>
      <c r="AE10" s="259"/>
      <c r="AF10" s="259"/>
      <c r="AG10" s="254"/>
    </row>
    <row r="11" spans="1:33" ht="15.75" customHeight="1">
      <c r="A11" s="159"/>
      <c r="B11" s="870" t="s">
        <v>306</v>
      </c>
      <c r="C11" s="871"/>
      <c r="D11" s="872"/>
      <c r="E11" s="873"/>
      <c r="F11" s="874"/>
      <c r="G11" s="871"/>
      <c r="H11" s="872"/>
      <c r="I11" s="873">
        <v>0.552319</v>
      </c>
      <c r="J11" s="874">
        <v>44.951999999999998</v>
      </c>
      <c r="K11" s="474"/>
      <c r="L11" s="935"/>
      <c r="M11" s="935"/>
      <c r="Q11" s="159"/>
      <c r="R11" s="159"/>
      <c r="S11" s="159"/>
      <c r="T11" s="159"/>
      <c r="U11" s="159"/>
      <c r="V11" s="257"/>
      <c r="W11" s="257"/>
      <c r="X11" s="257"/>
      <c r="AA11" s="254"/>
      <c r="AB11" s="254"/>
      <c r="AC11" s="254"/>
      <c r="AD11" s="259"/>
      <c r="AE11" s="259"/>
      <c r="AF11" s="259"/>
      <c r="AG11" s="254"/>
    </row>
    <row r="12" spans="1:33" ht="15.75" customHeight="1">
      <c r="A12" s="159"/>
      <c r="B12" s="865" t="s">
        <v>307</v>
      </c>
      <c r="C12" s="866"/>
      <c r="D12" s="875"/>
      <c r="E12" s="868"/>
      <c r="F12" s="869"/>
      <c r="G12" s="866"/>
      <c r="H12" s="875"/>
      <c r="I12" s="868">
        <v>1.7209132399999998</v>
      </c>
      <c r="J12" s="869">
        <v>49.94</v>
      </c>
      <c r="K12" s="474"/>
      <c r="L12" s="935"/>
      <c r="M12" s="935"/>
      <c r="Q12" s="159"/>
      <c r="R12" s="159"/>
      <c r="S12" s="159"/>
      <c r="T12" s="159"/>
      <c r="U12" s="159"/>
      <c r="V12" s="257"/>
      <c r="W12" s="257"/>
      <c r="X12" s="257"/>
      <c r="AA12" s="254"/>
      <c r="AB12" s="254"/>
      <c r="AC12" s="254"/>
      <c r="AD12" s="259"/>
      <c r="AE12" s="259"/>
      <c r="AF12" s="259"/>
      <c r="AG12" s="254"/>
    </row>
    <row r="13" spans="1:33" ht="15.75" customHeight="1">
      <c r="A13" s="159"/>
      <c r="B13" s="870" t="s">
        <v>308</v>
      </c>
      <c r="C13" s="871"/>
      <c r="D13" s="876"/>
      <c r="E13" s="873"/>
      <c r="F13" s="874"/>
      <c r="G13" s="871"/>
      <c r="H13" s="876"/>
      <c r="I13" s="873">
        <v>10.661930830000001</v>
      </c>
      <c r="J13" s="874">
        <v>51.08</v>
      </c>
      <c r="K13" s="474"/>
      <c r="L13" s="935"/>
      <c r="M13" s="935"/>
      <c r="Q13" s="159"/>
      <c r="R13" s="159"/>
      <c r="S13" s="159"/>
      <c r="T13" s="159"/>
      <c r="U13" s="159"/>
      <c r="V13" s="257"/>
      <c r="W13" s="257"/>
      <c r="X13" s="257"/>
      <c r="AA13" s="254"/>
      <c r="AB13" s="254"/>
      <c r="AC13" s="254"/>
      <c r="AD13" s="259"/>
      <c r="AE13" s="259"/>
      <c r="AF13" s="259"/>
      <c r="AG13" s="254"/>
    </row>
    <row r="14" spans="1:33" ht="15.75" customHeight="1">
      <c r="A14" s="159"/>
      <c r="B14" s="865" t="s">
        <v>309</v>
      </c>
      <c r="C14" s="866"/>
      <c r="D14" s="875"/>
      <c r="E14" s="868">
        <v>1.7041230000000001</v>
      </c>
      <c r="F14" s="869">
        <v>38.962240000000001</v>
      </c>
      <c r="G14" s="866"/>
      <c r="H14" s="875"/>
      <c r="I14" s="868">
        <v>17.062013390000001</v>
      </c>
      <c r="J14" s="869">
        <v>50.584200000000003</v>
      </c>
      <c r="K14" s="474"/>
      <c r="L14" s="935">
        <f t="shared" si="0"/>
        <v>-1.7041230000000001</v>
      </c>
      <c r="M14" s="935">
        <f t="shared" si="1"/>
        <v>-38.962240000000001</v>
      </c>
      <c r="Q14" s="159"/>
      <c r="R14" s="159"/>
      <c r="S14" s="159"/>
      <c r="T14" s="159"/>
      <c r="U14" s="159"/>
      <c r="V14" s="257"/>
      <c r="W14" s="257"/>
      <c r="X14" s="257"/>
      <c r="AA14" s="254"/>
      <c r="AB14" s="254"/>
      <c r="AC14" s="254"/>
      <c r="AD14" s="254"/>
      <c r="AE14" s="254"/>
      <c r="AF14" s="254"/>
      <c r="AG14" s="254"/>
    </row>
    <row r="15" spans="1:33" ht="15.75" customHeight="1">
      <c r="A15" s="159"/>
      <c r="B15" s="870" t="s">
        <v>310</v>
      </c>
      <c r="C15" s="871"/>
      <c r="D15" s="876"/>
      <c r="E15" s="873">
        <v>3.7181487299999998</v>
      </c>
      <c r="F15" s="874">
        <v>42.356000000000002</v>
      </c>
      <c r="G15" s="871"/>
      <c r="H15" s="876"/>
      <c r="I15" s="873">
        <v>8.3070756199999991</v>
      </c>
      <c r="J15" s="874">
        <v>49.0032</v>
      </c>
      <c r="K15" s="474"/>
      <c r="L15" s="935">
        <f t="shared" si="0"/>
        <v>-3.7181487299999998</v>
      </c>
      <c r="M15" s="935">
        <f t="shared" si="1"/>
        <v>-42.356000000000002</v>
      </c>
      <c r="Q15" s="159"/>
      <c r="R15" s="159"/>
      <c r="S15" s="159"/>
      <c r="T15" s="159"/>
      <c r="U15" s="159"/>
      <c r="V15" s="257"/>
      <c r="W15" s="257"/>
      <c r="X15" s="257"/>
      <c r="AA15" s="254"/>
      <c r="AB15" s="254"/>
      <c r="AC15" s="254"/>
      <c r="AD15" s="254"/>
      <c r="AE15" s="254"/>
      <c r="AF15" s="254"/>
      <c r="AG15" s="254"/>
    </row>
    <row r="16" spans="1:33" ht="15.75" customHeight="1">
      <c r="A16" s="159"/>
      <c r="B16" s="865" t="s">
        <v>311</v>
      </c>
      <c r="C16" s="866"/>
      <c r="D16" s="875"/>
      <c r="E16" s="868">
        <v>6.7408331799999992</v>
      </c>
      <c r="F16" s="869">
        <v>44.344000000000001</v>
      </c>
      <c r="G16" s="866"/>
      <c r="H16" s="875"/>
      <c r="I16" s="868">
        <v>19.613563159999995</v>
      </c>
      <c r="J16" s="869">
        <v>46.261360000000003</v>
      </c>
      <c r="L16" s="935">
        <f t="shared" si="0"/>
        <v>-6.7408331799999992</v>
      </c>
      <c r="M16" s="935">
        <f t="shared" si="1"/>
        <v>-44.344000000000001</v>
      </c>
      <c r="Q16" s="159"/>
      <c r="R16" s="159"/>
      <c r="S16" s="159"/>
      <c r="T16" s="159"/>
      <c r="U16" s="159"/>
      <c r="V16" s="257"/>
      <c r="W16" s="257"/>
      <c r="X16" s="257"/>
      <c r="AA16" s="254"/>
      <c r="AB16" s="254"/>
      <c r="AC16" s="254"/>
      <c r="AD16" s="254"/>
      <c r="AE16" s="254"/>
      <c r="AF16" s="254"/>
      <c r="AG16" s="254"/>
    </row>
    <row r="17" spans="1:34" ht="15.75" customHeight="1">
      <c r="A17" s="159"/>
      <c r="B17" s="870" t="s">
        <v>312</v>
      </c>
      <c r="C17" s="871"/>
      <c r="D17" s="876"/>
      <c r="E17" s="873">
        <v>6.9169657400000002</v>
      </c>
      <c r="F17" s="874">
        <v>44.021999999999998</v>
      </c>
      <c r="G17" s="871"/>
      <c r="H17" s="876"/>
      <c r="I17" s="873"/>
      <c r="J17" s="874"/>
      <c r="L17" s="935">
        <f t="shared" si="0"/>
        <v>-6.9169657400000002</v>
      </c>
      <c r="M17" s="935">
        <f t="shared" si="1"/>
        <v>-44.021999999999998</v>
      </c>
      <c r="Q17" s="159"/>
      <c r="R17" s="159"/>
      <c r="S17" s="159"/>
      <c r="T17" s="159"/>
      <c r="U17" s="159"/>
      <c r="V17" s="257"/>
      <c r="W17" s="257"/>
      <c r="X17" s="257"/>
      <c r="AA17" s="254"/>
      <c r="AB17" s="254"/>
      <c r="AC17" s="254"/>
      <c r="AD17" s="254"/>
      <c r="AE17" s="254"/>
      <c r="AF17" s="254"/>
      <c r="AG17" s="254"/>
    </row>
    <row r="18" spans="1:34" ht="15.75" customHeight="1">
      <c r="A18" s="159"/>
      <c r="B18" s="865" t="s">
        <v>313</v>
      </c>
      <c r="C18" s="877"/>
      <c r="D18" s="878"/>
      <c r="E18" s="868"/>
      <c r="F18" s="869"/>
      <c r="G18" s="877"/>
      <c r="H18" s="878"/>
      <c r="I18" s="868"/>
      <c r="J18" s="869"/>
      <c r="L18" s="935"/>
      <c r="M18" s="935"/>
      <c r="Q18" s="159"/>
      <c r="R18" s="159"/>
      <c r="S18" s="159"/>
      <c r="T18" s="159"/>
      <c r="U18" s="159"/>
      <c r="V18" s="257"/>
      <c r="W18" s="257"/>
      <c r="X18" s="257"/>
      <c r="AA18" s="254"/>
      <c r="AB18" s="254"/>
      <c r="AC18" s="254"/>
      <c r="AD18" s="254"/>
      <c r="AE18" s="254"/>
      <c r="AF18" s="254"/>
      <c r="AG18" s="254"/>
    </row>
    <row r="19" spans="1:34" ht="15.75" customHeight="1">
      <c r="A19" s="159"/>
      <c r="B19" s="870" t="s">
        <v>314</v>
      </c>
      <c r="C19" s="879"/>
      <c r="D19" s="880"/>
      <c r="E19" s="873"/>
      <c r="F19" s="874"/>
      <c r="G19" s="879"/>
      <c r="H19" s="880"/>
      <c r="I19" s="873">
        <v>1.8939200700000001</v>
      </c>
      <c r="J19" s="874">
        <v>48.626040000000003</v>
      </c>
      <c r="L19" s="935"/>
      <c r="M19" s="935"/>
      <c r="Q19" s="159"/>
      <c r="R19" s="159"/>
      <c r="S19" s="159"/>
      <c r="T19" s="159"/>
      <c r="U19" s="159"/>
      <c r="V19" s="257"/>
      <c r="W19" s="257"/>
      <c r="X19" s="257"/>
      <c r="AA19" s="254"/>
      <c r="AB19" s="254"/>
      <c r="AC19" s="254"/>
      <c r="AD19" s="254"/>
      <c r="AE19" s="254"/>
      <c r="AF19" s="254"/>
      <c r="AG19" s="254"/>
    </row>
    <row r="20" spans="1:34" ht="15.75" customHeight="1">
      <c r="A20" s="159"/>
      <c r="B20" s="881" t="s">
        <v>317</v>
      </c>
      <c r="C20" s="882"/>
      <c r="D20" s="883"/>
      <c r="E20" s="884"/>
      <c r="F20" s="885"/>
      <c r="G20" s="882"/>
      <c r="H20" s="883"/>
      <c r="I20" s="884">
        <v>0.23871000000000001</v>
      </c>
      <c r="J20" s="885">
        <v>49.48</v>
      </c>
      <c r="L20" s="935"/>
      <c r="M20" s="935"/>
      <c r="Q20" s="159"/>
      <c r="R20" s="159"/>
      <c r="S20" s="159"/>
      <c r="T20" s="159"/>
      <c r="U20" s="159"/>
      <c r="V20" s="257"/>
      <c r="W20" s="257"/>
      <c r="X20" s="257"/>
      <c r="AA20" s="254"/>
      <c r="AB20" s="254"/>
      <c r="AC20" s="254"/>
      <c r="AD20" s="254"/>
      <c r="AE20" s="254"/>
      <c r="AF20" s="254"/>
      <c r="AG20" s="254"/>
    </row>
    <row r="21" spans="1:34" s="136" customFormat="1" ht="15.75" customHeight="1">
      <c r="A21" s="182"/>
      <c r="B21" s="886" t="s">
        <v>34</v>
      </c>
      <c r="C21" s="887">
        <f>+SUM(C9:C20)</f>
        <v>0</v>
      </c>
      <c r="D21" s="887">
        <f>+MAX(D9:D20)</f>
        <v>0</v>
      </c>
      <c r="E21" s="887">
        <f>+SUM(E9:E20)</f>
        <v>21.20075765</v>
      </c>
      <c r="F21" s="887">
        <f>+MAX(F9:F20)</f>
        <v>44.344000000000001</v>
      </c>
      <c r="G21" s="887">
        <f>+SUM(G9:G20)</f>
        <v>0</v>
      </c>
      <c r="H21" s="887">
        <f>+MAX(H9:H20)</f>
        <v>0</v>
      </c>
      <c r="I21" s="887">
        <f>+SUM(I9:I20)</f>
        <v>60.050445309999994</v>
      </c>
      <c r="J21" s="887">
        <f>+MAX(J9:J20)</f>
        <v>51.08</v>
      </c>
      <c r="K21" s="164"/>
      <c r="V21" s="257"/>
      <c r="W21" s="257"/>
      <c r="X21" s="257"/>
      <c r="Y21" s="260"/>
      <c r="Z21" s="260"/>
      <c r="AA21" s="254"/>
      <c r="AB21" s="254"/>
      <c r="AC21" s="254"/>
      <c r="AD21" s="254"/>
      <c r="AE21" s="254"/>
      <c r="AF21" s="254"/>
      <c r="AG21" s="254"/>
      <c r="AH21" s="260"/>
    </row>
    <row r="22" spans="1:34" s="136" customFormat="1" ht="15.75" customHeight="1">
      <c r="A22" s="182"/>
      <c r="B22" s="888"/>
      <c r="C22" s="889"/>
      <c r="D22" s="889"/>
      <c r="E22" s="889"/>
      <c r="F22" s="889"/>
      <c r="G22" s="889"/>
      <c r="H22" s="890"/>
      <c r="I22" s="891"/>
      <c r="J22" s="891"/>
      <c r="K22" s="164"/>
      <c r="V22" s="257"/>
      <c r="W22" s="257"/>
      <c r="X22" s="257"/>
      <c r="Y22" s="260"/>
      <c r="Z22" s="260"/>
      <c r="AA22" s="254"/>
      <c r="AB22" s="254"/>
      <c r="AC22" s="254"/>
      <c r="AD22" s="254"/>
      <c r="AE22" s="254"/>
      <c r="AF22" s="254"/>
      <c r="AG22" s="254"/>
      <c r="AH22" s="260"/>
    </row>
    <row r="23" spans="1:34" s="136" customFormat="1" ht="15" customHeight="1">
      <c r="A23" s="182"/>
      <c r="B23" s="1042" t="s">
        <v>663</v>
      </c>
      <c r="C23" s="1043" t="s">
        <v>144</v>
      </c>
      <c r="D23" s="1043"/>
      <c r="E23" s="1043"/>
      <c r="F23" s="1043"/>
      <c r="G23" s="1043" t="s">
        <v>145</v>
      </c>
      <c r="H23" s="1043"/>
      <c r="I23" s="1043"/>
      <c r="J23" s="1043"/>
      <c r="K23" s="164"/>
      <c r="R23" s="256"/>
      <c r="S23" s="256"/>
      <c r="T23" s="257"/>
      <c r="U23" s="257"/>
      <c r="V23" s="257"/>
      <c r="W23" s="257"/>
      <c r="X23" s="257"/>
      <c r="Y23" s="260"/>
      <c r="Z23" s="260"/>
      <c r="AA23" s="254"/>
      <c r="AB23" s="254"/>
      <c r="AC23" s="254"/>
      <c r="AD23" s="254"/>
      <c r="AE23" s="254"/>
      <c r="AF23" s="254"/>
      <c r="AG23" s="254"/>
      <c r="AH23" s="260"/>
    </row>
    <row r="24" spans="1:34" s="136" customFormat="1" ht="15" customHeight="1">
      <c r="A24" s="159"/>
      <c r="B24" s="1042"/>
      <c r="C24" s="1053" t="s">
        <v>470</v>
      </c>
      <c r="D24" s="1053"/>
      <c r="E24" s="1053" t="s">
        <v>471</v>
      </c>
      <c r="F24" s="1053"/>
      <c r="G24" s="1053" t="s">
        <v>470</v>
      </c>
      <c r="H24" s="1053"/>
      <c r="I24" s="1053" t="s">
        <v>471</v>
      </c>
      <c r="J24" s="1053"/>
      <c r="K24" s="164"/>
      <c r="R24" s="256"/>
      <c r="S24" s="256"/>
      <c r="T24" s="257"/>
      <c r="U24" s="257"/>
      <c r="V24" s="257"/>
      <c r="W24" s="257"/>
      <c r="X24" s="257"/>
      <c r="Y24" s="260"/>
      <c r="Z24" s="260"/>
      <c r="AA24" s="254"/>
      <c r="AB24" s="254"/>
      <c r="AC24" s="254"/>
      <c r="AD24" s="254"/>
      <c r="AE24" s="254"/>
      <c r="AF24" s="254"/>
      <c r="AG24" s="254"/>
      <c r="AH24" s="260"/>
    </row>
    <row r="25" spans="1:34" s="136" customFormat="1" ht="15" customHeight="1">
      <c r="A25" s="159"/>
      <c r="B25" s="1042"/>
      <c r="C25" s="1052"/>
      <c r="D25" s="1052"/>
      <c r="E25" s="1052"/>
      <c r="F25" s="1052"/>
      <c r="G25" s="1052">
        <f>+I21/E21-1</f>
        <v>1.8324669477083519</v>
      </c>
      <c r="H25" s="1052"/>
      <c r="I25" s="1052">
        <f>+J21/F21-1</f>
        <v>0.15190330146130249</v>
      </c>
      <c r="J25" s="1052"/>
      <c r="K25" s="164"/>
      <c r="L25" s="241"/>
      <c r="M25" s="241"/>
      <c r="N25" s="241"/>
      <c r="O25" s="241"/>
      <c r="P25" s="241"/>
      <c r="Q25" s="241"/>
      <c r="R25" s="256"/>
      <c r="S25" s="256"/>
      <c r="T25" s="257"/>
      <c r="U25" s="257"/>
      <c r="V25" s="257"/>
      <c r="W25" s="257"/>
      <c r="X25" s="257"/>
      <c r="Y25" s="260"/>
      <c r="Z25" s="260"/>
      <c r="AA25" s="260"/>
      <c r="AB25" s="260"/>
      <c r="AC25" s="260"/>
      <c r="AD25" s="260"/>
      <c r="AE25" s="260"/>
      <c r="AF25" s="260"/>
      <c r="AG25" s="260"/>
      <c r="AH25" s="260"/>
    </row>
    <row r="26" spans="1:34" s="136" customFormat="1" ht="14.25" customHeight="1">
      <c r="A26" s="159"/>
      <c r="B26" s="160"/>
      <c r="C26" s="160"/>
      <c r="D26" s="160"/>
      <c r="E26" s="162"/>
      <c r="F26" s="163"/>
      <c r="G26" s="163"/>
      <c r="H26" s="161"/>
      <c r="I26" s="164"/>
      <c r="J26" s="164"/>
      <c r="K26" s="164"/>
      <c r="L26" s="241"/>
      <c r="M26" s="241"/>
      <c r="N26" s="241"/>
      <c r="O26" s="719"/>
      <c r="P26" s="719"/>
      <c r="Q26" s="241"/>
      <c r="R26" s="256"/>
      <c r="S26" s="257"/>
      <c r="T26" s="257"/>
      <c r="U26" s="257"/>
      <c r="V26" s="257"/>
      <c r="W26" s="257"/>
      <c r="X26" s="257"/>
      <c r="Y26" s="260"/>
      <c r="Z26" s="260"/>
      <c r="AA26" s="260"/>
      <c r="AB26" s="260"/>
      <c r="AC26" s="260"/>
      <c r="AD26" s="260"/>
      <c r="AE26" s="260"/>
      <c r="AF26" s="260"/>
      <c r="AG26" s="260"/>
      <c r="AH26" s="260"/>
    </row>
    <row r="27" spans="1:34" s="136" customFormat="1" ht="33" customHeight="1">
      <c r="A27" s="159"/>
      <c r="B27" s="160"/>
      <c r="C27" s="160"/>
      <c r="D27" s="160"/>
      <c r="E27" s="162"/>
      <c r="F27" s="163"/>
      <c r="G27" s="163"/>
      <c r="H27" s="161"/>
      <c r="I27" s="164"/>
      <c r="J27" s="164"/>
      <c r="K27" s="164"/>
      <c r="L27" s="241"/>
      <c r="M27" s="241"/>
      <c r="N27" s="241"/>
      <c r="O27" s="719">
        <v>-2.1206869999999998</v>
      </c>
      <c r="P27" s="719">
        <v>-42.311999999999998</v>
      </c>
      <c r="Q27" s="241"/>
      <c r="R27" s="256"/>
      <c r="S27" s="257"/>
      <c r="T27" s="257"/>
      <c r="U27" s="257"/>
      <c r="V27" s="257"/>
      <c r="W27" s="257"/>
      <c r="X27" s="257"/>
      <c r="Y27" s="260"/>
      <c r="Z27" s="260"/>
      <c r="AA27" s="260"/>
      <c r="AB27" s="260"/>
      <c r="AC27" s="260"/>
      <c r="AD27" s="260"/>
      <c r="AE27" s="260"/>
      <c r="AF27" s="260"/>
      <c r="AG27" s="260"/>
      <c r="AH27" s="260"/>
    </row>
    <row r="28" spans="1:34" s="136" customFormat="1" ht="14.25" customHeight="1">
      <c r="A28" s="159"/>
      <c r="B28" s="160"/>
      <c r="C28" s="160"/>
      <c r="D28" s="160"/>
      <c r="E28" s="162"/>
      <c r="F28" s="163"/>
      <c r="G28" s="163"/>
      <c r="H28" s="161"/>
      <c r="I28" s="164"/>
      <c r="J28" s="164"/>
      <c r="K28" s="164"/>
      <c r="L28" s="241"/>
      <c r="M28" s="241"/>
      <c r="N28" s="241"/>
      <c r="O28" s="719"/>
      <c r="P28" s="719"/>
      <c r="Q28" s="241"/>
      <c r="R28" s="256"/>
      <c r="S28" s="257">
        <v>-0.552319</v>
      </c>
      <c r="T28" s="257">
        <v>-44.951999999999998</v>
      </c>
      <c r="U28" s="257"/>
      <c r="V28" s="257"/>
      <c r="W28" s="257"/>
      <c r="X28" s="257"/>
      <c r="Y28" s="260"/>
      <c r="Z28" s="260"/>
      <c r="AA28" s="260"/>
      <c r="AB28" s="260"/>
      <c r="AC28" s="260"/>
      <c r="AD28" s="260"/>
      <c r="AE28" s="260"/>
      <c r="AF28" s="260"/>
      <c r="AG28" s="260"/>
      <c r="AH28" s="260"/>
    </row>
    <row r="29" spans="1:34" s="136" customFormat="1" ht="14.25" customHeight="1">
      <c r="A29" s="159"/>
      <c r="B29" s="160"/>
      <c r="C29" s="160"/>
      <c r="D29" s="160"/>
      <c r="E29" s="162"/>
      <c r="F29" s="163"/>
      <c r="G29" s="163"/>
      <c r="H29" s="161"/>
      <c r="I29" s="164"/>
      <c r="J29" s="164"/>
      <c r="K29" s="164"/>
      <c r="L29" s="241"/>
      <c r="M29" s="241"/>
      <c r="N29" s="241"/>
      <c r="O29" s="719"/>
      <c r="P29" s="719"/>
      <c r="Q29" s="241"/>
      <c r="R29" s="256"/>
      <c r="S29" s="257">
        <v>-1.7209132399999998</v>
      </c>
      <c r="T29" s="257">
        <v>-49.94</v>
      </c>
      <c r="U29" s="257"/>
      <c r="V29" s="257"/>
      <c r="W29" s="257"/>
      <c r="X29" s="257"/>
      <c r="Y29" s="260"/>
      <c r="Z29" s="260"/>
      <c r="AA29" s="260"/>
      <c r="AB29" s="260"/>
      <c r="AC29" s="260"/>
      <c r="AD29" s="260"/>
      <c r="AE29" s="260"/>
      <c r="AF29" s="260"/>
      <c r="AG29" s="260"/>
      <c r="AH29" s="260"/>
    </row>
    <row r="30" spans="1:34" s="136" customFormat="1" ht="30.75" customHeight="1">
      <c r="A30" s="159"/>
      <c r="B30" s="160"/>
      <c r="C30" s="160"/>
      <c r="D30" s="160"/>
      <c r="E30" s="162"/>
      <c r="F30" s="163"/>
      <c r="G30" s="163"/>
      <c r="H30" s="161"/>
      <c r="I30" s="164"/>
      <c r="J30" s="164"/>
      <c r="K30" s="164"/>
      <c r="L30" s="241"/>
      <c r="M30" s="241"/>
      <c r="N30" s="241"/>
      <c r="O30" s="719"/>
      <c r="P30" s="719"/>
      <c r="Q30" s="241"/>
      <c r="R30" s="256"/>
      <c r="S30" s="257">
        <v>-10.661930830000001</v>
      </c>
      <c r="T30" s="257">
        <v>-51.08</v>
      </c>
      <c r="U30" s="257"/>
      <c r="V30" s="257"/>
      <c r="W30" s="257"/>
      <c r="X30" s="257"/>
      <c r="Y30" s="260"/>
      <c r="Z30" s="260"/>
      <c r="AA30" s="260"/>
      <c r="AB30" s="260"/>
      <c r="AC30" s="260"/>
      <c r="AD30" s="260"/>
      <c r="AE30" s="260"/>
      <c r="AF30" s="260"/>
      <c r="AG30" s="260"/>
      <c r="AH30" s="260"/>
    </row>
    <row r="31" spans="1:34" s="136" customFormat="1" ht="69" customHeight="1">
      <c r="A31" s="159"/>
      <c r="B31" s="160"/>
      <c r="C31" s="160"/>
      <c r="D31" s="160"/>
      <c r="E31" s="162"/>
      <c r="F31" s="163"/>
      <c r="G31" s="163"/>
      <c r="H31" s="161"/>
      <c r="I31" s="164"/>
      <c r="J31" s="164"/>
      <c r="K31" s="164"/>
      <c r="L31" s="241"/>
      <c r="M31" s="241"/>
      <c r="N31" s="241"/>
      <c r="O31" s="719">
        <v>-1.7041230000000001</v>
      </c>
      <c r="P31" s="719">
        <v>-38.962240000000001</v>
      </c>
      <c r="Q31" s="241"/>
      <c r="R31" s="256"/>
      <c r="S31" s="257">
        <v>-17.062013390000001</v>
      </c>
      <c r="T31" s="257">
        <v>-50.584200000000003</v>
      </c>
      <c r="U31" s="257"/>
      <c r="V31" s="257"/>
      <c r="W31" s="257"/>
      <c r="X31" s="257"/>
      <c r="Y31" s="260"/>
      <c r="Z31" s="260"/>
      <c r="AA31" s="260"/>
      <c r="AB31" s="260"/>
      <c r="AC31" s="260"/>
      <c r="AD31" s="260"/>
      <c r="AE31" s="260"/>
      <c r="AF31" s="260"/>
      <c r="AG31" s="260"/>
      <c r="AH31" s="260"/>
    </row>
    <row r="32" spans="1:34" s="136" customFormat="1" ht="21" customHeight="1">
      <c r="A32" s="159"/>
      <c r="B32" s="160"/>
      <c r="C32" s="160"/>
      <c r="D32" s="160"/>
      <c r="E32" s="162"/>
      <c r="F32" s="163"/>
      <c r="G32" s="163"/>
      <c r="H32" s="161"/>
      <c r="I32" s="164"/>
      <c r="J32" s="164"/>
      <c r="K32" s="164"/>
      <c r="L32" s="241"/>
      <c r="M32" s="241"/>
      <c r="N32" s="241"/>
      <c r="O32" s="719">
        <v>-3.7181487299999998</v>
      </c>
      <c r="P32" s="719">
        <v>-42.356000000000002</v>
      </c>
      <c r="Q32" s="241"/>
      <c r="R32" s="256"/>
      <c r="S32" s="257">
        <v>-8.3070756199999991</v>
      </c>
      <c r="T32" s="257">
        <v>-49.0032</v>
      </c>
      <c r="U32" s="257"/>
      <c r="V32" s="257"/>
      <c r="W32" s="257"/>
      <c r="X32" s="257"/>
      <c r="Y32" s="260"/>
      <c r="Z32" s="260"/>
      <c r="AA32" s="260"/>
      <c r="AB32" s="260"/>
      <c r="AC32" s="260"/>
      <c r="AD32" s="260"/>
      <c r="AE32" s="260"/>
      <c r="AF32" s="260"/>
      <c r="AG32" s="260"/>
      <c r="AH32" s="260"/>
    </row>
    <row r="33" spans="1:34" s="136" customFormat="1" ht="21" customHeight="1">
      <c r="A33" s="159"/>
      <c r="B33" s="160"/>
      <c r="C33" s="160"/>
      <c r="D33" s="160"/>
      <c r="E33" s="162"/>
      <c r="F33" s="163"/>
      <c r="G33" s="163"/>
      <c r="H33" s="161"/>
      <c r="I33" s="164"/>
      <c r="J33" s="164"/>
      <c r="K33" s="164"/>
      <c r="L33" s="241"/>
      <c r="M33" s="241"/>
      <c r="N33" s="241"/>
      <c r="O33" s="719">
        <v>-6.7408331799999992</v>
      </c>
      <c r="P33" s="719">
        <v>-44.344000000000001</v>
      </c>
      <c r="Q33" s="241"/>
      <c r="R33" s="256"/>
      <c r="S33" s="257">
        <v>-19.613563159999995</v>
      </c>
      <c r="T33" s="257">
        <v>-46.261360000000003</v>
      </c>
      <c r="U33" s="257"/>
      <c r="V33" s="257"/>
      <c r="W33" s="257"/>
      <c r="X33" s="257"/>
      <c r="Y33" s="260"/>
      <c r="Z33" s="260"/>
      <c r="AA33" s="260"/>
      <c r="AB33" s="260"/>
      <c r="AC33" s="260"/>
      <c r="AD33" s="260"/>
      <c r="AE33" s="260"/>
      <c r="AF33" s="260"/>
      <c r="AG33" s="260"/>
      <c r="AH33" s="260"/>
    </row>
    <row r="34" spans="1:34" s="136" customFormat="1" ht="18.75" customHeight="1">
      <c r="A34" s="159"/>
      <c r="B34" s="160"/>
      <c r="C34" s="160"/>
      <c r="D34" s="160"/>
      <c r="E34" s="162"/>
      <c r="F34" s="163"/>
      <c r="G34" s="163"/>
      <c r="H34" s="161"/>
      <c r="I34" s="164"/>
      <c r="J34" s="164"/>
      <c r="K34" s="164"/>
      <c r="L34" s="168"/>
      <c r="M34" s="176"/>
      <c r="N34" s="176"/>
      <c r="O34" s="719">
        <v>-6.9169657400000002</v>
      </c>
      <c r="P34" s="719">
        <v>-44.021999999999998</v>
      </c>
      <c r="Q34" s="241"/>
      <c r="R34" s="256"/>
      <c r="S34" s="257"/>
      <c r="T34" s="257"/>
      <c r="U34" s="257"/>
      <c r="V34" s="257"/>
      <c r="W34" s="257"/>
      <c r="X34" s="257"/>
      <c r="Y34" s="260"/>
      <c r="Z34" s="260"/>
      <c r="AA34" s="260"/>
      <c r="AB34" s="260"/>
      <c r="AC34" s="260"/>
      <c r="AD34" s="260"/>
      <c r="AE34" s="260"/>
      <c r="AF34" s="260"/>
      <c r="AG34" s="260"/>
      <c r="AH34" s="260"/>
    </row>
    <row r="35" spans="1:34" s="136" customFormat="1" ht="18.75" customHeight="1">
      <c r="A35" s="159"/>
      <c r="B35" s="160"/>
      <c r="C35" s="160"/>
      <c r="D35" s="160"/>
      <c r="E35" s="162"/>
      <c r="F35" s="163"/>
      <c r="G35" s="163"/>
      <c r="H35" s="161"/>
      <c r="I35" s="164"/>
      <c r="J35" s="164"/>
      <c r="K35" s="164"/>
      <c r="L35" s="168"/>
      <c r="M35" s="176"/>
      <c r="N35" s="176"/>
      <c r="O35" s="719"/>
      <c r="P35" s="719"/>
      <c r="Q35" s="241"/>
      <c r="R35" s="256"/>
      <c r="S35" s="257"/>
      <c r="T35" s="257"/>
      <c r="U35" s="257"/>
      <c r="V35" s="257"/>
      <c r="W35" s="257"/>
      <c r="X35" s="257"/>
      <c r="Y35" s="260"/>
      <c r="Z35" s="260"/>
      <c r="AA35" s="260"/>
      <c r="AB35" s="260"/>
      <c r="AC35" s="260"/>
      <c r="AD35" s="260"/>
      <c r="AE35" s="260"/>
      <c r="AF35" s="260"/>
      <c r="AG35" s="260"/>
      <c r="AH35" s="260"/>
    </row>
    <row r="36" spans="1:34" s="136" customFormat="1" ht="18.75" customHeight="1">
      <c r="A36" s="159"/>
      <c r="B36" s="160"/>
      <c r="C36" s="160"/>
      <c r="D36" s="160"/>
      <c r="E36" s="162"/>
      <c r="F36" s="163"/>
      <c r="G36" s="163"/>
      <c r="H36" s="161"/>
      <c r="I36" s="164"/>
      <c r="J36" s="164"/>
      <c r="K36" s="164"/>
      <c r="L36" s="168"/>
      <c r="M36" s="176"/>
      <c r="N36" s="176"/>
      <c r="O36" s="719"/>
      <c r="P36" s="719"/>
      <c r="Q36" s="241"/>
      <c r="R36" s="256"/>
      <c r="S36" s="257">
        <v>-1.8939200700000001</v>
      </c>
      <c r="T36" s="257">
        <v>-48.626040000000003</v>
      </c>
      <c r="U36" s="257"/>
      <c r="V36" s="257"/>
      <c r="W36" s="257"/>
      <c r="X36" s="257"/>
      <c r="Y36" s="260"/>
      <c r="Z36" s="260"/>
      <c r="AA36" s="260"/>
      <c r="AB36" s="260"/>
      <c r="AC36" s="260"/>
      <c r="AD36" s="260"/>
      <c r="AE36" s="260"/>
      <c r="AF36" s="260"/>
      <c r="AG36" s="260"/>
      <c r="AH36" s="260"/>
    </row>
    <row r="37" spans="1:34" s="136" customFormat="1" ht="18.75" customHeight="1">
      <c r="A37" s="159"/>
      <c r="B37" s="160"/>
      <c r="C37" s="160"/>
      <c r="D37" s="160"/>
      <c r="E37" s="162"/>
      <c r="F37" s="163"/>
      <c r="G37" s="163"/>
      <c r="H37" s="161"/>
      <c r="I37" s="164"/>
      <c r="J37" s="164"/>
      <c r="K37" s="164"/>
      <c r="L37" s="168"/>
      <c r="M37" s="176"/>
      <c r="N37" s="176"/>
      <c r="O37" s="719"/>
      <c r="P37" s="719"/>
      <c r="Q37" s="241"/>
      <c r="R37" s="256"/>
      <c r="S37" s="257">
        <v>-0.23871000000000001</v>
      </c>
      <c r="T37" s="257">
        <v>-49.48</v>
      </c>
      <c r="U37" s="257"/>
      <c r="V37" s="257"/>
      <c r="W37" s="257"/>
      <c r="X37" s="257"/>
      <c r="Y37" s="260"/>
      <c r="Z37" s="260"/>
      <c r="AA37" s="260"/>
      <c r="AB37" s="260"/>
      <c r="AC37" s="260"/>
      <c r="AD37" s="260"/>
      <c r="AE37" s="260"/>
      <c r="AF37" s="260"/>
      <c r="AG37" s="260"/>
      <c r="AH37" s="260"/>
    </row>
    <row r="38" spans="1:34" s="136" customFormat="1" ht="18.75" customHeight="1">
      <c r="A38" s="159"/>
      <c r="B38" s="160"/>
      <c r="C38" s="160"/>
      <c r="D38" s="160"/>
      <c r="E38" s="162"/>
      <c r="F38" s="163"/>
      <c r="G38" s="163"/>
      <c r="H38" s="161"/>
      <c r="I38" s="164"/>
      <c r="J38" s="164"/>
      <c r="K38" s="164"/>
      <c r="L38" s="168"/>
      <c r="M38" s="176"/>
      <c r="N38" s="176"/>
      <c r="O38" s="475"/>
      <c r="P38" s="475"/>
      <c r="Q38" s="241"/>
      <c r="R38" s="256"/>
      <c r="S38" s="256"/>
      <c r="T38" s="257"/>
      <c r="U38" s="257"/>
      <c r="V38" s="257"/>
      <c r="W38" s="257"/>
      <c r="X38" s="257"/>
      <c r="Y38" s="260"/>
      <c r="Z38" s="260"/>
      <c r="AA38" s="260"/>
      <c r="AB38" s="260"/>
      <c r="AC38" s="260"/>
      <c r="AD38" s="260"/>
      <c r="AE38" s="260"/>
      <c r="AF38" s="260"/>
      <c r="AG38" s="260"/>
      <c r="AH38" s="260"/>
    </row>
    <row r="39" spans="1:34" s="136" customFormat="1" ht="18.75" customHeight="1">
      <c r="A39" s="159"/>
      <c r="B39" s="160"/>
      <c r="C39" s="160"/>
      <c r="D39" s="160"/>
      <c r="E39" s="162"/>
      <c r="F39" s="163"/>
      <c r="G39" s="163"/>
      <c r="H39" s="161"/>
      <c r="I39" s="164"/>
      <c r="J39" s="164"/>
      <c r="K39" s="164"/>
      <c r="L39" s="168"/>
      <c r="M39" s="176"/>
      <c r="N39" s="176"/>
      <c r="O39" s="475"/>
      <c r="P39" s="475"/>
      <c r="Q39" s="241"/>
      <c r="R39" s="256"/>
      <c r="S39" s="256"/>
      <c r="T39" s="257"/>
      <c r="U39" s="257"/>
      <c r="V39" s="257"/>
      <c r="W39" s="257"/>
      <c r="X39" s="257"/>
      <c r="Y39" s="260"/>
      <c r="Z39" s="260"/>
      <c r="AA39" s="260"/>
      <c r="AB39" s="260"/>
      <c r="AC39" s="260"/>
      <c r="AD39" s="260"/>
      <c r="AE39" s="260"/>
      <c r="AF39" s="260"/>
      <c r="AG39" s="260"/>
      <c r="AH39" s="260"/>
    </row>
    <row r="40" spans="1:34" s="136" customFormat="1" ht="18.75" customHeight="1">
      <c r="A40" s="159"/>
      <c r="B40" s="160"/>
      <c r="C40" s="160"/>
      <c r="D40" s="160"/>
      <c r="E40" s="162"/>
      <c r="F40" s="163"/>
      <c r="G40" s="163"/>
      <c r="H40" s="161"/>
      <c r="I40" s="164"/>
      <c r="J40" s="164"/>
      <c r="K40" s="164"/>
      <c r="L40" s="168"/>
      <c r="M40" s="176"/>
      <c r="N40" s="176"/>
      <c r="O40" s="182"/>
      <c r="P40" s="182"/>
      <c r="R40" s="256"/>
      <c r="S40" s="256"/>
      <c r="T40" s="257"/>
      <c r="U40" s="257"/>
      <c r="V40" s="257"/>
      <c r="W40" s="257"/>
      <c r="X40" s="257"/>
      <c r="Y40" s="260"/>
      <c r="Z40" s="260"/>
      <c r="AA40" s="260"/>
      <c r="AB40" s="260"/>
      <c r="AC40" s="260"/>
      <c r="AD40" s="260"/>
      <c r="AE40" s="260"/>
      <c r="AF40" s="260"/>
      <c r="AG40" s="260"/>
      <c r="AH40" s="260"/>
    </row>
    <row r="41" spans="1:34" s="136" customFormat="1" ht="18.75" customHeight="1">
      <c r="A41" s="159"/>
      <c r="B41" s="160"/>
      <c r="C41" s="160"/>
      <c r="D41" s="160"/>
      <c r="E41" s="162"/>
      <c r="F41" s="163"/>
      <c r="G41" s="163"/>
      <c r="H41" s="161"/>
      <c r="I41" s="164"/>
      <c r="J41" s="164"/>
      <c r="K41" s="164"/>
      <c r="L41" s="168"/>
      <c r="M41" s="176"/>
      <c r="N41" s="176"/>
      <c r="O41" s="182"/>
      <c r="P41" s="182"/>
      <c r="R41" s="256"/>
      <c r="S41" s="256"/>
      <c r="T41" s="257"/>
      <c r="U41" s="257"/>
      <c r="V41" s="257"/>
      <c r="W41" s="257"/>
      <c r="X41" s="257"/>
      <c r="Y41" s="260"/>
      <c r="Z41" s="260"/>
      <c r="AA41" s="260"/>
      <c r="AB41" s="260"/>
      <c r="AC41" s="260"/>
      <c r="AD41" s="260"/>
      <c r="AE41" s="260"/>
      <c r="AF41" s="260"/>
      <c r="AG41" s="260"/>
      <c r="AH41" s="260"/>
    </row>
    <row r="42" spans="1:34" s="136" customFormat="1" ht="18.75" customHeight="1">
      <c r="A42" s="159"/>
      <c r="B42" s="160"/>
      <c r="C42" s="160"/>
      <c r="D42" s="160"/>
      <c r="E42" s="162"/>
      <c r="F42" s="163"/>
      <c r="G42" s="163"/>
      <c r="H42" s="161"/>
      <c r="I42" s="164"/>
      <c r="J42" s="164"/>
      <c r="K42" s="164"/>
      <c r="L42" s="168"/>
      <c r="M42" s="176"/>
      <c r="N42" s="176"/>
      <c r="O42" s="182"/>
      <c r="P42" s="182"/>
      <c r="R42" s="256"/>
      <c r="S42" s="256"/>
      <c r="T42" s="257"/>
      <c r="U42" s="257"/>
      <c r="V42" s="257"/>
      <c r="W42" s="257"/>
      <c r="X42" s="257"/>
      <c r="Y42" s="260"/>
      <c r="Z42" s="260"/>
      <c r="AA42" s="260"/>
      <c r="AB42" s="260"/>
      <c r="AC42" s="260"/>
      <c r="AD42" s="260"/>
      <c r="AE42" s="260"/>
      <c r="AF42" s="260"/>
      <c r="AG42" s="260"/>
      <c r="AH42" s="260"/>
    </row>
    <row r="43" spans="1:34" s="136" customFormat="1" ht="18.75" customHeight="1">
      <c r="A43" s="159"/>
      <c r="B43" s="160"/>
      <c r="C43" s="160"/>
      <c r="D43" s="160"/>
      <c r="E43" s="162"/>
      <c r="F43" s="163"/>
      <c r="G43" s="163"/>
      <c r="H43" s="161"/>
      <c r="I43" s="164"/>
      <c r="J43" s="164"/>
      <c r="K43" s="164"/>
      <c r="L43" s="168"/>
      <c r="M43" s="176"/>
      <c r="N43" s="176"/>
      <c r="O43" s="182"/>
      <c r="P43" s="182"/>
      <c r="R43" s="256"/>
      <c r="S43" s="256"/>
      <c r="T43" s="257"/>
      <c r="U43" s="257"/>
      <c r="V43" s="257"/>
      <c r="W43" s="257"/>
      <c r="X43" s="257"/>
      <c r="Y43" s="260"/>
      <c r="Z43" s="260"/>
      <c r="AA43" s="260"/>
      <c r="AB43" s="260"/>
      <c r="AC43" s="260"/>
      <c r="AD43" s="260"/>
      <c r="AE43" s="260"/>
      <c r="AF43" s="260"/>
      <c r="AG43" s="260"/>
      <c r="AH43" s="260"/>
    </row>
    <row r="44" spans="1:34" s="136" customFormat="1" ht="18.75" customHeight="1">
      <c r="A44" s="159"/>
      <c r="B44" s="160"/>
      <c r="C44" s="160"/>
      <c r="D44" s="160"/>
      <c r="E44" s="162"/>
      <c r="F44" s="163"/>
      <c r="G44" s="163"/>
      <c r="H44" s="161"/>
      <c r="I44" s="164"/>
      <c r="J44" s="164"/>
      <c r="K44" s="164"/>
      <c r="L44" s="168"/>
      <c r="M44" s="176"/>
      <c r="N44" s="176"/>
      <c r="O44" s="182"/>
      <c r="P44" s="182"/>
      <c r="R44" s="256"/>
      <c r="S44" s="256"/>
      <c r="T44" s="257"/>
      <c r="U44" s="257"/>
      <c r="V44" s="257"/>
      <c r="W44" s="257"/>
      <c r="X44" s="257"/>
      <c r="Y44" s="260"/>
      <c r="Z44" s="260"/>
      <c r="AA44" s="260"/>
      <c r="AB44" s="260"/>
      <c r="AC44" s="260"/>
      <c r="AD44" s="260"/>
      <c r="AE44" s="260"/>
      <c r="AF44" s="260"/>
      <c r="AG44" s="260"/>
      <c r="AH44" s="260"/>
    </row>
    <row r="45" spans="1:34" s="136" customFormat="1" ht="18.75" customHeight="1">
      <c r="A45" s="159"/>
      <c r="B45" s="160"/>
      <c r="C45" s="160"/>
      <c r="D45" s="160"/>
      <c r="E45" s="162"/>
      <c r="F45" s="163"/>
      <c r="G45" s="163"/>
      <c r="H45" s="161"/>
      <c r="I45" s="164"/>
      <c r="J45" s="164"/>
      <c r="K45" s="164"/>
      <c r="L45" s="168"/>
      <c r="M45" s="176"/>
      <c r="N45" s="176"/>
      <c r="O45" s="182"/>
      <c r="P45" s="182"/>
      <c r="R45" s="256"/>
      <c r="S45" s="256"/>
      <c r="T45" s="257"/>
      <c r="U45" s="257"/>
      <c r="V45" s="257"/>
      <c r="W45" s="257"/>
      <c r="X45" s="257"/>
      <c r="Y45" s="260"/>
      <c r="Z45" s="260"/>
      <c r="AA45" s="260"/>
      <c r="AB45" s="260"/>
      <c r="AC45" s="260"/>
      <c r="AD45" s="260"/>
      <c r="AE45" s="260"/>
      <c r="AF45" s="260"/>
      <c r="AG45" s="260"/>
      <c r="AH45" s="260"/>
    </row>
    <row r="46" spans="1:34" customFormat="1" ht="18.75" customHeight="1">
      <c r="A46" s="159"/>
      <c r="B46" s="159"/>
      <c r="C46" s="159"/>
      <c r="D46" s="159"/>
      <c r="E46" s="159"/>
      <c r="F46" s="159"/>
      <c r="G46" s="159"/>
      <c r="H46" s="159"/>
      <c r="I46" s="159"/>
      <c r="J46" s="159"/>
      <c r="K46" s="159"/>
      <c r="L46" s="159"/>
      <c r="M46" s="159"/>
      <c r="N46" s="159"/>
      <c r="O46" s="159"/>
      <c r="P46" s="159"/>
      <c r="Q46" s="124"/>
      <c r="R46" s="256"/>
      <c r="S46" s="256"/>
      <c r="T46" s="257"/>
      <c r="U46" s="257"/>
      <c r="V46" s="257"/>
      <c r="W46" s="257"/>
      <c r="X46" s="257"/>
      <c r="Y46" s="254"/>
      <c r="Z46" s="254"/>
      <c r="AA46" s="254"/>
      <c r="AB46" s="254"/>
      <c r="AC46" s="254"/>
      <c r="AD46" s="254"/>
      <c r="AE46" s="254"/>
      <c r="AF46" s="254"/>
      <c r="AG46" s="254"/>
      <c r="AH46" s="254"/>
    </row>
    <row r="47" spans="1:34" customFormat="1" ht="18.75" customHeight="1">
      <c r="A47" s="159"/>
      <c r="B47" s="159"/>
      <c r="C47" s="159"/>
      <c r="D47" s="159"/>
      <c r="E47" s="159"/>
      <c r="F47" s="159"/>
      <c r="G47" s="159"/>
      <c r="H47" s="159"/>
      <c r="I47" s="159"/>
      <c r="J47" s="159"/>
      <c r="K47" s="159"/>
      <c r="L47" s="159"/>
      <c r="M47" s="159"/>
      <c r="N47" s="159"/>
      <c r="O47" s="159"/>
      <c r="P47" s="159"/>
      <c r="Q47" s="124"/>
      <c r="R47" s="256"/>
      <c r="S47" s="256"/>
      <c r="T47" s="257"/>
      <c r="U47" s="257"/>
      <c r="V47" s="257"/>
      <c r="W47" s="257"/>
      <c r="X47" s="257"/>
      <c r="Y47" s="254"/>
      <c r="Z47" s="254"/>
      <c r="AA47" s="254"/>
      <c r="AB47" s="254"/>
      <c r="AC47" s="254"/>
      <c r="AD47" s="254"/>
      <c r="AE47" s="254"/>
      <c r="AF47" s="254"/>
      <c r="AG47" s="254"/>
      <c r="AH47" s="254"/>
    </row>
    <row r="48" spans="1:34" customFormat="1" ht="18.75" customHeight="1">
      <c r="A48" s="159"/>
      <c r="B48" s="159"/>
      <c r="C48" s="159"/>
      <c r="D48" s="159"/>
      <c r="E48" s="159"/>
      <c r="F48" s="159"/>
      <c r="G48" s="159"/>
      <c r="H48" s="159"/>
      <c r="I48" s="159"/>
      <c r="J48" s="159"/>
      <c r="K48" s="159"/>
      <c r="L48" s="159"/>
      <c r="M48" s="159"/>
      <c r="N48" s="159"/>
      <c r="O48" s="159"/>
      <c r="P48" s="159"/>
      <c r="Q48" s="124"/>
      <c r="R48" s="256"/>
      <c r="S48" s="256"/>
      <c r="T48" s="257"/>
      <c r="U48" s="257"/>
      <c r="V48" s="257"/>
      <c r="W48" s="257"/>
      <c r="X48" s="257"/>
      <c r="Y48" s="254"/>
      <c r="Z48" s="254"/>
      <c r="AA48" s="254"/>
      <c r="AB48" s="254"/>
      <c r="AC48" s="254"/>
      <c r="AD48" s="254"/>
      <c r="AE48" s="254"/>
      <c r="AF48" s="254"/>
      <c r="AG48" s="254"/>
      <c r="AH48" s="254"/>
    </row>
    <row r="49" spans="1:34" customFormat="1" ht="18.75" customHeight="1">
      <c r="A49" s="159"/>
      <c r="B49" s="159"/>
      <c r="C49" s="159"/>
      <c r="D49" s="159"/>
      <c r="E49" s="159"/>
      <c r="F49" s="159"/>
      <c r="G49" s="159"/>
      <c r="H49" s="159"/>
      <c r="I49" s="159"/>
      <c r="J49" s="159"/>
      <c r="K49" s="159"/>
      <c r="L49" s="159"/>
      <c r="M49" s="159"/>
      <c r="N49" s="159"/>
      <c r="O49" s="159"/>
      <c r="P49" s="159"/>
      <c r="Q49" s="124"/>
      <c r="R49" s="256"/>
      <c r="S49" s="256"/>
      <c r="T49" s="257"/>
      <c r="U49" s="257"/>
      <c r="V49" s="257"/>
      <c r="W49" s="257"/>
      <c r="X49" s="257"/>
      <c r="Y49" s="254"/>
      <c r="Z49" s="254"/>
      <c r="AA49" s="254"/>
      <c r="AB49" s="254"/>
      <c r="AC49" s="254"/>
      <c r="AD49" s="254"/>
      <c r="AE49" s="254"/>
      <c r="AF49" s="254"/>
      <c r="AG49" s="254"/>
      <c r="AH49" s="254"/>
    </row>
    <row r="50" spans="1:34" customFormat="1" ht="18.75" customHeight="1">
      <c r="A50" s="159"/>
      <c r="B50" s="159"/>
      <c r="C50" s="159"/>
      <c r="D50" s="159"/>
      <c r="E50" s="159"/>
      <c r="F50" s="159"/>
      <c r="G50" s="159"/>
      <c r="H50" s="159"/>
      <c r="I50" s="159"/>
      <c r="J50" s="159"/>
      <c r="K50" s="159"/>
      <c r="L50" s="159"/>
      <c r="M50" s="159"/>
      <c r="N50" s="159"/>
      <c r="O50" s="159"/>
      <c r="P50" s="159"/>
      <c r="Q50" s="124"/>
      <c r="R50" s="256"/>
      <c r="S50" s="256"/>
      <c r="T50" s="257"/>
      <c r="U50" s="257"/>
      <c r="V50" s="257"/>
      <c r="W50" s="257"/>
      <c r="X50" s="257"/>
      <c r="Y50" s="254"/>
      <c r="Z50" s="254"/>
      <c r="AA50" s="254"/>
      <c r="AB50" s="254"/>
      <c r="AC50" s="254"/>
      <c r="AD50" s="254"/>
      <c r="AE50" s="254"/>
      <c r="AF50" s="254"/>
      <c r="AG50" s="254"/>
      <c r="AH50" s="254"/>
    </row>
    <row r="51" spans="1:34" customFormat="1" ht="18.75" customHeight="1">
      <c r="A51" s="159"/>
      <c r="B51" s="159"/>
      <c r="C51" s="159"/>
      <c r="D51" s="159"/>
      <c r="E51" s="159"/>
      <c r="F51" s="159"/>
      <c r="G51" s="159"/>
      <c r="H51" s="159"/>
      <c r="I51" s="159"/>
      <c r="J51" s="159"/>
      <c r="K51" s="159"/>
      <c r="L51" s="159"/>
      <c r="M51" s="159"/>
      <c r="N51" s="159"/>
      <c r="O51" s="159"/>
      <c r="P51" s="159"/>
      <c r="Q51" s="124"/>
      <c r="R51" s="256"/>
      <c r="S51" s="256"/>
      <c r="T51" s="257"/>
      <c r="U51" s="257"/>
      <c r="V51" s="257"/>
      <c r="W51" s="257"/>
      <c r="X51" s="257"/>
      <c r="Y51" s="254"/>
      <c r="Z51" s="254"/>
      <c r="AA51" s="254"/>
      <c r="AB51" s="254"/>
      <c r="AC51" s="254"/>
      <c r="AD51" s="254"/>
      <c r="AE51" s="254"/>
      <c r="AF51" s="254"/>
      <c r="AG51" s="254"/>
      <c r="AH51" s="254"/>
    </row>
    <row r="52" spans="1:34" customFormat="1" ht="18.75" customHeight="1">
      <c r="A52" s="159"/>
      <c r="B52" s="159"/>
      <c r="C52" s="159"/>
      <c r="D52" s="159"/>
      <c r="E52" s="159"/>
      <c r="F52" s="159"/>
      <c r="G52" s="159"/>
      <c r="H52" s="159"/>
      <c r="I52" s="159"/>
      <c r="J52" s="159"/>
      <c r="K52" s="159"/>
      <c r="L52" s="159"/>
      <c r="M52" s="159"/>
      <c r="N52" s="159"/>
      <c r="O52" s="159"/>
      <c r="P52" s="159"/>
      <c r="Q52" s="124"/>
      <c r="R52" s="256"/>
      <c r="S52" s="256"/>
      <c r="T52" s="257"/>
      <c r="U52" s="257"/>
      <c r="V52" s="257"/>
      <c r="W52" s="257"/>
      <c r="X52" s="257"/>
      <c r="Y52" s="254"/>
      <c r="Z52" s="254"/>
      <c r="AA52" s="254"/>
      <c r="AB52" s="254"/>
      <c r="AC52" s="254"/>
      <c r="AD52" s="254"/>
      <c r="AE52" s="254"/>
      <c r="AF52" s="254"/>
      <c r="AG52" s="254"/>
      <c r="AH52" s="254"/>
    </row>
    <row r="53" spans="1:34" customFormat="1" ht="25.5" customHeight="1">
      <c r="A53" s="159"/>
      <c r="B53" s="159"/>
      <c r="C53" s="159"/>
      <c r="D53" s="159"/>
      <c r="E53" s="159"/>
      <c r="F53" s="159"/>
      <c r="G53" s="159"/>
      <c r="H53" s="159"/>
      <c r="I53" s="159"/>
      <c r="J53" s="159"/>
      <c r="K53" s="159"/>
      <c r="L53" s="159"/>
      <c r="M53" s="159"/>
      <c r="N53" s="159"/>
      <c r="O53" s="159"/>
      <c r="P53" s="159"/>
      <c r="Q53" s="124"/>
      <c r="R53" s="256"/>
      <c r="S53" s="256"/>
      <c r="T53" s="257"/>
      <c r="U53" s="257"/>
      <c r="V53" s="257"/>
      <c r="W53" s="257"/>
      <c r="X53" s="257"/>
      <c r="Y53" s="254"/>
      <c r="Z53" s="254"/>
      <c r="AA53" s="254"/>
      <c r="AB53" s="254"/>
      <c r="AC53" s="254"/>
      <c r="AD53" s="254"/>
      <c r="AE53" s="254"/>
      <c r="AF53" s="254"/>
      <c r="AG53" s="254"/>
      <c r="AH53" s="254"/>
    </row>
    <row r="54" spans="1:34" customFormat="1" ht="12.75">
      <c r="A54" s="159"/>
      <c r="B54" s="159"/>
      <c r="C54" s="159"/>
      <c r="D54" s="159"/>
      <c r="E54" s="159"/>
      <c r="F54" s="159"/>
      <c r="G54" s="159"/>
      <c r="H54" s="159"/>
      <c r="I54" s="159"/>
      <c r="J54" s="159"/>
      <c r="K54" s="159"/>
      <c r="L54" s="159"/>
      <c r="M54" s="159"/>
      <c r="N54" s="159"/>
      <c r="O54" s="159"/>
      <c r="P54" s="159"/>
      <c r="Q54" s="124"/>
      <c r="R54" s="256"/>
      <c r="S54" s="256"/>
      <c r="T54" s="257"/>
      <c r="U54" s="257"/>
      <c r="V54" s="257"/>
      <c r="W54" s="257"/>
      <c r="X54" s="257"/>
      <c r="Y54" s="254"/>
      <c r="Z54" s="254"/>
      <c r="AA54" s="254"/>
      <c r="AB54" s="254"/>
      <c r="AC54" s="254"/>
      <c r="AD54" s="254"/>
      <c r="AE54" s="254"/>
      <c r="AF54" s="254"/>
      <c r="AG54" s="254"/>
      <c r="AH54" s="254"/>
    </row>
    <row r="55" spans="1:34" customFormat="1" ht="12.75">
      <c r="A55" s="159"/>
      <c r="B55" s="159"/>
      <c r="C55" s="159"/>
      <c r="D55" s="159"/>
      <c r="E55" s="159"/>
      <c r="F55" s="159"/>
      <c r="G55" s="159"/>
      <c r="H55" s="159"/>
      <c r="I55" s="159"/>
      <c r="J55" s="159"/>
      <c r="K55" s="159"/>
      <c r="L55" s="159"/>
      <c r="M55" s="159"/>
      <c r="N55" s="159"/>
      <c r="O55" s="159"/>
      <c r="P55" s="159"/>
      <c r="Q55" s="124"/>
      <c r="R55" s="256"/>
      <c r="S55" s="256"/>
      <c r="T55" s="257"/>
      <c r="U55" s="257"/>
      <c r="V55" s="257"/>
      <c r="W55" s="257"/>
      <c r="X55" s="257"/>
      <c r="Y55" s="254"/>
      <c r="Z55" s="254"/>
      <c r="AA55" s="254"/>
      <c r="AB55" s="254"/>
      <c r="AC55" s="254"/>
      <c r="AD55" s="254"/>
      <c r="AE55" s="254"/>
      <c r="AF55" s="254"/>
      <c r="AG55" s="254"/>
      <c r="AH55" s="254"/>
    </row>
    <row r="56" spans="1:34" customFormat="1" ht="12.75">
      <c r="A56" s="124"/>
      <c r="B56" s="124"/>
      <c r="C56" s="124"/>
      <c r="D56" s="124"/>
      <c r="E56" s="124"/>
      <c r="F56" s="124"/>
      <c r="G56" s="124"/>
      <c r="H56" s="124"/>
      <c r="I56" s="124"/>
      <c r="J56" s="124"/>
      <c r="K56" s="159"/>
      <c r="L56" s="159"/>
      <c r="M56" s="159"/>
      <c r="N56" s="159"/>
      <c r="O56" s="159"/>
      <c r="P56" s="159"/>
      <c r="Q56" s="124"/>
      <c r="R56" s="256"/>
      <c r="S56" s="256"/>
      <c r="T56" s="257"/>
      <c r="U56" s="257"/>
      <c r="V56" s="257"/>
      <c r="W56" s="257"/>
      <c r="X56" s="257"/>
      <c r="Y56" s="254"/>
      <c r="Z56" s="254"/>
      <c r="AA56" s="254"/>
      <c r="AB56" s="254"/>
      <c r="AC56" s="254"/>
      <c r="AD56" s="254"/>
      <c r="AE56" s="254"/>
      <c r="AF56" s="254"/>
      <c r="AG56" s="254"/>
      <c r="AH56" s="254"/>
    </row>
    <row r="57" spans="1:34" customFormat="1" ht="12.75">
      <c r="A57" s="124"/>
      <c r="B57" s="124"/>
      <c r="C57" s="124"/>
      <c r="D57" s="124"/>
      <c r="E57" s="124"/>
      <c r="F57" s="124"/>
      <c r="G57" s="124"/>
      <c r="H57" s="124"/>
      <c r="I57" s="124"/>
      <c r="J57" s="124"/>
      <c r="K57" s="159"/>
      <c r="L57" s="159"/>
      <c r="M57" s="159"/>
      <c r="N57" s="159"/>
      <c r="O57" s="159"/>
      <c r="P57" s="159"/>
      <c r="Q57" s="124"/>
      <c r="R57" s="256"/>
      <c r="S57" s="256"/>
      <c r="T57" s="257"/>
      <c r="U57" s="257"/>
      <c r="V57" s="257"/>
      <c r="W57" s="257"/>
      <c r="X57" s="257"/>
      <c r="Y57" s="254"/>
      <c r="Z57" s="254"/>
      <c r="AA57" s="254"/>
      <c r="AB57" s="254"/>
      <c r="AC57" s="254"/>
      <c r="AD57" s="254"/>
      <c r="AE57" s="254"/>
      <c r="AF57" s="254"/>
      <c r="AG57" s="254"/>
      <c r="AH57" s="254"/>
    </row>
    <row r="58" spans="1:34" customFormat="1" ht="12.75">
      <c r="A58" s="124"/>
      <c r="B58" s="124"/>
      <c r="C58" s="124"/>
      <c r="D58" s="124"/>
      <c r="E58" s="124"/>
      <c r="F58" s="124"/>
      <c r="G58" s="124"/>
      <c r="H58" s="124"/>
      <c r="I58" s="124"/>
      <c r="J58" s="124"/>
      <c r="K58" s="159"/>
      <c r="L58" s="159"/>
      <c r="M58" s="159"/>
      <c r="N58" s="159"/>
      <c r="O58" s="159"/>
      <c r="P58" s="159"/>
      <c r="Q58" s="124"/>
      <c r="R58" s="256"/>
      <c r="S58" s="256"/>
      <c r="T58" s="257"/>
      <c r="U58" s="257"/>
      <c r="V58" s="257"/>
      <c r="W58" s="257"/>
      <c r="X58" s="257"/>
      <c r="Y58" s="254"/>
      <c r="Z58" s="254"/>
      <c r="AA58" s="254"/>
      <c r="AB58" s="254"/>
      <c r="AC58" s="254"/>
      <c r="AD58" s="254"/>
      <c r="AE58" s="254"/>
      <c r="AF58" s="254"/>
      <c r="AG58" s="254"/>
      <c r="AH58" s="254"/>
    </row>
    <row r="59" spans="1:34" customFormat="1" ht="12.75">
      <c r="A59" s="124"/>
      <c r="B59" s="124"/>
      <c r="C59" s="124"/>
      <c r="D59" s="124"/>
      <c r="E59" s="124"/>
      <c r="F59" s="124"/>
      <c r="G59" s="124"/>
      <c r="H59" s="124"/>
      <c r="I59" s="124"/>
      <c r="J59" s="124"/>
      <c r="K59" s="159"/>
      <c r="L59" s="159"/>
      <c r="M59" s="159"/>
      <c r="N59" s="159"/>
      <c r="O59" s="159"/>
      <c r="P59" s="159"/>
      <c r="Q59" s="124"/>
      <c r="R59" s="256"/>
      <c r="S59" s="256"/>
      <c r="T59" s="257"/>
      <c r="U59" s="257"/>
      <c r="V59" s="257"/>
      <c r="W59" s="257"/>
      <c r="X59" s="257"/>
      <c r="Y59" s="254"/>
      <c r="Z59" s="254"/>
      <c r="AA59" s="254"/>
      <c r="AB59" s="254"/>
      <c r="AC59" s="254"/>
      <c r="AD59" s="254"/>
      <c r="AE59" s="254"/>
      <c r="AF59" s="254"/>
      <c r="AG59" s="254"/>
      <c r="AH59" s="254"/>
    </row>
    <row r="60" spans="1:34" customFormat="1" ht="12.75">
      <c r="A60" s="124"/>
      <c r="B60" s="124"/>
      <c r="C60" s="124"/>
      <c r="D60" s="124"/>
      <c r="E60" s="124"/>
      <c r="F60" s="124"/>
      <c r="G60" s="124"/>
      <c r="H60" s="124"/>
      <c r="I60" s="124"/>
      <c r="J60" s="124"/>
      <c r="K60" s="159"/>
      <c r="L60" s="159"/>
      <c r="M60" s="159"/>
      <c r="N60" s="159"/>
      <c r="O60" s="159"/>
      <c r="P60" s="159"/>
      <c r="Q60" s="124"/>
      <c r="R60" s="256"/>
      <c r="S60" s="256"/>
      <c r="T60" s="257"/>
      <c r="U60" s="257"/>
      <c r="V60" s="257"/>
      <c r="W60" s="257"/>
      <c r="X60" s="257"/>
      <c r="Y60" s="254"/>
      <c r="Z60" s="254"/>
      <c r="AA60" s="254"/>
      <c r="AB60" s="254"/>
      <c r="AC60" s="254"/>
      <c r="AD60" s="254"/>
      <c r="AE60" s="254"/>
      <c r="AF60" s="254"/>
      <c r="AG60" s="254"/>
      <c r="AH60" s="254"/>
    </row>
    <row r="61" spans="1:34" customFormat="1" ht="12.75">
      <c r="A61" s="124"/>
      <c r="B61" s="124"/>
      <c r="C61" s="124"/>
      <c r="D61" s="124"/>
      <c r="E61" s="124"/>
      <c r="F61" s="124"/>
      <c r="G61" s="124"/>
      <c r="H61" s="124"/>
      <c r="I61" s="124"/>
      <c r="J61" s="124"/>
      <c r="K61" s="159"/>
      <c r="L61" s="159"/>
      <c r="M61" s="159"/>
      <c r="N61" s="159"/>
      <c r="O61" s="159"/>
      <c r="P61" s="159"/>
      <c r="Q61" s="124"/>
      <c r="R61" s="256"/>
      <c r="S61" s="256"/>
      <c r="T61" s="257"/>
      <c r="U61" s="257"/>
      <c r="V61" s="257"/>
      <c r="W61" s="257"/>
      <c r="X61" s="257"/>
      <c r="Y61" s="254"/>
      <c r="Z61" s="254"/>
      <c r="AA61" s="254"/>
      <c r="AB61" s="254"/>
      <c r="AC61" s="254"/>
      <c r="AD61" s="254"/>
      <c r="AE61" s="254"/>
      <c r="AF61" s="254"/>
      <c r="AG61" s="254"/>
      <c r="AH61" s="254"/>
    </row>
    <row r="62" spans="1:34" customFormat="1" ht="12.75">
      <c r="A62" s="124"/>
      <c r="B62" s="124"/>
      <c r="C62" s="124"/>
      <c r="D62" s="124"/>
      <c r="E62" s="124"/>
      <c r="F62" s="124"/>
      <c r="G62" s="124"/>
      <c r="H62" s="124"/>
      <c r="I62" s="124"/>
      <c r="J62" s="124"/>
      <c r="K62" s="159"/>
      <c r="L62" s="159"/>
      <c r="M62" s="159"/>
      <c r="N62" s="159"/>
      <c r="O62" s="159"/>
      <c r="P62" s="159"/>
      <c r="Q62" s="124"/>
      <c r="R62" s="256"/>
      <c r="S62" s="256"/>
      <c r="T62" s="257"/>
      <c r="U62" s="257"/>
      <c r="V62" s="257"/>
      <c r="W62" s="257"/>
      <c r="X62" s="257"/>
      <c r="Y62" s="254"/>
      <c r="Z62" s="254"/>
      <c r="AA62" s="254"/>
      <c r="AB62" s="254"/>
      <c r="AC62" s="254"/>
      <c r="AD62" s="254"/>
      <c r="AE62" s="254"/>
      <c r="AF62" s="254"/>
      <c r="AG62" s="254"/>
      <c r="AH62" s="254"/>
    </row>
    <row r="63" spans="1:34" customFormat="1" ht="12.75">
      <c r="A63" s="124"/>
      <c r="B63" s="124"/>
      <c r="C63" s="124"/>
      <c r="D63" s="124"/>
      <c r="E63" s="124"/>
      <c r="F63" s="124"/>
      <c r="G63" s="124"/>
      <c r="H63" s="124"/>
      <c r="I63" s="124"/>
      <c r="J63" s="124"/>
      <c r="K63" s="159"/>
      <c r="L63" s="159"/>
      <c r="M63" s="159"/>
      <c r="N63" s="159"/>
      <c r="O63" s="159"/>
      <c r="P63" s="159"/>
      <c r="Q63" s="124"/>
      <c r="R63" s="256"/>
      <c r="S63" s="256"/>
      <c r="T63" s="257"/>
      <c r="U63" s="257"/>
      <c r="V63" s="257"/>
      <c r="W63" s="257"/>
      <c r="X63" s="257"/>
      <c r="Y63" s="254"/>
      <c r="Z63" s="254"/>
      <c r="AA63" s="254"/>
      <c r="AB63" s="254"/>
      <c r="AC63" s="254"/>
      <c r="AD63" s="254"/>
      <c r="AE63" s="254"/>
      <c r="AF63" s="254"/>
      <c r="AG63" s="254"/>
      <c r="AH63" s="254"/>
    </row>
    <row r="64" spans="1:34" customFormat="1" ht="12.75">
      <c r="A64" s="124"/>
      <c r="B64" s="124"/>
      <c r="C64" s="124"/>
      <c r="D64" s="124"/>
      <c r="E64" s="124"/>
      <c r="F64" s="124"/>
      <c r="G64" s="124"/>
      <c r="H64" s="124"/>
      <c r="I64" s="124"/>
      <c r="J64" s="124"/>
      <c r="K64" s="159"/>
      <c r="L64" s="159"/>
      <c r="M64" s="159"/>
      <c r="N64" s="159"/>
      <c r="O64" s="159"/>
      <c r="P64" s="159"/>
      <c r="Q64" s="124"/>
      <c r="R64" s="256"/>
      <c r="S64" s="256"/>
      <c r="T64" s="257"/>
      <c r="U64" s="257"/>
      <c r="V64" s="257"/>
      <c r="W64" s="257"/>
      <c r="X64" s="257"/>
      <c r="Y64" s="254"/>
      <c r="Z64" s="254"/>
      <c r="AA64" s="254"/>
      <c r="AB64" s="254"/>
      <c r="AC64" s="254"/>
      <c r="AD64" s="254"/>
      <c r="AE64" s="254"/>
      <c r="AF64" s="254"/>
      <c r="AG64" s="254"/>
      <c r="AH64" s="254"/>
    </row>
    <row r="65" spans="1:34" customFormat="1" ht="12.75">
      <c r="A65" s="124"/>
      <c r="B65" s="124"/>
      <c r="C65" s="124"/>
      <c r="D65" s="124"/>
      <c r="E65" s="124"/>
      <c r="F65" s="124"/>
      <c r="G65" s="124"/>
      <c r="H65" s="124"/>
      <c r="I65" s="124"/>
      <c r="J65" s="124"/>
      <c r="K65" s="159"/>
      <c r="L65" s="159"/>
      <c r="M65" s="159"/>
      <c r="N65" s="159"/>
      <c r="O65" s="159"/>
      <c r="P65" s="159"/>
      <c r="Q65" s="124"/>
      <c r="R65" s="256"/>
      <c r="S65" s="256"/>
      <c r="T65" s="257"/>
      <c r="U65" s="257"/>
      <c r="V65" s="257"/>
      <c r="W65" s="257"/>
      <c r="X65" s="257"/>
      <c r="Y65" s="254"/>
      <c r="Z65" s="254"/>
      <c r="AA65" s="254"/>
      <c r="AB65" s="254"/>
      <c r="AC65" s="254"/>
      <c r="AD65" s="254"/>
      <c r="AE65" s="254"/>
      <c r="AF65" s="254"/>
      <c r="AG65" s="254"/>
      <c r="AH65" s="254"/>
    </row>
    <row r="66" spans="1:34" customFormat="1" ht="12.75">
      <c r="A66" s="124"/>
      <c r="B66" s="124"/>
      <c r="C66" s="124"/>
      <c r="D66" s="124"/>
      <c r="E66" s="124"/>
      <c r="F66" s="124"/>
      <c r="G66" s="124"/>
      <c r="H66" s="124"/>
      <c r="I66" s="124"/>
      <c r="J66" s="124"/>
      <c r="K66" s="159"/>
      <c r="L66" s="159"/>
      <c r="M66" s="159"/>
      <c r="N66" s="159"/>
      <c r="O66" s="159"/>
      <c r="P66" s="159"/>
      <c r="Q66" s="124"/>
      <c r="R66" s="256"/>
      <c r="S66" s="256"/>
      <c r="T66" s="257"/>
      <c r="U66" s="257"/>
      <c r="V66" s="257"/>
      <c r="W66" s="257"/>
      <c r="X66" s="257"/>
      <c r="Y66" s="254"/>
      <c r="Z66" s="254"/>
      <c r="AA66" s="254"/>
      <c r="AB66" s="254"/>
      <c r="AC66" s="254"/>
      <c r="AD66" s="254"/>
      <c r="AE66" s="254"/>
      <c r="AF66" s="254"/>
      <c r="AG66" s="254"/>
      <c r="AH66" s="254"/>
    </row>
    <row r="67" spans="1:34" customFormat="1" ht="12.75">
      <c r="A67" s="124"/>
      <c r="B67" s="124"/>
      <c r="C67" s="124"/>
      <c r="D67" s="124"/>
      <c r="E67" s="124"/>
      <c r="F67" s="124"/>
      <c r="G67" s="124"/>
      <c r="H67" s="124"/>
      <c r="I67" s="124"/>
      <c r="J67" s="124"/>
      <c r="K67" s="159"/>
      <c r="L67" s="159"/>
      <c r="M67" s="159"/>
      <c r="N67" s="159"/>
      <c r="O67" s="159"/>
      <c r="P67" s="159"/>
      <c r="Q67" s="124"/>
      <c r="R67" s="256"/>
      <c r="S67" s="256"/>
      <c r="T67" s="257"/>
      <c r="U67" s="257"/>
      <c r="V67" s="257"/>
      <c r="W67" s="257"/>
      <c r="X67" s="257"/>
      <c r="Y67" s="254"/>
      <c r="Z67" s="254"/>
      <c r="AA67" s="254"/>
      <c r="AB67" s="254"/>
      <c r="AC67" s="254"/>
      <c r="AD67" s="254"/>
      <c r="AE67" s="254"/>
      <c r="AF67" s="254"/>
      <c r="AG67" s="254"/>
      <c r="AH67" s="254"/>
    </row>
    <row r="68" spans="1:34" customFormat="1" ht="12.75">
      <c r="A68" s="124"/>
      <c r="B68" s="124"/>
      <c r="C68" s="124"/>
      <c r="D68" s="124"/>
      <c r="E68" s="124"/>
      <c r="F68" s="124"/>
      <c r="G68" s="124"/>
      <c r="H68" s="124"/>
      <c r="I68" s="124"/>
      <c r="J68" s="124"/>
      <c r="K68" s="159"/>
      <c r="L68" s="159"/>
      <c r="M68" s="159"/>
      <c r="N68" s="159"/>
      <c r="O68" s="159"/>
      <c r="P68" s="159"/>
      <c r="Q68" s="124"/>
      <c r="R68" s="256"/>
      <c r="S68" s="256"/>
      <c r="T68" s="257"/>
      <c r="U68" s="257"/>
      <c r="V68" s="257"/>
      <c r="W68" s="257"/>
      <c r="X68" s="257"/>
      <c r="Y68" s="254"/>
      <c r="Z68" s="254"/>
      <c r="AA68" s="254"/>
      <c r="AB68" s="254"/>
      <c r="AC68" s="254"/>
      <c r="AD68" s="254"/>
      <c r="AE68" s="254"/>
      <c r="AF68" s="254"/>
      <c r="AG68" s="254"/>
      <c r="AH68" s="254"/>
    </row>
    <row r="69" spans="1:34" customFormat="1" ht="12.75">
      <c r="A69" s="124"/>
      <c r="B69" s="124"/>
      <c r="C69" s="124"/>
      <c r="D69" s="124"/>
      <c r="E69" s="124"/>
      <c r="F69" s="124"/>
      <c r="G69" s="124"/>
      <c r="H69" s="124"/>
      <c r="I69" s="124"/>
      <c r="J69" s="124"/>
      <c r="K69" s="159"/>
      <c r="L69" s="159"/>
      <c r="M69" s="159"/>
      <c r="N69" s="159"/>
      <c r="O69" s="159"/>
      <c r="P69" s="159"/>
      <c r="Q69" s="124"/>
      <c r="R69" s="256"/>
      <c r="S69" s="256"/>
      <c r="T69" s="257"/>
      <c r="U69" s="257"/>
      <c r="V69" s="257"/>
      <c r="W69" s="257"/>
      <c r="X69" s="257"/>
      <c r="Y69" s="254"/>
      <c r="Z69" s="254"/>
      <c r="AA69" s="254"/>
      <c r="AB69" s="254"/>
      <c r="AC69" s="254"/>
      <c r="AD69" s="254"/>
      <c r="AE69" s="254"/>
      <c r="AF69" s="254"/>
      <c r="AG69" s="254"/>
      <c r="AH69" s="254"/>
    </row>
    <row r="70" spans="1:34" customFormat="1" ht="12.75">
      <c r="A70" s="124"/>
      <c r="B70" s="124"/>
      <c r="C70" s="124"/>
      <c r="D70" s="124"/>
      <c r="E70" s="124"/>
      <c r="F70" s="124"/>
      <c r="G70" s="124"/>
      <c r="H70" s="124"/>
      <c r="I70" s="124"/>
      <c r="J70" s="124"/>
      <c r="K70" s="159"/>
      <c r="L70" s="159"/>
      <c r="M70" s="159"/>
      <c r="N70" s="159"/>
      <c r="O70" s="159"/>
      <c r="P70" s="159"/>
      <c r="Q70" s="124"/>
      <c r="R70" s="256"/>
      <c r="S70" s="256"/>
      <c r="T70" s="257"/>
      <c r="U70" s="257"/>
      <c r="V70" s="257"/>
      <c r="W70" s="257"/>
      <c r="X70" s="257"/>
      <c r="Y70" s="254"/>
      <c r="Z70" s="254"/>
      <c r="AA70" s="254"/>
      <c r="AB70" s="254"/>
      <c r="AC70" s="254"/>
      <c r="AD70" s="254"/>
      <c r="AE70" s="254"/>
      <c r="AF70" s="254"/>
      <c r="AG70" s="254"/>
      <c r="AH70" s="254"/>
    </row>
    <row r="71" spans="1:34" customFormat="1" ht="12.75">
      <c r="A71" s="124"/>
      <c r="B71" s="124"/>
      <c r="C71" s="124"/>
      <c r="D71" s="124"/>
      <c r="E71" s="124"/>
      <c r="F71" s="124"/>
      <c r="G71" s="124"/>
      <c r="H71" s="124"/>
      <c r="I71" s="124"/>
      <c r="J71" s="124"/>
      <c r="K71" s="159"/>
      <c r="L71" s="159"/>
      <c r="M71" s="159"/>
      <c r="N71" s="159"/>
      <c r="O71" s="159"/>
      <c r="P71" s="159"/>
      <c r="Q71" s="124"/>
      <c r="R71" s="256"/>
      <c r="S71" s="256"/>
      <c r="T71" s="257"/>
      <c r="U71" s="257"/>
      <c r="V71" s="257"/>
      <c r="W71" s="257"/>
      <c r="X71" s="257"/>
      <c r="Y71" s="254"/>
      <c r="Z71" s="254"/>
      <c r="AA71" s="254"/>
      <c r="AB71" s="254"/>
      <c r="AC71" s="254"/>
      <c r="AD71" s="254"/>
      <c r="AE71" s="254"/>
      <c r="AF71" s="254"/>
      <c r="AG71" s="254"/>
      <c r="AH71" s="254"/>
    </row>
    <row r="72" spans="1:34" customFormat="1" ht="12.75">
      <c r="A72" s="124"/>
      <c r="B72" s="124"/>
      <c r="C72" s="124"/>
      <c r="D72" s="124"/>
      <c r="E72" s="124"/>
      <c r="F72" s="124"/>
      <c r="G72" s="124"/>
      <c r="H72" s="124"/>
      <c r="I72" s="124"/>
      <c r="J72" s="124"/>
      <c r="K72" s="159"/>
      <c r="L72" s="159"/>
      <c r="M72" s="159"/>
      <c r="N72" s="159"/>
      <c r="O72" s="159"/>
      <c r="P72" s="159"/>
      <c r="Q72" s="124"/>
      <c r="R72" s="256"/>
      <c r="S72" s="256"/>
      <c r="T72" s="257"/>
      <c r="U72" s="257"/>
      <c r="V72" s="257"/>
      <c r="W72" s="257"/>
      <c r="X72" s="257"/>
      <c r="Y72" s="254"/>
      <c r="Z72" s="254"/>
      <c r="AA72" s="254"/>
      <c r="AB72" s="254"/>
      <c r="AC72" s="254"/>
      <c r="AD72" s="254"/>
      <c r="AE72" s="254"/>
      <c r="AF72" s="254"/>
      <c r="AG72" s="254"/>
      <c r="AH72" s="254"/>
    </row>
    <row r="73" spans="1:34" customFormat="1" ht="12.75">
      <c r="A73" s="124"/>
      <c r="B73" s="124"/>
      <c r="C73" s="124"/>
      <c r="D73" s="124"/>
      <c r="E73" s="124"/>
      <c r="F73" s="124"/>
      <c r="G73" s="124"/>
      <c r="H73" s="124"/>
      <c r="I73" s="124"/>
      <c r="J73" s="124"/>
      <c r="K73" s="159"/>
      <c r="L73" s="159"/>
      <c r="M73" s="159"/>
      <c r="N73" s="159"/>
      <c r="O73" s="159"/>
      <c r="P73" s="159"/>
      <c r="Q73" s="124"/>
      <c r="R73" s="256"/>
      <c r="S73" s="256"/>
      <c r="T73" s="257"/>
      <c r="U73" s="257"/>
      <c r="V73" s="257"/>
      <c r="W73" s="257"/>
      <c r="X73" s="257"/>
      <c r="Y73" s="254"/>
      <c r="Z73" s="254"/>
      <c r="AA73" s="254"/>
      <c r="AB73" s="254"/>
      <c r="AC73" s="254"/>
      <c r="AD73" s="254"/>
      <c r="AE73" s="254"/>
      <c r="AF73" s="254"/>
      <c r="AG73" s="254"/>
      <c r="AH73" s="254"/>
    </row>
    <row r="74" spans="1:34" customFormat="1" ht="12.75">
      <c r="A74" s="124"/>
      <c r="B74" s="124"/>
      <c r="C74" s="124"/>
      <c r="D74" s="124"/>
      <c r="E74" s="124"/>
      <c r="F74" s="124"/>
      <c r="G74" s="124"/>
      <c r="H74" s="124"/>
      <c r="I74" s="124"/>
      <c r="J74" s="124"/>
      <c r="K74" s="159"/>
      <c r="L74" s="159"/>
      <c r="M74" s="159"/>
      <c r="N74" s="159"/>
      <c r="O74" s="159"/>
      <c r="P74" s="159"/>
      <c r="Q74" s="124"/>
      <c r="R74" s="256"/>
      <c r="S74" s="256"/>
      <c r="T74" s="257"/>
      <c r="U74" s="257"/>
      <c r="V74" s="257"/>
      <c r="W74" s="257"/>
      <c r="X74" s="257"/>
      <c r="Y74" s="254"/>
      <c r="Z74" s="254"/>
      <c r="AA74" s="254"/>
      <c r="AB74" s="254"/>
      <c r="AC74" s="254"/>
      <c r="AD74" s="254"/>
      <c r="AE74" s="254"/>
      <c r="AF74" s="254"/>
      <c r="AG74" s="254"/>
      <c r="AH74" s="254"/>
    </row>
    <row r="75" spans="1:34" customFormat="1" ht="12.75">
      <c r="A75" s="124"/>
      <c r="B75" s="124"/>
      <c r="C75" s="124"/>
      <c r="D75" s="124"/>
      <c r="E75" s="124"/>
      <c r="F75" s="124"/>
      <c r="G75" s="124"/>
      <c r="H75" s="124"/>
      <c r="I75" s="124"/>
      <c r="J75" s="124"/>
      <c r="K75" s="159"/>
      <c r="L75" s="159"/>
      <c r="M75" s="159"/>
      <c r="N75" s="159"/>
      <c r="O75" s="159"/>
      <c r="P75" s="159"/>
      <c r="Q75" s="124"/>
      <c r="R75" s="256"/>
      <c r="S75" s="256"/>
      <c r="T75" s="257"/>
      <c r="U75" s="257"/>
      <c r="V75" s="257"/>
      <c r="W75" s="257"/>
      <c r="X75" s="257"/>
      <c r="Y75" s="254"/>
      <c r="Z75" s="254"/>
      <c r="AA75" s="254"/>
      <c r="AB75" s="254"/>
      <c r="AC75" s="254"/>
      <c r="AD75" s="254"/>
      <c r="AE75" s="254"/>
      <c r="AF75" s="254"/>
      <c r="AG75" s="254"/>
      <c r="AH75" s="254"/>
    </row>
    <row r="76" spans="1:34" customFormat="1" ht="12.75">
      <c r="A76" s="124"/>
      <c r="B76" s="124"/>
      <c r="C76" s="124"/>
      <c r="D76" s="124"/>
      <c r="E76" s="124"/>
      <c r="F76" s="124"/>
      <c r="G76" s="124"/>
      <c r="H76" s="124"/>
      <c r="I76" s="124"/>
      <c r="J76" s="124"/>
      <c r="K76" s="159"/>
      <c r="L76" s="159"/>
      <c r="M76" s="159"/>
      <c r="N76" s="159"/>
      <c r="O76" s="159"/>
      <c r="P76" s="159"/>
      <c r="Q76" s="124"/>
      <c r="R76" s="256"/>
      <c r="S76" s="256"/>
      <c r="T76" s="257"/>
      <c r="U76" s="257"/>
      <c r="V76" s="257"/>
      <c r="W76" s="257"/>
      <c r="X76" s="257"/>
      <c r="Y76" s="254"/>
      <c r="Z76" s="254"/>
      <c r="AA76" s="254"/>
      <c r="AB76" s="254"/>
      <c r="AC76" s="254"/>
      <c r="AD76" s="254"/>
      <c r="AE76" s="254"/>
      <c r="AF76" s="254"/>
      <c r="AG76" s="254"/>
      <c r="AH76" s="254"/>
    </row>
    <row r="77" spans="1:34" customFormat="1" ht="12.75">
      <c r="A77" s="124"/>
      <c r="B77" s="124"/>
      <c r="C77" s="124"/>
      <c r="D77" s="124"/>
      <c r="E77" s="124"/>
      <c r="F77" s="124"/>
      <c r="G77" s="124"/>
      <c r="H77" s="124"/>
      <c r="I77" s="124"/>
      <c r="J77" s="124"/>
      <c r="K77" s="159"/>
      <c r="L77" s="159"/>
      <c r="M77" s="159"/>
      <c r="N77" s="159"/>
      <c r="O77" s="159"/>
      <c r="P77" s="159"/>
      <c r="Q77" s="124"/>
      <c r="R77" s="256"/>
      <c r="S77" s="256"/>
      <c r="T77" s="257"/>
      <c r="U77" s="257"/>
      <c r="V77" s="257"/>
      <c r="W77" s="257"/>
      <c r="X77" s="257"/>
      <c r="Y77" s="254"/>
      <c r="Z77" s="254"/>
      <c r="AA77" s="254"/>
      <c r="AB77" s="254"/>
      <c r="AC77" s="254"/>
      <c r="AD77" s="254"/>
      <c r="AE77" s="254"/>
      <c r="AF77" s="254"/>
      <c r="AG77" s="254"/>
      <c r="AH77" s="254"/>
    </row>
    <row r="78" spans="1:34" customFormat="1" ht="12.75">
      <c r="A78" s="124"/>
      <c r="B78" s="124"/>
      <c r="C78" s="124"/>
      <c r="D78" s="124"/>
      <c r="E78" s="124"/>
      <c r="F78" s="124"/>
      <c r="G78" s="124"/>
      <c r="H78" s="124"/>
      <c r="I78" s="124"/>
      <c r="J78" s="124"/>
      <c r="K78" s="159"/>
      <c r="L78" s="159"/>
      <c r="M78" s="159"/>
      <c r="N78" s="159"/>
      <c r="O78" s="159"/>
      <c r="P78" s="159"/>
      <c r="Q78" s="124"/>
      <c r="R78" s="256"/>
      <c r="S78" s="256"/>
      <c r="T78" s="257"/>
      <c r="U78" s="257"/>
      <c r="V78" s="257"/>
      <c r="W78" s="257"/>
      <c r="X78" s="257"/>
      <c r="Y78" s="254"/>
      <c r="Z78" s="254"/>
      <c r="AA78" s="254"/>
      <c r="AB78" s="254"/>
      <c r="AC78" s="254"/>
      <c r="AD78" s="254"/>
      <c r="AE78" s="254"/>
      <c r="AF78" s="254"/>
      <c r="AG78" s="254"/>
      <c r="AH78" s="254"/>
    </row>
    <row r="79" spans="1:34" customFormat="1" ht="12.75">
      <c r="A79" s="124"/>
      <c r="B79" s="124"/>
      <c r="C79" s="124"/>
      <c r="D79" s="124"/>
      <c r="E79" s="124"/>
      <c r="F79" s="124"/>
      <c r="G79" s="124"/>
      <c r="H79" s="124"/>
      <c r="I79" s="124"/>
      <c r="J79" s="124"/>
      <c r="K79" s="159"/>
      <c r="L79" s="159"/>
      <c r="M79" s="159"/>
      <c r="N79" s="159"/>
      <c r="O79" s="159"/>
      <c r="P79" s="159"/>
      <c r="Q79" s="124"/>
      <c r="R79" s="256"/>
      <c r="S79" s="256"/>
      <c r="T79" s="257"/>
      <c r="U79" s="257"/>
      <c r="V79" s="257"/>
      <c r="W79" s="257"/>
      <c r="X79" s="257"/>
      <c r="Y79" s="254"/>
      <c r="Z79" s="254"/>
      <c r="AA79" s="254"/>
      <c r="AB79" s="254"/>
      <c r="AC79" s="254"/>
      <c r="AD79" s="254"/>
      <c r="AE79" s="254"/>
      <c r="AF79" s="254"/>
      <c r="AG79" s="254"/>
      <c r="AH79" s="254"/>
    </row>
    <row r="80" spans="1:34" customFormat="1" ht="12.75">
      <c r="A80" s="124"/>
      <c r="B80" s="124"/>
      <c r="C80" s="124"/>
      <c r="D80" s="124"/>
      <c r="E80" s="124"/>
      <c r="F80" s="124"/>
      <c r="G80" s="124"/>
      <c r="H80" s="124"/>
      <c r="I80" s="124"/>
      <c r="J80" s="124"/>
      <c r="K80" s="159"/>
      <c r="L80" s="159"/>
      <c r="M80" s="159"/>
      <c r="N80" s="159"/>
      <c r="O80" s="159"/>
      <c r="P80" s="159"/>
      <c r="Q80" s="124"/>
      <c r="R80" s="256"/>
      <c r="S80" s="256"/>
      <c r="T80" s="257"/>
      <c r="U80" s="257"/>
      <c r="V80" s="257"/>
      <c r="W80" s="257"/>
      <c r="X80" s="257"/>
      <c r="Y80" s="254"/>
      <c r="Z80" s="254"/>
      <c r="AA80" s="254"/>
      <c r="AB80" s="254"/>
      <c r="AC80" s="254"/>
      <c r="AD80" s="254"/>
      <c r="AE80" s="254"/>
      <c r="AF80" s="254"/>
      <c r="AG80" s="254"/>
      <c r="AH80" s="254"/>
    </row>
    <row r="81" spans="1:34" customFormat="1" ht="12.75">
      <c r="A81" s="124"/>
      <c r="B81" s="124"/>
      <c r="C81" s="124"/>
      <c r="D81" s="124"/>
      <c r="E81" s="124"/>
      <c r="F81" s="124"/>
      <c r="G81" s="124"/>
      <c r="H81" s="124"/>
      <c r="I81" s="124"/>
      <c r="J81" s="124"/>
      <c r="K81" s="159"/>
      <c r="L81" s="159"/>
      <c r="M81" s="159"/>
      <c r="N81" s="159"/>
      <c r="O81" s="159"/>
      <c r="P81" s="159"/>
      <c r="Q81" s="124"/>
      <c r="R81" s="256"/>
      <c r="S81" s="256"/>
      <c r="T81" s="257"/>
      <c r="U81" s="257"/>
      <c r="V81" s="257"/>
      <c r="W81" s="257"/>
      <c r="X81" s="257"/>
      <c r="Y81" s="254"/>
      <c r="Z81" s="254"/>
      <c r="AA81" s="254"/>
      <c r="AB81" s="254"/>
      <c r="AC81" s="254"/>
      <c r="AD81" s="254"/>
      <c r="AE81" s="254"/>
      <c r="AF81" s="254"/>
      <c r="AG81" s="254"/>
      <c r="AH81" s="254"/>
    </row>
    <row r="82" spans="1:34" customFormat="1" ht="12.75">
      <c r="A82" s="124"/>
      <c r="B82" s="124"/>
      <c r="C82" s="124"/>
      <c r="D82" s="124"/>
      <c r="E82" s="124"/>
      <c r="F82" s="124"/>
      <c r="G82" s="124"/>
      <c r="H82" s="124"/>
      <c r="I82" s="124"/>
      <c r="J82" s="124"/>
      <c r="K82" s="159"/>
      <c r="L82" s="159"/>
      <c r="M82" s="159"/>
      <c r="N82" s="159"/>
      <c r="O82" s="159"/>
      <c r="P82" s="159"/>
      <c r="Q82" s="124"/>
      <c r="R82" s="256"/>
      <c r="S82" s="256"/>
      <c r="T82" s="257"/>
      <c r="U82" s="257"/>
      <c r="V82" s="257"/>
      <c r="W82" s="257"/>
      <c r="X82" s="257"/>
      <c r="Y82" s="254"/>
      <c r="Z82" s="254"/>
      <c r="AA82" s="254"/>
      <c r="AB82" s="254"/>
      <c r="AC82" s="254"/>
      <c r="AD82" s="254"/>
      <c r="AE82" s="254"/>
      <c r="AF82" s="254"/>
      <c r="AG82" s="254"/>
      <c r="AH82" s="254"/>
    </row>
    <row r="83" spans="1:34" customFormat="1" ht="12.75">
      <c r="A83" s="124"/>
      <c r="B83" s="124"/>
      <c r="C83" s="124"/>
      <c r="D83" s="124"/>
      <c r="E83" s="124"/>
      <c r="F83" s="124"/>
      <c r="G83" s="124"/>
      <c r="H83" s="124"/>
      <c r="I83" s="124"/>
      <c r="J83" s="124"/>
      <c r="K83" s="159"/>
      <c r="L83" s="159"/>
      <c r="M83" s="159"/>
      <c r="N83" s="159"/>
      <c r="O83" s="159"/>
      <c r="P83" s="159"/>
      <c r="Q83" s="124"/>
      <c r="R83" s="256"/>
      <c r="S83" s="256"/>
      <c r="T83" s="257"/>
      <c r="U83" s="257"/>
      <c r="V83" s="257"/>
      <c r="W83" s="257"/>
      <c r="X83" s="257"/>
      <c r="Y83" s="254"/>
      <c r="Z83" s="254"/>
      <c r="AA83" s="254"/>
      <c r="AB83" s="254"/>
      <c r="AC83" s="254"/>
      <c r="AD83" s="254"/>
      <c r="AE83" s="254"/>
      <c r="AF83" s="254"/>
      <c r="AG83" s="254"/>
      <c r="AH83" s="254"/>
    </row>
    <row r="84" spans="1:34" customFormat="1" ht="12.75">
      <c r="A84" s="124"/>
      <c r="B84" s="124"/>
      <c r="C84" s="124"/>
      <c r="D84" s="124"/>
      <c r="E84" s="124"/>
      <c r="F84" s="124"/>
      <c r="G84" s="124"/>
      <c r="H84" s="124"/>
      <c r="I84" s="124"/>
      <c r="J84" s="124"/>
      <c r="K84" s="159"/>
      <c r="L84" s="159"/>
      <c r="M84" s="159"/>
      <c r="N84" s="159"/>
      <c r="O84" s="159"/>
      <c r="P84" s="159"/>
      <c r="Q84" s="124"/>
      <c r="R84" s="256"/>
      <c r="S84" s="256"/>
      <c r="T84" s="257"/>
      <c r="U84" s="257"/>
      <c r="V84" s="257"/>
      <c r="W84" s="257"/>
      <c r="X84" s="257"/>
      <c r="Y84" s="254"/>
      <c r="Z84" s="254"/>
      <c r="AA84" s="254"/>
      <c r="AB84" s="254"/>
      <c r="AC84" s="254"/>
      <c r="AD84" s="254"/>
      <c r="AE84" s="254"/>
      <c r="AF84" s="254"/>
      <c r="AG84" s="254"/>
      <c r="AH84" s="254"/>
    </row>
    <row r="85" spans="1:34" customFormat="1" ht="12.75">
      <c r="A85" s="124"/>
      <c r="B85" s="124"/>
      <c r="C85" s="124"/>
      <c r="D85" s="124"/>
      <c r="E85" s="124"/>
      <c r="F85" s="124"/>
      <c r="G85" s="124"/>
      <c r="H85" s="124"/>
      <c r="I85" s="124"/>
      <c r="J85" s="124"/>
      <c r="K85" s="159"/>
      <c r="L85" s="159"/>
      <c r="M85" s="159"/>
      <c r="N85" s="159"/>
      <c r="O85" s="159"/>
      <c r="P85" s="159"/>
      <c r="Q85" s="124"/>
      <c r="R85" s="256"/>
      <c r="S85" s="256"/>
      <c r="T85" s="257"/>
      <c r="U85" s="257"/>
      <c r="V85" s="257"/>
      <c r="W85" s="257"/>
      <c r="X85" s="257"/>
      <c r="Y85" s="254"/>
      <c r="Z85" s="254"/>
      <c r="AA85" s="254"/>
      <c r="AB85" s="254"/>
      <c r="AC85" s="254"/>
      <c r="AD85" s="254"/>
      <c r="AE85" s="254"/>
      <c r="AF85" s="254"/>
      <c r="AG85" s="254"/>
      <c r="AH85" s="254"/>
    </row>
    <row r="86" spans="1:34" customFormat="1" ht="12.75">
      <c r="A86" s="124"/>
      <c r="B86" s="124"/>
      <c r="C86" s="124"/>
      <c r="D86" s="124"/>
      <c r="E86" s="124"/>
      <c r="F86" s="124"/>
      <c r="G86" s="124"/>
      <c r="H86" s="124"/>
      <c r="I86" s="124"/>
      <c r="J86" s="124"/>
      <c r="K86" s="159"/>
      <c r="L86" s="159"/>
      <c r="M86" s="159"/>
      <c r="N86" s="159"/>
      <c r="O86" s="159"/>
      <c r="P86" s="159"/>
      <c r="Q86" s="124"/>
      <c r="R86" s="256"/>
      <c r="S86" s="256"/>
      <c r="T86" s="257"/>
      <c r="U86" s="257"/>
      <c r="V86" s="257"/>
      <c r="W86" s="257"/>
      <c r="X86" s="257"/>
      <c r="Y86" s="254"/>
      <c r="Z86" s="254"/>
      <c r="AA86" s="254"/>
      <c r="AB86" s="254"/>
      <c r="AC86" s="254"/>
      <c r="AD86" s="254"/>
      <c r="AE86" s="254"/>
      <c r="AF86" s="254"/>
      <c r="AG86" s="254"/>
      <c r="AH86" s="254"/>
    </row>
    <row r="87" spans="1:34" customFormat="1" ht="12.75">
      <c r="A87" s="124"/>
      <c r="B87" s="124"/>
      <c r="C87" s="124"/>
      <c r="D87" s="124"/>
      <c r="E87" s="124"/>
      <c r="F87" s="124"/>
      <c r="G87" s="124"/>
      <c r="H87" s="124"/>
      <c r="I87" s="124"/>
      <c r="J87" s="124"/>
      <c r="K87" s="159"/>
      <c r="L87" s="159"/>
      <c r="M87" s="159"/>
      <c r="N87" s="159"/>
      <c r="O87" s="159"/>
      <c r="P87" s="159"/>
      <c r="Q87" s="124"/>
      <c r="R87" s="256"/>
      <c r="S87" s="256"/>
      <c r="T87" s="257"/>
      <c r="U87" s="257"/>
      <c r="V87" s="257"/>
      <c r="W87" s="257"/>
      <c r="X87" s="257"/>
      <c r="Y87" s="254"/>
      <c r="Z87" s="254"/>
      <c r="AA87" s="254"/>
      <c r="AB87" s="254"/>
      <c r="AC87" s="254"/>
      <c r="AD87" s="254"/>
      <c r="AE87" s="254"/>
      <c r="AF87" s="254"/>
      <c r="AG87" s="254"/>
      <c r="AH87" s="254"/>
    </row>
    <row r="88" spans="1:34" customFormat="1" ht="12.75">
      <c r="A88" s="124"/>
      <c r="B88" s="124"/>
      <c r="C88" s="124"/>
      <c r="D88" s="124"/>
      <c r="E88" s="124"/>
      <c r="F88" s="124"/>
      <c r="G88" s="124"/>
      <c r="H88" s="124"/>
      <c r="I88" s="124"/>
      <c r="J88" s="124"/>
      <c r="K88" s="159"/>
      <c r="L88" s="159"/>
      <c r="M88" s="159"/>
      <c r="N88" s="159"/>
      <c r="O88" s="159"/>
      <c r="P88" s="159"/>
      <c r="Q88" s="124"/>
      <c r="R88" s="256"/>
      <c r="S88" s="256"/>
      <c r="T88" s="257"/>
      <c r="U88" s="257"/>
      <c r="V88" s="257"/>
      <c r="W88" s="257"/>
      <c r="X88" s="257"/>
      <c r="Y88" s="254"/>
      <c r="Z88" s="254"/>
      <c r="AA88" s="254"/>
      <c r="AB88" s="254"/>
      <c r="AC88" s="254"/>
      <c r="AD88" s="254"/>
      <c r="AE88" s="254"/>
      <c r="AF88" s="254"/>
      <c r="AG88" s="254"/>
      <c r="AH88" s="254"/>
    </row>
    <row r="89" spans="1:34" customFormat="1" ht="12.75">
      <c r="A89" s="124"/>
      <c r="B89" s="124"/>
      <c r="C89" s="124"/>
      <c r="D89" s="124"/>
      <c r="E89" s="124"/>
      <c r="F89" s="124"/>
      <c r="G89" s="124"/>
      <c r="H89" s="124"/>
      <c r="I89" s="124"/>
      <c r="J89" s="124"/>
      <c r="K89" s="159"/>
      <c r="L89" s="159"/>
      <c r="M89" s="159"/>
      <c r="N89" s="159"/>
      <c r="O89" s="159"/>
      <c r="P89" s="159"/>
      <c r="Q89" s="124"/>
      <c r="R89" s="256"/>
      <c r="S89" s="256"/>
      <c r="T89" s="257"/>
      <c r="U89" s="257"/>
      <c r="V89" s="257"/>
      <c r="W89" s="257"/>
      <c r="X89" s="257"/>
      <c r="Y89" s="254"/>
      <c r="Z89" s="254"/>
      <c r="AA89" s="254"/>
      <c r="AB89" s="254"/>
      <c r="AC89" s="254"/>
      <c r="AD89" s="254"/>
      <c r="AE89" s="254"/>
      <c r="AF89" s="254"/>
      <c r="AG89" s="254"/>
      <c r="AH89" s="254"/>
    </row>
    <row r="90" spans="1:34" customFormat="1" ht="12.75">
      <c r="A90" s="124"/>
      <c r="B90" s="124"/>
      <c r="C90" s="124"/>
      <c r="D90" s="124"/>
      <c r="E90" s="124"/>
      <c r="F90" s="124"/>
      <c r="G90" s="124"/>
      <c r="H90" s="124"/>
      <c r="I90" s="124"/>
      <c r="J90" s="124"/>
      <c r="K90" s="159"/>
      <c r="L90" s="159"/>
      <c r="M90" s="159"/>
      <c r="N90" s="159"/>
      <c r="O90" s="159"/>
      <c r="P90" s="159"/>
      <c r="Q90" s="124"/>
      <c r="R90" s="256"/>
      <c r="S90" s="256"/>
      <c r="T90" s="257"/>
      <c r="U90" s="257"/>
      <c r="V90" s="257"/>
      <c r="W90" s="257"/>
      <c r="X90" s="257"/>
      <c r="Y90" s="254"/>
      <c r="Z90" s="254"/>
      <c r="AA90" s="254"/>
      <c r="AB90" s="254"/>
      <c r="AC90" s="254"/>
      <c r="AD90" s="254"/>
      <c r="AE90" s="254"/>
      <c r="AF90" s="254"/>
      <c r="AG90" s="254"/>
      <c r="AH90" s="254"/>
    </row>
    <row r="91" spans="1:34" customFormat="1" ht="12.75">
      <c r="A91" s="124"/>
      <c r="B91" s="124"/>
      <c r="C91" s="124"/>
      <c r="D91" s="124"/>
      <c r="E91" s="124"/>
      <c r="F91" s="124"/>
      <c r="G91" s="124"/>
      <c r="H91" s="124"/>
      <c r="I91" s="124"/>
      <c r="J91" s="124"/>
      <c r="K91" s="159"/>
      <c r="L91" s="159"/>
      <c r="M91" s="159"/>
      <c r="N91" s="159"/>
      <c r="O91" s="159"/>
      <c r="P91" s="159"/>
      <c r="Q91" s="124"/>
      <c r="R91" s="256"/>
      <c r="S91" s="256"/>
      <c r="T91" s="257"/>
      <c r="U91" s="257"/>
      <c r="V91" s="257"/>
      <c r="W91" s="257"/>
      <c r="X91" s="257"/>
      <c r="Y91" s="254"/>
      <c r="Z91" s="254"/>
      <c r="AA91" s="254"/>
      <c r="AB91" s="254"/>
      <c r="AC91" s="254"/>
      <c r="AD91" s="254"/>
      <c r="AE91" s="254"/>
      <c r="AF91" s="254"/>
      <c r="AG91" s="254"/>
      <c r="AH91" s="254"/>
    </row>
    <row r="92" spans="1:34" customFormat="1" ht="12.75">
      <c r="A92" s="124"/>
      <c r="B92" s="124"/>
      <c r="C92" s="124"/>
      <c r="D92" s="124"/>
      <c r="E92" s="124"/>
      <c r="F92" s="124"/>
      <c r="G92" s="124"/>
      <c r="H92" s="124"/>
      <c r="I92" s="124"/>
      <c r="J92" s="124"/>
      <c r="K92" s="159"/>
      <c r="L92" s="159"/>
      <c r="M92" s="159"/>
      <c r="N92" s="159"/>
      <c r="O92" s="159"/>
      <c r="P92" s="159"/>
      <c r="Q92" s="124"/>
      <c r="R92" s="256"/>
      <c r="S92" s="256"/>
      <c r="T92" s="257"/>
      <c r="U92" s="257"/>
      <c r="V92" s="257"/>
      <c r="W92" s="257"/>
      <c r="X92" s="257"/>
      <c r="Y92" s="254"/>
      <c r="Z92" s="254"/>
      <c r="AA92" s="254"/>
      <c r="AB92" s="254"/>
      <c r="AC92" s="254"/>
      <c r="AD92" s="254"/>
      <c r="AE92" s="254"/>
      <c r="AF92" s="254"/>
      <c r="AG92" s="254"/>
      <c r="AH92" s="254"/>
    </row>
    <row r="93" spans="1:34" customFormat="1" ht="12.75">
      <c r="A93" s="124"/>
      <c r="B93" s="124"/>
      <c r="C93" s="124"/>
      <c r="D93" s="124"/>
      <c r="E93" s="124"/>
      <c r="F93" s="124"/>
      <c r="G93" s="124"/>
      <c r="H93" s="124"/>
      <c r="I93" s="124"/>
      <c r="J93" s="124"/>
      <c r="K93" s="159"/>
      <c r="L93" s="159"/>
      <c r="M93" s="159"/>
      <c r="N93" s="159"/>
      <c r="O93" s="159"/>
      <c r="P93" s="159"/>
      <c r="Q93" s="124"/>
      <c r="R93" s="256"/>
      <c r="S93" s="256"/>
      <c r="T93" s="257"/>
      <c r="U93" s="257"/>
      <c r="V93" s="257"/>
      <c r="W93" s="257"/>
      <c r="X93" s="257"/>
      <c r="Y93" s="254"/>
      <c r="Z93" s="254"/>
      <c r="AA93" s="254"/>
      <c r="AB93" s="254"/>
      <c r="AC93" s="254"/>
      <c r="AD93" s="254"/>
      <c r="AE93" s="254"/>
      <c r="AF93" s="254"/>
      <c r="AG93" s="254"/>
      <c r="AH93" s="254"/>
    </row>
    <row r="94" spans="1:34" customFormat="1" ht="12.75">
      <c r="A94" s="124"/>
      <c r="B94" s="124"/>
      <c r="C94" s="124"/>
      <c r="D94" s="124"/>
      <c r="E94" s="124"/>
      <c r="F94" s="124"/>
      <c r="G94" s="124"/>
      <c r="H94" s="124"/>
      <c r="I94" s="124"/>
      <c r="J94" s="124"/>
      <c r="K94" s="159"/>
      <c r="L94" s="159"/>
      <c r="M94" s="159"/>
      <c r="N94" s="159"/>
      <c r="O94" s="159"/>
      <c r="P94" s="159"/>
      <c r="Q94" s="124"/>
      <c r="R94" s="256"/>
      <c r="S94" s="256"/>
      <c r="T94" s="257"/>
      <c r="U94" s="257"/>
      <c r="V94" s="257"/>
      <c r="W94" s="257"/>
      <c r="X94" s="257"/>
      <c r="Y94" s="254"/>
      <c r="Z94" s="254"/>
      <c r="AA94" s="254"/>
      <c r="AB94" s="254"/>
      <c r="AC94" s="254"/>
      <c r="AD94" s="254"/>
      <c r="AE94" s="254"/>
      <c r="AF94" s="254"/>
      <c r="AG94" s="254"/>
      <c r="AH94" s="254"/>
    </row>
    <row r="95" spans="1:34" customFormat="1" ht="12.75">
      <c r="A95" s="124"/>
      <c r="B95" s="124"/>
      <c r="C95" s="124"/>
      <c r="D95" s="124"/>
      <c r="E95" s="124"/>
      <c r="F95" s="124"/>
      <c r="G95" s="124"/>
      <c r="H95" s="124"/>
      <c r="I95" s="124"/>
      <c r="J95" s="124"/>
      <c r="K95" s="159"/>
      <c r="L95" s="159"/>
      <c r="M95" s="159"/>
      <c r="N95" s="159"/>
      <c r="O95" s="159"/>
      <c r="P95" s="159"/>
      <c r="Q95" s="124"/>
      <c r="R95" s="256"/>
      <c r="S95" s="256"/>
      <c r="T95" s="257"/>
      <c r="U95" s="257"/>
      <c r="V95" s="257"/>
      <c r="W95" s="257"/>
      <c r="X95" s="257"/>
      <c r="Y95" s="254"/>
      <c r="Z95" s="254"/>
      <c r="AA95" s="254"/>
      <c r="AB95" s="254"/>
      <c r="AC95" s="254"/>
      <c r="AD95" s="254"/>
      <c r="AE95" s="254"/>
      <c r="AF95" s="254"/>
      <c r="AG95" s="254"/>
      <c r="AH95" s="254"/>
    </row>
    <row r="96" spans="1:34" customFormat="1" ht="12.75">
      <c r="A96" s="124"/>
      <c r="B96" s="124"/>
      <c r="C96" s="124"/>
      <c r="D96" s="124"/>
      <c r="E96" s="124"/>
      <c r="F96" s="124"/>
      <c r="G96" s="124"/>
      <c r="H96" s="124"/>
      <c r="I96" s="124"/>
      <c r="J96" s="124"/>
      <c r="K96" s="159"/>
      <c r="L96" s="159"/>
      <c r="M96" s="159"/>
      <c r="N96" s="159"/>
      <c r="O96" s="159"/>
      <c r="P96" s="159"/>
      <c r="Q96" s="124"/>
      <c r="R96" s="256"/>
      <c r="S96" s="256"/>
      <c r="T96" s="257"/>
      <c r="U96" s="257"/>
      <c r="V96" s="257"/>
      <c r="W96" s="257"/>
      <c r="X96" s="257"/>
      <c r="Y96" s="254"/>
      <c r="Z96" s="254"/>
      <c r="AA96" s="254"/>
      <c r="AB96" s="254"/>
      <c r="AC96" s="254"/>
      <c r="AD96" s="254"/>
      <c r="AE96" s="254"/>
      <c r="AF96" s="254"/>
      <c r="AG96" s="254"/>
      <c r="AH96" s="254"/>
    </row>
    <row r="97" spans="1:34" customFormat="1" ht="12.75">
      <c r="A97" s="124"/>
      <c r="B97" s="124"/>
      <c r="C97" s="124"/>
      <c r="D97" s="124"/>
      <c r="E97" s="124"/>
      <c r="F97" s="124"/>
      <c r="G97" s="124"/>
      <c r="H97" s="124"/>
      <c r="I97" s="124"/>
      <c r="J97" s="124"/>
      <c r="K97" s="159"/>
      <c r="L97" s="159"/>
      <c r="M97" s="159"/>
      <c r="N97" s="159"/>
      <c r="O97" s="159"/>
      <c r="P97" s="159"/>
      <c r="Q97" s="124"/>
      <c r="R97" s="256"/>
      <c r="S97" s="256"/>
      <c r="T97" s="257"/>
      <c r="U97" s="257"/>
      <c r="V97" s="257"/>
      <c r="W97" s="257"/>
      <c r="X97" s="257"/>
      <c r="Y97" s="254"/>
      <c r="Z97" s="254"/>
      <c r="AA97" s="254"/>
      <c r="AB97" s="254"/>
      <c r="AC97" s="254"/>
      <c r="AD97" s="254"/>
      <c r="AE97" s="254"/>
      <c r="AF97" s="254"/>
      <c r="AG97" s="254"/>
      <c r="AH97" s="254"/>
    </row>
    <row r="98" spans="1:34" customFormat="1" ht="12.75">
      <c r="A98" s="124"/>
      <c r="B98" s="124"/>
      <c r="C98" s="124"/>
      <c r="D98" s="124"/>
      <c r="E98" s="124"/>
      <c r="F98" s="124"/>
      <c r="G98" s="124"/>
      <c r="H98" s="124"/>
      <c r="I98" s="124"/>
      <c r="J98" s="124"/>
      <c r="K98" s="159"/>
      <c r="L98" s="159"/>
      <c r="M98" s="159"/>
      <c r="N98" s="159"/>
      <c r="O98" s="159"/>
      <c r="P98" s="159"/>
      <c r="Q98" s="124"/>
      <c r="R98" s="256"/>
      <c r="S98" s="256"/>
      <c r="T98" s="257"/>
      <c r="U98" s="257"/>
      <c r="V98" s="257"/>
      <c r="W98" s="257"/>
      <c r="X98" s="257"/>
      <c r="Y98" s="254"/>
      <c r="Z98" s="254"/>
      <c r="AA98" s="254"/>
      <c r="AB98" s="254"/>
      <c r="AC98" s="254"/>
      <c r="AD98" s="254"/>
      <c r="AE98" s="254"/>
      <c r="AF98" s="254"/>
      <c r="AG98" s="254"/>
      <c r="AH98" s="254"/>
    </row>
    <row r="99" spans="1:34" customFormat="1" ht="12.75">
      <c r="A99" s="124"/>
      <c r="B99" s="124"/>
      <c r="C99" s="124"/>
      <c r="D99" s="124"/>
      <c r="E99" s="124"/>
      <c r="F99" s="124"/>
      <c r="G99" s="124"/>
      <c r="H99" s="124"/>
      <c r="I99" s="124"/>
      <c r="J99" s="124"/>
      <c r="K99" s="159"/>
      <c r="L99" s="159"/>
      <c r="M99" s="159"/>
      <c r="N99" s="159"/>
      <c r="O99" s="159"/>
      <c r="P99" s="159"/>
      <c r="Q99" s="124"/>
      <c r="R99" s="256"/>
      <c r="S99" s="256"/>
      <c r="T99" s="257"/>
      <c r="U99" s="257"/>
      <c r="V99" s="257"/>
      <c r="W99" s="257"/>
      <c r="X99" s="257"/>
      <c r="Y99" s="254"/>
      <c r="Z99" s="254"/>
      <c r="AA99" s="254"/>
      <c r="AB99" s="254"/>
      <c r="AC99" s="254"/>
      <c r="AD99" s="254"/>
      <c r="AE99" s="254"/>
      <c r="AF99" s="254"/>
      <c r="AG99" s="254"/>
      <c r="AH99" s="254"/>
    </row>
    <row r="100" spans="1:34" customFormat="1" ht="12.75">
      <c r="A100" s="124"/>
      <c r="B100" s="124"/>
      <c r="C100" s="124"/>
      <c r="D100" s="124"/>
      <c r="E100" s="124"/>
      <c r="F100" s="124"/>
      <c r="G100" s="124"/>
      <c r="H100" s="124"/>
      <c r="I100" s="124"/>
      <c r="J100" s="124"/>
      <c r="K100" s="159"/>
      <c r="L100" s="159"/>
      <c r="M100" s="159"/>
      <c r="N100" s="159"/>
      <c r="O100" s="159"/>
      <c r="P100" s="159"/>
      <c r="Q100" s="124"/>
      <c r="R100" s="256"/>
      <c r="S100" s="256"/>
      <c r="T100" s="257"/>
      <c r="U100" s="257"/>
      <c r="V100" s="257"/>
      <c r="W100" s="257"/>
      <c r="X100" s="257"/>
      <c r="Y100" s="254"/>
      <c r="Z100" s="254"/>
      <c r="AA100" s="254"/>
      <c r="AB100" s="254"/>
      <c r="AC100" s="254"/>
      <c r="AD100" s="254"/>
      <c r="AE100" s="254"/>
      <c r="AF100" s="254"/>
      <c r="AG100" s="254"/>
      <c r="AH100" s="254"/>
    </row>
    <row r="101" spans="1:34" customFormat="1" ht="12.75">
      <c r="A101" s="124"/>
      <c r="B101" s="124"/>
      <c r="C101" s="124"/>
      <c r="D101" s="124"/>
      <c r="E101" s="124"/>
      <c r="F101" s="124"/>
      <c r="G101" s="124"/>
      <c r="H101" s="124"/>
      <c r="I101" s="124"/>
      <c r="J101" s="124"/>
      <c r="K101" s="159"/>
      <c r="L101" s="159"/>
      <c r="M101" s="159"/>
      <c r="N101" s="159"/>
      <c r="O101" s="159"/>
      <c r="P101" s="159"/>
      <c r="Q101" s="124"/>
      <c r="R101" s="256"/>
      <c r="S101" s="256"/>
      <c r="T101" s="257"/>
      <c r="U101" s="257"/>
      <c r="V101" s="257"/>
      <c r="W101" s="257"/>
      <c r="X101" s="257"/>
      <c r="Y101" s="254"/>
      <c r="Z101" s="254"/>
      <c r="AA101" s="254"/>
      <c r="AB101" s="254"/>
      <c r="AC101" s="254"/>
      <c r="AD101" s="254"/>
      <c r="AE101" s="254"/>
      <c r="AF101" s="254"/>
      <c r="AG101" s="254"/>
      <c r="AH101" s="254"/>
    </row>
    <row r="102" spans="1:34" customFormat="1" ht="12.75">
      <c r="A102" s="124"/>
      <c r="B102" s="124"/>
      <c r="C102" s="124"/>
      <c r="D102" s="124"/>
      <c r="E102" s="124"/>
      <c r="F102" s="124"/>
      <c r="G102" s="124"/>
      <c r="H102" s="124"/>
      <c r="I102" s="124"/>
      <c r="J102" s="124"/>
      <c r="K102" s="159"/>
      <c r="L102" s="159"/>
      <c r="M102" s="159"/>
      <c r="N102" s="159"/>
      <c r="O102" s="159"/>
      <c r="P102" s="159"/>
      <c r="Q102" s="124"/>
      <c r="R102" s="256"/>
      <c r="S102" s="256"/>
      <c r="T102" s="257"/>
      <c r="U102" s="257"/>
      <c r="V102" s="257"/>
      <c r="W102" s="257"/>
      <c r="X102" s="257"/>
      <c r="Y102" s="254"/>
      <c r="Z102" s="254"/>
      <c r="AA102" s="254"/>
      <c r="AB102" s="254"/>
      <c r="AC102" s="254"/>
      <c r="AD102" s="254"/>
      <c r="AE102" s="254"/>
      <c r="AF102" s="254"/>
      <c r="AG102" s="254"/>
      <c r="AH102" s="254"/>
    </row>
    <row r="103" spans="1:34" customFormat="1" ht="12.75">
      <c r="A103" s="124"/>
      <c r="B103" s="124"/>
      <c r="C103" s="124"/>
      <c r="D103" s="124"/>
      <c r="E103" s="124"/>
      <c r="F103" s="124"/>
      <c r="G103" s="124"/>
      <c r="H103" s="124"/>
      <c r="I103" s="124"/>
      <c r="J103" s="124"/>
      <c r="K103" s="159"/>
      <c r="L103" s="159"/>
      <c r="M103" s="159"/>
      <c r="N103" s="159"/>
      <c r="O103" s="159"/>
      <c r="P103" s="159"/>
      <c r="Q103" s="124"/>
      <c r="R103" s="256"/>
      <c r="S103" s="256"/>
      <c r="T103" s="257"/>
      <c r="U103" s="257"/>
      <c r="V103" s="257"/>
      <c r="W103" s="257"/>
      <c r="X103" s="257"/>
      <c r="Y103" s="254"/>
      <c r="Z103" s="254"/>
      <c r="AA103" s="254"/>
      <c r="AB103" s="254"/>
      <c r="AC103" s="254"/>
      <c r="AD103" s="254"/>
      <c r="AE103" s="254"/>
      <c r="AF103" s="254"/>
      <c r="AG103" s="254"/>
      <c r="AH103" s="254"/>
    </row>
    <row r="104" spans="1:34" customFormat="1" ht="12.75">
      <c r="A104" s="124"/>
      <c r="B104" s="124"/>
      <c r="C104" s="124"/>
      <c r="D104" s="124"/>
      <c r="E104" s="124"/>
      <c r="F104" s="124"/>
      <c r="G104" s="124"/>
      <c r="H104" s="124"/>
      <c r="I104" s="124"/>
      <c r="J104" s="124"/>
      <c r="K104" s="159"/>
      <c r="L104" s="159"/>
      <c r="M104" s="159"/>
      <c r="N104" s="159"/>
      <c r="O104" s="159"/>
      <c r="P104" s="159"/>
      <c r="Q104" s="124"/>
      <c r="R104" s="256"/>
      <c r="S104" s="256"/>
      <c r="T104" s="257"/>
      <c r="U104" s="257"/>
      <c r="V104" s="257"/>
      <c r="W104" s="257"/>
      <c r="X104" s="257"/>
      <c r="Y104" s="254"/>
      <c r="Z104" s="254"/>
      <c r="AA104" s="254"/>
      <c r="AB104" s="254"/>
      <c r="AC104" s="254"/>
      <c r="AD104" s="254"/>
      <c r="AE104" s="254"/>
      <c r="AF104" s="254"/>
      <c r="AG104" s="254"/>
      <c r="AH104" s="254"/>
    </row>
    <row r="105" spans="1:34" customFormat="1" ht="12.75">
      <c r="A105" s="124"/>
      <c r="B105" s="124"/>
      <c r="C105" s="124"/>
      <c r="D105" s="124"/>
      <c r="E105" s="124"/>
      <c r="F105" s="124"/>
      <c r="G105" s="124"/>
      <c r="H105" s="124"/>
      <c r="I105" s="124"/>
      <c r="J105" s="124"/>
      <c r="K105" s="159"/>
      <c r="L105" s="159"/>
      <c r="M105" s="159"/>
      <c r="N105" s="159"/>
      <c r="O105" s="159"/>
      <c r="P105" s="159"/>
      <c r="Q105" s="124"/>
      <c r="R105" s="256"/>
      <c r="S105" s="256"/>
      <c r="T105" s="257"/>
      <c r="U105" s="257"/>
      <c r="V105" s="257"/>
      <c r="W105" s="257"/>
      <c r="X105" s="257"/>
      <c r="Y105" s="254"/>
      <c r="Z105" s="254"/>
      <c r="AA105" s="254"/>
      <c r="AB105" s="254"/>
      <c r="AC105" s="254"/>
      <c r="AD105" s="254"/>
      <c r="AE105" s="254"/>
      <c r="AF105" s="254"/>
      <c r="AG105" s="254"/>
      <c r="AH105" s="254"/>
    </row>
    <row r="106" spans="1:34" customFormat="1" ht="12.75">
      <c r="A106" s="124"/>
      <c r="B106" s="124"/>
      <c r="C106" s="124"/>
      <c r="D106" s="124"/>
      <c r="E106" s="124"/>
      <c r="F106" s="124"/>
      <c r="G106" s="124"/>
      <c r="H106" s="124"/>
      <c r="I106" s="124"/>
      <c r="J106" s="124"/>
      <c r="K106" s="159"/>
      <c r="L106" s="159"/>
      <c r="M106" s="159"/>
      <c r="N106" s="159"/>
      <c r="O106" s="159"/>
      <c r="P106" s="159"/>
      <c r="Q106" s="124"/>
      <c r="R106" s="256"/>
      <c r="S106" s="256"/>
      <c r="T106" s="257"/>
      <c r="U106" s="257"/>
      <c r="V106" s="257"/>
      <c r="W106" s="257"/>
      <c r="X106" s="257"/>
      <c r="Y106" s="254"/>
      <c r="Z106" s="254"/>
      <c r="AA106" s="254"/>
      <c r="AB106" s="254"/>
      <c r="AC106" s="254"/>
      <c r="AD106" s="254"/>
      <c r="AE106" s="254"/>
      <c r="AF106" s="254"/>
      <c r="AG106" s="254"/>
      <c r="AH106" s="254"/>
    </row>
    <row r="107" spans="1:34" customFormat="1" ht="12.75">
      <c r="A107" s="124"/>
      <c r="B107" s="124"/>
      <c r="C107" s="124"/>
      <c r="D107" s="124"/>
      <c r="E107" s="124"/>
      <c r="F107" s="124"/>
      <c r="G107" s="124"/>
      <c r="H107" s="124"/>
      <c r="I107" s="124"/>
      <c r="J107" s="124"/>
      <c r="K107" s="159"/>
      <c r="L107" s="159"/>
      <c r="M107" s="159"/>
      <c r="N107" s="159"/>
      <c r="O107" s="159"/>
      <c r="P107" s="159"/>
      <c r="Q107" s="124"/>
      <c r="R107" s="256"/>
      <c r="S107" s="256"/>
      <c r="T107" s="257"/>
      <c r="U107" s="257"/>
      <c r="V107" s="257"/>
      <c r="W107" s="257"/>
      <c r="X107" s="257"/>
      <c r="Y107" s="254"/>
      <c r="Z107" s="254"/>
      <c r="AA107" s="254"/>
      <c r="AB107" s="254"/>
      <c r="AC107" s="254"/>
      <c r="AD107" s="254"/>
      <c r="AE107" s="254"/>
      <c r="AF107" s="254"/>
      <c r="AG107" s="254"/>
      <c r="AH107" s="254"/>
    </row>
    <row r="108" spans="1:34" customFormat="1" ht="12.75">
      <c r="A108" s="124"/>
      <c r="B108" s="124"/>
      <c r="C108" s="124"/>
      <c r="D108" s="124"/>
      <c r="E108" s="124"/>
      <c r="F108" s="124"/>
      <c r="G108" s="124"/>
      <c r="H108" s="124"/>
      <c r="I108" s="124"/>
      <c r="J108" s="124"/>
      <c r="K108" s="159"/>
      <c r="L108" s="159"/>
      <c r="M108" s="159"/>
      <c r="N108" s="159"/>
      <c r="O108" s="159"/>
      <c r="P108" s="159"/>
      <c r="Q108" s="124"/>
      <c r="R108" s="256"/>
      <c r="S108" s="256"/>
      <c r="T108" s="257"/>
      <c r="U108" s="257"/>
      <c r="V108" s="257"/>
      <c r="W108" s="257"/>
      <c r="X108" s="257"/>
      <c r="Y108" s="254"/>
      <c r="Z108" s="254"/>
      <c r="AA108" s="254"/>
      <c r="AB108" s="254"/>
      <c r="AC108" s="254"/>
      <c r="AD108" s="254"/>
      <c r="AE108" s="254"/>
      <c r="AF108" s="254"/>
      <c r="AG108" s="254"/>
      <c r="AH108" s="254"/>
    </row>
    <row r="109" spans="1:34" customFormat="1" ht="12.75">
      <c r="A109" s="124"/>
      <c r="B109" s="124"/>
      <c r="C109" s="124"/>
      <c r="D109" s="124"/>
      <c r="E109" s="124"/>
      <c r="F109" s="124"/>
      <c r="G109" s="124"/>
      <c r="H109" s="124"/>
      <c r="I109" s="124"/>
      <c r="J109" s="124"/>
      <c r="K109" s="159"/>
      <c r="L109" s="159"/>
      <c r="M109" s="159"/>
      <c r="N109" s="159"/>
      <c r="O109" s="159"/>
      <c r="P109" s="159"/>
      <c r="Q109" s="124"/>
      <c r="R109" s="256"/>
      <c r="S109" s="256"/>
      <c r="T109" s="257"/>
      <c r="U109" s="257"/>
      <c r="V109" s="257"/>
      <c r="W109" s="257"/>
      <c r="X109" s="257"/>
      <c r="Y109" s="254"/>
      <c r="Z109" s="254"/>
      <c r="AA109" s="254"/>
      <c r="AB109" s="254"/>
      <c r="AC109" s="254"/>
      <c r="AD109" s="254"/>
      <c r="AE109" s="254"/>
      <c r="AF109" s="254"/>
      <c r="AG109" s="254"/>
      <c r="AH109" s="254"/>
    </row>
    <row r="110" spans="1:34" customFormat="1" ht="12.75">
      <c r="A110" s="124"/>
      <c r="B110" s="124"/>
      <c r="C110" s="124"/>
      <c r="D110" s="124"/>
      <c r="E110" s="124"/>
      <c r="F110" s="124"/>
      <c r="G110" s="124"/>
      <c r="H110" s="124"/>
      <c r="I110" s="124"/>
      <c r="J110" s="124"/>
      <c r="K110" s="159"/>
      <c r="L110" s="159"/>
      <c r="M110" s="159"/>
      <c r="N110" s="159"/>
      <c r="O110" s="159"/>
      <c r="P110" s="159"/>
      <c r="Q110" s="124"/>
      <c r="R110" s="256"/>
      <c r="S110" s="256"/>
      <c r="T110" s="257"/>
      <c r="U110" s="257"/>
      <c r="V110" s="257"/>
      <c r="W110" s="257"/>
      <c r="X110" s="257"/>
      <c r="Y110" s="254"/>
      <c r="Z110" s="254"/>
      <c r="AA110" s="254"/>
      <c r="AB110" s="254"/>
      <c r="AC110" s="254"/>
      <c r="AD110" s="254"/>
      <c r="AE110" s="254"/>
      <c r="AF110" s="254"/>
      <c r="AG110" s="254"/>
      <c r="AH110" s="254"/>
    </row>
    <row r="111" spans="1:34" customFormat="1" ht="12.75">
      <c r="A111" s="124"/>
      <c r="B111" s="124"/>
      <c r="C111" s="124"/>
      <c r="D111" s="124"/>
      <c r="E111" s="124"/>
      <c r="F111" s="124"/>
      <c r="G111" s="124"/>
      <c r="H111" s="124"/>
      <c r="I111" s="124"/>
      <c r="J111" s="124"/>
      <c r="K111" s="159"/>
      <c r="L111" s="159"/>
      <c r="M111" s="159"/>
      <c r="N111" s="159"/>
      <c r="O111" s="159"/>
      <c r="P111" s="159"/>
      <c r="Q111" s="124"/>
      <c r="R111" s="256"/>
      <c r="S111" s="256"/>
      <c r="T111" s="257"/>
      <c r="U111" s="257"/>
      <c r="V111" s="257"/>
      <c r="W111" s="257"/>
      <c r="X111" s="257"/>
      <c r="Y111" s="254"/>
      <c r="Z111" s="254"/>
      <c r="AA111" s="254"/>
      <c r="AB111" s="254"/>
      <c r="AC111" s="254"/>
      <c r="AD111" s="254"/>
      <c r="AE111" s="254"/>
      <c r="AF111" s="254"/>
      <c r="AG111" s="254"/>
      <c r="AH111" s="254"/>
    </row>
    <row r="112" spans="1:34" customFormat="1" ht="12.75">
      <c r="A112" s="124"/>
      <c r="B112" s="124"/>
      <c r="C112" s="124"/>
      <c r="D112" s="124"/>
      <c r="E112" s="124"/>
      <c r="F112" s="124"/>
      <c r="G112" s="124"/>
      <c r="H112" s="124"/>
      <c r="I112" s="124"/>
      <c r="J112" s="124"/>
      <c r="K112" s="159"/>
      <c r="L112" s="159"/>
      <c r="M112" s="159"/>
      <c r="N112" s="159"/>
      <c r="O112" s="159"/>
      <c r="P112" s="159"/>
      <c r="Q112" s="124"/>
      <c r="R112" s="256"/>
      <c r="S112" s="256"/>
      <c r="T112" s="257"/>
      <c r="U112" s="257"/>
      <c r="V112" s="257"/>
      <c r="W112" s="257"/>
      <c r="X112" s="257"/>
      <c r="Y112" s="254"/>
      <c r="Z112" s="254"/>
      <c r="AA112" s="254"/>
      <c r="AB112" s="254"/>
      <c r="AC112" s="254"/>
      <c r="AD112" s="254"/>
      <c r="AE112" s="254"/>
      <c r="AF112" s="254"/>
      <c r="AG112" s="254"/>
      <c r="AH112" s="254"/>
    </row>
    <row r="113" spans="1:34" customFormat="1" ht="12.75">
      <c r="A113" s="124"/>
      <c r="B113" s="124"/>
      <c r="C113" s="124"/>
      <c r="D113" s="124"/>
      <c r="E113" s="124"/>
      <c r="F113" s="124"/>
      <c r="G113" s="124"/>
      <c r="H113" s="124"/>
      <c r="I113" s="124"/>
      <c r="J113" s="124"/>
      <c r="K113" s="159"/>
      <c r="L113" s="159"/>
      <c r="M113" s="159"/>
      <c r="N113" s="159"/>
      <c r="O113" s="159"/>
      <c r="P113" s="159"/>
      <c r="Q113" s="124"/>
      <c r="R113" s="256"/>
      <c r="S113" s="256"/>
      <c r="T113" s="257"/>
      <c r="U113" s="257"/>
      <c r="V113" s="257"/>
      <c r="W113" s="257"/>
      <c r="X113" s="257"/>
      <c r="Y113" s="254"/>
      <c r="Z113" s="254"/>
      <c r="AA113" s="254"/>
      <c r="AB113" s="254"/>
      <c r="AC113" s="254"/>
      <c r="AD113" s="254"/>
      <c r="AE113" s="254"/>
      <c r="AF113" s="254"/>
      <c r="AG113" s="254"/>
      <c r="AH113" s="254"/>
    </row>
    <row r="114" spans="1:34" customFormat="1" ht="12.75">
      <c r="A114" s="124"/>
      <c r="B114" s="124"/>
      <c r="C114" s="124"/>
      <c r="D114" s="124"/>
      <c r="E114" s="124"/>
      <c r="F114" s="124"/>
      <c r="G114" s="124"/>
      <c r="H114" s="124"/>
      <c r="I114" s="124"/>
      <c r="J114" s="124"/>
      <c r="K114" s="159"/>
      <c r="L114" s="159"/>
      <c r="M114" s="159"/>
      <c r="N114" s="159"/>
      <c r="O114" s="159"/>
      <c r="P114" s="159"/>
      <c r="Q114" s="124"/>
      <c r="R114" s="256"/>
      <c r="S114" s="256"/>
      <c r="T114" s="257"/>
      <c r="U114" s="257"/>
      <c r="V114" s="257"/>
      <c r="W114" s="257"/>
      <c r="X114" s="257"/>
      <c r="Y114" s="254"/>
      <c r="Z114" s="254"/>
      <c r="AA114" s="254"/>
      <c r="AB114" s="254"/>
      <c r="AC114" s="254"/>
      <c r="AD114" s="254"/>
      <c r="AE114" s="254"/>
      <c r="AF114" s="254"/>
      <c r="AG114" s="254"/>
      <c r="AH114" s="254"/>
    </row>
    <row r="115" spans="1:34" customFormat="1" ht="12.75">
      <c r="A115" s="124"/>
      <c r="B115" s="124"/>
      <c r="C115" s="124"/>
      <c r="D115" s="124"/>
      <c r="E115" s="124"/>
      <c r="F115" s="124"/>
      <c r="G115" s="124"/>
      <c r="H115" s="124"/>
      <c r="I115" s="124"/>
      <c r="J115" s="124"/>
      <c r="K115" s="159"/>
      <c r="L115" s="159"/>
      <c r="M115" s="159"/>
      <c r="N115" s="159"/>
      <c r="O115" s="159"/>
      <c r="P115" s="159"/>
      <c r="Q115" s="124"/>
      <c r="R115" s="256"/>
      <c r="S115" s="256"/>
      <c r="T115" s="257"/>
      <c r="U115" s="257"/>
      <c r="V115" s="257"/>
      <c r="W115" s="257"/>
      <c r="X115" s="257"/>
      <c r="Y115" s="254"/>
      <c r="Z115" s="254"/>
      <c r="AA115" s="254"/>
      <c r="AB115" s="254"/>
      <c r="AC115" s="254"/>
      <c r="AD115" s="254"/>
      <c r="AE115" s="254"/>
      <c r="AF115" s="254"/>
      <c r="AG115" s="254"/>
      <c r="AH115" s="254"/>
    </row>
    <row r="116" spans="1:34" customFormat="1" ht="12.75">
      <c r="A116" s="124"/>
      <c r="B116" s="124"/>
      <c r="C116" s="124"/>
      <c r="D116" s="124"/>
      <c r="E116" s="124"/>
      <c r="F116" s="124"/>
      <c r="G116" s="124"/>
      <c r="H116" s="124"/>
      <c r="I116" s="124"/>
      <c r="J116" s="124"/>
      <c r="K116" s="159"/>
      <c r="L116" s="159"/>
      <c r="M116" s="159"/>
      <c r="N116" s="159"/>
      <c r="O116" s="159"/>
      <c r="P116" s="159"/>
      <c r="Q116" s="124"/>
      <c r="R116" s="256"/>
      <c r="S116" s="256"/>
      <c r="T116" s="257"/>
      <c r="U116" s="257"/>
      <c r="V116" s="257"/>
      <c r="W116" s="257"/>
      <c r="X116" s="257"/>
      <c r="Y116" s="254"/>
      <c r="Z116" s="254"/>
      <c r="AA116" s="254"/>
      <c r="AB116" s="254"/>
      <c r="AC116" s="254"/>
      <c r="AD116" s="254"/>
      <c r="AE116" s="254"/>
      <c r="AF116" s="254"/>
      <c r="AG116" s="254"/>
      <c r="AH116" s="254"/>
    </row>
    <row r="117" spans="1:34" customFormat="1" ht="12.75">
      <c r="A117" s="124"/>
      <c r="B117" s="124"/>
      <c r="C117" s="124"/>
      <c r="D117" s="124"/>
      <c r="E117" s="124"/>
      <c r="F117" s="124"/>
      <c r="G117" s="124"/>
      <c r="H117" s="124"/>
      <c r="I117" s="124"/>
      <c r="J117" s="124"/>
      <c r="K117" s="159"/>
      <c r="L117" s="159"/>
      <c r="M117" s="159"/>
      <c r="N117" s="159"/>
      <c r="O117" s="159"/>
      <c r="P117" s="159"/>
      <c r="Q117" s="124"/>
      <c r="R117" s="256"/>
      <c r="S117" s="256"/>
      <c r="T117" s="257"/>
      <c r="U117" s="257"/>
      <c r="V117" s="257"/>
      <c r="W117" s="257"/>
      <c r="X117" s="257"/>
      <c r="Y117" s="254"/>
      <c r="Z117" s="254"/>
      <c r="AA117" s="254"/>
      <c r="AB117" s="254"/>
      <c r="AC117" s="254"/>
      <c r="AD117" s="254"/>
      <c r="AE117" s="254"/>
      <c r="AF117" s="254"/>
      <c r="AG117" s="254"/>
      <c r="AH117" s="254"/>
    </row>
    <row r="118" spans="1:34" customFormat="1" ht="12.75">
      <c r="A118" s="124"/>
      <c r="B118" s="124"/>
      <c r="C118" s="124"/>
      <c r="D118" s="124"/>
      <c r="E118" s="124"/>
      <c r="F118" s="124"/>
      <c r="G118" s="124"/>
      <c r="H118" s="124"/>
      <c r="I118" s="124"/>
      <c r="J118" s="124"/>
      <c r="K118" s="159"/>
      <c r="L118" s="159"/>
      <c r="M118" s="159"/>
      <c r="N118" s="159"/>
      <c r="O118" s="159"/>
      <c r="P118" s="159"/>
      <c r="Q118" s="124"/>
      <c r="R118" s="256"/>
      <c r="S118" s="256"/>
      <c r="T118" s="257"/>
      <c r="U118" s="257"/>
      <c r="V118" s="257"/>
      <c r="W118" s="257"/>
      <c r="X118" s="257"/>
      <c r="Y118" s="254"/>
      <c r="Z118" s="254"/>
      <c r="AA118" s="254"/>
      <c r="AB118" s="254"/>
      <c r="AC118" s="254"/>
      <c r="AD118" s="254"/>
      <c r="AE118" s="254"/>
      <c r="AF118" s="254"/>
      <c r="AG118" s="254"/>
      <c r="AH118" s="254"/>
    </row>
    <row r="119" spans="1:34" customFormat="1" ht="12.75">
      <c r="A119" s="124"/>
      <c r="B119" s="124"/>
      <c r="C119" s="124"/>
      <c r="D119" s="124"/>
      <c r="E119" s="124"/>
      <c r="F119" s="124"/>
      <c r="G119" s="124"/>
      <c r="H119" s="124"/>
      <c r="I119" s="124"/>
      <c r="J119" s="124"/>
      <c r="K119" s="159"/>
      <c r="L119" s="159"/>
      <c r="M119" s="159"/>
      <c r="N119" s="159"/>
      <c r="O119" s="159"/>
      <c r="P119" s="159"/>
      <c r="Q119" s="124"/>
      <c r="R119" s="256"/>
      <c r="S119" s="256"/>
      <c r="T119" s="257"/>
      <c r="U119" s="257"/>
      <c r="V119" s="257"/>
      <c r="W119" s="257"/>
      <c r="X119" s="257"/>
      <c r="Y119" s="254"/>
      <c r="Z119" s="254"/>
      <c r="AA119" s="254"/>
      <c r="AB119" s="254"/>
      <c r="AC119" s="254"/>
      <c r="AD119" s="254"/>
      <c r="AE119" s="254"/>
      <c r="AF119" s="254"/>
      <c r="AG119" s="254"/>
      <c r="AH119" s="254"/>
    </row>
    <row r="120" spans="1:34" customFormat="1" ht="12.75">
      <c r="A120" s="124"/>
      <c r="B120" s="124"/>
      <c r="C120" s="124"/>
      <c r="D120" s="124"/>
      <c r="E120" s="124"/>
      <c r="F120" s="124"/>
      <c r="G120" s="124"/>
      <c r="H120" s="124"/>
      <c r="I120" s="124"/>
      <c r="J120" s="124"/>
      <c r="K120" s="159"/>
      <c r="L120" s="159"/>
      <c r="M120" s="159"/>
      <c r="N120" s="159"/>
      <c r="O120" s="159"/>
      <c r="P120" s="159"/>
      <c r="Q120" s="124"/>
      <c r="R120" s="256"/>
      <c r="S120" s="256"/>
      <c r="T120" s="257"/>
      <c r="U120" s="257"/>
      <c r="V120" s="257"/>
      <c r="W120" s="257"/>
      <c r="X120" s="257"/>
      <c r="Y120" s="254"/>
      <c r="Z120" s="254"/>
      <c r="AA120" s="254"/>
      <c r="AB120" s="254"/>
      <c r="AC120" s="254"/>
      <c r="AD120" s="254"/>
      <c r="AE120" s="254"/>
      <c r="AF120" s="254"/>
      <c r="AG120" s="254"/>
      <c r="AH120" s="254"/>
    </row>
    <row r="121" spans="1:34" customFormat="1" ht="12.75">
      <c r="A121" s="124"/>
      <c r="B121" s="124"/>
      <c r="C121" s="124"/>
      <c r="D121" s="124"/>
      <c r="E121" s="124"/>
      <c r="F121" s="124"/>
      <c r="G121" s="124"/>
      <c r="H121" s="124"/>
      <c r="I121" s="124"/>
      <c r="J121" s="124"/>
      <c r="K121" s="159"/>
      <c r="L121" s="159"/>
      <c r="M121" s="159"/>
      <c r="N121" s="159"/>
      <c r="O121" s="159"/>
      <c r="P121" s="159"/>
      <c r="Q121" s="124"/>
      <c r="R121" s="256"/>
      <c r="S121" s="256"/>
      <c r="T121" s="257"/>
      <c r="U121" s="257"/>
      <c r="V121" s="257"/>
      <c r="W121" s="257"/>
      <c r="X121" s="257"/>
      <c r="Y121" s="254"/>
      <c r="Z121" s="254"/>
      <c r="AA121" s="254"/>
      <c r="AB121" s="254"/>
      <c r="AC121" s="254"/>
      <c r="AD121" s="254"/>
      <c r="AE121" s="254"/>
      <c r="AF121" s="254"/>
      <c r="AG121" s="254"/>
      <c r="AH121" s="254"/>
    </row>
    <row r="122" spans="1:34" customFormat="1" ht="12.75">
      <c r="A122" s="124"/>
      <c r="B122" s="124"/>
      <c r="C122" s="124"/>
      <c r="D122" s="124"/>
      <c r="E122" s="124"/>
      <c r="F122" s="124"/>
      <c r="G122" s="124"/>
      <c r="H122" s="124"/>
      <c r="I122" s="124"/>
      <c r="J122" s="124"/>
      <c r="K122" s="159"/>
      <c r="L122" s="159"/>
      <c r="M122" s="159"/>
      <c r="N122" s="159"/>
      <c r="O122" s="159"/>
      <c r="P122" s="159"/>
      <c r="Q122" s="124"/>
      <c r="R122" s="256"/>
      <c r="S122" s="256"/>
      <c r="T122" s="257"/>
      <c r="U122" s="257"/>
      <c r="V122" s="257"/>
      <c r="W122" s="257"/>
      <c r="X122" s="257"/>
      <c r="Y122" s="254"/>
      <c r="Z122" s="254"/>
      <c r="AA122" s="254"/>
      <c r="AB122" s="254"/>
      <c r="AC122" s="254"/>
      <c r="AD122" s="254"/>
      <c r="AE122" s="254"/>
      <c r="AF122" s="254"/>
      <c r="AG122" s="254"/>
      <c r="AH122" s="254"/>
    </row>
    <row r="123" spans="1:34" customFormat="1" ht="12.75">
      <c r="A123" s="124"/>
      <c r="B123" s="124"/>
      <c r="C123" s="124"/>
      <c r="D123" s="124"/>
      <c r="E123" s="124"/>
      <c r="F123" s="124"/>
      <c r="G123" s="124"/>
      <c r="H123" s="124"/>
      <c r="I123" s="124"/>
      <c r="J123" s="124"/>
      <c r="K123" s="159"/>
      <c r="L123" s="159"/>
      <c r="M123" s="159"/>
      <c r="N123" s="159"/>
      <c r="O123" s="159"/>
      <c r="P123" s="159"/>
      <c r="Q123" s="124"/>
      <c r="R123" s="256"/>
      <c r="S123" s="256"/>
      <c r="T123" s="257"/>
      <c r="U123" s="257"/>
      <c r="V123" s="257"/>
      <c r="W123" s="257"/>
      <c r="X123" s="257"/>
      <c r="Y123" s="254"/>
      <c r="Z123" s="254"/>
      <c r="AA123" s="254"/>
      <c r="AB123" s="254"/>
      <c r="AC123" s="254"/>
      <c r="AD123" s="254"/>
      <c r="AE123" s="254"/>
      <c r="AF123" s="254"/>
      <c r="AG123" s="254"/>
      <c r="AH123" s="254"/>
    </row>
    <row r="124" spans="1:34" customFormat="1" ht="12.75">
      <c r="A124" s="124"/>
      <c r="B124" s="124"/>
      <c r="C124" s="124"/>
      <c r="D124" s="124"/>
      <c r="E124" s="124"/>
      <c r="F124" s="124"/>
      <c r="G124" s="124"/>
      <c r="H124" s="124"/>
      <c r="I124" s="124"/>
      <c r="J124" s="124"/>
      <c r="K124" s="159"/>
      <c r="L124" s="159"/>
      <c r="M124" s="159"/>
      <c r="N124" s="159"/>
      <c r="O124" s="159"/>
      <c r="P124" s="159"/>
      <c r="Q124" s="124"/>
      <c r="R124" s="256"/>
      <c r="S124" s="256"/>
      <c r="T124" s="257"/>
      <c r="U124" s="257"/>
      <c r="V124" s="257"/>
      <c r="W124" s="257"/>
      <c r="X124" s="257"/>
      <c r="Y124" s="254"/>
      <c r="Z124" s="254"/>
      <c r="AA124" s="254"/>
      <c r="AB124" s="254"/>
      <c r="AC124" s="254"/>
      <c r="AD124" s="254"/>
      <c r="AE124" s="254"/>
      <c r="AF124" s="254"/>
      <c r="AG124" s="254"/>
      <c r="AH124" s="254"/>
    </row>
    <row r="125" spans="1:34" customFormat="1" ht="12.75">
      <c r="A125" s="124"/>
      <c r="B125" s="124"/>
      <c r="C125" s="124"/>
      <c r="D125" s="124"/>
      <c r="E125" s="124"/>
      <c r="F125" s="124"/>
      <c r="G125" s="124"/>
      <c r="H125" s="124"/>
      <c r="I125" s="124"/>
      <c r="J125" s="124"/>
      <c r="K125" s="159"/>
      <c r="L125" s="159"/>
      <c r="M125" s="159"/>
      <c r="N125" s="159"/>
      <c r="O125" s="159"/>
      <c r="P125" s="159"/>
      <c r="Q125" s="124"/>
      <c r="R125" s="256"/>
      <c r="S125" s="256"/>
      <c r="T125" s="257"/>
      <c r="U125" s="257"/>
      <c r="V125" s="257"/>
      <c r="W125" s="257"/>
      <c r="X125" s="257"/>
      <c r="Y125" s="254"/>
      <c r="Z125" s="254"/>
      <c r="AA125" s="254"/>
      <c r="AB125" s="254"/>
      <c r="AC125" s="254"/>
      <c r="AD125" s="254"/>
      <c r="AE125" s="254"/>
      <c r="AF125" s="254"/>
      <c r="AG125" s="254"/>
      <c r="AH125" s="254"/>
    </row>
    <row r="126" spans="1:34" customFormat="1" ht="12.75">
      <c r="A126" s="124"/>
      <c r="B126" s="124"/>
      <c r="C126" s="124"/>
      <c r="D126" s="124"/>
      <c r="E126" s="124"/>
      <c r="F126" s="124"/>
      <c r="G126" s="124"/>
      <c r="H126" s="124"/>
      <c r="I126" s="124"/>
      <c r="J126" s="124"/>
      <c r="K126" s="159"/>
      <c r="L126" s="159"/>
      <c r="M126" s="159"/>
      <c r="N126" s="159"/>
      <c r="O126" s="159"/>
      <c r="P126" s="159"/>
      <c r="Q126" s="124"/>
      <c r="R126" s="256"/>
      <c r="S126" s="256"/>
      <c r="T126" s="257"/>
      <c r="U126" s="257"/>
      <c r="V126" s="257"/>
      <c r="W126" s="257"/>
      <c r="X126" s="257"/>
      <c r="Y126" s="254"/>
      <c r="Z126" s="254"/>
      <c r="AA126" s="254"/>
      <c r="AB126" s="254"/>
      <c r="AC126" s="254"/>
      <c r="AD126" s="254"/>
      <c r="AE126" s="254"/>
      <c r="AF126" s="254"/>
      <c r="AG126" s="254"/>
      <c r="AH126" s="254"/>
    </row>
    <row r="127" spans="1:34" customFormat="1" ht="12.75">
      <c r="A127" s="124"/>
      <c r="B127" s="124"/>
      <c r="C127" s="124"/>
      <c r="D127" s="124"/>
      <c r="E127" s="124"/>
      <c r="F127" s="124"/>
      <c r="G127" s="124"/>
      <c r="H127" s="124"/>
      <c r="I127" s="124"/>
      <c r="J127" s="124"/>
      <c r="K127" s="159"/>
      <c r="L127" s="159"/>
      <c r="M127" s="159"/>
      <c r="N127" s="159"/>
      <c r="O127" s="159"/>
      <c r="P127" s="159"/>
      <c r="Q127" s="124"/>
      <c r="R127" s="256"/>
      <c r="S127" s="256"/>
      <c r="T127" s="257"/>
      <c r="U127" s="257"/>
      <c r="V127" s="257"/>
      <c r="W127" s="257"/>
      <c r="X127" s="257"/>
      <c r="Y127" s="254"/>
      <c r="Z127" s="254"/>
      <c r="AA127" s="254"/>
      <c r="AB127" s="254"/>
      <c r="AC127" s="254"/>
      <c r="AD127" s="254"/>
      <c r="AE127" s="254"/>
      <c r="AF127" s="254"/>
      <c r="AG127" s="254"/>
      <c r="AH127" s="254"/>
    </row>
    <row r="128" spans="1:34" customFormat="1" ht="12.75">
      <c r="A128" s="124"/>
      <c r="B128" s="124"/>
      <c r="C128" s="124"/>
      <c r="D128" s="124"/>
      <c r="E128" s="124"/>
      <c r="F128" s="124"/>
      <c r="G128" s="124"/>
      <c r="H128" s="124"/>
      <c r="I128" s="124"/>
      <c r="J128" s="124"/>
      <c r="K128" s="159"/>
      <c r="L128" s="159"/>
      <c r="M128" s="159"/>
      <c r="N128" s="159"/>
      <c r="O128" s="159"/>
      <c r="P128" s="159"/>
      <c r="Q128" s="124"/>
      <c r="R128" s="256"/>
      <c r="S128" s="256"/>
      <c r="T128" s="257"/>
      <c r="U128" s="257"/>
      <c r="V128" s="257"/>
      <c r="W128" s="257"/>
      <c r="X128" s="257"/>
      <c r="Y128" s="254"/>
      <c r="Z128" s="254"/>
      <c r="AA128" s="254"/>
      <c r="AB128" s="254"/>
      <c r="AC128" s="254"/>
      <c r="AD128" s="254"/>
      <c r="AE128" s="254"/>
      <c r="AF128" s="254"/>
      <c r="AG128" s="254"/>
      <c r="AH128" s="254"/>
    </row>
    <row r="129" spans="1:34" customFormat="1" ht="12.75">
      <c r="A129" s="124"/>
      <c r="B129" s="124"/>
      <c r="C129" s="124"/>
      <c r="D129" s="124"/>
      <c r="E129" s="124"/>
      <c r="F129" s="124"/>
      <c r="G129" s="124"/>
      <c r="H129" s="124"/>
      <c r="I129" s="124"/>
      <c r="J129" s="124"/>
      <c r="K129" s="159"/>
      <c r="L129" s="159"/>
      <c r="M129" s="159"/>
      <c r="N129" s="159"/>
      <c r="O129" s="159"/>
      <c r="P129" s="159"/>
      <c r="Q129" s="124"/>
      <c r="R129" s="256"/>
      <c r="S129" s="256"/>
      <c r="T129" s="257"/>
      <c r="U129" s="257"/>
      <c r="V129" s="257"/>
      <c r="W129" s="257"/>
      <c r="X129" s="257"/>
      <c r="Y129" s="254"/>
      <c r="Z129" s="254"/>
      <c r="AA129" s="254"/>
      <c r="AB129" s="254"/>
      <c r="AC129" s="254"/>
      <c r="AD129" s="254"/>
      <c r="AE129" s="254"/>
      <c r="AF129" s="254"/>
      <c r="AG129" s="254"/>
      <c r="AH129" s="254"/>
    </row>
    <row r="130" spans="1:34" customFormat="1" ht="12.75">
      <c r="A130" s="124"/>
      <c r="B130" s="124"/>
      <c r="C130" s="124"/>
      <c r="D130" s="124"/>
      <c r="E130" s="124"/>
      <c r="F130" s="124"/>
      <c r="G130" s="124"/>
      <c r="H130" s="124"/>
      <c r="I130" s="124"/>
      <c r="J130" s="124"/>
      <c r="K130" s="159"/>
      <c r="L130" s="159"/>
      <c r="M130" s="159"/>
      <c r="N130" s="159"/>
      <c r="O130" s="159"/>
      <c r="P130" s="159"/>
      <c r="Q130" s="124"/>
      <c r="R130" s="256"/>
      <c r="S130" s="256"/>
      <c r="T130" s="257"/>
      <c r="U130" s="257"/>
      <c r="V130" s="257"/>
      <c r="W130" s="257"/>
      <c r="X130" s="257"/>
      <c r="Y130" s="254"/>
      <c r="Z130" s="254"/>
      <c r="AA130" s="254"/>
      <c r="AB130" s="254"/>
      <c r="AC130" s="254"/>
      <c r="AD130" s="254"/>
      <c r="AE130" s="254"/>
      <c r="AF130" s="254"/>
      <c r="AG130" s="254"/>
      <c r="AH130" s="254"/>
    </row>
    <row r="131" spans="1:34" customFormat="1">
      <c r="A131" s="124"/>
      <c r="B131" s="124"/>
      <c r="C131" s="124"/>
      <c r="D131" s="124"/>
      <c r="E131" s="124"/>
      <c r="F131" s="124"/>
      <c r="G131" s="124"/>
      <c r="H131" s="124"/>
      <c r="I131" s="124"/>
      <c r="J131" s="124"/>
      <c r="K131" s="159"/>
      <c r="L131" s="159"/>
      <c r="M131" s="159"/>
      <c r="N131" s="159"/>
      <c r="O131" s="159"/>
      <c r="P131" s="159"/>
      <c r="Q131" s="124"/>
      <c r="R131" s="253"/>
      <c r="S131" s="253"/>
      <c r="T131" s="253"/>
      <c r="U131" s="253"/>
      <c r="V131" s="253"/>
      <c r="W131" s="253"/>
      <c r="X131" s="254"/>
      <c r="Y131" s="254"/>
      <c r="Z131" s="254"/>
      <c r="AA131" s="254"/>
      <c r="AB131" s="254"/>
      <c r="AC131" s="254"/>
      <c r="AD131" s="254"/>
      <c r="AE131" s="254"/>
      <c r="AF131" s="254"/>
      <c r="AG131" s="254"/>
      <c r="AH131" s="254"/>
    </row>
    <row r="132" spans="1:34" customFormat="1">
      <c r="A132" s="124"/>
      <c r="B132" s="124"/>
      <c r="C132" s="124"/>
      <c r="D132" s="124"/>
      <c r="E132" s="124"/>
      <c r="F132" s="124"/>
      <c r="G132" s="124"/>
      <c r="H132" s="124"/>
      <c r="I132" s="124"/>
      <c r="J132" s="124"/>
      <c r="K132" s="159"/>
      <c r="L132" s="159"/>
      <c r="M132" s="159"/>
      <c r="N132" s="159"/>
      <c r="O132" s="159"/>
      <c r="P132" s="159"/>
      <c r="Q132" s="124"/>
      <c r="R132" s="253"/>
      <c r="S132" s="253"/>
      <c r="T132" s="253"/>
      <c r="U132" s="253"/>
      <c r="V132" s="253"/>
      <c r="W132" s="253"/>
      <c r="X132" s="254"/>
      <c r="Y132" s="254"/>
      <c r="Z132" s="254"/>
      <c r="AA132" s="254"/>
      <c r="AB132" s="254"/>
      <c r="AC132" s="254"/>
      <c r="AD132" s="254"/>
      <c r="AE132" s="254"/>
      <c r="AF132" s="254"/>
      <c r="AG132" s="254"/>
      <c r="AH132" s="254"/>
    </row>
    <row r="133" spans="1:34" customFormat="1">
      <c r="A133" s="124"/>
      <c r="B133" s="124"/>
      <c r="C133" s="124"/>
      <c r="D133" s="124"/>
      <c r="E133" s="124"/>
      <c r="F133" s="124"/>
      <c r="G133" s="124"/>
      <c r="H133" s="124"/>
      <c r="I133" s="124"/>
      <c r="J133" s="124"/>
      <c r="K133" s="159"/>
      <c r="L133" s="159"/>
      <c r="M133" s="159"/>
      <c r="N133" s="159"/>
      <c r="O133" s="159"/>
      <c r="P133" s="159"/>
      <c r="Q133" s="124"/>
      <c r="R133" s="253"/>
      <c r="S133" s="253"/>
      <c r="T133" s="253"/>
      <c r="U133" s="253"/>
      <c r="V133" s="253"/>
      <c r="W133" s="253"/>
      <c r="X133" s="254"/>
      <c r="Y133" s="254"/>
      <c r="Z133" s="254"/>
      <c r="AA133" s="254"/>
      <c r="AB133" s="254"/>
      <c r="AC133" s="254"/>
      <c r="AD133" s="254"/>
      <c r="AE133" s="254"/>
      <c r="AF133" s="254"/>
      <c r="AG133" s="254"/>
      <c r="AH133" s="254"/>
    </row>
    <row r="134" spans="1:34" customFormat="1">
      <c r="A134" s="124"/>
      <c r="B134" s="124"/>
      <c r="C134" s="124"/>
      <c r="D134" s="124"/>
      <c r="E134" s="124"/>
      <c r="F134" s="124"/>
      <c r="G134" s="124"/>
      <c r="H134" s="124"/>
      <c r="I134" s="124"/>
      <c r="J134" s="124"/>
      <c r="K134" s="159"/>
      <c r="L134" s="159"/>
      <c r="M134" s="159"/>
      <c r="N134" s="159"/>
      <c r="O134" s="159"/>
      <c r="P134" s="159"/>
      <c r="Q134" s="124"/>
      <c r="R134" s="253"/>
      <c r="S134" s="253"/>
      <c r="T134" s="253"/>
      <c r="U134" s="253"/>
      <c r="V134" s="253"/>
      <c r="W134" s="253"/>
      <c r="X134" s="254"/>
      <c r="Y134" s="254"/>
      <c r="Z134" s="254"/>
      <c r="AA134" s="254"/>
      <c r="AB134" s="254"/>
      <c r="AC134" s="254"/>
      <c r="AD134" s="254"/>
      <c r="AE134" s="254"/>
      <c r="AF134" s="254"/>
      <c r="AG134" s="254"/>
      <c r="AH134" s="254"/>
    </row>
    <row r="135" spans="1:34" customFormat="1">
      <c r="A135" s="124"/>
      <c r="B135" s="124"/>
      <c r="C135" s="124"/>
      <c r="D135" s="124"/>
      <c r="E135" s="124"/>
      <c r="F135" s="124"/>
      <c r="G135" s="124"/>
      <c r="H135" s="124"/>
      <c r="I135" s="124"/>
      <c r="J135" s="124"/>
      <c r="K135" s="159"/>
      <c r="L135" s="159"/>
      <c r="M135" s="159"/>
      <c r="N135" s="159"/>
      <c r="O135" s="159"/>
      <c r="P135" s="159"/>
      <c r="Q135" s="124"/>
      <c r="R135" s="253"/>
      <c r="S135" s="253"/>
      <c r="T135" s="253"/>
      <c r="U135" s="253"/>
      <c r="V135" s="253"/>
      <c r="W135" s="253"/>
      <c r="X135" s="254"/>
      <c r="Y135" s="254"/>
      <c r="Z135" s="254"/>
      <c r="AA135" s="254"/>
      <c r="AB135" s="254"/>
      <c r="AC135" s="254"/>
      <c r="AD135" s="254"/>
      <c r="AE135" s="254"/>
      <c r="AF135" s="254"/>
      <c r="AG135" s="254"/>
      <c r="AH135" s="254"/>
    </row>
    <row r="136" spans="1:34" customFormat="1">
      <c r="A136" s="124"/>
      <c r="B136" s="124"/>
      <c r="C136" s="124"/>
      <c r="D136" s="124"/>
      <c r="E136" s="124"/>
      <c r="F136" s="124"/>
      <c r="G136" s="124"/>
      <c r="H136" s="124"/>
      <c r="I136" s="124"/>
      <c r="J136" s="124"/>
      <c r="K136" s="159"/>
      <c r="L136" s="159"/>
      <c r="M136" s="159"/>
      <c r="N136" s="159"/>
      <c r="O136" s="159"/>
      <c r="P136" s="159"/>
      <c r="Q136" s="124"/>
      <c r="R136" s="253"/>
      <c r="S136" s="253"/>
      <c r="T136" s="253"/>
      <c r="U136" s="253"/>
      <c r="V136" s="253"/>
      <c r="W136" s="253"/>
      <c r="X136" s="254"/>
      <c r="Y136" s="254"/>
      <c r="Z136" s="254"/>
      <c r="AA136" s="254"/>
      <c r="AB136" s="254"/>
      <c r="AC136" s="254"/>
      <c r="AD136" s="254"/>
      <c r="AE136" s="254"/>
      <c r="AF136" s="254"/>
      <c r="AG136" s="254"/>
      <c r="AH136" s="254"/>
    </row>
    <row r="137" spans="1:34" customFormat="1">
      <c r="A137" s="124"/>
      <c r="B137" s="124"/>
      <c r="C137" s="124"/>
      <c r="D137" s="124"/>
      <c r="E137" s="124"/>
      <c r="F137" s="124"/>
      <c r="G137" s="124"/>
      <c r="H137" s="124"/>
      <c r="I137" s="124"/>
      <c r="J137" s="124"/>
      <c r="K137" s="159"/>
      <c r="L137" s="159"/>
      <c r="M137" s="159"/>
      <c r="N137" s="159"/>
      <c r="O137" s="159"/>
      <c r="P137" s="159"/>
      <c r="Q137" s="124"/>
      <c r="R137" s="253"/>
      <c r="S137" s="253"/>
      <c r="T137" s="253"/>
      <c r="U137" s="253"/>
      <c r="V137" s="253"/>
      <c r="W137" s="253"/>
      <c r="X137" s="254"/>
      <c r="Y137" s="254"/>
      <c r="Z137" s="254"/>
      <c r="AA137" s="254"/>
      <c r="AB137" s="254"/>
      <c r="AC137" s="254"/>
      <c r="AD137" s="254"/>
      <c r="AE137" s="254"/>
      <c r="AF137" s="254"/>
      <c r="AG137" s="254"/>
      <c r="AH137" s="254"/>
    </row>
    <row r="138" spans="1:34" customFormat="1">
      <c r="A138" s="124"/>
      <c r="B138" s="124"/>
      <c r="C138" s="124"/>
      <c r="D138" s="124"/>
      <c r="E138" s="124"/>
      <c r="F138" s="124"/>
      <c r="G138" s="124"/>
      <c r="H138" s="124"/>
      <c r="I138" s="124"/>
      <c r="J138" s="124"/>
      <c r="K138" s="159"/>
      <c r="L138" s="159"/>
      <c r="M138" s="159"/>
      <c r="N138" s="159"/>
      <c r="O138" s="159"/>
      <c r="P138" s="159"/>
      <c r="Q138" s="124"/>
      <c r="R138" s="253"/>
      <c r="S138" s="253"/>
      <c r="T138" s="253"/>
      <c r="U138" s="253"/>
      <c r="V138" s="253"/>
      <c r="W138" s="253"/>
      <c r="X138" s="254"/>
      <c r="Y138" s="254"/>
      <c r="Z138" s="254"/>
      <c r="AA138" s="254"/>
      <c r="AB138" s="254"/>
      <c r="AC138" s="254"/>
      <c r="AD138" s="254"/>
      <c r="AE138" s="254"/>
      <c r="AF138" s="254"/>
      <c r="AG138" s="254"/>
      <c r="AH138" s="254"/>
    </row>
    <row r="139" spans="1:34" customFormat="1">
      <c r="A139" s="124"/>
      <c r="B139" s="124"/>
      <c r="C139" s="124"/>
      <c r="D139" s="124"/>
      <c r="E139" s="124"/>
      <c r="F139" s="124"/>
      <c r="G139" s="124"/>
      <c r="H139" s="124"/>
      <c r="I139" s="124"/>
      <c r="J139" s="124"/>
      <c r="K139" s="159"/>
      <c r="L139" s="159"/>
      <c r="M139" s="159"/>
      <c r="N139" s="159"/>
      <c r="O139" s="159"/>
      <c r="P139" s="159"/>
      <c r="Q139" s="124"/>
      <c r="R139" s="253"/>
      <c r="S139" s="253"/>
      <c r="T139" s="253"/>
      <c r="U139" s="253"/>
      <c r="V139" s="253"/>
      <c r="W139" s="253"/>
      <c r="X139" s="254"/>
      <c r="Y139" s="254"/>
      <c r="Z139" s="254"/>
      <c r="AA139" s="254"/>
      <c r="AB139" s="254"/>
      <c r="AC139" s="254"/>
      <c r="AD139" s="254"/>
      <c r="AE139" s="254"/>
      <c r="AF139" s="254"/>
      <c r="AG139" s="254"/>
      <c r="AH139" s="254"/>
    </row>
    <row r="140" spans="1:34" customFormat="1">
      <c r="A140" s="124"/>
      <c r="B140" s="124"/>
      <c r="C140" s="124"/>
      <c r="D140" s="124"/>
      <c r="E140" s="124"/>
      <c r="F140" s="124"/>
      <c r="G140" s="124"/>
      <c r="H140" s="124"/>
      <c r="I140" s="124"/>
      <c r="J140" s="124"/>
      <c r="K140" s="159"/>
      <c r="L140" s="159"/>
      <c r="M140" s="159"/>
      <c r="N140" s="159"/>
      <c r="O140" s="159"/>
      <c r="P140" s="159"/>
      <c r="Q140" s="124"/>
      <c r="R140" s="253"/>
      <c r="S140" s="253"/>
      <c r="T140" s="253"/>
      <c r="U140" s="253"/>
      <c r="V140" s="253"/>
      <c r="W140" s="253"/>
      <c r="X140" s="254"/>
      <c r="Y140" s="254"/>
      <c r="Z140" s="254"/>
      <c r="AA140" s="254"/>
      <c r="AB140" s="254"/>
      <c r="AC140" s="254"/>
      <c r="AD140" s="254"/>
      <c r="AE140" s="254"/>
      <c r="AF140" s="254"/>
      <c r="AG140" s="254"/>
      <c r="AH140" s="254"/>
    </row>
    <row r="141" spans="1:34" customFormat="1">
      <c r="A141" s="124"/>
      <c r="B141" s="124"/>
      <c r="C141" s="124"/>
      <c r="D141" s="124"/>
      <c r="E141" s="124"/>
      <c r="F141" s="124"/>
      <c r="G141" s="124"/>
      <c r="H141" s="124"/>
      <c r="I141" s="124"/>
      <c r="J141" s="124"/>
      <c r="K141" s="159"/>
      <c r="L141" s="159"/>
      <c r="M141" s="159"/>
      <c r="N141" s="159"/>
      <c r="O141" s="159"/>
      <c r="P141" s="159"/>
      <c r="Q141" s="124"/>
      <c r="R141" s="253"/>
      <c r="S141" s="253"/>
      <c r="T141" s="253"/>
      <c r="U141" s="253"/>
      <c r="V141" s="253"/>
      <c r="W141" s="253"/>
      <c r="X141" s="254"/>
      <c r="Y141" s="254"/>
      <c r="Z141" s="254"/>
      <c r="AA141" s="254"/>
      <c r="AB141" s="254"/>
      <c r="AC141" s="254"/>
      <c r="AD141" s="254"/>
      <c r="AE141" s="254"/>
      <c r="AF141" s="254"/>
      <c r="AG141" s="254"/>
      <c r="AH141" s="254"/>
    </row>
    <row r="142" spans="1:34" customFormat="1">
      <c r="A142" s="124"/>
      <c r="B142" s="124"/>
      <c r="C142" s="124"/>
      <c r="D142" s="124"/>
      <c r="E142" s="124"/>
      <c r="F142" s="124"/>
      <c r="G142" s="124"/>
      <c r="H142" s="124"/>
      <c r="I142" s="124"/>
      <c r="J142" s="124"/>
      <c r="K142" s="159"/>
      <c r="L142" s="159"/>
      <c r="M142" s="159"/>
      <c r="N142" s="159"/>
      <c r="O142" s="159"/>
      <c r="P142" s="159"/>
      <c r="Q142" s="124"/>
      <c r="R142" s="253"/>
      <c r="S142" s="253"/>
      <c r="T142" s="253"/>
      <c r="U142" s="253"/>
      <c r="V142" s="253"/>
      <c r="W142" s="253"/>
      <c r="X142" s="254"/>
      <c r="Y142" s="254"/>
      <c r="Z142" s="254"/>
      <c r="AA142" s="254"/>
      <c r="AB142" s="254"/>
      <c r="AC142" s="254"/>
      <c r="AD142" s="254"/>
      <c r="AE142" s="254"/>
      <c r="AF142" s="254"/>
      <c r="AG142" s="254"/>
      <c r="AH142" s="254"/>
    </row>
    <row r="143" spans="1:34" customFormat="1">
      <c r="A143" s="124"/>
      <c r="B143" s="124"/>
      <c r="C143" s="124"/>
      <c r="D143" s="124"/>
      <c r="E143" s="124"/>
      <c r="F143" s="124"/>
      <c r="G143" s="124"/>
      <c r="H143" s="124"/>
      <c r="I143" s="124"/>
      <c r="J143" s="124"/>
      <c r="K143" s="159"/>
      <c r="L143" s="159"/>
      <c r="M143" s="159"/>
      <c r="N143" s="159"/>
      <c r="O143" s="159"/>
      <c r="P143" s="159"/>
      <c r="Q143" s="124"/>
      <c r="R143" s="253"/>
      <c r="S143" s="253"/>
      <c r="T143" s="253"/>
      <c r="U143" s="253"/>
      <c r="V143" s="253"/>
      <c r="W143" s="253"/>
      <c r="X143" s="254"/>
      <c r="Y143" s="254"/>
      <c r="Z143" s="254"/>
      <c r="AA143" s="254"/>
      <c r="AB143" s="254"/>
      <c r="AC143" s="254"/>
      <c r="AD143" s="254"/>
      <c r="AE143" s="254"/>
      <c r="AF143" s="254"/>
      <c r="AG143" s="254"/>
      <c r="AH143" s="254"/>
    </row>
    <row r="144" spans="1:34" customFormat="1">
      <c r="A144" s="124"/>
      <c r="B144" s="124"/>
      <c r="C144" s="124"/>
      <c r="D144" s="124"/>
      <c r="E144" s="124"/>
      <c r="F144" s="124"/>
      <c r="G144" s="124"/>
      <c r="H144" s="124"/>
      <c r="I144" s="124"/>
      <c r="J144" s="124"/>
      <c r="K144" s="159"/>
      <c r="L144" s="159"/>
      <c r="M144" s="159"/>
      <c r="N144" s="159"/>
      <c r="O144" s="159"/>
      <c r="P144" s="159"/>
      <c r="Q144" s="124"/>
      <c r="R144" s="253"/>
      <c r="S144" s="253"/>
      <c r="T144" s="253"/>
      <c r="U144" s="253"/>
      <c r="V144" s="253"/>
      <c r="W144" s="253"/>
      <c r="X144" s="254"/>
      <c r="Y144" s="254"/>
      <c r="Z144" s="254"/>
      <c r="AA144" s="254"/>
      <c r="AB144" s="254"/>
      <c r="AC144" s="254"/>
      <c r="AD144" s="254"/>
      <c r="AE144" s="254"/>
      <c r="AF144" s="254"/>
      <c r="AG144" s="254"/>
      <c r="AH144" s="254"/>
    </row>
    <row r="145" spans="1:34" customFormat="1">
      <c r="A145" s="124"/>
      <c r="B145" s="124"/>
      <c r="C145" s="124"/>
      <c r="D145" s="124"/>
      <c r="E145" s="124"/>
      <c r="F145" s="124"/>
      <c r="G145" s="124"/>
      <c r="H145" s="124"/>
      <c r="I145" s="124"/>
      <c r="J145" s="124"/>
      <c r="K145" s="159"/>
      <c r="L145" s="159"/>
      <c r="M145" s="159"/>
      <c r="N145" s="159"/>
      <c r="O145" s="159"/>
      <c r="P145" s="159"/>
      <c r="Q145" s="124"/>
      <c r="R145" s="253"/>
      <c r="S145" s="253"/>
      <c r="T145" s="253"/>
      <c r="U145" s="253"/>
      <c r="V145" s="253"/>
      <c r="W145" s="253"/>
      <c r="X145" s="254"/>
      <c r="Y145" s="254"/>
      <c r="Z145" s="254"/>
      <c r="AA145" s="254"/>
      <c r="AB145" s="254"/>
      <c r="AC145" s="254"/>
      <c r="AD145" s="254"/>
      <c r="AE145" s="254"/>
      <c r="AF145" s="254"/>
      <c r="AG145" s="254"/>
      <c r="AH145" s="254"/>
    </row>
    <row r="146" spans="1:34" customFormat="1">
      <c r="A146" s="124"/>
      <c r="B146" s="124"/>
      <c r="C146" s="124"/>
      <c r="D146" s="124"/>
      <c r="E146" s="124"/>
      <c r="F146" s="124"/>
      <c r="G146" s="124"/>
      <c r="H146" s="124"/>
      <c r="I146" s="124"/>
      <c r="J146" s="124"/>
      <c r="K146" s="159"/>
      <c r="L146" s="159"/>
      <c r="M146" s="159"/>
      <c r="N146" s="159"/>
      <c r="O146" s="159"/>
      <c r="P146" s="159"/>
      <c r="Q146" s="124"/>
      <c r="R146" s="253"/>
      <c r="S146" s="253"/>
      <c r="T146" s="253"/>
      <c r="U146" s="253"/>
      <c r="V146" s="253"/>
      <c r="W146" s="253"/>
      <c r="X146" s="254"/>
      <c r="Y146" s="254"/>
      <c r="Z146" s="254"/>
      <c r="AA146" s="254"/>
      <c r="AB146" s="254"/>
      <c r="AC146" s="254"/>
      <c r="AD146" s="254"/>
      <c r="AE146" s="254"/>
      <c r="AF146" s="254"/>
      <c r="AG146" s="254"/>
      <c r="AH146" s="254"/>
    </row>
    <row r="147" spans="1:34" customFormat="1">
      <c r="A147" s="124"/>
      <c r="B147" s="124"/>
      <c r="C147" s="124"/>
      <c r="D147" s="124"/>
      <c r="E147" s="124"/>
      <c r="F147" s="124"/>
      <c r="G147" s="124"/>
      <c r="H147" s="124"/>
      <c r="I147" s="124"/>
      <c r="J147" s="124"/>
      <c r="K147" s="159"/>
      <c r="L147" s="159"/>
      <c r="M147" s="159"/>
      <c r="N147" s="159"/>
      <c r="O147" s="159"/>
      <c r="P147" s="159"/>
      <c r="Q147" s="124"/>
      <c r="R147" s="253"/>
      <c r="S147" s="253"/>
      <c r="T147" s="253"/>
      <c r="U147" s="253"/>
      <c r="V147" s="253"/>
      <c r="W147" s="253"/>
      <c r="X147" s="254"/>
      <c r="Y147" s="254"/>
      <c r="Z147" s="254"/>
      <c r="AA147" s="254"/>
      <c r="AB147" s="254"/>
      <c r="AC147" s="254"/>
      <c r="AD147" s="254"/>
      <c r="AE147" s="254"/>
      <c r="AF147" s="254"/>
      <c r="AG147" s="254"/>
      <c r="AH147" s="254"/>
    </row>
    <row r="148" spans="1:34" customFormat="1">
      <c r="A148" s="124"/>
      <c r="B148" s="124"/>
      <c r="C148" s="124"/>
      <c r="D148" s="124"/>
      <c r="E148" s="124"/>
      <c r="F148" s="124"/>
      <c r="G148" s="124"/>
      <c r="H148" s="124"/>
      <c r="I148" s="124"/>
      <c r="J148" s="124"/>
      <c r="K148" s="159"/>
      <c r="L148" s="159"/>
      <c r="M148" s="159"/>
      <c r="N148" s="159"/>
      <c r="O148" s="159"/>
      <c r="P148" s="159"/>
      <c r="Q148" s="124"/>
      <c r="R148" s="253"/>
      <c r="S148" s="253"/>
      <c r="T148" s="253"/>
      <c r="U148" s="253"/>
      <c r="V148" s="253"/>
      <c r="W148" s="253"/>
      <c r="X148" s="254"/>
      <c r="Y148" s="254"/>
      <c r="Z148" s="254"/>
      <c r="AA148" s="254"/>
      <c r="AB148" s="254"/>
      <c r="AC148" s="254"/>
      <c r="AD148" s="254"/>
      <c r="AE148" s="254"/>
      <c r="AF148" s="254"/>
      <c r="AG148" s="254"/>
      <c r="AH148" s="254"/>
    </row>
    <row r="149" spans="1:34" customFormat="1">
      <c r="A149" s="124"/>
      <c r="B149" s="124"/>
      <c r="C149" s="124"/>
      <c r="D149" s="124"/>
      <c r="E149" s="124"/>
      <c r="F149" s="124"/>
      <c r="G149" s="124"/>
      <c r="H149" s="124"/>
      <c r="I149" s="124"/>
      <c r="J149" s="124"/>
      <c r="K149" s="159"/>
      <c r="L149" s="159"/>
      <c r="M149" s="159"/>
      <c r="N149" s="159"/>
      <c r="O149" s="159"/>
      <c r="P149" s="159"/>
      <c r="Q149" s="124"/>
      <c r="R149" s="253"/>
      <c r="S149" s="253"/>
      <c r="T149" s="253"/>
      <c r="U149" s="253"/>
      <c r="V149" s="253"/>
      <c r="W149" s="253"/>
      <c r="X149" s="254"/>
      <c r="Y149" s="254"/>
      <c r="Z149" s="254"/>
      <c r="AA149" s="254"/>
      <c r="AB149" s="254"/>
      <c r="AC149" s="254"/>
      <c r="AD149" s="254"/>
      <c r="AE149" s="254"/>
      <c r="AF149" s="254"/>
      <c r="AG149" s="254"/>
      <c r="AH149" s="254"/>
    </row>
    <row r="150" spans="1:34" customFormat="1">
      <c r="A150" s="124"/>
      <c r="B150" s="124"/>
      <c r="C150" s="124"/>
      <c r="D150" s="124"/>
      <c r="E150" s="124"/>
      <c r="F150" s="124"/>
      <c r="G150" s="124"/>
      <c r="H150" s="124"/>
      <c r="I150" s="124"/>
      <c r="J150" s="124"/>
      <c r="K150" s="159"/>
      <c r="L150" s="159"/>
      <c r="M150" s="159"/>
      <c r="N150" s="159"/>
      <c r="O150" s="159"/>
      <c r="P150" s="159"/>
      <c r="Q150" s="124"/>
      <c r="R150" s="253"/>
      <c r="S150" s="253"/>
      <c r="T150" s="253"/>
      <c r="U150" s="253"/>
      <c r="V150" s="253"/>
      <c r="W150" s="253"/>
      <c r="X150" s="254"/>
      <c r="Y150" s="254"/>
      <c r="Z150" s="254"/>
      <c r="AA150" s="254"/>
      <c r="AB150" s="254"/>
      <c r="AC150" s="254"/>
      <c r="AD150" s="254"/>
      <c r="AE150" s="254"/>
      <c r="AF150" s="254"/>
      <c r="AG150" s="254"/>
      <c r="AH150" s="254"/>
    </row>
    <row r="151" spans="1:34" customFormat="1">
      <c r="A151" s="124"/>
      <c r="B151" s="124"/>
      <c r="C151" s="124"/>
      <c r="D151" s="124"/>
      <c r="E151" s="124"/>
      <c r="F151" s="124"/>
      <c r="G151" s="124"/>
      <c r="H151" s="124"/>
      <c r="I151" s="124"/>
      <c r="J151" s="124"/>
      <c r="K151" s="159"/>
      <c r="L151" s="159"/>
      <c r="M151" s="159"/>
      <c r="N151" s="159"/>
      <c r="O151" s="159"/>
      <c r="P151" s="159"/>
      <c r="Q151" s="124"/>
      <c r="R151" s="253"/>
      <c r="S151" s="253"/>
      <c r="T151" s="253"/>
      <c r="U151" s="253"/>
      <c r="V151" s="253"/>
      <c r="W151" s="253"/>
      <c r="X151" s="254"/>
      <c r="Y151" s="254"/>
      <c r="Z151" s="254"/>
      <c r="AA151" s="254"/>
      <c r="AB151" s="254"/>
      <c r="AC151" s="254"/>
      <c r="AD151" s="254"/>
      <c r="AE151" s="254"/>
      <c r="AF151" s="254"/>
      <c r="AG151" s="254"/>
      <c r="AH151" s="254"/>
    </row>
    <row r="152" spans="1:34" customFormat="1">
      <c r="A152" s="124"/>
      <c r="B152" s="124"/>
      <c r="C152" s="124"/>
      <c r="D152" s="124"/>
      <c r="E152" s="124"/>
      <c r="F152" s="124"/>
      <c r="G152" s="124"/>
      <c r="H152" s="124"/>
      <c r="I152" s="124"/>
      <c r="J152" s="124"/>
      <c r="K152" s="159"/>
      <c r="L152" s="159"/>
      <c r="M152" s="159"/>
      <c r="N152" s="159"/>
      <c r="O152" s="159"/>
      <c r="P152" s="159"/>
      <c r="Q152" s="124"/>
      <c r="R152" s="253"/>
      <c r="S152" s="253"/>
      <c r="T152" s="253"/>
      <c r="U152" s="253"/>
      <c r="V152" s="253"/>
      <c r="W152" s="253"/>
      <c r="X152" s="254"/>
      <c r="Y152" s="254"/>
      <c r="Z152" s="254"/>
      <c r="AA152" s="254"/>
      <c r="AB152" s="254"/>
      <c r="AC152" s="254"/>
      <c r="AD152" s="254"/>
      <c r="AE152" s="254"/>
      <c r="AF152" s="254"/>
      <c r="AG152" s="254"/>
      <c r="AH152" s="254"/>
    </row>
    <row r="153" spans="1:34" customFormat="1">
      <c r="A153" s="124"/>
      <c r="B153" s="124"/>
      <c r="C153" s="124"/>
      <c r="D153" s="124"/>
      <c r="E153" s="124"/>
      <c r="F153" s="124"/>
      <c r="G153" s="124"/>
      <c r="H153" s="124"/>
      <c r="I153" s="124"/>
      <c r="J153" s="124"/>
      <c r="K153" s="159"/>
      <c r="L153" s="159"/>
      <c r="M153" s="159"/>
      <c r="N153" s="159"/>
      <c r="O153" s="159"/>
      <c r="P153" s="159"/>
      <c r="Q153" s="124"/>
      <c r="R153" s="253"/>
      <c r="S153" s="253"/>
      <c r="T153" s="253"/>
      <c r="U153" s="253"/>
      <c r="V153" s="253"/>
      <c r="W153" s="253"/>
      <c r="X153" s="254"/>
      <c r="Y153" s="254"/>
      <c r="Z153" s="254"/>
      <c r="AA153" s="254"/>
      <c r="AB153" s="254"/>
      <c r="AC153" s="254"/>
      <c r="AD153" s="254"/>
      <c r="AE153" s="254"/>
      <c r="AF153" s="254"/>
      <c r="AG153" s="254"/>
      <c r="AH153" s="254"/>
    </row>
    <row r="154" spans="1:34" customFormat="1">
      <c r="A154" s="124"/>
      <c r="B154" s="124"/>
      <c r="C154" s="124"/>
      <c r="D154" s="124"/>
      <c r="E154" s="124"/>
      <c r="F154" s="124"/>
      <c r="G154" s="124"/>
      <c r="H154" s="124"/>
      <c r="I154" s="124"/>
      <c r="J154" s="124"/>
      <c r="K154" s="159"/>
      <c r="L154" s="159"/>
      <c r="M154" s="159"/>
      <c r="N154" s="159"/>
      <c r="O154" s="159"/>
      <c r="P154" s="159"/>
      <c r="Q154" s="124"/>
      <c r="R154" s="253"/>
      <c r="S154" s="253"/>
      <c r="T154" s="253"/>
      <c r="U154" s="253"/>
      <c r="V154" s="253"/>
      <c r="W154" s="253"/>
      <c r="X154" s="254"/>
      <c r="Y154" s="254"/>
      <c r="Z154" s="254"/>
      <c r="AA154" s="254"/>
      <c r="AB154" s="254"/>
      <c r="AC154" s="254"/>
      <c r="AD154" s="254"/>
      <c r="AE154" s="254"/>
      <c r="AF154" s="254"/>
      <c r="AG154" s="254"/>
      <c r="AH154" s="254"/>
    </row>
    <row r="155" spans="1:34" customFormat="1">
      <c r="A155" s="124"/>
      <c r="B155" s="124"/>
      <c r="C155" s="124"/>
      <c r="D155" s="124"/>
      <c r="E155" s="124"/>
      <c r="F155" s="124"/>
      <c r="G155" s="124"/>
      <c r="H155" s="124"/>
      <c r="I155" s="124"/>
      <c r="J155" s="124"/>
      <c r="K155" s="159"/>
      <c r="L155" s="159"/>
      <c r="M155" s="159"/>
      <c r="N155" s="159"/>
      <c r="O155" s="159"/>
      <c r="P155" s="159"/>
      <c r="Q155" s="124"/>
      <c r="R155" s="253"/>
      <c r="S155" s="253"/>
      <c r="T155" s="253"/>
      <c r="U155" s="253"/>
      <c r="V155" s="253"/>
      <c r="W155" s="253"/>
      <c r="X155" s="254"/>
      <c r="Y155" s="254"/>
      <c r="Z155" s="254"/>
      <c r="AA155" s="254"/>
      <c r="AB155" s="254"/>
      <c r="AC155" s="254"/>
      <c r="AD155" s="254"/>
      <c r="AE155" s="254"/>
      <c r="AF155" s="254"/>
      <c r="AG155" s="254"/>
      <c r="AH155" s="254"/>
    </row>
    <row r="156" spans="1:34" customFormat="1">
      <c r="A156" s="124"/>
      <c r="B156" s="124"/>
      <c r="C156" s="124"/>
      <c r="D156" s="124"/>
      <c r="E156" s="124"/>
      <c r="F156" s="124"/>
      <c r="G156" s="124"/>
      <c r="H156" s="124"/>
      <c r="I156" s="124"/>
      <c r="J156" s="124"/>
      <c r="K156" s="159"/>
      <c r="L156" s="159"/>
      <c r="M156" s="159"/>
      <c r="N156" s="159"/>
      <c r="O156" s="159"/>
      <c r="P156" s="159"/>
      <c r="Q156" s="124"/>
      <c r="R156" s="253"/>
      <c r="S156" s="253"/>
      <c r="T156" s="253"/>
      <c r="U156" s="253"/>
      <c r="V156" s="253"/>
      <c r="W156" s="253"/>
      <c r="X156" s="254"/>
      <c r="Y156" s="254"/>
      <c r="Z156" s="254"/>
      <c r="AA156" s="254"/>
      <c r="AB156" s="254"/>
      <c r="AC156" s="254"/>
      <c r="AD156" s="254"/>
      <c r="AE156" s="254"/>
      <c r="AF156" s="254"/>
      <c r="AG156" s="254"/>
      <c r="AH156" s="254"/>
    </row>
    <row r="157" spans="1:34" customFormat="1">
      <c r="A157" s="124"/>
      <c r="B157" s="124"/>
      <c r="C157" s="124"/>
      <c r="D157" s="124"/>
      <c r="E157" s="124"/>
      <c r="F157" s="124"/>
      <c r="G157" s="124"/>
      <c r="H157" s="124"/>
      <c r="I157" s="124"/>
      <c r="J157" s="124"/>
      <c r="K157" s="159"/>
      <c r="L157" s="159"/>
      <c r="M157" s="159"/>
      <c r="N157" s="159"/>
      <c r="O157" s="159"/>
      <c r="P157" s="159"/>
      <c r="Q157" s="124"/>
      <c r="R157" s="253"/>
      <c r="S157" s="253"/>
      <c r="T157" s="253"/>
      <c r="U157" s="253"/>
      <c r="V157" s="253"/>
      <c r="W157" s="253"/>
      <c r="X157" s="254"/>
      <c r="Y157" s="254"/>
      <c r="Z157" s="254"/>
      <c r="AA157" s="254"/>
      <c r="AB157" s="254"/>
      <c r="AC157" s="254"/>
      <c r="AD157" s="254"/>
      <c r="AE157" s="254"/>
      <c r="AF157" s="254"/>
      <c r="AG157" s="254"/>
      <c r="AH157" s="254"/>
    </row>
    <row r="158" spans="1:34" customFormat="1">
      <c r="A158" s="124"/>
      <c r="B158" s="124"/>
      <c r="C158" s="124"/>
      <c r="D158" s="124"/>
      <c r="E158" s="124"/>
      <c r="F158" s="124"/>
      <c r="G158" s="124"/>
      <c r="H158" s="124"/>
      <c r="I158" s="124"/>
      <c r="J158" s="124"/>
      <c r="K158" s="159"/>
      <c r="L158" s="159"/>
      <c r="M158" s="159"/>
      <c r="N158" s="159"/>
      <c r="O158" s="159"/>
      <c r="P158" s="159"/>
      <c r="Q158" s="124"/>
      <c r="R158" s="253"/>
      <c r="S158" s="253"/>
      <c r="T158" s="253"/>
      <c r="U158" s="253"/>
      <c r="V158" s="253"/>
      <c r="W158" s="253"/>
      <c r="X158" s="254"/>
      <c r="Y158" s="254"/>
      <c r="Z158" s="254"/>
      <c r="AA158" s="254"/>
      <c r="AB158" s="254"/>
      <c r="AC158" s="254"/>
      <c r="AD158" s="254"/>
      <c r="AE158" s="254"/>
      <c r="AF158" s="254"/>
      <c r="AG158" s="254"/>
      <c r="AH158" s="254"/>
    </row>
    <row r="159" spans="1:34" customFormat="1">
      <c r="A159" s="124"/>
      <c r="B159" s="124"/>
      <c r="C159" s="124"/>
      <c r="D159" s="124"/>
      <c r="E159" s="124"/>
      <c r="F159" s="124"/>
      <c r="G159" s="124"/>
      <c r="H159" s="124"/>
      <c r="I159" s="124"/>
      <c r="J159" s="124"/>
      <c r="K159" s="159"/>
      <c r="L159" s="159"/>
      <c r="M159" s="159"/>
      <c r="N159" s="159"/>
      <c r="O159" s="159"/>
      <c r="P159" s="159"/>
      <c r="Q159" s="124"/>
      <c r="R159" s="253"/>
      <c r="S159" s="253"/>
      <c r="T159" s="253"/>
      <c r="U159" s="253"/>
      <c r="V159" s="253"/>
      <c r="W159" s="253"/>
      <c r="X159" s="254"/>
      <c r="Y159" s="254"/>
      <c r="Z159" s="254"/>
      <c r="AA159" s="254"/>
      <c r="AB159" s="254"/>
      <c r="AC159" s="254"/>
      <c r="AD159" s="254"/>
      <c r="AE159" s="254"/>
      <c r="AF159" s="254"/>
      <c r="AG159" s="254"/>
      <c r="AH159" s="254"/>
    </row>
    <row r="160" spans="1:34" customFormat="1">
      <c r="A160" s="124"/>
      <c r="B160" s="124"/>
      <c r="C160" s="124"/>
      <c r="D160" s="124"/>
      <c r="E160" s="124"/>
      <c r="F160" s="124"/>
      <c r="G160" s="124"/>
      <c r="H160" s="124"/>
      <c r="I160" s="124"/>
      <c r="J160" s="124"/>
      <c r="K160" s="159"/>
      <c r="L160" s="159"/>
      <c r="M160" s="159"/>
      <c r="N160" s="159"/>
      <c r="O160" s="159"/>
      <c r="P160" s="159"/>
      <c r="Q160" s="124"/>
      <c r="R160" s="253"/>
      <c r="S160" s="253"/>
      <c r="T160" s="253"/>
      <c r="U160" s="253"/>
      <c r="V160" s="253"/>
      <c r="W160" s="253"/>
      <c r="X160" s="254"/>
      <c r="Y160" s="254"/>
      <c r="Z160" s="254"/>
      <c r="AA160" s="254"/>
      <c r="AB160" s="254"/>
      <c r="AC160" s="254"/>
      <c r="AD160" s="254"/>
      <c r="AE160" s="254"/>
      <c r="AF160" s="254"/>
      <c r="AG160" s="254"/>
      <c r="AH160" s="254"/>
    </row>
    <row r="161" spans="1:34" customFormat="1">
      <c r="A161" s="124"/>
      <c r="B161" s="124"/>
      <c r="C161" s="124"/>
      <c r="D161" s="124"/>
      <c r="E161" s="124"/>
      <c r="F161" s="124"/>
      <c r="G161" s="124"/>
      <c r="H161" s="124"/>
      <c r="I161" s="124"/>
      <c r="J161" s="124"/>
      <c r="K161" s="159"/>
      <c r="L161" s="159"/>
      <c r="M161" s="159"/>
      <c r="N161" s="159"/>
      <c r="O161" s="159"/>
      <c r="P161" s="159"/>
      <c r="Q161" s="124"/>
      <c r="R161" s="253"/>
      <c r="S161" s="253"/>
      <c r="T161" s="253"/>
      <c r="U161" s="253"/>
      <c r="V161" s="253"/>
      <c r="W161" s="253"/>
      <c r="X161" s="254"/>
      <c r="Y161" s="254"/>
      <c r="Z161" s="254"/>
      <c r="AA161" s="254"/>
      <c r="AB161" s="254"/>
      <c r="AC161" s="254"/>
      <c r="AD161" s="254"/>
      <c r="AE161" s="254"/>
      <c r="AF161" s="254"/>
      <c r="AG161" s="254"/>
      <c r="AH161" s="254"/>
    </row>
    <row r="162" spans="1:34" customFormat="1">
      <c r="A162" s="124"/>
      <c r="B162" s="124"/>
      <c r="C162" s="124"/>
      <c r="D162" s="124"/>
      <c r="E162" s="124"/>
      <c r="F162" s="124"/>
      <c r="G162" s="124"/>
      <c r="H162" s="124"/>
      <c r="I162" s="124"/>
      <c r="J162" s="124"/>
      <c r="K162" s="159"/>
      <c r="L162" s="159"/>
      <c r="M162" s="159"/>
      <c r="N162" s="159"/>
      <c r="O162" s="159"/>
      <c r="P162" s="159"/>
      <c r="Q162" s="124"/>
      <c r="R162" s="253"/>
      <c r="S162" s="253"/>
      <c r="T162" s="253"/>
      <c r="U162" s="253"/>
      <c r="V162" s="253"/>
      <c r="W162" s="253"/>
      <c r="X162" s="254"/>
      <c r="Y162" s="254"/>
      <c r="Z162" s="254"/>
      <c r="AA162" s="254"/>
      <c r="AB162" s="254"/>
      <c r="AC162" s="254"/>
      <c r="AD162" s="254"/>
      <c r="AE162" s="254"/>
      <c r="AF162" s="254"/>
      <c r="AG162" s="254"/>
      <c r="AH162" s="254"/>
    </row>
    <row r="163" spans="1:34" customFormat="1">
      <c r="A163" s="124"/>
      <c r="B163" s="124"/>
      <c r="C163" s="124"/>
      <c r="D163" s="124"/>
      <c r="E163" s="124"/>
      <c r="F163" s="124"/>
      <c r="G163" s="124"/>
      <c r="H163" s="124"/>
      <c r="I163" s="124"/>
      <c r="J163" s="124"/>
      <c r="K163" s="159"/>
      <c r="L163" s="159"/>
      <c r="M163" s="159"/>
      <c r="N163" s="159"/>
      <c r="O163" s="159"/>
      <c r="P163" s="159"/>
      <c r="Q163" s="124"/>
      <c r="R163" s="253"/>
      <c r="S163" s="253"/>
      <c r="T163" s="253"/>
      <c r="U163" s="253"/>
      <c r="V163" s="253"/>
      <c r="W163" s="253"/>
      <c r="X163" s="254"/>
      <c r="Y163" s="254"/>
      <c r="Z163" s="254"/>
      <c r="AA163" s="254"/>
      <c r="AB163" s="254"/>
      <c r="AC163" s="254"/>
      <c r="AD163" s="254"/>
      <c r="AE163" s="254"/>
      <c r="AF163" s="254"/>
      <c r="AG163" s="254"/>
      <c r="AH163" s="254"/>
    </row>
    <row r="164" spans="1:34" customFormat="1">
      <c r="A164" s="124"/>
      <c r="B164" s="124"/>
      <c r="C164" s="124"/>
      <c r="D164" s="124"/>
      <c r="E164" s="124"/>
      <c r="F164" s="124"/>
      <c r="G164" s="124"/>
      <c r="H164" s="124"/>
      <c r="I164" s="124"/>
      <c r="J164" s="124"/>
      <c r="K164" s="159"/>
      <c r="L164" s="159"/>
      <c r="M164" s="159"/>
      <c r="N164" s="159"/>
      <c r="O164" s="159"/>
      <c r="P164" s="159"/>
      <c r="Q164" s="124"/>
      <c r="R164" s="253"/>
      <c r="S164" s="253"/>
      <c r="T164" s="253"/>
      <c r="U164" s="253"/>
      <c r="V164" s="253"/>
      <c r="W164" s="253"/>
      <c r="X164" s="254"/>
      <c r="Y164" s="254"/>
      <c r="Z164" s="254"/>
      <c r="AA164" s="254"/>
      <c r="AB164" s="254"/>
      <c r="AC164" s="254"/>
      <c r="AD164" s="254"/>
      <c r="AE164" s="254"/>
      <c r="AF164" s="254"/>
      <c r="AG164" s="254"/>
      <c r="AH164" s="254"/>
    </row>
    <row r="165" spans="1:34" customFormat="1">
      <c r="A165" s="124"/>
      <c r="B165" s="124"/>
      <c r="C165" s="124"/>
      <c r="D165" s="124"/>
      <c r="E165" s="124"/>
      <c r="F165" s="124"/>
      <c r="G165" s="124"/>
      <c r="H165" s="124"/>
      <c r="I165" s="124"/>
      <c r="J165" s="124"/>
      <c r="K165" s="159"/>
      <c r="L165" s="159"/>
      <c r="M165" s="159"/>
      <c r="N165" s="159"/>
      <c r="O165" s="159"/>
      <c r="P165" s="159"/>
      <c r="Q165" s="124"/>
      <c r="R165" s="253"/>
      <c r="S165" s="253"/>
      <c r="T165" s="253"/>
      <c r="U165" s="253"/>
      <c r="V165" s="253"/>
      <c r="W165" s="253"/>
      <c r="X165" s="254"/>
      <c r="Y165" s="254"/>
      <c r="Z165" s="254"/>
      <c r="AA165" s="254"/>
      <c r="AB165" s="254"/>
      <c r="AC165" s="254"/>
      <c r="AD165" s="254"/>
      <c r="AE165" s="254"/>
      <c r="AF165" s="254"/>
      <c r="AG165" s="254"/>
      <c r="AH165" s="254"/>
    </row>
    <row r="166" spans="1:34" customFormat="1">
      <c r="A166" s="124"/>
      <c r="B166" s="124"/>
      <c r="C166" s="124"/>
      <c r="D166" s="124"/>
      <c r="E166" s="124"/>
      <c r="F166" s="124"/>
      <c r="G166" s="124"/>
      <c r="H166" s="124"/>
      <c r="I166" s="124"/>
      <c r="J166" s="124"/>
      <c r="K166" s="159"/>
      <c r="L166" s="159"/>
      <c r="M166" s="159"/>
      <c r="N166" s="159"/>
      <c r="O166" s="159"/>
      <c r="P166" s="159"/>
      <c r="Q166" s="124"/>
      <c r="R166" s="253"/>
      <c r="S166" s="253"/>
      <c r="T166" s="253"/>
      <c r="U166" s="253"/>
      <c r="V166" s="253"/>
      <c r="W166" s="253"/>
      <c r="X166" s="254"/>
      <c r="Y166" s="254"/>
      <c r="Z166" s="254"/>
      <c r="AA166" s="254"/>
      <c r="AB166" s="254"/>
      <c r="AC166" s="254"/>
      <c r="AD166" s="254"/>
      <c r="AE166" s="254"/>
      <c r="AF166" s="254"/>
      <c r="AG166" s="254"/>
      <c r="AH166" s="254"/>
    </row>
    <row r="167" spans="1:34" customFormat="1">
      <c r="A167" s="124"/>
      <c r="B167" s="124"/>
      <c r="C167" s="124"/>
      <c r="D167" s="124"/>
      <c r="E167" s="124"/>
      <c r="F167" s="124"/>
      <c r="G167" s="124"/>
      <c r="H167" s="124"/>
      <c r="I167" s="124"/>
      <c r="J167" s="124"/>
      <c r="K167" s="159"/>
      <c r="L167" s="159"/>
      <c r="M167" s="159"/>
      <c r="N167" s="159"/>
      <c r="O167" s="159"/>
      <c r="P167" s="159"/>
      <c r="Q167" s="124"/>
      <c r="R167" s="253"/>
      <c r="S167" s="253"/>
      <c r="T167" s="253"/>
      <c r="U167" s="253"/>
      <c r="V167" s="253"/>
      <c r="W167" s="253"/>
      <c r="X167" s="254"/>
      <c r="Y167" s="254"/>
      <c r="Z167" s="254"/>
      <c r="AA167" s="254"/>
      <c r="AB167" s="254"/>
      <c r="AC167" s="254"/>
      <c r="AD167" s="254"/>
      <c r="AE167" s="254"/>
      <c r="AF167" s="254"/>
      <c r="AG167" s="254"/>
      <c r="AH167" s="254"/>
    </row>
    <row r="168" spans="1:34" customFormat="1">
      <c r="A168" s="124"/>
      <c r="B168" s="124"/>
      <c r="C168" s="124"/>
      <c r="D168" s="124"/>
      <c r="E168" s="124"/>
      <c r="F168" s="124"/>
      <c r="G168" s="124"/>
      <c r="H168" s="124"/>
      <c r="I168" s="124"/>
      <c r="J168" s="124"/>
      <c r="K168" s="159"/>
      <c r="L168" s="159"/>
      <c r="M168" s="159"/>
      <c r="N168" s="159"/>
      <c r="O168" s="159"/>
      <c r="P168" s="159"/>
      <c r="Q168" s="124"/>
      <c r="R168" s="253"/>
      <c r="S168" s="253"/>
      <c r="T168" s="253"/>
      <c r="U168" s="253"/>
      <c r="V168" s="253"/>
      <c r="W168" s="253"/>
      <c r="X168" s="254"/>
      <c r="Y168" s="254"/>
      <c r="Z168" s="254"/>
      <c r="AA168" s="254"/>
      <c r="AB168" s="254"/>
      <c r="AC168" s="254"/>
      <c r="AD168" s="254"/>
      <c r="AE168" s="254"/>
      <c r="AF168" s="254"/>
      <c r="AG168" s="254"/>
      <c r="AH168" s="254"/>
    </row>
    <row r="169" spans="1:34" customFormat="1">
      <c r="A169" s="124"/>
      <c r="B169" s="124"/>
      <c r="C169" s="124"/>
      <c r="D169" s="124"/>
      <c r="E169" s="124"/>
      <c r="F169" s="124"/>
      <c r="G169" s="124"/>
      <c r="H169" s="124"/>
      <c r="I169" s="124"/>
      <c r="J169" s="124"/>
      <c r="K169" s="159"/>
      <c r="L169" s="159"/>
      <c r="M169" s="159"/>
      <c r="N169" s="159"/>
      <c r="O169" s="159"/>
      <c r="P169" s="159"/>
      <c r="Q169" s="124"/>
      <c r="R169" s="253"/>
      <c r="S169" s="253"/>
      <c r="T169" s="253"/>
      <c r="U169" s="253"/>
      <c r="V169" s="253"/>
      <c r="W169" s="253"/>
      <c r="X169" s="254"/>
      <c r="Y169" s="254"/>
      <c r="Z169" s="254"/>
      <c r="AA169" s="254"/>
      <c r="AB169" s="254"/>
      <c r="AC169" s="254"/>
      <c r="AD169" s="254"/>
      <c r="AE169" s="254"/>
      <c r="AF169" s="254"/>
      <c r="AG169" s="254"/>
      <c r="AH169" s="254"/>
    </row>
    <row r="170" spans="1:34" customFormat="1">
      <c r="A170" s="124"/>
      <c r="B170" s="124"/>
      <c r="C170" s="124"/>
      <c r="D170" s="124"/>
      <c r="E170" s="124"/>
      <c r="F170" s="124"/>
      <c r="G170" s="124"/>
      <c r="H170" s="124"/>
      <c r="I170" s="124"/>
      <c r="J170" s="124"/>
      <c r="K170" s="159"/>
      <c r="L170" s="159"/>
      <c r="M170" s="159"/>
      <c r="N170" s="159"/>
      <c r="O170" s="159"/>
      <c r="P170" s="159"/>
      <c r="Q170" s="124"/>
      <c r="R170" s="253"/>
      <c r="S170" s="253"/>
      <c r="T170" s="253"/>
      <c r="U170" s="253"/>
      <c r="V170" s="253"/>
      <c r="W170" s="253"/>
      <c r="X170" s="254"/>
      <c r="Y170" s="254"/>
      <c r="Z170" s="254"/>
      <c r="AA170" s="254"/>
      <c r="AB170" s="254"/>
      <c r="AC170" s="254"/>
      <c r="AD170" s="254"/>
      <c r="AE170" s="254"/>
      <c r="AF170" s="254"/>
      <c r="AG170" s="254"/>
      <c r="AH170" s="254"/>
    </row>
    <row r="171" spans="1:34" customFormat="1">
      <c r="A171" s="124"/>
      <c r="B171" s="124"/>
      <c r="C171" s="124"/>
      <c r="D171" s="124"/>
      <c r="E171" s="124"/>
      <c r="F171" s="124"/>
      <c r="G171" s="124"/>
      <c r="H171" s="124"/>
      <c r="I171" s="124"/>
      <c r="J171" s="124"/>
      <c r="K171" s="159"/>
      <c r="L171" s="159"/>
      <c r="M171" s="159"/>
      <c r="N171" s="159"/>
      <c r="O171" s="159"/>
      <c r="P171" s="159"/>
      <c r="Q171" s="124"/>
      <c r="R171" s="253"/>
      <c r="S171" s="253"/>
      <c r="T171" s="253"/>
      <c r="U171" s="253"/>
      <c r="V171" s="253"/>
      <c r="W171" s="253"/>
      <c r="X171" s="254"/>
      <c r="Y171" s="254"/>
      <c r="Z171" s="254"/>
      <c r="AA171" s="254"/>
      <c r="AB171" s="254"/>
      <c r="AC171" s="254"/>
      <c r="AD171" s="254"/>
      <c r="AE171" s="254"/>
      <c r="AF171" s="254"/>
      <c r="AG171" s="254"/>
      <c r="AH171" s="254"/>
    </row>
    <row r="172" spans="1:34" customFormat="1">
      <c r="A172" s="124"/>
      <c r="B172" s="124"/>
      <c r="C172" s="124"/>
      <c r="D172" s="124"/>
      <c r="E172" s="124"/>
      <c r="F172" s="124"/>
      <c r="G172" s="124"/>
      <c r="H172" s="124"/>
      <c r="I172" s="124"/>
      <c r="J172" s="124"/>
      <c r="K172" s="159"/>
      <c r="L172" s="159"/>
      <c r="M172" s="159"/>
      <c r="N172" s="159"/>
      <c r="O172" s="159"/>
      <c r="P172" s="159"/>
      <c r="Q172" s="124"/>
      <c r="R172" s="253"/>
      <c r="S172" s="253"/>
      <c r="T172" s="253"/>
      <c r="U172" s="253"/>
      <c r="V172" s="253"/>
      <c r="W172" s="253"/>
      <c r="X172" s="254"/>
      <c r="Y172" s="254"/>
      <c r="Z172" s="254"/>
      <c r="AA172" s="254"/>
      <c r="AB172" s="254"/>
      <c r="AC172" s="254"/>
      <c r="AD172" s="254"/>
      <c r="AE172" s="254"/>
      <c r="AF172" s="254"/>
      <c r="AG172" s="254"/>
      <c r="AH172" s="254"/>
    </row>
    <row r="173" spans="1:34" customFormat="1">
      <c r="A173" s="124"/>
      <c r="B173" s="124"/>
      <c r="C173" s="124"/>
      <c r="D173" s="124"/>
      <c r="E173" s="124"/>
      <c r="F173" s="124"/>
      <c r="G173" s="124"/>
      <c r="H173" s="124"/>
      <c r="I173" s="124"/>
      <c r="J173" s="124"/>
      <c r="K173" s="159"/>
      <c r="L173" s="159"/>
      <c r="M173" s="159"/>
      <c r="N173" s="159"/>
      <c r="O173" s="159"/>
      <c r="P173" s="159"/>
      <c r="Q173" s="124"/>
      <c r="R173" s="253"/>
      <c r="S173" s="253"/>
      <c r="T173" s="253"/>
      <c r="U173" s="253"/>
      <c r="V173" s="253"/>
      <c r="W173" s="253"/>
      <c r="X173" s="254"/>
      <c r="Y173" s="254"/>
      <c r="Z173" s="254"/>
      <c r="AA173" s="254"/>
      <c r="AB173" s="254"/>
      <c r="AC173" s="254"/>
      <c r="AD173" s="254"/>
      <c r="AE173" s="254"/>
      <c r="AF173" s="254"/>
      <c r="AG173" s="254"/>
      <c r="AH173" s="254"/>
    </row>
    <row r="174" spans="1:34" customFormat="1">
      <c r="A174" s="124"/>
      <c r="B174" s="124"/>
      <c r="C174" s="124"/>
      <c r="D174" s="124"/>
      <c r="E174" s="124"/>
      <c r="F174" s="124"/>
      <c r="G174" s="124"/>
      <c r="H174" s="124"/>
      <c r="I174" s="124"/>
      <c r="J174" s="124"/>
      <c r="K174" s="159"/>
      <c r="L174" s="159"/>
      <c r="M174" s="159"/>
      <c r="N174" s="159"/>
      <c r="O174" s="159"/>
      <c r="P174" s="159"/>
      <c r="Q174" s="124"/>
      <c r="R174" s="253"/>
      <c r="S174" s="253"/>
      <c r="T174" s="253"/>
      <c r="U174" s="253"/>
      <c r="V174" s="253"/>
      <c r="W174" s="253"/>
      <c r="X174" s="254"/>
      <c r="Y174" s="254"/>
      <c r="Z174" s="254"/>
      <c r="AA174" s="254"/>
      <c r="AB174" s="254"/>
      <c r="AC174" s="254"/>
      <c r="AD174" s="254"/>
      <c r="AE174" s="254"/>
      <c r="AF174" s="254"/>
      <c r="AG174" s="254"/>
      <c r="AH174" s="254"/>
    </row>
    <row r="175" spans="1:34" customFormat="1">
      <c r="A175" s="124"/>
      <c r="B175" s="124"/>
      <c r="C175" s="124"/>
      <c r="D175" s="124"/>
      <c r="E175" s="124"/>
      <c r="F175" s="124"/>
      <c r="G175" s="124"/>
      <c r="H175" s="124"/>
      <c r="I175" s="124"/>
      <c r="J175" s="124"/>
      <c r="K175" s="159"/>
      <c r="L175" s="159"/>
      <c r="M175" s="159"/>
      <c r="N175" s="159"/>
      <c r="O175" s="159"/>
      <c r="P175" s="159"/>
      <c r="Q175" s="124"/>
      <c r="R175" s="253"/>
      <c r="S175" s="253"/>
      <c r="T175" s="253"/>
      <c r="U175" s="253"/>
      <c r="V175" s="253"/>
      <c r="W175" s="253"/>
      <c r="X175" s="254"/>
      <c r="Y175" s="254"/>
      <c r="Z175" s="254"/>
      <c r="AA175" s="254"/>
      <c r="AB175" s="254"/>
      <c r="AC175" s="254"/>
      <c r="AD175" s="254"/>
      <c r="AE175" s="254"/>
      <c r="AF175" s="254"/>
      <c r="AG175" s="254"/>
      <c r="AH175" s="254"/>
    </row>
    <row r="176" spans="1:34" customFormat="1">
      <c r="A176" s="124"/>
      <c r="B176" s="124"/>
      <c r="C176" s="124"/>
      <c r="D176" s="124"/>
      <c r="E176" s="124"/>
      <c r="F176" s="124"/>
      <c r="G176" s="124"/>
      <c r="H176" s="124"/>
      <c r="I176" s="124"/>
      <c r="J176" s="124"/>
      <c r="K176" s="159"/>
      <c r="L176" s="159"/>
      <c r="M176" s="159"/>
      <c r="N176" s="159"/>
      <c r="O176" s="159"/>
      <c r="P176" s="159"/>
      <c r="Q176" s="124"/>
      <c r="R176" s="253"/>
      <c r="S176" s="253"/>
      <c r="T176" s="253"/>
      <c r="U176" s="253"/>
      <c r="V176" s="253"/>
      <c r="W176" s="253"/>
      <c r="X176" s="254"/>
      <c r="Y176" s="254"/>
      <c r="Z176" s="254"/>
      <c r="AA176" s="254"/>
      <c r="AB176" s="254"/>
      <c r="AC176" s="254"/>
      <c r="AD176" s="254"/>
      <c r="AE176" s="254"/>
      <c r="AF176" s="254"/>
      <c r="AG176" s="254"/>
      <c r="AH176" s="254"/>
    </row>
    <row r="177" spans="1:34" customFormat="1">
      <c r="A177" s="124"/>
      <c r="B177" s="124"/>
      <c r="C177" s="124"/>
      <c r="D177" s="124"/>
      <c r="E177" s="124"/>
      <c r="F177" s="124"/>
      <c r="G177" s="124"/>
      <c r="H177" s="124"/>
      <c r="I177" s="124"/>
      <c r="J177" s="124"/>
      <c r="K177" s="159"/>
      <c r="L177" s="159"/>
      <c r="M177" s="159"/>
      <c r="N177" s="159"/>
      <c r="O177" s="159"/>
      <c r="P177" s="159"/>
      <c r="Q177" s="124"/>
      <c r="R177" s="253"/>
      <c r="S177" s="253"/>
      <c r="T177" s="253"/>
      <c r="U177" s="253"/>
      <c r="V177" s="253"/>
      <c r="W177" s="253"/>
      <c r="X177" s="254"/>
      <c r="Y177" s="254"/>
      <c r="Z177" s="254"/>
      <c r="AA177" s="254"/>
      <c r="AB177" s="254"/>
      <c r="AC177" s="254"/>
      <c r="AD177" s="254"/>
      <c r="AE177" s="254"/>
      <c r="AF177" s="254"/>
      <c r="AG177" s="254"/>
      <c r="AH177" s="254"/>
    </row>
    <row r="178" spans="1:34" customFormat="1">
      <c r="A178" s="124"/>
      <c r="B178" s="124"/>
      <c r="C178" s="124"/>
      <c r="D178" s="124"/>
      <c r="E178" s="124"/>
      <c r="F178" s="124"/>
      <c r="G178" s="124"/>
      <c r="H178" s="124"/>
      <c r="I178" s="124"/>
      <c r="J178" s="124"/>
      <c r="K178" s="159"/>
      <c r="L178" s="159"/>
      <c r="M178" s="159"/>
      <c r="N178" s="159"/>
      <c r="O178" s="159"/>
      <c r="P178" s="159"/>
      <c r="Q178" s="124"/>
      <c r="R178" s="253"/>
      <c r="S178" s="253"/>
      <c r="T178" s="253"/>
      <c r="U178" s="253"/>
      <c r="V178" s="253"/>
      <c r="W178" s="253"/>
      <c r="X178" s="254"/>
      <c r="Y178" s="254"/>
      <c r="Z178" s="254"/>
      <c r="AA178" s="254"/>
      <c r="AB178" s="254"/>
      <c r="AC178" s="254"/>
      <c r="AD178" s="254"/>
      <c r="AE178" s="254"/>
      <c r="AF178" s="254"/>
      <c r="AG178" s="254"/>
      <c r="AH178" s="254"/>
    </row>
    <row r="179" spans="1:34" customFormat="1">
      <c r="A179" s="124"/>
      <c r="B179" s="124"/>
      <c r="C179" s="124"/>
      <c r="D179" s="124"/>
      <c r="E179" s="124"/>
      <c r="F179" s="124"/>
      <c r="G179" s="124"/>
      <c r="H179" s="124"/>
      <c r="I179" s="124"/>
      <c r="J179" s="124"/>
      <c r="K179" s="159"/>
      <c r="L179" s="159"/>
      <c r="M179" s="159"/>
      <c r="N179" s="159"/>
      <c r="O179" s="159"/>
      <c r="P179" s="159"/>
      <c r="Q179" s="124"/>
      <c r="R179" s="253"/>
      <c r="S179" s="253"/>
      <c r="T179" s="253"/>
      <c r="U179" s="253"/>
      <c r="V179" s="253"/>
      <c r="W179" s="253"/>
      <c r="X179" s="254"/>
      <c r="Y179" s="254"/>
      <c r="Z179" s="254"/>
      <c r="AA179" s="254"/>
      <c r="AB179" s="254"/>
      <c r="AC179" s="254"/>
      <c r="AD179" s="254"/>
      <c r="AE179" s="254"/>
      <c r="AF179" s="254"/>
      <c r="AG179" s="254"/>
      <c r="AH179" s="254"/>
    </row>
    <row r="180" spans="1:34" customFormat="1">
      <c r="A180" s="124"/>
      <c r="B180" s="124"/>
      <c r="C180" s="124"/>
      <c r="D180" s="124"/>
      <c r="E180" s="124"/>
      <c r="F180" s="124"/>
      <c r="G180" s="124"/>
      <c r="H180" s="124"/>
      <c r="I180" s="124"/>
      <c r="J180" s="124"/>
      <c r="K180" s="159"/>
      <c r="L180" s="159"/>
      <c r="M180" s="159"/>
      <c r="N180" s="159"/>
      <c r="O180" s="159"/>
      <c r="P180" s="159"/>
      <c r="Q180" s="124"/>
      <c r="R180" s="253"/>
      <c r="S180" s="253"/>
      <c r="T180" s="253"/>
      <c r="U180" s="253"/>
      <c r="V180" s="253"/>
      <c r="W180" s="253"/>
      <c r="X180" s="254"/>
      <c r="Y180" s="254"/>
      <c r="Z180" s="254"/>
      <c r="AA180" s="254"/>
      <c r="AB180" s="254"/>
      <c r="AC180" s="254"/>
      <c r="AD180" s="254"/>
      <c r="AE180" s="254"/>
      <c r="AF180" s="254"/>
      <c r="AG180" s="254"/>
      <c r="AH180" s="254"/>
    </row>
    <row r="181" spans="1:34" customFormat="1">
      <c r="A181" s="124"/>
      <c r="B181" s="124"/>
      <c r="C181" s="124"/>
      <c r="D181" s="124"/>
      <c r="E181" s="124"/>
      <c r="F181" s="124"/>
      <c r="G181" s="124"/>
      <c r="H181" s="124"/>
      <c r="I181" s="124"/>
      <c r="J181" s="124"/>
      <c r="K181" s="159"/>
      <c r="L181" s="159"/>
      <c r="M181" s="159"/>
      <c r="N181" s="159"/>
      <c r="O181" s="159"/>
      <c r="P181" s="159"/>
      <c r="Q181" s="124"/>
      <c r="R181" s="253"/>
      <c r="S181" s="253"/>
      <c r="T181" s="253"/>
      <c r="U181" s="253"/>
      <c r="V181" s="253"/>
      <c r="W181" s="253"/>
      <c r="X181" s="254"/>
      <c r="Y181" s="254"/>
      <c r="Z181" s="254"/>
      <c r="AA181" s="254"/>
      <c r="AB181" s="254"/>
      <c r="AC181" s="254"/>
      <c r="AD181" s="254"/>
      <c r="AE181" s="254"/>
      <c r="AF181" s="254"/>
      <c r="AG181" s="254"/>
      <c r="AH181" s="254"/>
    </row>
    <row r="182" spans="1:34" customFormat="1">
      <c r="A182" s="124"/>
      <c r="B182" s="124"/>
      <c r="C182" s="124"/>
      <c r="D182" s="124"/>
      <c r="E182" s="124"/>
      <c r="F182" s="124"/>
      <c r="G182" s="124"/>
      <c r="H182" s="124"/>
      <c r="I182" s="124"/>
      <c r="J182" s="124"/>
      <c r="K182" s="159"/>
      <c r="L182" s="159"/>
      <c r="M182" s="159"/>
      <c r="N182" s="159"/>
      <c r="O182" s="159"/>
      <c r="P182" s="159"/>
      <c r="Q182" s="124"/>
      <c r="R182" s="253"/>
      <c r="S182" s="253"/>
      <c r="T182" s="253"/>
      <c r="U182" s="253"/>
      <c r="V182" s="253"/>
      <c r="W182" s="253"/>
      <c r="X182" s="254"/>
      <c r="Y182" s="254"/>
      <c r="Z182" s="254"/>
      <c r="AA182" s="254"/>
      <c r="AB182" s="254"/>
      <c r="AC182" s="254"/>
      <c r="AD182" s="254"/>
      <c r="AE182" s="254"/>
      <c r="AF182" s="254"/>
      <c r="AG182" s="254"/>
      <c r="AH182" s="254"/>
    </row>
    <row r="183" spans="1:34" customFormat="1">
      <c r="A183" s="124"/>
      <c r="B183" s="124"/>
      <c r="C183" s="124"/>
      <c r="D183" s="124"/>
      <c r="E183" s="124"/>
      <c r="F183" s="124"/>
      <c r="G183" s="124"/>
      <c r="H183" s="124"/>
      <c r="I183" s="124"/>
      <c r="J183" s="124"/>
      <c r="K183" s="159"/>
      <c r="L183" s="159"/>
      <c r="M183" s="159"/>
      <c r="N183" s="159"/>
      <c r="O183" s="159"/>
      <c r="P183" s="159"/>
      <c r="Q183" s="124"/>
      <c r="R183" s="253"/>
      <c r="S183" s="253"/>
      <c r="T183" s="253"/>
      <c r="U183" s="253"/>
      <c r="V183" s="253"/>
      <c r="W183" s="253"/>
      <c r="X183" s="254"/>
      <c r="Y183" s="254"/>
      <c r="Z183" s="254"/>
      <c r="AA183" s="254"/>
      <c r="AB183" s="254"/>
      <c r="AC183" s="254"/>
      <c r="AD183" s="254"/>
      <c r="AE183" s="254"/>
      <c r="AF183" s="254"/>
      <c r="AG183" s="254"/>
      <c r="AH183" s="254"/>
    </row>
    <row r="184" spans="1:34" customFormat="1">
      <c r="A184" s="124"/>
      <c r="B184" s="124"/>
      <c r="C184" s="124"/>
      <c r="D184" s="124"/>
      <c r="E184" s="124"/>
      <c r="F184" s="124"/>
      <c r="G184" s="124"/>
      <c r="H184" s="124"/>
      <c r="I184" s="124"/>
      <c r="J184" s="124"/>
      <c r="K184" s="159"/>
      <c r="L184" s="159"/>
      <c r="M184" s="159"/>
      <c r="N184" s="159"/>
      <c r="O184" s="159"/>
      <c r="P184" s="159"/>
      <c r="Q184" s="124"/>
      <c r="R184" s="253"/>
      <c r="S184" s="253"/>
      <c r="T184" s="253"/>
      <c r="U184" s="253"/>
      <c r="V184" s="253"/>
      <c r="W184" s="253"/>
      <c r="X184" s="254"/>
      <c r="Y184" s="254"/>
      <c r="Z184" s="254"/>
      <c r="AA184" s="254"/>
      <c r="AB184" s="254"/>
      <c r="AC184" s="254"/>
      <c r="AD184" s="254"/>
      <c r="AE184" s="254"/>
      <c r="AF184" s="254"/>
      <c r="AG184" s="254"/>
      <c r="AH184" s="254"/>
    </row>
    <row r="185" spans="1:34" customFormat="1">
      <c r="A185" s="124"/>
      <c r="B185" s="124"/>
      <c r="C185" s="124"/>
      <c r="D185" s="124"/>
      <c r="E185" s="124"/>
      <c r="F185" s="124"/>
      <c r="G185" s="124"/>
      <c r="H185" s="124"/>
      <c r="I185" s="124"/>
      <c r="J185" s="124"/>
      <c r="K185" s="159"/>
      <c r="L185" s="159"/>
      <c r="M185" s="159"/>
      <c r="N185" s="159"/>
      <c r="O185" s="159"/>
      <c r="P185" s="159"/>
      <c r="Q185" s="124"/>
      <c r="R185" s="253"/>
      <c r="S185" s="253"/>
      <c r="T185" s="253"/>
      <c r="U185" s="253"/>
      <c r="V185" s="253"/>
      <c r="W185" s="253"/>
      <c r="X185" s="254"/>
      <c r="Y185" s="254"/>
      <c r="Z185" s="254"/>
      <c r="AA185" s="254"/>
      <c r="AB185" s="254"/>
      <c r="AC185" s="254"/>
      <c r="AD185" s="254"/>
      <c r="AE185" s="254"/>
      <c r="AF185" s="254"/>
      <c r="AG185" s="254"/>
      <c r="AH185" s="254"/>
    </row>
    <row r="186" spans="1:34" customFormat="1">
      <c r="A186" s="124"/>
      <c r="B186" s="124"/>
      <c r="C186" s="124"/>
      <c r="D186" s="124"/>
      <c r="E186" s="124"/>
      <c r="F186" s="124"/>
      <c r="G186" s="124"/>
      <c r="H186" s="124"/>
      <c r="I186" s="124"/>
      <c r="J186" s="124"/>
      <c r="K186" s="159"/>
      <c r="L186" s="159"/>
      <c r="M186" s="159"/>
      <c r="N186" s="159"/>
      <c r="O186" s="159"/>
      <c r="P186" s="159"/>
      <c r="Q186" s="124"/>
      <c r="R186" s="253"/>
      <c r="S186" s="253"/>
      <c r="T186" s="253"/>
      <c r="U186" s="253"/>
      <c r="V186" s="253"/>
      <c r="W186" s="253"/>
      <c r="X186" s="254"/>
      <c r="Y186" s="254"/>
      <c r="Z186" s="254"/>
      <c r="AA186" s="254"/>
      <c r="AB186" s="254"/>
      <c r="AC186" s="254"/>
      <c r="AD186" s="254"/>
      <c r="AE186" s="254"/>
      <c r="AF186" s="254"/>
      <c r="AG186" s="254"/>
      <c r="AH186" s="254"/>
    </row>
    <row r="187" spans="1:34" customFormat="1">
      <c r="A187" s="124"/>
      <c r="B187" s="124"/>
      <c r="C187" s="124"/>
      <c r="D187" s="124"/>
      <c r="E187" s="124"/>
      <c r="F187" s="124"/>
      <c r="G187" s="124"/>
      <c r="H187" s="124"/>
      <c r="I187" s="124"/>
      <c r="J187" s="124"/>
      <c r="K187" s="159"/>
      <c r="L187" s="159"/>
      <c r="M187" s="159"/>
      <c r="N187" s="159"/>
      <c r="O187" s="159"/>
      <c r="P187" s="159"/>
      <c r="Q187" s="124"/>
      <c r="R187" s="253"/>
      <c r="S187" s="253"/>
      <c r="T187" s="253"/>
      <c r="U187" s="253"/>
      <c r="V187" s="253"/>
      <c r="W187" s="253"/>
      <c r="X187" s="254"/>
      <c r="Y187" s="254"/>
      <c r="Z187" s="254"/>
      <c r="AA187" s="254"/>
      <c r="AB187" s="254"/>
      <c r="AC187" s="254"/>
      <c r="AD187" s="254"/>
      <c r="AE187" s="254"/>
      <c r="AF187" s="254"/>
      <c r="AG187" s="254"/>
      <c r="AH187" s="254"/>
    </row>
    <row r="188" spans="1:34" customFormat="1">
      <c r="A188" s="124"/>
      <c r="B188" s="124"/>
      <c r="C188" s="124"/>
      <c r="D188" s="124"/>
      <c r="E188" s="124"/>
      <c r="F188" s="124"/>
      <c r="G188" s="124"/>
      <c r="H188" s="124"/>
      <c r="I188" s="124"/>
      <c r="J188" s="124"/>
      <c r="K188" s="159"/>
      <c r="L188" s="159"/>
      <c r="M188" s="159"/>
      <c r="N188" s="159"/>
      <c r="O188" s="159"/>
      <c r="P188" s="159"/>
      <c r="Q188" s="124"/>
      <c r="R188" s="253"/>
      <c r="S188" s="253"/>
      <c r="T188" s="253"/>
      <c r="U188" s="253"/>
      <c r="V188" s="253"/>
      <c r="W188" s="253"/>
      <c r="X188" s="254"/>
      <c r="Y188" s="254"/>
      <c r="Z188" s="254"/>
      <c r="AA188" s="254"/>
      <c r="AB188" s="254"/>
      <c r="AC188" s="254"/>
      <c r="AD188" s="254"/>
      <c r="AE188" s="254"/>
      <c r="AF188" s="254"/>
      <c r="AG188" s="254"/>
      <c r="AH188" s="254"/>
    </row>
    <row r="189" spans="1:34" customFormat="1">
      <c r="A189" s="124"/>
      <c r="B189" s="124"/>
      <c r="C189" s="124"/>
      <c r="D189" s="124"/>
      <c r="E189" s="124"/>
      <c r="F189" s="124"/>
      <c r="G189" s="124"/>
      <c r="H189" s="124"/>
      <c r="I189" s="124"/>
      <c r="J189" s="124"/>
      <c r="K189" s="159"/>
      <c r="L189" s="159"/>
      <c r="M189" s="159"/>
      <c r="N189" s="159"/>
      <c r="O189" s="159"/>
      <c r="P189" s="159"/>
      <c r="Q189" s="124"/>
      <c r="R189" s="253"/>
      <c r="S189" s="253"/>
      <c r="T189" s="253"/>
      <c r="U189" s="253"/>
      <c r="V189" s="253"/>
      <c r="W189" s="253"/>
      <c r="X189" s="254"/>
      <c r="Y189" s="254"/>
      <c r="Z189" s="254"/>
      <c r="AA189" s="254"/>
      <c r="AB189" s="254"/>
      <c r="AC189" s="254"/>
      <c r="AD189" s="254"/>
      <c r="AE189" s="254"/>
      <c r="AF189" s="254"/>
      <c r="AG189" s="254"/>
      <c r="AH189" s="254"/>
    </row>
    <row r="190" spans="1:34" customFormat="1">
      <c r="A190" s="124"/>
      <c r="B190" s="124"/>
      <c r="C190" s="124"/>
      <c r="D190" s="124"/>
      <c r="E190" s="124"/>
      <c r="F190" s="124"/>
      <c r="G190" s="124"/>
      <c r="H190" s="124"/>
      <c r="I190" s="124"/>
      <c r="J190" s="124"/>
      <c r="K190" s="159"/>
      <c r="L190" s="159"/>
      <c r="M190" s="159"/>
      <c r="N190" s="159"/>
      <c r="O190" s="159"/>
      <c r="P190" s="159"/>
      <c r="Q190" s="124"/>
      <c r="R190" s="253"/>
      <c r="S190" s="253"/>
      <c r="T190" s="253"/>
      <c r="U190" s="253"/>
      <c r="V190" s="253"/>
      <c r="W190" s="253"/>
      <c r="X190" s="254"/>
      <c r="Y190" s="254"/>
      <c r="Z190" s="254"/>
      <c r="AA190" s="254"/>
      <c r="AB190" s="254"/>
      <c r="AC190" s="254"/>
      <c r="AD190" s="254"/>
      <c r="AE190" s="254"/>
      <c r="AF190" s="254"/>
      <c r="AG190" s="254"/>
      <c r="AH190" s="254"/>
    </row>
    <row r="191" spans="1:34" customFormat="1">
      <c r="A191" s="124"/>
      <c r="B191" s="124"/>
      <c r="C191" s="124"/>
      <c r="D191" s="124"/>
      <c r="E191" s="124"/>
      <c r="F191" s="124"/>
      <c r="G191" s="124"/>
      <c r="H191" s="124"/>
      <c r="I191" s="124"/>
      <c r="J191" s="124"/>
      <c r="K191" s="159"/>
      <c r="L191" s="159"/>
      <c r="M191" s="159"/>
      <c r="N191" s="159"/>
      <c r="O191" s="159"/>
      <c r="P191" s="159"/>
      <c r="Q191" s="124"/>
      <c r="R191" s="253"/>
      <c r="S191" s="253"/>
      <c r="T191" s="253"/>
      <c r="U191" s="253"/>
      <c r="V191" s="253"/>
      <c r="W191" s="253"/>
      <c r="X191" s="254"/>
      <c r="Y191" s="254"/>
      <c r="Z191" s="254"/>
      <c r="AA191" s="254"/>
      <c r="AB191" s="254"/>
      <c r="AC191" s="254"/>
      <c r="AD191" s="254"/>
      <c r="AE191" s="254"/>
      <c r="AF191" s="254"/>
      <c r="AG191" s="254"/>
      <c r="AH191" s="254"/>
    </row>
    <row r="192" spans="1:34" customFormat="1">
      <c r="A192" s="124"/>
      <c r="B192" s="124"/>
      <c r="C192" s="124"/>
      <c r="D192" s="124"/>
      <c r="E192" s="124"/>
      <c r="F192" s="124"/>
      <c r="G192" s="124"/>
      <c r="H192" s="124"/>
      <c r="I192" s="124"/>
      <c r="J192" s="124"/>
      <c r="K192" s="159"/>
      <c r="L192" s="159"/>
      <c r="M192" s="159"/>
      <c r="N192" s="159"/>
      <c r="O192" s="159"/>
      <c r="P192" s="159"/>
      <c r="Q192" s="124"/>
      <c r="R192" s="253"/>
      <c r="S192" s="253"/>
      <c r="T192" s="253"/>
      <c r="U192" s="253"/>
      <c r="V192" s="253"/>
      <c r="W192" s="253"/>
      <c r="X192" s="254"/>
      <c r="Y192" s="254"/>
      <c r="Z192" s="254"/>
      <c r="AA192" s="254"/>
      <c r="AB192" s="254"/>
      <c r="AC192" s="254"/>
      <c r="AD192" s="254"/>
      <c r="AE192" s="254"/>
      <c r="AF192" s="254"/>
      <c r="AG192" s="254"/>
      <c r="AH192" s="254"/>
    </row>
    <row r="193" spans="1:34" customFormat="1">
      <c r="A193" s="124"/>
      <c r="B193" s="124"/>
      <c r="C193" s="124"/>
      <c r="D193" s="124"/>
      <c r="E193" s="124"/>
      <c r="F193" s="124"/>
      <c r="G193" s="124"/>
      <c r="H193" s="124"/>
      <c r="I193" s="124"/>
      <c r="J193" s="124"/>
      <c r="K193" s="159"/>
      <c r="L193" s="159"/>
      <c r="M193" s="159"/>
      <c r="N193" s="159"/>
      <c r="O193" s="159"/>
      <c r="P193" s="159"/>
      <c r="Q193" s="124"/>
      <c r="R193" s="253"/>
      <c r="S193" s="253"/>
      <c r="T193" s="253"/>
      <c r="U193" s="253"/>
      <c r="V193" s="253"/>
      <c r="W193" s="253"/>
      <c r="X193" s="254"/>
      <c r="Y193" s="254"/>
      <c r="Z193" s="254"/>
      <c r="AA193" s="254"/>
      <c r="AB193" s="254"/>
      <c r="AC193" s="254"/>
      <c r="AD193" s="254"/>
      <c r="AE193" s="254"/>
      <c r="AF193" s="254"/>
      <c r="AG193" s="254"/>
      <c r="AH193" s="254"/>
    </row>
    <row r="194" spans="1:34" customFormat="1">
      <c r="A194" s="124"/>
      <c r="B194" s="124"/>
      <c r="C194" s="124"/>
      <c r="D194" s="124"/>
      <c r="E194" s="124"/>
      <c r="F194" s="124"/>
      <c r="G194" s="124"/>
      <c r="H194" s="124"/>
      <c r="I194" s="124"/>
      <c r="J194" s="124"/>
      <c r="K194" s="159"/>
      <c r="L194" s="159"/>
      <c r="M194" s="159"/>
      <c r="N194" s="159"/>
      <c r="O194" s="159"/>
      <c r="P194" s="159"/>
      <c r="Q194" s="124"/>
      <c r="R194" s="253"/>
      <c r="S194" s="253"/>
      <c r="T194" s="253"/>
      <c r="U194" s="253"/>
      <c r="V194" s="253"/>
      <c r="W194" s="253"/>
      <c r="X194" s="254"/>
      <c r="Y194" s="254"/>
      <c r="Z194" s="254"/>
      <c r="AA194" s="254"/>
      <c r="AB194" s="254"/>
      <c r="AC194" s="254"/>
      <c r="AD194" s="254"/>
      <c r="AE194" s="254"/>
      <c r="AF194" s="254"/>
      <c r="AG194" s="254"/>
      <c r="AH194" s="254"/>
    </row>
    <row r="195" spans="1:34" customFormat="1">
      <c r="A195" s="124"/>
      <c r="B195" s="124"/>
      <c r="C195" s="124"/>
      <c r="D195" s="124"/>
      <c r="E195" s="124"/>
      <c r="F195" s="124"/>
      <c r="G195" s="124"/>
      <c r="H195" s="124"/>
      <c r="I195" s="124"/>
      <c r="J195" s="124"/>
      <c r="K195" s="159"/>
      <c r="L195" s="159"/>
      <c r="M195" s="159"/>
      <c r="N195" s="159"/>
      <c r="O195" s="159"/>
      <c r="P195" s="159"/>
      <c r="Q195" s="124"/>
      <c r="R195" s="253"/>
      <c r="S195" s="253"/>
      <c r="T195" s="253"/>
      <c r="U195" s="253"/>
      <c r="V195" s="253"/>
      <c r="W195" s="253"/>
      <c r="X195" s="254"/>
      <c r="Y195" s="254"/>
      <c r="Z195" s="254"/>
      <c r="AA195" s="254"/>
      <c r="AB195" s="254"/>
      <c r="AC195" s="254"/>
      <c r="AD195" s="254"/>
      <c r="AE195" s="254"/>
      <c r="AF195" s="254"/>
      <c r="AG195" s="254"/>
      <c r="AH195" s="254"/>
    </row>
    <row r="196" spans="1:34" customFormat="1">
      <c r="A196" s="124"/>
      <c r="B196" s="124"/>
      <c r="C196" s="124"/>
      <c r="D196" s="124"/>
      <c r="E196" s="124"/>
      <c r="F196" s="124"/>
      <c r="G196" s="124"/>
      <c r="H196" s="124"/>
      <c r="I196" s="124"/>
      <c r="J196" s="124"/>
      <c r="K196" s="159"/>
      <c r="L196" s="159"/>
      <c r="M196" s="159"/>
      <c r="N196" s="159"/>
      <c r="O196" s="159"/>
      <c r="P196" s="159"/>
      <c r="Q196" s="124"/>
      <c r="R196" s="253"/>
      <c r="S196" s="253"/>
      <c r="T196" s="253"/>
      <c r="U196" s="253"/>
      <c r="V196" s="253"/>
      <c r="W196" s="253"/>
      <c r="X196" s="254"/>
      <c r="Y196" s="254"/>
      <c r="Z196" s="254"/>
      <c r="AA196" s="254"/>
      <c r="AB196" s="254"/>
      <c r="AC196" s="254"/>
      <c r="AD196" s="254"/>
      <c r="AE196" s="254"/>
      <c r="AF196" s="254"/>
      <c r="AG196" s="254"/>
      <c r="AH196" s="254"/>
    </row>
    <row r="197" spans="1:34" customFormat="1">
      <c r="A197" s="124"/>
      <c r="B197" s="124"/>
      <c r="C197" s="124"/>
      <c r="D197" s="124"/>
      <c r="E197" s="124"/>
      <c r="F197" s="124"/>
      <c r="G197" s="124"/>
      <c r="H197" s="124"/>
      <c r="I197" s="124"/>
      <c r="J197" s="124"/>
      <c r="K197" s="159"/>
      <c r="L197" s="159"/>
      <c r="M197" s="159"/>
      <c r="N197" s="159"/>
      <c r="O197" s="159"/>
      <c r="P197" s="159"/>
      <c r="Q197" s="124"/>
      <c r="R197" s="253"/>
      <c r="S197" s="253"/>
      <c r="T197" s="253"/>
      <c r="U197" s="253"/>
      <c r="V197" s="253"/>
      <c r="W197" s="253"/>
      <c r="X197" s="254"/>
      <c r="Y197" s="254"/>
      <c r="Z197" s="254"/>
      <c r="AA197" s="254"/>
      <c r="AB197" s="254"/>
      <c r="AC197" s="254"/>
      <c r="AD197" s="254"/>
      <c r="AE197" s="254"/>
      <c r="AF197" s="254"/>
      <c r="AG197" s="254"/>
      <c r="AH197" s="254"/>
    </row>
    <row r="198" spans="1:34" customFormat="1">
      <c r="A198" s="124"/>
      <c r="B198" s="124"/>
      <c r="C198" s="124"/>
      <c r="D198" s="124"/>
      <c r="E198" s="124"/>
      <c r="F198" s="124"/>
      <c r="G198" s="124"/>
      <c r="H198" s="124"/>
      <c r="I198" s="124"/>
      <c r="J198" s="124"/>
      <c r="K198" s="159"/>
      <c r="L198" s="159"/>
      <c r="M198" s="159"/>
      <c r="N198" s="159"/>
      <c r="O198" s="159"/>
      <c r="P198" s="159"/>
      <c r="Q198" s="124"/>
      <c r="R198" s="253"/>
      <c r="S198" s="253"/>
      <c r="T198" s="253"/>
      <c r="U198" s="253"/>
      <c r="V198" s="253"/>
      <c r="W198" s="253"/>
      <c r="X198" s="254"/>
      <c r="Y198" s="254"/>
      <c r="Z198" s="254"/>
      <c r="AA198" s="254"/>
      <c r="AB198" s="254"/>
      <c r="AC198" s="254"/>
      <c r="AD198" s="254"/>
      <c r="AE198" s="254"/>
      <c r="AF198" s="254"/>
      <c r="AG198" s="254"/>
      <c r="AH198" s="254"/>
    </row>
    <row r="199" spans="1:34" customFormat="1">
      <c r="A199" s="124"/>
      <c r="B199" s="124"/>
      <c r="C199" s="124"/>
      <c r="D199" s="124"/>
      <c r="E199" s="124"/>
      <c r="F199" s="124"/>
      <c r="G199" s="124"/>
      <c r="H199" s="124"/>
      <c r="I199" s="124"/>
      <c r="J199" s="124"/>
      <c r="K199" s="159"/>
      <c r="L199" s="159"/>
      <c r="M199" s="159"/>
      <c r="N199" s="159"/>
      <c r="O199" s="159"/>
      <c r="P199" s="159"/>
      <c r="Q199" s="124"/>
      <c r="R199" s="253"/>
      <c r="S199" s="253"/>
      <c r="T199" s="253"/>
      <c r="U199" s="253"/>
      <c r="V199" s="253"/>
      <c r="W199" s="253"/>
      <c r="X199" s="254"/>
      <c r="Y199" s="254"/>
      <c r="Z199" s="254"/>
      <c r="AA199" s="254"/>
      <c r="AB199" s="254"/>
      <c r="AC199" s="254"/>
      <c r="AD199" s="254"/>
      <c r="AE199" s="254"/>
      <c r="AF199" s="254"/>
      <c r="AG199" s="254"/>
      <c r="AH199" s="254"/>
    </row>
    <row r="200" spans="1:34" customFormat="1">
      <c r="A200" s="124"/>
      <c r="B200" s="124"/>
      <c r="C200" s="124"/>
      <c r="D200" s="124"/>
      <c r="E200" s="124"/>
      <c r="F200" s="124"/>
      <c r="G200" s="124"/>
      <c r="H200" s="124"/>
      <c r="I200" s="124"/>
      <c r="J200" s="124"/>
      <c r="K200" s="159"/>
      <c r="L200" s="159"/>
      <c r="M200" s="159"/>
      <c r="N200" s="159"/>
      <c r="O200" s="159"/>
      <c r="P200" s="159"/>
      <c r="Q200" s="124"/>
      <c r="R200" s="253"/>
      <c r="S200" s="253"/>
      <c r="T200" s="253"/>
      <c r="U200" s="253"/>
      <c r="V200" s="253"/>
      <c r="W200" s="253"/>
      <c r="X200" s="254"/>
      <c r="Y200" s="254"/>
      <c r="Z200" s="254"/>
      <c r="AA200" s="254"/>
      <c r="AB200" s="254"/>
      <c r="AC200" s="254"/>
      <c r="AD200" s="254"/>
      <c r="AE200" s="254"/>
      <c r="AF200" s="254"/>
      <c r="AG200" s="254"/>
      <c r="AH200" s="254"/>
    </row>
    <row r="201" spans="1:34" customFormat="1">
      <c r="A201" s="124"/>
      <c r="B201" s="124"/>
      <c r="C201" s="124"/>
      <c r="D201" s="124"/>
      <c r="E201" s="124"/>
      <c r="F201" s="124"/>
      <c r="G201" s="124"/>
      <c r="H201" s="124"/>
      <c r="I201" s="124"/>
      <c r="J201" s="124"/>
      <c r="K201" s="159"/>
      <c r="L201" s="159"/>
      <c r="M201" s="159"/>
      <c r="N201" s="159"/>
      <c r="O201" s="159"/>
      <c r="P201" s="159"/>
      <c r="Q201" s="124"/>
      <c r="R201" s="253"/>
      <c r="S201" s="253"/>
      <c r="T201" s="253"/>
      <c r="U201" s="253"/>
      <c r="V201" s="253"/>
      <c r="W201" s="253"/>
      <c r="X201" s="254"/>
      <c r="Y201" s="254"/>
      <c r="Z201" s="254"/>
      <c r="AA201" s="254"/>
      <c r="AB201" s="254"/>
      <c r="AC201" s="254"/>
      <c r="AD201" s="254"/>
      <c r="AE201" s="254"/>
      <c r="AF201" s="254"/>
      <c r="AG201" s="254"/>
      <c r="AH201" s="254"/>
    </row>
    <row r="202" spans="1:34" customFormat="1">
      <c r="A202" s="124"/>
      <c r="B202" s="124"/>
      <c r="C202" s="124"/>
      <c r="D202" s="124"/>
      <c r="E202" s="124"/>
      <c r="F202" s="124"/>
      <c r="G202" s="124"/>
      <c r="H202" s="124"/>
      <c r="I202" s="124"/>
      <c r="J202" s="124"/>
      <c r="K202" s="159"/>
      <c r="L202" s="159"/>
      <c r="M202" s="159"/>
      <c r="N202" s="159"/>
      <c r="O202" s="159"/>
      <c r="P202" s="159"/>
      <c r="Q202" s="124"/>
      <c r="R202" s="253"/>
      <c r="S202" s="253"/>
      <c r="T202" s="253"/>
      <c r="U202" s="253"/>
      <c r="V202" s="253"/>
      <c r="W202" s="253"/>
      <c r="X202" s="254"/>
      <c r="Y202" s="254"/>
      <c r="Z202" s="254"/>
      <c r="AA202" s="254"/>
      <c r="AB202" s="254"/>
      <c r="AC202" s="254"/>
      <c r="AD202" s="254"/>
      <c r="AE202" s="254"/>
      <c r="AF202" s="254"/>
      <c r="AG202" s="254"/>
      <c r="AH202" s="254"/>
    </row>
    <row r="203" spans="1:34" customFormat="1">
      <c r="A203" s="124"/>
      <c r="B203" s="124"/>
      <c r="C203" s="124"/>
      <c r="D203" s="124"/>
      <c r="E203" s="124"/>
      <c r="F203" s="124"/>
      <c r="G203" s="124"/>
      <c r="H203" s="124"/>
      <c r="I203" s="124"/>
      <c r="J203" s="124"/>
      <c r="K203" s="159"/>
      <c r="L203" s="159"/>
      <c r="M203" s="159"/>
      <c r="N203" s="159"/>
      <c r="O203" s="159"/>
      <c r="P203" s="159"/>
      <c r="Q203" s="124"/>
      <c r="R203" s="253"/>
      <c r="S203" s="253"/>
      <c r="T203" s="253"/>
      <c r="U203" s="253"/>
      <c r="V203" s="253"/>
      <c r="W203" s="253"/>
      <c r="X203" s="254"/>
      <c r="Y203" s="254"/>
      <c r="Z203" s="254"/>
      <c r="AA203" s="254"/>
      <c r="AB203" s="254"/>
      <c r="AC203" s="254"/>
      <c r="AD203" s="254"/>
      <c r="AE203" s="254"/>
      <c r="AF203" s="254"/>
      <c r="AG203" s="254"/>
      <c r="AH203" s="254"/>
    </row>
    <row r="204" spans="1:34" customFormat="1">
      <c r="A204" s="124"/>
      <c r="B204" s="124"/>
      <c r="C204" s="124"/>
      <c r="D204" s="124"/>
      <c r="E204" s="124"/>
      <c r="F204" s="124"/>
      <c r="G204" s="124"/>
      <c r="H204" s="124"/>
      <c r="I204" s="124"/>
      <c r="J204" s="124"/>
      <c r="K204" s="159"/>
      <c r="L204" s="159"/>
      <c r="M204" s="159"/>
      <c r="N204" s="159"/>
      <c r="O204" s="159"/>
      <c r="P204" s="159"/>
      <c r="Q204" s="124"/>
      <c r="R204" s="253"/>
      <c r="S204" s="253"/>
      <c r="T204" s="253"/>
      <c r="U204" s="253"/>
      <c r="V204" s="253"/>
      <c r="W204" s="253"/>
      <c r="X204" s="254"/>
      <c r="Y204" s="254"/>
      <c r="Z204" s="254"/>
      <c r="AA204" s="254"/>
      <c r="AB204" s="254"/>
      <c r="AC204" s="254"/>
      <c r="AD204" s="254"/>
      <c r="AE204" s="254"/>
      <c r="AF204" s="254"/>
      <c r="AG204" s="254"/>
      <c r="AH204" s="254"/>
    </row>
    <row r="205" spans="1:34" customFormat="1">
      <c r="A205" s="124"/>
      <c r="B205" s="124"/>
      <c r="C205" s="124"/>
      <c r="D205" s="124"/>
      <c r="E205" s="124"/>
      <c r="F205" s="124"/>
      <c r="G205" s="124"/>
      <c r="H205" s="124"/>
      <c r="I205" s="124"/>
      <c r="J205" s="124"/>
      <c r="K205" s="159"/>
      <c r="L205" s="159"/>
      <c r="M205" s="159"/>
      <c r="N205" s="159"/>
      <c r="O205" s="159"/>
      <c r="P205" s="159"/>
      <c r="Q205" s="124"/>
      <c r="R205" s="253"/>
      <c r="S205" s="253"/>
      <c r="T205" s="253"/>
      <c r="U205" s="253"/>
      <c r="V205" s="253"/>
      <c r="W205" s="253"/>
      <c r="X205" s="254"/>
      <c r="Y205" s="254"/>
      <c r="Z205" s="254"/>
      <c r="AA205" s="254"/>
      <c r="AB205" s="254"/>
      <c r="AC205" s="254"/>
      <c r="AD205" s="254"/>
      <c r="AE205" s="254"/>
      <c r="AF205" s="254"/>
      <c r="AG205" s="254"/>
      <c r="AH205" s="254"/>
    </row>
    <row r="206" spans="1:34" customFormat="1">
      <c r="A206" s="124"/>
      <c r="B206" s="124"/>
      <c r="C206" s="124"/>
      <c r="D206" s="124"/>
      <c r="E206" s="124"/>
      <c r="F206" s="124"/>
      <c r="G206" s="124"/>
      <c r="H206" s="124"/>
      <c r="I206" s="124"/>
      <c r="J206" s="124"/>
      <c r="K206" s="159"/>
      <c r="L206" s="159"/>
      <c r="M206" s="159"/>
      <c r="N206" s="159"/>
      <c r="O206" s="159"/>
      <c r="P206" s="159"/>
      <c r="Q206" s="124"/>
      <c r="R206" s="253"/>
      <c r="S206" s="253"/>
      <c r="T206" s="253"/>
      <c r="U206" s="253"/>
      <c r="V206" s="253"/>
      <c r="W206" s="253"/>
      <c r="X206" s="254"/>
      <c r="Y206" s="254"/>
      <c r="Z206" s="254"/>
      <c r="AA206" s="254"/>
      <c r="AB206" s="254"/>
      <c r="AC206" s="254"/>
      <c r="AD206" s="254"/>
      <c r="AE206" s="254"/>
      <c r="AF206" s="254"/>
      <c r="AG206" s="254"/>
      <c r="AH206" s="254"/>
    </row>
    <row r="207" spans="1:34" customFormat="1">
      <c r="A207" s="124"/>
      <c r="B207" s="124"/>
      <c r="C207" s="124"/>
      <c r="D207" s="124"/>
      <c r="E207" s="124"/>
      <c r="F207" s="124"/>
      <c r="G207" s="124"/>
      <c r="H207" s="124"/>
      <c r="I207" s="124"/>
      <c r="J207" s="124"/>
      <c r="K207" s="159"/>
      <c r="L207" s="159"/>
      <c r="M207" s="159"/>
      <c r="N207" s="159"/>
      <c r="O207" s="159"/>
      <c r="P207" s="159"/>
      <c r="Q207" s="124"/>
      <c r="R207" s="253"/>
      <c r="S207" s="253"/>
      <c r="T207" s="253"/>
      <c r="U207" s="253"/>
      <c r="V207" s="253"/>
      <c r="W207" s="253"/>
      <c r="X207" s="254"/>
      <c r="Y207" s="254"/>
      <c r="Z207" s="254"/>
      <c r="AA207" s="254"/>
      <c r="AB207" s="254"/>
      <c r="AC207" s="254"/>
      <c r="AD207" s="254"/>
      <c r="AE207" s="254"/>
      <c r="AF207" s="254"/>
      <c r="AG207" s="254"/>
      <c r="AH207" s="254"/>
    </row>
    <row r="208" spans="1:34" customFormat="1">
      <c r="A208" s="124"/>
      <c r="B208" s="124"/>
      <c r="C208" s="124"/>
      <c r="D208" s="124"/>
      <c r="E208" s="124"/>
      <c r="F208" s="124"/>
      <c r="G208" s="124"/>
      <c r="H208" s="124"/>
      <c r="I208" s="124"/>
      <c r="J208" s="124"/>
      <c r="K208" s="159"/>
      <c r="L208" s="159"/>
      <c r="M208" s="159"/>
      <c r="N208" s="159"/>
      <c r="O208" s="159"/>
      <c r="P208" s="159"/>
      <c r="Q208" s="124"/>
      <c r="R208" s="253"/>
      <c r="S208" s="253"/>
      <c r="T208" s="253"/>
      <c r="U208" s="253"/>
      <c r="V208" s="253"/>
      <c r="W208" s="253"/>
      <c r="X208" s="254"/>
      <c r="Y208" s="254"/>
      <c r="Z208" s="254"/>
      <c r="AA208" s="254"/>
      <c r="AB208" s="254"/>
      <c r="AC208" s="254"/>
      <c r="AD208" s="254"/>
      <c r="AE208" s="254"/>
      <c r="AF208" s="254"/>
      <c r="AG208" s="254"/>
      <c r="AH208" s="254"/>
    </row>
    <row r="209" spans="1:34" customFormat="1">
      <c r="A209" s="124"/>
      <c r="B209" s="124"/>
      <c r="C209" s="124"/>
      <c r="D209" s="124"/>
      <c r="E209" s="124"/>
      <c r="F209" s="124"/>
      <c r="G209" s="124"/>
      <c r="H209" s="124"/>
      <c r="I209" s="124"/>
      <c r="J209" s="124"/>
      <c r="K209" s="159"/>
      <c r="L209" s="159"/>
      <c r="M209" s="159"/>
      <c r="N209" s="159"/>
      <c r="O209" s="159"/>
      <c r="P209" s="159"/>
      <c r="Q209" s="124"/>
      <c r="R209" s="253"/>
      <c r="S209" s="253"/>
      <c r="T209" s="253"/>
      <c r="U209" s="253"/>
      <c r="V209" s="253"/>
      <c r="W209" s="253"/>
      <c r="X209" s="254"/>
      <c r="Y209" s="254"/>
      <c r="Z209" s="254"/>
      <c r="AA209" s="254"/>
      <c r="AB209" s="254"/>
      <c r="AC209" s="254"/>
      <c r="AD209" s="254"/>
      <c r="AE209" s="254"/>
      <c r="AF209" s="254"/>
      <c r="AG209" s="254"/>
      <c r="AH209" s="254"/>
    </row>
    <row r="210" spans="1:34" customFormat="1">
      <c r="A210" s="124"/>
      <c r="B210" s="124"/>
      <c r="C210" s="124"/>
      <c r="D210" s="124"/>
      <c r="E210" s="124"/>
      <c r="F210" s="124"/>
      <c r="G210" s="124"/>
      <c r="H210" s="124"/>
      <c r="I210" s="124"/>
      <c r="J210" s="124"/>
      <c r="K210" s="159"/>
      <c r="L210" s="159"/>
      <c r="M210" s="159"/>
      <c r="N210" s="159"/>
      <c r="O210" s="159"/>
      <c r="P210" s="159"/>
      <c r="Q210" s="124"/>
      <c r="R210" s="253"/>
      <c r="S210" s="253"/>
      <c r="T210" s="253"/>
      <c r="U210" s="253"/>
      <c r="V210" s="253"/>
      <c r="W210" s="253"/>
      <c r="X210" s="254"/>
      <c r="Y210" s="254"/>
      <c r="Z210" s="254"/>
      <c r="AA210" s="254"/>
      <c r="AB210" s="254"/>
      <c r="AC210" s="254"/>
      <c r="AD210" s="254"/>
      <c r="AE210" s="254"/>
      <c r="AF210" s="254"/>
      <c r="AG210" s="254"/>
      <c r="AH210" s="254"/>
    </row>
    <row r="211" spans="1:34" customFormat="1">
      <c r="A211" s="124"/>
      <c r="B211" s="124"/>
      <c r="C211" s="124"/>
      <c r="D211" s="124"/>
      <c r="E211" s="124"/>
      <c r="F211" s="124"/>
      <c r="G211" s="124"/>
      <c r="H211" s="124"/>
      <c r="I211" s="124"/>
      <c r="J211" s="124"/>
      <c r="K211" s="159"/>
      <c r="L211" s="159"/>
      <c r="M211" s="159"/>
      <c r="N211" s="159"/>
      <c r="O211" s="159"/>
      <c r="P211" s="159"/>
      <c r="Q211" s="124"/>
      <c r="R211" s="253"/>
      <c r="S211" s="253"/>
      <c r="T211" s="253"/>
      <c r="U211" s="253"/>
      <c r="V211" s="253"/>
      <c r="W211" s="253"/>
      <c r="X211" s="254"/>
      <c r="Y211" s="254"/>
      <c r="Z211" s="254"/>
      <c r="AA211" s="254"/>
      <c r="AB211" s="254"/>
      <c r="AC211" s="254"/>
      <c r="AD211" s="254"/>
      <c r="AE211" s="254"/>
      <c r="AF211" s="254"/>
      <c r="AG211" s="254"/>
      <c r="AH211" s="254"/>
    </row>
    <row r="212" spans="1:34" customFormat="1">
      <c r="A212" s="124"/>
      <c r="B212" s="124"/>
      <c r="C212" s="124"/>
      <c r="D212" s="124"/>
      <c r="E212" s="124"/>
      <c r="F212" s="124"/>
      <c r="G212" s="124"/>
      <c r="H212" s="124"/>
      <c r="I212" s="124"/>
      <c r="J212" s="124"/>
      <c r="K212" s="159"/>
      <c r="L212" s="159"/>
      <c r="M212" s="159"/>
      <c r="N212" s="159"/>
      <c r="O212" s="159"/>
      <c r="P212" s="159"/>
      <c r="Q212" s="124"/>
      <c r="R212" s="253"/>
      <c r="S212" s="253"/>
      <c r="T212" s="253"/>
      <c r="U212" s="253"/>
      <c r="V212" s="253"/>
      <c r="W212" s="253"/>
      <c r="X212" s="254"/>
      <c r="Y212" s="254"/>
      <c r="Z212" s="254"/>
      <c r="AA212" s="254"/>
      <c r="AB212" s="254"/>
      <c r="AC212" s="254"/>
      <c r="AD212" s="254"/>
      <c r="AE212" s="254"/>
      <c r="AF212" s="254"/>
      <c r="AG212" s="254"/>
      <c r="AH212" s="254"/>
    </row>
    <row r="213" spans="1:34" customFormat="1">
      <c r="A213" s="124"/>
      <c r="B213" s="124"/>
      <c r="C213" s="124"/>
      <c r="D213" s="124"/>
      <c r="E213" s="124"/>
      <c r="F213" s="124"/>
      <c r="G213" s="124"/>
      <c r="H213" s="124"/>
      <c r="I213" s="124"/>
      <c r="J213" s="124"/>
      <c r="K213" s="159"/>
      <c r="L213" s="159"/>
      <c r="M213" s="159"/>
      <c r="N213" s="159"/>
      <c r="O213" s="159"/>
      <c r="P213" s="159"/>
      <c r="Q213" s="124"/>
      <c r="R213" s="253"/>
      <c r="S213" s="253"/>
      <c r="T213" s="253"/>
      <c r="U213" s="253"/>
      <c r="V213" s="253"/>
      <c r="W213" s="253"/>
      <c r="X213" s="254"/>
      <c r="Y213" s="254"/>
      <c r="Z213" s="254"/>
      <c r="AA213" s="254"/>
      <c r="AB213" s="254"/>
      <c r="AC213" s="254"/>
      <c r="AD213" s="254"/>
      <c r="AE213" s="254"/>
      <c r="AF213" s="254"/>
      <c r="AG213" s="254"/>
      <c r="AH213" s="254"/>
    </row>
    <row r="214" spans="1:34" customFormat="1">
      <c r="A214" s="124"/>
      <c r="B214" s="124"/>
      <c r="C214" s="124"/>
      <c r="D214" s="124"/>
      <c r="E214" s="124"/>
      <c r="F214" s="124"/>
      <c r="G214" s="124"/>
      <c r="H214" s="124"/>
      <c r="I214" s="124"/>
      <c r="J214" s="124"/>
      <c r="K214" s="159"/>
      <c r="L214" s="159"/>
      <c r="M214" s="159"/>
      <c r="N214" s="159"/>
      <c r="O214" s="159"/>
      <c r="P214" s="159"/>
      <c r="Q214" s="124"/>
      <c r="R214" s="253"/>
      <c r="S214" s="253"/>
      <c r="T214" s="253"/>
      <c r="U214" s="253"/>
      <c r="V214" s="253"/>
      <c r="W214" s="253"/>
      <c r="X214" s="254"/>
      <c r="Y214" s="254"/>
      <c r="Z214" s="254"/>
      <c r="AA214" s="254"/>
      <c r="AB214" s="254"/>
      <c r="AC214" s="254"/>
      <c r="AD214" s="254"/>
      <c r="AE214" s="254"/>
      <c r="AF214" s="254"/>
      <c r="AG214" s="254"/>
      <c r="AH214" s="254"/>
    </row>
    <row r="215" spans="1:34" customFormat="1">
      <c r="A215" s="124"/>
      <c r="B215" s="124"/>
      <c r="C215" s="124"/>
      <c r="D215" s="124"/>
      <c r="E215" s="124"/>
      <c r="F215" s="124"/>
      <c r="G215" s="124"/>
      <c r="H215" s="124"/>
      <c r="I215" s="124"/>
      <c r="J215" s="124"/>
      <c r="K215" s="159"/>
      <c r="L215" s="159"/>
      <c r="M215" s="159"/>
      <c r="N215" s="159"/>
      <c r="O215" s="159"/>
      <c r="P215" s="159"/>
      <c r="Q215" s="124"/>
      <c r="R215" s="253"/>
      <c r="S215" s="253"/>
      <c r="T215" s="253"/>
      <c r="U215" s="253"/>
      <c r="V215" s="253"/>
      <c r="W215" s="253"/>
      <c r="X215" s="254"/>
      <c r="Y215" s="254"/>
      <c r="Z215" s="254"/>
      <c r="AA215" s="254"/>
      <c r="AB215" s="254"/>
      <c r="AC215" s="254"/>
      <c r="AD215" s="254"/>
      <c r="AE215" s="254"/>
      <c r="AF215" s="254"/>
      <c r="AG215" s="254"/>
      <c r="AH215" s="254"/>
    </row>
    <row r="216" spans="1:34" customFormat="1">
      <c r="A216" s="124"/>
      <c r="B216" s="124"/>
      <c r="C216" s="124"/>
      <c r="D216" s="124"/>
      <c r="E216" s="124"/>
      <c r="F216" s="124"/>
      <c r="G216" s="124"/>
      <c r="H216" s="124"/>
      <c r="I216" s="124"/>
      <c r="J216" s="124"/>
      <c r="K216" s="159"/>
      <c r="L216" s="159"/>
      <c r="M216" s="159"/>
      <c r="N216" s="159"/>
      <c r="O216" s="159"/>
      <c r="P216" s="159"/>
      <c r="Q216" s="124"/>
      <c r="R216" s="253"/>
      <c r="S216" s="253"/>
      <c r="T216" s="253"/>
      <c r="U216" s="253"/>
      <c r="V216" s="253"/>
      <c r="W216" s="253"/>
      <c r="X216" s="254"/>
      <c r="Y216" s="254"/>
      <c r="Z216" s="254"/>
      <c r="AA216" s="254"/>
      <c r="AB216" s="254"/>
      <c r="AC216" s="254"/>
      <c r="AD216" s="254"/>
      <c r="AE216" s="254"/>
      <c r="AF216" s="254"/>
      <c r="AG216" s="254"/>
      <c r="AH216" s="254"/>
    </row>
    <row r="217" spans="1:34" customFormat="1">
      <c r="A217" s="124"/>
      <c r="B217" s="124"/>
      <c r="C217" s="124"/>
      <c r="D217" s="124"/>
      <c r="E217" s="124"/>
      <c r="F217" s="124"/>
      <c r="G217" s="124"/>
      <c r="H217" s="124"/>
      <c r="I217" s="124"/>
      <c r="J217" s="124"/>
      <c r="K217" s="159"/>
      <c r="L217" s="159"/>
      <c r="M217" s="159"/>
      <c r="N217" s="159"/>
      <c r="O217" s="159"/>
      <c r="P217" s="159"/>
      <c r="Q217" s="124"/>
      <c r="R217" s="253"/>
      <c r="S217" s="253"/>
      <c r="T217" s="253"/>
      <c r="U217" s="253"/>
      <c r="V217" s="253"/>
      <c r="W217" s="253"/>
      <c r="X217" s="254"/>
      <c r="Y217" s="254"/>
      <c r="Z217" s="254"/>
      <c r="AA217" s="254"/>
      <c r="AB217" s="254"/>
      <c r="AC217" s="254"/>
      <c r="AD217" s="254"/>
      <c r="AE217" s="254"/>
      <c r="AF217" s="254"/>
      <c r="AG217" s="254"/>
      <c r="AH217" s="254"/>
    </row>
    <row r="218" spans="1:34" customFormat="1">
      <c r="A218" s="124"/>
      <c r="B218" s="124"/>
      <c r="C218" s="124"/>
      <c r="D218" s="124"/>
      <c r="E218" s="124"/>
      <c r="F218" s="124"/>
      <c r="G218" s="124"/>
      <c r="H218" s="124"/>
      <c r="I218" s="124"/>
      <c r="J218" s="124"/>
      <c r="K218" s="159"/>
      <c r="L218" s="159"/>
      <c r="M218" s="159"/>
      <c r="N218" s="159"/>
      <c r="O218" s="159"/>
      <c r="P218" s="159"/>
      <c r="Q218" s="124"/>
      <c r="R218" s="253"/>
      <c r="S218" s="253"/>
      <c r="T218" s="253"/>
      <c r="U218" s="253"/>
      <c r="V218" s="253"/>
      <c r="W218" s="253"/>
      <c r="X218" s="254"/>
      <c r="Y218" s="254"/>
      <c r="Z218" s="254"/>
      <c r="AA218" s="254"/>
      <c r="AB218" s="254"/>
      <c r="AC218" s="254"/>
      <c r="AD218" s="254"/>
      <c r="AE218" s="254"/>
      <c r="AF218" s="254"/>
      <c r="AG218" s="254"/>
      <c r="AH218" s="254"/>
    </row>
    <row r="219" spans="1:34" customFormat="1">
      <c r="A219" s="124"/>
      <c r="B219" s="124"/>
      <c r="C219" s="124"/>
      <c r="D219" s="124"/>
      <c r="E219" s="124"/>
      <c r="F219" s="124"/>
      <c r="G219" s="124"/>
      <c r="H219" s="124"/>
      <c r="I219" s="124"/>
      <c r="J219" s="124"/>
      <c r="K219" s="159"/>
      <c r="L219" s="159"/>
      <c r="M219" s="159"/>
      <c r="N219" s="159"/>
      <c r="O219" s="159"/>
      <c r="P219" s="159"/>
      <c r="Q219" s="124"/>
      <c r="R219" s="253"/>
      <c r="S219" s="253"/>
      <c r="T219" s="253"/>
      <c r="U219" s="253"/>
      <c r="V219" s="253"/>
      <c r="W219" s="253"/>
      <c r="X219" s="254"/>
      <c r="Y219" s="254"/>
      <c r="Z219" s="254"/>
      <c r="AA219" s="254"/>
      <c r="AB219" s="254"/>
      <c r="AC219" s="254"/>
      <c r="AD219" s="254"/>
      <c r="AE219" s="254"/>
      <c r="AF219" s="254"/>
      <c r="AG219" s="254"/>
      <c r="AH219" s="254"/>
    </row>
    <row r="220" spans="1:34" customFormat="1">
      <c r="A220" s="124"/>
      <c r="B220" s="124"/>
      <c r="C220" s="124"/>
      <c r="D220" s="124"/>
      <c r="E220" s="124"/>
      <c r="F220" s="124"/>
      <c r="G220" s="124"/>
      <c r="H220" s="124"/>
      <c r="I220" s="124"/>
      <c r="J220" s="124"/>
      <c r="K220" s="159"/>
      <c r="L220" s="159"/>
      <c r="M220" s="159"/>
      <c r="N220" s="159"/>
      <c r="O220" s="159"/>
      <c r="P220" s="159"/>
      <c r="Q220" s="124"/>
      <c r="R220" s="253"/>
      <c r="S220" s="253"/>
      <c r="T220" s="253"/>
      <c r="U220" s="253"/>
      <c r="V220" s="253"/>
      <c r="W220" s="253"/>
      <c r="X220" s="254"/>
      <c r="Y220" s="254"/>
      <c r="Z220" s="254"/>
      <c r="AA220" s="254"/>
      <c r="AB220" s="254"/>
      <c r="AC220" s="254"/>
      <c r="AD220" s="254"/>
      <c r="AE220" s="254"/>
      <c r="AF220" s="254"/>
      <c r="AG220" s="254"/>
      <c r="AH220" s="254"/>
    </row>
    <row r="221" spans="1:34" customFormat="1">
      <c r="A221" s="124"/>
      <c r="B221" s="124"/>
      <c r="C221" s="124"/>
      <c r="D221" s="124"/>
      <c r="E221" s="124"/>
      <c r="F221" s="124"/>
      <c r="G221" s="124"/>
      <c r="H221" s="124"/>
      <c r="I221" s="124"/>
      <c r="J221" s="124"/>
      <c r="K221" s="159"/>
      <c r="L221" s="159"/>
      <c r="M221" s="159"/>
      <c r="N221" s="159"/>
      <c r="O221" s="159"/>
      <c r="P221" s="159"/>
      <c r="Q221" s="124"/>
      <c r="R221" s="253"/>
      <c r="S221" s="253"/>
      <c r="T221" s="253"/>
      <c r="U221" s="253"/>
      <c r="V221" s="253"/>
      <c r="W221" s="253"/>
      <c r="X221" s="254"/>
      <c r="Y221" s="254"/>
      <c r="Z221" s="254"/>
      <c r="AA221" s="254"/>
      <c r="AB221" s="254"/>
      <c r="AC221" s="254"/>
      <c r="AD221" s="254"/>
      <c r="AE221" s="254"/>
      <c r="AF221" s="254"/>
      <c r="AG221" s="254"/>
      <c r="AH221" s="254"/>
    </row>
    <row r="222" spans="1:34" customFormat="1">
      <c r="A222" s="124"/>
      <c r="B222" s="124"/>
      <c r="C222" s="124"/>
      <c r="D222" s="124"/>
      <c r="E222" s="124"/>
      <c r="F222" s="124"/>
      <c r="G222" s="124"/>
      <c r="H222" s="124"/>
      <c r="I222" s="124"/>
      <c r="J222" s="124"/>
      <c r="K222" s="159"/>
      <c r="L222" s="159"/>
      <c r="M222" s="159"/>
      <c r="N222" s="159"/>
      <c r="O222" s="159"/>
      <c r="P222" s="159"/>
      <c r="Q222" s="124"/>
      <c r="R222" s="253"/>
      <c r="S222" s="253"/>
      <c r="T222" s="253"/>
      <c r="U222" s="253"/>
      <c r="V222" s="253"/>
      <c r="W222" s="253"/>
      <c r="X222" s="254"/>
      <c r="Y222" s="254"/>
      <c r="Z222" s="254"/>
      <c r="AA222" s="254"/>
      <c r="AB222" s="254"/>
      <c r="AC222" s="254"/>
      <c r="AD222" s="254"/>
      <c r="AE222" s="254"/>
      <c r="AF222" s="254"/>
      <c r="AG222" s="254"/>
      <c r="AH222" s="254"/>
    </row>
    <row r="223" spans="1:34" customFormat="1">
      <c r="A223" s="124"/>
      <c r="B223" s="124"/>
      <c r="C223" s="124"/>
      <c r="D223" s="124"/>
      <c r="E223" s="124"/>
      <c r="F223" s="124"/>
      <c r="G223" s="124"/>
      <c r="H223" s="124"/>
      <c r="I223" s="124"/>
      <c r="J223" s="124"/>
      <c r="K223" s="159"/>
      <c r="L223" s="159"/>
      <c r="M223" s="159"/>
      <c r="N223" s="159"/>
      <c r="O223" s="159"/>
      <c r="P223" s="159"/>
      <c r="Q223" s="124"/>
      <c r="R223" s="253"/>
      <c r="S223" s="253"/>
      <c r="T223" s="253"/>
      <c r="U223" s="253"/>
      <c r="V223" s="253"/>
      <c r="W223" s="253"/>
      <c r="X223" s="254"/>
      <c r="Y223" s="254"/>
      <c r="Z223" s="254"/>
      <c r="AA223" s="254"/>
      <c r="AB223" s="254"/>
      <c r="AC223" s="254"/>
      <c r="AD223" s="254"/>
      <c r="AE223" s="254"/>
      <c r="AF223" s="254"/>
      <c r="AG223" s="254"/>
      <c r="AH223" s="254"/>
    </row>
    <row r="224" spans="1:34" customFormat="1">
      <c r="A224" s="124"/>
      <c r="B224" s="124"/>
      <c r="C224" s="124"/>
      <c r="D224" s="124"/>
      <c r="E224" s="124"/>
      <c r="F224" s="124"/>
      <c r="G224" s="124"/>
      <c r="H224" s="124"/>
      <c r="I224" s="124"/>
      <c r="J224" s="124"/>
      <c r="K224" s="159"/>
      <c r="L224" s="159"/>
      <c r="M224" s="159"/>
      <c r="N224" s="159"/>
      <c r="O224" s="159"/>
      <c r="P224" s="159"/>
      <c r="Q224" s="124"/>
      <c r="R224" s="253"/>
      <c r="S224" s="253"/>
      <c r="T224" s="253"/>
      <c r="U224" s="253"/>
      <c r="V224" s="253"/>
      <c r="W224" s="253"/>
      <c r="X224" s="254"/>
      <c r="Y224" s="254"/>
      <c r="Z224" s="254"/>
      <c r="AA224" s="254"/>
      <c r="AB224" s="254"/>
      <c r="AC224" s="254"/>
      <c r="AD224" s="254"/>
      <c r="AE224" s="254"/>
      <c r="AF224" s="254"/>
      <c r="AG224" s="254"/>
      <c r="AH224" s="254"/>
    </row>
    <row r="225" spans="1:34" customFormat="1">
      <c r="A225" s="124"/>
      <c r="B225" s="124"/>
      <c r="C225" s="124"/>
      <c r="D225" s="124"/>
      <c r="E225" s="124"/>
      <c r="F225" s="124"/>
      <c r="G225" s="124"/>
      <c r="H225" s="124"/>
      <c r="I225" s="124"/>
      <c r="J225" s="124"/>
      <c r="K225" s="159"/>
      <c r="L225" s="159"/>
      <c r="M225" s="159"/>
      <c r="N225" s="159"/>
      <c r="O225" s="159"/>
      <c r="P225" s="159"/>
      <c r="Q225" s="124"/>
      <c r="R225" s="253"/>
      <c r="S225" s="253"/>
      <c r="T225" s="253"/>
      <c r="U225" s="253"/>
      <c r="V225" s="253"/>
      <c r="W225" s="253"/>
      <c r="X225" s="254"/>
      <c r="Y225" s="254"/>
      <c r="Z225" s="254"/>
      <c r="AA225" s="254"/>
      <c r="AB225" s="254"/>
      <c r="AC225" s="254"/>
      <c r="AD225" s="254"/>
      <c r="AE225" s="254"/>
      <c r="AF225" s="254"/>
      <c r="AG225" s="254"/>
      <c r="AH225" s="254"/>
    </row>
    <row r="226" spans="1:34" customFormat="1">
      <c r="A226" s="124"/>
      <c r="B226" s="124"/>
      <c r="C226" s="124"/>
      <c r="D226" s="124"/>
      <c r="E226" s="124"/>
      <c r="F226" s="124"/>
      <c r="G226" s="124"/>
      <c r="H226" s="124"/>
      <c r="I226" s="124"/>
      <c r="J226" s="124"/>
      <c r="K226" s="159"/>
      <c r="L226" s="159"/>
      <c r="M226" s="159"/>
      <c r="N226" s="159"/>
      <c r="O226" s="159"/>
      <c r="P226" s="159"/>
      <c r="Q226" s="124"/>
      <c r="R226" s="253"/>
      <c r="S226" s="253"/>
      <c r="T226" s="253"/>
      <c r="U226" s="253"/>
      <c r="V226" s="253"/>
      <c r="W226" s="253"/>
      <c r="X226" s="254"/>
      <c r="Y226" s="254"/>
      <c r="Z226" s="254"/>
      <c r="AA226" s="254"/>
      <c r="AB226" s="254"/>
      <c r="AC226" s="254"/>
      <c r="AD226" s="254"/>
      <c r="AE226" s="254"/>
      <c r="AF226" s="254"/>
      <c r="AG226" s="254"/>
      <c r="AH226" s="254"/>
    </row>
    <row r="227" spans="1:34" customFormat="1">
      <c r="A227" s="124"/>
      <c r="B227" s="124"/>
      <c r="C227" s="124"/>
      <c r="D227" s="124"/>
      <c r="E227" s="124"/>
      <c r="F227" s="124"/>
      <c r="G227" s="124"/>
      <c r="H227" s="124"/>
      <c r="I227" s="124"/>
      <c r="J227" s="124"/>
      <c r="K227" s="159"/>
      <c r="L227" s="159"/>
      <c r="M227" s="159"/>
      <c r="N227" s="159"/>
      <c r="O227" s="159"/>
      <c r="P227" s="159"/>
      <c r="Q227" s="124"/>
      <c r="R227" s="253"/>
      <c r="S227" s="253"/>
      <c r="T227" s="253"/>
      <c r="U227" s="253"/>
      <c r="V227" s="253"/>
      <c r="W227" s="253"/>
      <c r="X227" s="254"/>
      <c r="Y227" s="254"/>
      <c r="Z227" s="254"/>
      <c r="AA227" s="254"/>
      <c r="AB227" s="254"/>
      <c r="AC227" s="254"/>
      <c r="AD227" s="254"/>
      <c r="AE227" s="254"/>
      <c r="AF227" s="254"/>
      <c r="AG227" s="254"/>
      <c r="AH227" s="254"/>
    </row>
    <row r="228" spans="1:34" customFormat="1">
      <c r="A228" s="124"/>
      <c r="B228" s="124"/>
      <c r="C228" s="124"/>
      <c r="D228" s="124"/>
      <c r="E228" s="124"/>
      <c r="F228" s="124"/>
      <c r="G228" s="124"/>
      <c r="H228" s="124"/>
      <c r="I228" s="124"/>
      <c r="J228" s="124"/>
      <c r="K228" s="159"/>
      <c r="L228" s="159"/>
      <c r="M228" s="159"/>
      <c r="N228" s="159"/>
      <c r="O228" s="159"/>
      <c r="P228" s="159"/>
      <c r="Q228" s="124"/>
      <c r="R228" s="253"/>
      <c r="S228" s="253"/>
      <c r="T228" s="253"/>
      <c r="U228" s="253"/>
      <c r="V228" s="253"/>
      <c r="W228" s="253"/>
      <c r="X228" s="254"/>
      <c r="Y228" s="254"/>
      <c r="Z228" s="254"/>
      <c r="AA228" s="254"/>
      <c r="AB228" s="254"/>
      <c r="AC228" s="254"/>
      <c r="AD228" s="254"/>
      <c r="AE228" s="254"/>
      <c r="AF228" s="254"/>
      <c r="AG228" s="254"/>
      <c r="AH228" s="254"/>
    </row>
    <row r="229" spans="1:34" customFormat="1">
      <c r="A229" s="124"/>
      <c r="B229" s="124"/>
      <c r="C229" s="124"/>
      <c r="D229" s="124"/>
      <c r="E229" s="124"/>
      <c r="F229" s="124"/>
      <c r="G229" s="124"/>
      <c r="H229" s="124"/>
      <c r="I229" s="124"/>
      <c r="J229" s="124"/>
      <c r="K229" s="159"/>
      <c r="L229" s="159"/>
      <c r="M229" s="159"/>
      <c r="N229" s="159"/>
      <c r="O229" s="159"/>
      <c r="P229" s="159"/>
      <c r="Q229" s="124"/>
      <c r="R229" s="253"/>
      <c r="S229" s="253"/>
      <c r="T229" s="253"/>
      <c r="U229" s="253"/>
      <c r="V229" s="253"/>
      <c r="W229" s="253"/>
      <c r="X229" s="254"/>
      <c r="Y229" s="254"/>
      <c r="Z229" s="254"/>
      <c r="AA229" s="254"/>
      <c r="AB229" s="254"/>
      <c r="AC229" s="254"/>
      <c r="AD229" s="254"/>
      <c r="AE229" s="254"/>
      <c r="AF229" s="254"/>
      <c r="AG229" s="254"/>
      <c r="AH229" s="254"/>
    </row>
    <row r="230" spans="1:34" customFormat="1">
      <c r="A230" s="124"/>
      <c r="B230" s="124"/>
      <c r="C230" s="124"/>
      <c r="D230" s="124"/>
      <c r="E230" s="124"/>
      <c r="F230" s="124"/>
      <c r="G230" s="124"/>
      <c r="H230" s="124"/>
      <c r="I230" s="124"/>
      <c r="J230" s="124"/>
      <c r="K230" s="159"/>
      <c r="L230" s="159"/>
      <c r="M230" s="159"/>
      <c r="N230" s="159"/>
      <c r="O230" s="159"/>
      <c r="P230" s="159"/>
      <c r="Q230" s="124"/>
      <c r="R230" s="253"/>
      <c r="S230" s="253"/>
      <c r="T230" s="253"/>
      <c r="U230" s="253"/>
      <c r="V230" s="253"/>
      <c r="W230" s="253"/>
      <c r="X230" s="254"/>
      <c r="Y230" s="254"/>
      <c r="Z230" s="254"/>
      <c r="AA230" s="254"/>
      <c r="AB230" s="254"/>
      <c r="AC230" s="254"/>
      <c r="AD230" s="254"/>
      <c r="AE230" s="254"/>
      <c r="AF230" s="254"/>
      <c r="AG230" s="254"/>
      <c r="AH230" s="254"/>
    </row>
    <row r="231" spans="1:34" customFormat="1">
      <c r="A231" s="124"/>
      <c r="B231" s="124"/>
      <c r="C231" s="124"/>
      <c r="D231" s="124"/>
      <c r="E231" s="124"/>
      <c r="F231" s="124"/>
      <c r="G231" s="124"/>
      <c r="H231" s="124"/>
      <c r="I231" s="124"/>
      <c r="J231" s="124"/>
      <c r="K231" s="159"/>
      <c r="L231" s="159"/>
      <c r="M231" s="159"/>
      <c r="N231" s="159"/>
      <c r="O231" s="159"/>
      <c r="P231" s="159"/>
      <c r="Q231" s="124"/>
      <c r="R231" s="253"/>
      <c r="S231" s="253"/>
      <c r="T231" s="253"/>
      <c r="U231" s="253"/>
      <c r="V231" s="253"/>
      <c r="W231" s="253"/>
      <c r="X231" s="254"/>
      <c r="Y231" s="254"/>
      <c r="Z231" s="254"/>
      <c r="AA231" s="254"/>
      <c r="AB231" s="254"/>
      <c r="AC231" s="254"/>
      <c r="AD231" s="254"/>
      <c r="AE231" s="254"/>
      <c r="AF231" s="254"/>
      <c r="AG231" s="254"/>
      <c r="AH231" s="254"/>
    </row>
    <row r="232" spans="1:34" customFormat="1">
      <c r="A232" s="124"/>
      <c r="B232" s="124"/>
      <c r="C232" s="124"/>
      <c r="D232" s="124"/>
      <c r="E232" s="124"/>
      <c r="F232" s="124"/>
      <c r="G232" s="124"/>
      <c r="H232" s="124"/>
      <c r="I232" s="124"/>
      <c r="J232" s="124"/>
      <c r="K232" s="159"/>
      <c r="L232" s="159"/>
      <c r="M232" s="159"/>
      <c r="N232" s="159"/>
      <c r="O232" s="159"/>
      <c r="P232" s="159"/>
      <c r="Q232" s="124"/>
      <c r="R232" s="253"/>
      <c r="S232" s="253"/>
      <c r="T232" s="253"/>
      <c r="U232" s="253"/>
      <c r="V232" s="253"/>
      <c r="W232" s="253"/>
      <c r="X232" s="254"/>
      <c r="Y232" s="254"/>
      <c r="Z232" s="254"/>
      <c r="AA232" s="254"/>
      <c r="AB232" s="254"/>
      <c r="AC232" s="254"/>
      <c r="AD232" s="254"/>
      <c r="AE232" s="254"/>
      <c r="AF232" s="254"/>
      <c r="AG232" s="254"/>
      <c r="AH232" s="254"/>
    </row>
    <row r="233" spans="1:34" customFormat="1">
      <c r="A233" s="124"/>
      <c r="B233" s="124"/>
      <c r="C233" s="124"/>
      <c r="D233" s="124"/>
      <c r="E233" s="124"/>
      <c r="F233" s="124"/>
      <c r="G233" s="124"/>
      <c r="H233" s="124"/>
      <c r="I233" s="124"/>
      <c r="J233" s="124"/>
      <c r="K233" s="159"/>
      <c r="L233" s="159"/>
      <c r="M233" s="159"/>
      <c r="N233" s="159"/>
      <c r="O233" s="159"/>
      <c r="P233" s="159"/>
      <c r="Q233" s="124"/>
      <c r="R233" s="253"/>
      <c r="S233" s="253"/>
      <c r="T233" s="253"/>
      <c r="U233" s="253"/>
      <c r="V233" s="253"/>
      <c r="W233" s="253"/>
      <c r="X233" s="254"/>
      <c r="Y233" s="254"/>
      <c r="Z233" s="254"/>
      <c r="AA233" s="254"/>
      <c r="AB233" s="254"/>
      <c r="AC233" s="254"/>
      <c r="AD233" s="254"/>
      <c r="AE233" s="254"/>
      <c r="AF233" s="254"/>
      <c r="AG233" s="254"/>
      <c r="AH233" s="254"/>
    </row>
    <row r="234" spans="1:34" customFormat="1">
      <c r="A234" s="124"/>
      <c r="B234" s="124"/>
      <c r="C234" s="124"/>
      <c r="D234" s="124"/>
      <c r="E234" s="124"/>
      <c r="F234" s="124"/>
      <c r="G234" s="124"/>
      <c r="H234" s="124"/>
      <c r="I234" s="124"/>
      <c r="J234" s="124"/>
      <c r="K234" s="159"/>
      <c r="L234" s="159"/>
      <c r="M234" s="159"/>
      <c r="N234" s="159"/>
      <c r="O234" s="159"/>
      <c r="P234" s="159"/>
      <c r="Q234" s="124"/>
      <c r="R234" s="253"/>
      <c r="S234" s="253"/>
      <c r="T234" s="253"/>
      <c r="U234" s="253"/>
      <c r="V234" s="253"/>
      <c r="W234" s="253"/>
      <c r="X234" s="254"/>
      <c r="Y234" s="254"/>
      <c r="Z234" s="254"/>
      <c r="AA234" s="254"/>
      <c r="AB234" s="254"/>
      <c r="AC234" s="254"/>
      <c r="AD234" s="254"/>
      <c r="AE234" s="254"/>
      <c r="AF234" s="254"/>
      <c r="AG234" s="254"/>
      <c r="AH234" s="254"/>
    </row>
    <row r="235" spans="1:34" customFormat="1">
      <c r="A235" s="124"/>
      <c r="B235" s="124"/>
      <c r="C235" s="124"/>
      <c r="D235" s="124"/>
      <c r="E235" s="124"/>
      <c r="F235" s="124"/>
      <c r="G235" s="124"/>
      <c r="H235" s="124"/>
      <c r="I235" s="124"/>
      <c r="J235" s="124"/>
      <c r="K235" s="159"/>
      <c r="L235" s="159"/>
      <c r="M235" s="159"/>
      <c r="N235" s="159"/>
      <c r="O235" s="159"/>
      <c r="P235" s="159"/>
      <c r="Q235" s="124"/>
      <c r="R235" s="253"/>
      <c r="S235" s="253"/>
      <c r="T235" s="253"/>
      <c r="U235" s="253"/>
      <c r="V235" s="253"/>
      <c r="W235" s="253"/>
      <c r="X235" s="254"/>
      <c r="Y235" s="254"/>
      <c r="Z235" s="254"/>
      <c r="AA235" s="254"/>
      <c r="AB235" s="254"/>
      <c r="AC235" s="254"/>
      <c r="AD235" s="254"/>
      <c r="AE235" s="254"/>
      <c r="AF235" s="254"/>
      <c r="AG235" s="254"/>
      <c r="AH235" s="254"/>
    </row>
    <row r="236" spans="1:34" customFormat="1">
      <c r="A236" s="124"/>
      <c r="B236" s="124"/>
      <c r="C236" s="124"/>
      <c r="D236" s="124"/>
      <c r="E236" s="124"/>
      <c r="F236" s="124"/>
      <c r="G236" s="124"/>
      <c r="H236" s="124"/>
      <c r="I236" s="124"/>
      <c r="J236" s="124"/>
      <c r="K236" s="159"/>
      <c r="L236" s="159"/>
      <c r="M236" s="159"/>
      <c r="N236" s="159"/>
      <c r="O236" s="159"/>
      <c r="P236" s="159"/>
      <c r="Q236" s="124"/>
      <c r="R236" s="253"/>
      <c r="S236" s="253"/>
      <c r="T236" s="253"/>
      <c r="U236" s="253"/>
      <c r="V236" s="253"/>
      <c r="W236" s="253"/>
      <c r="X236" s="254"/>
      <c r="Y236" s="254"/>
      <c r="Z236" s="254"/>
      <c r="AA236" s="254"/>
      <c r="AB236" s="254"/>
      <c r="AC236" s="254"/>
      <c r="AD236" s="254"/>
      <c r="AE236" s="254"/>
      <c r="AF236" s="254"/>
      <c r="AG236" s="254"/>
      <c r="AH236" s="254"/>
    </row>
    <row r="237" spans="1:34" customFormat="1">
      <c r="A237" s="124"/>
      <c r="B237" s="124"/>
      <c r="C237" s="124"/>
      <c r="D237" s="124"/>
      <c r="E237" s="124"/>
      <c r="F237" s="124"/>
      <c r="G237" s="124"/>
      <c r="H237" s="124"/>
      <c r="I237" s="124"/>
      <c r="J237" s="124"/>
      <c r="K237" s="159"/>
      <c r="L237" s="159"/>
      <c r="M237" s="159"/>
      <c r="N237" s="159"/>
      <c r="O237" s="159"/>
      <c r="P237" s="159"/>
      <c r="Q237" s="124"/>
      <c r="R237" s="253"/>
      <c r="S237" s="253"/>
      <c r="T237" s="253"/>
      <c r="U237" s="253"/>
      <c r="V237" s="253"/>
      <c r="W237" s="253"/>
      <c r="X237" s="254"/>
      <c r="Y237" s="254"/>
      <c r="Z237" s="254"/>
      <c r="AA237" s="254"/>
      <c r="AB237" s="254"/>
      <c r="AC237" s="254"/>
      <c r="AD237" s="254"/>
      <c r="AE237" s="254"/>
      <c r="AF237" s="254"/>
      <c r="AG237" s="254"/>
      <c r="AH237" s="254"/>
    </row>
    <row r="238" spans="1:34" customFormat="1">
      <c r="A238" s="124"/>
      <c r="B238" s="124"/>
      <c r="C238" s="124"/>
      <c r="D238" s="124"/>
      <c r="E238" s="124"/>
      <c r="F238" s="124"/>
      <c r="G238" s="124"/>
      <c r="H238" s="124"/>
      <c r="I238" s="124"/>
      <c r="J238" s="124"/>
      <c r="K238" s="159"/>
      <c r="L238" s="159"/>
      <c r="M238" s="159"/>
      <c r="N238" s="159"/>
      <c r="O238" s="159"/>
      <c r="P238" s="159"/>
      <c r="Q238" s="124"/>
      <c r="R238" s="253"/>
      <c r="S238" s="253"/>
      <c r="T238" s="253"/>
      <c r="U238" s="253"/>
      <c r="V238" s="253"/>
      <c r="W238" s="253"/>
      <c r="X238" s="254"/>
      <c r="Y238" s="254"/>
      <c r="Z238" s="254"/>
      <c r="AA238" s="254"/>
      <c r="AB238" s="254"/>
      <c r="AC238" s="254"/>
      <c r="AD238" s="254"/>
      <c r="AE238" s="254"/>
      <c r="AF238" s="254"/>
      <c r="AG238" s="254"/>
      <c r="AH238" s="254"/>
    </row>
    <row r="239" spans="1:34" customFormat="1">
      <c r="A239" s="124"/>
      <c r="B239" s="124"/>
      <c r="C239" s="124"/>
      <c r="D239" s="124"/>
      <c r="E239" s="124"/>
      <c r="F239" s="124"/>
      <c r="G239" s="124"/>
      <c r="H239" s="124"/>
      <c r="I239" s="124"/>
      <c r="J239" s="124"/>
      <c r="K239" s="159"/>
      <c r="L239" s="159"/>
      <c r="M239" s="159"/>
      <c r="N239" s="159"/>
      <c r="O239" s="159"/>
      <c r="P239" s="159"/>
      <c r="Q239" s="124"/>
      <c r="R239" s="253"/>
      <c r="S239" s="253"/>
      <c r="T239" s="253"/>
      <c r="U239" s="253"/>
      <c r="V239" s="253"/>
      <c r="W239" s="253"/>
      <c r="X239" s="254"/>
      <c r="Y239" s="254"/>
      <c r="Z239" s="254"/>
      <c r="AA239" s="254"/>
      <c r="AB239" s="254"/>
      <c r="AC239" s="254"/>
      <c r="AD239" s="254"/>
      <c r="AE239" s="254"/>
      <c r="AF239" s="254"/>
      <c r="AG239" s="254"/>
      <c r="AH239" s="254"/>
    </row>
    <row r="240" spans="1:34" customFormat="1">
      <c r="A240" s="124"/>
      <c r="B240" s="124"/>
      <c r="C240" s="124"/>
      <c r="D240" s="124"/>
      <c r="E240" s="124"/>
      <c r="F240" s="124"/>
      <c r="G240" s="124"/>
      <c r="H240" s="124"/>
      <c r="I240" s="124"/>
      <c r="J240" s="124"/>
      <c r="K240" s="159"/>
      <c r="L240" s="159"/>
      <c r="M240" s="159"/>
      <c r="N240" s="159"/>
      <c r="O240" s="159"/>
      <c r="P240" s="159"/>
      <c r="Q240" s="124"/>
      <c r="R240" s="253"/>
      <c r="S240" s="253"/>
      <c r="T240" s="253"/>
      <c r="U240" s="253"/>
      <c r="V240" s="253"/>
      <c r="W240" s="253"/>
      <c r="X240" s="254"/>
      <c r="Y240" s="254"/>
      <c r="Z240" s="254"/>
      <c r="AA240" s="254"/>
      <c r="AB240" s="254"/>
      <c r="AC240" s="254"/>
      <c r="AD240" s="254"/>
      <c r="AE240" s="254"/>
      <c r="AF240" s="254"/>
      <c r="AG240" s="254"/>
      <c r="AH240" s="254"/>
    </row>
    <row r="241" spans="1:34" customFormat="1">
      <c r="A241" s="124"/>
      <c r="B241" s="124"/>
      <c r="C241" s="124"/>
      <c r="D241" s="124"/>
      <c r="E241" s="124"/>
      <c r="F241" s="124"/>
      <c r="G241" s="124"/>
      <c r="H241" s="124"/>
      <c r="I241" s="124"/>
      <c r="J241" s="124"/>
      <c r="K241" s="159"/>
      <c r="L241" s="159"/>
      <c r="M241" s="159"/>
      <c r="N241" s="159"/>
      <c r="O241" s="159"/>
      <c r="P241" s="159"/>
      <c r="Q241" s="124"/>
      <c r="R241" s="253"/>
      <c r="S241" s="253"/>
      <c r="T241" s="253"/>
      <c r="U241" s="253"/>
      <c r="V241" s="253"/>
      <c r="W241" s="253"/>
      <c r="X241" s="254"/>
      <c r="Y241" s="254"/>
      <c r="Z241" s="254"/>
      <c r="AA241" s="254"/>
      <c r="AB241" s="254"/>
      <c r="AC241" s="254"/>
      <c r="AD241" s="254"/>
      <c r="AE241" s="254"/>
      <c r="AF241" s="254"/>
      <c r="AG241" s="254"/>
      <c r="AH241" s="254"/>
    </row>
    <row r="242" spans="1:34" customFormat="1">
      <c r="A242" s="124"/>
      <c r="B242" s="124"/>
      <c r="C242" s="124"/>
      <c r="D242" s="124"/>
      <c r="E242" s="124"/>
      <c r="F242" s="124"/>
      <c r="G242" s="124"/>
      <c r="H242" s="124"/>
      <c r="I242" s="124"/>
      <c r="J242" s="124"/>
      <c r="K242" s="159"/>
      <c r="L242" s="159"/>
      <c r="M242" s="159"/>
      <c r="N242" s="159"/>
      <c r="O242" s="159"/>
      <c r="P242" s="159"/>
      <c r="Q242" s="124"/>
      <c r="R242" s="253"/>
      <c r="S242" s="253"/>
      <c r="T242" s="253"/>
      <c r="U242" s="253"/>
      <c r="V242" s="253"/>
      <c r="W242" s="253"/>
      <c r="X242" s="254"/>
      <c r="Y242" s="254"/>
      <c r="Z242" s="254"/>
      <c r="AA242" s="254"/>
      <c r="AB242" s="254"/>
      <c r="AC242" s="254"/>
      <c r="AD242" s="254"/>
      <c r="AE242" s="254"/>
      <c r="AF242" s="254"/>
      <c r="AG242" s="254"/>
      <c r="AH242" s="254"/>
    </row>
    <row r="243" spans="1:34" customFormat="1">
      <c r="A243" s="124"/>
      <c r="B243" s="124"/>
      <c r="C243" s="124"/>
      <c r="D243" s="124"/>
      <c r="E243" s="124"/>
      <c r="F243" s="124"/>
      <c r="G243" s="124"/>
      <c r="H243" s="124"/>
      <c r="I243" s="124"/>
      <c r="J243" s="124"/>
      <c r="K243" s="159"/>
      <c r="L243" s="159"/>
      <c r="M243" s="159"/>
      <c r="N243" s="159"/>
      <c r="O243" s="159"/>
      <c r="P243" s="159"/>
      <c r="Q243" s="124"/>
      <c r="R243" s="253"/>
      <c r="S243" s="253"/>
      <c r="T243" s="253"/>
      <c r="U243" s="253"/>
      <c r="V243" s="253"/>
      <c r="W243" s="253"/>
      <c r="X243" s="254"/>
      <c r="Y243" s="254"/>
      <c r="Z243" s="254"/>
      <c r="AA243" s="254"/>
      <c r="AB243" s="254"/>
      <c r="AC243" s="254"/>
      <c r="AD243" s="254"/>
      <c r="AE243" s="254"/>
      <c r="AF243" s="254"/>
      <c r="AG243" s="254"/>
      <c r="AH243" s="254"/>
    </row>
    <row r="244" spans="1:34" customFormat="1">
      <c r="A244" s="124"/>
      <c r="B244" s="124"/>
      <c r="C244" s="124"/>
      <c r="D244" s="124"/>
      <c r="E244" s="124"/>
      <c r="F244" s="124"/>
      <c r="G244" s="124"/>
      <c r="H244" s="124"/>
      <c r="I244" s="124"/>
      <c r="J244" s="124"/>
      <c r="K244" s="159"/>
      <c r="L244" s="159"/>
      <c r="M244" s="159"/>
      <c r="N244" s="159"/>
      <c r="O244" s="159"/>
      <c r="P244" s="159"/>
      <c r="Q244" s="124"/>
      <c r="R244" s="253"/>
      <c r="S244" s="253"/>
      <c r="T244" s="253"/>
      <c r="U244" s="253"/>
      <c r="V244" s="253"/>
      <c r="W244" s="253"/>
      <c r="X244" s="254"/>
      <c r="Y244" s="254"/>
      <c r="Z244" s="254"/>
      <c r="AA244" s="254"/>
      <c r="AB244" s="254"/>
      <c r="AC244" s="254"/>
      <c r="AD244" s="254"/>
      <c r="AE244" s="254"/>
      <c r="AF244" s="254"/>
      <c r="AG244" s="254"/>
      <c r="AH244" s="254"/>
    </row>
    <row r="245" spans="1:34" customFormat="1">
      <c r="A245" s="124"/>
      <c r="B245" s="124"/>
      <c r="C245" s="124"/>
      <c r="D245" s="124"/>
      <c r="E245" s="124"/>
      <c r="F245" s="124"/>
      <c r="G245" s="124"/>
      <c r="H245" s="124"/>
      <c r="I245" s="124"/>
      <c r="J245" s="124"/>
      <c r="K245" s="159"/>
      <c r="L245" s="159"/>
      <c r="M245" s="159"/>
      <c r="N245" s="159"/>
      <c r="O245" s="159"/>
      <c r="P245" s="159"/>
      <c r="Q245" s="124"/>
      <c r="R245" s="253"/>
      <c r="S245" s="253"/>
      <c r="T245" s="253"/>
      <c r="U245" s="253"/>
      <c r="V245" s="253"/>
      <c r="W245" s="253"/>
      <c r="X245" s="254"/>
      <c r="Y245" s="254"/>
      <c r="Z245" s="254"/>
      <c r="AA245" s="254"/>
      <c r="AB245" s="254"/>
      <c r="AC245" s="254"/>
      <c r="AD245" s="254"/>
      <c r="AE245" s="254"/>
      <c r="AF245" s="254"/>
      <c r="AG245" s="254"/>
      <c r="AH245" s="254"/>
    </row>
    <row r="246" spans="1:34" customFormat="1">
      <c r="A246" s="124"/>
      <c r="B246" s="124"/>
      <c r="C246" s="124"/>
      <c r="D246" s="124"/>
      <c r="E246" s="124"/>
      <c r="F246" s="124"/>
      <c r="G246" s="124"/>
      <c r="H246" s="124"/>
      <c r="I246" s="124"/>
      <c r="J246" s="124"/>
      <c r="K246" s="159"/>
      <c r="L246" s="159"/>
      <c r="M246" s="159"/>
      <c r="N246" s="159"/>
      <c r="O246" s="159"/>
      <c r="P246" s="159"/>
      <c r="Q246" s="124"/>
      <c r="R246" s="253"/>
      <c r="S246" s="253"/>
      <c r="T246" s="253"/>
      <c r="U246" s="253"/>
      <c r="V246" s="253"/>
      <c r="W246" s="253"/>
      <c r="X246" s="254"/>
      <c r="Y246" s="254"/>
      <c r="Z246" s="254"/>
      <c r="AA246" s="254"/>
      <c r="AB246" s="254"/>
      <c r="AC246" s="254"/>
      <c r="AD246" s="254"/>
      <c r="AE246" s="254"/>
      <c r="AF246" s="254"/>
      <c r="AG246" s="254"/>
      <c r="AH246" s="254"/>
    </row>
    <row r="247" spans="1:34" customFormat="1">
      <c r="A247" s="124"/>
      <c r="B247" s="124"/>
      <c r="C247" s="124"/>
      <c r="D247" s="124"/>
      <c r="E247" s="124"/>
      <c r="F247" s="124"/>
      <c r="G247" s="124"/>
      <c r="H247" s="124"/>
      <c r="I247" s="124"/>
      <c r="J247" s="124"/>
      <c r="K247" s="159"/>
      <c r="L247" s="159"/>
      <c r="M247" s="159"/>
      <c r="N247" s="159"/>
      <c r="O247" s="159"/>
      <c r="P247" s="159"/>
      <c r="Q247" s="124"/>
      <c r="R247" s="253"/>
      <c r="S247" s="253"/>
      <c r="T247" s="253"/>
      <c r="U247" s="253"/>
      <c r="V247" s="253"/>
      <c r="W247" s="253"/>
      <c r="X247" s="254"/>
      <c r="Y247" s="254"/>
      <c r="Z247" s="254"/>
      <c r="AA247" s="254"/>
      <c r="AB247" s="254"/>
      <c r="AC247" s="254"/>
      <c r="AD247" s="254"/>
      <c r="AE247" s="254"/>
      <c r="AF247" s="254"/>
      <c r="AG247" s="254"/>
      <c r="AH247" s="254"/>
    </row>
    <row r="248" spans="1:34" customFormat="1">
      <c r="A248" s="124"/>
      <c r="B248" s="124"/>
      <c r="C248" s="124"/>
      <c r="D248" s="124"/>
      <c r="E248" s="124"/>
      <c r="F248" s="124"/>
      <c r="G248" s="124"/>
      <c r="H248" s="124"/>
      <c r="I248" s="124"/>
      <c r="J248" s="124"/>
      <c r="K248" s="159"/>
      <c r="L248" s="159"/>
      <c r="M248" s="159"/>
      <c r="N248" s="159"/>
      <c r="O248" s="159"/>
      <c r="P248" s="159"/>
      <c r="Q248" s="124"/>
      <c r="R248" s="253"/>
      <c r="S248" s="253"/>
      <c r="T248" s="253"/>
      <c r="U248" s="253"/>
      <c r="V248" s="253"/>
      <c r="W248" s="253"/>
      <c r="X248" s="254"/>
      <c r="Y248" s="254"/>
      <c r="Z248" s="254"/>
      <c r="AA248" s="254"/>
      <c r="AB248" s="254"/>
      <c r="AC248" s="254"/>
      <c r="AD248" s="254"/>
      <c r="AE248" s="254"/>
      <c r="AF248" s="254"/>
      <c r="AG248" s="254"/>
      <c r="AH248" s="254"/>
    </row>
    <row r="249" spans="1:34" customFormat="1">
      <c r="A249" s="124"/>
      <c r="B249" s="124"/>
      <c r="C249" s="124"/>
      <c r="D249" s="124"/>
      <c r="E249" s="124"/>
      <c r="F249" s="124"/>
      <c r="G249" s="124"/>
      <c r="H249" s="124"/>
      <c r="I249" s="124"/>
      <c r="J249" s="124"/>
      <c r="K249" s="159"/>
      <c r="L249" s="159"/>
      <c r="M249" s="159"/>
      <c r="N249" s="159"/>
      <c r="O249" s="159"/>
      <c r="P249" s="159"/>
      <c r="Q249" s="124"/>
      <c r="R249" s="253"/>
      <c r="S249" s="253"/>
      <c r="T249" s="253"/>
      <c r="U249" s="253"/>
      <c r="V249" s="253"/>
      <c r="W249" s="253"/>
      <c r="X249" s="254"/>
      <c r="Y249" s="254"/>
      <c r="Z249" s="254"/>
      <c r="AA249" s="254"/>
      <c r="AB249" s="254"/>
      <c r="AC249" s="254"/>
      <c r="AD249" s="254"/>
      <c r="AE249" s="254"/>
      <c r="AF249" s="254"/>
      <c r="AG249" s="254"/>
      <c r="AH249" s="254"/>
    </row>
    <row r="250" spans="1:34" customFormat="1">
      <c r="A250" s="124"/>
      <c r="B250" s="124"/>
      <c r="C250" s="124"/>
      <c r="D250" s="124"/>
      <c r="E250" s="124"/>
      <c r="F250" s="124"/>
      <c r="G250" s="124"/>
      <c r="H250" s="124"/>
      <c r="I250" s="124"/>
      <c r="J250" s="124"/>
      <c r="K250" s="159"/>
      <c r="L250" s="159"/>
      <c r="M250" s="159"/>
      <c r="N250" s="159"/>
      <c r="O250" s="159"/>
      <c r="P250" s="159"/>
      <c r="Q250" s="124"/>
      <c r="R250" s="253"/>
      <c r="S250" s="253"/>
      <c r="T250" s="253"/>
      <c r="U250" s="253"/>
      <c r="V250" s="253"/>
      <c r="W250" s="253"/>
      <c r="X250" s="254"/>
      <c r="Y250" s="254"/>
      <c r="Z250" s="254"/>
      <c r="AA250" s="254"/>
      <c r="AB250" s="254"/>
      <c r="AC250" s="254"/>
      <c r="AD250" s="254"/>
      <c r="AE250" s="254"/>
      <c r="AF250" s="254"/>
      <c r="AG250" s="254"/>
      <c r="AH250" s="254"/>
    </row>
    <row r="251" spans="1:34" customFormat="1">
      <c r="A251" s="124"/>
      <c r="B251" s="124"/>
      <c r="C251" s="124"/>
      <c r="D251" s="124"/>
      <c r="E251" s="124"/>
      <c r="F251" s="124"/>
      <c r="G251" s="124"/>
      <c r="H251" s="124"/>
      <c r="I251" s="124"/>
      <c r="J251" s="124"/>
      <c r="K251" s="159"/>
      <c r="L251" s="159"/>
      <c r="M251" s="159"/>
      <c r="N251" s="159"/>
      <c r="O251" s="159"/>
      <c r="P251" s="159"/>
      <c r="Q251" s="124"/>
      <c r="R251" s="253"/>
      <c r="S251" s="253"/>
      <c r="T251" s="253"/>
      <c r="U251" s="253"/>
      <c r="V251" s="253"/>
      <c r="W251" s="253"/>
      <c r="X251" s="254"/>
      <c r="Y251" s="254"/>
      <c r="Z251" s="254"/>
      <c r="AA251" s="254"/>
      <c r="AB251" s="254"/>
      <c r="AC251" s="254"/>
      <c r="AD251" s="254"/>
      <c r="AE251" s="254"/>
      <c r="AF251" s="254"/>
      <c r="AG251" s="254"/>
      <c r="AH251" s="254"/>
    </row>
    <row r="252" spans="1:34" customFormat="1">
      <c r="A252" s="124"/>
      <c r="B252" s="124"/>
      <c r="C252" s="124"/>
      <c r="D252" s="124"/>
      <c r="E252" s="124"/>
      <c r="F252" s="124"/>
      <c r="G252" s="124"/>
      <c r="H252" s="124"/>
      <c r="I252" s="124"/>
      <c r="J252" s="124"/>
      <c r="K252" s="159"/>
      <c r="L252" s="159"/>
      <c r="M252" s="159"/>
      <c r="N252" s="159"/>
      <c r="O252" s="159"/>
      <c r="P252" s="159"/>
      <c r="Q252" s="124"/>
      <c r="R252" s="253"/>
      <c r="S252" s="253"/>
      <c r="T252" s="253"/>
      <c r="U252" s="253"/>
      <c r="V252" s="253"/>
      <c r="W252" s="253"/>
      <c r="X252" s="254"/>
      <c r="Y252" s="254"/>
      <c r="Z252" s="254"/>
      <c r="AA252" s="254"/>
      <c r="AB252" s="254"/>
      <c r="AC252" s="254"/>
      <c r="AD252" s="254"/>
      <c r="AE252" s="254"/>
      <c r="AF252" s="254"/>
      <c r="AG252" s="254"/>
      <c r="AH252" s="254"/>
    </row>
    <row r="253" spans="1:34" customFormat="1">
      <c r="A253" s="124"/>
      <c r="B253" s="124"/>
      <c r="C253" s="124"/>
      <c r="D253" s="124"/>
      <c r="E253" s="124"/>
      <c r="F253" s="124"/>
      <c r="G253" s="124"/>
      <c r="H253" s="124"/>
      <c r="I253" s="124"/>
      <c r="J253" s="124"/>
      <c r="K253" s="159"/>
      <c r="L253" s="159"/>
      <c r="M253" s="159"/>
      <c r="N253" s="159"/>
      <c r="O253" s="159"/>
      <c r="P253" s="159"/>
      <c r="Q253" s="124"/>
      <c r="R253" s="253"/>
      <c r="S253" s="253"/>
      <c r="T253" s="253"/>
      <c r="U253" s="253"/>
      <c r="V253" s="253"/>
      <c r="W253" s="253"/>
      <c r="X253" s="254"/>
      <c r="Y253" s="254"/>
      <c r="Z253" s="254"/>
      <c r="AA253" s="254"/>
      <c r="AB253" s="254"/>
      <c r="AC253" s="254"/>
      <c r="AD253" s="254"/>
      <c r="AE253" s="254"/>
      <c r="AF253" s="254"/>
      <c r="AG253" s="254"/>
      <c r="AH253" s="254"/>
    </row>
    <row r="254" spans="1:34" customFormat="1">
      <c r="A254" s="124"/>
      <c r="B254" s="124"/>
      <c r="C254" s="124"/>
      <c r="D254" s="124"/>
      <c r="E254" s="124"/>
      <c r="F254" s="124"/>
      <c r="G254" s="124"/>
      <c r="H254" s="124"/>
      <c r="I254" s="124"/>
      <c r="J254" s="124"/>
      <c r="K254" s="159"/>
      <c r="L254" s="159"/>
      <c r="M254" s="159"/>
      <c r="N254" s="159"/>
      <c r="O254" s="159"/>
      <c r="P254" s="159"/>
      <c r="Q254" s="124"/>
      <c r="R254" s="253"/>
      <c r="S254" s="253"/>
      <c r="T254" s="253"/>
      <c r="U254" s="253"/>
      <c r="V254" s="253"/>
      <c r="W254" s="253"/>
      <c r="X254" s="254"/>
      <c r="Y254" s="254"/>
      <c r="Z254" s="254"/>
      <c r="AA254" s="254"/>
      <c r="AB254" s="254"/>
      <c r="AC254" s="254"/>
      <c r="AD254" s="254"/>
      <c r="AE254" s="254"/>
      <c r="AF254" s="254"/>
      <c r="AG254" s="254"/>
      <c r="AH254" s="254"/>
    </row>
    <row r="255" spans="1:34" customFormat="1">
      <c r="A255" s="124"/>
      <c r="B255" s="124"/>
      <c r="C255" s="124"/>
      <c r="D255" s="124"/>
      <c r="E255" s="124"/>
      <c r="F255" s="124"/>
      <c r="G255" s="124"/>
      <c r="H255" s="124"/>
      <c r="I255" s="124"/>
      <c r="J255" s="124"/>
      <c r="K255" s="159"/>
      <c r="L255" s="159"/>
      <c r="M255" s="159"/>
      <c r="N255" s="159"/>
      <c r="O255" s="159"/>
      <c r="P255" s="159"/>
      <c r="Q255" s="124"/>
      <c r="R255" s="253"/>
      <c r="S255" s="253"/>
      <c r="T255" s="253"/>
      <c r="U255" s="253"/>
      <c r="V255" s="253"/>
      <c r="W255" s="253"/>
      <c r="X255" s="254"/>
      <c r="Y255" s="254"/>
      <c r="Z255" s="254"/>
      <c r="AA255" s="254"/>
      <c r="AB255" s="254"/>
      <c r="AC255" s="254"/>
      <c r="AD255" s="254"/>
      <c r="AE255" s="254"/>
      <c r="AF255" s="254"/>
      <c r="AG255" s="254"/>
      <c r="AH255" s="254"/>
    </row>
    <row r="256" spans="1:34" customFormat="1">
      <c r="A256" s="124"/>
      <c r="B256" s="124"/>
      <c r="C256" s="124"/>
      <c r="D256" s="124"/>
      <c r="E256" s="124"/>
      <c r="F256" s="124"/>
      <c r="G256" s="124"/>
      <c r="H256" s="124"/>
      <c r="I256" s="124"/>
      <c r="J256" s="124"/>
      <c r="K256" s="159"/>
      <c r="L256" s="159"/>
      <c r="M256" s="159"/>
      <c r="N256" s="159"/>
      <c r="O256" s="159"/>
      <c r="P256" s="159"/>
      <c r="Q256" s="124"/>
      <c r="R256" s="253"/>
      <c r="S256" s="253"/>
      <c r="T256" s="253"/>
      <c r="U256" s="253"/>
      <c r="V256" s="253"/>
      <c r="W256" s="253"/>
      <c r="X256" s="254"/>
      <c r="Y256" s="254"/>
      <c r="Z256" s="254"/>
      <c r="AA256" s="254"/>
      <c r="AB256" s="254"/>
      <c r="AC256" s="254"/>
      <c r="AD256" s="254"/>
      <c r="AE256" s="254"/>
      <c r="AF256" s="254"/>
      <c r="AG256" s="254"/>
      <c r="AH256" s="254"/>
    </row>
    <row r="257" spans="1:34" customFormat="1">
      <c r="A257" s="124"/>
      <c r="B257" s="124"/>
      <c r="C257" s="124"/>
      <c r="D257" s="124"/>
      <c r="E257" s="124"/>
      <c r="F257" s="124"/>
      <c r="G257" s="124"/>
      <c r="H257" s="124"/>
      <c r="I257" s="124"/>
      <c r="J257" s="124"/>
      <c r="K257" s="159"/>
      <c r="L257" s="159"/>
      <c r="M257" s="159"/>
      <c r="N257" s="159"/>
      <c r="O257" s="159"/>
      <c r="P257" s="159"/>
      <c r="Q257" s="124"/>
      <c r="R257" s="253"/>
      <c r="S257" s="253"/>
      <c r="T257" s="253"/>
      <c r="U257" s="253"/>
      <c r="V257" s="253"/>
      <c r="W257" s="253"/>
      <c r="X257" s="254"/>
      <c r="Y257" s="254"/>
      <c r="Z257" s="254"/>
      <c r="AA257" s="254"/>
      <c r="AB257" s="254"/>
      <c r="AC257" s="254"/>
      <c r="AD257" s="254"/>
      <c r="AE257" s="254"/>
      <c r="AF257" s="254"/>
      <c r="AG257" s="254"/>
      <c r="AH257" s="254"/>
    </row>
    <row r="258" spans="1:34" customFormat="1">
      <c r="A258" s="124"/>
      <c r="B258" s="124"/>
      <c r="C258" s="124"/>
      <c r="D258" s="124"/>
      <c r="E258" s="124"/>
      <c r="F258" s="124"/>
      <c r="G258" s="124"/>
      <c r="H258" s="124"/>
      <c r="I258" s="124"/>
      <c r="J258" s="124"/>
      <c r="K258" s="159"/>
      <c r="L258" s="159"/>
      <c r="M258" s="159"/>
      <c r="N258" s="159"/>
      <c r="O258" s="159"/>
      <c r="P258" s="159"/>
      <c r="Q258" s="124"/>
      <c r="R258" s="253"/>
      <c r="S258" s="253"/>
      <c r="T258" s="253"/>
      <c r="U258" s="253"/>
      <c r="V258" s="253"/>
      <c r="W258" s="253"/>
      <c r="X258" s="254"/>
      <c r="Y258" s="254"/>
      <c r="Z258" s="254"/>
      <c r="AA258" s="254"/>
      <c r="AB258" s="254"/>
      <c r="AC258" s="254"/>
      <c r="AD258" s="254"/>
      <c r="AE258" s="254"/>
      <c r="AF258" s="254"/>
      <c r="AG258" s="254"/>
      <c r="AH258" s="254"/>
    </row>
    <row r="259" spans="1:34" customFormat="1">
      <c r="A259" s="124"/>
      <c r="B259" s="124"/>
      <c r="C259" s="124"/>
      <c r="D259" s="124"/>
      <c r="E259" s="124"/>
      <c r="F259" s="124"/>
      <c r="G259" s="124"/>
      <c r="H259" s="124"/>
      <c r="I259" s="124"/>
      <c r="J259" s="124"/>
      <c r="K259" s="159"/>
      <c r="L259" s="159"/>
      <c r="M259" s="159"/>
      <c r="N259" s="159"/>
      <c r="O259" s="159"/>
      <c r="P259" s="159"/>
      <c r="Q259" s="124"/>
      <c r="R259" s="253"/>
      <c r="S259" s="253"/>
      <c r="T259" s="253"/>
      <c r="U259" s="253"/>
      <c r="V259" s="253"/>
      <c r="W259" s="253"/>
      <c r="X259" s="254"/>
      <c r="Y259" s="254"/>
      <c r="Z259" s="254"/>
      <c r="AA259" s="254"/>
      <c r="AB259" s="254"/>
      <c r="AC259" s="254"/>
      <c r="AD259" s="254"/>
      <c r="AE259" s="254"/>
      <c r="AF259" s="254"/>
      <c r="AG259" s="254"/>
      <c r="AH259" s="254"/>
    </row>
    <row r="260" spans="1:34" customFormat="1">
      <c r="A260" s="124"/>
      <c r="B260" s="124"/>
      <c r="C260" s="124"/>
      <c r="D260" s="124"/>
      <c r="E260" s="124"/>
      <c r="F260" s="124"/>
      <c r="G260" s="124"/>
      <c r="H260" s="124"/>
      <c r="I260" s="124"/>
      <c r="J260" s="124"/>
      <c r="K260" s="159"/>
      <c r="L260" s="159"/>
      <c r="M260" s="159"/>
      <c r="N260" s="159"/>
      <c r="O260" s="159"/>
      <c r="P260" s="159"/>
      <c r="Q260" s="124"/>
      <c r="R260" s="253"/>
      <c r="S260" s="253"/>
      <c r="T260" s="253"/>
      <c r="U260" s="253"/>
      <c r="V260" s="253"/>
      <c r="W260" s="253"/>
      <c r="X260" s="254"/>
      <c r="Y260" s="254"/>
      <c r="Z260" s="254"/>
      <c r="AA260" s="254"/>
      <c r="AB260" s="254"/>
      <c r="AC260" s="254"/>
      <c r="AD260" s="254"/>
      <c r="AE260" s="254"/>
      <c r="AF260" s="254"/>
      <c r="AG260" s="254"/>
      <c r="AH260" s="254"/>
    </row>
    <row r="261" spans="1:34" customFormat="1">
      <c r="A261" s="124"/>
      <c r="B261" s="124"/>
      <c r="C261" s="124"/>
      <c r="D261" s="124"/>
      <c r="E261" s="124"/>
      <c r="F261" s="124"/>
      <c r="G261" s="124"/>
      <c r="H261" s="124"/>
      <c r="I261" s="124"/>
      <c r="J261" s="124"/>
      <c r="K261" s="159"/>
      <c r="L261" s="159"/>
      <c r="M261" s="159"/>
      <c r="N261" s="159"/>
      <c r="O261" s="159"/>
      <c r="P261" s="159"/>
      <c r="Q261" s="124"/>
      <c r="R261" s="253"/>
      <c r="S261" s="253"/>
      <c r="T261" s="253"/>
      <c r="U261" s="253"/>
      <c r="V261" s="253"/>
      <c r="W261" s="253"/>
      <c r="X261" s="254"/>
      <c r="Y261" s="254"/>
      <c r="Z261" s="254"/>
      <c r="AA261" s="254"/>
      <c r="AB261" s="254"/>
      <c r="AC261" s="254"/>
      <c r="AD261" s="254"/>
      <c r="AE261" s="254"/>
      <c r="AF261" s="254"/>
      <c r="AG261" s="254"/>
      <c r="AH261" s="254"/>
    </row>
    <row r="262" spans="1:34" customFormat="1">
      <c r="A262" s="124"/>
      <c r="B262" s="124"/>
      <c r="C262" s="124"/>
      <c r="D262" s="124"/>
      <c r="E262" s="124"/>
      <c r="F262" s="124"/>
      <c r="G262" s="124"/>
      <c r="H262" s="124"/>
      <c r="I262" s="124"/>
      <c r="J262" s="124"/>
      <c r="K262" s="159"/>
      <c r="L262" s="159"/>
      <c r="M262" s="159"/>
      <c r="N262" s="159"/>
      <c r="O262" s="159"/>
      <c r="P262" s="159"/>
      <c r="Q262" s="124"/>
      <c r="R262" s="253"/>
      <c r="S262" s="253"/>
      <c r="T262" s="253"/>
      <c r="U262" s="253"/>
      <c r="V262" s="253"/>
      <c r="W262" s="253"/>
      <c r="X262" s="254"/>
      <c r="Y262" s="254"/>
      <c r="Z262" s="254"/>
      <c r="AA262" s="254"/>
      <c r="AB262" s="254"/>
      <c r="AC262" s="254"/>
      <c r="AD262" s="254"/>
      <c r="AE262" s="254"/>
      <c r="AF262" s="254"/>
      <c r="AG262" s="254"/>
      <c r="AH262" s="254"/>
    </row>
    <row r="263" spans="1:34" customFormat="1">
      <c r="A263" s="124"/>
      <c r="B263" s="124"/>
      <c r="C263" s="124"/>
      <c r="D263" s="124"/>
      <c r="E263" s="124"/>
      <c r="F263" s="124"/>
      <c r="G263" s="124"/>
      <c r="H263" s="124"/>
      <c r="I263" s="124"/>
      <c r="J263" s="124"/>
      <c r="K263" s="159"/>
      <c r="L263" s="159"/>
      <c r="M263" s="159"/>
      <c r="N263" s="159"/>
      <c r="O263" s="159"/>
      <c r="P263" s="159"/>
      <c r="Q263" s="124"/>
      <c r="R263" s="253"/>
      <c r="S263" s="253"/>
      <c r="T263" s="253"/>
      <c r="U263" s="253"/>
      <c r="V263" s="253"/>
      <c r="W263" s="253"/>
      <c r="X263" s="254"/>
      <c r="Y263" s="254"/>
      <c r="Z263" s="254"/>
      <c r="AA263" s="254"/>
      <c r="AB263" s="254"/>
      <c r="AC263" s="254"/>
      <c r="AD263" s="254"/>
      <c r="AE263" s="254"/>
      <c r="AF263" s="254"/>
      <c r="AG263" s="254"/>
      <c r="AH263" s="254"/>
    </row>
    <row r="264" spans="1:34" customFormat="1">
      <c r="A264" s="124"/>
      <c r="B264" s="124"/>
      <c r="C264" s="124"/>
      <c r="D264" s="124"/>
      <c r="E264" s="124"/>
      <c r="F264" s="124"/>
      <c r="G264" s="124"/>
      <c r="H264" s="124"/>
      <c r="I264" s="124"/>
      <c r="J264" s="124"/>
      <c r="K264" s="159"/>
      <c r="L264" s="159"/>
      <c r="M264" s="159"/>
      <c r="N264" s="159"/>
      <c r="O264" s="159"/>
      <c r="P264" s="159"/>
      <c r="Q264" s="124"/>
      <c r="R264" s="253"/>
      <c r="S264" s="253"/>
      <c r="T264" s="253"/>
      <c r="U264" s="253"/>
      <c r="V264" s="253"/>
      <c r="W264" s="253"/>
      <c r="X264" s="254"/>
      <c r="Y264" s="254"/>
      <c r="Z264" s="254"/>
      <c r="AA264" s="254"/>
      <c r="AB264" s="254"/>
      <c r="AC264" s="254"/>
      <c r="AD264" s="254"/>
      <c r="AE264" s="254"/>
      <c r="AF264" s="254"/>
      <c r="AG264" s="254"/>
      <c r="AH264" s="254"/>
    </row>
    <row r="265" spans="1:34" customFormat="1">
      <c r="A265" s="124"/>
      <c r="B265" s="124"/>
      <c r="C265" s="124"/>
      <c r="D265" s="124"/>
      <c r="E265" s="124"/>
      <c r="F265" s="124"/>
      <c r="G265" s="124"/>
      <c r="H265" s="124"/>
      <c r="I265" s="124"/>
      <c r="J265" s="124"/>
      <c r="K265" s="159"/>
      <c r="L265" s="159"/>
      <c r="M265" s="159"/>
      <c r="N265" s="159"/>
      <c r="O265" s="159"/>
      <c r="P265" s="159"/>
      <c r="Q265" s="124"/>
      <c r="R265" s="253"/>
      <c r="S265" s="253"/>
      <c r="T265" s="253"/>
      <c r="U265" s="253"/>
      <c r="V265" s="253"/>
      <c r="W265" s="253"/>
      <c r="X265" s="254"/>
      <c r="Y265" s="254"/>
      <c r="Z265" s="254"/>
      <c r="AA265" s="254"/>
      <c r="AB265" s="254"/>
      <c r="AC265" s="254"/>
      <c r="AD265" s="254"/>
      <c r="AE265" s="254"/>
      <c r="AF265" s="254"/>
      <c r="AG265" s="254"/>
      <c r="AH265" s="254"/>
    </row>
    <row r="266" spans="1:34" customFormat="1">
      <c r="A266" s="124"/>
      <c r="B266" s="124"/>
      <c r="C266" s="124"/>
      <c r="D266" s="124"/>
      <c r="E266" s="124"/>
      <c r="F266" s="124"/>
      <c r="G266" s="124"/>
      <c r="H266" s="124"/>
      <c r="I266" s="124"/>
      <c r="J266" s="124"/>
      <c r="K266" s="159"/>
      <c r="L266" s="159"/>
      <c r="M266" s="159"/>
      <c r="N266" s="159"/>
      <c r="O266" s="159"/>
      <c r="P266" s="159"/>
      <c r="Q266" s="124"/>
      <c r="R266" s="253"/>
      <c r="S266" s="253"/>
      <c r="T266" s="253"/>
      <c r="U266" s="253"/>
      <c r="V266" s="253"/>
      <c r="W266" s="253"/>
      <c r="X266" s="254"/>
      <c r="Y266" s="254"/>
      <c r="Z266" s="254"/>
      <c r="AA266" s="254"/>
      <c r="AB266" s="254"/>
      <c r="AC266" s="254"/>
      <c r="AD266" s="254"/>
      <c r="AE266" s="254"/>
      <c r="AF266" s="254"/>
      <c r="AG266" s="254"/>
      <c r="AH266" s="254"/>
    </row>
    <row r="267" spans="1:34" customFormat="1">
      <c r="A267" s="124"/>
      <c r="B267" s="124"/>
      <c r="C267" s="124"/>
      <c r="D267" s="124"/>
      <c r="E267" s="124"/>
      <c r="F267" s="124"/>
      <c r="G267" s="124"/>
      <c r="H267" s="124"/>
      <c r="I267" s="124"/>
      <c r="J267" s="124"/>
      <c r="K267" s="159"/>
      <c r="L267" s="159"/>
      <c r="M267" s="159"/>
      <c r="N267" s="159"/>
      <c r="O267" s="159"/>
      <c r="P267" s="159"/>
      <c r="Q267" s="124"/>
      <c r="R267" s="253"/>
      <c r="S267" s="253"/>
      <c r="T267" s="253"/>
      <c r="U267" s="253"/>
      <c r="V267" s="253"/>
      <c r="W267" s="253"/>
      <c r="X267" s="254"/>
      <c r="Y267" s="254"/>
      <c r="Z267" s="254"/>
      <c r="AA267" s="254"/>
      <c r="AB267" s="254"/>
      <c r="AC267" s="254"/>
      <c r="AD267" s="254"/>
      <c r="AE267" s="254"/>
      <c r="AF267" s="254"/>
      <c r="AG267" s="254"/>
      <c r="AH267" s="254"/>
    </row>
    <row r="268" spans="1:34" customFormat="1">
      <c r="A268" s="124"/>
      <c r="B268" s="124"/>
      <c r="C268" s="124"/>
      <c r="D268" s="124"/>
      <c r="E268" s="124"/>
      <c r="F268" s="124"/>
      <c r="G268" s="124"/>
      <c r="H268" s="124"/>
      <c r="I268" s="124"/>
      <c r="J268" s="124"/>
      <c r="K268" s="159"/>
      <c r="L268" s="159"/>
      <c r="M268" s="159"/>
      <c r="N268" s="159"/>
      <c r="O268" s="159"/>
      <c r="P268" s="159"/>
      <c r="Q268" s="124"/>
      <c r="R268" s="253"/>
      <c r="S268" s="253"/>
      <c r="T268" s="253"/>
      <c r="U268" s="253"/>
      <c r="V268" s="253"/>
      <c r="W268" s="253"/>
      <c r="X268" s="254"/>
      <c r="Y268" s="254"/>
      <c r="Z268" s="254"/>
      <c r="AA268" s="254"/>
      <c r="AB268" s="254"/>
      <c r="AC268" s="254"/>
      <c r="AD268" s="254"/>
      <c r="AE268" s="254"/>
      <c r="AF268" s="254"/>
      <c r="AG268" s="254"/>
      <c r="AH268" s="254"/>
    </row>
    <row r="269" spans="1:34" customFormat="1">
      <c r="A269" s="124"/>
      <c r="B269" s="124"/>
      <c r="C269" s="124"/>
      <c r="D269" s="124"/>
      <c r="E269" s="124"/>
      <c r="F269" s="124"/>
      <c r="G269" s="124"/>
      <c r="H269" s="124"/>
      <c r="I269" s="124"/>
      <c r="J269" s="124"/>
      <c r="K269" s="159"/>
      <c r="L269" s="159"/>
      <c r="M269" s="159"/>
      <c r="N269" s="159"/>
      <c r="O269" s="159"/>
      <c r="P269" s="159"/>
      <c r="Q269" s="124"/>
      <c r="R269" s="253"/>
      <c r="S269" s="253"/>
      <c r="T269" s="253"/>
      <c r="U269" s="253"/>
      <c r="V269" s="253"/>
      <c r="W269" s="253"/>
      <c r="X269" s="254"/>
      <c r="Y269" s="254"/>
      <c r="Z269" s="254"/>
      <c r="AA269" s="254"/>
      <c r="AB269" s="254"/>
      <c r="AC269" s="254"/>
      <c r="AD269" s="254"/>
      <c r="AE269" s="254"/>
      <c r="AF269" s="254"/>
      <c r="AG269" s="254"/>
      <c r="AH269" s="254"/>
    </row>
  </sheetData>
  <mergeCells count="19">
    <mergeCell ref="G24:H24"/>
    <mergeCell ref="E24:F24"/>
    <mergeCell ref="C24:D24"/>
    <mergeCell ref="B23:B25"/>
    <mergeCell ref="C23:F23"/>
    <mergeCell ref="B6:B8"/>
    <mergeCell ref="A4:K4"/>
    <mergeCell ref="I7:J7"/>
    <mergeCell ref="G6:J6"/>
    <mergeCell ref="G7:H7"/>
    <mergeCell ref="C6:F6"/>
    <mergeCell ref="C7:D7"/>
    <mergeCell ref="E7:F7"/>
    <mergeCell ref="I25:J25"/>
    <mergeCell ref="G25:H25"/>
    <mergeCell ref="E25:F25"/>
    <mergeCell ref="C25:D25"/>
    <mergeCell ref="G23:J23"/>
    <mergeCell ref="I24:J24"/>
  </mergeCells>
  <pageMargins left="0.51181102362204722" right="0.51181102362204722" top="0.78020833333333328" bottom="0.74803149606299213" header="0.31496062992125984" footer="0.31496062992125984"/>
  <pageSetup paperSize="9" scale="70" orientation="portrait" r:id="rId1"/>
  <headerFooter>
    <oddHeader xml:space="preserve">&amp;L&amp;"Calibri Light,Regular"&amp;10 &amp;C&amp;"Calibri Light,Regular"&amp;10 &amp;R&amp;"Calibri Light,Bold"&amp;10Informe de la Operación Anual - 2019
INFSGI-ANUAL-2019
Versión: 01
</oddHeader>
    <oddFooter>&amp;L&amp;"Calibri Light,Regular"&amp;12COES SINAC - 2019&amp;C&amp;"Calibri Light,Regular"&amp;12 15&amp;R&amp;"Calibri Light,Regular"&amp;12Dirección Ejecutiva
Sub Dirección de Gestión de Información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N2637"/>
  <sheetViews>
    <sheetView showGridLines="0" view="pageBreakPreview" zoomScale="40" zoomScaleNormal="25" zoomScaleSheetLayoutView="40" zoomScalePageLayoutView="55" workbookViewId="0">
      <selection activeCell="Q20" sqref="Q20"/>
    </sheetView>
  </sheetViews>
  <sheetFormatPr defaultColWidth="10.6640625" defaultRowHeight="20.25"/>
  <cols>
    <col min="1" max="1" width="153.6640625" style="274" customWidth="1"/>
    <col min="2" max="2" width="92" style="394" customWidth="1"/>
    <col min="3" max="3" width="66" style="267" customWidth="1"/>
    <col min="4" max="4" width="57.6640625" style="267" customWidth="1"/>
    <col min="5" max="5" width="62.1640625" style="267" customWidth="1"/>
    <col min="6" max="6" width="61" style="267" customWidth="1"/>
    <col min="7" max="8" width="32.6640625" style="268" bestFit="1" customWidth="1"/>
    <col min="9" max="9" width="29.1640625" style="268" customWidth="1"/>
    <col min="10" max="11" width="29.1640625" style="269" customWidth="1"/>
    <col min="12" max="12" width="24.33203125" style="269" customWidth="1"/>
    <col min="13" max="13" width="10.6640625" style="270" customWidth="1"/>
    <col min="14" max="14" width="10.6640625" style="270"/>
    <col min="15" max="16384" width="10.6640625" style="268"/>
  </cols>
  <sheetData>
    <row r="1" spans="1:14" ht="69.75" customHeight="1">
      <c r="A1" s="464" t="s">
        <v>362</v>
      </c>
      <c r="B1" s="348"/>
      <c r="C1" s="348"/>
      <c r="D1" s="348"/>
      <c r="E1" s="348"/>
      <c r="F1" s="348"/>
      <c r="H1" s="354"/>
      <c r="I1" s="354"/>
      <c r="J1" s="355"/>
      <c r="K1" s="355"/>
      <c r="L1" s="355"/>
    </row>
    <row r="2" spans="1:14" ht="62.25" customHeight="1">
      <c r="A2" s="356" t="s">
        <v>602</v>
      </c>
      <c r="B2" s="357"/>
      <c r="C2" s="357"/>
      <c r="D2" s="357"/>
      <c r="E2" s="357"/>
      <c r="F2" s="357"/>
      <c r="H2" s="354"/>
      <c r="I2" s="354"/>
      <c r="J2" s="355"/>
      <c r="K2" s="355"/>
      <c r="L2" s="355"/>
    </row>
    <row r="3" spans="1:14" ht="7.5" customHeight="1">
      <c r="A3" s="267"/>
      <c r="B3" s="395"/>
      <c r="C3" s="272"/>
      <c r="D3" s="272"/>
      <c r="E3" s="272"/>
      <c r="F3" s="272"/>
    </row>
    <row r="4" spans="1:14" ht="15" customHeight="1" thickBot="1"/>
    <row r="5" spans="1:14" ht="45.75" customHeight="1" thickBot="1">
      <c r="A5" s="1054" t="s">
        <v>149</v>
      </c>
      <c r="B5" s="1057" t="s">
        <v>150</v>
      </c>
      <c r="C5" s="1060" t="s">
        <v>653</v>
      </c>
      <c r="D5" s="1060"/>
      <c r="E5" s="1060"/>
      <c r="F5" s="1061"/>
    </row>
    <row r="6" spans="1:14" ht="42" customHeight="1" thickBot="1">
      <c r="A6" s="1055"/>
      <c r="B6" s="1058"/>
      <c r="C6" s="1062" t="s">
        <v>151</v>
      </c>
      <c r="D6" s="1062"/>
      <c r="E6" s="1062"/>
      <c r="F6" s="1063" t="s">
        <v>34</v>
      </c>
    </row>
    <row r="7" spans="1:14" ht="42" customHeight="1" thickBot="1">
      <c r="A7" s="1055"/>
      <c r="B7" s="1058"/>
      <c r="C7" s="371" t="s">
        <v>152</v>
      </c>
      <c r="D7" s="371" t="s">
        <v>153</v>
      </c>
      <c r="E7" s="371" t="s">
        <v>511</v>
      </c>
      <c r="F7" s="1063"/>
    </row>
    <row r="8" spans="1:14" ht="42" customHeight="1" thickBot="1">
      <c r="A8" s="1056"/>
      <c r="B8" s="1059"/>
      <c r="C8" s="372" t="s">
        <v>284</v>
      </c>
      <c r="D8" s="372" t="s">
        <v>284</v>
      </c>
      <c r="E8" s="372" t="s">
        <v>284</v>
      </c>
      <c r="F8" s="373" t="s">
        <v>154</v>
      </c>
    </row>
    <row r="9" spans="1:14" s="396" customFormat="1" ht="42" customHeight="1">
      <c r="A9" s="680" t="s">
        <v>227</v>
      </c>
      <c r="B9" s="681" t="s">
        <v>155</v>
      </c>
      <c r="C9" s="416"/>
      <c r="D9" s="416"/>
      <c r="E9" s="416">
        <v>28416.323984999995</v>
      </c>
      <c r="F9" s="431">
        <v>28416.323984999995</v>
      </c>
      <c r="G9" s="397"/>
      <c r="H9" s="397"/>
      <c r="I9" s="397"/>
      <c r="J9" s="397"/>
      <c r="K9" s="398"/>
      <c r="L9" s="398"/>
      <c r="M9" s="399"/>
      <c r="N9" s="399"/>
    </row>
    <row r="10" spans="1:14" s="396" customFormat="1" ht="42" customHeight="1">
      <c r="A10" s="684" t="s">
        <v>412</v>
      </c>
      <c r="B10" s="685"/>
      <c r="C10" s="686"/>
      <c r="D10" s="686"/>
      <c r="E10" s="686">
        <v>28416.323984999995</v>
      </c>
      <c r="F10" s="687">
        <v>28416.323984999995</v>
      </c>
      <c r="G10" s="397"/>
      <c r="H10" s="397"/>
      <c r="I10" s="397"/>
      <c r="J10" s="397"/>
      <c r="K10" s="398"/>
      <c r="L10" s="398"/>
      <c r="M10" s="399"/>
      <c r="N10" s="399"/>
    </row>
    <row r="11" spans="1:14" s="396" customFormat="1" ht="42" customHeight="1">
      <c r="A11" s="682" t="s">
        <v>231</v>
      </c>
      <c r="B11" s="421" t="s">
        <v>251</v>
      </c>
      <c r="C11" s="418"/>
      <c r="D11" s="418"/>
      <c r="E11" s="418">
        <v>116321.5473375</v>
      </c>
      <c r="F11" s="430">
        <v>116321.5473375</v>
      </c>
      <c r="G11" s="397"/>
      <c r="H11" s="397"/>
      <c r="I11" s="397"/>
      <c r="J11" s="397"/>
      <c r="K11" s="398"/>
      <c r="L11" s="398"/>
      <c r="M11" s="399"/>
      <c r="N11" s="399"/>
    </row>
    <row r="12" spans="1:14" s="396" customFormat="1" ht="42" customHeight="1">
      <c r="A12" s="684" t="s">
        <v>413</v>
      </c>
      <c r="B12" s="685"/>
      <c r="C12" s="686"/>
      <c r="D12" s="686"/>
      <c r="E12" s="686">
        <v>116321.5473375</v>
      </c>
      <c r="F12" s="687">
        <v>116321.5473375</v>
      </c>
      <c r="G12" s="397"/>
      <c r="H12" s="397"/>
      <c r="I12" s="397"/>
      <c r="J12" s="397"/>
      <c r="K12" s="398"/>
      <c r="L12" s="398"/>
      <c r="M12" s="399"/>
      <c r="N12" s="399"/>
    </row>
    <row r="13" spans="1:14" s="396" customFormat="1" ht="42" customHeight="1">
      <c r="A13" s="682" t="s">
        <v>226</v>
      </c>
      <c r="B13" s="421" t="s">
        <v>414</v>
      </c>
      <c r="C13" s="418"/>
      <c r="D13" s="418"/>
      <c r="E13" s="418">
        <v>97251.707634999984</v>
      </c>
      <c r="F13" s="430">
        <v>97251.707634999984</v>
      </c>
      <c r="G13" s="397"/>
      <c r="H13" s="397"/>
      <c r="I13" s="397"/>
      <c r="J13" s="397"/>
      <c r="K13" s="398"/>
      <c r="L13" s="398"/>
      <c r="M13" s="399"/>
      <c r="N13" s="399"/>
    </row>
    <row r="14" spans="1:14" s="396" customFormat="1" ht="42" customHeight="1">
      <c r="A14" s="684" t="s">
        <v>415</v>
      </c>
      <c r="B14" s="685"/>
      <c r="C14" s="686"/>
      <c r="D14" s="686"/>
      <c r="E14" s="686">
        <v>97251.707634999984</v>
      </c>
      <c r="F14" s="687">
        <v>97251.707634999984</v>
      </c>
      <c r="G14" s="397"/>
      <c r="H14" s="397"/>
      <c r="I14" s="397"/>
      <c r="J14" s="397"/>
      <c r="K14" s="398"/>
      <c r="L14" s="398"/>
      <c r="M14" s="399"/>
      <c r="N14" s="399"/>
    </row>
    <row r="15" spans="1:14" s="396" customFormat="1" ht="42" customHeight="1">
      <c r="A15" s="682" t="s">
        <v>377</v>
      </c>
      <c r="B15" s="421" t="s">
        <v>603</v>
      </c>
      <c r="C15" s="418"/>
      <c r="D15" s="418"/>
      <c r="E15" s="418">
        <v>112486.33412249997</v>
      </c>
      <c r="F15" s="430">
        <v>112486.33412249997</v>
      </c>
      <c r="G15" s="397"/>
      <c r="H15" s="397"/>
      <c r="I15" s="397"/>
      <c r="J15" s="397"/>
      <c r="K15" s="398"/>
      <c r="L15" s="398"/>
      <c r="M15" s="399"/>
      <c r="N15" s="399"/>
    </row>
    <row r="16" spans="1:14" s="396" customFormat="1" ht="42" customHeight="1">
      <c r="A16" s="684" t="s">
        <v>416</v>
      </c>
      <c r="B16" s="685"/>
      <c r="C16" s="686"/>
      <c r="D16" s="686"/>
      <c r="E16" s="686">
        <v>112486.33412249997</v>
      </c>
      <c r="F16" s="687">
        <v>112486.33412249997</v>
      </c>
      <c r="G16" s="397"/>
      <c r="H16" s="397"/>
      <c r="I16" s="397"/>
      <c r="J16" s="397"/>
      <c r="K16" s="398"/>
      <c r="L16" s="398"/>
      <c r="M16" s="399"/>
      <c r="N16" s="399"/>
    </row>
    <row r="17" spans="1:14" s="396" customFormat="1" ht="42" customHeight="1">
      <c r="A17" s="682" t="s">
        <v>598</v>
      </c>
      <c r="B17" s="421" t="s">
        <v>659</v>
      </c>
      <c r="C17" s="418"/>
      <c r="D17" s="418"/>
      <c r="E17" s="418">
        <v>17976.039184999998</v>
      </c>
      <c r="F17" s="430">
        <v>17976.039184999998</v>
      </c>
      <c r="G17" s="397"/>
      <c r="H17" s="397"/>
      <c r="I17" s="397"/>
      <c r="J17" s="397"/>
      <c r="K17" s="398"/>
      <c r="L17" s="398"/>
      <c r="M17" s="399"/>
      <c r="N17" s="399"/>
    </row>
    <row r="18" spans="1:14" s="396" customFormat="1" ht="42" customHeight="1">
      <c r="A18" s="684" t="s">
        <v>604</v>
      </c>
      <c r="B18" s="685"/>
      <c r="C18" s="686"/>
      <c r="D18" s="686"/>
      <c r="E18" s="686">
        <v>17976.039184999998</v>
      </c>
      <c r="F18" s="687">
        <v>17976.039184999998</v>
      </c>
      <c r="G18" s="397"/>
      <c r="H18" s="397"/>
      <c r="I18" s="397"/>
      <c r="J18" s="397"/>
      <c r="K18" s="398"/>
      <c r="L18" s="398"/>
      <c r="M18" s="399"/>
      <c r="N18" s="399"/>
    </row>
    <row r="19" spans="1:14" s="396" customFormat="1" ht="42" customHeight="1">
      <c r="A19" s="682" t="s">
        <v>55</v>
      </c>
      <c r="B19" s="421" t="s">
        <v>417</v>
      </c>
      <c r="C19" s="418">
        <v>1173240.1819099998</v>
      </c>
      <c r="D19" s="418"/>
      <c r="E19" s="418"/>
      <c r="F19" s="430">
        <v>1173240.1819099998</v>
      </c>
      <c r="G19" s="397"/>
      <c r="H19" s="397"/>
      <c r="I19" s="397"/>
      <c r="J19" s="397"/>
      <c r="K19" s="398"/>
      <c r="L19" s="398"/>
      <c r="M19" s="399"/>
      <c r="N19" s="399"/>
    </row>
    <row r="20" spans="1:14" s="396" customFormat="1" ht="42" customHeight="1">
      <c r="A20" s="684" t="s">
        <v>156</v>
      </c>
      <c r="B20" s="685"/>
      <c r="C20" s="686">
        <v>1173240.1819099998</v>
      </c>
      <c r="D20" s="686"/>
      <c r="E20" s="686"/>
      <c r="F20" s="687">
        <v>1173240.1819099998</v>
      </c>
      <c r="G20" s="397"/>
      <c r="H20" s="397"/>
      <c r="I20" s="397"/>
      <c r="J20" s="397"/>
      <c r="K20" s="398"/>
      <c r="L20" s="398"/>
      <c r="M20" s="399"/>
      <c r="N20" s="399"/>
    </row>
    <row r="21" spans="1:14" s="396" customFormat="1" ht="42" customHeight="1">
      <c r="A21" s="682" t="s">
        <v>408</v>
      </c>
      <c r="B21" s="421" t="s">
        <v>269</v>
      </c>
      <c r="C21" s="418"/>
      <c r="D21" s="418">
        <v>1293.1201999999998</v>
      </c>
      <c r="E21" s="418"/>
      <c r="F21" s="430">
        <v>1293.1201999999998</v>
      </c>
      <c r="G21" s="397"/>
      <c r="H21" s="397"/>
      <c r="I21" s="397"/>
      <c r="J21" s="397"/>
      <c r="K21" s="398"/>
      <c r="L21" s="398"/>
      <c r="M21" s="399"/>
      <c r="N21" s="399"/>
    </row>
    <row r="22" spans="1:14" s="396" customFormat="1" ht="42" customHeight="1">
      <c r="A22" s="684" t="s">
        <v>418</v>
      </c>
      <c r="B22" s="685"/>
      <c r="C22" s="686"/>
      <c r="D22" s="686">
        <v>1293.1201999999998</v>
      </c>
      <c r="E22" s="686"/>
      <c r="F22" s="687">
        <v>1293.1201999999998</v>
      </c>
      <c r="G22" s="397"/>
      <c r="H22" s="397"/>
      <c r="I22" s="397"/>
      <c r="J22" s="397"/>
      <c r="K22" s="398"/>
      <c r="L22" s="398"/>
      <c r="M22" s="399"/>
      <c r="N22" s="399"/>
    </row>
    <row r="23" spans="1:14" s="396" customFormat="1" ht="42" customHeight="1">
      <c r="A23" s="682" t="s">
        <v>56</v>
      </c>
      <c r="B23" s="421" t="s">
        <v>157</v>
      </c>
      <c r="C23" s="418">
        <v>785978.67705749976</v>
      </c>
      <c r="D23" s="418"/>
      <c r="E23" s="418"/>
      <c r="F23" s="430">
        <v>785978.67705749976</v>
      </c>
      <c r="G23" s="397"/>
      <c r="H23" s="397"/>
      <c r="I23" s="397"/>
      <c r="J23" s="397"/>
      <c r="K23" s="398"/>
      <c r="L23" s="398"/>
      <c r="M23" s="399"/>
      <c r="N23" s="399"/>
    </row>
    <row r="24" spans="1:14" s="396" customFormat="1" ht="42" customHeight="1">
      <c r="A24" s="682"/>
      <c r="B24" s="421" t="s">
        <v>158</v>
      </c>
      <c r="C24" s="418">
        <v>228826.64445000002</v>
      </c>
      <c r="D24" s="418"/>
      <c r="E24" s="418"/>
      <c r="F24" s="430">
        <v>228826.64445000002</v>
      </c>
      <c r="G24" s="397"/>
      <c r="H24" s="397"/>
      <c r="I24" s="397"/>
      <c r="J24" s="397"/>
      <c r="K24" s="398"/>
      <c r="L24" s="398"/>
      <c r="M24" s="399"/>
      <c r="N24" s="399"/>
    </row>
    <row r="25" spans="1:14" s="396" customFormat="1" ht="42" customHeight="1">
      <c r="A25" s="684" t="s">
        <v>419</v>
      </c>
      <c r="B25" s="685"/>
      <c r="C25" s="686">
        <v>1014805.3215074998</v>
      </c>
      <c r="D25" s="686"/>
      <c r="E25" s="686"/>
      <c r="F25" s="687">
        <v>1014805.3215074998</v>
      </c>
      <c r="G25" s="397"/>
      <c r="H25" s="397"/>
      <c r="I25" s="397"/>
      <c r="J25" s="397"/>
      <c r="K25" s="398"/>
      <c r="L25" s="398"/>
      <c r="M25" s="399"/>
      <c r="N25" s="399"/>
    </row>
    <row r="26" spans="1:14" s="396" customFormat="1" ht="42" customHeight="1">
      <c r="A26" s="682" t="s">
        <v>57</v>
      </c>
      <c r="B26" s="421" t="s">
        <v>164</v>
      </c>
      <c r="C26" s="418">
        <v>14384.37313750001</v>
      </c>
      <c r="D26" s="418"/>
      <c r="E26" s="418"/>
      <c r="F26" s="430">
        <v>14384.37313750001</v>
      </c>
      <c r="G26" s="397"/>
      <c r="H26" s="397"/>
      <c r="I26" s="397"/>
      <c r="J26" s="397"/>
      <c r="K26" s="398"/>
      <c r="L26" s="398"/>
      <c r="M26" s="399"/>
      <c r="N26" s="399"/>
    </row>
    <row r="27" spans="1:14" s="396" customFormat="1" ht="42" customHeight="1">
      <c r="A27" s="682"/>
      <c r="B27" s="421" t="s">
        <v>165</v>
      </c>
      <c r="C27" s="418">
        <v>4890.6812</v>
      </c>
      <c r="D27" s="418"/>
      <c r="E27" s="418"/>
      <c r="F27" s="430">
        <v>4890.6812</v>
      </c>
      <c r="G27" s="397"/>
      <c r="H27" s="397"/>
      <c r="I27" s="397"/>
      <c r="J27" s="397"/>
      <c r="K27" s="398"/>
      <c r="L27" s="398"/>
      <c r="M27" s="399"/>
      <c r="N27" s="399"/>
    </row>
    <row r="28" spans="1:14" s="396" customFormat="1" ht="42" customHeight="1">
      <c r="A28" s="682"/>
      <c r="B28" s="421" t="s">
        <v>166</v>
      </c>
      <c r="C28" s="418">
        <v>39427.128667500001</v>
      </c>
      <c r="D28" s="418"/>
      <c r="E28" s="418"/>
      <c r="F28" s="430">
        <v>39427.128667500001</v>
      </c>
      <c r="G28" s="397"/>
      <c r="H28" s="397"/>
      <c r="I28" s="397"/>
      <c r="J28" s="397"/>
      <c r="K28" s="398"/>
      <c r="L28" s="398"/>
      <c r="M28" s="399"/>
      <c r="N28" s="399"/>
    </row>
    <row r="29" spans="1:14" s="396" customFormat="1" ht="42" customHeight="1">
      <c r="A29" s="682"/>
      <c r="B29" s="421" t="s">
        <v>167</v>
      </c>
      <c r="C29" s="418">
        <v>104283.45045999999</v>
      </c>
      <c r="D29" s="418"/>
      <c r="E29" s="418"/>
      <c r="F29" s="430">
        <v>104283.45045999999</v>
      </c>
      <c r="G29" s="397"/>
      <c r="H29" s="397"/>
      <c r="I29" s="397"/>
      <c r="J29" s="397"/>
      <c r="K29" s="398"/>
      <c r="L29" s="398"/>
      <c r="M29" s="399"/>
      <c r="N29" s="399"/>
    </row>
    <row r="30" spans="1:14" s="396" customFormat="1" ht="42" customHeight="1">
      <c r="A30" s="682"/>
      <c r="B30" s="421" t="s">
        <v>168</v>
      </c>
      <c r="C30" s="418">
        <v>734448.23901499982</v>
      </c>
      <c r="D30" s="418"/>
      <c r="E30" s="418"/>
      <c r="F30" s="430">
        <v>734448.23901499982</v>
      </c>
      <c r="G30" s="397"/>
      <c r="H30" s="397"/>
      <c r="I30" s="397"/>
      <c r="J30" s="397"/>
      <c r="K30" s="398"/>
      <c r="L30" s="398"/>
      <c r="M30" s="399"/>
      <c r="N30" s="399"/>
    </row>
    <row r="31" spans="1:14" s="396" customFormat="1" ht="42" customHeight="1">
      <c r="A31" s="682"/>
      <c r="B31" s="421" t="s">
        <v>169</v>
      </c>
      <c r="C31" s="418">
        <v>63794.238259999991</v>
      </c>
      <c r="D31" s="418"/>
      <c r="E31" s="418"/>
      <c r="F31" s="430">
        <v>63794.238259999991</v>
      </c>
      <c r="G31" s="397"/>
      <c r="H31" s="397"/>
      <c r="I31" s="397"/>
      <c r="J31" s="397"/>
      <c r="K31" s="398"/>
      <c r="L31" s="398"/>
      <c r="M31" s="399"/>
      <c r="N31" s="399"/>
    </row>
    <row r="32" spans="1:14" s="396" customFormat="1" ht="42" customHeight="1">
      <c r="A32" s="682"/>
      <c r="B32" s="421" t="s">
        <v>241</v>
      </c>
      <c r="C32" s="418"/>
      <c r="D32" s="418">
        <v>442.79892999999998</v>
      </c>
      <c r="E32" s="418"/>
      <c r="F32" s="430">
        <v>442.79892999999998</v>
      </c>
      <c r="G32" s="397"/>
      <c r="H32" s="397"/>
      <c r="I32" s="397"/>
      <c r="J32" s="397"/>
      <c r="K32" s="398"/>
      <c r="L32" s="398"/>
      <c r="M32" s="399"/>
      <c r="N32" s="399"/>
    </row>
    <row r="33" spans="1:14" s="396" customFormat="1" ht="42" customHeight="1">
      <c r="A33" s="682"/>
      <c r="B33" s="421" t="s">
        <v>242</v>
      </c>
      <c r="C33" s="418"/>
      <c r="D33" s="418">
        <v>357.18750000000011</v>
      </c>
      <c r="E33" s="418"/>
      <c r="F33" s="430">
        <v>357.18750000000011</v>
      </c>
      <c r="G33" s="397"/>
      <c r="H33" s="397"/>
      <c r="I33" s="397"/>
      <c r="J33" s="397"/>
      <c r="K33" s="398"/>
      <c r="L33" s="398"/>
      <c r="M33" s="399"/>
      <c r="N33" s="399"/>
    </row>
    <row r="34" spans="1:14" s="396" customFormat="1" ht="42" customHeight="1">
      <c r="A34" s="682"/>
      <c r="B34" s="421" t="s">
        <v>170</v>
      </c>
      <c r="C34" s="418"/>
      <c r="D34" s="418">
        <v>30953.393330000003</v>
      </c>
      <c r="E34" s="418"/>
      <c r="F34" s="430">
        <v>30953.393330000003</v>
      </c>
      <c r="G34" s="397"/>
      <c r="H34" s="397"/>
      <c r="I34" s="397"/>
      <c r="J34" s="397"/>
      <c r="K34" s="398"/>
      <c r="L34" s="398"/>
      <c r="M34" s="399"/>
      <c r="N34" s="399"/>
    </row>
    <row r="35" spans="1:14" s="396" customFormat="1" ht="42" customHeight="1">
      <c r="A35" s="684" t="s">
        <v>171</v>
      </c>
      <c r="B35" s="685"/>
      <c r="C35" s="686">
        <v>961228.11073999992</v>
      </c>
      <c r="D35" s="686">
        <v>31753.379760000003</v>
      </c>
      <c r="E35" s="686"/>
      <c r="F35" s="687">
        <v>992981.49049999996</v>
      </c>
      <c r="G35" s="397"/>
      <c r="H35" s="397"/>
      <c r="I35" s="397"/>
      <c r="J35" s="397"/>
      <c r="K35" s="398"/>
      <c r="L35" s="398"/>
      <c r="M35" s="399"/>
      <c r="N35" s="399"/>
    </row>
    <row r="36" spans="1:14" s="396" customFormat="1" ht="42" customHeight="1">
      <c r="A36" s="682" t="s">
        <v>58</v>
      </c>
      <c r="B36" s="421" t="s">
        <v>183</v>
      </c>
      <c r="C36" s="418"/>
      <c r="D36" s="418"/>
      <c r="E36" s="418">
        <v>30309.962492499995</v>
      </c>
      <c r="F36" s="430">
        <v>30309.962492499995</v>
      </c>
      <c r="G36" s="397"/>
      <c r="H36" s="397"/>
      <c r="I36" s="397"/>
      <c r="J36" s="397"/>
      <c r="K36" s="398"/>
      <c r="L36" s="398"/>
      <c r="M36" s="399"/>
      <c r="N36" s="399"/>
    </row>
    <row r="37" spans="1:14" s="396" customFormat="1" ht="42" customHeight="1">
      <c r="A37" s="684" t="s">
        <v>420</v>
      </c>
      <c r="B37" s="685"/>
      <c r="C37" s="686"/>
      <c r="D37" s="686"/>
      <c r="E37" s="686">
        <v>30309.962492499995</v>
      </c>
      <c r="F37" s="687">
        <v>30309.962492499995</v>
      </c>
      <c r="G37" s="397"/>
      <c r="H37" s="397"/>
      <c r="I37" s="397"/>
      <c r="J37" s="397"/>
      <c r="K37" s="398"/>
      <c r="L37" s="398"/>
      <c r="M37" s="399"/>
      <c r="N37" s="399"/>
    </row>
    <row r="38" spans="1:14" s="396" customFormat="1" ht="42" customHeight="1">
      <c r="A38" s="682" t="s">
        <v>59</v>
      </c>
      <c r="B38" s="421" t="s">
        <v>184</v>
      </c>
      <c r="C38" s="418">
        <v>1254114.2495799998</v>
      </c>
      <c r="D38" s="418"/>
      <c r="E38" s="418"/>
      <c r="F38" s="430">
        <v>1254114.2495799998</v>
      </c>
      <c r="G38" s="397"/>
      <c r="H38" s="397"/>
      <c r="I38" s="397"/>
      <c r="J38" s="397"/>
      <c r="K38" s="398"/>
      <c r="L38" s="398"/>
      <c r="M38" s="399"/>
      <c r="N38" s="399"/>
    </row>
    <row r="39" spans="1:14" s="396" customFormat="1" ht="42" customHeight="1">
      <c r="A39" s="684" t="s">
        <v>185</v>
      </c>
      <c r="B39" s="685"/>
      <c r="C39" s="686">
        <v>1254114.2495799998</v>
      </c>
      <c r="D39" s="686"/>
      <c r="E39" s="686"/>
      <c r="F39" s="687">
        <v>1254114.2495799998</v>
      </c>
      <c r="G39" s="397"/>
      <c r="H39" s="397"/>
      <c r="I39" s="397"/>
      <c r="J39" s="397"/>
      <c r="K39" s="398"/>
      <c r="L39" s="398"/>
      <c r="M39" s="399"/>
      <c r="N39" s="399"/>
    </row>
    <row r="40" spans="1:14" s="396" customFormat="1" ht="42" customHeight="1">
      <c r="A40" s="682" t="s">
        <v>60</v>
      </c>
      <c r="B40" s="421" t="s">
        <v>190</v>
      </c>
      <c r="C40" s="418">
        <v>62387.624999999993</v>
      </c>
      <c r="D40" s="418"/>
      <c r="E40" s="418"/>
      <c r="F40" s="430">
        <v>62387.624999999993</v>
      </c>
      <c r="G40" s="397"/>
      <c r="H40" s="397"/>
      <c r="I40" s="397"/>
      <c r="J40" s="397"/>
      <c r="K40" s="398"/>
      <c r="L40" s="398"/>
      <c r="M40" s="399"/>
      <c r="N40" s="399"/>
    </row>
    <row r="41" spans="1:14" s="396" customFormat="1" ht="42" customHeight="1">
      <c r="A41" s="682"/>
      <c r="B41" s="421" t="s">
        <v>191</v>
      </c>
      <c r="C41" s="418">
        <v>42187.527000000002</v>
      </c>
      <c r="D41" s="418"/>
      <c r="E41" s="418"/>
      <c r="F41" s="430">
        <v>42187.527000000002</v>
      </c>
      <c r="G41" s="397"/>
      <c r="H41" s="397"/>
      <c r="I41" s="397"/>
      <c r="J41" s="397"/>
      <c r="K41" s="398"/>
      <c r="L41" s="398"/>
      <c r="M41" s="399"/>
      <c r="N41" s="399"/>
    </row>
    <row r="42" spans="1:14" s="396" customFormat="1" ht="42" customHeight="1">
      <c r="A42" s="682"/>
      <c r="B42" s="421" t="s">
        <v>192</v>
      </c>
      <c r="C42" s="418"/>
      <c r="D42" s="418">
        <v>60953.438647499992</v>
      </c>
      <c r="E42" s="418"/>
      <c r="F42" s="430">
        <v>60953.438647499992</v>
      </c>
      <c r="G42" s="397"/>
      <c r="H42" s="397"/>
      <c r="I42" s="397"/>
      <c r="J42" s="397"/>
      <c r="K42" s="398"/>
      <c r="L42" s="398"/>
      <c r="M42" s="399"/>
      <c r="N42" s="399"/>
    </row>
    <row r="43" spans="1:14" s="396" customFormat="1" ht="42" customHeight="1">
      <c r="A43" s="684" t="s">
        <v>193</v>
      </c>
      <c r="B43" s="685"/>
      <c r="C43" s="686">
        <v>104575.152</v>
      </c>
      <c r="D43" s="686">
        <v>60953.438647499992</v>
      </c>
      <c r="E43" s="686"/>
      <c r="F43" s="687">
        <v>165528.59064750001</v>
      </c>
      <c r="G43" s="397"/>
      <c r="H43" s="397"/>
      <c r="I43" s="397"/>
      <c r="J43" s="397"/>
      <c r="K43" s="398"/>
      <c r="L43" s="398"/>
      <c r="M43" s="399"/>
      <c r="N43" s="399"/>
    </row>
    <row r="44" spans="1:14" s="396" customFormat="1" ht="42" customHeight="1">
      <c r="A44" s="682" t="s">
        <v>649</v>
      </c>
      <c r="B44" s="421" t="s">
        <v>244</v>
      </c>
      <c r="C44" s="418"/>
      <c r="D44" s="418"/>
      <c r="E44" s="418">
        <v>2292.6676674999999</v>
      </c>
      <c r="F44" s="430">
        <v>2292.6676674999999</v>
      </c>
      <c r="G44" s="397"/>
      <c r="H44" s="397"/>
      <c r="I44" s="397"/>
      <c r="J44" s="397"/>
      <c r="K44" s="398"/>
      <c r="L44" s="398"/>
      <c r="M44" s="399"/>
      <c r="N44" s="399"/>
    </row>
    <row r="45" spans="1:14" s="396" customFormat="1" ht="42" customHeight="1">
      <c r="A45" s="684" t="s">
        <v>611</v>
      </c>
      <c r="B45" s="685"/>
      <c r="C45" s="686"/>
      <c r="D45" s="686"/>
      <c r="E45" s="686">
        <v>2292.6676674999999</v>
      </c>
      <c r="F45" s="687">
        <v>2292.6676674999999</v>
      </c>
      <c r="G45" s="397"/>
      <c r="H45" s="397"/>
      <c r="I45" s="397"/>
      <c r="J45" s="397"/>
      <c r="K45" s="398"/>
      <c r="L45" s="398"/>
      <c r="M45" s="399"/>
      <c r="N45" s="399"/>
    </row>
    <row r="46" spans="1:14" s="396" customFormat="1" ht="42" customHeight="1">
      <c r="A46" s="682" t="s">
        <v>229</v>
      </c>
      <c r="B46" s="421" t="s">
        <v>210</v>
      </c>
      <c r="C46" s="418"/>
      <c r="D46" s="418"/>
      <c r="E46" s="418">
        <v>23280.680952499995</v>
      </c>
      <c r="F46" s="430">
        <v>23280.680952499995</v>
      </c>
      <c r="G46" s="397"/>
      <c r="H46" s="397"/>
      <c r="I46" s="397"/>
      <c r="J46" s="397"/>
      <c r="K46" s="398"/>
      <c r="L46" s="398"/>
      <c r="M46" s="399"/>
      <c r="N46" s="399"/>
    </row>
    <row r="47" spans="1:14" s="396" customFormat="1" ht="42" customHeight="1">
      <c r="A47" s="684" t="s">
        <v>421</v>
      </c>
      <c r="B47" s="685"/>
      <c r="C47" s="686"/>
      <c r="D47" s="686"/>
      <c r="E47" s="686">
        <v>23280.680952499995</v>
      </c>
      <c r="F47" s="687">
        <v>23280.680952499995</v>
      </c>
      <c r="G47" s="397"/>
      <c r="H47" s="397"/>
      <c r="I47" s="397"/>
      <c r="J47" s="397"/>
      <c r="K47" s="398"/>
      <c r="L47" s="398"/>
      <c r="M47" s="399"/>
      <c r="N47" s="399"/>
    </row>
    <row r="48" spans="1:14" s="396" customFormat="1" ht="42" customHeight="1">
      <c r="A48" s="682" t="s">
        <v>388</v>
      </c>
      <c r="B48" s="421" t="s">
        <v>654</v>
      </c>
      <c r="C48" s="418"/>
      <c r="D48" s="418"/>
      <c r="E48" s="418">
        <v>75630.964414999995</v>
      </c>
      <c r="F48" s="430">
        <v>75630.964414999995</v>
      </c>
      <c r="G48" s="397"/>
      <c r="H48" s="397"/>
      <c r="I48" s="397"/>
      <c r="J48" s="397"/>
      <c r="K48" s="398"/>
      <c r="L48" s="398"/>
      <c r="M48" s="399"/>
      <c r="N48" s="399"/>
    </row>
    <row r="49" spans="1:14" s="396" customFormat="1" ht="42" customHeight="1">
      <c r="A49" s="684" t="s">
        <v>422</v>
      </c>
      <c r="B49" s="685"/>
      <c r="C49" s="686"/>
      <c r="D49" s="686"/>
      <c r="E49" s="686">
        <v>75630.964414999995</v>
      </c>
      <c r="F49" s="687">
        <v>75630.964414999995</v>
      </c>
      <c r="G49" s="397"/>
      <c r="H49" s="397"/>
      <c r="I49" s="397"/>
      <c r="J49" s="397"/>
      <c r="K49" s="398"/>
      <c r="L49" s="398"/>
      <c r="M49" s="399"/>
      <c r="N49" s="399"/>
    </row>
    <row r="50" spans="1:14" s="396" customFormat="1" ht="42" customHeight="1">
      <c r="A50" s="682" t="s">
        <v>230</v>
      </c>
      <c r="B50" s="421" t="s">
        <v>194</v>
      </c>
      <c r="C50" s="418">
        <v>5452373.0448000059</v>
      </c>
      <c r="D50" s="418"/>
      <c r="E50" s="418"/>
      <c r="F50" s="430">
        <v>5452373.0448000059</v>
      </c>
      <c r="G50" s="397"/>
      <c r="H50" s="397"/>
      <c r="I50" s="397"/>
      <c r="J50" s="397"/>
      <c r="K50" s="398"/>
      <c r="L50" s="398"/>
      <c r="M50" s="399"/>
      <c r="N50" s="399"/>
    </row>
    <row r="51" spans="1:14" s="396" customFormat="1" ht="42" customHeight="1">
      <c r="A51" s="682"/>
      <c r="B51" s="421" t="s">
        <v>245</v>
      </c>
      <c r="C51" s="418">
        <v>1725691.5897600013</v>
      </c>
      <c r="D51" s="418"/>
      <c r="E51" s="418"/>
      <c r="F51" s="430">
        <v>1725691.5897600013</v>
      </c>
      <c r="G51" s="397"/>
      <c r="H51" s="397"/>
      <c r="I51" s="397"/>
      <c r="J51" s="397"/>
      <c r="K51" s="398"/>
      <c r="L51" s="398"/>
      <c r="M51" s="399"/>
      <c r="N51" s="399"/>
    </row>
    <row r="52" spans="1:14" s="396" customFormat="1" ht="42" customHeight="1">
      <c r="A52" s="682"/>
      <c r="B52" s="421" t="s">
        <v>195</v>
      </c>
      <c r="C52" s="418"/>
      <c r="D52" s="418">
        <v>282.46972499999998</v>
      </c>
      <c r="E52" s="418"/>
      <c r="F52" s="430">
        <v>282.46972499999998</v>
      </c>
      <c r="G52" s="397"/>
      <c r="H52" s="397"/>
      <c r="I52" s="397"/>
      <c r="J52" s="397"/>
      <c r="K52" s="398"/>
      <c r="L52" s="398"/>
      <c r="M52" s="399"/>
      <c r="N52" s="399"/>
    </row>
    <row r="53" spans="1:14" s="396" customFormat="1" ht="42" customHeight="1">
      <c r="A53" s="684" t="s">
        <v>246</v>
      </c>
      <c r="B53" s="685"/>
      <c r="C53" s="686">
        <v>7178064.6345600076</v>
      </c>
      <c r="D53" s="686">
        <v>282.46972499999998</v>
      </c>
      <c r="E53" s="686"/>
      <c r="F53" s="687">
        <v>7178347.1042850073</v>
      </c>
      <c r="G53" s="397"/>
      <c r="H53" s="397"/>
      <c r="I53" s="397"/>
      <c r="J53" s="397"/>
      <c r="K53" s="398"/>
      <c r="L53" s="398"/>
      <c r="M53" s="399"/>
      <c r="N53" s="399"/>
    </row>
    <row r="54" spans="1:14" s="396" customFormat="1" ht="42" customHeight="1">
      <c r="A54" s="682" t="s">
        <v>396</v>
      </c>
      <c r="B54" s="421" t="s">
        <v>249</v>
      </c>
      <c r="C54" s="418">
        <v>2248712.2619224996</v>
      </c>
      <c r="D54" s="418"/>
      <c r="E54" s="418"/>
      <c r="F54" s="430">
        <v>2248712.2619224996</v>
      </c>
      <c r="G54" s="397"/>
      <c r="H54" s="397"/>
      <c r="I54" s="397"/>
      <c r="J54" s="397"/>
      <c r="K54" s="398"/>
      <c r="L54" s="398"/>
      <c r="M54" s="399"/>
      <c r="N54" s="399"/>
    </row>
    <row r="55" spans="1:14" s="396" customFormat="1" ht="42" customHeight="1">
      <c r="A55" s="682"/>
      <c r="B55" s="421" t="s">
        <v>250</v>
      </c>
      <c r="C55" s="418">
        <v>48725.263412499997</v>
      </c>
      <c r="D55" s="418"/>
      <c r="E55" s="418"/>
      <c r="F55" s="430">
        <v>48725.263412499997</v>
      </c>
      <c r="G55" s="397"/>
      <c r="H55" s="397"/>
      <c r="I55" s="397"/>
      <c r="J55" s="397"/>
      <c r="K55" s="398"/>
      <c r="L55" s="398"/>
      <c r="M55" s="399"/>
      <c r="N55" s="399"/>
    </row>
    <row r="56" spans="1:14" s="396" customFormat="1" ht="42" customHeight="1">
      <c r="A56" s="684" t="s">
        <v>423</v>
      </c>
      <c r="B56" s="685"/>
      <c r="C56" s="686">
        <v>2297437.5253349994</v>
      </c>
      <c r="D56" s="686"/>
      <c r="E56" s="686"/>
      <c r="F56" s="687">
        <v>2297437.5253349994</v>
      </c>
      <c r="G56" s="397"/>
      <c r="H56" s="397"/>
      <c r="I56" s="397"/>
      <c r="J56" s="397"/>
      <c r="K56" s="398"/>
      <c r="L56" s="398"/>
      <c r="M56" s="399"/>
      <c r="N56" s="399"/>
    </row>
    <row r="57" spans="1:14" s="396" customFormat="1" ht="42" customHeight="1">
      <c r="A57" s="682" t="s">
        <v>399</v>
      </c>
      <c r="B57" s="421" t="s">
        <v>424</v>
      </c>
      <c r="C57" s="418">
        <v>396872.39993750001</v>
      </c>
      <c r="D57" s="418"/>
      <c r="E57" s="418"/>
      <c r="F57" s="430">
        <v>396872.39993750001</v>
      </c>
      <c r="G57" s="397"/>
      <c r="H57" s="397"/>
      <c r="I57" s="397"/>
      <c r="J57" s="397"/>
      <c r="K57" s="398"/>
      <c r="L57" s="398"/>
      <c r="M57" s="399"/>
      <c r="N57" s="399"/>
    </row>
    <row r="58" spans="1:14" s="396" customFormat="1" ht="42" customHeight="1">
      <c r="A58" s="684" t="s">
        <v>425</v>
      </c>
      <c r="B58" s="685"/>
      <c r="C58" s="686">
        <v>396872.39993750001</v>
      </c>
      <c r="D58" s="686"/>
      <c r="E58" s="686"/>
      <c r="F58" s="687">
        <v>396872.39993750001</v>
      </c>
      <c r="G58" s="397"/>
      <c r="H58" s="397"/>
      <c r="I58" s="397"/>
      <c r="J58" s="397"/>
      <c r="K58" s="398"/>
      <c r="L58" s="398"/>
      <c r="M58" s="399"/>
      <c r="N58" s="399"/>
    </row>
    <row r="59" spans="1:14" s="396" customFormat="1" ht="42" customHeight="1">
      <c r="A59" s="682" t="s">
        <v>658</v>
      </c>
      <c r="B59" s="421" t="s">
        <v>461</v>
      </c>
      <c r="C59" s="418"/>
      <c r="D59" s="418"/>
      <c r="E59" s="418">
        <v>50606.737065000001</v>
      </c>
      <c r="F59" s="430">
        <v>50606.737065000001</v>
      </c>
      <c r="G59" s="397"/>
      <c r="H59" s="397"/>
      <c r="I59" s="397"/>
      <c r="J59" s="397"/>
      <c r="K59" s="398"/>
      <c r="L59" s="398"/>
      <c r="M59" s="399"/>
      <c r="N59" s="399"/>
    </row>
    <row r="60" spans="1:14" s="396" customFormat="1" ht="42" customHeight="1">
      <c r="A60" s="682"/>
      <c r="B60" s="421" t="s">
        <v>462</v>
      </c>
      <c r="C60" s="418"/>
      <c r="D60" s="418"/>
      <c r="E60" s="418">
        <v>52867.689559999999</v>
      </c>
      <c r="F60" s="430">
        <v>52867.689559999999</v>
      </c>
      <c r="G60" s="397"/>
      <c r="H60" s="397"/>
      <c r="I60" s="397"/>
      <c r="J60" s="397"/>
      <c r="K60" s="398"/>
      <c r="L60" s="398"/>
      <c r="M60" s="399"/>
      <c r="N60" s="399"/>
    </row>
    <row r="61" spans="1:14" s="396" customFormat="1" ht="42" customHeight="1">
      <c r="A61" s="682"/>
      <c r="B61" s="421" t="s">
        <v>247</v>
      </c>
      <c r="C61" s="418"/>
      <c r="D61" s="418"/>
      <c r="E61" s="418">
        <v>95909.324360000042</v>
      </c>
      <c r="F61" s="430">
        <v>95909.324360000042</v>
      </c>
      <c r="G61" s="397"/>
      <c r="H61" s="397"/>
      <c r="I61" s="397"/>
      <c r="J61" s="397"/>
      <c r="K61" s="398"/>
      <c r="L61" s="398"/>
      <c r="M61" s="399"/>
      <c r="N61" s="399"/>
    </row>
    <row r="62" spans="1:14" s="396" customFormat="1" ht="42" customHeight="1">
      <c r="A62" s="682"/>
      <c r="B62" s="421" t="s">
        <v>248</v>
      </c>
      <c r="C62" s="418"/>
      <c r="D62" s="418"/>
      <c r="E62" s="418">
        <v>118122.38587499999</v>
      </c>
      <c r="F62" s="430">
        <v>118122.38587499999</v>
      </c>
      <c r="G62" s="397"/>
      <c r="H62" s="397"/>
      <c r="I62" s="397"/>
      <c r="J62" s="397"/>
      <c r="K62" s="398"/>
      <c r="L62" s="398"/>
      <c r="M62" s="399"/>
      <c r="N62" s="399"/>
    </row>
    <row r="63" spans="1:14" s="396" customFormat="1" ht="42" customHeight="1">
      <c r="A63" s="682"/>
      <c r="B63" s="421" t="s">
        <v>463</v>
      </c>
      <c r="C63" s="418"/>
      <c r="D63" s="418"/>
      <c r="E63" s="418">
        <v>32198.901092499993</v>
      </c>
      <c r="F63" s="430">
        <v>32198.901092499993</v>
      </c>
      <c r="G63" s="397"/>
      <c r="H63" s="397"/>
      <c r="I63" s="397"/>
      <c r="J63" s="397"/>
      <c r="K63" s="398"/>
      <c r="L63" s="398"/>
      <c r="M63" s="399"/>
      <c r="N63" s="399"/>
    </row>
    <row r="64" spans="1:14" s="396" customFormat="1" ht="42" customHeight="1">
      <c r="A64" s="682"/>
      <c r="B64" s="421" t="s">
        <v>464</v>
      </c>
      <c r="C64" s="418"/>
      <c r="D64" s="418"/>
      <c r="E64" s="418">
        <v>35145.755974999993</v>
      </c>
      <c r="F64" s="430">
        <v>35145.755974999993</v>
      </c>
      <c r="G64" s="397"/>
      <c r="H64" s="397"/>
      <c r="I64" s="397"/>
      <c r="J64" s="397"/>
      <c r="K64" s="398"/>
      <c r="L64" s="398"/>
      <c r="M64" s="399"/>
      <c r="N64" s="399"/>
    </row>
    <row r="65" spans="1:14" s="396" customFormat="1" ht="42" customHeight="1">
      <c r="A65" s="684" t="s">
        <v>612</v>
      </c>
      <c r="B65" s="685"/>
      <c r="C65" s="686"/>
      <c r="D65" s="686"/>
      <c r="E65" s="686">
        <v>384850.79392750002</v>
      </c>
      <c r="F65" s="687">
        <v>384850.79392750002</v>
      </c>
      <c r="G65" s="397"/>
      <c r="H65" s="397"/>
      <c r="I65" s="397"/>
      <c r="J65" s="397"/>
      <c r="K65" s="398"/>
      <c r="L65" s="398"/>
      <c r="M65" s="399"/>
      <c r="N65" s="399"/>
    </row>
    <row r="66" spans="1:14" s="396" customFormat="1" ht="42" customHeight="1">
      <c r="A66" s="682" t="s">
        <v>394</v>
      </c>
      <c r="B66" s="421" t="s">
        <v>644</v>
      </c>
      <c r="C66" s="418">
        <v>497717.22650250001</v>
      </c>
      <c r="D66" s="418"/>
      <c r="E66" s="418"/>
      <c r="F66" s="430">
        <v>497717.22650250001</v>
      </c>
      <c r="G66" s="397"/>
      <c r="H66" s="397"/>
      <c r="I66" s="397"/>
      <c r="J66" s="397"/>
      <c r="K66" s="398"/>
      <c r="L66" s="398"/>
      <c r="M66" s="399"/>
      <c r="N66" s="399"/>
    </row>
    <row r="67" spans="1:14" s="396" customFormat="1" ht="42" customHeight="1">
      <c r="A67" s="682"/>
      <c r="B67" s="421" t="s">
        <v>159</v>
      </c>
      <c r="C67" s="418">
        <v>226343.54916000002</v>
      </c>
      <c r="D67" s="418"/>
      <c r="E67" s="418"/>
      <c r="F67" s="430">
        <v>226343.54916000002</v>
      </c>
      <c r="G67" s="397"/>
      <c r="H67" s="397"/>
      <c r="I67" s="397"/>
      <c r="J67" s="397"/>
      <c r="K67" s="398"/>
      <c r="L67" s="398"/>
      <c r="M67" s="399"/>
      <c r="N67" s="399"/>
    </row>
    <row r="68" spans="1:14" s="396" customFormat="1" ht="42" customHeight="1">
      <c r="A68" s="682"/>
      <c r="B68" s="421" t="s">
        <v>160</v>
      </c>
      <c r="C68" s="418">
        <v>1187818.8263724998</v>
      </c>
      <c r="D68" s="418"/>
      <c r="E68" s="418"/>
      <c r="F68" s="430">
        <v>1187818.8263724998</v>
      </c>
      <c r="G68" s="397"/>
      <c r="H68" s="397"/>
      <c r="I68" s="397"/>
      <c r="J68" s="397"/>
      <c r="K68" s="398"/>
      <c r="L68" s="398"/>
      <c r="M68" s="399"/>
      <c r="N68" s="399"/>
    </row>
    <row r="69" spans="1:14" s="396" customFormat="1" ht="42" customHeight="1">
      <c r="A69" s="682"/>
      <c r="B69" s="421" t="s">
        <v>161</v>
      </c>
      <c r="C69" s="418">
        <v>896736.13511500019</v>
      </c>
      <c r="D69" s="418"/>
      <c r="E69" s="418"/>
      <c r="F69" s="430">
        <v>896736.13511500019</v>
      </c>
      <c r="G69" s="397"/>
      <c r="H69" s="397"/>
      <c r="I69" s="397"/>
      <c r="J69" s="397"/>
      <c r="K69" s="398"/>
      <c r="L69" s="398"/>
      <c r="M69" s="399"/>
      <c r="N69" s="399"/>
    </row>
    <row r="70" spans="1:14" s="396" customFormat="1" ht="42" customHeight="1">
      <c r="A70" s="682"/>
      <c r="B70" s="421" t="s">
        <v>162</v>
      </c>
      <c r="C70" s="418">
        <v>542216.44134999998</v>
      </c>
      <c r="D70" s="418"/>
      <c r="E70" s="418"/>
      <c r="F70" s="430">
        <v>542216.44134999998</v>
      </c>
      <c r="G70" s="397"/>
      <c r="H70" s="397"/>
      <c r="I70" s="397"/>
      <c r="J70" s="397"/>
      <c r="K70" s="398"/>
      <c r="L70" s="398"/>
      <c r="M70" s="399"/>
      <c r="N70" s="399"/>
    </row>
    <row r="71" spans="1:14" s="396" customFormat="1" ht="42" customHeight="1">
      <c r="A71" s="682"/>
      <c r="B71" s="421" t="s">
        <v>253</v>
      </c>
      <c r="C71" s="418"/>
      <c r="D71" s="418">
        <v>87195.289200000028</v>
      </c>
      <c r="E71" s="418"/>
      <c r="F71" s="430">
        <v>87195.289200000028</v>
      </c>
      <c r="G71" s="397"/>
      <c r="H71" s="397"/>
      <c r="I71" s="397"/>
      <c r="J71" s="397"/>
      <c r="K71" s="398"/>
      <c r="L71" s="398"/>
      <c r="M71" s="399"/>
      <c r="N71" s="399"/>
    </row>
    <row r="72" spans="1:14" s="396" customFormat="1" ht="42" customHeight="1">
      <c r="A72" s="682"/>
      <c r="B72" s="421" t="s">
        <v>254</v>
      </c>
      <c r="C72" s="418"/>
      <c r="D72" s="418">
        <v>302677.967955</v>
      </c>
      <c r="E72" s="418"/>
      <c r="F72" s="430">
        <v>302677.967955</v>
      </c>
      <c r="G72" s="397"/>
      <c r="H72" s="397"/>
      <c r="I72" s="397"/>
      <c r="J72" s="397"/>
      <c r="K72" s="398"/>
      <c r="L72" s="398"/>
      <c r="M72" s="399"/>
      <c r="N72" s="399"/>
    </row>
    <row r="73" spans="1:14" s="396" customFormat="1" ht="42" customHeight="1">
      <c r="A73" s="682"/>
      <c r="B73" s="421" t="s">
        <v>163</v>
      </c>
      <c r="C73" s="418"/>
      <c r="D73" s="418">
        <v>2956414.7359025008</v>
      </c>
      <c r="E73" s="418"/>
      <c r="F73" s="430">
        <v>2956414.7359025008</v>
      </c>
      <c r="G73" s="397"/>
      <c r="H73" s="397"/>
      <c r="I73" s="397"/>
      <c r="J73" s="397"/>
      <c r="K73" s="398"/>
      <c r="L73" s="398"/>
      <c r="M73" s="399"/>
      <c r="N73" s="399"/>
    </row>
    <row r="74" spans="1:14" s="396" customFormat="1" ht="42" customHeight="1">
      <c r="A74" s="682"/>
      <c r="B74" s="421" t="s">
        <v>613</v>
      </c>
      <c r="C74" s="418"/>
      <c r="D74" s="418"/>
      <c r="E74" s="418">
        <v>4383.8673849999996</v>
      </c>
      <c r="F74" s="430">
        <v>4383.8673849999996</v>
      </c>
      <c r="G74" s="397"/>
      <c r="H74" s="397"/>
      <c r="I74" s="397"/>
      <c r="J74" s="397"/>
      <c r="K74" s="398"/>
      <c r="L74" s="398"/>
      <c r="M74" s="399"/>
      <c r="N74" s="399"/>
    </row>
    <row r="75" spans="1:14" s="396" customFormat="1" ht="42" customHeight="1">
      <c r="A75" s="684" t="s">
        <v>426</v>
      </c>
      <c r="B75" s="685"/>
      <c r="C75" s="686">
        <v>3350832.1785000004</v>
      </c>
      <c r="D75" s="686">
        <v>3346287.9930575006</v>
      </c>
      <c r="E75" s="686">
        <v>4383.8673849999996</v>
      </c>
      <c r="F75" s="687">
        <v>6701504.0389425009</v>
      </c>
      <c r="G75" s="397"/>
      <c r="H75" s="397"/>
      <c r="I75" s="397"/>
      <c r="J75" s="397"/>
      <c r="K75" s="398"/>
      <c r="L75" s="398"/>
      <c r="M75" s="399"/>
      <c r="N75" s="399"/>
    </row>
    <row r="76" spans="1:14" s="396" customFormat="1" ht="42" customHeight="1">
      <c r="A76" s="682" t="s">
        <v>398</v>
      </c>
      <c r="B76" s="421" t="s">
        <v>255</v>
      </c>
      <c r="C76" s="418"/>
      <c r="D76" s="418">
        <v>13214.055464999999</v>
      </c>
      <c r="E76" s="418"/>
      <c r="F76" s="430">
        <v>13214.055464999999</v>
      </c>
      <c r="G76" s="397"/>
      <c r="H76" s="397"/>
      <c r="I76" s="397"/>
      <c r="J76" s="397"/>
      <c r="K76" s="398"/>
      <c r="L76" s="398"/>
      <c r="M76" s="399"/>
      <c r="N76" s="399"/>
    </row>
    <row r="77" spans="1:14" s="396" customFormat="1" ht="42" customHeight="1">
      <c r="A77" s="682"/>
      <c r="B77" s="421" t="s">
        <v>256</v>
      </c>
      <c r="C77" s="418"/>
      <c r="D77" s="418">
        <v>473467.12129499996</v>
      </c>
      <c r="E77" s="418"/>
      <c r="F77" s="430">
        <v>473467.12129499996</v>
      </c>
      <c r="G77" s="397"/>
      <c r="H77" s="397"/>
      <c r="I77" s="397"/>
      <c r="J77" s="397"/>
      <c r="K77" s="398"/>
      <c r="L77" s="398"/>
      <c r="M77" s="399"/>
      <c r="N77" s="399"/>
    </row>
    <row r="78" spans="1:14" s="396" customFormat="1" ht="42" customHeight="1">
      <c r="A78" s="682"/>
      <c r="B78" s="421" t="s">
        <v>283</v>
      </c>
      <c r="C78" s="418"/>
      <c r="D78" s="418">
        <v>178013.8909575</v>
      </c>
      <c r="E78" s="418"/>
      <c r="F78" s="430">
        <v>178013.8909575</v>
      </c>
      <c r="G78" s="397"/>
      <c r="H78" s="397"/>
      <c r="I78" s="397"/>
      <c r="J78" s="397"/>
      <c r="K78" s="398"/>
      <c r="L78" s="398"/>
      <c r="M78" s="399"/>
      <c r="N78" s="399"/>
    </row>
    <row r="79" spans="1:14" s="396" customFormat="1" ht="42" customHeight="1">
      <c r="A79" s="684" t="s">
        <v>427</v>
      </c>
      <c r="B79" s="685"/>
      <c r="C79" s="686"/>
      <c r="D79" s="686">
        <v>664695.06771749991</v>
      </c>
      <c r="E79" s="686"/>
      <c r="F79" s="687">
        <v>664695.06771749991</v>
      </c>
      <c r="G79" s="397"/>
      <c r="H79" s="397"/>
      <c r="I79" s="397"/>
      <c r="J79" s="397"/>
      <c r="K79" s="398"/>
      <c r="L79" s="398"/>
      <c r="M79" s="399"/>
      <c r="N79" s="399"/>
    </row>
    <row r="80" spans="1:14" s="396" customFormat="1" ht="42" customHeight="1">
      <c r="A80" s="682" t="s">
        <v>232</v>
      </c>
      <c r="B80" s="421" t="s">
        <v>614</v>
      </c>
      <c r="C80" s="418"/>
      <c r="D80" s="418"/>
      <c r="E80" s="418">
        <v>423023.58283250005</v>
      </c>
      <c r="F80" s="430">
        <v>423023.58283250005</v>
      </c>
      <c r="G80" s="397"/>
      <c r="H80" s="397"/>
      <c r="I80" s="397"/>
      <c r="J80" s="397"/>
      <c r="K80" s="398"/>
      <c r="L80" s="398"/>
      <c r="M80" s="399"/>
      <c r="N80" s="399"/>
    </row>
    <row r="81" spans="1:14" s="396" customFormat="1" ht="42" customHeight="1">
      <c r="A81" s="682"/>
      <c r="B81" s="421" t="s">
        <v>615</v>
      </c>
      <c r="C81" s="418"/>
      <c r="D81" s="418"/>
      <c r="E81" s="418">
        <v>584204.88020999986</v>
      </c>
      <c r="F81" s="430">
        <v>584204.88020999986</v>
      </c>
      <c r="G81" s="397"/>
      <c r="H81" s="397"/>
      <c r="I81" s="397"/>
      <c r="J81" s="397"/>
      <c r="K81" s="398"/>
      <c r="L81" s="398"/>
      <c r="M81" s="399"/>
      <c r="N81" s="399"/>
    </row>
    <row r="82" spans="1:14" s="396" customFormat="1" ht="42" customHeight="1">
      <c r="A82" s="684" t="s">
        <v>428</v>
      </c>
      <c r="B82" s="685"/>
      <c r="C82" s="686"/>
      <c r="D82" s="686"/>
      <c r="E82" s="686">
        <v>1007228.4630425</v>
      </c>
      <c r="F82" s="687">
        <v>1007228.4630425</v>
      </c>
      <c r="G82" s="397"/>
      <c r="H82" s="397"/>
      <c r="I82" s="397"/>
      <c r="J82" s="397"/>
      <c r="K82" s="398"/>
      <c r="L82" s="398"/>
      <c r="M82" s="399"/>
      <c r="N82" s="399"/>
    </row>
    <row r="83" spans="1:14" s="396" customFormat="1" ht="42" customHeight="1">
      <c r="A83" s="682" t="s">
        <v>61</v>
      </c>
      <c r="B83" s="421" t="s">
        <v>257</v>
      </c>
      <c r="C83" s="418"/>
      <c r="D83" s="418"/>
      <c r="E83" s="418">
        <v>317776.4823875</v>
      </c>
      <c r="F83" s="430">
        <v>317776.4823875</v>
      </c>
      <c r="G83" s="397"/>
      <c r="H83" s="397"/>
      <c r="I83" s="397"/>
      <c r="J83" s="397"/>
      <c r="K83" s="398"/>
      <c r="L83" s="398"/>
      <c r="M83" s="399"/>
      <c r="N83" s="399"/>
    </row>
    <row r="84" spans="1:14" s="396" customFormat="1" ht="42" customHeight="1">
      <c r="A84" s="682"/>
      <c r="B84" s="421" t="s">
        <v>258</v>
      </c>
      <c r="C84" s="418"/>
      <c r="D84" s="418"/>
      <c r="E84" s="418">
        <v>125905.84002999998</v>
      </c>
      <c r="F84" s="430">
        <v>125905.84002999998</v>
      </c>
      <c r="G84" s="397"/>
      <c r="H84" s="397"/>
      <c r="I84" s="397"/>
      <c r="J84" s="397"/>
      <c r="K84" s="398"/>
      <c r="L84" s="398"/>
      <c r="M84" s="399"/>
      <c r="N84" s="399"/>
    </row>
    <row r="85" spans="1:14" s="396" customFormat="1" ht="42" customHeight="1" thickBot="1">
      <c r="A85" s="947" t="s">
        <v>429</v>
      </c>
      <c r="B85" s="948"/>
      <c r="C85" s="683"/>
      <c r="D85" s="683"/>
      <c r="E85" s="683">
        <v>443682.32241749996</v>
      </c>
      <c r="F85" s="949">
        <v>443682.32241749996</v>
      </c>
      <c r="G85" s="397"/>
      <c r="H85" s="397"/>
      <c r="I85" s="397"/>
      <c r="J85" s="397"/>
      <c r="K85" s="398"/>
      <c r="L85" s="398"/>
      <c r="M85" s="399"/>
      <c r="N85" s="399"/>
    </row>
    <row r="86" spans="1:14" ht="23.25">
      <c r="A86" s="268"/>
      <c r="B86" s="396"/>
      <c r="C86" s="268"/>
      <c r="D86" s="268"/>
      <c r="E86" s="268"/>
      <c r="F86" s="268"/>
      <c r="G86" s="397"/>
      <c r="H86" s="397"/>
      <c r="I86" s="397"/>
      <c r="J86" s="397"/>
    </row>
    <row r="87" spans="1:14" ht="11.25">
      <c r="A87" s="268"/>
      <c r="B87" s="396"/>
      <c r="C87" s="268"/>
      <c r="D87" s="268"/>
      <c r="E87" s="268"/>
      <c r="F87" s="268"/>
    </row>
    <row r="88" spans="1:14" ht="11.25">
      <c r="A88" s="268"/>
      <c r="B88" s="396"/>
      <c r="C88" s="268"/>
      <c r="D88" s="268"/>
      <c r="E88" s="268"/>
      <c r="F88" s="268"/>
    </row>
    <row r="89" spans="1:14" ht="11.25">
      <c r="A89" s="268"/>
      <c r="B89" s="396"/>
      <c r="C89" s="268"/>
      <c r="D89" s="268"/>
      <c r="E89" s="268"/>
      <c r="F89" s="268"/>
    </row>
    <row r="90" spans="1:14" ht="11.25">
      <c r="A90" s="268"/>
      <c r="B90" s="396"/>
      <c r="C90" s="268"/>
      <c r="D90" s="268"/>
      <c r="E90" s="268"/>
      <c r="F90" s="268"/>
    </row>
    <row r="91" spans="1:14" ht="11.25">
      <c r="A91" s="268"/>
      <c r="B91" s="396"/>
      <c r="C91" s="268"/>
      <c r="D91" s="268"/>
      <c r="E91" s="268"/>
      <c r="F91" s="268"/>
    </row>
    <row r="92" spans="1:14" ht="11.25">
      <c r="A92" s="268"/>
      <c r="B92" s="396"/>
      <c r="C92" s="268"/>
      <c r="D92" s="268"/>
      <c r="E92" s="268"/>
      <c r="F92" s="268"/>
    </row>
    <row r="93" spans="1:14" ht="11.25">
      <c r="A93" s="268"/>
      <c r="B93" s="396"/>
      <c r="C93" s="268"/>
      <c r="D93" s="268"/>
      <c r="E93" s="268"/>
      <c r="F93" s="268"/>
    </row>
    <row r="94" spans="1:14" ht="11.25">
      <c r="A94" s="268"/>
      <c r="B94" s="396"/>
      <c r="C94" s="268"/>
      <c r="D94" s="268"/>
      <c r="E94" s="268"/>
      <c r="F94" s="268"/>
    </row>
    <row r="95" spans="1:14" ht="11.25">
      <c r="A95" s="268"/>
      <c r="B95" s="396"/>
      <c r="C95" s="268"/>
      <c r="D95" s="268"/>
      <c r="E95" s="268"/>
      <c r="F95" s="268"/>
    </row>
    <row r="96" spans="1:14" ht="11.25">
      <c r="A96" s="268"/>
      <c r="B96" s="396"/>
      <c r="C96" s="268"/>
      <c r="D96" s="268"/>
      <c r="E96" s="268"/>
      <c r="F96" s="268"/>
    </row>
    <row r="97" spans="1:6" ht="11.25">
      <c r="A97" s="268"/>
      <c r="B97" s="396"/>
      <c r="C97" s="268"/>
      <c r="D97" s="268"/>
      <c r="E97" s="268"/>
      <c r="F97" s="268"/>
    </row>
    <row r="98" spans="1:6" ht="11.25">
      <c r="A98" s="268"/>
      <c r="B98" s="396"/>
      <c r="C98" s="268"/>
      <c r="D98" s="268"/>
      <c r="E98" s="268"/>
      <c r="F98" s="268"/>
    </row>
    <row r="99" spans="1:6" ht="11.25">
      <c r="A99" s="268"/>
      <c r="B99" s="396"/>
      <c r="C99" s="268"/>
      <c r="D99" s="268"/>
      <c r="E99" s="268"/>
      <c r="F99" s="268"/>
    </row>
    <row r="100" spans="1:6" ht="11.25">
      <c r="A100" s="268"/>
      <c r="B100" s="396"/>
      <c r="C100" s="268"/>
      <c r="D100" s="268"/>
      <c r="E100" s="268"/>
      <c r="F100" s="268"/>
    </row>
    <row r="101" spans="1:6" ht="11.25">
      <c r="A101" s="268"/>
      <c r="B101" s="396"/>
      <c r="C101" s="268"/>
      <c r="D101" s="268"/>
      <c r="E101" s="268"/>
      <c r="F101" s="268"/>
    </row>
    <row r="102" spans="1:6" ht="11.25">
      <c r="A102" s="268"/>
      <c r="B102" s="396"/>
      <c r="C102" s="268"/>
      <c r="D102" s="268"/>
      <c r="E102" s="268"/>
      <c r="F102" s="268"/>
    </row>
    <row r="103" spans="1:6" ht="11.25">
      <c r="A103" s="268"/>
      <c r="B103" s="396"/>
      <c r="C103" s="268"/>
      <c r="D103" s="268"/>
      <c r="E103" s="268"/>
      <c r="F103" s="268"/>
    </row>
    <row r="104" spans="1:6" ht="11.25">
      <c r="A104" s="268"/>
      <c r="B104" s="396"/>
      <c r="C104" s="268"/>
      <c r="D104" s="268"/>
      <c r="E104" s="268"/>
      <c r="F104" s="268"/>
    </row>
    <row r="105" spans="1:6" ht="11.25">
      <c r="A105" s="268"/>
      <c r="B105" s="396"/>
      <c r="C105" s="268"/>
      <c r="D105" s="268"/>
      <c r="E105" s="268"/>
      <c r="F105" s="268"/>
    </row>
    <row r="106" spans="1:6" ht="11.25">
      <c r="A106" s="268"/>
      <c r="B106" s="396"/>
      <c r="C106" s="268"/>
      <c r="D106" s="268"/>
      <c r="E106" s="268"/>
      <c r="F106" s="268"/>
    </row>
    <row r="107" spans="1:6" ht="11.25">
      <c r="A107" s="268"/>
      <c r="B107" s="396"/>
      <c r="C107" s="268"/>
      <c r="D107" s="268"/>
      <c r="E107" s="268"/>
      <c r="F107" s="268"/>
    </row>
    <row r="108" spans="1:6" ht="11.25">
      <c r="A108" s="268"/>
      <c r="B108" s="396"/>
      <c r="C108" s="268"/>
      <c r="D108" s="268"/>
      <c r="E108" s="268"/>
      <c r="F108" s="268"/>
    </row>
    <row r="109" spans="1:6" ht="11.25">
      <c r="A109" s="268"/>
      <c r="B109" s="396"/>
      <c r="C109" s="268"/>
      <c r="D109" s="268"/>
      <c r="E109" s="268"/>
      <c r="F109" s="268"/>
    </row>
    <row r="110" spans="1:6" ht="11.25">
      <c r="A110" s="268"/>
      <c r="B110" s="396"/>
      <c r="C110" s="268"/>
      <c r="D110" s="268"/>
      <c r="E110" s="268"/>
      <c r="F110" s="268"/>
    </row>
    <row r="111" spans="1:6" ht="11.25">
      <c r="A111" s="268"/>
      <c r="B111" s="396"/>
      <c r="C111" s="268"/>
      <c r="D111" s="268"/>
      <c r="E111" s="268"/>
      <c r="F111" s="268"/>
    </row>
    <row r="112" spans="1:6" ht="11.25">
      <c r="A112" s="268"/>
      <c r="B112" s="396"/>
      <c r="C112" s="268"/>
      <c r="D112" s="268"/>
      <c r="E112" s="268"/>
      <c r="F112" s="268"/>
    </row>
    <row r="113" spans="1:6" ht="11.25">
      <c r="A113" s="268"/>
      <c r="B113" s="396"/>
      <c r="C113" s="268"/>
      <c r="D113" s="268"/>
      <c r="E113" s="268"/>
      <c r="F113" s="268"/>
    </row>
    <row r="114" spans="1:6" ht="11.25">
      <c r="A114" s="268"/>
      <c r="B114" s="396"/>
      <c r="C114" s="268"/>
      <c r="D114" s="268"/>
      <c r="E114" s="268"/>
      <c r="F114" s="268"/>
    </row>
    <row r="115" spans="1:6" ht="11.25">
      <c r="A115" s="268"/>
      <c r="B115" s="396"/>
      <c r="C115" s="268"/>
      <c r="D115" s="268"/>
      <c r="E115" s="268"/>
      <c r="F115" s="268"/>
    </row>
    <row r="116" spans="1:6" ht="11.25">
      <c r="A116" s="268"/>
      <c r="B116" s="396"/>
      <c r="C116" s="268"/>
      <c r="D116" s="268"/>
      <c r="E116" s="268"/>
      <c r="F116" s="268"/>
    </row>
    <row r="117" spans="1:6" ht="11.25">
      <c r="A117" s="268"/>
      <c r="B117" s="396"/>
      <c r="C117" s="268"/>
      <c r="D117" s="268"/>
      <c r="E117" s="268"/>
      <c r="F117" s="268"/>
    </row>
    <row r="118" spans="1:6" ht="11.25">
      <c r="A118" s="268"/>
      <c r="B118" s="396"/>
      <c r="C118" s="268"/>
      <c r="D118" s="268"/>
      <c r="E118" s="268"/>
      <c r="F118" s="268"/>
    </row>
    <row r="119" spans="1:6" ht="11.25">
      <c r="A119" s="268"/>
      <c r="B119" s="396"/>
      <c r="C119" s="268"/>
      <c r="D119" s="268"/>
      <c r="E119" s="268"/>
      <c r="F119" s="268"/>
    </row>
    <row r="120" spans="1:6" ht="11.25">
      <c r="A120" s="268"/>
      <c r="B120" s="396"/>
      <c r="C120" s="268"/>
      <c r="D120" s="268"/>
      <c r="E120" s="268"/>
      <c r="F120" s="268"/>
    </row>
    <row r="121" spans="1:6" ht="11.25">
      <c r="A121" s="268"/>
      <c r="B121" s="396"/>
      <c r="C121" s="268"/>
      <c r="D121" s="268"/>
      <c r="E121" s="268"/>
      <c r="F121" s="268"/>
    </row>
    <row r="122" spans="1:6" ht="11.25">
      <c r="A122" s="268"/>
      <c r="B122" s="396"/>
      <c r="C122" s="268"/>
      <c r="D122" s="268"/>
      <c r="E122" s="268"/>
      <c r="F122" s="268"/>
    </row>
    <row r="123" spans="1:6" ht="11.25">
      <c r="A123" s="268"/>
      <c r="B123" s="396"/>
      <c r="C123" s="268"/>
      <c r="D123" s="268"/>
      <c r="E123" s="268"/>
      <c r="F123" s="268"/>
    </row>
    <row r="124" spans="1:6" ht="11.25">
      <c r="A124" s="268"/>
      <c r="B124" s="396"/>
      <c r="C124" s="268"/>
      <c r="D124" s="268"/>
      <c r="E124" s="268"/>
      <c r="F124" s="268"/>
    </row>
    <row r="125" spans="1:6" ht="11.25">
      <c r="A125" s="268"/>
      <c r="B125" s="396"/>
      <c r="C125" s="268"/>
      <c r="D125" s="268"/>
      <c r="E125" s="268"/>
      <c r="F125" s="268"/>
    </row>
    <row r="126" spans="1:6" ht="11.25">
      <c r="A126" s="268"/>
      <c r="B126" s="396"/>
      <c r="C126" s="268"/>
      <c r="D126" s="268"/>
      <c r="E126" s="268"/>
      <c r="F126" s="268"/>
    </row>
    <row r="127" spans="1:6" ht="11.25">
      <c r="A127" s="268"/>
      <c r="B127" s="396"/>
      <c r="C127" s="268"/>
      <c r="D127" s="268"/>
      <c r="E127" s="268"/>
      <c r="F127" s="268"/>
    </row>
    <row r="128" spans="1:6" ht="11.25">
      <c r="A128" s="268"/>
      <c r="B128" s="396"/>
      <c r="C128" s="268"/>
      <c r="D128" s="268"/>
      <c r="E128" s="268"/>
      <c r="F128" s="268"/>
    </row>
    <row r="129" spans="1:6" ht="11.25">
      <c r="A129" s="268"/>
      <c r="B129" s="396"/>
      <c r="C129" s="268"/>
      <c r="D129" s="268"/>
      <c r="E129" s="268"/>
      <c r="F129" s="268"/>
    </row>
    <row r="130" spans="1:6" ht="11.25">
      <c r="A130" s="268"/>
      <c r="B130" s="396"/>
      <c r="C130" s="268"/>
      <c r="D130" s="268"/>
      <c r="E130" s="268"/>
      <c r="F130" s="268"/>
    </row>
    <row r="131" spans="1:6" ht="11.25">
      <c r="A131" s="268"/>
      <c r="B131" s="396"/>
      <c r="C131" s="268"/>
      <c r="D131" s="268"/>
      <c r="E131" s="268"/>
      <c r="F131" s="268"/>
    </row>
    <row r="132" spans="1:6" ht="11.25">
      <c r="A132" s="268"/>
      <c r="B132" s="396"/>
      <c r="C132" s="268"/>
      <c r="D132" s="268"/>
      <c r="E132" s="268"/>
      <c r="F132" s="268"/>
    </row>
    <row r="133" spans="1:6" ht="11.25">
      <c r="A133" s="268"/>
      <c r="B133" s="396"/>
      <c r="C133" s="268"/>
      <c r="D133" s="268"/>
      <c r="E133" s="268"/>
      <c r="F133" s="268"/>
    </row>
    <row r="134" spans="1:6" ht="11.25">
      <c r="A134" s="268"/>
      <c r="B134" s="396"/>
      <c r="C134" s="268"/>
      <c r="D134" s="268"/>
      <c r="E134" s="268"/>
      <c r="F134" s="268"/>
    </row>
    <row r="135" spans="1:6" ht="11.25">
      <c r="A135" s="268"/>
      <c r="B135" s="396"/>
      <c r="C135" s="268"/>
      <c r="D135" s="268"/>
      <c r="E135" s="268"/>
      <c r="F135" s="268"/>
    </row>
    <row r="136" spans="1:6" ht="11.25">
      <c r="A136" s="268"/>
      <c r="B136" s="396"/>
      <c r="C136" s="268"/>
      <c r="D136" s="268"/>
      <c r="E136" s="268"/>
      <c r="F136" s="268"/>
    </row>
    <row r="137" spans="1:6" ht="11.25">
      <c r="A137" s="268"/>
      <c r="B137" s="396"/>
      <c r="C137" s="268"/>
      <c r="D137" s="268"/>
      <c r="E137" s="268"/>
      <c r="F137" s="268"/>
    </row>
    <row r="138" spans="1:6" ht="11.25">
      <c r="A138" s="268"/>
      <c r="B138" s="396"/>
      <c r="C138" s="268"/>
      <c r="D138" s="268"/>
      <c r="E138" s="268"/>
      <c r="F138" s="268"/>
    </row>
    <row r="139" spans="1:6" ht="11.25">
      <c r="A139" s="268"/>
      <c r="B139" s="396"/>
      <c r="C139" s="268"/>
      <c r="D139" s="268"/>
      <c r="E139" s="268"/>
      <c r="F139" s="268"/>
    </row>
    <row r="140" spans="1:6" ht="11.25">
      <c r="A140" s="268"/>
      <c r="B140" s="396"/>
      <c r="C140" s="268"/>
      <c r="D140" s="268"/>
      <c r="E140" s="268"/>
      <c r="F140" s="268"/>
    </row>
    <row r="141" spans="1:6" ht="11.25">
      <c r="A141" s="268"/>
      <c r="B141" s="396"/>
      <c r="C141" s="268"/>
      <c r="D141" s="268"/>
      <c r="E141" s="268"/>
      <c r="F141" s="268"/>
    </row>
    <row r="142" spans="1:6" ht="11.25">
      <c r="A142" s="268"/>
      <c r="B142" s="396"/>
      <c r="C142" s="268"/>
      <c r="D142" s="268"/>
      <c r="E142" s="268"/>
      <c r="F142" s="268"/>
    </row>
    <row r="143" spans="1:6" ht="11.25">
      <c r="A143" s="268"/>
      <c r="B143" s="396"/>
      <c r="C143" s="268"/>
      <c r="D143" s="268"/>
      <c r="E143" s="268"/>
      <c r="F143" s="268"/>
    </row>
    <row r="144" spans="1:6" ht="11.25">
      <c r="A144" s="268"/>
      <c r="B144" s="396"/>
      <c r="C144" s="268"/>
      <c r="D144" s="268"/>
      <c r="E144" s="268"/>
      <c r="F144" s="268"/>
    </row>
    <row r="145" spans="1:6" ht="11.25">
      <c r="A145" s="268"/>
      <c r="B145" s="396"/>
      <c r="C145" s="268"/>
      <c r="D145" s="268"/>
      <c r="E145" s="268"/>
      <c r="F145" s="268"/>
    </row>
    <row r="146" spans="1:6" ht="11.25">
      <c r="A146" s="268"/>
      <c r="B146" s="396"/>
      <c r="C146" s="268"/>
      <c r="D146" s="268"/>
      <c r="E146" s="268"/>
      <c r="F146" s="268"/>
    </row>
    <row r="147" spans="1:6" ht="11.25">
      <c r="A147" s="268"/>
      <c r="B147" s="396"/>
      <c r="C147" s="268"/>
      <c r="D147" s="268"/>
      <c r="E147" s="268"/>
      <c r="F147" s="268"/>
    </row>
    <row r="148" spans="1:6" ht="11.25">
      <c r="A148" s="268"/>
      <c r="B148" s="396"/>
      <c r="C148" s="268"/>
      <c r="D148" s="268"/>
      <c r="E148" s="268"/>
      <c r="F148" s="268"/>
    </row>
    <row r="149" spans="1:6" ht="11.25">
      <c r="A149" s="268"/>
      <c r="B149" s="396"/>
      <c r="C149" s="268"/>
      <c r="D149" s="268"/>
      <c r="E149" s="268"/>
      <c r="F149" s="268"/>
    </row>
    <row r="150" spans="1:6" ht="11.25">
      <c r="A150" s="268"/>
      <c r="B150" s="396"/>
      <c r="C150" s="268"/>
      <c r="D150" s="268"/>
      <c r="E150" s="268"/>
      <c r="F150" s="268"/>
    </row>
    <row r="151" spans="1:6" ht="11.25">
      <c r="A151" s="268"/>
      <c r="B151" s="396"/>
      <c r="C151" s="268"/>
      <c r="D151" s="268"/>
      <c r="E151" s="268"/>
      <c r="F151" s="268"/>
    </row>
    <row r="152" spans="1:6" ht="11.25">
      <c r="A152" s="268"/>
      <c r="B152" s="396"/>
      <c r="C152" s="268"/>
      <c r="D152" s="268"/>
      <c r="E152" s="268"/>
      <c r="F152" s="268"/>
    </row>
    <row r="153" spans="1:6" ht="11.25">
      <c r="A153" s="268"/>
      <c r="B153" s="396"/>
      <c r="C153" s="268"/>
      <c r="D153" s="268"/>
      <c r="E153" s="268"/>
      <c r="F153" s="268"/>
    </row>
    <row r="154" spans="1:6" ht="11.25">
      <c r="A154" s="268"/>
      <c r="B154" s="396"/>
      <c r="C154" s="268"/>
      <c r="D154" s="268"/>
      <c r="E154" s="268"/>
      <c r="F154" s="268"/>
    </row>
    <row r="155" spans="1:6" ht="11.25">
      <c r="A155" s="268"/>
      <c r="B155" s="396"/>
      <c r="C155" s="268"/>
      <c r="D155" s="268"/>
      <c r="E155" s="268"/>
      <c r="F155" s="268"/>
    </row>
    <row r="156" spans="1:6" ht="11.25">
      <c r="A156" s="268"/>
      <c r="B156" s="396"/>
      <c r="C156" s="268"/>
      <c r="D156" s="268"/>
      <c r="E156" s="268"/>
      <c r="F156" s="268"/>
    </row>
    <row r="157" spans="1:6" ht="11.25">
      <c r="A157" s="268"/>
      <c r="B157" s="396"/>
      <c r="C157" s="268"/>
      <c r="D157" s="268"/>
      <c r="E157" s="268"/>
      <c r="F157" s="268"/>
    </row>
    <row r="158" spans="1:6" ht="11.25">
      <c r="A158" s="268"/>
      <c r="B158" s="396"/>
      <c r="C158" s="268"/>
      <c r="D158" s="268"/>
      <c r="E158" s="268"/>
      <c r="F158" s="268"/>
    </row>
    <row r="159" spans="1:6" ht="11.25">
      <c r="A159" s="268"/>
      <c r="B159" s="396"/>
      <c r="C159" s="268"/>
      <c r="D159" s="268"/>
      <c r="E159" s="268"/>
      <c r="F159" s="268"/>
    </row>
    <row r="160" spans="1:6" ht="11.25">
      <c r="A160" s="268"/>
      <c r="B160" s="396"/>
      <c r="C160" s="268"/>
      <c r="D160" s="268"/>
      <c r="E160" s="268"/>
      <c r="F160" s="268"/>
    </row>
    <row r="161" spans="1:6" ht="11.25">
      <c r="A161" s="268"/>
      <c r="B161" s="396"/>
      <c r="C161" s="268"/>
      <c r="D161" s="268"/>
      <c r="E161" s="268"/>
      <c r="F161" s="268"/>
    </row>
    <row r="162" spans="1:6" ht="11.25">
      <c r="A162" s="268"/>
      <c r="B162" s="396"/>
      <c r="C162" s="268"/>
      <c r="D162" s="268"/>
      <c r="E162" s="268"/>
      <c r="F162" s="268"/>
    </row>
    <row r="163" spans="1:6" ht="11.25">
      <c r="A163" s="268"/>
      <c r="B163" s="396"/>
      <c r="C163" s="268"/>
      <c r="D163" s="268"/>
      <c r="E163" s="268"/>
      <c r="F163" s="268"/>
    </row>
    <row r="164" spans="1:6" ht="11.25">
      <c r="A164" s="268"/>
      <c r="B164" s="396"/>
      <c r="C164" s="268"/>
      <c r="D164" s="268"/>
      <c r="E164" s="268"/>
      <c r="F164" s="268"/>
    </row>
    <row r="165" spans="1:6" ht="11.25">
      <c r="A165" s="268"/>
      <c r="B165" s="396"/>
      <c r="C165" s="268"/>
      <c r="D165" s="268"/>
      <c r="E165" s="268"/>
      <c r="F165" s="268"/>
    </row>
    <row r="166" spans="1:6" ht="11.25">
      <c r="A166" s="268"/>
      <c r="B166" s="396"/>
      <c r="C166" s="268"/>
      <c r="D166" s="268"/>
      <c r="E166" s="268"/>
      <c r="F166" s="268"/>
    </row>
    <row r="167" spans="1:6" ht="11.25">
      <c r="A167" s="268"/>
      <c r="B167" s="396"/>
      <c r="C167" s="268"/>
      <c r="D167" s="268"/>
      <c r="E167" s="268"/>
      <c r="F167" s="268"/>
    </row>
    <row r="168" spans="1:6" ht="11.25">
      <c r="A168" s="268"/>
      <c r="B168" s="396"/>
      <c r="C168" s="268"/>
      <c r="D168" s="268"/>
      <c r="E168" s="268"/>
      <c r="F168" s="268"/>
    </row>
    <row r="169" spans="1:6" ht="11.25">
      <c r="A169" s="268"/>
      <c r="B169" s="396"/>
      <c r="C169" s="268"/>
      <c r="D169" s="268"/>
      <c r="E169" s="268"/>
      <c r="F169" s="268"/>
    </row>
    <row r="170" spans="1:6" ht="11.25">
      <c r="A170" s="268"/>
      <c r="B170" s="396"/>
      <c r="C170" s="268"/>
      <c r="D170" s="268"/>
      <c r="E170" s="268"/>
      <c r="F170" s="268"/>
    </row>
    <row r="171" spans="1:6" ht="11.25">
      <c r="A171" s="268"/>
      <c r="B171" s="396"/>
      <c r="C171" s="268"/>
      <c r="D171" s="268"/>
      <c r="E171" s="268"/>
      <c r="F171" s="268"/>
    </row>
    <row r="172" spans="1:6" ht="11.25">
      <c r="A172" s="268"/>
      <c r="B172" s="396"/>
      <c r="C172" s="268"/>
      <c r="D172" s="268"/>
      <c r="E172" s="268"/>
      <c r="F172" s="268"/>
    </row>
    <row r="173" spans="1:6" ht="11.25">
      <c r="A173" s="268"/>
      <c r="B173" s="396"/>
      <c r="C173" s="268"/>
      <c r="D173" s="268"/>
      <c r="E173" s="268"/>
      <c r="F173" s="268"/>
    </row>
    <row r="174" spans="1:6" ht="11.25">
      <c r="A174" s="268"/>
      <c r="B174" s="396"/>
      <c r="C174" s="268"/>
      <c r="D174" s="268"/>
      <c r="E174" s="268"/>
      <c r="F174" s="268"/>
    </row>
    <row r="175" spans="1:6" ht="11.25">
      <c r="A175" s="268"/>
      <c r="B175" s="396"/>
      <c r="C175" s="268"/>
      <c r="D175" s="268"/>
      <c r="E175" s="268"/>
      <c r="F175" s="268"/>
    </row>
    <row r="176" spans="1:6" ht="11.25">
      <c r="A176" s="268"/>
      <c r="B176" s="396"/>
      <c r="C176" s="268"/>
      <c r="D176" s="268"/>
      <c r="E176" s="268"/>
      <c r="F176" s="268"/>
    </row>
    <row r="177" spans="1:6" ht="11.25">
      <c r="A177" s="268"/>
      <c r="B177" s="396"/>
      <c r="C177" s="268"/>
      <c r="D177" s="268"/>
      <c r="E177" s="268"/>
      <c r="F177" s="268"/>
    </row>
    <row r="178" spans="1:6" ht="11.25">
      <c r="A178" s="268"/>
      <c r="B178" s="396"/>
      <c r="C178" s="268"/>
      <c r="D178" s="268"/>
      <c r="E178" s="268"/>
      <c r="F178" s="268"/>
    </row>
    <row r="179" spans="1:6" ht="11.25">
      <c r="A179" s="268"/>
      <c r="B179" s="396"/>
      <c r="C179" s="268"/>
      <c r="D179" s="268"/>
      <c r="E179" s="268"/>
      <c r="F179" s="268"/>
    </row>
    <row r="180" spans="1:6" ht="11.25">
      <c r="A180" s="268"/>
      <c r="B180" s="396"/>
      <c r="C180" s="268"/>
      <c r="D180" s="268"/>
      <c r="E180" s="268"/>
      <c r="F180" s="268"/>
    </row>
    <row r="181" spans="1:6" ht="11.25">
      <c r="A181" s="268"/>
      <c r="B181" s="396"/>
      <c r="C181" s="268"/>
      <c r="D181" s="268"/>
      <c r="E181" s="268"/>
      <c r="F181" s="268"/>
    </row>
    <row r="182" spans="1:6" ht="11.25">
      <c r="A182" s="268"/>
      <c r="B182" s="396"/>
      <c r="C182" s="268"/>
      <c r="D182" s="268"/>
      <c r="E182" s="268"/>
      <c r="F182" s="268"/>
    </row>
    <row r="183" spans="1:6" ht="11.25">
      <c r="A183" s="268"/>
      <c r="B183" s="396"/>
      <c r="C183" s="268"/>
      <c r="D183" s="268"/>
      <c r="E183" s="268"/>
      <c r="F183" s="268"/>
    </row>
    <row r="184" spans="1:6" ht="11.25">
      <c r="A184" s="268"/>
      <c r="B184" s="396"/>
      <c r="C184" s="268"/>
      <c r="D184" s="268"/>
      <c r="E184" s="268"/>
      <c r="F184" s="268"/>
    </row>
    <row r="185" spans="1:6" ht="11.25">
      <c r="A185" s="268"/>
      <c r="B185" s="396"/>
      <c r="C185" s="268"/>
      <c r="D185" s="268"/>
      <c r="E185" s="268"/>
      <c r="F185" s="268"/>
    </row>
    <row r="186" spans="1:6" ht="11.25">
      <c r="A186" s="268"/>
      <c r="B186" s="396"/>
      <c r="C186" s="268"/>
      <c r="D186" s="268"/>
      <c r="E186" s="268"/>
      <c r="F186" s="268"/>
    </row>
    <row r="187" spans="1:6" ht="11.25">
      <c r="A187" s="268"/>
      <c r="B187" s="396"/>
      <c r="C187" s="268"/>
      <c r="D187" s="268"/>
      <c r="E187" s="268"/>
      <c r="F187" s="268"/>
    </row>
    <row r="188" spans="1:6" ht="11.25">
      <c r="A188" s="268"/>
      <c r="B188" s="396"/>
      <c r="C188" s="268"/>
      <c r="D188" s="268"/>
      <c r="E188" s="268"/>
      <c r="F188" s="268"/>
    </row>
    <row r="189" spans="1:6" ht="11.25">
      <c r="A189" s="268"/>
      <c r="B189" s="396"/>
      <c r="C189" s="268"/>
      <c r="D189" s="268"/>
      <c r="E189" s="268"/>
      <c r="F189" s="268"/>
    </row>
    <row r="190" spans="1:6" ht="11.25">
      <c r="A190" s="268"/>
      <c r="B190" s="396"/>
      <c r="C190" s="268"/>
      <c r="D190" s="268"/>
      <c r="E190" s="268"/>
      <c r="F190" s="268"/>
    </row>
    <row r="191" spans="1:6" ht="11.25">
      <c r="A191" s="268"/>
      <c r="B191" s="396"/>
      <c r="C191" s="268"/>
      <c r="D191" s="268"/>
      <c r="E191" s="268"/>
      <c r="F191" s="268"/>
    </row>
    <row r="192" spans="1:6" ht="11.25">
      <c r="A192" s="268"/>
      <c r="B192" s="396"/>
      <c r="C192" s="268"/>
      <c r="D192" s="268"/>
      <c r="E192" s="268"/>
      <c r="F192" s="268"/>
    </row>
    <row r="193" spans="1:6" ht="11.25">
      <c r="A193" s="268"/>
      <c r="B193" s="396"/>
      <c r="C193" s="268"/>
      <c r="D193" s="268"/>
      <c r="E193" s="268"/>
      <c r="F193" s="268"/>
    </row>
    <row r="194" spans="1:6" ht="11.25">
      <c r="A194" s="268"/>
      <c r="B194" s="396"/>
      <c r="C194" s="268"/>
      <c r="D194" s="268"/>
      <c r="E194" s="268"/>
      <c r="F194" s="268"/>
    </row>
    <row r="195" spans="1:6" ht="11.25">
      <c r="A195" s="268"/>
      <c r="B195" s="396"/>
      <c r="C195" s="268"/>
      <c r="D195" s="268"/>
      <c r="E195" s="268"/>
      <c r="F195" s="268"/>
    </row>
    <row r="196" spans="1:6" ht="11.25">
      <c r="A196" s="268"/>
      <c r="B196" s="396"/>
      <c r="C196" s="268"/>
      <c r="D196" s="268"/>
      <c r="E196" s="268"/>
      <c r="F196" s="268"/>
    </row>
    <row r="197" spans="1:6" ht="11.25">
      <c r="A197" s="268"/>
      <c r="B197" s="396"/>
      <c r="C197" s="268"/>
      <c r="D197" s="268"/>
      <c r="E197" s="268"/>
      <c r="F197" s="268"/>
    </row>
    <row r="198" spans="1:6" ht="11.25">
      <c r="A198" s="268"/>
      <c r="B198" s="396"/>
      <c r="C198" s="268"/>
      <c r="D198" s="268"/>
      <c r="E198" s="268"/>
      <c r="F198" s="268"/>
    </row>
    <row r="199" spans="1:6" ht="11.25">
      <c r="A199" s="268"/>
      <c r="B199" s="396"/>
      <c r="C199" s="268"/>
      <c r="D199" s="268"/>
      <c r="E199" s="268"/>
      <c r="F199" s="268"/>
    </row>
    <row r="200" spans="1:6" ht="11.25">
      <c r="A200" s="268"/>
      <c r="B200" s="396"/>
      <c r="C200" s="268"/>
      <c r="D200" s="268"/>
      <c r="E200" s="268"/>
      <c r="F200" s="268"/>
    </row>
    <row r="201" spans="1:6" ht="11.25">
      <c r="A201" s="268"/>
      <c r="B201" s="396"/>
      <c r="C201" s="268"/>
      <c r="D201" s="268"/>
      <c r="E201" s="268"/>
      <c r="F201" s="268"/>
    </row>
    <row r="202" spans="1:6" ht="11.25">
      <c r="A202" s="268"/>
      <c r="B202" s="396"/>
      <c r="C202" s="268"/>
      <c r="D202" s="268"/>
      <c r="E202" s="268"/>
      <c r="F202" s="268"/>
    </row>
    <row r="203" spans="1:6" ht="11.25">
      <c r="A203" s="268"/>
      <c r="B203" s="396"/>
      <c r="C203" s="268"/>
      <c r="D203" s="268"/>
      <c r="E203" s="268"/>
      <c r="F203" s="268"/>
    </row>
    <row r="204" spans="1:6" ht="11.25">
      <c r="A204" s="268"/>
      <c r="B204" s="396"/>
      <c r="C204" s="268"/>
      <c r="D204" s="268"/>
      <c r="E204" s="268"/>
      <c r="F204" s="268"/>
    </row>
    <row r="205" spans="1:6" ht="11.25">
      <c r="A205" s="268"/>
      <c r="B205" s="396"/>
      <c r="C205" s="268"/>
      <c r="D205" s="268"/>
      <c r="E205" s="268"/>
      <c r="F205" s="268"/>
    </row>
    <row r="206" spans="1:6" ht="11.25">
      <c r="A206" s="268"/>
      <c r="B206" s="396"/>
      <c r="C206" s="268"/>
      <c r="D206" s="268"/>
      <c r="E206" s="268"/>
      <c r="F206" s="268"/>
    </row>
    <row r="207" spans="1:6" ht="11.25">
      <c r="A207" s="268"/>
      <c r="B207" s="396"/>
      <c r="C207" s="268"/>
      <c r="D207" s="268"/>
      <c r="E207" s="268"/>
      <c r="F207" s="268"/>
    </row>
    <row r="208" spans="1:6" ht="11.25">
      <c r="A208" s="268"/>
      <c r="B208" s="396"/>
      <c r="C208" s="268"/>
      <c r="D208" s="268"/>
      <c r="E208" s="268"/>
      <c r="F208" s="268"/>
    </row>
    <row r="209" spans="1:6" ht="11.25">
      <c r="A209" s="268"/>
      <c r="B209" s="396"/>
      <c r="C209" s="268"/>
      <c r="D209" s="268"/>
      <c r="E209" s="268"/>
      <c r="F209" s="268"/>
    </row>
    <row r="210" spans="1:6" ht="11.25">
      <c r="A210" s="268"/>
      <c r="B210" s="396"/>
      <c r="C210" s="268"/>
      <c r="D210" s="268"/>
      <c r="E210" s="268"/>
      <c r="F210" s="268"/>
    </row>
    <row r="211" spans="1:6" ht="11.25">
      <c r="A211" s="268"/>
      <c r="B211" s="396"/>
      <c r="C211" s="268"/>
      <c r="D211" s="268"/>
      <c r="E211" s="268"/>
      <c r="F211" s="268"/>
    </row>
    <row r="212" spans="1:6" ht="11.25">
      <c r="A212" s="268"/>
      <c r="B212" s="396"/>
      <c r="C212" s="268"/>
      <c r="D212" s="268"/>
      <c r="E212" s="268"/>
      <c r="F212" s="268"/>
    </row>
    <row r="213" spans="1:6" ht="11.25">
      <c r="A213" s="268"/>
      <c r="B213" s="396"/>
      <c r="C213" s="268"/>
      <c r="D213" s="268"/>
      <c r="E213" s="268"/>
      <c r="F213" s="268"/>
    </row>
    <row r="214" spans="1:6" ht="11.25">
      <c r="A214" s="268"/>
      <c r="B214" s="396"/>
      <c r="C214" s="268"/>
      <c r="D214" s="268"/>
      <c r="E214" s="268"/>
      <c r="F214" s="268"/>
    </row>
    <row r="215" spans="1:6" ht="11.25">
      <c r="A215" s="268"/>
      <c r="B215" s="396"/>
      <c r="C215" s="268"/>
      <c r="D215" s="268"/>
      <c r="E215" s="268"/>
      <c r="F215" s="268"/>
    </row>
    <row r="216" spans="1:6" ht="11.25">
      <c r="A216" s="268"/>
      <c r="B216" s="396"/>
      <c r="C216" s="268"/>
      <c r="D216" s="268"/>
      <c r="E216" s="268"/>
      <c r="F216" s="268"/>
    </row>
    <row r="217" spans="1:6" ht="11.25">
      <c r="A217" s="268"/>
      <c r="B217" s="396"/>
      <c r="C217" s="268"/>
      <c r="D217" s="268"/>
      <c r="E217" s="268"/>
      <c r="F217" s="268"/>
    </row>
    <row r="218" spans="1:6" ht="11.25">
      <c r="A218" s="268"/>
      <c r="B218" s="396"/>
      <c r="C218" s="268"/>
      <c r="D218" s="268"/>
      <c r="E218" s="268"/>
      <c r="F218" s="268"/>
    </row>
    <row r="219" spans="1:6" ht="11.25">
      <c r="A219" s="268"/>
      <c r="B219" s="396"/>
      <c r="C219" s="268"/>
      <c r="D219" s="268"/>
      <c r="E219" s="268"/>
      <c r="F219" s="268"/>
    </row>
    <row r="220" spans="1:6" ht="11.25">
      <c r="A220" s="268"/>
      <c r="B220" s="396"/>
      <c r="C220" s="268"/>
      <c r="D220" s="268"/>
      <c r="E220" s="268"/>
      <c r="F220" s="268"/>
    </row>
    <row r="221" spans="1:6" ht="11.25">
      <c r="A221" s="268"/>
      <c r="B221" s="396"/>
      <c r="C221" s="268"/>
      <c r="D221" s="268"/>
      <c r="E221" s="268"/>
      <c r="F221" s="268"/>
    </row>
    <row r="222" spans="1:6" ht="11.25">
      <c r="A222" s="268"/>
      <c r="B222" s="396"/>
      <c r="C222" s="268"/>
      <c r="D222" s="268"/>
      <c r="E222" s="268"/>
      <c r="F222" s="268"/>
    </row>
    <row r="223" spans="1:6" ht="11.25">
      <c r="A223" s="268"/>
      <c r="B223" s="396"/>
      <c r="C223" s="268"/>
      <c r="D223" s="268"/>
      <c r="E223" s="268"/>
      <c r="F223" s="268"/>
    </row>
    <row r="224" spans="1:6" ht="11.25">
      <c r="A224" s="268"/>
      <c r="B224" s="396"/>
      <c r="C224" s="268"/>
      <c r="D224" s="268"/>
      <c r="E224" s="268"/>
      <c r="F224" s="268"/>
    </row>
    <row r="225" spans="1:6" ht="11.25">
      <c r="A225" s="268"/>
      <c r="B225" s="396"/>
      <c r="C225" s="268"/>
      <c r="D225" s="268"/>
      <c r="E225" s="268"/>
      <c r="F225" s="268"/>
    </row>
    <row r="226" spans="1:6" ht="11.25">
      <c r="A226" s="268"/>
      <c r="B226" s="396"/>
      <c r="C226" s="268"/>
      <c r="D226" s="268"/>
      <c r="E226" s="268"/>
      <c r="F226" s="268"/>
    </row>
    <row r="227" spans="1:6" ht="11.25">
      <c r="A227" s="268"/>
      <c r="B227" s="396"/>
      <c r="C227" s="268"/>
      <c r="D227" s="268"/>
      <c r="E227" s="268"/>
      <c r="F227" s="268"/>
    </row>
    <row r="228" spans="1:6" ht="11.25">
      <c r="A228" s="268"/>
      <c r="B228" s="396"/>
      <c r="C228" s="268"/>
      <c r="D228" s="268"/>
      <c r="E228" s="268"/>
      <c r="F228" s="268"/>
    </row>
    <row r="229" spans="1:6" ht="11.25">
      <c r="A229" s="268"/>
      <c r="B229" s="396"/>
      <c r="C229" s="268"/>
      <c r="D229" s="268"/>
      <c r="E229" s="268"/>
      <c r="F229" s="268"/>
    </row>
    <row r="230" spans="1:6" ht="11.25">
      <c r="A230" s="268"/>
      <c r="B230" s="396"/>
      <c r="C230" s="268"/>
      <c r="D230" s="268"/>
      <c r="E230" s="268"/>
      <c r="F230" s="268"/>
    </row>
    <row r="231" spans="1:6" ht="11.25">
      <c r="A231" s="268"/>
      <c r="B231" s="396"/>
      <c r="C231" s="268"/>
      <c r="D231" s="268"/>
      <c r="E231" s="268"/>
      <c r="F231" s="268"/>
    </row>
    <row r="232" spans="1:6" ht="11.25">
      <c r="A232" s="268"/>
      <c r="B232" s="396"/>
      <c r="C232" s="268"/>
      <c r="D232" s="268"/>
      <c r="E232" s="268"/>
      <c r="F232" s="268"/>
    </row>
    <row r="233" spans="1:6" ht="11.25">
      <c r="A233" s="268"/>
      <c r="B233" s="396"/>
      <c r="C233" s="268"/>
      <c r="D233" s="268"/>
      <c r="E233" s="268"/>
      <c r="F233" s="268"/>
    </row>
    <row r="234" spans="1:6" ht="11.25">
      <c r="A234" s="268"/>
      <c r="B234" s="396"/>
      <c r="C234" s="268"/>
      <c r="D234" s="268"/>
      <c r="E234" s="268"/>
      <c r="F234" s="268"/>
    </row>
    <row r="235" spans="1:6" ht="11.25">
      <c r="A235" s="268"/>
      <c r="B235" s="396"/>
      <c r="C235" s="268"/>
      <c r="D235" s="268"/>
      <c r="E235" s="268"/>
      <c r="F235" s="268"/>
    </row>
    <row r="236" spans="1:6" ht="11.25">
      <c r="A236" s="268"/>
      <c r="B236" s="396"/>
      <c r="C236" s="268"/>
      <c r="D236" s="268"/>
      <c r="E236" s="268"/>
      <c r="F236" s="268"/>
    </row>
    <row r="237" spans="1:6" ht="11.25">
      <c r="A237" s="268"/>
      <c r="B237" s="396"/>
      <c r="C237" s="268"/>
      <c r="D237" s="268"/>
      <c r="E237" s="268"/>
      <c r="F237" s="268"/>
    </row>
    <row r="238" spans="1:6" ht="11.25">
      <c r="A238" s="268"/>
      <c r="B238" s="396"/>
      <c r="C238" s="268"/>
      <c r="D238" s="268"/>
      <c r="E238" s="268"/>
      <c r="F238" s="268"/>
    </row>
    <row r="239" spans="1:6" ht="11.25">
      <c r="A239" s="268"/>
      <c r="B239" s="396"/>
      <c r="C239" s="268"/>
      <c r="D239" s="268"/>
      <c r="E239" s="268"/>
      <c r="F239" s="268"/>
    </row>
    <row r="240" spans="1:6" ht="11.25">
      <c r="A240" s="268"/>
      <c r="B240" s="396"/>
      <c r="C240" s="268"/>
      <c r="D240" s="268"/>
      <c r="E240" s="268"/>
      <c r="F240" s="268"/>
    </row>
    <row r="241" spans="1:6" ht="11.25">
      <c r="A241" s="268"/>
      <c r="B241" s="396"/>
      <c r="C241" s="268"/>
      <c r="D241" s="268"/>
      <c r="E241" s="268"/>
      <c r="F241" s="268"/>
    </row>
    <row r="242" spans="1:6" ht="11.25">
      <c r="A242" s="268"/>
      <c r="B242" s="396"/>
      <c r="C242" s="268"/>
      <c r="D242" s="268"/>
      <c r="E242" s="268"/>
      <c r="F242" s="268"/>
    </row>
    <row r="243" spans="1:6" ht="11.25">
      <c r="A243" s="268"/>
      <c r="B243" s="396"/>
      <c r="C243" s="268"/>
      <c r="D243" s="268"/>
      <c r="E243" s="268"/>
      <c r="F243" s="268"/>
    </row>
    <row r="244" spans="1:6" ht="11.25">
      <c r="A244" s="268"/>
      <c r="B244" s="396"/>
      <c r="C244" s="268"/>
      <c r="D244" s="268"/>
      <c r="E244" s="268"/>
      <c r="F244" s="268"/>
    </row>
    <row r="245" spans="1:6" ht="11.25">
      <c r="A245" s="268"/>
      <c r="B245" s="396"/>
      <c r="C245" s="268"/>
      <c r="D245" s="268"/>
      <c r="E245" s="268"/>
      <c r="F245" s="268"/>
    </row>
    <row r="246" spans="1:6" ht="11.25">
      <c r="A246" s="268"/>
      <c r="B246" s="396"/>
      <c r="C246" s="268"/>
      <c r="D246" s="268"/>
      <c r="E246" s="268"/>
      <c r="F246" s="268"/>
    </row>
    <row r="247" spans="1:6" ht="11.25">
      <c r="A247" s="268"/>
      <c r="B247" s="396"/>
      <c r="C247" s="268"/>
      <c r="D247" s="268"/>
      <c r="E247" s="268"/>
      <c r="F247" s="268"/>
    </row>
    <row r="248" spans="1:6" ht="11.25">
      <c r="A248" s="268"/>
      <c r="B248" s="396"/>
      <c r="C248" s="268"/>
      <c r="D248" s="268"/>
      <c r="E248" s="268"/>
      <c r="F248" s="268"/>
    </row>
    <row r="249" spans="1:6" ht="11.25">
      <c r="A249" s="268"/>
      <c r="B249" s="396"/>
      <c r="C249" s="268"/>
      <c r="D249" s="268"/>
      <c r="E249" s="268"/>
      <c r="F249" s="268"/>
    </row>
    <row r="250" spans="1:6" ht="11.25">
      <c r="A250" s="268"/>
      <c r="B250" s="396"/>
      <c r="C250" s="268"/>
      <c r="D250" s="268"/>
      <c r="E250" s="268"/>
      <c r="F250" s="268"/>
    </row>
    <row r="251" spans="1:6" ht="11.25">
      <c r="A251" s="268"/>
      <c r="B251" s="396"/>
      <c r="C251" s="268"/>
      <c r="D251" s="268"/>
      <c r="E251" s="268"/>
      <c r="F251" s="268"/>
    </row>
    <row r="252" spans="1:6" ht="11.25">
      <c r="A252" s="268"/>
      <c r="B252" s="396"/>
      <c r="C252" s="268"/>
      <c r="D252" s="268"/>
      <c r="E252" s="268"/>
      <c r="F252" s="268"/>
    </row>
    <row r="253" spans="1:6" ht="11.25">
      <c r="A253" s="268"/>
      <c r="B253" s="396"/>
      <c r="C253" s="268"/>
      <c r="D253" s="268"/>
      <c r="E253" s="268"/>
      <c r="F253" s="268"/>
    </row>
    <row r="254" spans="1:6" ht="11.25">
      <c r="A254" s="268"/>
      <c r="B254" s="396"/>
      <c r="C254" s="268"/>
      <c r="D254" s="268"/>
      <c r="E254" s="268"/>
      <c r="F254" s="268"/>
    </row>
    <row r="255" spans="1:6" ht="11.25">
      <c r="A255" s="268"/>
      <c r="B255" s="396"/>
      <c r="C255" s="268"/>
      <c r="D255" s="268"/>
      <c r="E255" s="268"/>
      <c r="F255" s="268"/>
    </row>
    <row r="256" spans="1:6" ht="11.25">
      <c r="A256" s="268"/>
      <c r="B256" s="396"/>
      <c r="C256" s="268"/>
      <c r="D256" s="268"/>
      <c r="E256" s="268"/>
      <c r="F256" s="268"/>
    </row>
    <row r="257" spans="1:6" ht="11.25">
      <c r="A257" s="268"/>
      <c r="B257" s="396"/>
      <c r="C257" s="268"/>
      <c r="D257" s="268"/>
      <c r="E257" s="268"/>
      <c r="F257" s="268"/>
    </row>
    <row r="258" spans="1:6" ht="11.25">
      <c r="A258" s="268"/>
      <c r="B258" s="396"/>
      <c r="C258" s="268"/>
      <c r="D258" s="268"/>
      <c r="E258" s="268"/>
      <c r="F258" s="268"/>
    </row>
    <row r="259" spans="1:6" ht="11.25">
      <c r="A259" s="268"/>
      <c r="B259" s="396"/>
      <c r="C259" s="268"/>
      <c r="D259" s="268"/>
      <c r="E259" s="268"/>
      <c r="F259" s="268"/>
    </row>
    <row r="260" spans="1:6" ht="11.25">
      <c r="A260" s="268"/>
      <c r="B260" s="396"/>
      <c r="C260" s="268"/>
      <c r="D260" s="268"/>
      <c r="E260" s="268"/>
      <c r="F260" s="268"/>
    </row>
    <row r="261" spans="1:6" ht="11.25">
      <c r="A261" s="268"/>
      <c r="B261" s="396"/>
      <c r="C261" s="268"/>
      <c r="D261" s="268"/>
      <c r="E261" s="268"/>
      <c r="F261" s="268"/>
    </row>
    <row r="262" spans="1:6" ht="11.25">
      <c r="A262" s="268"/>
      <c r="B262" s="396"/>
      <c r="C262" s="268"/>
      <c r="D262" s="268"/>
      <c r="E262" s="268"/>
      <c r="F262" s="268"/>
    </row>
    <row r="263" spans="1:6" ht="11.25">
      <c r="A263" s="268"/>
      <c r="B263" s="396"/>
      <c r="C263" s="268"/>
      <c r="D263" s="268"/>
      <c r="E263" s="268"/>
      <c r="F263" s="268"/>
    </row>
    <row r="264" spans="1:6" ht="11.25">
      <c r="A264" s="268"/>
      <c r="B264" s="396"/>
      <c r="C264" s="268"/>
      <c r="D264" s="268"/>
      <c r="E264" s="268"/>
      <c r="F264" s="268"/>
    </row>
    <row r="265" spans="1:6" ht="11.25">
      <c r="A265" s="268"/>
      <c r="B265" s="396"/>
      <c r="C265" s="268"/>
      <c r="D265" s="268"/>
      <c r="E265" s="268"/>
      <c r="F265" s="268"/>
    </row>
    <row r="266" spans="1:6" ht="11.25">
      <c r="A266" s="268"/>
      <c r="B266" s="396"/>
      <c r="C266" s="268"/>
      <c r="D266" s="268"/>
      <c r="E266" s="268"/>
      <c r="F266" s="268"/>
    </row>
    <row r="267" spans="1:6" ht="11.25">
      <c r="A267" s="268"/>
      <c r="B267" s="396"/>
      <c r="C267" s="268"/>
      <c r="D267" s="268"/>
      <c r="E267" s="268"/>
      <c r="F267" s="268"/>
    </row>
    <row r="268" spans="1:6" ht="11.25">
      <c r="A268" s="268"/>
      <c r="B268" s="396"/>
      <c r="C268" s="268"/>
      <c r="D268" s="268"/>
      <c r="E268" s="268"/>
      <c r="F268" s="268"/>
    </row>
    <row r="269" spans="1:6" ht="11.25">
      <c r="A269" s="268"/>
      <c r="B269" s="396"/>
      <c r="C269" s="268"/>
      <c r="D269" s="268"/>
      <c r="E269" s="268"/>
      <c r="F269" s="268"/>
    </row>
    <row r="270" spans="1:6" ht="11.25">
      <c r="A270" s="268"/>
      <c r="B270" s="396"/>
      <c r="C270" s="268"/>
      <c r="D270" s="268"/>
      <c r="E270" s="268"/>
      <c r="F270" s="268"/>
    </row>
    <row r="271" spans="1:6" ht="11.25">
      <c r="A271" s="268"/>
      <c r="B271" s="396"/>
      <c r="C271" s="268"/>
      <c r="D271" s="268"/>
      <c r="E271" s="268"/>
      <c r="F271" s="268"/>
    </row>
    <row r="272" spans="1:6" ht="11.25">
      <c r="A272" s="268"/>
      <c r="B272" s="396"/>
      <c r="C272" s="268"/>
      <c r="D272" s="268"/>
      <c r="E272" s="268"/>
      <c r="F272" s="268"/>
    </row>
    <row r="273" spans="1:6" ht="11.25">
      <c r="A273" s="268"/>
      <c r="B273" s="396"/>
      <c r="C273" s="268"/>
      <c r="D273" s="268"/>
      <c r="E273" s="268"/>
      <c r="F273" s="268"/>
    </row>
    <row r="274" spans="1:6" ht="11.25">
      <c r="A274" s="268"/>
      <c r="B274" s="396"/>
      <c r="C274" s="268"/>
      <c r="D274" s="268"/>
      <c r="E274" s="268"/>
      <c r="F274" s="268"/>
    </row>
    <row r="275" spans="1:6" ht="11.25">
      <c r="A275" s="268"/>
      <c r="B275" s="396"/>
      <c r="C275" s="268"/>
      <c r="D275" s="268"/>
      <c r="E275" s="268"/>
      <c r="F275" s="268"/>
    </row>
    <row r="276" spans="1:6" ht="11.25">
      <c r="A276" s="268"/>
      <c r="B276" s="396"/>
      <c r="C276" s="268"/>
      <c r="D276" s="268"/>
      <c r="E276" s="268"/>
      <c r="F276" s="268"/>
    </row>
    <row r="277" spans="1:6" ht="11.25">
      <c r="A277" s="268"/>
      <c r="B277" s="396"/>
      <c r="C277" s="268"/>
      <c r="D277" s="268"/>
      <c r="E277" s="268"/>
      <c r="F277" s="268"/>
    </row>
    <row r="278" spans="1:6" ht="11.25">
      <c r="A278" s="268"/>
      <c r="B278" s="396"/>
      <c r="C278" s="268"/>
      <c r="D278" s="268"/>
      <c r="E278" s="268"/>
      <c r="F278" s="268"/>
    </row>
    <row r="279" spans="1:6" ht="11.25">
      <c r="A279" s="268"/>
      <c r="B279" s="396"/>
      <c r="C279" s="268"/>
      <c r="D279" s="268"/>
      <c r="E279" s="268"/>
      <c r="F279" s="268"/>
    </row>
    <row r="280" spans="1:6" ht="11.25">
      <c r="A280" s="268"/>
      <c r="B280" s="396"/>
      <c r="C280" s="268"/>
      <c r="D280" s="268"/>
      <c r="E280" s="268"/>
      <c r="F280" s="268"/>
    </row>
    <row r="281" spans="1:6" ht="11.25">
      <c r="A281" s="268"/>
      <c r="B281" s="396"/>
      <c r="C281" s="268"/>
      <c r="D281" s="268"/>
      <c r="E281" s="268"/>
      <c r="F281" s="268"/>
    </row>
    <row r="282" spans="1:6" ht="11.25">
      <c r="A282" s="268"/>
      <c r="B282" s="396"/>
      <c r="C282" s="268"/>
      <c r="D282" s="268"/>
      <c r="E282" s="268"/>
      <c r="F282" s="268"/>
    </row>
    <row r="283" spans="1:6" ht="11.25">
      <c r="A283" s="268"/>
      <c r="B283" s="396"/>
      <c r="C283" s="268"/>
      <c r="D283" s="268"/>
      <c r="E283" s="268"/>
      <c r="F283" s="268"/>
    </row>
    <row r="284" spans="1:6" ht="11.25">
      <c r="A284" s="268"/>
      <c r="B284" s="396"/>
      <c r="C284" s="268"/>
      <c r="D284" s="268"/>
      <c r="E284" s="268"/>
      <c r="F284" s="268"/>
    </row>
    <row r="285" spans="1:6" ht="11.25">
      <c r="A285" s="268"/>
      <c r="B285" s="396"/>
      <c r="C285" s="268"/>
      <c r="D285" s="268"/>
      <c r="E285" s="268"/>
      <c r="F285" s="268"/>
    </row>
    <row r="286" spans="1:6" ht="11.25">
      <c r="A286" s="268"/>
      <c r="B286" s="396"/>
      <c r="C286" s="268"/>
      <c r="D286" s="268"/>
      <c r="E286" s="268"/>
      <c r="F286" s="268"/>
    </row>
    <row r="287" spans="1:6" ht="11.25">
      <c r="A287" s="268"/>
      <c r="B287" s="396"/>
      <c r="C287" s="268"/>
      <c r="D287" s="268"/>
      <c r="E287" s="268"/>
      <c r="F287" s="268"/>
    </row>
    <row r="288" spans="1:6" ht="11.25">
      <c r="A288" s="268"/>
      <c r="B288" s="396"/>
      <c r="C288" s="268"/>
      <c r="D288" s="268"/>
      <c r="E288" s="268"/>
      <c r="F288" s="268"/>
    </row>
    <row r="289" spans="1:6" ht="11.25">
      <c r="A289" s="268"/>
      <c r="B289" s="396"/>
      <c r="C289" s="268"/>
      <c r="D289" s="268"/>
      <c r="E289" s="268"/>
      <c r="F289" s="268"/>
    </row>
    <row r="290" spans="1:6" ht="11.25">
      <c r="A290" s="268"/>
      <c r="B290" s="396"/>
      <c r="C290" s="268"/>
      <c r="D290" s="268"/>
      <c r="E290" s="268"/>
      <c r="F290" s="268"/>
    </row>
    <row r="291" spans="1:6" ht="11.25">
      <c r="A291" s="268"/>
      <c r="B291" s="396"/>
      <c r="C291" s="268"/>
      <c r="D291" s="268"/>
      <c r="E291" s="268"/>
      <c r="F291" s="268"/>
    </row>
    <row r="292" spans="1:6" ht="11.25">
      <c r="A292" s="268"/>
      <c r="B292" s="396"/>
      <c r="C292" s="268"/>
      <c r="D292" s="268"/>
      <c r="E292" s="268"/>
      <c r="F292" s="268"/>
    </row>
    <row r="293" spans="1:6" ht="11.25">
      <c r="A293" s="268"/>
      <c r="B293" s="396"/>
      <c r="C293" s="268"/>
      <c r="D293" s="268"/>
      <c r="E293" s="268"/>
      <c r="F293" s="268"/>
    </row>
    <row r="294" spans="1:6" ht="11.25">
      <c r="A294" s="268"/>
      <c r="B294" s="396"/>
      <c r="C294" s="268"/>
      <c r="D294" s="268"/>
      <c r="E294" s="268"/>
      <c r="F294" s="268"/>
    </row>
    <row r="295" spans="1:6" ht="11.25">
      <c r="A295" s="268"/>
      <c r="B295" s="396"/>
      <c r="C295" s="268"/>
      <c r="D295" s="268"/>
      <c r="E295" s="268"/>
      <c r="F295" s="268"/>
    </row>
    <row r="296" spans="1:6" ht="11.25">
      <c r="A296" s="268"/>
      <c r="B296" s="396"/>
      <c r="C296" s="268"/>
      <c r="D296" s="268"/>
      <c r="E296" s="268"/>
      <c r="F296" s="268"/>
    </row>
    <row r="297" spans="1:6" ht="11.25">
      <c r="A297" s="268"/>
      <c r="B297" s="396"/>
      <c r="C297" s="268"/>
      <c r="D297" s="268"/>
      <c r="E297" s="268"/>
      <c r="F297" s="268"/>
    </row>
    <row r="298" spans="1:6" ht="11.25">
      <c r="A298" s="268"/>
      <c r="B298" s="396"/>
      <c r="C298" s="268"/>
      <c r="D298" s="268"/>
      <c r="E298" s="268"/>
      <c r="F298" s="268"/>
    </row>
    <row r="299" spans="1:6" ht="11.25">
      <c r="A299" s="268"/>
      <c r="B299" s="396"/>
      <c r="C299" s="268"/>
      <c r="D299" s="268"/>
      <c r="E299" s="268"/>
      <c r="F299" s="268"/>
    </row>
    <row r="300" spans="1:6" ht="11.25">
      <c r="A300" s="268"/>
      <c r="B300" s="396"/>
      <c r="C300" s="268"/>
      <c r="D300" s="268"/>
      <c r="E300" s="268"/>
      <c r="F300" s="268"/>
    </row>
    <row r="301" spans="1:6" ht="11.25">
      <c r="A301" s="268"/>
      <c r="B301" s="396"/>
      <c r="C301" s="268"/>
      <c r="D301" s="268"/>
      <c r="E301" s="268"/>
      <c r="F301" s="268"/>
    </row>
    <row r="302" spans="1:6" ht="11.25">
      <c r="A302" s="268"/>
      <c r="B302" s="396"/>
      <c r="C302" s="268"/>
      <c r="D302" s="268"/>
      <c r="E302" s="268"/>
      <c r="F302" s="268"/>
    </row>
    <row r="303" spans="1:6" ht="11.25">
      <c r="A303" s="268"/>
      <c r="B303" s="396"/>
      <c r="C303" s="268"/>
      <c r="D303" s="268"/>
      <c r="E303" s="268"/>
      <c r="F303" s="268"/>
    </row>
    <row r="304" spans="1:6" ht="11.25">
      <c r="A304" s="268"/>
      <c r="B304" s="396"/>
      <c r="C304" s="268"/>
      <c r="D304" s="268"/>
      <c r="E304" s="268"/>
      <c r="F304" s="268"/>
    </row>
    <row r="305" spans="1:6" ht="11.25">
      <c r="A305" s="268"/>
      <c r="B305" s="396"/>
      <c r="C305" s="268"/>
      <c r="D305" s="268"/>
      <c r="E305" s="268"/>
      <c r="F305" s="268"/>
    </row>
    <row r="306" spans="1:6" ht="11.25">
      <c r="A306" s="268"/>
      <c r="B306" s="396"/>
      <c r="C306" s="268"/>
      <c r="D306" s="268"/>
      <c r="E306" s="268"/>
      <c r="F306" s="268"/>
    </row>
    <row r="307" spans="1:6" ht="11.25">
      <c r="A307" s="268"/>
      <c r="B307" s="396"/>
      <c r="C307" s="268"/>
      <c r="D307" s="268"/>
      <c r="E307" s="268"/>
      <c r="F307" s="268"/>
    </row>
    <row r="308" spans="1:6" ht="11.25">
      <c r="A308" s="268"/>
      <c r="B308" s="396"/>
      <c r="C308" s="268"/>
      <c r="D308" s="268"/>
      <c r="E308" s="268"/>
      <c r="F308" s="268"/>
    </row>
    <row r="309" spans="1:6" ht="11.25">
      <c r="A309" s="268"/>
      <c r="B309" s="396"/>
      <c r="C309" s="268"/>
      <c r="D309" s="268"/>
      <c r="E309" s="268"/>
      <c r="F309" s="268"/>
    </row>
    <row r="310" spans="1:6" ht="11.25">
      <c r="A310" s="268"/>
      <c r="B310" s="396"/>
      <c r="C310" s="268"/>
      <c r="D310" s="268"/>
      <c r="E310" s="268"/>
      <c r="F310" s="268"/>
    </row>
    <row r="311" spans="1:6" ht="11.25">
      <c r="A311" s="268"/>
      <c r="B311" s="396"/>
      <c r="C311" s="268"/>
      <c r="D311" s="268"/>
      <c r="E311" s="268"/>
      <c r="F311" s="268"/>
    </row>
    <row r="312" spans="1:6" ht="11.25">
      <c r="A312" s="268"/>
      <c r="B312" s="396"/>
      <c r="C312" s="268"/>
      <c r="D312" s="268"/>
      <c r="E312" s="268"/>
      <c r="F312" s="268"/>
    </row>
    <row r="313" spans="1:6" ht="11.25">
      <c r="A313" s="268"/>
      <c r="B313" s="396"/>
      <c r="C313" s="268"/>
      <c r="D313" s="268"/>
      <c r="E313" s="268"/>
      <c r="F313" s="268"/>
    </row>
    <row r="314" spans="1:6" ht="11.25">
      <c r="A314" s="268"/>
      <c r="B314" s="396"/>
      <c r="C314" s="268"/>
      <c r="D314" s="268"/>
      <c r="E314" s="268"/>
      <c r="F314" s="268"/>
    </row>
    <row r="315" spans="1:6" ht="11.25">
      <c r="A315" s="268"/>
      <c r="B315" s="396"/>
      <c r="C315" s="268"/>
      <c r="D315" s="268"/>
      <c r="E315" s="268"/>
      <c r="F315" s="268"/>
    </row>
    <row r="316" spans="1:6" ht="11.25">
      <c r="A316" s="268"/>
      <c r="B316" s="396"/>
      <c r="C316" s="268"/>
      <c r="D316" s="268"/>
      <c r="E316" s="268"/>
      <c r="F316" s="268"/>
    </row>
    <row r="317" spans="1:6" ht="11.25">
      <c r="A317" s="268"/>
      <c r="B317" s="396"/>
      <c r="C317" s="268"/>
      <c r="D317" s="268"/>
      <c r="E317" s="268"/>
      <c r="F317" s="268"/>
    </row>
    <row r="318" spans="1:6" ht="11.25">
      <c r="A318" s="268"/>
      <c r="B318" s="396"/>
      <c r="C318" s="268"/>
      <c r="D318" s="268"/>
      <c r="E318" s="268"/>
      <c r="F318" s="268"/>
    </row>
    <row r="319" spans="1:6" ht="11.25">
      <c r="A319" s="268"/>
      <c r="B319" s="396"/>
      <c r="C319" s="268"/>
      <c r="D319" s="268"/>
      <c r="E319" s="268"/>
      <c r="F319" s="268"/>
    </row>
    <row r="320" spans="1:6" ht="11.25">
      <c r="A320" s="268"/>
      <c r="B320" s="396"/>
      <c r="C320" s="268"/>
      <c r="D320" s="268"/>
      <c r="E320" s="268"/>
      <c r="F320" s="268"/>
    </row>
    <row r="321" spans="1:6" ht="11.25">
      <c r="A321" s="268"/>
      <c r="B321" s="396"/>
      <c r="C321" s="268"/>
      <c r="D321" s="268"/>
      <c r="E321" s="268"/>
      <c r="F321" s="268"/>
    </row>
    <row r="322" spans="1:6" ht="11.25">
      <c r="A322" s="268"/>
      <c r="B322" s="396"/>
      <c r="C322" s="268"/>
      <c r="D322" s="268"/>
      <c r="E322" s="268"/>
      <c r="F322" s="268"/>
    </row>
    <row r="323" spans="1:6" ht="11.25">
      <c r="A323" s="268"/>
      <c r="B323" s="396"/>
      <c r="C323" s="268"/>
      <c r="D323" s="268"/>
      <c r="E323" s="268"/>
      <c r="F323" s="268"/>
    </row>
    <row r="324" spans="1:6" ht="11.25">
      <c r="A324" s="268"/>
      <c r="B324" s="396"/>
      <c r="C324" s="268"/>
      <c r="D324" s="268"/>
      <c r="E324" s="268"/>
      <c r="F324" s="268"/>
    </row>
    <row r="325" spans="1:6" ht="11.25">
      <c r="A325" s="268"/>
      <c r="B325" s="396"/>
      <c r="C325" s="268"/>
      <c r="D325" s="268"/>
      <c r="E325" s="268"/>
      <c r="F325" s="268"/>
    </row>
    <row r="326" spans="1:6" ht="11.25">
      <c r="A326" s="268"/>
      <c r="B326" s="396"/>
      <c r="C326" s="268"/>
      <c r="D326" s="268"/>
      <c r="E326" s="268"/>
      <c r="F326" s="268"/>
    </row>
    <row r="327" spans="1:6" ht="11.25">
      <c r="A327" s="268"/>
      <c r="B327" s="396"/>
      <c r="C327" s="268"/>
      <c r="D327" s="268"/>
      <c r="E327" s="268"/>
      <c r="F327" s="268"/>
    </row>
    <row r="328" spans="1:6" ht="11.25">
      <c r="A328" s="268"/>
      <c r="B328" s="396"/>
      <c r="C328" s="268"/>
      <c r="D328" s="268"/>
      <c r="E328" s="268"/>
      <c r="F328" s="268"/>
    </row>
    <row r="329" spans="1:6" ht="11.25">
      <c r="A329" s="268"/>
      <c r="B329" s="396"/>
      <c r="C329" s="268"/>
      <c r="D329" s="268"/>
      <c r="E329" s="268"/>
      <c r="F329" s="268"/>
    </row>
    <row r="330" spans="1:6" ht="11.25">
      <c r="A330" s="268"/>
      <c r="B330" s="396"/>
      <c r="C330" s="268"/>
      <c r="D330" s="268"/>
      <c r="E330" s="268"/>
      <c r="F330" s="268"/>
    </row>
    <row r="331" spans="1:6" ht="11.25">
      <c r="A331" s="268"/>
      <c r="B331" s="396"/>
      <c r="C331" s="268"/>
      <c r="D331" s="268"/>
      <c r="E331" s="268"/>
      <c r="F331" s="268"/>
    </row>
    <row r="332" spans="1:6" ht="11.25">
      <c r="A332" s="268"/>
      <c r="B332" s="396"/>
      <c r="C332" s="268"/>
      <c r="D332" s="268"/>
      <c r="E332" s="268"/>
      <c r="F332" s="268"/>
    </row>
    <row r="333" spans="1:6" ht="11.25">
      <c r="A333" s="268"/>
      <c r="B333" s="396"/>
      <c r="C333" s="268"/>
      <c r="D333" s="268"/>
      <c r="E333" s="268"/>
      <c r="F333" s="268"/>
    </row>
    <row r="334" spans="1:6" ht="11.25">
      <c r="A334" s="268"/>
      <c r="B334" s="396"/>
      <c r="C334" s="268"/>
      <c r="D334" s="268"/>
      <c r="E334" s="268"/>
      <c r="F334" s="268"/>
    </row>
    <row r="335" spans="1:6" ht="11.25">
      <c r="A335" s="268"/>
      <c r="B335" s="396"/>
      <c r="C335" s="268"/>
      <c r="D335" s="268"/>
      <c r="E335" s="268"/>
      <c r="F335" s="268"/>
    </row>
    <row r="336" spans="1:6" ht="11.25">
      <c r="A336" s="268"/>
      <c r="B336" s="396"/>
      <c r="C336" s="268"/>
      <c r="D336" s="268"/>
      <c r="E336" s="268"/>
      <c r="F336" s="268"/>
    </row>
    <row r="337" spans="1:6" ht="11.25">
      <c r="A337" s="268"/>
      <c r="B337" s="396"/>
      <c r="C337" s="268"/>
      <c r="D337" s="268"/>
      <c r="E337" s="268"/>
      <c r="F337" s="268"/>
    </row>
    <row r="338" spans="1:6" ht="11.25">
      <c r="A338" s="268"/>
      <c r="B338" s="396"/>
      <c r="C338" s="268"/>
      <c r="D338" s="268"/>
      <c r="E338" s="268"/>
      <c r="F338" s="268"/>
    </row>
    <row r="339" spans="1:6" ht="11.25">
      <c r="A339" s="268"/>
      <c r="B339" s="396"/>
      <c r="C339" s="268"/>
      <c r="D339" s="268"/>
      <c r="E339" s="268"/>
      <c r="F339" s="268"/>
    </row>
    <row r="340" spans="1:6" ht="11.25">
      <c r="A340" s="268"/>
      <c r="B340" s="396"/>
      <c r="C340" s="268"/>
      <c r="D340" s="268"/>
      <c r="E340" s="268"/>
      <c r="F340" s="268"/>
    </row>
    <row r="341" spans="1:6" ht="11.25">
      <c r="A341" s="268"/>
      <c r="B341" s="396"/>
      <c r="C341" s="268"/>
      <c r="D341" s="268"/>
      <c r="E341" s="268"/>
      <c r="F341" s="268"/>
    </row>
    <row r="342" spans="1:6" ht="11.25">
      <c r="A342" s="268"/>
      <c r="B342" s="396"/>
      <c r="C342" s="268"/>
      <c r="D342" s="268"/>
      <c r="E342" s="268"/>
      <c r="F342" s="268"/>
    </row>
    <row r="343" spans="1:6" ht="11.25">
      <c r="A343" s="268"/>
      <c r="B343" s="396"/>
      <c r="C343" s="268"/>
      <c r="D343" s="268"/>
      <c r="E343" s="268"/>
      <c r="F343" s="268"/>
    </row>
    <row r="344" spans="1:6" ht="11.25">
      <c r="A344" s="268"/>
      <c r="B344" s="396"/>
      <c r="C344" s="268"/>
      <c r="D344" s="268"/>
      <c r="E344" s="268"/>
      <c r="F344" s="268"/>
    </row>
    <row r="345" spans="1:6" ht="11.25">
      <c r="A345" s="268"/>
      <c r="B345" s="396"/>
      <c r="C345" s="268"/>
      <c r="D345" s="268"/>
      <c r="E345" s="268"/>
      <c r="F345" s="268"/>
    </row>
    <row r="346" spans="1:6" ht="11.25">
      <c r="A346" s="268"/>
      <c r="B346" s="396"/>
      <c r="C346" s="268"/>
      <c r="D346" s="268"/>
      <c r="E346" s="268"/>
      <c r="F346" s="268"/>
    </row>
    <row r="347" spans="1:6" ht="11.25">
      <c r="A347" s="268"/>
      <c r="B347" s="396"/>
      <c r="C347" s="268"/>
      <c r="D347" s="268"/>
      <c r="E347" s="268"/>
      <c r="F347" s="268"/>
    </row>
    <row r="348" spans="1:6" ht="11.25">
      <c r="A348" s="268"/>
      <c r="B348" s="396"/>
      <c r="C348" s="268"/>
      <c r="D348" s="268"/>
      <c r="E348" s="268"/>
      <c r="F348" s="268"/>
    </row>
    <row r="349" spans="1:6" ht="11.25">
      <c r="A349" s="268"/>
      <c r="B349" s="396"/>
      <c r="C349" s="268"/>
      <c r="D349" s="268"/>
      <c r="E349" s="268"/>
      <c r="F349" s="268"/>
    </row>
    <row r="350" spans="1:6" ht="11.25">
      <c r="A350" s="268"/>
      <c r="B350" s="396"/>
      <c r="C350" s="268"/>
      <c r="D350" s="268"/>
      <c r="E350" s="268"/>
      <c r="F350" s="268"/>
    </row>
    <row r="351" spans="1:6" ht="11.25">
      <c r="A351" s="268"/>
      <c r="B351" s="396"/>
      <c r="C351" s="268"/>
      <c r="D351" s="268"/>
      <c r="E351" s="268"/>
      <c r="F351" s="268"/>
    </row>
    <row r="352" spans="1:6" ht="11.25">
      <c r="A352" s="268"/>
      <c r="B352" s="396"/>
      <c r="C352" s="268"/>
      <c r="D352" s="268"/>
      <c r="E352" s="268"/>
      <c r="F352" s="268"/>
    </row>
    <row r="353" spans="1:6" ht="11.25">
      <c r="A353" s="268"/>
      <c r="B353" s="396"/>
      <c r="C353" s="268"/>
      <c r="D353" s="268"/>
      <c r="E353" s="268"/>
      <c r="F353" s="268"/>
    </row>
    <row r="354" spans="1:6" ht="11.25">
      <c r="A354" s="268"/>
      <c r="B354" s="396"/>
      <c r="C354" s="268"/>
      <c r="D354" s="268"/>
      <c r="E354" s="268"/>
      <c r="F354" s="268"/>
    </row>
    <row r="355" spans="1:6" ht="11.25">
      <c r="A355" s="268"/>
      <c r="B355" s="396"/>
      <c r="C355" s="268"/>
      <c r="D355" s="268"/>
      <c r="E355" s="268"/>
      <c r="F355" s="268"/>
    </row>
    <row r="356" spans="1:6" ht="11.25">
      <c r="A356" s="268"/>
      <c r="B356" s="396"/>
      <c r="C356" s="268"/>
      <c r="D356" s="268"/>
      <c r="E356" s="268"/>
      <c r="F356" s="268"/>
    </row>
    <row r="357" spans="1:6" ht="11.25">
      <c r="A357" s="268"/>
      <c r="B357" s="396"/>
      <c r="C357" s="268"/>
      <c r="D357" s="268"/>
      <c r="E357" s="268"/>
      <c r="F357" s="268"/>
    </row>
    <row r="358" spans="1:6" ht="11.25">
      <c r="A358" s="268"/>
      <c r="B358" s="396"/>
      <c r="C358" s="268"/>
      <c r="D358" s="268"/>
      <c r="E358" s="268"/>
      <c r="F358" s="268"/>
    </row>
    <row r="359" spans="1:6" ht="11.25">
      <c r="A359" s="268"/>
      <c r="B359" s="396"/>
      <c r="C359" s="268"/>
      <c r="D359" s="268"/>
      <c r="E359" s="268"/>
      <c r="F359" s="268"/>
    </row>
    <row r="360" spans="1:6" ht="11.25">
      <c r="A360" s="268"/>
      <c r="B360" s="396"/>
      <c r="C360" s="268"/>
      <c r="D360" s="268"/>
      <c r="E360" s="268"/>
      <c r="F360" s="268"/>
    </row>
    <row r="361" spans="1:6" ht="11.25">
      <c r="A361" s="268"/>
      <c r="B361" s="396"/>
      <c r="C361" s="268"/>
      <c r="D361" s="268"/>
      <c r="E361" s="268"/>
      <c r="F361" s="268"/>
    </row>
    <row r="362" spans="1:6" ht="11.25">
      <c r="A362" s="268"/>
      <c r="B362" s="396"/>
      <c r="C362" s="268"/>
      <c r="D362" s="268"/>
      <c r="E362" s="268"/>
      <c r="F362" s="268"/>
    </row>
    <row r="363" spans="1:6" ht="11.25">
      <c r="A363" s="268"/>
      <c r="B363" s="396"/>
      <c r="C363" s="268"/>
      <c r="D363" s="268"/>
      <c r="E363" s="268"/>
      <c r="F363" s="268"/>
    </row>
    <row r="364" spans="1:6" ht="11.25">
      <c r="A364" s="268"/>
      <c r="B364" s="396"/>
      <c r="C364" s="268"/>
      <c r="D364" s="268"/>
      <c r="E364" s="268"/>
      <c r="F364" s="268"/>
    </row>
    <row r="365" spans="1:6" ht="11.25">
      <c r="A365" s="268"/>
      <c r="B365" s="396"/>
      <c r="C365" s="268"/>
      <c r="D365" s="268"/>
      <c r="E365" s="268"/>
      <c r="F365" s="268"/>
    </row>
    <row r="366" spans="1:6" ht="11.25">
      <c r="A366" s="268"/>
      <c r="B366" s="396"/>
      <c r="C366" s="268"/>
      <c r="D366" s="268"/>
      <c r="E366" s="268"/>
      <c r="F366" s="268"/>
    </row>
    <row r="367" spans="1:6" ht="11.25">
      <c r="A367" s="268"/>
      <c r="B367" s="396"/>
      <c r="C367" s="268"/>
      <c r="D367" s="268"/>
      <c r="E367" s="268"/>
      <c r="F367" s="268"/>
    </row>
    <row r="368" spans="1:6" ht="11.25">
      <c r="A368" s="268"/>
      <c r="B368" s="396"/>
      <c r="C368" s="268"/>
      <c r="D368" s="268"/>
      <c r="E368" s="268"/>
      <c r="F368" s="268"/>
    </row>
    <row r="369" spans="1:6" ht="11.25">
      <c r="A369" s="268"/>
      <c r="B369" s="396"/>
      <c r="C369" s="268"/>
      <c r="D369" s="268"/>
      <c r="E369" s="268"/>
      <c r="F369" s="268"/>
    </row>
    <row r="370" spans="1:6" ht="11.25">
      <c r="A370" s="268"/>
      <c r="B370" s="396"/>
      <c r="C370" s="268"/>
      <c r="D370" s="268"/>
      <c r="E370" s="268"/>
      <c r="F370" s="268"/>
    </row>
    <row r="371" spans="1:6" ht="11.25">
      <c r="A371" s="268"/>
      <c r="B371" s="396"/>
      <c r="C371" s="268"/>
      <c r="D371" s="268"/>
      <c r="E371" s="268"/>
      <c r="F371" s="268"/>
    </row>
    <row r="372" spans="1:6" ht="11.25">
      <c r="A372" s="268"/>
      <c r="B372" s="396"/>
      <c r="C372" s="268"/>
      <c r="D372" s="268"/>
      <c r="E372" s="268"/>
      <c r="F372" s="268"/>
    </row>
    <row r="373" spans="1:6" ht="11.25">
      <c r="A373" s="268"/>
      <c r="B373" s="396"/>
      <c r="C373" s="268"/>
      <c r="D373" s="268"/>
      <c r="E373" s="268"/>
      <c r="F373" s="268"/>
    </row>
    <row r="374" spans="1:6" ht="11.25">
      <c r="A374" s="268"/>
      <c r="B374" s="396"/>
      <c r="C374" s="268"/>
      <c r="D374" s="268"/>
      <c r="E374" s="268"/>
      <c r="F374" s="268"/>
    </row>
    <row r="375" spans="1:6" ht="11.25">
      <c r="A375" s="268"/>
      <c r="B375" s="396"/>
      <c r="C375" s="268"/>
      <c r="D375" s="268"/>
      <c r="E375" s="268"/>
      <c r="F375" s="268"/>
    </row>
    <row r="376" spans="1:6" ht="11.25">
      <c r="A376" s="268"/>
      <c r="B376" s="396"/>
      <c r="C376" s="268"/>
      <c r="D376" s="268"/>
      <c r="E376" s="268"/>
      <c r="F376" s="268"/>
    </row>
    <row r="377" spans="1:6" ht="11.25">
      <c r="A377" s="268"/>
      <c r="B377" s="396"/>
      <c r="C377" s="268"/>
      <c r="D377" s="268"/>
      <c r="E377" s="268"/>
      <c r="F377" s="268"/>
    </row>
    <row r="378" spans="1:6" ht="11.25">
      <c r="A378" s="268"/>
      <c r="B378" s="396"/>
      <c r="C378" s="268"/>
      <c r="D378" s="268"/>
      <c r="E378" s="268"/>
      <c r="F378" s="268"/>
    </row>
    <row r="379" spans="1:6" ht="11.25">
      <c r="A379" s="268"/>
      <c r="B379" s="396"/>
      <c r="C379" s="268"/>
      <c r="D379" s="268"/>
      <c r="E379" s="268"/>
      <c r="F379" s="268"/>
    </row>
    <row r="380" spans="1:6" ht="11.25">
      <c r="A380" s="268"/>
      <c r="B380" s="396"/>
      <c r="C380" s="268"/>
      <c r="D380" s="268"/>
      <c r="E380" s="268"/>
      <c r="F380" s="268"/>
    </row>
    <row r="381" spans="1:6" ht="11.25">
      <c r="A381" s="268"/>
      <c r="B381" s="396"/>
      <c r="C381" s="268"/>
      <c r="D381" s="268"/>
      <c r="E381" s="268"/>
      <c r="F381" s="268"/>
    </row>
    <row r="382" spans="1:6" ht="11.25">
      <c r="A382" s="268"/>
      <c r="B382" s="396"/>
      <c r="C382" s="268"/>
      <c r="D382" s="268"/>
      <c r="E382" s="268"/>
      <c r="F382" s="268"/>
    </row>
    <row r="383" spans="1:6" ht="11.25">
      <c r="A383" s="268"/>
      <c r="B383" s="396"/>
      <c r="C383" s="268"/>
      <c r="D383" s="268"/>
      <c r="E383" s="268"/>
      <c r="F383" s="268"/>
    </row>
    <row r="384" spans="1:6" ht="11.25">
      <c r="A384" s="268"/>
      <c r="B384" s="396"/>
      <c r="C384" s="268"/>
      <c r="D384" s="268"/>
      <c r="E384" s="268"/>
      <c r="F384" s="268"/>
    </row>
    <row r="385" spans="1:6" ht="11.25">
      <c r="A385" s="268"/>
      <c r="B385" s="396"/>
      <c r="C385" s="268"/>
      <c r="D385" s="268"/>
      <c r="E385" s="268"/>
      <c r="F385" s="268"/>
    </row>
    <row r="386" spans="1:6" ht="11.25">
      <c r="A386" s="268"/>
      <c r="B386" s="396"/>
      <c r="C386" s="268"/>
      <c r="D386" s="268"/>
      <c r="E386" s="268"/>
      <c r="F386" s="268"/>
    </row>
    <row r="387" spans="1:6" ht="11.25">
      <c r="A387" s="268"/>
      <c r="B387" s="396"/>
      <c r="C387" s="268"/>
      <c r="D387" s="268"/>
      <c r="E387" s="268"/>
      <c r="F387" s="268"/>
    </row>
    <row r="388" spans="1:6" ht="11.25">
      <c r="A388" s="268"/>
      <c r="B388" s="396"/>
      <c r="C388" s="268"/>
      <c r="D388" s="268"/>
      <c r="E388" s="268"/>
      <c r="F388" s="268"/>
    </row>
    <row r="389" spans="1:6" ht="11.25">
      <c r="A389" s="268"/>
      <c r="B389" s="396"/>
      <c r="C389" s="268"/>
      <c r="D389" s="268"/>
      <c r="E389" s="268"/>
      <c r="F389" s="268"/>
    </row>
    <row r="390" spans="1:6" ht="11.25">
      <c r="A390" s="268"/>
      <c r="B390" s="396"/>
      <c r="C390" s="268"/>
      <c r="D390" s="268"/>
      <c r="E390" s="268"/>
      <c r="F390" s="268"/>
    </row>
    <row r="391" spans="1:6" ht="11.25">
      <c r="A391" s="268"/>
      <c r="B391" s="396"/>
      <c r="C391" s="268"/>
      <c r="D391" s="268"/>
      <c r="E391" s="268"/>
      <c r="F391" s="268"/>
    </row>
    <row r="392" spans="1:6" ht="11.25">
      <c r="A392" s="268"/>
      <c r="B392" s="396"/>
      <c r="C392" s="268"/>
      <c r="D392" s="268"/>
      <c r="E392" s="268"/>
      <c r="F392" s="268"/>
    </row>
    <row r="393" spans="1:6" ht="11.25">
      <c r="A393" s="268"/>
      <c r="B393" s="396"/>
      <c r="C393" s="268"/>
      <c r="D393" s="268"/>
      <c r="E393" s="268"/>
      <c r="F393" s="268"/>
    </row>
    <row r="394" spans="1:6" ht="11.25">
      <c r="A394" s="268"/>
      <c r="B394" s="396"/>
      <c r="C394" s="268"/>
      <c r="D394" s="268"/>
      <c r="E394" s="268"/>
      <c r="F394" s="268"/>
    </row>
    <row r="395" spans="1:6" ht="11.25">
      <c r="A395" s="268"/>
      <c r="B395" s="396"/>
      <c r="C395" s="268"/>
      <c r="D395" s="268"/>
      <c r="E395" s="268"/>
      <c r="F395" s="268"/>
    </row>
    <row r="396" spans="1:6" ht="11.25">
      <c r="A396" s="268"/>
      <c r="B396" s="396"/>
      <c r="C396" s="268"/>
      <c r="D396" s="268"/>
      <c r="E396" s="268"/>
      <c r="F396" s="268"/>
    </row>
    <row r="397" spans="1:6" ht="11.25">
      <c r="A397" s="268"/>
      <c r="B397" s="396"/>
      <c r="C397" s="268"/>
      <c r="D397" s="268"/>
      <c r="E397" s="268"/>
      <c r="F397" s="268"/>
    </row>
    <row r="398" spans="1:6" ht="11.25">
      <c r="A398" s="268"/>
      <c r="B398" s="396"/>
      <c r="C398" s="268"/>
      <c r="D398" s="268"/>
      <c r="E398" s="268"/>
      <c r="F398" s="268"/>
    </row>
    <row r="399" spans="1:6" ht="11.25">
      <c r="A399" s="268"/>
      <c r="B399" s="396"/>
      <c r="C399" s="268"/>
      <c r="D399" s="268"/>
      <c r="E399" s="268"/>
      <c r="F399" s="268"/>
    </row>
    <row r="400" spans="1:6" ht="11.25">
      <c r="A400" s="268"/>
      <c r="B400" s="396"/>
      <c r="C400" s="268"/>
      <c r="D400" s="268"/>
      <c r="E400" s="268"/>
      <c r="F400" s="268"/>
    </row>
    <row r="401" spans="1:6" ht="11.25">
      <c r="A401" s="268"/>
      <c r="B401" s="396"/>
      <c r="C401" s="268"/>
      <c r="D401" s="268"/>
      <c r="E401" s="268"/>
      <c r="F401" s="268"/>
    </row>
    <row r="402" spans="1:6" ht="11.25">
      <c r="A402" s="268"/>
      <c r="B402" s="396"/>
      <c r="C402" s="268"/>
      <c r="D402" s="268"/>
      <c r="E402" s="268"/>
      <c r="F402" s="268"/>
    </row>
    <row r="403" spans="1:6" ht="11.25">
      <c r="A403" s="268"/>
      <c r="B403" s="396"/>
      <c r="C403" s="268"/>
      <c r="D403" s="268"/>
      <c r="E403" s="268"/>
      <c r="F403" s="268"/>
    </row>
    <row r="404" spans="1:6" ht="11.25">
      <c r="A404" s="268"/>
      <c r="B404" s="396"/>
      <c r="C404" s="268"/>
      <c r="D404" s="268"/>
      <c r="E404" s="268"/>
      <c r="F404" s="268"/>
    </row>
    <row r="405" spans="1:6" ht="11.25">
      <c r="A405" s="268"/>
      <c r="B405" s="396"/>
      <c r="C405" s="268"/>
      <c r="D405" s="268"/>
      <c r="E405" s="268"/>
      <c r="F405" s="268"/>
    </row>
    <row r="406" spans="1:6" ht="11.25">
      <c r="A406" s="268"/>
      <c r="B406" s="396"/>
      <c r="C406" s="268"/>
      <c r="D406" s="268"/>
      <c r="E406" s="268"/>
      <c r="F406" s="268"/>
    </row>
    <row r="407" spans="1:6" ht="11.25">
      <c r="A407" s="268"/>
      <c r="B407" s="396"/>
      <c r="C407" s="268"/>
      <c r="D407" s="268"/>
      <c r="E407" s="268"/>
      <c r="F407" s="268"/>
    </row>
    <row r="408" spans="1:6" ht="11.25">
      <c r="A408" s="268"/>
      <c r="B408" s="396"/>
      <c r="C408" s="268"/>
      <c r="D408" s="268"/>
      <c r="E408" s="268"/>
      <c r="F408" s="268"/>
    </row>
    <row r="409" spans="1:6" ht="11.25">
      <c r="A409" s="268"/>
      <c r="B409" s="396"/>
      <c r="C409" s="268"/>
      <c r="D409" s="268"/>
      <c r="E409" s="268"/>
      <c r="F409" s="268"/>
    </row>
    <row r="410" spans="1:6" ht="11.25">
      <c r="A410" s="268"/>
      <c r="B410" s="396"/>
      <c r="C410" s="268"/>
      <c r="D410" s="268"/>
      <c r="E410" s="268"/>
      <c r="F410" s="268"/>
    </row>
    <row r="411" spans="1:6" ht="11.25">
      <c r="A411" s="268"/>
      <c r="B411" s="396"/>
      <c r="C411" s="268"/>
      <c r="D411" s="268"/>
      <c r="E411" s="268"/>
      <c r="F411" s="268"/>
    </row>
    <row r="412" spans="1:6" ht="11.25">
      <c r="A412" s="268"/>
      <c r="B412" s="396"/>
      <c r="C412" s="268"/>
      <c r="D412" s="268"/>
      <c r="E412" s="268"/>
      <c r="F412" s="268"/>
    </row>
    <row r="413" spans="1:6" ht="11.25">
      <c r="A413" s="268"/>
      <c r="B413" s="396"/>
      <c r="C413" s="268"/>
      <c r="D413" s="268"/>
      <c r="E413" s="268"/>
      <c r="F413" s="268"/>
    </row>
    <row r="414" spans="1:6" ht="11.25">
      <c r="A414" s="268"/>
      <c r="B414" s="396"/>
      <c r="C414" s="268"/>
      <c r="D414" s="268"/>
      <c r="E414" s="268"/>
      <c r="F414" s="268"/>
    </row>
    <row r="415" spans="1:6" ht="11.25">
      <c r="A415" s="268"/>
      <c r="B415" s="396"/>
      <c r="C415" s="268"/>
      <c r="D415" s="268"/>
      <c r="E415" s="268"/>
      <c r="F415" s="268"/>
    </row>
    <row r="416" spans="1:6" ht="11.25">
      <c r="A416" s="268"/>
      <c r="B416" s="396"/>
      <c r="C416" s="268"/>
      <c r="D416" s="268"/>
      <c r="E416" s="268"/>
      <c r="F416" s="268"/>
    </row>
    <row r="417" spans="1:6" ht="11.25">
      <c r="A417" s="268"/>
      <c r="B417" s="396"/>
      <c r="C417" s="268"/>
      <c r="D417" s="268"/>
      <c r="E417" s="268"/>
      <c r="F417" s="268"/>
    </row>
    <row r="418" spans="1:6" ht="11.25">
      <c r="A418" s="268"/>
      <c r="B418" s="396"/>
      <c r="C418" s="268"/>
      <c r="D418" s="268"/>
      <c r="E418" s="268"/>
      <c r="F418" s="268"/>
    </row>
    <row r="419" spans="1:6" ht="11.25">
      <c r="A419" s="268"/>
      <c r="B419" s="396"/>
      <c r="C419" s="268"/>
      <c r="D419" s="268"/>
      <c r="E419" s="268"/>
      <c r="F419" s="268"/>
    </row>
    <row r="420" spans="1:6" ht="11.25">
      <c r="A420" s="268"/>
      <c r="B420" s="396"/>
      <c r="C420" s="268"/>
      <c r="D420" s="268"/>
      <c r="E420" s="268"/>
      <c r="F420" s="268"/>
    </row>
    <row r="421" spans="1:6" ht="11.25">
      <c r="A421" s="268"/>
      <c r="B421" s="396"/>
      <c r="C421" s="268"/>
      <c r="D421" s="268"/>
      <c r="E421" s="268"/>
      <c r="F421" s="268"/>
    </row>
    <row r="422" spans="1:6" ht="11.25">
      <c r="A422" s="268"/>
      <c r="B422" s="396"/>
      <c r="C422" s="268"/>
      <c r="D422" s="268"/>
      <c r="E422" s="268"/>
      <c r="F422" s="268"/>
    </row>
    <row r="423" spans="1:6" ht="11.25">
      <c r="A423" s="268"/>
      <c r="B423" s="396"/>
      <c r="C423" s="268"/>
      <c r="D423" s="268"/>
      <c r="E423" s="268"/>
      <c r="F423" s="268"/>
    </row>
    <row r="424" spans="1:6" ht="11.25">
      <c r="A424" s="268"/>
      <c r="B424" s="396"/>
      <c r="C424" s="268"/>
      <c r="D424" s="268"/>
      <c r="E424" s="268"/>
      <c r="F424" s="268"/>
    </row>
    <row r="425" spans="1:6" ht="11.25">
      <c r="A425" s="268"/>
      <c r="B425" s="396"/>
      <c r="C425" s="268"/>
      <c r="D425" s="268"/>
      <c r="E425" s="268"/>
      <c r="F425" s="268"/>
    </row>
    <row r="426" spans="1:6" ht="11.25">
      <c r="A426" s="268"/>
      <c r="B426" s="396"/>
      <c r="C426" s="268"/>
      <c r="D426" s="268"/>
      <c r="E426" s="268"/>
      <c r="F426" s="268"/>
    </row>
    <row r="427" spans="1:6" ht="11.25">
      <c r="A427" s="268"/>
      <c r="B427" s="396"/>
      <c r="C427" s="268"/>
      <c r="D427" s="268"/>
      <c r="E427" s="268"/>
      <c r="F427" s="268"/>
    </row>
    <row r="428" spans="1:6" ht="11.25">
      <c r="A428" s="268"/>
      <c r="B428" s="396"/>
      <c r="C428" s="268"/>
      <c r="D428" s="268"/>
      <c r="E428" s="268"/>
      <c r="F428" s="268"/>
    </row>
    <row r="429" spans="1:6" ht="11.25">
      <c r="A429" s="268"/>
      <c r="B429" s="396"/>
      <c r="C429" s="268"/>
      <c r="D429" s="268"/>
      <c r="E429" s="268"/>
      <c r="F429" s="268"/>
    </row>
    <row r="430" spans="1:6" ht="11.25">
      <c r="A430" s="268"/>
      <c r="B430" s="396"/>
      <c r="C430" s="268"/>
      <c r="D430" s="268"/>
      <c r="E430" s="268"/>
      <c r="F430" s="268"/>
    </row>
    <row r="431" spans="1:6" ht="11.25">
      <c r="A431" s="268"/>
      <c r="B431" s="396"/>
      <c r="C431" s="268"/>
      <c r="D431" s="268"/>
      <c r="E431" s="268"/>
      <c r="F431" s="268"/>
    </row>
    <row r="432" spans="1:6" ht="11.25">
      <c r="A432" s="268"/>
      <c r="B432" s="396"/>
      <c r="C432" s="268"/>
      <c r="D432" s="268"/>
      <c r="E432" s="268"/>
      <c r="F432" s="268"/>
    </row>
    <row r="433" spans="1:6" ht="11.25">
      <c r="A433" s="268"/>
      <c r="B433" s="396"/>
      <c r="C433" s="268"/>
      <c r="D433" s="268"/>
      <c r="E433" s="268"/>
      <c r="F433" s="268"/>
    </row>
    <row r="434" spans="1:6" ht="11.25">
      <c r="A434" s="268"/>
      <c r="B434" s="396"/>
      <c r="C434" s="268"/>
      <c r="D434" s="268"/>
      <c r="E434" s="268"/>
      <c r="F434" s="268"/>
    </row>
    <row r="435" spans="1:6" ht="11.25">
      <c r="A435" s="268"/>
      <c r="B435" s="396"/>
      <c r="C435" s="268"/>
      <c r="D435" s="268"/>
      <c r="E435" s="268"/>
      <c r="F435" s="268"/>
    </row>
    <row r="436" spans="1:6" ht="11.25">
      <c r="A436" s="268"/>
      <c r="B436" s="396"/>
      <c r="C436" s="268"/>
      <c r="D436" s="268"/>
      <c r="E436" s="268"/>
      <c r="F436" s="268"/>
    </row>
    <row r="437" spans="1:6" ht="11.25">
      <c r="A437" s="268"/>
      <c r="B437" s="396"/>
      <c r="C437" s="268"/>
      <c r="D437" s="268"/>
      <c r="E437" s="268"/>
      <c r="F437" s="268"/>
    </row>
    <row r="438" spans="1:6" ht="11.25">
      <c r="A438" s="268"/>
      <c r="B438" s="396"/>
      <c r="C438" s="268"/>
      <c r="D438" s="268"/>
      <c r="E438" s="268"/>
      <c r="F438" s="268"/>
    </row>
    <row r="439" spans="1:6" ht="11.25">
      <c r="A439" s="268"/>
      <c r="B439" s="396"/>
      <c r="C439" s="268"/>
      <c r="D439" s="268"/>
      <c r="E439" s="268"/>
      <c r="F439" s="268"/>
    </row>
    <row r="440" spans="1:6" ht="11.25">
      <c r="A440" s="268"/>
      <c r="B440" s="396"/>
      <c r="C440" s="268"/>
      <c r="D440" s="268"/>
      <c r="E440" s="268"/>
      <c r="F440" s="268"/>
    </row>
    <row r="441" spans="1:6" ht="11.25">
      <c r="A441" s="268"/>
      <c r="B441" s="396"/>
      <c r="C441" s="268"/>
      <c r="D441" s="268"/>
      <c r="E441" s="268"/>
      <c r="F441" s="268"/>
    </row>
    <row r="442" spans="1:6" ht="11.25">
      <c r="A442" s="268"/>
      <c r="B442" s="396"/>
      <c r="C442" s="268"/>
      <c r="D442" s="268"/>
      <c r="E442" s="268"/>
      <c r="F442" s="268"/>
    </row>
    <row r="443" spans="1:6" ht="11.25">
      <c r="A443" s="268"/>
      <c r="B443" s="396"/>
      <c r="C443" s="268"/>
      <c r="D443" s="268"/>
      <c r="E443" s="268"/>
      <c r="F443" s="268"/>
    </row>
    <row r="444" spans="1:6" ht="11.25">
      <c r="A444" s="268"/>
      <c r="B444" s="396"/>
      <c r="C444" s="268"/>
      <c r="D444" s="268"/>
      <c r="E444" s="268"/>
      <c r="F444" s="268"/>
    </row>
    <row r="445" spans="1:6" ht="11.25">
      <c r="A445" s="268"/>
      <c r="B445" s="396"/>
      <c r="C445" s="268"/>
      <c r="D445" s="268"/>
      <c r="E445" s="268"/>
      <c r="F445" s="268"/>
    </row>
    <row r="446" spans="1:6" ht="11.25">
      <c r="A446" s="268"/>
      <c r="B446" s="396"/>
      <c r="C446" s="268"/>
      <c r="D446" s="268"/>
      <c r="E446" s="268"/>
      <c r="F446" s="268"/>
    </row>
    <row r="447" spans="1:6" ht="11.25">
      <c r="A447" s="268"/>
      <c r="B447" s="396"/>
      <c r="C447" s="268"/>
      <c r="D447" s="268"/>
      <c r="E447" s="268"/>
      <c r="F447" s="268"/>
    </row>
    <row r="448" spans="1:6" ht="11.25">
      <c r="A448" s="268"/>
      <c r="B448" s="396"/>
      <c r="C448" s="268"/>
      <c r="D448" s="268"/>
      <c r="E448" s="268"/>
      <c r="F448" s="268"/>
    </row>
    <row r="449" spans="1:6" ht="11.25">
      <c r="A449" s="268"/>
      <c r="B449" s="396"/>
      <c r="C449" s="268"/>
      <c r="D449" s="268"/>
      <c r="E449" s="268"/>
      <c r="F449" s="268"/>
    </row>
    <row r="450" spans="1:6" ht="11.25">
      <c r="A450" s="268"/>
      <c r="B450" s="396"/>
      <c r="C450" s="268"/>
      <c r="D450" s="268"/>
      <c r="E450" s="268"/>
      <c r="F450" s="268"/>
    </row>
    <row r="451" spans="1:6" ht="11.25">
      <c r="A451" s="268"/>
      <c r="B451" s="396"/>
      <c r="C451" s="268"/>
      <c r="D451" s="268"/>
      <c r="E451" s="268"/>
      <c r="F451" s="268"/>
    </row>
    <row r="452" spans="1:6" ht="11.25">
      <c r="A452" s="268"/>
      <c r="B452" s="396"/>
      <c r="C452" s="268"/>
      <c r="D452" s="268"/>
      <c r="E452" s="268"/>
      <c r="F452" s="268"/>
    </row>
    <row r="453" spans="1:6" ht="11.25">
      <c r="A453" s="268"/>
      <c r="B453" s="396"/>
      <c r="C453" s="268"/>
      <c r="D453" s="268"/>
      <c r="E453" s="268"/>
      <c r="F453" s="268"/>
    </row>
    <row r="454" spans="1:6" ht="11.25">
      <c r="A454" s="268"/>
      <c r="B454" s="396"/>
      <c r="C454" s="268"/>
      <c r="D454" s="268"/>
      <c r="E454" s="268"/>
      <c r="F454" s="268"/>
    </row>
    <row r="455" spans="1:6" ht="11.25">
      <c r="A455" s="268"/>
      <c r="B455" s="396"/>
      <c r="C455" s="268"/>
      <c r="D455" s="268"/>
      <c r="E455" s="268"/>
      <c r="F455" s="268"/>
    </row>
    <row r="456" spans="1:6" ht="11.25">
      <c r="A456" s="268"/>
      <c r="B456" s="396"/>
      <c r="C456" s="268"/>
      <c r="D456" s="268"/>
      <c r="E456" s="268"/>
      <c r="F456" s="268"/>
    </row>
    <row r="457" spans="1:6" ht="11.25">
      <c r="A457" s="268"/>
      <c r="B457" s="396"/>
      <c r="C457" s="268"/>
      <c r="D457" s="268"/>
      <c r="E457" s="268"/>
      <c r="F457" s="268"/>
    </row>
    <row r="458" spans="1:6" ht="11.25">
      <c r="A458" s="268"/>
      <c r="B458" s="396"/>
      <c r="C458" s="268"/>
      <c r="D458" s="268"/>
      <c r="E458" s="268"/>
      <c r="F458" s="268"/>
    </row>
    <row r="459" spans="1:6" ht="11.25">
      <c r="A459" s="268"/>
      <c r="B459" s="396"/>
      <c r="C459" s="268"/>
      <c r="D459" s="268"/>
      <c r="E459" s="268"/>
      <c r="F459" s="268"/>
    </row>
    <row r="460" spans="1:6" ht="11.25">
      <c r="A460" s="268"/>
      <c r="B460" s="396"/>
      <c r="C460" s="268"/>
      <c r="D460" s="268"/>
      <c r="E460" s="268"/>
      <c r="F460" s="268"/>
    </row>
    <row r="461" spans="1:6" ht="11.25">
      <c r="A461" s="268"/>
      <c r="B461" s="396"/>
      <c r="C461" s="268"/>
      <c r="D461" s="268"/>
      <c r="E461" s="268"/>
      <c r="F461" s="268"/>
    </row>
    <row r="462" spans="1:6" ht="11.25">
      <c r="A462" s="268"/>
      <c r="B462" s="396"/>
      <c r="C462" s="268"/>
      <c r="D462" s="268"/>
      <c r="E462" s="268"/>
      <c r="F462" s="268"/>
    </row>
    <row r="463" spans="1:6" ht="11.25">
      <c r="A463" s="268"/>
      <c r="B463" s="396"/>
      <c r="C463" s="268"/>
      <c r="D463" s="268"/>
      <c r="E463" s="268"/>
      <c r="F463" s="268"/>
    </row>
    <row r="464" spans="1:6" ht="11.25">
      <c r="A464" s="268"/>
      <c r="B464" s="396"/>
      <c r="C464" s="268"/>
      <c r="D464" s="268"/>
      <c r="E464" s="268"/>
      <c r="F464" s="268"/>
    </row>
    <row r="465" spans="1:6" ht="11.25">
      <c r="A465" s="268"/>
      <c r="B465" s="396"/>
      <c r="C465" s="268"/>
      <c r="D465" s="268"/>
      <c r="E465" s="268"/>
      <c r="F465" s="268"/>
    </row>
    <row r="466" spans="1:6" ht="11.25">
      <c r="A466" s="268"/>
      <c r="B466" s="396"/>
      <c r="C466" s="268"/>
      <c r="D466" s="268"/>
      <c r="E466" s="268"/>
      <c r="F466" s="268"/>
    </row>
    <row r="467" spans="1:6" ht="11.25">
      <c r="A467" s="268"/>
      <c r="B467" s="396"/>
      <c r="C467" s="268"/>
      <c r="D467" s="268"/>
      <c r="E467" s="268"/>
      <c r="F467" s="268"/>
    </row>
    <row r="468" spans="1:6" ht="11.25">
      <c r="A468" s="268"/>
      <c r="B468" s="396"/>
      <c r="C468" s="268"/>
      <c r="D468" s="268"/>
      <c r="E468" s="268"/>
      <c r="F468" s="268"/>
    </row>
    <row r="469" spans="1:6" ht="11.25">
      <c r="A469" s="268"/>
      <c r="B469" s="396"/>
      <c r="C469" s="268"/>
      <c r="D469" s="268"/>
      <c r="E469" s="268"/>
      <c r="F469" s="268"/>
    </row>
    <row r="470" spans="1:6" ht="11.25">
      <c r="A470" s="268"/>
      <c r="B470" s="396"/>
      <c r="C470" s="268"/>
      <c r="D470" s="268"/>
      <c r="E470" s="268"/>
      <c r="F470" s="268"/>
    </row>
    <row r="471" spans="1:6" ht="11.25">
      <c r="A471" s="268"/>
      <c r="B471" s="396"/>
      <c r="C471" s="268"/>
      <c r="D471" s="268"/>
      <c r="E471" s="268"/>
      <c r="F471" s="268"/>
    </row>
    <row r="472" spans="1:6" ht="11.25">
      <c r="A472" s="268"/>
      <c r="B472" s="396"/>
      <c r="C472" s="268"/>
      <c r="D472" s="268"/>
      <c r="E472" s="268"/>
      <c r="F472" s="268"/>
    </row>
    <row r="473" spans="1:6" ht="11.25">
      <c r="A473" s="268"/>
      <c r="B473" s="396"/>
      <c r="C473" s="268"/>
      <c r="D473" s="268"/>
      <c r="E473" s="268"/>
      <c r="F473" s="268"/>
    </row>
    <row r="474" spans="1:6" ht="11.25">
      <c r="A474" s="268"/>
      <c r="B474" s="396"/>
      <c r="C474" s="268"/>
      <c r="D474" s="268"/>
      <c r="E474" s="268"/>
      <c r="F474" s="268"/>
    </row>
    <row r="475" spans="1:6" ht="11.25">
      <c r="A475" s="268"/>
      <c r="B475" s="396"/>
      <c r="C475" s="268"/>
      <c r="D475" s="268"/>
      <c r="E475" s="268"/>
      <c r="F475" s="268"/>
    </row>
    <row r="476" spans="1:6" ht="11.25">
      <c r="A476" s="268"/>
      <c r="B476" s="396"/>
      <c r="C476" s="268"/>
      <c r="D476" s="268"/>
      <c r="E476" s="268"/>
      <c r="F476" s="268"/>
    </row>
    <row r="477" spans="1:6" ht="11.25">
      <c r="A477" s="268"/>
      <c r="B477" s="396"/>
      <c r="C477" s="268"/>
      <c r="D477" s="268"/>
      <c r="E477" s="268"/>
      <c r="F477" s="268"/>
    </row>
    <row r="478" spans="1:6" ht="11.25">
      <c r="A478" s="268"/>
      <c r="B478" s="396"/>
      <c r="C478" s="268"/>
      <c r="D478" s="268"/>
      <c r="E478" s="268"/>
      <c r="F478" s="268"/>
    </row>
    <row r="479" spans="1:6" ht="11.25">
      <c r="A479" s="268"/>
      <c r="B479" s="396"/>
      <c r="C479" s="268"/>
      <c r="D479" s="268"/>
      <c r="E479" s="268"/>
      <c r="F479" s="268"/>
    </row>
    <row r="480" spans="1:6" ht="11.25">
      <c r="A480" s="268"/>
      <c r="B480" s="396"/>
      <c r="C480" s="268"/>
      <c r="D480" s="268"/>
      <c r="E480" s="268"/>
      <c r="F480" s="268"/>
    </row>
    <row r="481" spans="1:6" ht="11.25">
      <c r="A481" s="268"/>
      <c r="B481" s="396"/>
      <c r="C481" s="268"/>
      <c r="D481" s="268"/>
      <c r="E481" s="268"/>
      <c r="F481" s="268"/>
    </row>
    <row r="482" spans="1:6" ht="11.25">
      <c r="A482" s="268"/>
      <c r="B482" s="396"/>
      <c r="C482" s="268"/>
      <c r="D482" s="268"/>
      <c r="E482" s="268"/>
      <c r="F482" s="268"/>
    </row>
    <row r="483" spans="1:6" ht="11.25">
      <c r="A483" s="268"/>
      <c r="B483" s="396"/>
      <c r="C483" s="268"/>
      <c r="D483" s="268"/>
      <c r="E483" s="268"/>
      <c r="F483" s="268"/>
    </row>
    <row r="484" spans="1:6" ht="11.25">
      <c r="A484" s="268"/>
      <c r="B484" s="396"/>
      <c r="C484" s="268"/>
      <c r="D484" s="268"/>
      <c r="E484" s="268"/>
      <c r="F484" s="268"/>
    </row>
    <row r="485" spans="1:6" ht="11.25">
      <c r="A485" s="268"/>
      <c r="B485" s="396"/>
      <c r="C485" s="268"/>
      <c r="D485" s="268"/>
      <c r="E485" s="268"/>
      <c r="F485" s="268"/>
    </row>
    <row r="486" spans="1:6" ht="11.25">
      <c r="A486" s="268"/>
      <c r="B486" s="396"/>
      <c r="C486" s="268"/>
      <c r="D486" s="268"/>
      <c r="E486" s="268"/>
      <c r="F486" s="268"/>
    </row>
    <row r="487" spans="1:6" ht="11.25">
      <c r="A487" s="268"/>
      <c r="B487" s="396"/>
      <c r="C487" s="268"/>
      <c r="D487" s="268"/>
      <c r="E487" s="268"/>
      <c r="F487" s="268"/>
    </row>
    <row r="488" spans="1:6" ht="11.25">
      <c r="A488" s="268"/>
      <c r="B488" s="396"/>
      <c r="C488" s="268"/>
      <c r="D488" s="268"/>
      <c r="E488" s="268"/>
      <c r="F488" s="268"/>
    </row>
    <row r="489" spans="1:6" ht="11.25">
      <c r="A489" s="268"/>
      <c r="B489" s="396"/>
      <c r="C489" s="268"/>
      <c r="D489" s="268"/>
      <c r="E489" s="268"/>
      <c r="F489" s="268"/>
    </row>
    <row r="490" spans="1:6" ht="11.25">
      <c r="A490" s="268"/>
      <c r="B490" s="396"/>
      <c r="C490" s="268"/>
      <c r="D490" s="268"/>
      <c r="E490" s="268"/>
      <c r="F490" s="268"/>
    </row>
    <row r="491" spans="1:6" ht="11.25">
      <c r="A491" s="268"/>
      <c r="B491" s="396"/>
      <c r="C491" s="268"/>
      <c r="D491" s="268"/>
      <c r="E491" s="268"/>
      <c r="F491" s="268"/>
    </row>
    <row r="492" spans="1:6" ht="11.25">
      <c r="A492" s="268"/>
      <c r="B492" s="396"/>
      <c r="C492" s="268"/>
      <c r="D492" s="268"/>
      <c r="E492" s="268"/>
      <c r="F492" s="268"/>
    </row>
    <row r="493" spans="1:6" ht="11.25">
      <c r="A493" s="268"/>
      <c r="B493" s="396"/>
      <c r="C493" s="268"/>
      <c r="D493" s="268"/>
      <c r="E493" s="268"/>
      <c r="F493" s="268"/>
    </row>
    <row r="494" spans="1:6" ht="11.25">
      <c r="A494" s="268"/>
      <c r="B494" s="396"/>
      <c r="C494" s="268"/>
      <c r="D494" s="268"/>
      <c r="E494" s="268"/>
      <c r="F494" s="268"/>
    </row>
    <row r="495" spans="1:6" ht="11.25">
      <c r="A495" s="268"/>
      <c r="B495" s="396"/>
      <c r="C495" s="268"/>
      <c r="D495" s="268"/>
      <c r="E495" s="268"/>
      <c r="F495" s="268"/>
    </row>
    <row r="496" spans="1:6" ht="11.25">
      <c r="A496" s="268"/>
      <c r="B496" s="396"/>
      <c r="C496" s="268"/>
      <c r="D496" s="268"/>
      <c r="E496" s="268"/>
      <c r="F496" s="268"/>
    </row>
    <row r="497" spans="1:6" ht="11.25">
      <c r="A497" s="268"/>
      <c r="B497" s="396"/>
      <c r="C497" s="268"/>
      <c r="D497" s="268"/>
      <c r="E497" s="268"/>
      <c r="F497" s="268"/>
    </row>
    <row r="498" spans="1:6" ht="11.25">
      <c r="A498" s="268"/>
      <c r="B498" s="396"/>
      <c r="C498" s="268"/>
      <c r="D498" s="268"/>
      <c r="E498" s="268"/>
      <c r="F498" s="268"/>
    </row>
    <row r="499" spans="1:6" ht="11.25">
      <c r="A499" s="268"/>
      <c r="B499" s="396"/>
      <c r="C499" s="268"/>
      <c r="D499" s="268"/>
      <c r="E499" s="268"/>
      <c r="F499" s="268"/>
    </row>
    <row r="500" spans="1:6" ht="11.25">
      <c r="A500" s="268"/>
      <c r="B500" s="396"/>
      <c r="C500" s="268"/>
      <c r="D500" s="268"/>
      <c r="E500" s="268"/>
      <c r="F500" s="268"/>
    </row>
    <row r="501" spans="1:6" ht="11.25">
      <c r="A501" s="268"/>
      <c r="B501" s="396"/>
      <c r="C501" s="268"/>
      <c r="D501" s="268"/>
      <c r="E501" s="268"/>
      <c r="F501" s="268"/>
    </row>
    <row r="502" spans="1:6" ht="11.25">
      <c r="A502" s="268"/>
      <c r="B502" s="396"/>
      <c r="C502" s="268"/>
      <c r="D502" s="268"/>
      <c r="E502" s="268"/>
      <c r="F502" s="268"/>
    </row>
    <row r="503" spans="1:6" ht="11.25">
      <c r="A503" s="268"/>
      <c r="B503" s="396"/>
      <c r="C503" s="268"/>
      <c r="D503" s="268"/>
      <c r="E503" s="268"/>
      <c r="F503" s="268"/>
    </row>
    <row r="504" spans="1:6" ht="11.25">
      <c r="A504" s="268"/>
      <c r="B504" s="396"/>
      <c r="C504" s="268"/>
      <c r="D504" s="268"/>
      <c r="E504" s="268"/>
      <c r="F504" s="268"/>
    </row>
    <row r="505" spans="1:6" ht="11.25">
      <c r="A505" s="268"/>
      <c r="B505" s="396"/>
      <c r="C505" s="268"/>
      <c r="D505" s="268"/>
      <c r="E505" s="268"/>
      <c r="F505" s="268"/>
    </row>
    <row r="506" spans="1:6" ht="11.25">
      <c r="A506" s="268"/>
      <c r="B506" s="396"/>
      <c r="C506" s="268"/>
      <c r="D506" s="268"/>
      <c r="E506" s="268"/>
      <c r="F506" s="268"/>
    </row>
    <row r="507" spans="1:6" ht="11.25">
      <c r="A507" s="268"/>
      <c r="B507" s="396"/>
      <c r="C507" s="268"/>
      <c r="D507" s="268"/>
      <c r="E507" s="268"/>
      <c r="F507" s="268"/>
    </row>
    <row r="508" spans="1:6" ht="11.25">
      <c r="A508" s="268"/>
      <c r="B508" s="396"/>
      <c r="C508" s="268"/>
      <c r="D508" s="268"/>
      <c r="E508" s="268"/>
      <c r="F508" s="268"/>
    </row>
    <row r="509" spans="1:6" ht="11.25">
      <c r="A509" s="268"/>
      <c r="B509" s="396"/>
      <c r="C509" s="268"/>
      <c r="D509" s="268"/>
      <c r="E509" s="268"/>
      <c r="F509" s="268"/>
    </row>
    <row r="510" spans="1:6" ht="11.25">
      <c r="A510" s="268"/>
      <c r="B510" s="396"/>
      <c r="C510" s="268"/>
      <c r="D510" s="268"/>
      <c r="E510" s="268"/>
      <c r="F510" s="268"/>
    </row>
    <row r="511" spans="1:6" ht="11.25">
      <c r="A511" s="268"/>
      <c r="B511" s="396"/>
      <c r="C511" s="268"/>
      <c r="D511" s="268"/>
      <c r="E511" s="268"/>
      <c r="F511" s="268"/>
    </row>
    <row r="512" spans="1:6" ht="11.25">
      <c r="A512" s="268"/>
      <c r="B512" s="396"/>
      <c r="C512" s="268"/>
      <c r="D512" s="268"/>
      <c r="E512" s="268"/>
      <c r="F512" s="268"/>
    </row>
    <row r="513" spans="1:6" ht="11.25">
      <c r="A513" s="268"/>
      <c r="B513" s="396"/>
      <c r="C513" s="268"/>
      <c r="D513" s="268"/>
      <c r="E513" s="268"/>
      <c r="F513" s="268"/>
    </row>
    <row r="514" spans="1:6" ht="11.25">
      <c r="A514" s="268"/>
      <c r="B514" s="396"/>
      <c r="C514" s="268"/>
      <c r="D514" s="268"/>
      <c r="E514" s="268"/>
      <c r="F514" s="268"/>
    </row>
    <row r="515" spans="1:6" ht="11.25">
      <c r="A515" s="268"/>
      <c r="B515" s="396"/>
      <c r="C515" s="268"/>
      <c r="D515" s="268"/>
      <c r="E515" s="268"/>
      <c r="F515" s="268"/>
    </row>
    <row r="516" spans="1:6" ht="11.25">
      <c r="A516" s="268"/>
      <c r="B516" s="396"/>
      <c r="C516" s="268"/>
      <c r="D516" s="268"/>
      <c r="E516" s="268"/>
      <c r="F516" s="268"/>
    </row>
    <row r="517" spans="1:6" ht="11.25">
      <c r="A517" s="268"/>
      <c r="B517" s="396"/>
      <c r="C517" s="268"/>
      <c r="D517" s="268"/>
      <c r="E517" s="268"/>
      <c r="F517" s="268"/>
    </row>
    <row r="518" spans="1:6" ht="11.25">
      <c r="A518" s="268"/>
      <c r="B518" s="396"/>
      <c r="C518" s="268"/>
      <c r="D518" s="268"/>
      <c r="E518" s="268"/>
      <c r="F518" s="268"/>
    </row>
    <row r="519" spans="1:6" ht="11.25">
      <c r="A519" s="268"/>
      <c r="B519" s="396"/>
      <c r="C519" s="268"/>
      <c r="D519" s="268"/>
      <c r="E519" s="268"/>
      <c r="F519" s="268"/>
    </row>
    <row r="520" spans="1:6" ht="11.25">
      <c r="A520" s="268"/>
      <c r="B520" s="396"/>
      <c r="C520" s="268"/>
      <c r="D520" s="268"/>
      <c r="E520" s="268"/>
      <c r="F520" s="268"/>
    </row>
    <row r="521" spans="1:6" ht="11.25">
      <c r="A521" s="268"/>
      <c r="B521" s="396"/>
      <c r="C521" s="268"/>
      <c r="D521" s="268"/>
      <c r="E521" s="268"/>
      <c r="F521" s="268"/>
    </row>
    <row r="522" spans="1:6" ht="11.25">
      <c r="A522" s="268"/>
      <c r="B522" s="396"/>
      <c r="C522" s="268"/>
      <c r="D522" s="268"/>
      <c r="E522" s="268"/>
      <c r="F522" s="268"/>
    </row>
    <row r="523" spans="1:6" ht="11.25">
      <c r="A523" s="268"/>
      <c r="B523" s="396"/>
      <c r="C523" s="268"/>
      <c r="D523" s="268"/>
      <c r="E523" s="268"/>
      <c r="F523" s="268"/>
    </row>
    <row r="524" spans="1:6" ht="11.25">
      <c r="A524" s="268"/>
      <c r="B524" s="396"/>
      <c r="C524" s="268"/>
      <c r="D524" s="268"/>
      <c r="E524" s="268"/>
      <c r="F524" s="268"/>
    </row>
    <row r="525" spans="1:6" ht="11.25">
      <c r="A525" s="268"/>
      <c r="B525" s="396"/>
      <c r="C525" s="268"/>
      <c r="D525" s="268"/>
      <c r="E525" s="268"/>
      <c r="F525" s="268"/>
    </row>
    <row r="526" spans="1:6" ht="11.25">
      <c r="A526" s="268"/>
      <c r="B526" s="396"/>
      <c r="C526" s="268"/>
      <c r="D526" s="268"/>
      <c r="E526" s="268"/>
      <c r="F526" s="268"/>
    </row>
    <row r="527" spans="1:6" ht="11.25">
      <c r="A527" s="268"/>
      <c r="B527" s="396"/>
      <c r="C527" s="268"/>
      <c r="D527" s="268"/>
      <c r="E527" s="268"/>
      <c r="F527" s="268"/>
    </row>
    <row r="528" spans="1:6" ht="11.25">
      <c r="A528" s="268"/>
      <c r="B528" s="396"/>
      <c r="C528" s="268"/>
      <c r="D528" s="268"/>
      <c r="E528" s="268"/>
      <c r="F528" s="268"/>
    </row>
    <row r="529" spans="1:6" ht="11.25">
      <c r="A529" s="268"/>
      <c r="B529" s="396"/>
      <c r="C529" s="268"/>
      <c r="D529" s="268"/>
      <c r="E529" s="268"/>
      <c r="F529" s="268"/>
    </row>
    <row r="530" spans="1:6" ht="11.25">
      <c r="A530" s="268"/>
      <c r="B530" s="396"/>
      <c r="C530" s="268"/>
      <c r="D530" s="268"/>
      <c r="E530" s="268"/>
      <c r="F530" s="268"/>
    </row>
    <row r="531" spans="1:6" ht="11.25">
      <c r="A531" s="268"/>
      <c r="B531" s="396"/>
      <c r="C531" s="268"/>
      <c r="D531" s="268"/>
      <c r="E531" s="268"/>
      <c r="F531" s="268"/>
    </row>
    <row r="532" spans="1:6" ht="11.25">
      <c r="A532" s="268"/>
      <c r="B532" s="396"/>
      <c r="C532" s="268"/>
      <c r="D532" s="268"/>
      <c r="E532" s="268"/>
      <c r="F532" s="268"/>
    </row>
    <row r="533" spans="1:6" ht="11.25">
      <c r="A533" s="268"/>
      <c r="B533" s="396"/>
      <c r="C533" s="268"/>
      <c r="D533" s="268"/>
      <c r="E533" s="268"/>
      <c r="F533" s="268"/>
    </row>
    <row r="534" spans="1:6" ht="11.25">
      <c r="A534" s="268"/>
      <c r="B534" s="396"/>
      <c r="C534" s="268"/>
      <c r="D534" s="268"/>
      <c r="E534" s="268"/>
      <c r="F534" s="268"/>
    </row>
    <row r="535" spans="1:6" ht="11.25">
      <c r="A535" s="268"/>
      <c r="B535" s="396"/>
      <c r="C535" s="268"/>
      <c r="D535" s="268"/>
      <c r="E535" s="268"/>
      <c r="F535" s="268"/>
    </row>
    <row r="536" spans="1:6" ht="11.25">
      <c r="A536" s="268"/>
      <c r="B536" s="396"/>
      <c r="C536" s="268"/>
      <c r="D536" s="268"/>
      <c r="E536" s="268"/>
      <c r="F536" s="268"/>
    </row>
    <row r="537" spans="1:6" ht="11.25">
      <c r="A537" s="268"/>
      <c r="B537" s="396"/>
      <c r="C537" s="268"/>
      <c r="D537" s="268"/>
      <c r="E537" s="268"/>
      <c r="F537" s="268"/>
    </row>
    <row r="538" spans="1:6" ht="11.25">
      <c r="A538" s="268"/>
      <c r="B538" s="396"/>
      <c r="C538" s="268"/>
      <c r="D538" s="268"/>
      <c r="E538" s="268"/>
      <c r="F538" s="268"/>
    </row>
    <row r="539" spans="1:6" ht="11.25">
      <c r="A539" s="268"/>
      <c r="B539" s="396"/>
      <c r="C539" s="268"/>
      <c r="D539" s="268"/>
      <c r="E539" s="268"/>
      <c r="F539" s="268"/>
    </row>
    <row r="540" spans="1:6" ht="11.25">
      <c r="A540" s="268"/>
      <c r="B540" s="396"/>
      <c r="C540" s="268"/>
      <c r="D540" s="268"/>
      <c r="E540" s="268"/>
      <c r="F540" s="268"/>
    </row>
    <row r="541" spans="1:6" ht="11.25">
      <c r="A541" s="268"/>
      <c r="B541" s="396"/>
      <c r="C541" s="268"/>
      <c r="D541" s="268"/>
      <c r="E541" s="268"/>
      <c r="F541" s="268"/>
    </row>
    <row r="542" spans="1:6" ht="11.25">
      <c r="A542" s="268"/>
      <c r="B542" s="396"/>
      <c r="C542" s="268"/>
      <c r="D542" s="268"/>
      <c r="E542" s="268"/>
      <c r="F542" s="268"/>
    </row>
    <row r="543" spans="1:6" ht="11.25">
      <c r="A543" s="268"/>
      <c r="B543" s="396"/>
      <c r="C543" s="268"/>
      <c r="D543" s="268"/>
      <c r="E543" s="268"/>
      <c r="F543" s="268"/>
    </row>
    <row r="544" spans="1:6" ht="11.25">
      <c r="A544" s="268"/>
      <c r="B544" s="396"/>
      <c r="C544" s="268"/>
      <c r="D544" s="268"/>
      <c r="E544" s="268"/>
      <c r="F544" s="268"/>
    </row>
    <row r="545" spans="1:6" ht="11.25">
      <c r="A545" s="268"/>
      <c r="B545" s="396"/>
      <c r="C545" s="268"/>
      <c r="D545" s="268"/>
      <c r="E545" s="268"/>
      <c r="F545" s="268"/>
    </row>
    <row r="546" spans="1:6" ht="11.25">
      <c r="A546" s="268"/>
      <c r="B546" s="396"/>
      <c r="C546" s="268"/>
      <c r="D546" s="268"/>
      <c r="E546" s="268"/>
      <c r="F546" s="268"/>
    </row>
    <row r="547" spans="1:6" ht="11.25">
      <c r="A547" s="268"/>
      <c r="B547" s="396"/>
      <c r="C547" s="268"/>
      <c r="D547" s="268"/>
      <c r="E547" s="268"/>
      <c r="F547" s="268"/>
    </row>
    <row r="548" spans="1:6" ht="11.25">
      <c r="A548" s="268"/>
      <c r="B548" s="396"/>
      <c r="C548" s="268"/>
      <c r="D548" s="268"/>
      <c r="E548" s="268"/>
      <c r="F548" s="268"/>
    </row>
    <row r="549" spans="1:6" ht="11.25">
      <c r="A549" s="268"/>
      <c r="B549" s="396"/>
      <c r="C549" s="268"/>
      <c r="D549" s="268"/>
      <c r="E549" s="268"/>
      <c r="F549" s="268"/>
    </row>
    <row r="550" spans="1:6" ht="11.25">
      <c r="A550" s="268"/>
      <c r="B550" s="396"/>
      <c r="C550" s="268"/>
      <c r="D550" s="268"/>
      <c r="E550" s="268"/>
      <c r="F550" s="268"/>
    </row>
    <row r="551" spans="1:6" ht="11.25">
      <c r="A551" s="268"/>
      <c r="B551" s="396"/>
      <c r="C551" s="268"/>
      <c r="D551" s="268"/>
      <c r="E551" s="268"/>
      <c r="F551" s="268"/>
    </row>
    <row r="552" spans="1:6" ht="11.25">
      <c r="A552" s="268"/>
      <c r="B552" s="396"/>
      <c r="C552" s="268"/>
      <c r="D552" s="268"/>
      <c r="E552" s="268"/>
      <c r="F552" s="268"/>
    </row>
    <row r="553" spans="1:6" ht="11.25">
      <c r="A553" s="268"/>
      <c r="B553" s="396"/>
      <c r="C553" s="268"/>
      <c r="D553" s="268"/>
      <c r="E553" s="268"/>
      <c r="F553" s="268"/>
    </row>
    <row r="554" spans="1:6" ht="11.25">
      <c r="A554" s="268"/>
      <c r="B554" s="396"/>
      <c r="C554" s="268"/>
      <c r="D554" s="268"/>
      <c r="E554" s="268"/>
      <c r="F554" s="268"/>
    </row>
    <row r="555" spans="1:6" ht="11.25">
      <c r="A555" s="268"/>
      <c r="B555" s="396"/>
      <c r="C555" s="268"/>
      <c r="D555" s="268"/>
      <c r="E555" s="268"/>
      <c r="F555" s="268"/>
    </row>
    <row r="556" spans="1:6" ht="11.25">
      <c r="A556" s="268"/>
      <c r="B556" s="396"/>
      <c r="C556" s="268"/>
      <c r="D556" s="268"/>
      <c r="E556" s="268"/>
      <c r="F556" s="268"/>
    </row>
    <row r="557" spans="1:6" ht="11.25">
      <c r="A557" s="268"/>
      <c r="B557" s="396"/>
      <c r="C557" s="268"/>
      <c r="D557" s="268"/>
      <c r="E557" s="268"/>
      <c r="F557" s="268"/>
    </row>
    <row r="558" spans="1:6" ht="11.25">
      <c r="A558" s="268"/>
      <c r="B558" s="396"/>
      <c r="C558" s="268"/>
      <c r="D558" s="268"/>
      <c r="E558" s="268"/>
      <c r="F558" s="268"/>
    </row>
    <row r="559" spans="1:6" ht="11.25">
      <c r="A559" s="268"/>
      <c r="B559" s="396"/>
      <c r="C559" s="268"/>
      <c r="D559" s="268"/>
      <c r="E559" s="268"/>
      <c r="F559" s="268"/>
    </row>
    <row r="560" spans="1:6" ht="11.25">
      <c r="A560" s="268"/>
      <c r="B560" s="396"/>
      <c r="C560" s="268"/>
      <c r="D560" s="268"/>
      <c r="E560" s="268"/>
      <c r="F560" s="268"/>
    </row>
    <row r="561" spans="1:6" ht="11.25">
      <c r="A561" s="268"/>
      <c r="B561" s="396"/>
      <c r="C561" s="268"/>
      <c r="D561" s="268"/>
      <c r="E561" s="268"/>
      <c r="F561" s="268"/>
    </row>
    <row r="562" spans="1:6" ht="11.25">
      <c r="A562" s="268"/>
      <c r="B562" s="396"/>
      <c r="C562" s="268"/>
      <c r="D562" s="268"/>
      <c r="E562" s="268"/>
      <c r="F562" s="268"/>
    </row>
    <row r="563" spans="1:6" ht="11.25">
      <c r="A563" s="268"/>
      <c r="B563" s="396"/>
      <c r="C563" s="268"/>
      <c r="D563" s="268"/>
      <c r="E563" s="268"/>
      <c r="F563" s="268"/>
    </row>
    <row r="564" spans="1:6" ht="11.25">
      <c r="A564" s="268"/>
      <c r="B564" s="396"/>
      <c r="C564" s="268"/>
      <c r="D564" s="268"/>
      <c r="E564" s="268"/>
      <c r="F564" s="268"/>
    </row>
    <row r="565" spans="1:6" ht="11.25">
      <c r="A565" s="268"/>
      <c r="B565" s="396"/>
      <c r="C565" s="268"/>
      <c r="D565" s="268"/>
      <c r="E565" s="268"/>
      <c r="F565" s="268"/>
    </row>
    <row r="566" spans="1:6" ht="11.25">
      <c r="A566" s="268"/>
      <c r="B566" s="396"/>
      <c r="C566" s="268"/>
      <c r="D566" s="268"/>
      <c r="E566" s="268"/>
      <c r="F566" s="268"/>
    </row>
    <row r="567" spans="1:6" ht="11.25">
      <c r="A567" s="268"/>
      <c r="B567" s="396"/>
      <c r="C567" s="268"/>
      <c r="D567" s="268"/>
      <c r="E567" s="268"/>
      <c r="F567" s="268"/>
    </row>
    <row r="568" spans="1:6" ht="11.25">
      <c r="A568" s="268"/>
      <c r="B568" s="396"/>
      <c r="C568" s="268"/>
      <c r="D568" s="268"/>
      <c r="E568" s="268"/>
      <c r="F568" s="268"/>
    </row>
    <row r="569" spans="1:6" ht="11.25">
      <c r="A569" s="268"/>
      <c r="B569" s="396"/>
      <c r="C569" s="268"/>
      <c r="D569" s="268"/>
      <c r="E569" s="268"/>
      <c r="F569" s="268"/>
    </row>
    <row r="570" spans="1:6" ht="11.25">
      <c r="A570" s="268"/>
      <c r="B570" s="396"/>
      <c r="C570" s="268"/>
      <c r="D570" s="268"/>
      <c r="E570" s="268"/>
      <c r="F570" s="268"/>
    </row>
    <row r="571" spans="1:6" ht="11.25">
      <c r="A571" s="268"/>
      <c r="B571" s="396"/>
      <c r="C571" s="268"/>
      <c r="D571" s="268"/>
      <c r="E571" s="268"/>
      <c r="F571" s="268"/>
    </row>
    <row r="572" spans="1:6" ht="11.25">
      <c r="A572" s="268"/>
      <c r="B572" s="396"/>
      <c r="C572" s="268"/>
      <c r="D572" s="268"/>
      <c r="E572" s="268"/>
      <c r="F572" s="268"/>
    </row>
    <row r="573" spans="1:6" ht="11.25">
      <c r="A573" s="268"/>
      <c r="B573" s="396"/>
      <c r="C573" s="268"/>
      <c r="D573" s="268"/>
      <c r="E573" s="268"/>
      <c r="F573" s="268"/>
    </row>
    <row r="574" spans="1:6" ht="11.25">
      <c r="A574" s="268"/>
      <c r="B574" s="396"/>
      <c r="C574" s="268"/>
      <c r="D574" s="268"/>
      <c r="E574" s="268"/>
      <c r="F574" s="268"/>
    </row>
    <row r="575" spans="1:6" ht="11.25">
      <c r="A575" s="268"/>
      <c r="B575" s="396"/>
      <c r="C575" s="268"/>
      <c r="D575" s="268"/>
      <c r="E575" s="268"/>
      <c r="F575" s="268"/>
    </row>
    <row r="576" spans="1:6" ht="11.25">
      <c r="A576" s="268"/>
      <c r="B576" s="396"/>
      <c r="C576" s="268"/>
      <c r="D576" s="268"/>
      <c r="E576" s="268"/>
      <c r="F576" s="268"/>
    </row>
    <row r="577" spans="1:6" ht="11.25">
      <c r="A577" s="268"/>
      <c r="B577" s="396"/>
      <c r="C577" s="268"/>
      <c r="D577" s="268"/>
      <c r="E577" s="268"/>
      <c r="F577" s="268"/>
    </row>
    <row r="578" spans="1:6" ht="11.25">
      <c r="A578" s="268"/>
      <c r="B578" s="396"/>
      <c r="C578" s="268"/>
      <c r="D578" s="268"/>
      <c r="E578" s="268"/>
      <c r="F578" s="268"/>
    </row>
    <row r="579" spans="1:6" ht="11.25">
      <c r="A579" s="268"/>
      <c r="B579" s="396"/>
      <c r="C579" s="268"/>
      <c r="D579" s="268"/>
      <c r="E579" s="268"/>
      <c r="F579" s="268"/>
    </row>
    <row r="580" spans="1:6" ht="11.25">
      <c r="A580" s="268"/>
      <c r="B580" s="396"/>
      <c r="C580" s="268"/>
      <c r="D580" s="268"/>
      <c r="E580" s="268"/>
      <c r="F580" s="268"/>
    </row>
    <row r="581" spans="1:6" ht="11.25">
      <c r="A581" s="268"/>
      <c r="B581" s="396"/>
      <c r="C581" s="268"/>
      <c r="D581" s="268"/>
      <c r="E581" s="268"/>
      <c r="F581" s="268"/>
    </row>
    <row r="582" spans="1:6" ht="11.25">
      <c r="A582" s="268"/>
      <c r="B582" s="396"/>
      <c r="C582" s="268"/>
      <c r="D582" s="268"/>
      <c r="E582" s="268"/>
      <c r="F582" s="268"/>
    </row>
    <row r="583" spans="1:6" ht="11.25">
      <c r="A583" s="268"/>
      <c r="B583" s="396"/>
      <c r="C583" s="268"/>
      <c r="D583" s="268"/>
      <c r="E583" s="268"/>
      <c r="F583" s="268"/>
    </row>
    <row r="584" spans="1:6" ht="11.25">
      <c r="A584" s="268"/>
      <c r="B584" s="396"/>
      <c r="C584" s="268"/>
      <c r="D584" s="268"/>
      <c r="E584" s="268"/>
      <c r="F584" s="268"/>
    </row>
    <row r="585" spans="1:6" ht="11.25">
      <c r="A585" s="268"/>
      <c r="B585" s="396"/>
      <c r="C585" s="268"/>
      <c r="D585" s="268"/>
      <c r="E585" s="268"/>
      <c r="F585" s="268"/>
    </row>
    <row r="586" spans="1:6" ht="11.25">
      <c r="A586" s="268"/>
      <c r="B586" s="396"/>
      <c r="C586" s="268"/>
      <c r="D586" s="268"/>
      <c r="E586" s="268"/>
      <c r="F586" s="268"/>
    </row>
    <row r="587" spans="1:6" ht="11.25">
      <c r="A587" s="268"/>
      <c r="B587" s="396"/>
      <c r="C587" s="268"/>
      <c r="D587" s="268"/>
      <c r="E587" s="268"/>
      <c r="F587" s="268"/>
    </row>
    <row r="588" spans="1:6" ht="11.25">
      <c r="A588" s="268"/>
      <c r="B588" s="396"/>
      <c r="C588" s="268"/>
      <c r="D588" s="268"/>
      <c r="E588" s="268"/>
      <c r="F588" s="268"/>
    </row>
    <row r="589" spans="1:6" ht="11.25">
      <c r="A589" s="268"/>
      <c r="B589" s="396"/>
      <c r="C589" s="268"/>
      <c r="D589" s="268"/>
      <c r="E589" s="268"/>
      <c r="F589" s="268"/>
    </row>
    <row r="590" spans="1:6" ht="11.25">
      <c r="A590" s="268"/>
      <c r="B590" s="396"/>
      <c r="C590" s="268"/>
      <c r="D590" s="268"/>
      <c r="E590" s="268"/>
      <c r="F590" s="268"/>
    </row>
    <row r="591" spans="1:6" ht="11.25">
      <c r="A591" s="268"/>
      <c r="B591" s="396"/>
      <c r="C591" s="268"/>
      <c r="D591" s="268"/>
      <c r="E591" s="268"/>
      <c r="F591" s="268"/>
    </row>
    <row r="592" spans="1:6" ht="11.25">
      <c r="A592" s="268"/>
      <c r="B592" s="396"/>
      <c r="C592" s="268"/>
      <c r="D592" s="268"/>
      <c r="E592" s="268"/>
      <c r="F592" s="268"/>
    </row>
    <row r="593" spans="1:6" ht="11.25">
      <c r="A593" s="268"/>
      <c r="B593" s="396"/>
      <c r="C593" s="268"/>
      <c r="D593" s="268"/>
      <c r="E593" s="268"/>
      <c r="F593" s="268"/>
    </row>
    <row r="594" spans="1:6" ht="11.25">
      <c r="A594" s="268"/>
      <c r="B594" s="396"/>
      <c r="C594" s="268"/>
      <c r="D594" s="268"/>
      <c r="E594" s="268"/>
      <c r="F594" s="268"/>
    </row>
    <row r="595" spans="1:6" ht="11.25">
      <c r="A595" s="268"/>
      <c r="B595" s="396"/>
      <c r="C595" s="268"/>
      <c r="D595" s="268"/>
      <c r="E595" s="268"/>
      <c r="F595" s="268"/>
    </row>
    <row r="596" spans="1:6" ht="11.25">
      <c r="A596" s="268"/>
      <c r="B596" s="396"/>
      <c r="C596" s="268"/>
      <c r="D596" s="268"/>
      <c r="E596" s="268"/>
      <c r="F596" s="268"/>
    </row>
    <row r="597" spans="1:6" ht="11.25">
      <c r="A597" s="268"/>
      <c r="B597" s="396"/>
      <c r="C597" s="268"/>
      <c r="D597" s="268"/>
      <c r="E597" s="268"/>
      <c r="F597" s="268"/>
    </row>
    <row r="598" spans="1:6" ht="11.25">
      <c r="A598" s="268"/>
      <c r="B598" s="396"/>
      <c r="C598" s="268"/>
      <c r="D598" s="268"/>
      <c r="E598" s="268"/>
      <c r="F598" s="268"/>
    </row>
    <row r="599" spans="1:6" ht="11.25">
      <c r="A599" s="268"/>
      <c r="B599" s="396"/>
      <c r="C599" s="268"/>
      <c r="D599" s="268"/>
      <c r="E599" s="268"/>
      <c r="F599" s="268"/>
    </row>
    <row r="600" spans="1:6" ht="11.25">
      <c r="A600" s="268"/>
      <c r="B600" s="396"/>
      <c r="C600" s="268"/>
      <c r="D600" s="268"/>
      <c r="E600" s="268"/>
      <c r="F600" s="268"/>
    </row>
    <row r="601" spans="1:6" ht="11.25">
      <c r="A601" s="268"/>
      <c r="B601" s="396"/>
      <c r="C601" s="268"/>
      <c r="D601" s="268"/>
      <c r="E601" s="268"/>
      <c r="F601" s="268"/>
    </row>
    <row r="602" spans="1:6" ht="11.25">
      <c r="A602" s="268"/>
      <c r="B602" s="396"/>
      <c r="C602" s="268"/>
      <c r="D602" s="268"/>
      <c r="E602" s="268"/>
      <c r="F602" s="268"/>
    </row>
    <row r="603" spans="1:6" ht="11.25">
      <c r="A603" s="268"/>
      <c r="B603" s="396"/>
      <c r="C603" s="268"/>
      <c r="D603" s="268"/>
      <c r="E603" s="268"/>
      <c r="F603" s="268"/>
    </row>
    <row r="604" spans="1:6" ht="11.25">
      <c r="A604" s="268"/>
      <c r="B604" s="396"/>
      <c r="C604" s="268"/>
      <c r="D604" s="268"/>
      <c r="E604" s="268"/>
      <c r="F604" s="268"/>
    </row>
    <row r="605" spans="1:6" ht="11.25">
      <c r="A605" s="268"/>
      <c r="B605" s="396"/>
      <c r="C605" s="268"/>
      <c r="D605" s="268"/>
      <c r="E605" s="268"/>
      <c r="F605" s="268"/>
    </row>
    <row r="606" spans="1:6" ht="11.25">
      <c r="A606" s="268"/>
      <c r="B606" s="396"/>
      <c r="C606" s="268"/>
      <c r="D606" s="268"/>
      <c r="E606" s="268"/>
      <c r="F606" s="268"/>
    </row>
    <row r="607" spans="1:6" ht="11.25">
      <c r="A607" s="268"/>
      <c r="B607" s="396"/>
      <c r="C607" s="268"/>
      <c r="D607" s="268"/>
      <c r="E607" s="268"/>
      <c r="F607" s="268"/>
    </row>
    <row r="608" spans="1:6" ht="11.25">
      <c r="A608" s="268"/>
      <c r="B608" s="396"/>
      <c r="C608" s="268"/>
      <c r="D608" s="268"/>
      <c r="E608" s="268"/>
      <c r="F608" s="268"/>
    </row>
    <row r="609" spans="1:6" ht="11.25">
      <c r="A609" s="268"/>
      <c r="B609" s="396"/>
      <c r="C609" s="268"/>
      <c r="D609" s="268"/>
      <c r="E609" s="268"/>
      <c r="F609" s="268"/>
    </row>
    <row r="610" spans="1:6" ht="11.25">
      <c r="A610" s="268"/>
      <c r="B610" s="396"/>
      <c r="C610" s="268"/>
      <c r="D610" s="268"/>
      <c r="E610" s="268"/>
      <c r="F610" s="268"/>
    </row>
    <row r="611" spans="1:6" ht="11.25">
      <c r="A611" s="268"/>
      <c r="B611" s="396"/>
      <c r="C611" s="268"/>
      <c r="D611" s="268"/>
      <c r="E611" s="268"/>
      <c r="F611" s="268"/>
    </row>
    <row r="612" spans="1:6" ht="11.25">
      <c r="A612" s="268"/>
      <c r="B612" s="396"/>
      <c r="C612" s="268"/>
      <c r="D612" s="268"/>
      <c r="E612" s="268"/>
      <c r="F612" s="268"/>
    </row>
    <row r="613" spans="1:6" ht="11.25">
      <c r="A613" s="268"/>
      <c r="B613" s="396"/>
      <c r="C613" s="268"/>
      <c r="D613" s="268"/>
      <c r="E613" s="268"/>
      <c r="F613" s="268"/>
    </row>
    <row r="614" spans="1:6" ht="11.25">
      <c r="A614" s="268"/>
      <c r="B614" s="396"/>
      <c r="C614" s="268"/>
      <c r="D614" s="268"/>
      <c r="E614" s="268"/>
      <c r="F614" s="268"/>
    </row>
    <row r="615" spans="1:6" ht="11.25">
      <c r="A615" s="268"/>
      <c r="B615" s="396"/>
      <c r="C615" s="268"/>
      <c r="D615" s="268"/>
      <c r="E615" s="268"/>
      <c r="F615" s="268"/>
    </row>
    <row r="616" spans="1:6" ht="11.25">
      <c r="A616" s="268"/>
      <c r="B616" s="396"/>
      <c r="C616" s="268"/>
      <c r="D616" s="268"/>
      <c r="E616" s="268"/>
      <c r="F616" s="268"/>
    </row>
    <row r="617" spans="1:6" ht="11.25">
      <c r="A617" s="268"/>
      <c r="B617" s="396"/>
      <c r="C617" s="268"/>
      <c r="D617" s="268"/>
      <c r="E617" s="268"/>
      <c r="F617" s="268"/>
    </row>
    <row r="618" spans="1:6" ht="11.25">
      <c r="A618" s="268"/>
      <c r="B618" s="396"/>
      <c r="C618" s="268"/>
      <c r="D618" s="268"/>
      <c r="E618" s="268"/>
      <c r="F618" s="268"/>
    </row>
    <row r="619" spans="1:6" ht="11.25">
      <c r="A619" s="268"/>
      <c r="B619" s="396"/>
      <c r="C619" s="268"/>
      <c r="D619" s="268"/>
      <c r="E619" s="268"/>
      <c r="F619" s="268"/>
    </row>
    <row r="620" spans="1:6" ht="11.25">
      <c r="A620" s="268"/>
      <c r="B620" s="396"/>
      <c r="C620" s="268"/>
      <c r="D620" s="268"/>
      <c r="E620" s="268"/>
      <c r="F620" s="268"/>
    </row>
    <row r="621" spans="1:6" ht="11.25">
      <c r="A621" s="268"/>
      <c r="B621" s="396"/>
      <c r="C621" s="268"/>
      <c r="D621" s="268"/>
      <c r="E621" s="268"/>
      <c r="F621" s="268"/>
    </row>
    <row r="622" spans="1:6" ht="11.25">
      <c r="A622" s="268"/>
      <c r="B622" s="396"/>
      <c r="C622" s="268"/>
      <c r="D622" s="268"/>
      <c r="E622" s="268"/>
      <c r="F622" s="268"/>
    </row>
    <row r="623" spans="1:6" ht="11.25">
      <c r="A623" s="268"/>
      <c r="B623" s="396"/>
      <c r="C623" s="268"/>
      <c r="D623" s="268"/>
      <c r="E623" s="268"/>
      <c r="F623" s="268"/>
    </row>
    <row r="624" spans="1:6" ht="11.25">
      <c r="A624" s="268"/>
      <c r="B624" s="396"/>
      <c r="C624" s="268"/>
      <c r="D624" s="268"/>
      <c r="E624" s="268"/>
      <c r="F624" s="268"/>
    </row>
    <row r="625" spans="1:6" ht="11.25">
      <c r="A625" s="268"/>
      <c r="B625" s="396"/>
      <c r="C625" s="268"/>
      <c r="D625" s="268"/>
      <c r="E625" s="268"/>
      <c r="F625" s="268"/>
    </row>
    <row r="626" spans="1:6" ht="11.25">
      <c r="A626" s="268"/>
      <c r="B626" s="396"/>
      <c r="C626" s="268"/>
      <c r="D626" s="268"/>
      <c r="E626" s="268"/>
      <c r="F626" s="268"/>
    </row>
    <row r="627" spans="1:6" ht="11.25">
      <c r="A627" s="268"/>
      <c r="B627" s="396"/>
      <c r="C627" s="268"/>
      <c r="D627" s="268"/>
      <c r="E627" s="268"/>
      <c r="F627" s="268"/>
    </row>
    <row r="628" spans="1:6" ht="11.25">
      <c r="A628" s="268"/>
      <c r="B628" s="396"/>
      <c r="C628" s="268"/>
      <c r="D628" s="268"/>
      <c r="E628" s="268"/>
      <c r="F628" s="268"/>
    </row>
    <row r="629" spans="1:6" ht="11.25">
      <c r="A629" s="268"/>
      <c r="B629" s="396"/>
      <c r="C629" s="268"/>
      <c r="D629" s="268"/>
      <c r="E629" s="268"/>
      <c r="F629" s="268"/>
    </row>
    <row r="630" spans="1:6" ht="11.25">
      <c r="A630" s="268"/>
      <c r="B630" s="396"/>
      <c r="C630" s="268"/>
      <c r="D630" s="268"/>
      <c r="E630" s="268"/>
      <c r="F630" s="268"/>
    </row>
    <row r="631" spans="1:6" ht="11.25">
      <c r="A631" s="268"/>
      <c r="B631" s="396"/>
      <c r="C631" s="268"/>
      <c r="D631" s="268"/>
      <c r="E631" s="268"/>
      <c r="F631" s="268"/>
    </row>
    <row r="632" spans="1:6" ht="11.25">
      <c r="A632" s="268"/>
      <c r="B632" s="396"/>
      <c r="C632" s="268"/>
      <c r="D632" s="268"/>
      <c r="E632" s="268"/>
      <c r="F632" s="268"/>
    </row>
    <row r="633" spans="1:6" ht="11.25">
      <c r="A633" s="268"/>
      <c r="B633" s="396"/>
      <c r="C633" s="268"/>
      <c r="D633" s="268"/>
      <c r="E633" s="268"/>
      <c r="F633" s="268"/>
    </row>
    <row r="634" spans="1:6" ht="11.25">
      <c r="A634" s="268"/>
      <c r="B634" s="396"/>
      <c r="C634" s="268"/>
      <c r="D634" s="268"/>
      <c r="E634" s="268"/>
      <c r="F634" s="268"/>
    </row>
    <row r="635" spans="1:6" ht="11.25">
      <c r="A635" s="268"/>
      <c r="B635" s="396"/>
      <c r="C635" s="268"/>
      <c r="D635" s="268"/>
      <c r="E635" s="268"/>
      <c r="F635" s="268"/>
    </row>
    <row r="636" spans="1:6" ht="11.25">
      <c r="A636" s="268"/>
      <c r="B636" s="396"/>
      <c r="C636" s="268"/>
      <c r="D636" s="268"/>
      <c r="E636" s="268"/>
      <c r="F636" s="268"/>
    </row>
    <row r="637" spans="1:6" ht="11.25">
      <c r="A637" s="268"/>
      <c r="B637" s="396"/>
      <c r="C637" s="268"/>
      <c r="D637" s="268"/>
      <c r="E637" s="268"/>
      <c r="F637" s="268"/>
    </row>
    <row r="638" spans="1:6" ht="11.25">
      <c r="A638" s="268"/>
      <c r="B638" s="396"/>
      <c r="C638" s="268"/>
      <c r="D638" s="268"/>
      <c r="E638" s="268"/>
      <c r="F638" s="268"/>
    </row>
    <row r="639" spans="1:6" ht="11.25">
      <c r="A639" s="268"/>
      <c r="B639" s="396"/>
      <c r="C639" s="268"/>
      <c r="D639" s="268"/>
      <c r="E639" s="268"/>
      <c r="F639" s="268"/>
    </row>
    <row r="640" spans="1:6" ht="11.25">
      <c r="A640" s="268"/>
      <c r="B640" s="396"/>
      <c r="C640" s="268"/>
      <c r="D640" s="268"/>
      <c r="E640" s="268"/>
      <c r="F640" s="268"/>
    </row>
    <row r="641" spans="1:6" ht="11.25">
      <c r="A641" s="268"/>
      <c r="B641" s="396"/>
      <c r="C641" s="268"/>
      <c r="D641" s="268"/>
      <c r="E641" s="268"/>
      <c r="F641" s="268"/>
    </row>
    <row r="642" spans="1:6" ht="11.25">
      <c r="A642" s="268"/>
      <c r="B642" s="396"/>
      <c r="C642" s="268"/>
      <c r="D642" s="268"/>
      <c r="E642" s="268"/>
      <c r="F642" s="268"/>
    </row>
    <row r="643" spans="1:6" ht="11.25">
      <c r="A643" s="268"/>
      <c r="B643" s="396"/>
      <c r="C643" s="268"/>
      <c r="D643" s="268"/>
      <c r="E643" s="268"/>
      <c r="F643" s="268"/>
    </row>
    <row r="644" spans="1:6" ht="11.25">
      <c r="A644" s="268"/>
      <c r="B644" s="396"/>
      <c r="C644" s="268"/>
      <c r="D644" s="268"/>
      <c r="E644" s="268"/>
      <c r="F644" s="268"/>
    </row>
    <row r="645" spans="1:6" ht="11.25">
      <c r="A645" s="268"/>
      <c r="B645" s="396"/>
      <c r="C645" s="268"/>
      <c r="D645" s="268"/>
      <c r="E645" s="268"/>
      <c r="F645" s="268"/>
    </row>
    <row r="646" spans="1:6" ht="11.25">
      <c r="A646" s="268"/>
      <c r="B646" s="396"/>
      <c r="C646" s="268"/>
      <c r="D646" s="268"/>
      <c r="E646" s="268"/>
      <c r="F646" s="268"/>
    </row>
    <row r="647" spans="1:6" ht="11.25">
      <c r="A647" s="268"/>
      <c r="B647" s="396"/>
      <c r="C647" s="268"/>
      <c r="D647" s="268"/>
      <c r="E647" s="268"/>
      <c r="F647" s="268"/>
    </row>
    <row r="648" spans="1:6" ht="11.25">
      <c r="A648" s="268"/>
      <c r="B648" s="396"/>
      <c r="C648" s="268"/>
      <c r="D648" s="268"/>
      <c r="E648" s="268"/>
      <c r="F648" s="268"/>
    </row>
    <row r="649" spans="1:6" ht="11.25">
      <c r="A649" s="268"/>
      <c r="B649" s="396"/>
      <c r="C649" s="268"/>
      <c r="D649" s="268"/>
      <c r="E649" s="268"/>
      <c r="F649" s="268"/>
    </row>
    <row r="650" spans="1:6" ht="11.25">
      <c r="A650" s="268"/>
      <c r="B650" s="396"/>
      <c r="C650" s="268"/>
      <c r="D650" s="268"/>
      <c r="E650" s="268"/>
      <c r="F650" s="268"/>
    </row>
    <row r="651" spans="1:6" ht="11.25">
      <c r="A651" s="268"/>
      <c r="B651" s="396"/>
      <c r="C651" s="268"/>
      <c r="D651" s="268"/>
      <c r="E651" s="268"/>
      <c r="F651" s="268"/>
    </row>
    <row r="652" spans="1:6" ht="11.25">
      <c r="A652" s="268"/>
      <c r="B652" s="396"/>
      <c r="C652" s="268"/>
      <c r="D652" s="268"/>
      <c r="E652" s="268"/>
      <c r="F652" s="268"/>
    </row>
    <row r="653" spans="1:6" ht="11.25">
      <c r="A653" s="268"/>
      <c r="B653" s="396"/>
      <c r="C653" s="268"/>
      <c r="D653" s="268"/>
      <c r="E653" s="268"/>
      <c r="F653" s="268"/>
    </row>
    <row r="654" spans="1:6" ht="11.25">
      <c r="A654" s="268"/>
      <c r="B654" s="396"/>
      <c r="C654" s="268"/>
      <c r="D654" s="268"/>
      <c r="E654" s="268"/>
      <c r="F654" s="268"/>
    </row>
    <row r="655" spans="1:6" ht="11.25">
      <c r="A655" s="268"/>
      <c r="B655" s="396"/>
      <c r="C655" s="268"/>
      <c r="D655" s="268"/>
      <c r="E655" s="268"/>
      <c r="F655" s="268"/>
    </row>
    <row r="656" spans="1:6" ht="11.25">
      <c r="A656" s="268"/>
      <c r="B656" s="396"/>
      <c r="C656" s="268"/>
      <c r="D656" s="268"/>
      <c r="E656" s="268"/>
      <c r="F656" s="268"/>
    </row>
    <row r="657" spans="1:6" ht="11.25">
      <c r="A657" s="268"/>
      <c r="B657" s="396"/>
      <c r="C657" s="268"/>
      <c r="D657" s="268"/>
      <c r="E657" s="268"/>
      <c r="F657" s="268"/>
    </row>
    <row r="658" spans="1:6" ht="11.25">
      <c r="A658" s="268"/>
      <c r="B658" s="396"/>
      <c r="C658" s="268"/>
      <c r="D658" s="268"/>
      <c r="E658" s="268"/>
      <c r="F658" s="268"/>
    </row>
    <row r="659" spans="1:6" ht="11.25">
      <c r="A659" s="268"/>
      <c r="B659" s="396"/>
      <c r="C659" s="268"/>
      <c r="D659" s="268"/>
      <c r="E659" s="268"/>
      <c r="F659" s="268"/>
    </row>
    <row r="660" spans="1:6" ht="11.25">
      <c r="A660" s="268"/>
      <c r="B660" s="396"/>
      <c r="C660" s="268"/>
      <c r="D660" s="268"/>
      <c r="E660" s="268"/>
      <c r="F660" s="268"/>
    </row>
    <row r="661" spans="1:6" ht="11.25">
      <c r="A661" s="268"/>
      <c r="B661" s="396"/>
      <c r="C661" s="268"/>
      <c r="D661" s="268"/>
      <c r="E661" s="268"/>
      <c r="F661" s="268"/>
    </row>
    <row r="662" spans="1:6" ht="11.25">
      <c r="A662" s="268"/>
      <c r="B662" s="396"/>
      <c r="C662" s="268"/>
      <c r="D662" s="268"/>
      <c r="E662" s="268"/>
      <c r="F662" s="268"/>
    </row>
    <row r="663" spans="1:6" ht="11.25">
      <c r="A663" s="268"/>
      <c r="B663" s="396"/>
      <c r="C663" s="268"/>
      <c r="D663" s="268"/>
      <c r="E663" s="268"/>
      <c r="F663" s="268"/>
    </row>
    <row r="664" spans="1:6" ht="11.25">
      <c r="A664" s="268"/>
      <c r="B664" s="396"/>
      <c r="C664" s="268"/>
      <c r="D664" s="268"/>
      <c r="E664" s="268"/>
      <c r="F664" s="268"/>
    </row>
    <row r="665" spans="1:6" ht="11.25">
      <c r="A665" s="268"/>
      <c r="B665" s="396"/>
      <c r="C665" s="268"/>
      <c r="D665" s="268"/>
      <c r="E665" s="268"/>
      <c r="F665" s="268"/>
    </row>
    <row r="666" spans="1:6" ht="11.25">
      <c r="A666" s="268"/>
      <c r="B666" s="396"/>
      <c r="C666" s="268"/>
      <c r="D666" s="268"/>
      <c r="E666" s="268"/>
      <c r="F666" s="268"/>
    </row>
    <row r="667" spans="1:6" ht="11.25">
      <c r="A667" s="268"/>
      <c r="B667" s="396"/>
      <c r="C667" s="268"/>
      <c r="D667" s="268"/>
      <c r="E667" s="268"/>
      <c r="F667" s="268"/>
    </row>
    <row r="668" spans="1:6" ht="11.25">
      <c r="A668" s="268"/>
      <c r="B668" s="396"/>
      <c r="C668" s="268"/>
      <c r="D668" s="268"/>
      <c r="E668" s="268"/>
      <c r="F668" s="268"/>
    </row>
    <row r="669" spans="1:6" ht="11.25">
      <c r="A669" s="268"/>
      <c r="B669" s="396"/>
      <c r="C669" s="268"/>
      <c r="D669" s="268"/>
      <c r="E669" s="268"/>
      <c r="F669" s="268"/>
    </row>
    <row r="670" spans="1:6" ht="11.25">
      <c r="A670" s="268"/>
      <c r="B670" s="396"/>
      <c r="C670" s="268"/>
      <c r="D670" s="268"/>
      <c r="E670" s="268"/>
      <c r="F670" s="268"/>
    </row>
    <row r="671" spans="1:6" ht="11.25">
      <c r="A671" s="268"/>
      <c r="B671" s="396"/>
      <c r="C671" s="268"/>
      <c r="D671" s="268"/>
      <c r="E671" s="268"/>
      <c r="F671" s="268"/>
    </row>
    <row r="672" spans="1:6" ht="11.25">
      <c r="A672" s="268"/>
      <c r="B672" s="396"/>
      <c r="C672" s="268"/>
      <c r="D672" s="268"/>
      <c r="E672" s="268"/>
      <c r="F672" s="268"/>
    </row>
    <row r="673" spans="1:6" ht="11.25">
      <c r="A673" s="268"/>
      <c r="B673" s="396"/>
      <c r="C673" s="268"/>
      <c r="D673" s="268"/>
      <c r="E673" s="268"/>
      <c r="F673" s="268"/>
    </row>
    <row r="674" spans="1:6" ht="11.25">
      <c r="A674" s="268"/>
      <c r="B674" s="396"/>
      <c r="C674" s="268"/>
      <c r="D674" s="268"/>
      <c r="E674" s="268"/>
      <c r="F674" s="268"/>
    </row>
    <row r="675" spans="1:6" ht="11.25">
      <c r="A675" s="268"/>
      <c r="B675" s="396"/>
      <c r="C675" s="268"/>
      <c r="D675" s="268"/>
      <c r="E675" s="268"/>
      <c r="F675" s="268"/>
    </row>
    <row r="676" spans="1:6" ht="11.25">
      <c r="A676" s="268"/>
      <c r="B676" s="396"/>
      <c r="C676" s="268"/>
      <c r="D676" s="268"/>
      <c r="E676" s="268"/>
      <c r="F676" s="268"/>
    </row>
    <row r="677" spans="1:6" ht="11.25">
      <c r="A677" s="268"/>
      <c r="B677" s="396"/>
      <c r="C677" s="268"/>
      <c r="D677" s="268"/>
      <c r="E677" s="268"/>
      <c r="F677" s="268"/>
    </row>
    <row r="678" spans="1:6" ht="11.25">
      <c r="A678" s="268"/>
      <c r="B678" s="396"/>
      <c r="C678" s="268"/>
      <c r="D678" s="268"/>
      <c r="E678" s="268"/>
      <c r="F678" s="268"/>
    </row>
    <row r="679" spans="1:6" ht="11.25">
      <c r="A679" s="268"/>
      <c r="B679" s="396"/>
      <c r="C679" s="268"/>
      <c r="D679" s="268"/>
      <c r="E679" s="268"/>
      <c r="F679" s="268"/>
    </row>
    <row r="680" spans="1:6" ht="11.25">
      <c r="A680" s="268"/>
      <c r="B680" s="396"/>
      <c r="C680" s="268"/>
      <c r="D680" s="268"/>
      <c r="E680" s="268"/>
      <c r="F680" s="268"/>
    </row>
    <row r="681" spans="1:6" ht="11.25">
      <c r="A681" s="268"/>
      <c r="B681" s="396"/>
      <c r="C681" s="268"/>
      <c r="D681" s="268"/>
      <c r="E681" s="268"/>
      <c r="F681" s="268"/>
    </row>
    <row r="682" spans="1:6" ht="11.25">
      <c r="A682" s="268"/>
      <c r="B682" s="396"/>
      <c r="C682" s="268"/>
      <c r="D682" s="268"/>
      <c r="E682" s="268"/>
      <c r="F682" s="268"/>
    </row>
    <row r="683" spans="1:6" ht="11.25">
      <c r="A683" s="268"/>
      <c r="B683" s="396"/>
      <c r="C683" s="268"/>
      <c r="D683" s="268"/>
      <c r="E683" s="268"/>
      <c r="F683" s="268"/>
    </row>
    <row r="684" spans="1:6" ht="11.25">
      <c r="A684" s="268"/>
      <c r="B684" s="396"/>
      <c r="C684" s="268"/>
      <c r="D684" s="268"/>
      <c r="E684" s="268"/>
      <c r="F684" s="268"/>
    </row>
    <row r="685" spans="1:6" ht="11.25">
      <c r="A685" s="268"/>
      <c r="B685" s="396"/>
      <c r="C685" s="268"/>
      <c r="D685" s="268"/>
      <c r="E685" s="268"/>
      <c r="F685" s="268"/>
    </row>
    <row r="686" spans="1:6" ht="11.25">
      <c r="A686" s="268"/>
      <c r="B686" s="396"/>
      <c r="C686" s="268"/>
      <c r="D686" s="268"/>
      <c r="E686" s="268"/>
      <c r="F686" s="268"/>
    </row>
    <row r="687" spans="1:6" ht="11.25">
      <c r="A687" s="268"/>
      <c r="B687" s="396"/>
      <c r="C687" s="268"/>
      <c r="D687" s="268"/>
      <c r="E687" s="268"/>
      <c r="F687" s="268"/>
    </row>
    <row r="688" spans="1:6" ht="11.25">
      <c r="A688" s="268"/>
      <c r="B688" s="396"/>
      <c r="C688" s="268"/>
      <c r="D688" s="268"/>
      <c r="E688" s="268"/>
      <c r="F688" s="268"/>
    </row>
    <row r="689" spans="1:6" ht="11.25">
      <c r="A689" s="268"/>
      <c r="B689" s="396"/>
      <c r="C689" s="268"/>
      <c r="D689" s="268"/>
      <c r="E689" s="268"/>
      <c r="F689" s="268"/>
    </row>
    <row r="690" spans="1:6" ht="11.25">
      <c r="A690" s="268"/>
      <c r="B690" s="396"/>
      <c r="C690" s="268"/>
      <c r="D690" s="268"/>
      <c r="E690" s="268"/>
      <c r="F690" s="268"/>
    </row>
    <row r="691" spans="1:6" ht="11.25">
      <c r="A691" s="268"/>
      <c r="B691" s="396"/>
      <c r="C691" s="268"/>
      <c r="D691" s="268"/>
      <c r="E691" s="268"/>
      <c r="F691" s="268"/>
    </row>
    <row r="692" spans="1:6" ht="11.25">
      <c r="A692" s="268"/>
      <c r="B692" s="396"/>
      <c r="C692" s="268"/>
      <c r="D692" s="268"/>
      <c r="E692" s="268"/>
      <c r="F692" s="268"/>
    </row>
    <row r="693" spans="1:6" ht="11.25">
      <c r="A693" s="268"/>
      <c r="B693" s="396"/>
      <c r="C693" s="268"/>
      <c r="D693" s="268"/>
      <c r="E693" s="268"/>
      <c r="F693" s="268"/>
    </row>
    <row r="694" spans="1:6" ht="11.25">
      <c r="A694" s="268"/>
      <c r="B694" s="396"/>
      <c r="C694" s="268"/>
      <c r="D694" s="268"/>
      <c r="E694" s="268"/>
      <c r="F694" s="268"/>
    </row>
    <row r="695" spans="1:6" ht="11.25">
      <c r="A695" s="268"/>
      <c r="B695" s="396"/>
      <c r="C695" s="268"/>
      <c r="D695" s="268"/>
      <c r="E695" s="268"/>
      <c r="F695" s="268"/>
    </row>
    <row r="696" spans="1:6" ht="11.25">
      <c r="A696" s="268"/>
      <c r="B696" s="396"/>
      <c r="C696" s="268"/>
      <c r="D696" s="268"/>
      <c r="E696" s="268"/>
      <c r="F696" s="268"/>
    </row>
    <row r="697" spans="1:6" ht="11.25">
      <c r="A697" s="268"/>
      <c r="B697" s="396"/>
      <c r="C697" s="268"/>
      <c r="D697" s="268"/>
      <c r="E697" s="268"/>
      <c r="F697" s="268"/>
    </row>
    <row r="698" spans="1:6" ht="11.25">
      <c r="A698" s="268"/>
      <c r="B698" s="396"/>
      <c r="C698" s="268"/>
      <c r="D698" s="268"/>
      <c r="E698" s="268"/>
      <c r="F698" s="268"/>
    </row>
    <row r="699" spans="1:6" ht="11.25">
      <c r="A699" s="268"/>
      <c r="B699" s="396"/>
      <c r="C699" s="268"/>
      <c r="D699" s="268"/>
      <c r="E699" s="268"/>
      <c r="F699" s="268"/>
    </row>
    <row r="700" spans="1:6" ht="11.25">
      <c r="A700" s="268"/>
      <c r="B700" s="396"/>
      <c r="C700" s="268"/>
      <c r="D700" s="268"/>
      <c r="E700" s="268"/>
      <c r="F700" s="268"/>
    </row>
    <row r="701" spans="1:6" ht="11.25">
      <c r="A701" s="268"/>
      <c r="B701" s="396"/>
      <c r="C701" s="268"/>
      <c r="D701" s="268"/>
      <c r="E701" s="268"/>
      <c r="F701" s="268"/>
    </row>
    <row r="702" spans="1:6" ht="11.25">
      <c r="A702" s="268"/>
      <c r="B702" s="396"/>
      <c r="C702" s="268"/>
      <c r="D702" s="268"/>
      <c r="E702" s="268"/>
      <c r="F702" s="268"/>
    </row>
    <row r="703" spans="1:6" ht="11.25">
      <c r="A703" s="268"/>
      <c r="B703" s="396"/>
      <c r="C703" s="268"/>
      <c r="D703" s="268"/>
      <c r="E703" s="268"/>
      <c r="F703" s="268"/>
    </row>
    <row r="704" spans="1:6" ht="11.25">
      <c r="A704" s="268"/>
      <c r="B704" s="396"/>
      <c r="C704" s="268"/>
      <c r="D704" s="268"/>
      <c r="E704" s="268"/>
      <c r="F704" s="268"/>
    </row>
    <row r="705" spans="1:6" ht="11.25">
      <c r="A705" s="268"/>
      <c r="B705" s="396"/>
      <c r="C705" s="268"/>
      <c r="D705" s="268"/>
      <c r="E705" s="268"/>
      <c r="F705" s="268"/>
    </row>
    <row r="706" spans="1:6" ht="11.25">
      <c r="A706" s="268"/>
      <c r="B706" s="396"/>
      <c r="C706" s="268"/>
      <c r="D706" s="268"/>
      <c r="E706" s="268"/>
      <c r="F706" s="268"/>
    </row>
    <row r="707" spans="1:6" ht="11.25">
      <c r="A707" s="268"/>
      <c r="B707" s="396"/>
      <c r="C707" s="268"/>
      <c r="D707" s="268"/>
      <c r="E707" s="268"/>
      <c r="F707" s="268"/>
    </row>
    <row r="708" spans="1:6" ht="11.25">
      <c r="A708" s="268"/>
      <c r="B708" s="396"/>
      <c r="C708" s="268"/>
      <c r="D708" s="268"/>
      <c r="E708" s="268"/>
      <c r="F708" s="268"/>
    </row>
    <row r="709" spans="1:6" ht="11.25">
      <c r="A709" s="268"/>
      <c r="B709" s="396"/>
      <c r="C709" s="268"/>
      <c r="D709" s="268"/>
      <c r="E709" s="268"/>
      <c r="F709" s="268"/>
    </row>
    <row r="710" spans="1:6" ht="11.25">
      <c r="A710" s="268"/>
      <c r="B710" s="396"/>
      <c r="C710" s="268"/>
      <c r="D710" s="268"/>
      <c r="E710" s="268"/>
      <c r="F710" s="268"/>
    </row>
    <row r="711" spans="1:6" ht="11.25">
      <c r="A711" s="268"/>
      <c r="B711" s="396"/>
      <c r="C711" s="268"/>
      <c r="D711" s="268"/>
      <c r="E711" s="268"/>
      <c r="F711" s="268"/>
    </row>
    <row r="712" spans="1:6" ht="11.25">
      <c r="A712" s="268"/>
      <c r="B712" s="396"/>
      <c r="C712" s="268"/>
      <c r="D712" s="268"/>
      <c r="E712" s="268"/>
      <c r="F712" s="268"/>
    </row>
    <row r="713" spans="1:6" ht="11.25">
      <c r="A713" s="268"/>
      <c r="B713" s="396"/>
      <c r="C713" s="268"/>
      <c r="D713" s="268"/>
      <c r="E713" s="268"/>
      <c r="F713" s="268"/>
    </row>
    <row r="714" spans="1:6" ht="11.25">
      <c r="A714" s="268"/>
      <c r="B714" s="396"/>
      <c r="C714" s="268"/>
      <c r="D714" s="268"/>
      <c r="E714" s="268"/>
      <c r="F714" s="268"/>
    </row>
    <row r="715" spans="1:6" ht="11.25">
      <c r="A715" s="268"/>
      <c r="B715" s="396"/>
      <c r="C715" s="268"/>
      <c r="D715" s="268"/>
      <c r="E715" s="268"/>
      <c r="F715" s="268"/>
    </row>
    <row r="716" spans="1:6" ht="11.25">
      <c r="A716" s="268"/>
      <c r="B716" s="396"/>
      <c r="C716" s="268"/>
      <c r="D716" s="268"/>
      <c r="E716" s="268"/>
      <c r="F716" s="268"/>
    </row>
    <row r="717" spans="1:6" ht="11.25">
      <c r="A717" s="268"/>
      <c r="B717" s="396"/>
      <c r="C717" s="268"/>
      <c r="D717" s="268"/>
      <c r="E717" s="268"/>
      <c r="F717" s="268"/>
    </row>
    <row r="718" spans="1:6" ht="11.25">
      <c r="A718" s="268"/>
      <c r="B718" s="396"/>
      <c r="C718" s="268"/>
      <c r="D718" s="268"/>
      <c r="E718" s="268"/>
      <c r="F718" s="268"/>
    </row>
    <row r="719" spans="1:6" ht="11.25">
      <c r="A719" s="268"/>
      <c r="B719" s="396"/>
      <c r="C719" s="268"/>
      <c r="D719" s="268"/>
      <c r="E719" s="268"/>
      <c r="F719" s="268"/>
    </row>
    <row r="720" spans="1:6" ht="11.25">
      <c r="A720" s="268"/>
      <c r="B720" s="396"/>
      <c r="C720" s="268"/>
      <c r="D720" s="268"/>
      <c r="E720" s="268"/>
      <c r="F720" s="268"/>
    </row>
    <row r="721" spans="1:6" ht="11.25">
      <c r="A721" s="268"/>
      <c r="B721" s="396"/>
      <c r="C721" s="268"/>
      <c r="D721" s="268"/>
      <c r="E721" s="268"/>
      <c r="F721" s="268"/>
    </row>
    <row r="722" spans="1:6" ht="11.25">
      <c r="A722" s="268"/>
      <c r="B722" s="396"/>
      <c r="C722" s="268"/>
      <c r="D722" s="268"/>
      <c r="E722" s="268"/>
      <c r="F722" s="268"/>
    </row>
    <row r="723" spans="1:6" ht="11.25">
      <c r="A723" s="268"/>
      <c r="B723" s="396"/>
      <c r="C723" s="268"/>
      <c r="D723" s="268"/>
      <c r="E723" s="268"/>
      <c r="F723" s="268"/>
    </row>
    <row r="724" spans="1:6" ht="11.25">
      <c r="A724" s="268"/>
      <c r="B724" s="396"/>
      <c r="C724" s="268"/>
      <c r="D724" s="268"/>
      <c r="E724" s="268"/>
      <c r="F724" s="268"/>
    </row>
    <row r="725" spans="1:6" ht="11.25">
      <c r="A725" s="268"/>
      <c r="B725" s="396"/>
      <c r="C725" s="268"/>
      <c r="D725" s="268"/>
      <c r="E725" s="268"/>
      <c r="F725" s="268"/>
    </row>
    <row r="726" spans="1:6" ht="11.25">
      <c r="A726" s="268"/>
      <c r="B726" s="396"/>
      <c r="C726" s="268"/>
      <c r="D726" s="268"/>
      <c r="E726" s="268"/>
      <c r="F726" s="268"/>
    </row>
    <row r="727" spans="1:6" ht="11.25">
      <c r="A727" s="268"/>
      <c r="B727" s="396"/>
      <c r="C727" s="268"/>
      <c r="D727" s="268"/>
      <c r="E727" s="268"/>
      <c r="F727" s="268"/>
    </row>
    <row r="728" spans="1:6" ht="11.25">
      <c r="A728" s="268"/>
      <c r="B728" s="396"/>
      <c r="C728" s="268"/>
      <c r="D728" s="268"/>
      <c r="E728" s="268"/>
      <c r="F728" s="268"/>
    </row>
    <row r="729" spans="1:6" ht="11.25">
      <c r="A729" s="268"/>
      <c r="B729" s="396"/>
      <c r="C729" s="268"/>
      <c r="D729" s="268"/>
      <c r="E729" s="268"/>
      <c r="F729" s="268"/>
    </row>
    <row r="730" spans="1:6" ht="11.25">
      <c r="A730" s="268"/>
      <c r="B730" s="396"/>
      <c r="C730" s="268"/>
      <c r="D730" s="268"/>
      <c r="E730" s="268"/>
      <c r="F730" s="268"/>
    </row>
    <row r="731" spans="1:6" ht="11.25">
      <c r="A731" s="268"/>
      <c r="B731" s="396"/>
      <c r="C731" s="268"/>
      <c r="D731" s="268"/>
      <c r="E731" s="268"/>
      <c r="F731" s="268"/>
    </row>
    <row r="732" spans="1:6" ht="11.25">
      <c r="A732" s="268"/>
      <c r="B732" s="396"/>
      <c r="C732" s="268"/>
      <c r="D732" s="268"/>
      <c r="E732" s="268"/>
      <c r="F732" s="268"/>
    </row>
    <row r="733" spans="1:6" ht="11.25">
      <c r="A733" s="268"/>
      <c r="B733" s="396"/>
      <c r="C733" s="268"/>
      <c r="D733" s="268"/>
      <c r="E733" s="268"/>
      <c r="F733" s="268"/>
    </row>
    <row r="734" spans="1:6" ht="11.25">
      <c r="A734" s="268"/>
      <c r="B734" s="396"/>
      <c r="C734" s="268"/>
      <c r="D734" s="268"/>
      <c r="E734" s="268"/>
      <c r="F734" s="268"/>
    </row>
    <row r="735" spans="1:6" ht="11.25">
      <c r="A735" s="268"/>
      <c r="B735" s="396"/>
      <c r="C735" s="268"/>
      <c r="D735" s="268"/>
      <c r="E735" s="268"/>
      <c r="F735" s="268"/>
    </row>
    <row r="736" spans="1:6" ht="11.25">
      <c r="A736" s="268"/>
      <c r="B736" s="396"/>
      <c r="C736" s="268"/>
      <c r="D736" s="268"/>
      <c r="E736" s="268"/>
      <c r="F736" s="268"/>
    </row>
    <row r="737" spans="1:6" ht="11.25">
      <c r="A737" s="268"/>
      <c r="B737" s="396"/>
      <c r="C737" s="268"/>
      <c r="D737" s="268"/>
      <c r="E737" s="268"/>
      <c r="F737" s="268"/>
    </row>
    <row r="738" spans="1:6" ht="11.25">
      <c r="A738" s="268"/>
      <c r="B738" s="396"/>
      <c r="C738" s="268"/>
      <c r="D738" s="268"/>
      <c r="E738" s="268"/>
      <c r="F738" s="268"/>
    </row>
    <row r="739" spans="1:6" ht="11.25">
      <c r="A739" s="268"/>
      <c r="B739" s="396"/>
      <c r="C739" s="268"/>
      <c r="D739" s="268"/>
      <c r="E739" s="268"/>
      <c r="F739" s="268"/>
    </row>
    <row r="740" spans="1:6" ht="11.25">
      <c r="A740" s="268"/>
      <c r="B740" s="396"/>
      <c r="C740" s="268"/>
      <c r="D740" s="268"/>
      <c r="E740" s="268"/>
      <c r="F740" s="268"/>
    </row>
    <row r="741" spans="1:6" ht="11.25">
      <c r="A741" s="268"/>
      <c r="B741" s="396"/>
      <c r="C741" s="268"/>
      <c r="D741" s="268"/>
      <c r="E741" s="268"/>
      <c r="F741" s="268"/>
    </row>
    <row r="742" spans="1:6" ht="11.25">
      <c r="A742" s="268"/>
      <c r="B742" s="396"/>
      <c r="C742" s="268"/>
      <c r="D742" s="268"/>
      <c r="E742" s="268"/>
      <c r="F742" s="268"/>
    </row>
    <row r="743" spans="1:6" ht="11.25">
      <c r="A743" s="268"/>
      <c r="B743" s="396"/>
      <c r="C743" s="268"/>
      <c r="D743" s="268"/>
      <c r="E743" s="268"/>
      <c r="F743" s="268"/>
    </row>
    <row r="744" spans="1:6" ht="11.25">
      <c r="A744" s="268"/>
      <c r="B744" s="396"/>
      <c r="C744" s="268"/>
      <c r="D744" s="268"/>
      <c r="E744" s="268"/>
      <c r="F744" s="268"/>
    </row>
    <row r="745" spans="1:6" ht="11.25">
      <c r="A745" s="268"/>
      <c r="B745" s="396"/>
      <c r="C745" s="268"/>
      <c r="D745" s="268"/>
      <c r="E745" s="268"/>
      <c r="F745" s="268"/>
    </row>
    <row r="746" spans="1:6" ht="11.25">
      <c r="A746" s="268"/>
      <c r="B746" s="396"/>
      <c r="C746" s="268"/>
      <c r="D746" s="268"/>
      <c r="E746" s="268"/>
      <c r="F746" s="268"/>
    </row>
    <row r="747" spans="1:6" ht="11.25">
      <c r="A747" s="268"/>
      <c r="B747" s="396"/>
      <c r="C747" s="268"/>
      <c r="D747" s="268"/>
      <c r="E747" s="268"/>
      <c r="F747" s="268"/>
    </row>
    <row r="748" spans="1:6" ht="11.25">
      <c r="A748" s="268"/>
      <c r="B748" s="396"/>
      <c r="C748" s="268"/>
      <c r="D748" s="268"/>
      <c r="E748" s="268"/>
      <c r="F748" s="268"/>
    </row>
    <row r="749" spans="1:6" ht="11.25">
      <c r="A749" s="268"/>
      <c r="B749" s="396"/>
      <c r="C749" s="268"/>
      <c r="D749" s="268"/>
      <c r="E749" s="268"/>
      <c r="F749" s="268"/>
    </row>
    <row r="750" spans="1:6" ht="11.25">
      <c r="A750" s="268"/>
      <c r="B750" s="396"/>
      <c r="C750" s="268"/>
      <c r="D750" s="268"/>
      <c r="E750" s="268"/>
      <c r="F750" s="268"/>
    </row>
    <row r="751" spans="1:6" ht="11.25">
      <c r="A751" s="268"/>
      <c r="B751" s="396"/>
      <c r="C751" s="268"/>
      <c r="D751" s="268"/>
      <c r="E751" s="268"/>
      <c r="F751" s="268"/>
    </row>
    <row r="752" spans="1:6" ht="11.25">
      <c r="A752" s="268"/>
      <c r="B752" s="396"/>
      <c r="C752" s="268"/>
      <c r="D752" s="268"/>
      <c r="E752" s="268"/>
      <c r="F752" s="268"/>
    </row>
    <row r="753" spans="1:6" ht="11.25">
      <c r="A753" s="268"/>
      <c r="B753" s="396"/>
      <c r="C753" s="268"/>
      <c r="D753" s="268"/>
      <c r="E753" s="268"/>
      <c r="F753" s="268"/>
    </row>
    <row r="754" spans="1:6" ht="11.25">
      <c r="A754" s="268"/>
      <c r="B754" s="396"/>
      <c r="C754" s="268"/>
      <c r="D754" s="268"/>
      <c r="E754" s="268"/>
      <c r="F754" s="268"/>
    </row>
    <row r="755" spans="1:6" ht="11.25">
      <c r="A755" s="268"/>
      <c r="B755" s="396"/>
      <c r="C755" s="268"/>
      <c r="D755" s="268"/>
      <c r="E755" s="268"/>
      <c r="F755" s="268"/>
    </row>
    <row r="756" spans="1:6" ht="11.25">
      <c r="A756" s="268"/>
      <c r="B756" s="396"/>
      <c r="C756" s="268"/>
      <c r="D756" s="268"/>
      <c r="E756" s="268"/>
      <c r="F756" s="268"/>
    </row>
    <row r="757" spans="1:6" ht="11.25">
      <c r="A757" s="268"/>
      <c r="B757" s="396"/>
      <c r="C757" s="268"/>
      <c r="D757" s="268"/>
      <c r="E757" s="268"/>
      <c r="F757" s="268"/>
    </row>
    <row r="758" spans="1:6" ht="11.25">
      <c r="A758" s="268"/>
      <c r="B758" s="396"/>
      <c r="C758" s="268"/>
      <c r="D758" s="268"/>
      <c r="E758" s="268"/>
      <c r="F758" s="268"/>
    </row>
    <row r="759" spans="1:6" ht="11.25">
      <c r="A759" s="268"/>
      <c r="B759" s="396"/>
      <c r="C759" s="268"/>
      <c r="D759" s="268"/>
      <c r="E759" s="268"/>
      <c r="F759" s="268"/>
    </row>
    <row r="760" spans="1:6" ht="11.25">
      <c r="A760" s="268"/>
      <c r="B760" s="396"/>
      <c r="C760" s="268"/>
      <c r="D760" s="268"/>
      <c r="E760" s="268"/>
      <c r="F760" s="268"/>
    </row>
    <row r="761" spans="1:6" ht="11.25">
      <c r="A761" s="268"/>
      <c r="B761" s="396"/>
      <c r="C761" s="268"/>
      <c r="D761" s="268"/>
      <c r="E761" s="268"/>
      <c r="F761" s="268"/>
    </row>
    <row r="762" spans="1:6" ht="11.25">
      <c r="A762" s="268"/>
      <c r="B762" s="396"/>
      <c r="C762" s="268"/>
      <c r="D762" s="268"/>
      <c r="E762" s="268"/>
      <c r="F762" s="268"/>
    </row>
    <row r="763" spans="1:6" ht="11.25">
      <c r="A763" s="268"/>
      <c r="B763" s="396"/>
      <c r="C763" s="268"/>
      <c r="D763" s="268"/>
      <c r="E763" s="268"/>
      <c r="F763" s="268"/>
    </row>
    <row r="764" spans="1:6" ht="11.25">
      <c r="A764" s="268"/>
      <c r="B764" s="396"/>
      <c r="C764" s="268"/>
      <c r="D764" s="268"/>
      <c r="E764" s="268"/>
      <c r="F764" s="268"/>
    </row>
    <row r="765" spans="1:6" ht="11.25">
      <c r="A765" s="268"/>
      <c r="B765" s="396"/>
      <c r="C765" s="268"/>
      <c r="D765" s="268"/>
      <c r="E765" s="268"/>
      <c r="F765" s="268"/>
    </row>
    <row r="766" spans="1:6" ht="11.25">
      <c r="A766" s="268"/>
      <c r="B766" s="396"/>
      <c r="C766" s="268"/>
      <c r="D766" s="268"/>
      <c r="E766" s="268"/>
      <c r="F766" s="268"/>
    </row>
    <row r="767" spans="1:6" ht="11.25">
      <c r="A767" s="268"/>
      <c r="B767" s="396"/>
      <c r="C767" s="268"/>
      <c r="D767" s="268"/>
      <c r="E767" s="268"/>
      <c r="F767" s="268"/>
    </row>
    <row r="768" spans="1:6" ht="11.25">
      <c r="A768" s="268"/>
      <c r="B768" s="396"/>
      <c r="C768" s="268"/>
      <c r="D768" s="268"/>
      <c r="E768" s="268"/>
      <c r="F768" s="268"/>
    </row>
    <row r="769" spans="1:6" ht="11.25">
      <c r="A769" s="268"/>
      <c r="B769" s="396"/>
      <c r="C769" s="268"/>
      <c r="D769" s="268"/>
      <c r="E769" s="268"/>
      <c r="F769" s="268"/>
    </row>
    <row r="770" spans="1:6" ht="11.25">
      <c r="A770" s="268"/>
      <c r="B770" s="396"/>
      <c r="C770" s="268"/>
      <c r="D770" s="268"/>
      <c r="E770" s="268"/>
      <c r="F770" s="268"/>
    </row>
    <row r="771" spans="1:6" ht="11.25">
      <c r="A771" s="268"/>
      <c r="B771" s="396"/>
      <c r="C771" s="268"/>
      <c r="D771" s="268"/>
      <c r="E771" s="268"/>
      <c r="F771" s="268"/>
    </row>
    <row r="772" spans="1:6" ht="11.25">
      <c r="A772" s="268"/>
      <c r="B772" s="396"/>
      <c r="C772" s="268"/>
      <c r="D772" s="268"/>
      <c r="E772" s="268"/>
      <c r="F772" s="268"/>
    </row>
    <row r="773" spans="1:6" ht="11.25">
      <c r="A773" s="268"/>
      <c r="B773" s="396"/>
      <c r="C773" s="268"/>
      <c r="D773" s="268"/>
      <c r="E773" s="268"/>
      <c r="F773" s="268"/>
    </row>
    <row r="774" spans="1:6" ht="11.25">
      <c r="A774" s="268"/>
      <c r="B774" s="396"/>
      <c r="C774" s="268"/>
      <c r="D774" s="268"/>
      <c r="E774" s="268"/>
      <c r="F774" s="268"/>
    </row>
    <row r="775" spans="1:6" ht="11.25">
      <c r="A775" s="268"/>
      <c r="B775" s="396"/>
      <c r="C775" s="268"/>
      <c r="D775" s="268"/>
      <c r="E775" s="268"/>
      <c r="F775" s="268"/>
    </row>
    <row r="776" spans="1:6" ht="11.25">
      <c r="A776" s="268"/>
      <c r="B776" s="396"/>
      <c r="C776" s="268"/>
      <c r="D776" s="268"/>
      <c r="E776" s="268"/>
      <c r="F776" s="268"/>
    </row>
    <row r="777" spans="1:6" ht="11.25">
      <c r="A777" s="268"/>
      <c r="B777" s="396"/>
      <c r="C777" s="268"/>
      <c r="D777" s="268"/>
      <c r="E777" s="268"/>
      <c r="F777" s="268"/>
    </row>
    <row r="778" spans="1:6" ht="11.25">
      <c r="A778" s="268"/>
      <c r="B778" s="396"/>
      <c r="C778" s="268"/>
      <c r="D778" s="268"/>
      <c r="E778" s="268"/>
      <c r="F778" s="268"/>
    </row>
    <row r="779" spans="1:6" ht="11.25">
      <c r="A779" s="268"/>
      <c r="B779" s="396"/>
      <c r="C779" s="268"/>
      <c r="D779" s="268"/>
      <c r="E779" s="268"/>
      <c r="F779" s="268"/>
    </row>
    <row r="780" spans="1:6" ht="11.25">
      <c r="A780" s="268"/>
      <c r="B780" s="396"/>
      <c r="C780" s="268"/>
      <c r="D780" s="268"/>
      <c r="E780" s="268"/>
      <c r="F780" s="268"/>
    </row>
    <row r="781" spans="1:6" ht="11.25">
      <c r="A781" s="268"/>
      <c r="B781" s="396"/>
      <c r="C781" s="268"/>
      <c r="D781" s="268"/>
      <c r="E781" s="268"/>
      <c r="F781" s="268"/>
    </row>
    <row r="782" spans="1:6" ht="11.25">
      <c r="A782" s="268"/>
      <c r="B782" s="396"/>
      <c r="C782" s="268"/>
      <c r="D782" s="268"/>
      <c r="E782" s="268"/>
      <c r="F782" s="268"/>
    </row>
    <row r="783" spans="1:6" ht="11.25">
      <c r="A783" s="268"/>
      <c r="B783" s="396"/>
      <c r="C783" s="268"/>
      <c r="D783" s="268"/>
      <c r="E783" s="268"/>
      <c r="F783" s="268"/>
    </row>
    <row r="784" spans="1:6" ht="11.25">
      <c r="A784" s="268"/>
      <c r="B784" s="396"/>
      <c r="C784" s="268"/>
      <c r="D784" s="268"/>
      <c r="E784" s="268"/>
      <c r="F784" s="268"/>
    </row>
    <row r="785" spans="1:6" ht="11.25">
      <c r="A785" s="268"/>
      <c r="B785" s="396"/>
      <c r="C785" s="268"/>
      <c r="D785" s="268"/>
      <c r="E785" s="268"/>
      <c r="F785" s="268"/>
    </row>
    <row r="786" spans="1:6" ht="11.25">
      <c r="A786" s="268"/>
      <c r="B786" s="396"/>
      <c r="C786" s="268"/>
      <c r="D786" s="268"/>
      <c r="E786" s="268"/>
      <c r="F786" s="268"/>
    </row>
    <row r="787" spans="1:6" ht="11.25">
      <c r="A787" s="268"/>
      <c r="B787" s="396"/>
      <c r="C787" s="268"/>
      <c r="D787" s="268"/>
      <c r="E787" s="268"/>
      <c r="F787" s="268"/>
    </row>
    <row r="788" spans="1:6" ht="11.25">
      <c r="A788" s="268"/>
      <c r="B788" s="396"/>
      <c r="C788" s="268"/>
      <c r="D788" s="268"/>
      <c r="E788" s="268"/>
      <c r="F788" s="268"/>
    </row>
    <row r="789" spans="1:6" ht="11.25">
      <c r="A789" s="268"/>
      <c r="B789" s="396"/>
      <c r="C789" s="268"/>
      <c r="D789" s="268"/>
      <c r="E789" s="268"/>
      <c r="F789" s="268"/>
    </row>
    <row r="790" spans="1:6" ht="11.25">
      <c r="A790" s="268"/>
      <c r="B790" s="396"/>
      <c r="C790" s="268"/>
      <c r="D790" s="268"/>
      <c r="E790" s="268"/>
      <c r="F790" s="268"/>
    </row>
    <row r="791" spans="1:6" ht="11.25">
      <c r="A791" s="268"/>
      <c r="B791" s="396"/>
      <c r="C791" s="268"/>
      <c r="D791" s="268"/>
      <c r="E791" s="268"/>
      <c r="F791" s="268"/>
    </row>
    <row r="792" spans="1:6" ht="11.25">
      <c r="A792" s="268"/>
      <c r="B792" s="396"/>
      <c r="C792" s="268"/>
      <c r="D792" s="268"/>
      <c r="E792" s="268"/>
      <c r="F792" s="268"/>
    </row>
    <row r="793" spans="1:6" ht="11.25">
      <c r="A793" s="268"/>
      <c r="B793" s="396"/>
      <c r="C793" s="268"/>
      <c r="D793" s="268"/>
      <c r="E793" s="268"/>
      <c r="F793" s="268"/>
    </row>
    <row r="794" spans="1:6" ht="11.25">
      <c r="A794" s="268"/>
      <c r="B794" s="396"/>
      <c r="C794" s="268"/>
      <c r="D794" s="268"/>
      <c r="E794" s="268"/>
      <c r="F794" s="268"/>
    </row>
    <row r="795" spans="1:6" ht="11.25">
      <c r="A795" s="268"/>
      <c r="B795" s="396"/>
      <c r="C795" s="268"/>
      <c r="D795" s="268"/>
      <c r="E795" s="268"/>
      <c r="F795" s="268"/>
    </row>
    <row r="796" spans="1:6" ht="11.25">
      <c r="A796" s="268"/>
      <c r="B796" s="396"/>
      <c r="C796" s="268"/>
      <c r="D796" s="268"/>
      <c r="E796" s="268"/>
      <c r="F796" s="268"/>
    </row>
    <row r="797" spans="1:6" ht="11.25">
      <c r="A797" s="268"/>
      <c r="B797" s="396"/>
      <c r="C797" s="268"/>
      <c r="D797" s="268"/>
      <c r="E797" s="268"/>
      <c r="F797" s="268"/>
    </row>
    <row r="798" spans="1:6" ht="11.25">
      <c r="A798" s="268"/>
      <c r="B798" s="396"/>
      <c r="C798" s="268"/>
      <c r="D798" s="268"/>
      <c r="E798" s="268"/>
      <c r="F798" s="268"/>
    </row>
    <row r="799" spans="1:6" ht="11.25">
      <c r="A799" s="268"/>
      <c r="B799" s="396"/>
      <c r="C799" s="268"/>
      <c r="D799" s="268"/>
      <c r="E799" s="268"/>
      <c r="F799" s="268"/>
    </row>
    <row r="800" spans="1:6" ht="11.25">
      <c r="A800" s="268"/>
      <c r="B800" s="396"/>
      <c r="C800" s="268"/>
      <c r="D800" s="268"/>
      <c r="E800" s="268"/>
      <c r="F800" s="268"/>
    </row>
    <row r="801" spans="1:6" ht="11.25">
      <c r="A801" s="268"/>
      <c r="B801" s="396"/>
      <c r="C801" s="268"/>
      <c r="D801" s="268"/>
      <c r="E801" s="268"/>
      <c r="F801" s="268"/>
    </row>
    <row r="802" spans="1:6" ht="11.25">
      <c r="A802" s="268"/>
      <c r="B802" s="396"/>
      <c r="C802" s="268"/>
      <c r="D802" s="268"/>
      <c r="E802" s="268"/>
      <c r="F802" s="268"/>
    </row>
    <row r="803" spans="1:6" ht="11.25">
      <c r="A803" s="268"/>
      <c r="B803" s="396"/>
      <c r="C803" s="268"/>
      <c r="D803" s="268"/>
      <c r="E803" s="268"/>
      <c r="F803" s="268"/>
    </row>
    <row r="804" spans="1:6" ht="11.25">
      <c r="A804" s="268"/>
      <c r="B804" s="396"/>
      <c r="C804" s="268"/>
      <c r="D804" s="268"/>
      <c r="E804" s="268"/>
      <c r="F804" s="268"/>
    </row>
    <row r="805" spans="1:6" ht="11.25">
      <c r="A805" s="268"/>
      <c r="B805" s="396"/>
      <c r="C805" s="268"/>
      <c r="D805" s="268"/>
      <c r="E805" s="268"/>
      <c r="F805" s="268"/>
    </row>
    <row r="806" spans="1:6" ht="11.25">
      <c r="A806" s="268"/>
      <c r="B806" s="396"/>
      <c r="C806" s="268"/>
      <c r="D806" s="268"/>
      <c r="E806" s="268"/>
      <c r="F806" s="268"/>
    </row>
    <row r="807" spans="1:6" ht="11.25">
      <c r="A807" s="268"/>
      <c r="B807" s="396"/>
      <c r="C807" s="268"/>
      <c r="D807" s="268"/>
      <c r="E807" s="268"/>
      <c r="F807" s="268"/>
    </row>
    <row r="808" spans="1:6" ht="11.25">
      <c r="A808" s="268"/>
      <c r="B808" s="396"/>
      <c r="C808" s="268"/>
      <c r="D808" s="268"/>
      <c r="E808" s="268"/>
      <c r="F808" s="268"/>
    </row>
    <row r="809" spans="1:6" ht="11.25">
      <c r="A809" s="268"/>
      <c r="B809" s="396"/>
      <c r="C809" s="268"/>
      <c r="D809" s="268"/>
      <c r="E809" s="268"/>
      <c r="F809" s="268"/>
    </row>
    <row r="810" spans="1:6" ht="11.25">
      <c r="A810" s="268"/>
      <c r="B810" s="396"/>
      <c r="C810" s="268"/>
      <c r="D810" s="268"/>
      <c r="E810" s="268"/>
      <c r="F810" s="268"/>
    </row>
    <row r="811" spans="1:6" ht="11.25">
      <c r="A811" s="268"/>
      <c r="B811" s="396"/>
      <c r="C811" s="268"/>
      <c r="D811" s="268"/>
      <c r="E811" s="268"/>
      <c r="F811" s="268"/>
    </row>
    <row r="812" spans="1:6" ht="11.25">
      <c r="A812" s="268"/>
      <c r="B812" s="396"/>
      <c r="C812" s="268"/>
      <c r="D812" s="268"/>
      <c r="E812" s="268"/>
      <c r="F812" s="268"/>
    </row>
    <row r="813" spans="1:6" ht="11.25">
      <c r="A813" s="268"/>
      <c r="B813" s="396"/>
      <c r="C813" s="268"/>
      <c r="D813" s="268"/>
      <c r="E813" s="268"/>
      <c r="F813" s="268"/>
    </row>
    <row r="814" spans="1:6" ht="11.25">
      <c r="A814" s="268"/>
      <c r="B814" s="396"/>
      <c r="C814" s="268"/>
      <c r="D814" s="268"/>
      <c r="E814" s="268"/>
      <c r="F814" s="268"/>
    </row>
    <row r="815" spans="1:6" ht="11.25">
      <c r="A815" s="268"/>
      <c r="B815" s="396"/>
      <c r="C815" s="268"/>
      <c r="D815" s="268"/>
      <c r="E815" s="268"/>
      <c r="F815" s="268"/>
    </row>
    <row r="816" spans="1:6" ht="11.25">
      <c r="A816" s="268"/>
      <c r="B816" s="396"/>
      <c r="C816" s="268"/>
      <c r="D816" s="268"/>
      <c r="E816" s="268"/>
      <c r="F816" s="268"/>
    </row>
    <row r="817" spans="1:6" ht="11.25">
      <c r="A817" s="268"/>
      <c r="B817" s="396"/>
      <c r="C817" s="268"/>
      <c r="D817" s="268"/>
      <c r="E817" s="268"/>
      <c r="F817" s="268"/>
    </row>
    <row r="818" spans="1:6" ht="11.25">
      <c r="A818" s="268"/>
      <c r="B818" s="396"/>
      <c r="C818" s="268"/>
      <c r="D818" s="268"/>
      <c r="E818" s="268"/>
      <c r="F818" s="268"/>
    </row>
    <row r="819" spans="1:6" ht="11.25">
      <c r="A819" s="268"/>
      <c r="B819" s="396"/>
      <c r="C819" s="268"/>
      <c r="D819" s="268"/>
      <c r="E819" s="268"/>
      <c r="F819" s="268"/>
    </row>
    <row r="820" spans="1:6" ht="11.25">
      <c r="A820" s="268"/>
      <c r="B820" s="396"/>
      <c r="C820" s="268"/>
      <c r="D820" s="268"/>
      <c r="E820" s="268"/>
      <c r="F820" s="268"/>
    </row>
    <row r="821" spans="1:6" ht="11.25">
      <c r="A821" s="268"/>
      <c r="B821" s="396"/>
      <c r="C821" s="268"/>
      <c r="D821" s="268"/>
      <c r="E821" s="268"/>
      <c r="F821" s="268"/>
    </row>
    <row r="822" spans="1:6" ht="11.25">
      <c r="A822" s="268"/>
      <c r="B822" s="396"/>
      <c r="C822" s="268"/>
      <c r="D822" s="268"/>
      <c r="E822" s="268"/>
      <c r="F822" s="268"/>
    </row>
    <row r="823" spans="1:6" ht="11.25">
      <c r="A823" s="268"/>
      <c r="B823" s="396"/>
      <c r="C823" s="268"/>
      <c r="D823" s="268"/>
      <c r="E823" s="268"/>
      <c r="F823" s="268"/>
    </row>
    <row r="824" spans="1:6" ht="11.25">
      <c r="A824" s="268"/>
      <c r="B824" s="396"/>
      <c r="C824" s="268"/>
      <c r="D824" s="268"/>
      <c r="E824" s="268"/>
      <c r="F824" s="268"/>
    </row>
    <row r="825" spans="1:6" ht="11.25">
      <c r="A825" s="268"/>
      <c r="B825" s="396"/>
      <c r="C825" s="268"/>
      <c r="D825" s="268"/>
      <c r="E825" s="268"/>
      <c r="F825" s="268"/>
    </row>
    <row r="826" spans="1:6" ht="11.25">
      <c r="A826" s="268"/>
      <c r="B826" s="396"/>
      <c r="C826" s="268"/>
      <c r="D826" s="268"/>
      <c r="E826" s="268"/>
      <c r="F826" s="268"/>
    </row>
    <row r="827" spans="1:6" ht="11.25">
      <c r="A827" s="268"/>
      <c r="B827" s="396"/>
      <c r="C827" s="268"/>
      <c r="D827" s="268"/>
      <c r="E827" s="268"/>
      <c r="F827" s="268"/>
    </row>
    <row r="828" spans="1:6" ht="11.25">
      <c r="A828" s="268"/>
      <c r="B828" s="396"/>
      <c r="C828" s="268"/>
      <c r="D828" s="268"/>
      <c r="E828" s="268"/>
      <c r="F828" s="268"/>
    </row>
    <row r="829" spans="1:6" ht="11.25">
      <c r="A829" s="268"/>
      <c r="B829" s="396"/>
      <c r="C829" s="268"/>
      <c r="D829" s="268"/>
      <c r="E829" s="268"/>
      <c r="F829" s="268"/>
    </row>
    <row r="830" spans="1:6" ht="11.25">
      <c r="A830" s="268"/>
      <c r="B830" s="396"/>
      <c r="C830" s="268"/>
      <c r="D830" s="268"/>
      <c r="E830" s="268"/>
      <c r="F830" s="268"/>
    </row>
    <row r="831" spans="1:6" ht="11.25">
      <c r="A831" s="268"/>
      <c r="B831" s="396"/>
      <c r="C831" s="268"/>
      <c r="D831" s="268"/>
      <c r="E831" s="268"/>
      <c r="F831" s="268"/>
    </row>
    <row r="832" spans="1:6" ht="11.25">
      <c r="A832" s="268"/>
      <c r="B832" s="396"/>
      <c r="C832" s="268"/>
      <c r="D832" s="268"/>
      <c r="E832" s="268"/>
      <c r="F832" s="268"/>
    </row>
    <row r="833" spans="1:6" ht="11.25">
      <c r="A833" s="268"/>
      <c r="B833" s="396"/>
      <c r="C833" s="268"/>
      <c r="D833" s="268"/>
      <c r="E833" s="268"/>
      <c r="F833" s="268"/>
    </row>
    <row r="834" spans="1:6" ht="11.25">
      <c r="A834" s="268"/>
      <c r="B834" s="396"/>
      <c r="C834" s="268"/>
      <c r="D834" s="268"/>
      <c r="E834" s="268"/>
      <c r="F834" s="268"/>
    </row>
    <row r="835" spans="1:6" ht="11.25">
      <c r="A835" s="268"/>
      <c r="B835" s="396"/>
      <c r="C835" s="268"/>
      <c r="D835" s="268"/>
      <c r="E835" s="268"/>
      <c r="F835" s="268"/>
    </row>
    <row r="836" spans="1:6" ht="11.25">
      <c r="A836" s="268"/>
      <c r="B836" s="396"/>
      <c r="C836" s="268"/>
      <c r="D836" s="268"/>
      <c r="E836" s="268"/>
      <c r="F836" s="268"/>
    </row>
    <row r="837" spans="1:6" ht="11.25">
      <c r="A837" s="268"/>
      <c r="B837" s="396"/>
      <c r="C837" s="268"/>
      <c r="D837" s="268"/>
      <c r="E837" s="268"/>
      <c r="F837" s="268"/>
    </row>
    <row r="838" spans="1:6" ht="11.25">
      <c r="A838" s="268"/>
      <c r="B838" s="396"/>
      <c r="C838" s="268"/>
      <c r="D838" s="268"/>
      <c r="E838" s="268"/>
      <c r="F838" s="268"/>
    </row>
    <row r="839" spans="1:6" ht="11.25">
      <c r="A839" s="268"/>
      <c r="B839" s="396"/>
      <c r="C839" s="268"/>
      <c r="D839" s="268"/>
      <c r="E839" s="268"/>
      <c r="F839" s="268"/>
    </row>
    <row r="840" spans="1:6" ht="11.25">
      <c r="A840" s="268"/>
      <c r="B840" s="396"/>
      <c r="C840" s="268"/>
      <c r="D840" s="268"/>
      <c r="E840" s="268"/>
      <c r="F840" s="268"/>
    </row>
    <row r="841" spans="1:6" ht="11.25">
      <c r="A841" s="268"/>
      <c r="B841" s="396"/>
      <c r="C841" s="268"/>
      <c r="D841" s="268"/>
      <c r="E841" s="268"/>
      <c r="F841" s="268"/>
    </row>
    <row r="842" spans="1:6" ht="11.25">
      <c r="A842" s="268"/>
      <c r="B842" s="396"/>
      <c r="C842" s="268"/>
      <c r="D842" s="268"/>
      <c r="E842" s="268"/>
      <c r="F842" s="268"/>
    </row>
    <row r="843" spans="1:6" ht="11.25">
      <c r="A843" s="268"/>
      <c r="B843" s="396"/>
      <c r="C843" s="268"/>
      <c r="D843" s="268"/>
      <c r="E843" s="268"/>
      <c r="F843" s="268"/>
    </row>
    <row r="844" spans="1:6" ht="11.25">
      <c r="A844" s="268"/>
      <c r="B844" s="396"/>
      <c r="C844" s="268"/>
      <c r="D844" s="268"/>
      <c r="E844" s="268"/>
      <c r="F844" s="268"/>
    </row>
    <row r="845" spans="1:6" ht="11.25">
      <c r="A845" s="268"/>
      <c r="B845" s="396"/>
      <c r="C845" s="268"/>
      <c r="D845" s="268"/>
      <c r="E845" s="268"/>
      <c r="F845" s="268"/>
    </row>
    <row r="846" spans="1:6" ht="11.25">
      <c r="A846" s="268"/>
      <c r="B846" s="396"/>
      <c r="C846" s="268"/>
      <c r="D846" s="268"/>
      <c r="E846" s="268"/>
      <c r="F846" s="268"/>
    </row>
    <row r="847" spans="1:6" ht="11.25">
      <c r="A847" s="268"/>
      <c r="B847" s="396"/>
      <c r="C847" s="268"/>
      <c r="D847" s="268"/>
      <c r="E847" s="268"/>
      <c r="F847" s="268"/>
    </row>
    <row r="848" spans="1:6" ht="11.25">
      <c r="A848" s="268"/>
      <c r="B848" s="396"/>
      <c r="C848" s="268"/>
      <c r="D848" s="268"/>
      <c r="E848" s="268"/>
      <c r="F848" s="268"/>
    </row>
    <row r="849" spans="1:6" ht="11.25">
      <c r="A849" s="268"/>
      <c r="B849" s="396"/>
      <c r="C849" s="268"/>
      <c r="D849" s="268"/>
      <c r="E849" s="268"/>
      <c r="F849" s="268"/>
    </row>
    <row r="850" spans="1:6" ht="11.25">
      <c r="A850" s="268"/>
      <c r="B850" s="396"/>
      <c r="C850" s="268"/>
      <c r="D850" s="268"/>
      <c r="E850" s="268"/>
      <c r="F850" s="268"/>
    </row>
    <row r="851" spans="1:6" ht="11.25">
      <c r="A851" s="268"/>
      <c r="B851" s="396"/>
      <c r="C851" s="268"/>
      <c r="D851" s="268"/>
      <c r="E851" s="268"/>
      <c r="F851" s="268"/>
    </row>
    <row r="852" spans="1:6" ht="11.25">
      <c r="A852" s="268"/>
      <c r="B852" s="396"/>
      <c r="C852" s="268"/>
      <c r="D852" s="268"/>
      <c r="E852" s="268"/>
      <c r="F852" s="268"/>
    </row>
    <row r="853" spans="1:6" ht="11.25">
      <c r="A853" s="268"/>
      <c r="B853" s="396"/>
      <c r="C853" s="268"/>
      <c r="D853" s="268"/>
      <c r="E853" s="268"/>
      <c r="F853" s="268"/>
    </row>
    <row r="854" spans="1:6" ht="11.25">
      <c r="A854" s="268"/>
      <c r="B854" s="396"/>
      <c r="C854" s="268"/>
      <c r="D854" s="268"/>
      <c r="E854" s="268"/>
      <c r="F854" s="268"/>
    </row>
    <row r="855" spans="1:6" ht="11.25">
      <c r="A855" s="268"/>
      <c r="B855" s="396"/>
      <c r="C855" s="268"/>
      <c r="D855" s="268"/>
      <c r="E855" s="268"/>
      <c r="F855" s="268"/>
    </row>
    <row r="856" spans="1:6" ht="11.25">
      <c r="A856" s="268"/>
      <c r="B856" s="396"/>
      <c r="C856" s="268"/>
      <c r="D856" s="268"/>
      <c r="E856" s="268"/>
      <c r="F856" s="268"/>
    </row>
    <row r="857" spans="1:6" ht="11.25">
      <c r="A857" s="268"/>
      <c r="B857" s="396"/>
      <c r="C857" s="268"/>
      <c r="D857" s="268"/>
      <c r="E857" s="268"/>
      <c r="F857" s="268"/>
    </row>
    <row r="858" spans="1:6" ht="11.25">
      <c r="A858" s="268"/>
      <c r="B858" s="396"/>
      <c r="C858" s="268"/>
      <c r="D858" s="268"/>
      <c r="E858" s="268"/>
      <c r="F858" s="268"/>
    </row>
    <row r="859" spans="1:6" ht="11.25">
      <c r="A859" s="268"/>
      <c r="B859" s="396"/>
      <c r="C859" s="268"/>
      <c r="D859" s="268"/>
      <c r="E859" s="268"/>
      <c r="F859" s="268"/>
    </row>
    <row r="860" spans="1:6" ht="11.25">
      <c r="A860" s="268"/>
      <c r="B860" s="396"/>
      <c r="C860" s="268"/>
      <c r="D860" s="268"/>
      <c r="E860" s="268"/>
      <c r="F860" s="268"/>
    </row>
    <row r="861" spans="1:6" ht="11.25">
      <c r="A861" s="268"/>
      <c r="B861" s="396"/>
      <c r="C861" s="268"/>
      <c r="D861" s="268"/>
      <c r="E861" s="268"/>
      <c r="F861" s="268"/>
    </row>
    <row r="862" spans="1:6" ht="11.25">
      <c r="A862" s="268"/>
      <c r="B862" s="396"/>
      <c r="C862" s="268"/>
      <c r="D862" s="268"/>
      <c r="E862" s="268"/>
      <c r="F862" s="268"/>
    </row>
    <row r="863" spans="1:6" ht="11.25">
      <c r="A863" s="268"/>
      <c r="B863" s="396"/>
      <c r="C863" s="268"/>
      <c r="D863" s="268"/>
      <c r="E863" s="268"/>
      <c r="F863" s="268"/>
    </row>
    <row r="864" spans="1:6" ht="11.25">
      <c r="A864" s="268"/>
      <c r="B864" s="396"/>
      <c r="C864" s="268"/>
      <c r="D864" s="268"/>
      <c r="E864" s="268"/>
      <c r="F864" s="268"/>
    </row>
    <row r="865" spans="1:6" ht="11.25">
      <c r="A865" s="268"/>
      <c r="B865" s="396"/>
      <c r="C865" s="268"/>
      <c r="D865" s="268"/>
      <c r="E865" s="268"/>
      <c r="F865" s="268"/>
    </row>
    <row r="866" spans="1:6" ht="11.25">
      <c r="A866" s="268"/>
      <c r="B866" s="396"/>
      <c r="C866" s="268"/>
      <c r="D866" s="268"/>
      <c r="E866" s="268"/>
      <c r="F866" s="268"/>
    </row>
    <row r="867" spans="1:6" ht="11.25">
      <c r="A867" s="268"/>
      <c r="B867" s="396"/>
      <c r="C867" s="268"/>
      <c r="D867" s="268"/>
      <c r="E867" s="268"/>
      <c r="F867" s="268"/>
    </row>
    <row r="868" spans="1:6" ht="11.25">
      <c r="A868" s="268"/>
      <c r="B868" s="396"/>
      <c r="C868" s="268"/>
      <c r="D868" s="268"/>
      <c r="E868" s="268"/>
      <c r="F868" s="268"/>
    </row>
    <row r="869" spans="1:6" ht="11.25">
      <c r="A869" s="268"/>
      <c r="B869" s="396"/>
      <c r="C869" s="268"/>
      <c r="D869" s="268"/>
      <c r="E869" s="268"/>
      <c r="F869" s="268"/>
    </row>
    <row r="870" spans="1:6" ht="11.25">
      <c r="A870" s="268"/>
      <c r="B870" s="396"/>
      <c r="C870" s="268"/>
      <c r="D870" s="268"/>
      <c r="E870" s="268"/>
      <c r="F870" s="268"/>
    </row>
    <row r="871" spans="1:6" ht="11.25">
      <c r="A871" s="268"/>
      <c r="B871" s="396"/>
      <c r="C871" s="268"/>
      <c r="D871" s="268"/>
      <c r="E871" s="268"/>
      <c r="F871" s="268"/>
    </row>
    <row r="872" spans="1:6" ht="11.25">
      <c r="A872" s="268"/>
      <c r="B872" s="396"/>
      <c r="C872" s="268"/>
      <c r="D872" s="268"/>
      <c r="E872" s="268"/>
      <c r="F872" s="268"/>
    </row>
    <row r="873" spans="1:6" ht="11.25">
      <c r="A873" s="268"/>
      <c r="B873" s="396"/>
      <c r="C873" s="268"/>
      <c r="D873" s="268"/>
      <c r="E873" s="268"/>
      <c r="F873" s="268"/>
    </row>
    <row r="874" spans="1:6" ht="11.25">
      <c r="A874" s="268"/>
      <c r="B874" s="396"/>
      <c r="C874" s="268"/>
      <c r="D874" s="268"/>
      <c r="E874" s="268"/>
      <c r="F874" s="268"/>
    </row>
    <row r="875" spans="1:6" ht="11.25">
      <c r="A875" s="268"/>
      <c r="B875" s="396"/>
      <c r="C875" s="268"/>
      <c r="D875" s="268"/>
      <c r="E875" s="268"/>
      <c r="F875" s="268"/>
    </row>
    <row r="876" spans="1:6" ht="11.25">
      <c r="A876" s="268"/>
      <c r="B876" s="396"/>
      <c r="C876" s="268"/>
      <c r="D876" s="268"/>
      <c r="E876" s="268"/>
      <c r="F876" s="268"/>
    </row>
    <row r="877" spans="1:6" ht="11.25">
      <c r="A877" s="268"/>
      <c r="B877" s="396"/>
      <c r="C877" s="268"/>
      <c r="D877" s="268"/>
      <c r="E877" s="268"/>
      <c r="F877" s="268"/>
    </row>
    <row r="878" spans="1:6" ht="11.25">
      <c r="A878" s="268"/>
      <c r="B878" s="396"/>
      <c r="C878" s="268"/>
      <c r="D878" s="268"/>
      <c r="E878" s="268"/>
      <c r="F878" s="268"/>
    </row>
    <row r="879" spans="1:6" ht="11.25">
      <c r="A879" s="268"/>
      <c r="B879" s="396"/>
      <c r="C879" s="268"/>
      <c r="D879" s="268"/>
      <c r="E879" s="268"/>
      <c r="F879" s="268"/>
    </row>
    <row r="880" spans="1:6" ht="11.25">
      <c r="A880" s="268"/>
      <c r="B880" s="396"/>
      <c r="C880" s="268"/>
      <c r="D880" s="268"/>
      <c r="E880" s="268"/>
      <c r="F880" s="268"/>
    </row>
    <row r="881" spans="1:6" ht="11.25">
      <c r="A881" s="268"/>
      <c r="B881" s="396"/>
      <c r="C881" s="268"/>
      <c r="D881" s="268"/>
      <c r="E881" s="268"/>
      <c r="F881" s="268"/>
    </row>
    <row r="882" spans="1:6" ht="11.25">
      <c r="A882" s="268"/>
      <c r="B882" s="396"/>
      <c r="C882" s="268"/>
      <c r="D882" s="268"/>
      <c r="E882" s="268"/>
      <c r="F882" s="268"/>
    </row>
    <row r="883" spans="1:6" ht="11.25">
      <c r="A883" s="268"/>
      <c r="B883" s="396"/>
      <c r="C883" s="268"/>
      <c r="D883" s="268"/>
      <c r="E883" s="268"/>
      <c r="F883" s="268"/>
    </row>
    <row r="884" spans="1:6" ht="11.25">
      <c r="A884" s="268"/>
      <c r="B884" s="396"/>
      <c r="C884" s="268"/>
      <c r="D884" s="268"/>
      <c r="E884" s="268"/>
      <c r="F884" s="268"/>
    </row>
    <row r="885" spans="1:6" ht="11.25">
      <c r="A885" s="268"/>
      <c r="B885" s="396"/>
      <c r="C885" s="268"/>
      <c r="D885" s="268"/>
      <c r="E885" s="268"/>
      <c r="F885" s="268"/>
    </row>
    <row r="886" spans="1:6" ht="11.25">
      <c r="A886" s="268"/>
      <c r="B886" s="396"/>
      <c r="C886" s="268"/>
      <c r="D886" s="268"/>
      <c r="E886" s="268"/>
      <c r="F886" s="268"/>
    </row>
    <row r="887" spans="1:6" ht="11.25">
      <c r="A887" s="268"/>
      <c r="B887" s="396"/>
      <c r="C887" s="268"/>
      <c r="D887" s="268"/>
      <c r="E887" s="268"/>
      <c r="F887" s="268"/>
    </row>
    <row r="888" spans="1:6" ht="11.25">
      <c r="A888" s="268"/>
      <c r="B888" s="396"/>
      <c r="C888" s="268"/>
      <c r="D888" s="268"/>
      <c r="E888" s="268"/>
      <c r="F888" s="268"/>
    </row>
    <row r="889" spans="1:6" ht="11.25">
      <c r="A889" s="268"/>
      <c r="B889" s="396"/>
      <c r="C889" s="268"/>
      <c r="D889" s="268"/>
      <c r="E889" s="268"/>
      <c r="F889" s="268"/>
    </row>
    <row r="890" spans="1:6" ht="11.25">
      <c r="A890" s="268"/>
      <c r="B890" s="396"/>
      <c r="C890" s="268"/>
      <c r="D890" s="268"/>
      <c r="E890" s="268"/>
      <c r="F890" s="268"/>
    </row>
    <row r="891" spans="1:6" ht="11.25">
      <c r="A891" s="268"/>
      <c r="B891" s="396"/>
      <c r="C891" s="268"/>
      <c r="D891" s="268"/>
      <c r="E891" s="268"/>
      <c r="F891" s="268"/>
    </row>
    <row r="892" spans="1:6" ht="11.25">
      <c r="A892" s="268"/>
      <c r="B892" s="396"/>
      <c r="C892" s="268"/>
      <c r="D892" s="268"/>
      <c r="E892" s="268"/>
      <c r="F892" s="268"/>
    </row>
    <row r="893" spans="1:6" ht="11.25">
      <c r="A893" s="268"/>
      <c r="B893" s="396"/>
      <c r="C893" s="268"/>
      <c r="D893" s="268"/>
      <c r="E893" s="268"/>
      <c r="F893" s="268"/>
    </row>
    <row r="894" spans="1:6" ht="11.25">
      <c r="A894" s="268"/>
      <c r="B894" s="396"/>
      <c r="C894" s="268"/>
      <c r="D894" s="268"/>
      <c r="E894" s="268"/>
      <c r="F894" s="268"/>
    </row>
    <row r="895" spans="1:6" ht="11.25">
      <c r="A895" s="268"/>
      <c r="B895" s="396"/>
      <c r="C895" s="268"/>
      <c r="D895" s="268"/>
      <c r="E895" s="268"/>
      <c r="F895" s="268"/>
    </row>
    <row r="896" spans="1:6" ht="11.25">
      <c r="A896" s="268"/>
      <c r="B896" s="396"/>
      <c r="C896" s="268"/>
      <c r="D896" s="268"/>
      <c r="E896" s="268"/>
      <c r="F896" s="268"/>
    </row>
    <row r="897" spans="1:6" ht="11.25">
      <c r="A897" s="268"/>
      <c r="B897" s="396"/>
      <c r="C897" s="268"/>
      <c r="D897" s="268"/>
      <c r="E897" s="268"/>
      <c r="F897" s="268"/>
    </row>
    <row r="898" spans="1:6" ht="11.25">
      <c r="A898" s="268"/>
      <c r="B898" s="396"/>
      <c r="C898" s="268"/>
      <c r="D898" s="268"/>
      <c r="E898" s="268"/>
      <c r="F898" s="268"/>
    </row>
    <row r="899" spans="1:6" ht="11.25">
      <c r="A899" s="268"/>
      <c r="B899" s="396"/>
      <c r="C899" s="268"/>
      <c r="D899" s="268"/>
      <c r="E899" s="268"/>
      <c r="F899" s="268"/>
    </row>
    <row r="900" spans="1:6" ht="11.25">
      <c r="A900" s="268"/>
      <c r="B900" s="396"/>
      <c r="C900" s="268"/>
      <c r="D900" s="268"/>
      <c r="E900" s="268"/>
      <c r="F900" s="268"/>
    </row>
    <row r="901" spans="1:6" ht="11.25">
      <c r="A901" s="268"/>
      <c r="B901" s="396"/>
      <c r="C901" s="268"/>
      <c r="D901" s="268"/>
      <c r="E901" s="268"/>
      <c r="F901" s="268"/>
    </row>
    <row r="902" spans="1:6" ht="11.25">
      <c r="A902" s="268"/>
      <c r="B902" s="396"/>
      <c r="C902" s="268"/>
      <c r="D902" s="268"/>
      <c r="E902" s="268"/>
      <c r="F902" s="268"/>
    </row>
    <row r="903" spans="1:6" ht="11.25">
      <c r="A903" s="268"/>
      <c r="B903" s="396"/>
      <c r="C903" s="268"/>
      <c r="D903" s="268"/>
      <c r="E903" s="268"/>
      <c r="F903" s="268"/>
    </row>
    <row r="904" spans="1:6" ht="11.25">
      <c r="A904" s="268"/>
      <c r="B904" s="396"/>
      <c r="C904" s="268"/>
      <c r="D904" s="268"/>
      <c r="E904" s="268"/>
      <c r="F904" s="268"/>
    </row>
    <row r="905" spans="1:6" ht="11.25">
      <c r="A905" s="268"/>
      <c r="B905" s="396"/>
      <c r="C905" s="268"/>
      <c r="D905" s="268"/>
      <c r="E905" s="268"/>
      <c r="F905" s="268"/>
    </row>
    <row r="906" spans="1:6" ht="11.25">
      <c r="A906" s="268"/>
      <c r="B906" s="396"/>
      <c r="C906" s="268"/>
      <c r="D906" s="268"/>
      <c r="E906" s="268"/>
      <c r="F906" s="268"/>
    </row>
    <row r="907" spans="1:6" ht="11.25">
      <c r="A907" s="268"/>
      <c r="B907" s="396"/>
      <c r="C907" s="268"/>
      <c r="D907" s="268"/>
      <c r="E907" s="268"/>
      <c r="F907" s="268"/>
    </row>
    <row r="908" spans="1:6" ht="11.25">
      <c r="A908" s="268"/>
      <c r="B908" s="396"/>
      <c r="C908" s="268"/>
      <c r="D908" s="268"/>
      <c r="E908" s="268"/>
      <c r="F908" s="268"/>
    </row>
    <row r="909" spans="1:6" ht="11.25">
      <c r="A909" s="268"/>
      <c r="B909" s="396"/>
      <c r="C909" s="268"/>
      <c r="D909" s="268"/>
      <c r="E909" s="268"/>
      <c r="F909" s="268"/>
    </row>
    <row r="910" spans="1:6" ht="11.25">
      <c r="A910" s="268"/>
      <c r="B910" s="396"/>
      <c r="C910" s="268"/>
      <c r="D910" s="268"/>
      <c r="E910" s="268"/>
      <c r="F910" s="268"/>
    </row>
    <row r="911" spans="1:6" ht="11.25">
      <c r="A911" s="268"/>
      <c r="B911" s="396"/>
      <c r="C911" s="268"/>
      <c r="D911" s="268"/>
      <c r="E911" s="268"/>
      <c r="F911" s="268"/>
    </row>
    <row r="912" spans="1:6" ht="11.25">
      <c r="A912" s="268"/>
      <c r="B912" s="396"/>
      <c r="C912" s="268"/>
      <c r="D912" s="268"/>
      <c r="E912" s="268"/>
      <c r="F912" s="268"/>
    </row>
    <row r="913" spans="1:6" ht="11.25">
      <c r="A913" s="268"/>
      <c r="B913" s="396"/>
      <c r="C913" s="268"/>
      <c r="D913" s="268"/>
      <c r="E913" s="268"/>
      <c r="F913" s="268"/>
    </row>
    <row r="914" spans="1:6" ht="11.25">
      <c r="A914" s="268"/>
      <c r="B914" s="396"/>
      <c r="C914" s="268"/>
      <c r="D914" s="268"/>
      <c r="E914" s="268"/>
      <c r="F914" s="268"/>
    </row>
    <row r="915" spans="1:6" ht="11.25">
      <c r="A915" s="268"/>
      <c r="B915" s="396"/>
      <c r="C915" s="268"/>
      <c r="D915" s="268"/>
      <c r="E915" s="268"/>
      <c r="F915" s="268"/>
    </row>
    <row r="916" spans="1:6" ht="11.25">
      <c r="A916" s="268"/>
      <c r="B916" s="396"/>
      <c r="C916" s="268"/>
      <c r="D916" s="268"/>
      <c r="E916" s="268"/>
      <c r="F916" s="268"/>
    </row>
    <row r="917" spans="1:6" ht="11.25">
      <c r="A917" s="268"/>
      <c r="B917" s="396"/>
      <c r="C917" s="268"/>
      <c r="D917" s="268"/>
      <c r="E917" s="268"/>
      <c r="F917" s="268"/>
    </row>
    <row r="918" spans="1:6" ht="11.25">
      <c r="A918" s="268"/>
      <c r="B918" s="396"/>
      <c r="C918" s="268"/>
      <c r="D918" s="268"/>
      <c r="E918" s="268"/>
      <c r="F918" s="268"/>
    </row>
    <row r="919" spans="1:6" ht="11.25">
      <c r="A919" s="268"/>
      <c r="B919" s="396"/>
      <c r="C919" s="268"/>
      <c r="D919" s="268"/>
      <c r="E919" s="268"/>
      <c r="F919" s="268"/>
    </row>
    <row r="920" spans="1:6" ht="11.25">
      <c r="A920" s="268"/>
      <c r="B920" s="396"/>
      <c r="C920" s="268"/>
      <c r="D920" s="268"/>
      <c r="E920" s="268"/>
      <c r="F920" s="268"/>
    </row>
    <row r="921" spans="1:6" ht="11.25">
      <c r="A921" s="268"/>
      <c r="B921" s="396"/>
      <c r="C921" s="268"/>
      <c r="D921" s="268"/>
      <c r="E921" s="268"/>
      <c r="F921" s="268"/>
    </row>
    <row r="922" spans="1:6" ht="11.25">
      <c r="A922" s="268"/>
      <c r="B922" s="396"/>
      <c r="C922" s="268"/>
      <c r="D922" s="268"/>
      <c r="E922" s="268"/>
      <c r="F922" s="268"/>
    </row>
    <row r="923" spans="1:6" ht="11.25">
      <c r="A923" s="268"/>
      <c r="B923" s="396"/>
      <c r="C923" s="268"/>
      <c r="D923" s="268"/>
      <c r="E923" s="268"/>
      <c r="F923" s="268"/>
    </row>
    <row r="924" spans="1:6" ht="11.25">
      <c r="A924" s="268"/>
      <c r="B924" s="396"/>
      <c r="C924" s="268"/>
      <c r="D924" s="268"/>
      <c r="E924" s="268"/>
      <c r="F924" s="268"/>
    </row>
    <row r="925" spans="1:6" ht="11.25">
      <c r="A925" s="268"/>
      <c r="B925" s="396"/>
      <c r="C925" s="268"/>
      <c r="D925" s="268"/>
      <c r="E925" s="268"/>
      <c r="F925" s="268"/>
    </row>
    <row r="926" spans="1:6" ht="11.25">
      <c r="A926" s="268"/>
      <c r="B926" s="396"/>
      <c r="C926" s="268"/>
      <c r="D926" s="268"/>
      <c r="E926" s="268"/>
      <c r="F926" s="268"/>
    </row>
    <row r="927" spans="1:6" ht="11.25">
      <c r="A927" s="268"/>
      <c r="B927" s="396"/>
      <c r="C927" s="268"/>
      <c r="D927" s="268"/>
      <c r="E927" s="268"/>
      <c r="F927" s="268"/>
    </row>
    <row r="928" spans="1:6" ht="11.25">
      <c r="A928" s="268"/>
      <c r="B928" s="396"/>
      <c r="C928" s="268"/>
      <c r="D928" s="268"/>
      <c r="E928" s="268"/>
      <c r="F928" s="268"/>
    </row>
    <row r="929" spans="1:6" ht="11.25">
      <c r="A929" s="268"/>
      <c r="B929" s="396"/>
      <c r="C929" s="268"/>
      <c r="D929" s="268"/>
      <c r="E929" s="268"/>
      <c r="F929" s="268"/>
    </row>
    <row r="930" spans="1:6" ht="11.25">
      <c r="A930" s="268"/>
      <c r="B930" s="396"/>
      <c r="C930" s="268"/>
      <c r="D930" s="268"/>
      <c r="E930" s="268"/>
      <c r="F930" s="268"/>
    </row>
    <row r="931" spans="1:6" ht="11.25">
      <c r="A931" s="268"/>
      <c r="B931" s="396"/>
      <c r="C931" s="268"/>
      <c r="D931" s="268"/>
      <c r="E931" s="268"/>
      <c r="F931" s="268"/>
    </row>
    <row r="932" spans="1:6" ht="11.25">
      <c r="A932" s="268"/>
      <c r="B932" s="396"/>
      <c r="C932" s="268"/>
      <c r="D932" s="268"/>
      <c r="E932" s="268"/>
      <c r="F932" s="268"/>
    </row>
    <row r="933" spans="1:6" ht="11.25">
      <c r="A933" s="268"/>
      <c r="B933" s="396"/>
      <c r="C933" s="268"/>
      <c r="D933" s="268"/>
      <c r="E933" s="268"/>
      <c r="F933" s="268"/>
    </row>
    <row r="934" spans="1:6" ht="11.25">
      <c r="A934" s="268"/>
      <c r="B934" s="396"/>
      <c r="C934" s="268"/>
      <c r="D934" s="268"/>
      <c r="E934" s="268"/>
      <c r="F934" s="268"/>
    </row>
    <row r="935" spans="1:6" ht="11.25">
      <c r="A935" s="268"/>
      <c r="B935" s="396"/>
      <c r="C935" s="268"/>
      <c r="D935" s="268"/>
      <c r="E935" s="268"/>
      <c r="F935" s="268"/>
    </row>
    <row r="936" spans="1:6" ht="11.25">
      <c r="A936" s="268"/>
      <c r="B936" s="396"/>
      <c r="C936" s="268"/>
      <c r="D936" s="268"/>
      <c r="E936" s="268"/>
      <c r="F936" s="268"/>
    </row>
    <row r="937" spans="1:6" ht="11.25">
      <c r="A937" s="268"/>
      <c r="B937" s="396"/>
      <c r="C937" s="268"/>
      <c r="D937" s="268"/>
      <c r="E937" s="268"/>
      <c r="F937" s="268"/>
    </row>
    <row r="938" spans="1:6" ht="11.25">
      <c r="A938" s="268"/>
      <c r="B938" s="396"/>
      <c r="C938" s="268"/>
      <c r="D938" s="268"/>
      <c r="E938" s="268"/>
      <c r="F938" s="268"/>
    </row>
    <row r="939" spans="1:6" ht="11.25">
      <c r="A939" s="268"/>
      <c r="B939" s="396"/>
      <c r="C939" s="268"/>
      <c r="D939" s="268"/>
      <c r="E939" s="268"/>
      <c r="F939" s="268"/>
    </row>
    <row r="940" spans="1:6" ht="11.25">
      <c r="A940" s="268"/>
      <c r="B940" s="396"/>
      <c r="C940" s="268"/>
      <c r="D940" s="268"/>
      <c r="E940" s="268"/>
      <c r="F940" s="268"/>
    </row>
    <row r="941" spans="1:6" ht="11.25">
      <c r="A941" s="268"/>
      <c r="B941" s="396"/>
      <c r="C941" s="268"/>
      <c r="D941" s="268"/>
      <c r="E941" s="268"/>
      <c r="F941" s="268"/>
    </row>
    <row r="942" spans="1:6" ht="11.25">
      <c r="A942" s="268"/>
      <c r="B942" s="396"/>
      <c r="C942" s="268"/>
      <c r="D942" s="268"/>
      <c r="E942" s="268"/>
      <c r="F942" s="268"/>
    </row>
    <row r="943" spans="1:6" ht="11.25">
      <c r="A943" s="268"/>
      <c r="B943" s="396"/>
      <c r="C943" s="268"/>
      <c r="D943" s="268"/>
      <c r="E943" s="268"/>
      <c r="F943" s="268"/>
    </row>
    <row r="944" spans="1:6" ht="11.25">
      <c r="A944" s="268"/>
      <c r="B944" s="396"/>
      <c r="C944" s="268"/>
      <c r="D944" s="268"/>
      <c r="E944" s="268"/>
      <c r="F944" s="268"/>
    </row>
    <row r="945" spans="1:6" ht="11.25">
      <c r="A945" s="268"/>
      <c r="B945" s="396"/>
      <c r="C945" s="268"/>
      <c r="D945" s="268"/>
      <c r="E945" s="268"/>
      <c r="F945" s="268"/>
    </row>
    <row r="946" spans="1:6" ht="11.25">
      <c r="A946" s="268"/>
      <c r="B946" s="396"/>
      <c r="C946" s="268"/>
      <c r="D946" s="268"/>
      <c r="E946" s="268"/>
      <c r="F946" s="268"/>
    </row>
    <row r="947" spans="1:6" ht="11.25">
      <c r="A947" s="268"/>
      <c r="B947" s="396"/>
      <c r="C947" s="268"/>
      <c r="D947" s="268"/>
      <c r="E947" s="268"/>
      <c r="F947" s="268"/>
    </row>
    <row r="948" spans="1:6" ht="11.25">
      <c r="A948" s="268"/>
      <c r="B948" s="396"/>
      <c r="C948" s="268"/>
      <c r="D948" s="268"/>
      <c r="E948" s="268"/>
      <c r="F948" s="268"/>
    </row>
    <row r="949" spans="1:6" ht="11.25">
      <c r="A949" s="268"/>
      <c r="B949" s="396"/>
      <c r="C949" s="268"/>
      <c r="D949" s="268"/>
      <c r="E949" s="268"/>
      <c r="F949" s="268"/>
    </row>
    <row r="950" spans="1:6" ht="11.25">
      <c r="A950" s="268"/>
      <c r="B950" s="396"/>
      <c r="C950" s="268"/>
      <c r="D950" s="268"/>
      <c r="E950" s="268"/>
      <c r="F950" s="268"/>
    </row>
    <row r="951" spans="1:6" ht="11.25">
      <c r="A951" s="268"/>
      <c r="B951" s="396"/>
      <c r="C951" s="268"/>
      <c r="D951" s="268"/>
      <c r="E951" s="268"/>
      <c r="F951" s="268"/>
    </row>
    <row r="952" spans="1:6" ht="11.25">
      <c r="A952" s="268"/>
      <c r="B952" s="396"/>
      <c r="C952" s="268"/>
      <c r="D952" s="268"/>
      <c r="E952" s="268"/>
      <c r="F952" s="268"/>
    </row>
    <row r="953" spans="1:6" ht="11.25">
      <c r="A953" s="268"/>
      <c r="B953" s="396"/>
      <c r="C953" s="268"/>
      <c r="D953" s="268"/>
      <c r="E953" s="268"/>
      <c r="F953" s="268"/>
    </row>
    <row r="954" spans="1:6" ht="11.25">
      <c r="A954" s="268"/>
      <c r="B954" s="396"/>
      <c r="C954" s="268"/>
      <c r="D954" s="268"/>
      <c r="E954" s="268"/>
      <c r="F954" s="268"/>
    </row>
    <row r="955" spans="1:6" ht="11.25">
      <c r="A955" s="268"/>
      <c r="B955" s="396"/>
      <c r="C955" s="268"/>
      <c r="D955" s="268"/>
      <c r="E955" s="268"/>
      <c r="F955" s="268"/>
    </row>
    <row r="956" spans="1:6" ht="11.25">
      <c r="A956" s="268"/>
      <c r="B956" s="396"/>
      <c r="C956" s="268"/>
      <c r="D956" s="268"/>
      <c r="E956" s="268"/>
      <c r="F956" s="268"/>
    </row>
    <row r="957" spans="1:6" ht="11.25">
      <c r="A957" s="268"/>
      <c r="B957" s="396"/>
      <c r="C957" s="268"/>
      <c r="D957" s="268"/>
      <c r="E957" s="268"/>
      <c r="F957" s="268"/>
    </row>
    <row r="958" spans="1:6" ht="11.25">
      <c r="A958" s="268"/>
      <c r="B958" s="396"/>
      <c r="C958" s="268"/>
      <c r="D958" s="268"/>
      <c r="E958" s="268"/>
      <c r="F958" s="268"/>
    </row>
    <row r="959" spans="1:6" ht="11.25">
      <c r="A959" s="268"/>
      <c r="B959" s="396"/>
      <c r="C959" s="268"/>
      <c r="D959" s="268"/>
      <c r="E959" s="268"/>
      <c r="F959" s="268"/>
    </row>
    <row r="960" spans="1:6" ht="11.25">
      <c r="A960" s="268"/>
      <c r="B960" s="396"/>
      <c r="C960" s="268"/>
      <c r="D960" s="268"/>
      <c r="E960" s="268"/>
      <c r="F960" s="268"/>
    </row>
    <row r="961" spans="1:6" ht="11.25">
      <c r="A961" s="268"/>
      <c r="B961" s="396"/>
      <c r="C961" s="268"/>
      <c r="D961" s="268"/>
      <c r="E961" s="268"/>
      <c r="F961" s="268"/>
    </row>
    <row r="962" spans="1:6" ht="11.25">
      <c r="A962" s="268"/>
      <c r="B962" s="396"/>
      <c r="C962" s="268"/>
      <c r="D962" s="268"/>
      <c r="E962" s="268"/>
      <c r="F962" s="268"/>
    </row>
    <row r="963" spans="1:6" ht="11.25">
      <c r="A963" s="268"/>
      <c r="B963" s="396"/>
      <c r="C963" s="268"/>
      <c r="D963" s="268"/>
      <c r="E963" s="268"/>
      <c r="F963" s="268"/>
    </row>
    <row r="964" spans="1:6" ht="11.25">
      <c r="A964" s="268"/>
      <c r="B964" s="396"/>
      <c r="C964" s="268"/>
      <c r="D964" s="268"/>
      <c r="E964" s="268"/>
      <c r="F964" s="268"/>
    </row>
    <row r="965" spans="1:6" ht="11.25">
      <c r="A965" s="268"/>
      <c r="B965" s="396"/>
      <c r="C965" s="268"/>
      <c r="D965" s="268"/>
      <c r="E965" s="268"/>
      <c r="F965" s="268"/>
    </row>
    <row r="966" spans="1:6" ht="11.25">
      <c r="A966" s="268"/>
      <c r="B966" s="396"/>
      <c r="C966" s="268"/>
      <c r="D966" s="268"/>
      <c r="E966" s="268"/>
      <c r="F966" s="268"/>
    </row>
    <row r="967" spans="1:6" ht="11.25">
      <c r="A967" s="268"/>
      <c r="B967" s="396"/>
      <c r="C967" s="268"/>
      <c r="D967" s="268"/>
      <c r="E967" s="268"/>
      <c r="F967" s="268"/>
    </row>
    <row r="968" spans="1:6" ht="11.25">
      <c r="A968" s="268"/>
      <c r="B968" s="396"/>
      <c r="C968" s="268"/>
      <c r="D968" s="268"/>
      <c r="E968" s="268"/>
      <c r="F968" s="268"/>
    </row>
    <row r="969" spans="1:6" ht="11.25">
      <c r="A969" s="268"/>
      <c r="B969" s="396"/>
      <c r="C969" s="268"/>
      <c r="D969" s="268"/>
      <c r="E969" s="268"/>
      <c r="F969" s="268"/>
    </row>
    <row r="970" spans="1:6" ht="11.25">
      <c r="A970" s="268"/>
      <c r="B970" s="396"/>
      <c r="C970" s="268"/>
      <c r="D970" s="268"/>
      <c r="E970" s="268"/>
      <c r="F970" s="268"/>
    </row>
    <row r="971" spans="1:6" ht="11.25">
      <c r="A971" s="268"/>
      <c r="B971" s="396"/>
      <c r="C971" s="268"/>
      <c r="D971" s="268"/>
      <c r="E971" s="268"/>
      <c r="F971" s="268"/>
    </row>
    <row r="972" spans="1:6" ht="11.25">
      <c r="A972" s="268"/>
      <c r="B972" s="396"/>
      <c r="C972" s="268"/>
      <c r="D972" s="268"/>
      <c r="E972" s="268"/>
      <c r="F972" s="268"/>
    </row>
    <row r="973" spans="1:6" ht="11.25">
      <c r="A973" s="268"/>
      <c r="B973" s="396"/>
      <c r="C973" s="268"/>
      <c r="D973" s="268"/>
      <c r="E973" s="268"/>
      <c r="F973" s="268"/>
    </row>
    <row r="974" spans="1:6" ht="11.25">
      <c r="A974" s="268"/>
      <c r="B974" s="396"/>
      <c r="C974" s="268"/>
      <c r="D974" s="268"/>
      <c r="E974" s="268"/>
      <c r="F974" s="268"/>
    </row>
    <row r="975" spans="1:6" ht="11.25">
      <c r="A975" s="268"/>
      <c r="B975" s="396"/>
      <c r="C975" s="268"/>
      <c r="D975" s="268"/>
      <c r="E975" s="268"/>
      <c r="F975" s="268"/>
    </row>
    <row r="976" spans="1:6" ht="11.25">
      <c r="A976" s="268"/>
      <c r="B976" s="396"/>
      <c r="C976" s="268"/>
      <c r="D976" s="268"/>
      <c r="E976" s="268"/>
      <c r="F976" s="268"/>
    </row>
    <row r="977" spans="1:6" ht="11.25">
      <c r="A977" s="268"/>
      <c r="B977" s="396"/>
      <c r="C977" s="268"/>
      <c r="D977" s="268"/>
      <c r="E977" s="268"/>
      <c r="F977" s="268"/>
    </row>
    <row r="978" spans="1:6" ht="11.25">
      <c r="A978" s="268"/>
      <c r="B978" s="396"/>
      <c r="C978" s="268"/>
      <c r="D978" s="268"/>
      <c r="E978" s="268"/>
      <c r="F978" s="268"/>
    </row>
    <row r="979" spans="1:6" ht="11.25">
      <c r="A979" s="268"/>
      <c r="B979" s="396"/>
      <c r="C979" s="268"/>
      <c r="D979" s="268"/>
      <c r="E979" s="268"/>
      <c r="F979" s="268"/>
    </row>
    <row r="980" spans="1:6" ht="11.25">
      <c r="A980" s="268"/>
      <c r="B980" s="396"/>
      <c r="C980" s="268"/>
      <c r="D980" s="268"/>
      <c r="E980" s="268"/>
      <c r="F980" s="268"/>
    </row>
    <row r="981" spans="1:6" ht="11.25">
      <c r="A981" s="268"/>
      <c r="B981" s="396"/>
      <c r="C981" s="268"/>
      <c r="D981" s="268"/>
      <c r="E981" s="268"/>
      <c r="F981" s="268"/>
    </row>
    <row r="982" spans="1:6" ht="11.25">
      <c r="A982" s="268"/>
      <c r="B982" s="396"/>
      <c r="C982" s="268"/>
      <c r="D982" s="268"/>
      <c r="E982" s="268"/>
      <c r="F982" s="268"/>
    </row>
    <row r="983" spans="1:6" ht="11.25">
      <c r="A983" s="268"/>
      <c r="B983" s="396"/>
      <c r="C983" s="268"/>
      <c r="D983" s="268"/>
      <c r="E983" s="268"/>
      <c r="F983" s="268"/>
    </row>
    <row r="984" spans="1:6" ht="11.25">
      <c r="A984" s="268"/>
      <c r="B984" s="396"/>
      <c r="C984" s="268"/>
      <c r="D984" s="268"/>
      <c r="E984" s="268"/>
      <c r="F984" s="268"/>
    </row>
    <row r="985" spans="1:6" ht="11.25">
      <c r="A985" s="268"/>
      <c r="B985" s="396"/>
      <c r="C985" s="268"/>
      <c r="D985" s="268"/>
      <c r="E985" s="268"/>
      <c r="F985" s="268"/>
    </row>
    <row r="986" spans="1:6" ht="11.25">
      <c r="A986" s="268"/>
      <c r="B986" s="396"/>
      <c r="C986" s="268"/>
      <c r="D986" s="268"/>
      <c r="E986" s="268"/>
      <c r="F986" s="268"/>
    </row>
    <row r="987" spans="1:6" ht="11.25">
      <c r="A987" s="268"/>
      <c r="B987" s="396"/>
      <c r="C987" s="268"/>
      <c r="D987" s="268"/>
      <c r="E987" s="268"/>
      <c r="F987" s="268"/>
    </row>
    <row r="988" spans="1:6" ht="11.25">
      <c r="A988" s="268"/>
      <c r="B988" s="396"/>
      <c r="C988" s="268"/>
      <c r="D988" s="268"/>
      <c r="E988" s="268"/>
      <c r="F988" s="268"/>
    </row>
    <row r="989" spans="1:6" ht="11.25">
      <c r="A989" s="268"/>
      <c r="B989" s="396"/>
      <c r="C989" s="268"/>
      <c r="D989" s="268"/>
      <c r="E989" s="268"/>
      <c r="F989" s="268"/>
    </row>
    <row r="990" spans="1:6" ht="11.25">
      <c r="A990" s="268"/>
      <c r="B990" s="396"/>
      <c r="C990" s="268"/>
      <c r="D990" s="268"/>
      <c r="E990" s="268"/>
      <c r="F990" s="268"/>
    </row>
    <row r="991" spans="1:6" ht="11.25">
      <c r="A991" s="268"/>
      <c r="B991" s="396"/>
      <c r="C991" s="268"/>
      <c r="D991" s="268"/>
      <c r="E991" s="268"/>
      <c r="F991" s="268"/>
    </row>
    <row r="992" spans="1:6" ht="11.25">
      <c r="A992" s="268"/>
      <c r="B992" s="396"/>
      <c r="C992" s="268"/>
      <c r="D992" s="268"/>
      <c r="E992" s="268"/>
      <c r="F992" s="268"/>
    </row>
    <row r="993" spans="1:6" ht="11.25">
      <c r="A993" s="268"/>
      <c r="B993" s="396"/>
      <c r="C993" s="268"/>
      <c r="D993" s="268"/>
      <c r="E993" s="268"/>
      <c r="F993" s="268"/>
    </row>
    <row r="994" spans="1:6" ht="11.25">
      <c r="A994" s="268"/>
      <c r="B994" s="396"/>
      <c r="C994" s="268"/>
      <c r="D994" s="268"/>
      <c r="E994" s="268"/>
      <c r="F994" s="268"/>
    </row>
    <row r="995" spans="1:6" ht="11.25">
      <c r="A995" s="268"/>
      <c r="B995" s="396"/>
      <c r="C995" s="268"/>
      <c r="D995" s="268"/>
      <c r="E995" s="268"/>
      <c r="F995" s="268"/>
    </row>
    <row r="996" spans="1:6" ht="11.25">
      <c r="A996" s="268"/>
      <c r="B996" s="396"/>
      <c r="C996" s="268"/>
      <c r="D996" s="268"/>
      <c r="E996" s="268"/>
      <c r="F996" s="268"/>
    </row>
    <row r="997" spans="1:6" ht="11.25">
      <c r="A997" s="268"/>
      <c r="B997" s="396"/>
      <c r="C997" s="268"/>
      <c r="D997" s="268"/>
      <c r="E997" s="268"/>
      <c r="F997" s="268"/>
    </row>
    <row r="998" spans="1:6" ht="11.25">
      <c r="A998" s="268"/>
      <c r="B998" s="396"/>
      <c r="C998" s="268"/>
      <c r="D998" s="268"/>
      <c r="E998" s="268"/>
      <c r="F998" s="268"/>
    </row>
    <row r="999" spans="1:6" ht="11.25">
      <c r="A999" s="268"/>
      <c r="B999" s="396"/>
      <c r="C999" s="268"/>
      <c r="D999" s="268"/>
      <c r="E999" s="268"/>
      <c r="F999" s="268"/>
    </row>
    <row r="1000" spans="1:6" ht="11.25">
      <c r="A1000" s="268"/>
      <c r="B1000" s="396"/>
      <c r="C1000" s="268"/>
      <c r="D1000" s="268"/>
      <c r="E1000" s="268"/>
      <c r="F1000" s="268"/>
    </row>
    <row r="1001" spans="1:6" ht="11.25">
      <c r="A1001" s="268"/>
      <c r="B1001" s="396"/>
      <c r="C1001" s="268"/>
      <c r="D1001" s="268"/>
      <c r="E1001" s="268"/>
      <c r="F1001" s="268"/>
    </row>
    <row r="1002" spans="1:6" ht="11.25">
      <c r="A1002" s="268"/>
      <c r="B1002" s="396"/>
      <c r="C1002" s="268"/>
      <c r="D1002" s="268"/>
      <c r="E1002" s="268"/>
      <c r="F1002" s="268"/>
    </row>
    <row r="1003" spans="1:6" ht="11.25">
      <c r="A1003" s="268"/>
      <c r="B1003" s="396"/>
      <c r="C1003" s="268"/>
      <c r="D1003" s="268"/>
      <c r="E1003" s="268"/>
      <c r="F1003" s="268"/>
    </row>
    <row r="1004" spans="1:6" ht="11.25">
      <c r="A1004" s="268"/>
      <c r="B1004" s="396"/>
      <c r="C1004" s="268"/>
      <c r="D1004" s="268"/>
      <c r="E1004" s="268"/>
      <c r="F1004" s="268"/>
    </row>
    <row r="1005" spans="1:6" ht="11.25">
      <c r="A1005" s="268"/>
      <c r="B1005" s="396"/>
      <c r="C1005" s="268"/>
      <c r="D1005" s="268"/>
      <c r="E1005" s="268"/>
      <c r="F1005" s="268"/>
    </row>
    <row r="1006" spans="1:6" ht="11.25">
      <c r="A1006" s="268"/>
      <c r="B1006" s="396"/>
      <c r="C1006" s="268"/>
      <c r="D1006" s="268"/>
      <c r="E1006" s="268"/>
      <c r="F1006" s="268"/>
    </row>
    <row r="1007" spans="1:6" ht="11.25">
      <c r="A1007" s="268"/>
      <c r="B1007" s="396"/>
      <c r="C1007" s="268"/>
      <c r="D1007" s="268"/>
      <c r="E1007" s="268"/>
      <c r="F1007" s="268"/>
    </row>
    <row r="1008" spans="1:6" ht="11.25">
      <c r="A1008" s="268"/>
      <c r="B1008" s="396"/>
      <c r="C1008" s="268"/>
      <c r="D1008" s="268"/>
      <c r="E1008" s="268"/>
      <c r="F1008" s="268"/>
    </row>
    <row r="1009" spans="1:6" ht="11.25">
      <c r="A1009" s="268"/>
      <c r="B1009" s="396"/>
      <c r="C1009" s="268"/>
      <c r="D1009" s="268"/>
      <c r="E1009" s="268"/>
      <c r="F1009" s="268"/>
    </row>
    <row r="1010" spans="1:6" ht="11.25">
      <c r="A1010" s="268"/>
      <c r="B1010" s="396"/>
      <c r="C1010" s="268"/>
      <c r="D1010" s="268"/>
      <c r="E1010" s="268"/>
      <c r="F1010" s="268"/>
    </row>
    <row r="1011" spans="1:6" ht="11.25">
      <c r="A1011" s="268"/>
      <c r="B1011" s="396"/>
      <c r="C1011" s="268"/>
      <c r="D1011" s="268"/>
      <c r="E1011" s="268"/>
      <c r="F1011" s="268"/>
    </row>
    <row r="1012" spans="1:6" ht="11.25">
      <c r="A1012" s="268"/>
      <c r="B1012" s="396"/>
      <c r="C1012" s="268"/>
      <c r="D1012" s="268"/>
      <c r="E1012" s="268"/>
      <c r="F1012" s="268"/>
    </row>
    <row r="1013" spans="1:6" ht="11.25">
      <c r="A1013" s="268"/>
      <c r="B1013" s="396"/>
      <c r="C1013" s="268"/>
      <c r="D1013" s="268"/>
      <c r="E1013" s="268"/>
      <c r="F1013" s="268"/>
    </row>
    <row r="1014" spans="1:6" ht="11.25">
      <c r="A1014" s="268"/>
      <c r="B1014" s="396"/>
      <c r="C1014" s="268"/>
      <c r="D1014" s="268"/>
      <c r="E1014" s="268"/>
      <c r="F1014" s="268"/>
    </row>
    <row r="1015" spans="1:6" ht="11.25">
      <c r="A1015" s="268"/>
      <c r="B1015" s="396"/>
      <c r="C1015" s="268"/>
      <c r="D1015" s="268"/>
      <c r="E1015" s="268"/>
      <c r="F1015" s="268"/>
    </row>
    <row r="1016" spans="1:6" ht="11.25">
      <c r="A1016" s="268"/>
      <c r="B1016" s="396"/>
      <c r="C1016" s="268"/>
      <c r="D1016" s="268"/>
      <c r="E1016" s="268"/>
      <c r="F1016" s="268"/>
    </row>
    <row r="1017" spans="1:6" ht="11.25">
      <c r="A1017" s="268"/>
      <c r="B1017" s="396"/>
      <c r="C1017" s="268"/>
      <c r="D1017" s="268"/>
      <c r="E1017" s="268"/>
      <c r="F1017" s="268"/>
    </row>
    <row r="1018" spans="1:6" ht="11.25">
      <c r="A1018" s="268"/>
      <c r="B1018" s="396"/>
      <c r="C1018" s="268"/>
      <c r="D1018" s="268"/>
      <c r="E1018" s="268"/>
      <c r="F1018" s="268"/>
    </row>
    <row r="1019" spans="1:6" ht="11.25">
      <c r="A1019" s="268"/>
      <c r="B1019" s="396"/>
      <c r="C1019" s="268"/>
      <c r="D1019" s="268"/>
      <c r="E1019" s="268"/>
      <c r="F1019" s="268"/>
    </row>
    <row r="1020" spans="1:6" ht="11.25">
      <c r="A1020" s="268"/>
      <c r="B1020" s="396"/>
      <c r="C1020" s="268"/>
      <c r="D1020" s="268"/>
      <c r="E1020" s="268"/>
      <c r="F1020" s="268"/>
    </row>
    <row r="1021" spans="1:6" ht="11.25">
      <c r="A1021" s="268"/>
      <c r="B1021" s="396"/>
      <c r="C1021" s="268"/>
      <c r="D1021" s="268"/>
      <c r="E1021" s="268"/>
      <c r="F1021" s="268"/>
    </row>
    <row r="1022" spans="1:6" ht="11.25">
      <c r="A1022" s="268"/>
      <c r="B1022" s="396"/>
      <c r="C1022" s="268"/>
      <c r="D1022" s="268"/>
      <c r="E1022" s="268"/>
      <c r="F1022" s="268"/>
    </row>
    <row r="1023" spans="1:6" ht="11.25">
      <c r="A1023" s="268"/>
      <c r="B1023" s="396"/>
      <c r="C1023" s="268"/>
      <c r="D1023" s="268"/>
      <c r="E1023" s="268"/>
      <c r="F1023" s="268"/>
    </row>
    <row r="1024" spans="1:6" ht="11.25">
      <c r="A1024" s="268"/>
      <c r="B1024" s="396"/>
      <c r="C1024" s="268"/>
      <c r="D1024" s="268"/>
      <c r="E1024" s="268"/>
      <c r="F1024" s="268"/>
    </row>
    <row r="1025" spans="1:6" ht="11.25">
      <c r="A1025" s="268"/>
      <c r="B1025" s="396"/>
      <c r="C1025" s="268"/>
      <c r="D1025" s="268"/>
      <c r="E1025" s="268"/>
      <c r="F1025" s="268"/>
    </row>
    <row r="1026" spans="1:6" ht="11.25">
      <c r="A1026" s="268"/>
      <c r="B1026" s="396"/>
      <c r="C1026" s="268"/>
      <c r="D1026" s="268"/>
      <c r="E1026" s="268"/>
      <c r="F1026" s="268"/>
    </row>
    <row r="1027" spans="1:6" ht="11.25">
      <c r="A1027" s="268"/>
      <c r="B1027" s="396"/>
      <c r="C1027" s="268"/>
      <c r="D1027" s="268"/>
      <c r="E1027" s="268"/>
      <c r="F1027" s="268"/>
    </row>
    <row r="1028" spans="1:6" ht="11.25">
      <c r="A1028" s="268"/>
      <c r="B1028" s="396"/>
      <c r="C1028" s="268"/>
      <c r="D1028" s="268"/>
      <c r="E1028" s="268"/>
      <c r="F1028" s="268"/>
    </row>
    <row r="1029" spans="1:6" ht="11.25">
      <c r="A1029" s="268"/>
      <c r="B1029" s="396"/>
      <c r="C1029" s="268"/>
      <c r="D1029" s="268"/>
      <c r="E1029" s="268"/>
      <c r="F1029" s="268"/>
    </row>
    <row r="1030" spans="1:6" ht="11.25">
      <c r="A1030" s="268"/>
      <c r="B1030" s="396"/>
      <c r="C1030" s="268"/>
      <c r="D1030" s="268"/>
      <c r="E1030" s="268"/>
      <c r="F1030" s="268"/>
    </row>
    <row r="1031" spans="1:6" ht="11.25">
      <c r="A1031" s="268"/>
      <c r="B1031" s="396"/>
      <c r="C1031" s="268"/>
      <c r="D1031" s="268"/>
      <c r="E1031" s="268"/>
      <c r="F1031" s="268"/>
    </row>
    <row r="1032" spans="1:6" ht="11.25">
      <c r="A1032" s="268"/>
      <c r="B1032" s="396"/>
      <c r="C1032" s="268"/>
      <c r="D1032" s="268"/>
      <c r="E1032" s="268"/>
      <c r="F1032" s="268"/>
    </row>
    <row r="1033" spans="1:6" ht="11.25">
      <c r="A1033" s="268"/>
      <c r="B1033" s="396"/>
      <c r="C1033" s="268"/>
      <c r="D1033" s="268"/>
      <c r="E1033" s="268"/>
      <c r="F1033" s="268"/>
    </row>
    <row r="1034" spans="1:6" ht="11.25">
      <c r="A1034" s="268"/>
      <c r="B1034" s="396"/>
      <c r="C1034" s="268"/>
      <c r="D1034" s="268"/>
      <c r="E1034" s="268"/>
      <c r="F1034" s="268"/>
    </row>
    <row r="1035" spans="1:6" ht="11.25">
      <c r="A1035" s="268"/>
      <c r="B1035" s="396"/>
      <c r="C1035" s="268"/>
      <c r="D1035" s="268"/>
      <c r="E1035" s="268"/>
      <c r="F1035" s="268"/>
    </row>
    <row r="1036" spans="1:6" ht="11.25">
      <c r="A1036" s="268"/>
      <c r="B1036" s="396"/>
      <c r="C1036" s="268"/>
      <c r="D1036" s="268"/>
      <c r="E1036" s="268"/>
      <c r="F1036" s="268"/>
    </row>
    <row r="1037" spans="1:6" ht="11.25">
      <c r="A1037" s="268"/>
      <c r="B1037" s="396"/>
      <c r="C1037" s="268"/>
      <c r="D1037" s="268"/>
      <c r="E1037" s="268"/>
      <c r="F1037" s="268"/>
    </row>
    <row r="1038" spans="1:6" ht="11.25">
      <c r="A1038" s="268"/>
      <c r="B1038" s="396"/>
      <c r="C1038" s="268"/>
      <c r="D1038" s="268"/>
      <c r="E1038" s="268"/>
      <c r="F1038" s="268"/>
    </row>
    <row r="1039" spans="1:6" ht="11.25">
      <c r="A1039" s="268"/>
      <c r="B1039" s="396"/>
      <c r="C1039" s="268"/>
      <c r="D1039" s="268"/>
      <c r="E1039" s="268"/>
      <c r="F1039" s="268"/>
    </row>
    <row r="1040" spans="1:6" ht="11.25">
      <c r="A1040" s="268"/>
      <c r="B1040" s="396"/>
      <c r="C1040" s="268"/>
      <c r="D1040" s="268"/>
      <c r="E1040" s="268"/>
      <c r="F1040" s="268"/>
    </row>
    <row r="1041" spans="1:6" ht="11.25">
      <c r="A1041" s="268"/>
      <c r="B1041" s="396"/>
      <c r="C1041" s="268"/>
      <c r="D1041" s="268"/>
      <c r="E1041" s="268"/>
      <c r="F1041" s="268"/>
    </row>
    <row r="1042" spans="1:6" ht="11.25">
      <c r="A1042" s="268"/>
      <c r="B1042" s="396"/>
      <c r="C1042" s="268"/>
      <c r="D1042" s="268"/>
      <c r="E1042" s="268"/>
      <c r="F1042" s="268"/>
    </row>
    <row r="1043" spans="1:6" ht="11.25">
      <c r="A1043" s="268"/>
      <c r="B1043" s="396"/>
      <c r="C1043" s="268"/>
      <c r="D1043" s="268"/>
      <c r="E1043" s="268"/>
      <c r="F1043" s="268"/>
    </row>
    <row r="1044" spans="1:6" ht="11.25">
      <c r="A1044" s="268"/>
      <c r="B1044" s="396"/>
      <c r="C1044" s="268"/>
      <c r="D1044" s="268"/>
      <c r="E1044" s="268"/>
      <c r="F1044" s="268"/>
    </row>
    <row r="1045" spans="1:6" ht="11.25">
      <c r="A1045" s="268"/>
      <c r="B1045" s="396"/>
      <c r="C1045" s="268"/>
      <c r="D1045" s="268"/>
      <c r="E1045" s="268"/>
      <c r="F1045" s="268"/>
    </row>
    <row r="1046" spans="1:6" ht="11.25">
      <c r="A1046" s="268"/>
      <c r="B1046" s="396"/>
      <c r="C1046" s="268"/>
      <c r="D1046" s="268"/>
      <c r="E1046" s="268"/>
      <c r="F1046" s="268"/>
    </row>
    <row r="1047" spans="1:6" ht="11.25">
      <c r="A1047" s="268"/>
      <c r="B1047" s="396"/>
      <c r="C1047" s="268"/>
      <c r="D1047" s="268"/>
      <c r="E1047" s="268"/>
      <c r="F1047" s="268"/>
    </row>
    <row r="1048" spans="1:6" ht="11.25">
      <c r="A1048" s="268"/>
      <c r="B1048" s="396"/>
      <c r="C1048" s="268"/>
      <c r="D1048" s="268"/>
      <c r="E1048" s="268"/>
      <c r="F1048" s="268"/>
    </row>
    <row r="1049" spans="1:6" ht="11.25">
      <c r="A1049" s="268"/>
      <c r="B1049" s="396"/>
      <c r="C1049" s="268"/>
      <c r="D1049" s="268"/>
      <c r="E1049" s="268"/>
      <c r="F1049" s="268"/>
    </row>
    <row r="1050" spans="1:6" ht="11.25">
      <c r="A1050" s="268"/>
      <c r="B1050" s="396"/>
      <c r="C1050" s="268"/>
      <c r="D1050" s="268"/>
      <c r="E1050" s="268"/>
      <c r="F1050" s="268"/>
    </row>
    <row r="1051" spans="1:6" ht="11.25">
      <c r="A1051" s="268"/>
      <c r="B1051" s="396"/>
      <c r="C1051" s="268"/>
      <c r="D1051" s="268"/>
      <c r="E1051" s="268"/>
      <c r="F1051" s="268"/>
    </row>
    <row r="1052" spans="1:6" ht="11.25">
      <c r="A1052" s="268"/>
      <c r="B1052" s="396"/>
      <c r="C1052" s="268"/>
      <c r="D1052" s="268"/>
      <c r="E1052" s="268"/>
      <c r="F1052" s="268"/>
    </row>
    <row r="1053" spans="1:6" ht="11.25">
      <c r="A1053" s="268"/>
      <c r="B1053" s="396"/>
      <c r="C1053" s="268"/>
      <c r="D1053" s="268"/>
      <c r="E1053" s="268"/>
      <c r="F1053" s="268"/>
    </row>
    <row r="1054" spans="1:6" ht="11.25">
      <c r="A1054" s="268"/>
      <c r="B1054" s="396"/>
      <c r="C1054" s="268"/>
      <c r="D1054" s="268"/>
      <c r="E1054" s="268"/>
      <c r="F1054" s="268"/>
    </row>
    <row r="1055" spans="1:6" ht="11.25">
      <c r="A1055" s="268"/>
      <c r="B1055" s="396"/>
      <c r="C1055" s="268"/>
      <c r="D1055" s="268"/>
      <c r="E1055" s="268"/>
      <c r="F1055" s="268"/>
    </row>
    <row r="1056" spans="1:6" ht="11.25">
      <c r="A1056" s="268"/>
      <c r="B1056" s="396"/>
      <c r="C1056" s="268"/>
      <c r="D1056" s="268"/>
      <c r="E1056" s="268"/>
      <c r="F1056" s="268"/>
    </row>
    <row r="1057" spans="1:6" ht="11.25">
      <c r="A1057" s="268"/>
      <c r="B1057" s="396"/>
      <c r="C1057" s="268"/>
      <c r="D1057" s="268"/>
      <c r="E1057" s="268"/>
      <c r="F1057" s="268"/>
    </row>
    <row r="1058" spans="1:6" ht="11.25">
      <c r="A1058" s="268"/>
      <c r="B1058" s="396"/>
      <c r="C1058" s="268"/>
      <c r="D1058" s="268"/>
      <c r="E1058" s="268"/>
      <c r="F1058" s="268"/>
    </row>
    <row r="1059" spans="1:6" ht="11.25">
      <c r="A1059" s="268"/>
      <c r="B1059" s="396"/>
      <c r="C1059" s="268"/>
      <c r="D1059" s="268"/>
      <c r="E1059" s="268"/>
      <c r="F1059" s="268"/>
    </row>
    <row r="1060" spans="1:6" ht="11.25">
      <c r="A1060" s="268"/>
      <c r="B1060" s="396"/>
      <c r="C1060" s="268"/>
      <c r="D1060" s="268"/>
      <c r="E1060" s="268"/>
      <c r="F1060" s="268"/>
    </row>
    <row r="1061" spans="1:6" ht="11.25">
      <c r="A1061" s="268"/>
      <c r="B1061" s="396"/>
      <c r="C1061" s="268"/>
      <c r="D1061" s="268"/>
      <c r="E1061" s="268"/>
      <c r="F1061" s="268"/>
    </row>
    <row r="1062" spans="1:6" ht="11.25">
      <c r="A1062" s="268"/>
      <c r="B1062" s="396"/>
      <c r="C1062" s="268"/>
      <c r="D1062" s="268"/>
      <c r="E1062" s="268"/>
      <c r="F1062" s="268"/>
    </row>
    <row r="1063" spans="1:6" ht="11.25">
      <c r="A1063" s="268"/>
      <c r="B1063" s="396"/>
      <c r="C1063" s="268"/>
      <c r="D1063" s="268"/>
      <c r="E1063" s="268"/>
      <c r="F1063" s="268"/>
    </row>
    <row r="1064" spans="1:6" ht="11.25">
      <c r="A1064" s="268"/>
      <c r="B1064" s="396"/>
      <c r="C1064" s="268"/>
      <c r="D1064" s="268"/>
      <c r="E1064" s="268"/>
      <c r="F1064" s="268"/>
    </row>
    <row r="1065" spans="1:6" ht="11.25">
      <c r="A1065" s="268"/>
      <c r="B1065" s="396"/>
      <c r="C1065" s="268"/>
      <c r="D1065" s="268"/>
      <c r="E1065" s="268"/>
      <c r="F1065" s="268"/>
    </row>
    <row r="1066" spans="1:6" ht="11.25">
      <c r="A1066" s="268"/>
      <c r="B1066" s="396"/>
      <c r="C1066" s="268"/>
      <c r="D1066" s="268"/>
      <c r="E1066" s="268"/>
      <c r="F1066" s="268"/>
    </row>
    <row r="1067" spans="1:6" ht="11.25">
      <c r="A1067" s="268"/>
      <c r="B1067" s="396"/>
      <c r="C1067" s="268"/>
      <c r="D1067" s="268"/>
      <c r="E1067" s="268"/>
      <c r="F1067" s="268"/>
    </row>
    <row r="1068" spans="1:6" ht="11.25">
      <c r="A1068" s="268"/>
      <c r="B1068" s="396"/>
      <c r="C1068" s="268"/>
      <c r="D1068" s="268"/>
      <c r="E1068" s="268"/>
      <c r="F1068" s="268"/>
    </row>
    <row r="1069" spans="1:6" ht="11.25">
      <c r="A1069" s="268"/>
      <c r="B1069" s="396"/>
      <c r="C1069" s="268"/>
      <c r="D1069" s="268"/>
      <c r="E1069" s="268"/>
      <c r="F1069" s="268"/>
    </row>
    <row r="1070" spans="1:6" ht="11.25">
      <c r="A1070" s="268"/>
      <c r="B1070" s="396"/>
      <c r="C1070" s="268"/>
      <c r="D1070" s="268"/>
      <c r="E1070" s="268"/>
      <c r="F1070" s="268"/>
    </row>
    <row r="1071" spans="1:6" ht="11.25">
      <c r="A1071" s="268"/>
      <c r="B1071" s="396"/>
      <c r="C1071" s="268"/>
      <c r="D1071" s="268"/>
      <c r="E1071" s="268"/>
      <c r="F1071" s="268"/>
    </row>
    <row r="1072" spans="1:6" ht="11.25">
      <c r="A1072" s="268"/>
      <c r="B1072" s="396"/>
      <c r="C1072" s="268"/>
      <c r="D1072" s="268"/>
      <c r="E1072" s="268"/>
      <c r="F1072" s="268"/>
    </row>
    <row r="1073" spans="1:6" ht="11.25">
      <c r="A1073" s="268"/>
      <c r="B1073" s="396"/>
      <c r="C1073" s="268"/>
      <c r="D1073" s="268"/>
      <c r="E1073" s="268"/>
      <c r="F1073" s="268"/>
    </row>
    <row r="1074" spans="1:6" ht="11.25">
      <c r="A1074" s="268"/>
      <c r="B1074" s="396"/>
      <c r="C1074" s="268"/>
      <c r="D1074" s="268"/>
      <c r="E1074" s="268"/>
      <c r="F1074" s="268"/>
    </row>
    <row r="1075" spans="1:6" ht="11.25">
      <c r="A1075" s="268"/>
      <c r="B1075" s="396"/>
      <c r="C1075" s="268"/>
      <c r="D1075" s="268"/>
      <c r="E1075" s="268"/>
      <c r="F1075" s="268"/>
    </row>
    <row r="1076" spans="1:6" ht="11.25">
      <c r="A1076" s="268"/>
      <c r="B1076" s="396"/>
      <c r="C1076" s="268"/>
      <c r="D1076" s="268"/>
      <c r="E1076" s="268"/>
      <c r="F1076" s="268"/>
    </row>
    <row r="1077" spans="1:6" ht="11.25">
      <c r="A1077" s="268"/>
      <c r="B1077" s="396"/>
      <c r="C1077" s="268"/>
      <c r="D1077" s="268"/>
      <c r="E1077" s="268"/>
      <c r="F1077" s="268"/>
    </row>
    <row r="1078" spans="1:6" ht="11.25">
      <c r="A1078" s="268"/>
      <c r="B1078" s="396"/>
      <c r="C1078" s="268"/>
      <c r="D1078" s="268"/>
      <c r="E1078" s="268"/>
      <c r="F1078" s="268"/>
    </row>
    <row r="1079" spans="1:6" ht="11.25">
      <c r="A1079" s="268"/>
      <c r="B1079" s="396"/>
      <c r="C1079" s="268"/>
      <c r="D1079" s="268"/>
      <c r="E1079" s="268"/>
      <c r="F1079" s="268"/>
    </row>
    <row r="1080" spans="1:6" ht="11.25">
      <c r="A1080" s="268"/>
      <c r="B1080" s="396"/>
      <c r="C1080" s="268"/>
      <c r="D1080" s="268"/>
      <c r="E1080" s="268"/>
      <c r="F1080" s="268"/>
    </row>
    <row r="1081" spans="1:6" ht="11.25">
      <c r="A1081" s="268"/>
      <c r="B1081" s="396"/>
      <c r="C1081" s="268"/>
      <c r="D1081" s="268"/>
      <c r="E1081" s="268"/>
      <c r="F1081" s="268"/>
    </row>
    <row r="1082" spans="1:6" ht="11.25">
      <c r="A1082" s="268"/>
      <c r="B1082" s="396"/>
      <c r="C1082" s="268"/>
      <c r="D1082" s="268"/>
      <c r="E1082" s="268"/>
      <c r="F1082" s="268"/>
    </row>
    <row r="1083" spans="1:6" ht="11.25">
      <c r="A1083" s="268"/>
      <c r="B1083" s="396"/>
      <c r="C1083" s="268"/>
      <c r="D1083" s="268"/>
      <c r="E1083" s="268"/>
      <c r="F1083" s="268"/>
    </row>
    <row r="1084" spans="1:6" ht="11.25">
      <c r="A1084" s="268"/>
      <c r="B1084" s="396"/>
      <c r="C1084" s="268"/>
      <c r="D1084" s="268"/>
      <c r="E1084" s="268"/>
      <c r="F1084" s="268"/>
    </row>
    <row r="1085" spans="1:6" ht="11.25">
      <c r="A1085" s="268"/>
      <c r="B1085" s="396"/>
      <c r="C1085" s="268"/>
      <c r="D1085" s="268"/>
      <c r="E1085" s="268"/>
      <c r="F1085" s="268"/>
    </row>
    <row r="1086" spans="1:6" ht="11.25">
      <c r="A1086" s="268"/>
      <c r="B1086" s="396"/>
      <c r="C1086" s="268"/>
      <c r="D1086" s="268"/>
      <c r="E1086" s="268"/>
      <c r="F1086" s="268"/>
    </row>
    <row r="1087" spans="1:6" ht="11.25">
      <c r="A1087" s="268"/>
      <c r="B1087" s="396"/>
      <c r="C1087" s="268"/>
      <c r="D1087" s="268"/>
      <c r="E1087" s="268"/>
      <c r="F1087" s="268"/>
    </row>
    <row r="1088" spans="1:6" ht="11.25">
      <c r="A1088" s="268"/>
      <c r="B1088" s="396"/>
      <c r="C1088" s="268"/>
      <c r="D1088" s="268"/>
      <c r="E1088" s="268"/>
      <c r="F1088" s="268"/>
    </row>
    <row r="1089" spans="1:6" ht="11.25">
      <c r="A1089" s="268"/>
      <c r="B1089" s="396"/>
      <c r="C1089" s="268"/>
      <c r="D1089" s="268"/>
      <c r="E1089" s="268"/>
      <c r="F1089" s="268"/>
    </row>
    <row r="1090" spans="1:6" ht="11.25">
      <c r="A1090" s="268"/>
      <c r="B1090" s="396"/>
      <c r="C1090" s="268"/>
      <c r="D1090" s="268"/>
      <c r="E1090" s="268"/>
      <c r="F1090" s="268"/>
    </row>
    <row r="1091" spans="1:6" ht="11.25">
      <c r="A1091" s="268"/>
      <c r="B1091" s="396"/>
      <c r="C1091" s="268"/>
      <c r="D1091" s="268"/>
      <c r="E1091" s="268"/>
      <c r="F1091" s="268"/>
    </row>
    <row r="1092" spans="1:6" ht="11.25">
      <c r="A1092" s="268"/>
      <c r="B1092" s="396"/>
      <c r="C1092" s="268"/>
      <c r="D1092" s="268"/>
      <c r="E1092" s="268"/>
      <c r="F1092" s="268"/>
    </row>
    <row r="1093" spans="1:6" ht="11.25">
      <c r="A1093" s="268"/>
      <c r="B1093" s="396"/>
      <c r="C1093" s="268"/>
      <c r="D1093" s="268"/>
      <c r="E1093" s="268"/>
      <c r="F1093" s="268"/>
    </row>
    <row r="1094" spans="1:6" ht="11.25">
      <c r="A1094" s="268"/>
      <c r="B1094" s="396"/>
      <c r="C1094" s="268"/>
      <c r="D1094" s="268"/>
      <c r="E1094" s="268"/>
      <c r="F1094" s="268"/>
    </row>
    <row r="1095" spans="1:6" ht="11.25">
      <c r="A1095" s="268"/>
      <c r="B1095" s="396"/>
      <c r="C1095" s="268"/>
      <c r="D1095" s="268"/>
      <c r="E1095" s="268"/>
      <c r="F1095" s="268"/>
    </row>
    <row r="1096" spans="1:6" ht="11.25">
      <c r="A1096" s="268"/>
      <c r="B1096" s="396"/>
      <c r="C1096" s="268"/>
      <c r="D1096" s="268"/>
      <c r="E1096" s="268"/>
      <c r="F1096" s="268"/>
    </row>
    <row r="1097" spans="1:6" ht="11.25">
      <c r="A1097" s="268"/>
      <c r="B1097" s="396"/>
      <c r="C1097" s="268"/>
      <c r="D1097" s="268"/>
      <c r="E1097" s="268"/>
      <c r="F1097" s="268"/>
    </row>
    <row r="1098" spans="1:6" ht="11.25">
      <c r="A1098" s="268"/>
      <c r="B1098" s="396"/>
      <c r="C1098" s="268"/>
      <c r="D1098" s="268"/>
      <c r="E1098" s="268"/>
      <c r="F1098" s="268"/>
    </row>
    <row r="1099" spans="1:6" ht="11.25">
      <c r="A1099" s="268"/>
      <c r="B1099" s="396"/>
      <c r="C1099" s="268"/>
      <c r="D1099" s="268"/>
      <c r="E1099" s="268"/>
      <c r="F1099" s="268"/>
    </row>
    <row r="1100" spans="1:6" ht="11.25">
      <c r="A1100" s="268"/>
      <c r="B1100" s="396"/>
      <c r="C1100" s="268"/>
      <c r="D1100" s="268"/>
      <c r="E1100" s="268"/>
      <c r="F1100" s="268"/>
    </row>
    <row r="1101" spans="1:6" ht="11.25">
      <c r="A1101" s="268"/>
      <c r="B1101" s="396"/>
      <c r="C1101" s="268"/>
      <c r="D1101" s="268"/>
      <c r="E1101" s="268"/>
      <c r="F1101" s="268"/>
    </row>
    <row r="1102" spans="1:6" ht="11.25">
      <c r="A1102" s="268"/>
      <c r="B1102" s="396"/>
      <c r="C1102" s="268"/>
      <c r="D1102" s="268"/>
      <c r="E1102" s="268"/>
      <c r="F1102" s="268"/>
    </row>
    <row r="1103" spans="1:6" ht="11.25">
      <c r="A1103" s="268"/>
      <c r="B1103" s="396"/>
      <c r="C1103" s="268"/>
      <c r="D1103" s="268"/>
      <c r="E1103" s="268"/>
      <c r="F1103" s="268"/>
    </row>
    <row r="1104" spans="1:6" ht="11.25">
      <c r="A1104" s="268"/>
      <c r="B1104" s="396"/>
      <c r="C1104" s="268"/>
      <c r="D1104" s="268"/>
      <c r="E1104" s="268"/>
      <c r="F1104" s="268"/>
    </row>
    <row r="1105" spans="1:6" ht="11.25">
      <c r="A1105" s="268"/>
      <c r="B1105" s="396"/>
      <c r="C1105" s="268"/>
      <c r="D1105" s="268"/>
      <c r="E1105" s="268"/>
      <c r="F1105" s="268"/>
    </row>
    <row r="1106" spans="1:6" ht="11.25">
      <c r="A1106" s="268"/>
      <c r="B1106" s="396"/>
      <c r="C1106" s="268"/>
      <c r="D1106" s="268"/>
      <c r="E1106" s="268"/>
      <c r="F1106" s="268"/>
    </row>
    <row r="1107" spans="1:6" ht="11.25">
      <c r="A1107" s="268"/>
      <c r="B1107" s="396"/>
      <c r="C1107" s="268"/>
      <c r="D1107" s="268"/>
      <c r="E1107" s="268"/>
      <c r="F1107" s="268"/>
    </row>
    <row r="1108" spans="1:6" ht="11.25">
      <c r="A1108" s="268"/>
      <c r="B1108" s="396"/>
      <c r="C1108" s="268"/>
      <c r="D1108" s="268"/>
      <c r="E1108" s="268"/>
      <c r="F1108" s="268"/>
    </row>
    <row r="1109" spans="1:6" ht="11.25">
      <c r="A1109" s="268"/>
      <c r="B1109" s="396"/>
      <c r="C1109" s="268"/>
      <c r="D1109" s="268"/>
      <c r="E1109" s="268"/>
      <c r="F1109" s="268"/>
    </row>
    <row r="1110" spans="1:6" ht="11.25">
      <c r="A1110" s="268"/>
      <c r="B1110" s="396"/>
      <c r="C1110" s="268"/>
      <c r="D1110" s="268"/>
      <c r="E1110" s="268"/>
      <c r="F1110" s="268"/>
    </row>
    <row r="1111" spans="1:6" ht="11.25">
      <c r="A1111" s="268"/>
      <c r="B1111" s="396"/>
      <c r="C1111" s="268"/>
      <c r="D1111" s="268"/>
      <c r="E1111" s="268"/>
      <c r="F1111" s="268"/>
    </row>
    <row r="1112" spans="1:6" ht="11.25">
      <c r="A1112" s="268"/>
      <c r="B1112" s="396"/>
      <c r="C1112" s="268"/>
      <c r="D1112" s="268"/>
      <c r="E1112" s="268"/>
      <c r="F1112" s="268"/>
    </row>
    <row r="1113" spans="1:6" ht="11.25">
      <c r="A1113" s="268"/>
      <c r="B1113" s="396"/>
      <c r="C1113" s="268"/>
      <c r="D1113" s="268"/>
      <c r="E1113" s="268"/>
      <c r="F1113" s="268"/>
    </row>
    <row r="1114" spans="1:6" ht="11.25">
      <c r="A1114" s="268"/>
      <c r="B1114" s="396"/>
      <c r="C1114" s="268"/>
      <c r="D1114" s="268"/>
      <c r="E1114" s="268"/>
      <c r="F1114" s="268"/>
    </row>
    <row r="1115" spans="1:6" ht="11.25">
      <c r="A1115" s="268"/>
      <c r="B1115" s="396"/>
      <c r="C1115" s="268"/>
      <c r="D1115" s="268"/>
      <c r="E1115" s="268"/>
      <c r="F1115" s="268"/>
    </row>
    <row r="1116" spans="1:6" ht="11.25">
      <c r="A1116" s="268"/>
      <c r="B1116" s="396"/>
      <c r="C1116" s="268"/>
      <c r="D1116" s="268"/>
      <c r="E1116" s="268"/>
      <c r="F1116" s="268"/>
    </row>
    <row r="1117" spans="1:6" ht="11.25">
      <c r="A1117" s="268"/>
      <c r="B1117" s="396"/>
      <c r="C1117" s="268"/>
      <c r="D1117" s="268"/>
      <c r="E1117" s="268"/>
      <c r="F1117" s="268"/>
    </row>
    <row r="1118" spans="1:6" ht="11.25">
      <c r="A1118" s="268"/>
      <c r="B1118" s="396"/>
      <c r="C1118" s="268"/>
      <c r="D1118" s="268"/>
      <c r="E1118" s="268"/>
      <c r="F1118" s="268"/>
    </row>
    <row r="1119" spans="1:6" ht="11.25">
      <c r="A1119" s="268"/>
      <c r="B1119" s="396"/>
      <c r="C1119" s="268"/>
      <c r="D1119" s="268"/>
      <c r="E1119" s="268"/>
      <c r="F1119" s="268"/>
    </row>
    <row r="1120" spans="1:6" ht="11.25">
      <c r="A1120" s="268"/>
      <c r="B1120" s="396"/>
      <c r="C1120" s="268"/>
      <c r="D1120" s="268"/>
      <c r="E1120" s="268"/>
      <c r="F1120" s="268"/>
    </row>
    <row r="1121" spans="1:6" ht="11.25">
      <c r="A1121" s="268"/>
      <c r="B1121" s="396"/>
      <c r="C1121" s="268"/>
      <c r="D1121" s="268"/>
      <c r="E1121" s="268"/>
      <c r="F1121" s="268"/>
    </row>
    <row r="1122" spans="1:6" ht="11.25">
      <c r="A1122" s="268"/>
      <c r="B1122" s="396"/>
      <c r="C1122" s="268"/>
      <c r="D1122" s="268"/>
      <c r="E1122" s="268"/>
      <c r="F1122" s="268"/>
    </row>
    <row r="1123" spans="1:6" ht="11.25">
      <c r="A1123" s="268"/>
      <c r="B1123" s="396"/>
      <c r="C1123" s="268"/>
      <c r="D1123" s="268"/>
      <c r="E1123" s="268"/>
      <c r="F1123" s="268"/>
    </row>
    <row r="1124" spans="1:6" ht="11.25">
      <c r="A1124" s="268"/>
      <c r="B1124" s="396"/>
      <c r="C1124" s="268"/>
      <c r="D1124" s="268"/>
      <c r="E1124" s="268"/>
      <c r="F1124" s="268"/>
    </row>
    <row r="1125" spans="1:6" ht="11.25">
      <c r="A1125" s="268"/>
      <c r="B1125" s="396"/>
      <c r="C1125" s="268"/>
      <c r="D1125" s="268"/>
      <c r="E1125" s="268"/>
      <c r="F1125" s="268"/>
    </row>
    <row r="1126" spans="1:6" ht="11.25">
      <c r="A1126" s="268"/>
      <c r="B1126" s="396"/>
      <c r="C1126" s="268"/>
      <c r="D1126" s="268"/>
      <c r="E1126" s="268"/>
      <c r="F1126" s="268"/>
    </row>
    <row r="1127" spans="1:6" ht="11.25">
      <c r="A1127" s="268"/>
      <c r="B1127" s="396"/>
      <c r="C1127" s="268"/>
      <c r="D1127" s="268"/>
      <c r="E1127" s="268"/>
      <c r="F1127" s="268"/>
    </row>
    <row r="1128" spans="1:6" ht="11.25">
      <c r="A1128" s="268"/>
      <c r="B1128" s="396"/>
      <c r="C1128" s="268"/>
      <c r="D1128" s="268"/>
      <c r="E1128" s="268"/>
      <c r="F1128" s="268"/>
    </row>
    <row r="1129" spans="1:6" ht="11.25">
      <c r="A1129" s="268"/>
      <c r="B1129" s="396"/>
      <c r="C1129" s="268"/>
      <c r="D1129" s="268"/>
      <c r="E1129" s="268"/>
      <c r="F1129" s="268"/>
    </row>
    <row r="1130" spans="1:6" ht="11.25">
      <c r="A1130" s="268"/>
      <c r="B1130" s="396"/>
      <c r="C1130" s="268"/>
      <c r="D1130" s="268"/>
      <c r="E1130" s="268"/>
      <c r="F1130" s="268"/>
    </row>
    <row r="1131" spans="1:6" ht="11.25">
      <c r="A1131" s="268"/>
      <c r="B1131" s="396"/>
      <c r="C1131" s="268"/>
      <c r="D1131" s="268"/>
      <c r="E1131" s="268"/>
      <c r="F1131" s="268"/>
    </row>
    <row r="1132" spans="1:6" ht="11.25">
      <c r="A1132" s="268"/>
      <c r="B1132" s="396"/>
      <c r="C1132" s="268"/>
      <c r="D1132" s="268"/>
      <c r="E1132" s="268"/>
      <c r="F1132" s="268"/>
    </row>
    <row r="1133" spans="1:6" ht="11.25">
      <c r="A1133" s="268"/>
      <c r="B1133" s="396"/>
      <c r="C1133" s="268"/>
      <c r="D1133" s="268"/>
      <c r="E1133" s="268"/>
      <c r="F1133" s="268"/>
    </row>
    <row r="1134" spans="1:6" ht="11.25">
      <c r="A1134" s="268"/>
      <c r="B1134" s="396"/>
      <c r="C1134" s="268"/>
      <c r="D1134" s="268"/>
      <c r="E1134" s="268"/>
      <c r="F1134" s="268"/>
    </row>
    <row r="1135" spans="1:6" ht="11.25">
      <c r="A1135" s="268"/>
      <c r="B1135" s="396"/>
      <c r="C1135" s="268"/>
      <c r="D1135" s="268"/>
      <c r="E1135" s="268"/>
      <c r="F1135" s="268"/>
    </row>
    <row r="1136" spans="1:6" ht="11.25">
      <c r="A1136" s="268"/>
      <c r="B1136" s="396"/>
      <c r="C1136" s="268"/>
      <c r="D1136" s="268"/>
      <c r="E1136" s="268"/>
      <c r="F1136" s="268"/>
    </row>
    <row r="1137" spans="1:6" ht="11.25">
      <c r="A1137" s="268"/>
      <c r="B1137" s="396"/>
      <c r="C1137" s="268"/>
      <c r="D1137" s="268"/>
      <c r="E1137" s="268"/>
      <c r="F1137" s="268"/>
    </row>
    <row r="1138" spans="1:6" ht="11.25">
      <c r="A1138" s="268"/>
      <c r="B1138" s="396"/>
      <c r="C1138" s="268"/>
      <c r="D1138" s="268"/>
      <c r="E1138" s="268"/>
      <c r="F1138" s="268"/>
    </row>
    <row r="1139" spans="1:6" ht="11.25">
      <c r="A1139" s="268"/>
      <c r="B1139" s="396"/>
      <c r="C1139" s="268"/>
      <c r="D1139" s="268"/>
      <c r="E1139" s="268"/>
      <c r="F1139" s="268"/>
    </row>
    <row r="1140" spans="1:6" ht="11.25">
      <c r="A1140" s="268"/>
      <c r="B1140" s="396"/>
      <c r="C1140" s="268"/>
      <c r="D1140" s="268"/>
      <c r="E1140" s="268"/>
      <c r="F1140" s="268"/>
    </row>
    <row r="1141" spans="1:6" ht="11.25">
      <c r="A1141" s="268"/>
      <c r="B1141" s="396"/>
      <c r="C1141" s="268"/>
      <c r="D1141" s="268"/>
      <c r="E1141" s="268"/>
      <c r="F1141" s="268"/>
    </row>
    <row r="1142" spans="1:6" ht="11.25">
      <c r="A1142" s="268"/>
      <c r="B1142" s="396"/>
      <c r="C1142" s="268"/>
      <c r="D1142" s="268"/>
      <c r="E1142" s="268"/>
      <c r="F1142" s="268"/>
    </row>
    <row r="1143" spans="1:6" ht="11.25">
      <c r="A1143" s="268"/>
      <c r="B1143" s="396"/>
      <c r="C1143" s="268"/>
      <c r="D1143" s="268"/>
      <c r="E1143" s="268"/>
      <c r="F1143" s="268"/>
    </row>
    <row r="1144" spans="1:6" ht="11.25">
      <c r="A1144" s="268"/>
      <c r="B1144" s="396"/>
      <c r="C1144" s="268"/>
      <c r="D1144" s="268"/>
      <c r="E1144" s="268"/>
      <c r="F1144" s="268"/>
    </row>
    <row r="1145" spans="1:6" ht="11.25">
      <c r="A1145" s="268"/>
      <c r="B1145" s="396"/>
      <c r="C1145" s="268"/>
      <c r="D1145" s="268"/>
      <c r="E1145" s="268"/>
      <c r="F1145" s="268"/>
    </row>
    <row r="1146" spans="1:6" ht="11.25">
      <c r="A1146" s="268"/>
      <c r="B1146" s="396"/>
      <c r="C1146" s="268"/>
      <c r="D1146" s="268"/>
      <c r="E1146" s="268"/>
      <c r="F1146" s="268"/>
    </row>
    <row r="1147" spans="1:6" ht="11.25">
      <c r="A1147" s="268"/>
      <c r="B1147" s="396"/>
      <c r="C1147" s="268"/>
      <c r="D1147" s="268"/>
      <c r="E1147" s="268"/>
      <c r="F1147" s="268"/>
    </row>
    <row r="1148" spans="1:6" ht="11.25">
      <c r="A1148" s="268"/>
      <c r="B1148" s="396"/>
      <c r="C1148" s="268"/>
      <c r="D1148" s="268"/>
      <c r="E1148" s="268"/>
      <c r="F1148" s="268"/>
    </row>
    <row r="1149" spans="1:6" ht="11.25">
      <c r="A1149" s="268"/>
      <c r="B1149" s="396"/>
      <c r="C1149" s="268"/>
      <c r="D1149" s="268"/>
      <c r="E1149" s="268"/>
      <c r="F1149" s="268"/>
    </row>
    <row r="1150" spans="1:6" ht="11.25">
      <c r="A1150" s="268"/>
      <c r="B1150" s="396"/>
      <c r="C1150" s="268"/>
      <c r="D1150" s="268"/>
      <c r="E1150" s="268"/>
      <c r="F1150" s="268"/>
    </row>
    <row r="1151" spans="1:6" ht="11.25">
      <c r="A1151" s="268"/>
      <c r="B1151" s="396"/>
      <c r="C1151" s="268"/>
      <c r="D1151" s="268"/>
      <c r="E1151" s="268"/>
      <c r="F1151" s="268"/>
    </row>
    <row r="1152" spans="1:6" ht="11.25">
      <c r="A1152" s="268"/>
      <c r="B1152" s="396"/>
      <c r="C1152" s="268"/>
      <c r="D1152" s="268"/>
      <c r="E1152" s="268"/>
      <c r="F1152" s="268"/>
    </row>
    <row r="1153" spans="1:6" ht="11.25">
      <c r="A1153" s="268"/>
      <c r="B1153" s="396"/>
      <c r="C1153" s="268"/>
      <c r="D1153" s="268"/>
      <c r="E1153" s="268"/>
      <c r="F1153" s="268"/>
    </row>
    <row r="1154" spans="1:6" ht="11.25">
      <c r="A1154" s="268"/>
      <c r="B1154" s="396"/>
      <c r="C1154" s="268"/>
      <c r="D1154" s="268"/>
      <c r="E1154" s="268"/>
      <c r="F1154" s="268"/>
    </row>
    <row r="1155" spans="1:6" ht="11.25">
      <c r="A1155" s="268"/>
      <c r="B1155" s="396"/>
      <c r="C1155" s="268"/>
      <c r="D1155" s="268"/>
      <c r="E1155" s="268"/>
      <c r="F1155" s="268"/>
    </row>
    <row r="1156" spans="1:6" ht="11.25">
      <c r="A1156" s="268"/>
      <c r="B1156" s="396"/>
      <c r="C1156" s="268"/>
      <c r="D1156" s="268"/>
      <c r="E1156" s="268"/>
      <c r="F1156" s="268"/>
    </row>
    <row r="1157" spans="1:6" ht="11.25">
      <c r="A1157" s="268"/>
      <c r="B1157" s="396"/>
      <c r="C1157" s="268"/>
      <c r="D1157" s="268"/>
      <c r="E1157" s="268"/>
      <c r="F1157" s="268"/>
    </row>
    <row r="1158" spans="1:6" ht="11.25">
      <c r="A1158" s="268"/>
      <c r="B1158" s="396"/>
      <c r="C1158" s="268"/>
      <c r="D1158" s="268"/>
      <c r="E1158" s="268"/>
      <c r="F1158" s="268"/>
    </row>
    <row r="1159" spans="1:6" ht="11.25">
      <c r="A1159" s="268"/>
      <c r="B1159" s="396"/>
      <c r="C1159" s="268"/>
      <c r="D1159" s="268"/>
      <c r="E1159" s="268"/>
      <c r="F1159" s="268"/>
    </row>
    <row r="1160" spans="1:6" ht="11.25">
      <c r="A1160" s="268"/>
      <c r="B1160" s="396"/>
      <c r="C1160" s="268"/>
      <c r="D1160" s="268"/>
      <c r="E1160" s="268"/>
      <c r="F1160" s="268"/>
    </row>
    <row r="1161" spans="1:6" ht="11.25">
      <c r="A1161" s="268"/>
      <c r="B1161" s="396"/>
      <c r="C1161" s="268"/>
      <c r="D1161" s="268"/>
      <c r="E1161" s="268"/>
      <c r="F1161" s="268"/>
    </row>
    <row r="1162" spans="1:6" ht="11.25">
      <c r="A1162" s="268"/>
      <c r="B1162" s="396"/>
      <c r="C1162" s="268"/>
      <c r="D1162" s="268"/>
      <c r="E1162" s="268"/>
      <c r="F1162" s="268"/>
    </row>
    <row r="1163" spans="1:6" ht="11.25">
      <c r="A1163" s="268"/>
      <c r="B1163" s="396"/>
      <c r="C1163" s="268"/>
      <c r="D1163" s="268"/>
      <c r="E1163" s="268"/>
      <c r="F1163" s="268"/>
    </row>
    <row r="1164" spans="1:6" ht="11.25">
      <c r="A1164" s="268"/>
      <c r="B1164" s="396"/>
      <c r="C1164" s="268"/>
      <c r="D1164" s="268"/>
      <c r="E1164" s="268"/>
      <c r="F1164" s="268"/>
    </row>
    <row r="1165" spans="1:6" ht="11.25">
      <c r="A1165" s="268"/>
      <c r="B1165" s="396"/>
      <c r="C1165" s="268"/>
      <c r="D1165" s="268"/>
      <c r="E1165" s="268"/>
      <c r="F1165" s="268"/>
    </row>
    <row r="1166" spans="1:6" ht="11.25">
      <c r="A1166" s="268"/>
      <c r="B1166" s="396"/>
      <c r="C1166" s="268"/>
      <c r="D1166" s="268"/>
      <c r="E1166" s="268"/>
      <c r="F1166" s="268"/>
    </row>
    <row r="1167" spans="1:6" ht="11.25">
      <c r="A1167" s="268"/>
      <c r="B1167" s="396"/>
      <c r="C1167" s="268"/>
      <c r="D1167" s="268"/>
      <c r="E1167" s="268"/>
      <c r="F1167" s="268"/>
    </row>
    <row r="1168" spans="1:6" ht="11.25">
      <c r="A1168" s="268"/>
      <c r="B1168" s="396"/>
      <c r="C1168" s="268"/>
      <c r="D1168" s="268"/>
      <c r="E1168" s="268"/>
      <c r="F1168" s="268"/>
    </row>
    <row r="1169" spans="1:6" ht="11.25">
      <c r="A1169" s="268"/>
      <c r="B1169" s="396"/>
      <c r="C1169" s="268"/>
      <c r="D1169" s="268"/>
      <c r="E1169" s="268"/>
      <c r="F1169" s="268"/>
    </row>
    <row r="1170" spans="1:6" ht="11.25">
      <c r="A1170" s="268"/>
      <c r="B1170" s="396"/>
      <c r="C1170" s="268"/>
      <c r="D1170" s="268"/>
      <c r="E1170" s="268"/>
      <c r="F1170" s="268"/>
    </row>
    <row r="1171" spans="1:6" ht="11.25">
      <c r="A1171" s="268"/>
      <c r="B1171" s="396"/>
      <c r="C1171" s="268"/>
      <c r="D1171" s="268"/>
      <c r="E1171" s="268"/>
      <c r="F1171" s="268"/>
    </row>
    <row r="1172" spans="1:6" ht="11.25">
      <c r="A1172" s="268"/>
      <c r="B1172" s="396"/>
      <c r="C1172" s="268"/>
      <c r="D1172" s="268"/>
      <c r="E1172" s="268"/>
      <c r="F1172" s="268"/>
    </row>
    <row r="1173" spans="1:6" ht="11.25">
      <c r="A1173" s="268"/>
      <c r="B1173" s="396"/>
      <c r="C1173" s="268"/>
      <c r="D1173" s="268"/>
      <c r="E1173" s="268"/>
      <c r="F1173" s="268"/>
    </row>
    <row r="1174" spans="1:6" ht="11.25">
      <c r="A1174" s="268"/>
      <c r="B1174" s="396"/>
      <c r="C1174" s="268"/>
      <c r="D1174" s="268"/>
      <c r="E1174" s="268"/>
      <c r="F1174" s="268"/>
    </row>
    <row r="1175" spans="1:6" ht="11.25">
      <c r="A1175" s="268"/>
      <c r="B1175" s="396"/>
      <c r="C1175" s="268"/>
      <c r="D1175" s="268"/>
      <c r="E1175" s="268"/>
      <c r="F1175" s="268"/>
    </row>
    <row r="1176" spans="1:6" ht="11.25">
      <c r="A1176" s="268"/>
      <c r="B1176" s="396"/>
      <c r="C1176" s="268"/>
      <c r="D1176" s="268"/>
      <c r="E1176" s="268"/>
      <c r="F1176" s="268"/>
    </row>
    <row r="1177" spans="1:6" ht="11.25">
      <c r="A1177" s="268"/>
      <c r="B1177" s="396"/>
      <c r="C1177" s="268"/>
      <c r="D1177" s="268"/>
      <c r="E1177" s="268"/>
      <c r="F1177" s="268"/>
    </row>
    <row r="1178" spans="1:6" ht="11.25">
      <c r="A1178" s="268"/>
      <c r="B1178" s="396"/>
      <c r="C1178" s="268"/>
      <c r="D1178" s="268"/>
      <c r="E1178" s="268"/>
      <c r="F1178" s="268"/>
    </row>
    <row r="1179" spans="1:6" ht="11.25">
      <c r="A1179" s="268"/>
      <c r="B1179" s="396"/>
      <c r="C1179" s="268"/>
      <c r="D1179" s="268"/>
      <c r="E1179" s="268"/>
      <c r="F1179" s="268"/>
    </row>
    <row r="1180" spans="1:6" ht="11.25">
      <c r="A1180" s="268"/>
      <c r="B1180" s="396"/>
      <c r="C1180" s="268"/>
      <c r="D1180" s="268"/>
      <c r="E1180" s="268"/>
      <c r="F1180" s="268"/>
    </row>
    <row r="1181" spans="1:6" ht="11.25">
      <c r="A1181" s="268"/>
      <c r="B1181" s="396"/>
      <c r="C1181" s="268"/>
      <c r="D1181" s="268"/>
      <c r="E1181" s="268"/>
      <c r="F1181" s="268"/>
    </row>
    <row r="1182" spans="1:6" ht="11.25">
      <c r="A1182" s="268"/>
      <c r="B1182" s="396"/>
      <c r="C1182" s="268"/>
      <c r="D1182" s="268"/>
      <c r="E1182" s="268"/>
      <c r="F1182" s="268"/>
    </row>
    <row r="1183" spans="1:6" ht="11.25">
      <c r="A1183" s="268"/>
      <c r="B1183" s="396"/>
      <c r="C1183" s="268"/>
      <c r="D1183" s="268"/>
      <c r="E1183" s="268"/>
      <c r="F1183" s="268"/>
    </row>
    <row r="1184" spans="1:6" ht="11.25">
      <c r="A1184" s="268"/>
      <c r="B1184" s="396"/>
      <c r="C1184" s="268"/>
      <c r="D1184" s="268"/>
      <c r="E1184" s="268"/>
      <c r="F1184" s="268"/>
    </row>
    <row r="1185" spans="1:6" ht="11.25">
      <c r="A1185" s="268"/>
      <c r="B1185" s="396"/>
      <c r="C1185" s="268"/>
      <c r="D1185" s="268"/>
      <c r="E1185" s="268"/>
      <c r="F1185" s="268"/>
    </row>
    <row r="1186" spans="1:6" ht="11.25">
      <c r="A1186" s="268"/>
      <c r="B1186" s="396"/>
      <c r="C1186" s="268"/>
      <c r="D1186" s="268"/>
      <c r="E1186" s="268"/>
      <c r="F1186" s="268"/>
    </row>
    <row r="1187" spans="1:6" ht="11.25">
      <c r="A1187" s="268"/>
      <c r="B1187" s="396"/>
      <c r="C1187" s="268"/>
      <c r="D1187" s="268"/>
      <c r="E1187" s="268"/>
      <c r="F1187" s="268"/>
    </row>
    <row r="1188" spans="1:6" ht="11.25">
      <c r="A1188" s="268"/>
      <c r="B1188" s="396"/>
      <c r="C1188" s="268"/>
      <c r="D1188" s="268"/>
      <c r="E1188" s="268"/>
      <c r="F1188" s="268"/>
    </row>
    <row r="1189" spans="1:6" ht="11.25">
      <c r="A1189" s="268"/>
      <c r="B1189" s="396"/>
      <c r="C1189" s="268"/>
      <c r="D1189" s="268"/>
      <c r="E1189" s="268"/>
      <c r="F1189" s="268"/>
    </row>
    <row r="1190" spans="1:6" ht="11.25">
      <c r="A1190" s="268"/>
      <c r="B1190" s="396"/>
      <c r="C1190" s="268"/>
      <c r="D1190" s="268"/>
      <c r="E1190" s="268"/>
      <c r="F1190" s="268"/>
    </row>
    <row r="1191" spans="1:6" ht="11.25">
      <c r="A1191" s="268"/>
      <c r="B1191" s="396"/>
      <c r="C1191" s="268"/>
      <c r="D1191" s="268"/>
      <c r="E1191" s="268"/>
      <c r="F1191" s="268"/>
    </row>
    <row r="1192" spans="1:6" ht="11.25">
      <c r="A1192" s="268"/>
      <c r="B1192" s="396"/>
      <c r="C1192" s="268"/>
      <c r="D1192" s="268"/>
      <c r="E1192" s="268"/>
      <c r="F1192" s="268"/>
    </row>
    <row r="1193" spans="1:6" ht="11.25">
      <c r="A1193" s="268"/>
      <c r="B1193" s="396"/>
      <c r="C1193" s="268"/>
      <c r="D1193" s="268"/>
      <c r="E1193" s="268"/>
      <c r="F1193" s="268"/>
    </row>
    <row r="1194" spans="1:6" ht="11.25">
      <c r="A1194" s="268"/>
      <c r="B1194" s="396"/>
      <c r="C1194" s="268"/>
      <c r="D1194" s="268"/>
      <c r="E1194" s="268"/>
      <c r="F1194" s="268"/>
    </row>
    <row r="1195" spans="1:6" ht="11.25">
      <c r="A1195" s="268"/>
      <c r="B1195" s="396"/>
      <c r="C1195" s="268"/>
      <c r="D1195" s="268"/>
      <c r="E1195" s="268"/>
      <c r="F1195" s="268"/>
    </row>
    <row r="1196" spans="1:6" ht="11.25">
      <c r="A1196" s="268"/>
      <c r="B1196" s="396"/>
      <c r="C1196" s="268"/>
      <c r="D1196" s="268"/>
      <c r="E1196" s="268"/>
      <c r="F1196" s="268"/>
    </row>
    <row r="1197" spans="1:6" ht="11.25">
      <c r="A1197" s="268"/>
      <c r="B1197" s="396"/>
      <c r="C1197" s="268"/>
      <c r="D1197" s="268"/>
      <c r="E1197" s="268"/>
      <c r="F1197" s="268"/>
    </row>
    <row r="1198" spans="1:6" ht="11.25">
      <c r="A1198" s="268"/>
      <c r="B1198" s="396"/>
      <c r="C1198" s="268"/>
      <c r="D1198" s="268"/>
      <c r="E1198" s="268"/>
      <c r="F1198" s="268"/>
    </row>
    <row r="1199" spans="1:6" ht="11.25">
      <c r="A1199" s="268"/>
      <c r="B1199" s="396"/>
      <c r="C1199" s="268"/>
      <c r="D1199" s="268"/>
      <c r="E1199" s="268"/>
      <c r="F1199" s="268"/>
    </row>
    <row r="1200" spans="1:6" ht="11.25">
      <c r="A1200" s="268"/>
      <c r="B1200" s="396"/>
      <c r="C1200" s="268"/>
      <c r="D1200" s="268"/>
      <c r="E1200" s="268"/>
      <c r="F1200" s="268"/>
    </row>
    <row r="1201" spans="1:6" ht="11.25">
      <c r="A1201" s="268"/>
      <c r="B1201" s="396"/>
      <c r="C1201" s="268"/>
      <c r="D1201" s="268"/>
      <c r="E1201" s="268"/>
      <c r="F1201" s="268"/>
    </row>
    <row r="1202" spans="1:6" ht="11.25">
      <c r="A1202" s="268"/>
      <c r="B1202" s="396"/>
      <c r="C1202" s="268"/>
      <c r="D1202" s="268"/>
      <c r="E1202" s="268"/>
      <c r="F1202" s="268"/>
    </row>
    <row r="1203" spans="1:6" ht="11.25">
      <c r="A1203" s="268"/>
      <c r="B1203" s="396"/>
      <c r="C1203" s="268"/>
      <c r="D1203" s="268"/>
      <c r="E1203" s="268"/>
      <c r="F1203" s="268"/>
    </row>
    <row r="1204" spans="1:6" ht="11.25">
      <c r="A1204" s="268"/>
      <c r="B1204" s="396"/>
      <c r="C1204" s="268"/>
      <c r="D1204" s="268"/>
      <c r="E1204" s="268"/>
      <c r="F1204" s="268"/>
    </row>
    <row r="1205" spans="1:6" ht="11.25">
      <c r="A1205" s="268"/>
      <c r="B1205" s="396"/>
      <c r="C1205" s="268"/>
      <c r="D1205" s="268"/>
      <c r="E1205" s="268"/>
      <c r="F1205" s="268"/>
    </row>
    <row r="1206" spans="1:6" ht="11.25">
      <c r="A1206" s="268"/>
      <c r="B1206" s="396"/>
      <c r="C1206" s="268"/>
      <c r="D1206" s="268"/>
      <c r="E1206" s="268"/>
      <c r="F1206" s="268"/>
    </row>
    <row r="1207" spans="1:6" ht="11.25">
      <c r="A1207" s="268"/>
      <c r="B1207" s="396"/>
      <c r="C1207" s="268"/>
      <c r="D1207" s="268"/>
      <c r="E1207" s="268"/>
      <c r="F1207" s="268"/>
    </row>
    <row r="1208" spans="1:6" ht="11.25">
      <c r="A1208" s="268"/>
      <c r="B1208" s="396"/>
      <c r="C1208" s="268"/>
      <c r="D1208" s="268"/>
      <c r="E1208" s="268"/>
      <c r="F1208" s="268"/>
    </row>
    <row r="1209" spans="1:6" ht="11.25">
      <c r="A1209" s="268"/>
      <c r="B1209" s="396"/>
      <c r="C1209" s="268"/>
      <c r="D1209" s="268"/>
      <c r="E1209" s="268"/>
      <c r="F1209" s="268"/>
    </row>
    <row r="1210" spans="1:6" ht="11.25">
      <c r="A1210" s="268"/>
      <c r="B1210" s="396"/>
      <c r="C1210" s="268"/>
      <c r="D1210" s="268"/>
      <c r="E1210" s="268"/>
      <c r="F1210" s="268"/>
    </row>
    <row r="1211" spans="1:6" ht="11.25">
      <c r="A1211" s="268"/>
      <c r="B1211" s="396"/>
      <c r="C1211" s="268"/>
      <c r="D1211" s="268"/>
      <c r="E1211" s="268"/>
      <c r="F1211" s="268"/>
    </row>
    <row r="1212" spans="1:6" ht="11.25">
      <c r="A1212" s="268"/>
      <c r="B1212" s="396"/>
      <c r="C1212" s="268"/>
      <c r="D1212" s="268"/>
      <c r="E1212" s="268"/>
      <c r="F1212" s="268"/>
    </row>
    <row r="1213" spans="1:6" ht="11.25">
      <c r="A1213" s="268"/>
      <c r="B1213" s="396"/>
      <c r="C1213" s="268"/>
      <c r="D1213" s="268"/>
      <c r="E1213" s="268"/>
      <c r="F1213" s="268"/>
    </row>
    <row r="1214" spans="1:6" ht="11.25">
      <c r="A1214" s="268"/>
      <c r="B1214" s="396"/>
      <c r="C1214" s="268"/>
      <c r="D1214" s="268"/>
      <c r="E1214" s="268"/>
      <c r="F1214" s="268"/>
    </row>
    <row r="1215" spans="1:6" ht="11.25">
      <c r="A1215" s="268"/>
      <c r="B1215" s="396"/>
      <c r="C1215" s="268"/>
      <c r="D1215" s="268"/>
      <c r="E1215" s="268"/>
      <c r="F1215" s="268"/>
    </row>
    <row r="1216" spans="1:6" ht="11.25">
      <c r="A1216" s="268"/>
      <c r="B1216" s="396"/>
      <c r="C1216" s="268"/>
      <c r="D1216" s="268"/>
      <c r="E1216" s="268"/>
      <c r="F1216" s="268"/>
    </row>
    <row r="1217" spans="1:6" ht="11.25">
      <c r="A1217" s="268"/>
      <c r="B1217" s="396"/>
      <c r="C1217" s="268"/>
      <c r="D1217" s="268"/>
      <c r="E1217" s="268"/>
      <c r="F1217" s="268"/>
    </row>
    <row r="1218" spans="1:6" ht="11.25">
      <c r="A1218" s="268"/>
      <c r="B1218" s="396"/>
      <c r="C1218" s="268"/>
      <c r="D1218" s="268"/>
      <c r="E1218" s="268"/>
      <c r="F1218" s="268"/>
    </row>
    <row r="1219" spans="1:6" ht="11.25">
      <c r="A1219" s="268"/>
      <c r="B1219" s="396"/>
      <c r="C1219" s="268"/>
      <c r="D1219" s="268"/>
      <c r="E1219" s="268"/>
      <c r="F1219" s="268"/>
    </row>
    <row r="1220" spans="1:6" ht="11.25">
      <c r="A1220" s="268"/>
      <c r="B1220" s="396"/>
      <c r="C1220" s="268"/>
      <c r="D1220" s="268"/>
      <c r="E1220" s="268"/>
      <c r="F1220" s="268"/>
    </row>
    <row r="1221" spans="1:6" ht="11.25">
      <c r="A1221" s="268"/>
      <c r="B1221" s="396"/>
      <c r="C1221" s="268"/>
      <c r="D1221" s="268"/>
      <c r="E1221" s="268"/>
      <c r="F1221" s="268"/>
    </row>
    <row r="1222" spans="1:6" ht="11.25">
      <c r="A1222" s="268"/>
      <c r="B1222" s="396"/>
      <c r="C1222" s="268"/>
      <c r="D1222" s="268"/>
      <c r="E1222" s="268"/>
      <c r="F1222" s="268"/>
    </row>
    <row r="1223" spans="1:6" ht="11.25">
      <c r="A1223" s="268"/>
      <c r="B1223" s="396"/>
      <c r="C1223" s="268"/>
      <c r="D1223" s="268"/>
      <c r="E1223" s="268"/>
      <c r="F1223" s="268"/>
    </row>
    <row r="1224" spans="1:6" ht="11.25">
      <c r="A1224" s="268"/>
      <c r="B1224" s="396"/>
      <c r="C1224" s="268"/>
      <c r="D1224" s="268"/>
      <c r="E1224" s="268"/>
      <c r="F1224" s="268"/>
    </row>
    <row r="1225" spans="1:6" ht="11.25">
      <c r="A1225" s="268"/>
      <c r="B1225" s="396"/>
      <c r="C1225" s="268"/>
      <c r="D1225" s="268"/>
      <c r="E1225" s="268"/>
      <c r="F1225" s="268"/>
    </row>
    <row r="1226" spans="1:6" ht="11.25">
      <c r="A1226" s="268"/>
      <c r="B1226" s="396"/>
      <c r="C1226" s="268"/>
      <c r="D1226" s="268"/>
      <c r="E1226" s="268"/>
      <c r="F1226" s="268"/>
    </row>
    <row r="1227" spans="1:6" ht="11.25">
      <c r="A1227" s="268"/>
      <c r="B1227" s="396"/>
      <c r="C1227" s="268"/>
      <c r="D1227" s="268"/>
      <c r="E1227" s="268"/>
      <c r="F1227" s="268"/>
    </row>
    <row r="1228" spans="1:6" ht="11.25">
      <c r="A1228" s="268"/>
      <c r="B1228" s="396"/>
      <c r="C1228" s="268"/>
      <c r="D1228" s="268"/>
      <c r="E1228" s="268"/>
      <c r="F1228" s="268"/>
    </row>
    <row r="1229" spans="1:6" ht="11.25">
      <c r="A1229" s="268"/>
      <c r="B1229" s="396"/>
      <c r="C1229" s="268"/>
      <c r="D1229" s="268"/>
      <c r="E1229" s="268"/>
      <c r="F1229" s="268"/>
    </row>
    <row r="1230" spans="1:6" ht="11.25">
      <c r="A1230" s="268"/>
      <c r="B1230" s="396"/>
      <c r="C1230" s="268"/>
      <c r="D1230" s="268"/>
      <c r="E1230" s="268"/>
      <c r="F1230" s="268"/>
    </row>
    <row r="1231" spans="1:6" ht="11.25">
      <c r="A1231" s="268"/>
      <c r="B1231" s="396"/>
      <c r="C1231" s="268"/>
      <c r="D1231" s="268"/>
      <c r="E1231" s="268"/>
      <c r="F1231" s="268"/>
    </row>
    <row r="1232" spans="1:6" ht="11.25">
      <c r="A1232" s="268"/>
      <c r="B1232" s="396"/>
      <c r="C1232" s="268"/>
      <c r="D1232" s="268"/>
      <c r="E1232" s="268"/>
      <c r="F1232" s="268"/>
    </row>
    <row r="1233" spans="1:6" ht="11.25">
      <c r="A1233" s="268"/>
      <c r="B1233" s="396"/>
      <c r="C1233" s="268"/>
      <c r="D1233" s="268"/>
      <c r="E1233" s="268"/>
      <c r="F1233" s="268"/>
    </row>
    <row r="1234" spans="1:6" ht="11.25">
      <c r="A1234" s="268"/>
      <c r="B1234" s="396"/>
      <c r="C1234" s="268"/>
      <c r="D1234" s="268"/>
      <c r="E1234" s="268"/>
      <c r="F1234" s="268"/>
    </row>
    <row r="1235" spans="1:6" ht="11.25">
      <c r="A1235" s="268"/>
      <c r="B1235" s="396"/>
      <c r="C1235" s="268"/>
      <c r="D1235" s="268"/>
      <c r="E1235" s="268"/>
      <c r="F1235" s="268"/>
    </row>
    <row r="1236" spans="1:6" ht="11.25">
      <c r="A1236" s="268"/>
      <c r="B1236" s="396"/>
      <c r="C1236" s="268"/>
      <c r="D1236" s="268"/>
      <c r="E1236" s="268"/>
      <c r="F1236" s="268"/>
    </row>
    <row r="1237" spans="1:6" ht="11.25">
      <c r="A1237" s="268"/>
      <c r="B1237" s="396"/>
      <c r="C1237" s="268"/>
      <c r="D1237" s="268"/>
      <c r="E1237" s="268"/>
      <c r="F1237" s="268"/>
    </row>
    <row r="1238" spans="1:6" ht="11.25">
      <c r="A1238" s="268"/>
      <c r="B1238" s="396"/>
      <c r="C1238" s="268"/>
      <c r="D1238" s="268"/>
      <c r="E1238" s="268"/>
      <c r="F1238" s="268"/>
    </row>
    <row r="1239" spans="1:6" ht="11.25">
      <c r="A1239" s="268"/>
      <c r="B1239" s="396"/>
      <c r="C1239" s="268"/>
      <c r="D1239" s="268"/>
      <c r="E1239" s="268"/>
      <c r="F1239" s="268"/>
    </row>
    <row r="1240" spans="1:6" ht="11.25">
      <c r="A1240" s="268"/>
      <c r="B1240" s="396"/>
      <c r="C1240" s="268"/>
      <c r="D1240" s="268"/>
      <c r="E1240" s="268"/>
      <c r="F1240" s="268"/>
    </row>
    <row r="1241" spans="1:6" ht="11.25">
      <c r="A1241" s="268"/>
      <c r="B1241" s="396"/>
      <c r="C1241" s="268"/>
      <c r="D1241" s="268"/>
      <c r="E1241" s="268"/>
      <c r="F1241" s="268"/>
    </row>
    <row r="1242" spans="1:6" ht="11.25">
      <c r="A1242" s="268"/>
      <c r="B1242" s="396"/>
      <c r="C1242" s="268"/>
      <c r="D1242" s="268"/>
      <c r="E1242" s="268"/>
      <c r="F1242" s="268"/>
    </row>
    <row r="1243" spans="1:6" ht="11.25">
      <c r="A1243" s="268"/>
      <c r="B1243" s="396"/>
      <c r="C1243" s="268"/>
      <c r="D1243" s="268"/>
      <c r="E1243" s="268"/>
      <c r="F1243" s="268"/>
    </row>
    <row r="1244" spans="1:6" ht="11.25">
      <c r="A1244" s="268"/>
      <c r="B1244" s="396"/>
      <c r="C1244" s="268"/>
      <c r="D1244" s="268"/>
      <c r="E1244" s="268"/>
      <c r="F1244" s="268"/>
    </row>
    <row r="1245" spans="1:6" ht="11.25">
      <c r="A1245" s="268"/>
      <c r="B1245" s="396"/>
      <c r="C1245" s="268"/>
      <c r="D1245" s="268"/>
      <c r="E1245" s="268"/>
      <c r="F1245" s="268"/>
    </row>
    <row r="1246" spans="1:6" ht="11.25">
      <c r="A1246" s="268"/>
      <c r="B1246" s="396"/>
      <c r="C1246" s="268"/>
      <c r="D1246" s="268"/>
      <c r="E1246" s="268"/>
      <c r="F1246" s="268"/>
    </row>
    <row r="1247" spans="1:6" ht="11.25">
      <c r="A1247" s="268"/>
      <c r="B1247" s="396"/>
      <c r="C1247" s="268"/>
      <c r="D1247" s="268"/>
      <c r="E1247" s="268"/>
      <c r="F1247" s="268"/>
    </row>
    <row r="1248" spans="1:6" ht="11.25">
      <c r="A1248" s="268"/>
      <c r="B1248" s="396"/>
      <c r="C1248" s="268"/>
      <c r="D1248" s="268"/>
      <c r="E1248" s="268"/>
      <c r="F1248" s="268"/>
    </row>
    <row r="1249" spans="1:6" ht="11.25">
      <c r="A1249" s="268"/>
      <c r="B1249" s="396"/>
      <c r="C1249" s="268"/>
      <c r="D1249" s="268"/>
      <c r="E1249" s="268"/>
      <c r="F1249" s="268"/>
    </row>
    <row r="1250" spans="1:6" ht="11.25">
      <c r="A1250" s="268"/>
      <c r="B1250" s="396"/>
      <c r="C1250" s="268"/>
      <c r="D1250" s="268"/>
      <c r="E1250" s="268"/>
      <c r="F1250" s="268"/>
    </row>
    <row r="1251" spans="1:6" ht="11.25">
      <c r="A1251" s="268"/>
      <c r="B1251" s="396"/>
      <c r="C1251" s="268"/>
      <c r="D1251" s="268"/>
      <c r="E1251" s="268"/>
      <c r="F1251" s="268"/>
    </row>
    <row r="1252" spans="1:6" ht="11.25">
      <c r="A1252" s="268"/>
      <c r="B1252" s="396"/>
      <c r="C1252" s="268"/>
      <c r="D1252" s="268"/>
      <c r="E1252" s="268"/>
      <c r="F1252" s="268"/>
    </row>
    <row r="1253" spans="1:6" ht="11.25">
      <c r="A1253" s="268"/>
      <c r="B1253" s="396"/>
      <c r="C1253" s="268"/>
      <c r="D1253" s="268"/>
      <c r="E1253" s="268"/>
      <c r="F1253" s="268"/>
    </row>
    <row r="1254" spans="1:6" ht="11.25">
      <c r="A1254" s="268"/>
      <c r="B1254" s="396"/>
      <c r="C1254" s="268"/>
      <c r="D1254" s="268"/>
      <c r="E1254" s="268"/>
      <c r="F1254" s="268"/>
    </row>
    <row r="1255" spans="1:6" ht="11.25">
      <c r="A1255" s="268"/>
      <c r="B1255" s="396"/>
      <c r="C1255" s="268"/>
      <c r="D1255" s="268"/>
      <c r="E1255" s="268"/>
      <c r="F1255" s="268"/>
    </row>
    <row r="1256" spans="1:6" ht="11.25">
      <c r="A1256" s="268"/>
      <c r="B1256" s="396"/>
      <c r="C1256" s="268"/>
      <c r="D1256" s="268"/>
      <c r="E1256" s="268"/>
      <c r="F1256" s="268"/>
    </row>
    <row r="1257" spans="1:6" ht="11.25">
      <c r="A1257" s="268"/>
      <c r="B1257" s="396"/>
      <c r="C1257" s="268"/>
      <c r="D1257" s="268"/>
      <c r="E1257" s="268"/>
      <c r="F1257" s="268"/>
    </row>
    <row r="1258" spans="1:6" ht="11.25">
      <c r="A1258" s="268"/>
      <c r="B1258" s="396"/>
      <c r="C1258" s="268"/>
      <c r="D1258" s="268"/>
      <c r="E1258" s="268"/>
      <c r="F1258" s="268"/>
    </row>
    <row r="1259" spans="1:6" ht="11.25">
      <c r="A1259" s="268"/>
      <c r="B1259" s="396"/>
      <c r="C1259" s="268"/>
      <c r="D1259" s="268"/>
      <c r="E1259" s="268"/>
      <c r="F1259" s="268"/>
    </row>
    <row r="1260" spans="1:6" ht="11.25">
      <c r="A1260" s="268"/>
      <c r="B1260" s="396"/>
      <c r="C1260" s="268"/>
      <c r="D1260" s="268"/>
      <c r="E1260" s="268"/>
      <c r="F1260" s="268"/>
    </row>
    <row r="1261" spans="1:6" ht="11.25">
      <c r="A1261" s="268"/>
      <c r="B1261" s="396"/>
      <c r="C1261" s="268"/>
      <c r="D1261" s="268"/>
      <c r="E1261" s="268"/>
      <c r="F1261" s="268"/>
    </row>
    <row r="1262" spans="1:6" ht="11.25">
      <c r="A1262" s="268"/>
      <c r="B1262" s="396"/>
      <c r="C1262" s="268"/>
      <c r="D1262" s="268"/>
      <c r="E1262" s="268"/>
      <c r="F1262" s="268"/>
    </row>
    <row r="1263" spans="1:6" ht="11.25">
      <c r="A1263" s="268"/>
      <c r="B1263" s="396"/>
      <c r="C1263" s="268"/>
      <c r="D1263" s="268"/>
      <c r="E1263" s="268"/>
      <c r="F1263" s="268"/>
    </row>
    <row r="1264" spans="1:6" ht="11.25">
      <c r="A1264" s="268"/>
      <c r="B1264" s="396"/>
      <c r="C1264" s="268"/>
      <c r="D1264" s="268"/>
      <c r="E1264" s="268"/>
      <c r="F1264" s="268"/>
    </row>
    <row r="1265" spans="1:6" ht="11.25">
      <c r="A1265" s="268"/>
      <c r="B1265" s="396"/>
      <c r="C1265" s="268"/>
      <c r="D1265" s="268"/>
      <c r="E1265" s="268"/>
      <c r="F1265" s="268"/>
    </row>
    <row r="1266" spans="1:6" ht="11.25">
      <c r="A1266" s="268"/>
      <c r="B1266" s="396"/>
      <c r="C1266" s="268"/>
      <c r="D1266" s="268"/>
      <c r="E1266" s="268"/>
      <c r="F1266" s="268"/>
    </row>
    <row r="1267" spans="1:6" ht="11.25">
      <c r="A1267" s="268"/>
      <c r="B1267" s="396"/>
      <c r="C1267" s="268"/>
      <c r="D1267" s="268"/>
      <c r="E1267" s="268"/>
      <c r="F1267" s="268"/>
    </row>
    <row r="1268" spans="1:6" ht="11.25">
      <c r="A1268" s="268"/>
      <c r="B1268" s="396"/>
      <c r="C1268" s="268"/>
      <c r="D1268" s="268"/>
      <c r="E1268" s="268"/>
      <c r="F1268" s="268"/>
    </row>
    <row r="1269" spans="1:6" ht="11.25">
      <c r="A1269" s="268"/>
      <c r="B1269" s="396"/>
      <c r="C1269" s="268"/>
      <c r="D1269" s="268"/>
      <c r="E1269" s="268"/>
      <c r="F1269" s="268"/>
    </row>
    <row r="1270" spans="1:6" ht="11.25">
      <c r="A1270" s="268"/>
      <c r="B1270" s="396"/>
      <c r="C1270" s="268"/>
      <c r="D1270" s="268"/>
      <c r="E1270" s="268"/>
      <c r="F1270" s="268"/>
    </row>
    <row r="1271" spans="1:6" ht="11.25">
      <c r="A1271" s="268"/>
      <c r="B1271" s="396"/>
      <c r="C1271" s="268"/>
      <c r="D1271" s="268"/>
      <c r="E1271" s="268"/>
      <c r="F1271" s="268"/>
    </row>
    <row r="1272" spans="1:6" ht="11.25">
      <c r="A1272" s="268"/>
      <c r="B1272" s="396"/>
      <c r="C1272" s="268"/>
      <c r="D1272" s="268"/>
      <c r="E1272" s="268"/>
      <c r="F1272" s="268"/>
    </row>
    <row r="1273" spans="1:6" ht="11.25">
      <c r="A1273" s="268"/>
      <c r="B1273" s="396"/>
      <c r="C1273" s="268"/>
      <c r="D1273" s="268"/>
      <c r="E1273" s="268"/>
      <c r="F1273" s="268"/>
    </row>
    <row r="1274" spans="1:6" ht="11.25">
      <c r="A1274" s="268"/>
      <c r="B1274" s="396"/>
      <c r="C1274" s="268"/>
      <c r="D1274" s="268"/>
      <c r="E1274" s="268"/>
      <c r="F1274" s="268"/>
    </row>
    <row r="1275" spans="1:6" ht="11.25">
      <c r="A1275" s="268"/>
      <c r="B1275" s="396"/>
      <c r="C1275" s="268"/>
      <c r="D1275" s="268"/>
      <c r="E1275" s="268"/>
      <c r="F1275" s="268"/>
    </row>
    <row r="1276" spans="1:6" ht="11.25">
      <c r="A1276" s="268"/>
      <c r="B1276" s="396"/>
      <c r="C1276" s="268"/>
      <c r="D1276" s="268"/>
      <c r="E1276" s="268"/>
      <c r="F1276" s="268"/>
    </row>
    <row r="1277" spans="1:6" ht="11.25">
      <c r="A1277" s="268"/>
      <c r="B1277" s="396"/>
      <c r="C1277" s="268"/>
      <c r="D1277" s="268"/>
      <c r="E1277" s="268"/>
      <c r="F1277" s="268"/>
    </row>
    <row r="1278" spans="1:6" ht="11.25">
      <c r="A1278" s="268"/>
      <c r="B1278" s="396"/>
      <c r="C1278" s="268"/>
      <c r="D1278" s="268"/>
      <c r="E1278" s="268"/>
      <c r="F1278" s="268"/>
    </row>
    <row r="1279" spans="1:6" ht="11.25">
      <c r="A1279" s="268"/>
      <c r="B1279" s="396"/>
      <c r="C1279" s="268"/>
      <c r="D1279" s="268"/>
      <c r="E1279" s="268"/>
      <c r="F1279" s="268"/>
    </row>
    <row r="1280" spans="1:6" ht="11.25">
      <c r="A1280" s="268"/>
      <c r="B1280" s="396"/>
      <c r="C1280" s="268"/>
      <c r="D1280" s="268"/>
      <c r="E1280" s="268"/>
      <c r="F1280" s="268"/>
    </row>
    <row r="1281" spans="1:6" ht="11.25">
      <c r="A1281" s="268"/>
      <c r="B1281" s="396"/>
      <c r="C1281" s="268"/>
      <c r="D1281" s="268"/>
      <c r="E1281" s="268"/>
      <c r="F1281" s="268"/>
    </row>
    <row r="1282" spans="1:6" ht="11.25">
      <c r="A1282" s="268"/>
      <c r="B1282" s="396"/>
      <c r="C1282" s="268"/>
      <c r="D1282" s="268"/>
      <c r="E1282" s="268"/>
      <c r="F1282" s="268"/>
    </row>
    <row r="1283" spans="1:6" ht="11.25">
      <c r="A1283" s="268"/>
      <c r="B1283" s="396"/>
      <c r="C1283" s="268"/>
      <c r="D1283" s="268"/>
      <c r="E1283" s="268"/>
      <c r="F1283" s="268"/>
    </row>
    <row r="1284" spans="1:6" ht="11.25">
      <c r="A1284" s="268"/>
      <c r="B1284" s="396"/>
      <c r="C1284" s="268"/>
      <c r="D1284" s="268"/>
      <c r="E1284" s="268"/>
      <c r="F1284" s="268"/>
    </row>
    <row r="1285" spans="1:6" ht="11.25">
      <c r="A1285" s="268"/>
      <c r="B1285" s="396"/>
      <c r="C1285" s="268"/>
      <c r="D1285" s="268"/>
      <c r="E1285" s="268"/>
      <c r="F1285" s="268"/>
    </row>
    <row r="1286" spans="1:6" ht="11.25">
      <c r="A1286" s="268"/>
      <c r="B1286" s="396"/>
      <c r="C1286" s="268"/>
      <c r="D1286" s="268"/>
      <c r="E1286" s="268"/>
      <c r="F1286" s="268"/>
    </row>
    <row r="1287" spans="1:6" ht="11.25">
      <c r="A1287" s="268"/>
      <c r="B1287" s="396"/>
      <c r="C1287" s="268"/>
      <c r="D1287" s="268"/>
      <c r="E1287" s="268"/>
      <c r="F1287" s="268"/>
    </row>
    <row r="1288" spans="1:6" ht="11.25">
      <c r="A1288" s="268"/>
      <c r="B1288" s="396"/>
      <c r="C1288" s="268"/>
      <c r="D1288" s="268"/>
      <c r="E1288" s="268"/>
      <c r="F1288" s="268"/>
    </row>
    <row r="1289" spans="1:6" ht="11.25">
      <c r="A1289" s="268"/>
      <c r="B1289" s="396"/>
      <c r="C1289" s="268"/>
      <c r="D1289" s="268"/>
      <c r="E1289" s="268"/>
      <c r="F1289" s="268"/>
    </row>
    <row r="1290" spans="1:6" ht="11.25">
      <c r="A1290" s="268"/>
      <c r="B1290" s="396"/>
      <c r="C1290" s="268"/>
      <c r="D1290" s="268"/>
      <c r="E1290" s="268"/>
      <c r="F1290" s="268"/>
    </row>
    <row r="1291" spans="1:6" ht="11.25">
      <c r="A1291" s="268"/>
      <c r="B1291" s="396"/>
      <c r="C1291" s="268"/>
      <c r="D1291" s="268"/>
      <c r="E1291" s="268"/>
      <c r="F1291" s="268"/>
    </row>
    <row r="1292" spans="1:6" ht="11.25">
      <c r="A1292" s="268"/>
      <c r="B1292" s="396"/>
      <c r="C1292" s="268"/>
      <c r="D1292" s="268"/>
      <c r="E1292" s="268"/>
      <c r="F1292" s="268"/>
    </row>
    <row r="1293" spans="1:6" ht="11.25">
      <c r="A1293" s="268"/>
      <c r="B1293" s="396"/>
      <c r="C1293" s="268"/>
      <c r="D1293" s="268"/>
      <c r="E1293" s="268"/>
      <c r="F1293" s="268"/>
    </row>
    <row r="1294" spans="1:6" ht="11.25">
      <c r="A1294" s="268"/>
      <c r="B1294" s="396"/>
      <c r="C1294" s="268"/>
      <c r="D1294" s="268"/>
      <c r="E1294" s="268"/>
      <c r="F1294" s="268"/>
    </row>
    <row r="1295" spans="1:6" ht="11.25">
      <c r="A1295" s="268"/>
      <c r="B1295" s="396"/>
      <c r="C1295" s="268"/>
      <c r="D1295" s="268"/>
      <c r="E1295" s="268"/>
      <c r="F1295" s="268"/>
    </row>
    <row r="1296" spans="1:6" ht="11.25">
      <c r="A1296" s="268"/>
      <c r="B1296" s="396"/>
      <c r="C1296" s="268"/>
      <c r="D1296" s="268"/>
      <c r="E1296" s="268"/>
      <c r="F1296" s="268"/>
    </row>
    <row r="1297" spans="1:6" ht="11.25">
      <c r="A1297" s="268"/>
      <c r="B1297" s="396"/>
      <c r="C1297" s="268"/>
      <c r="D1297" s="268"/>
      <c r="E1297" s="268"/>
      <c r="F1297" s="268"/>
    </row>
    <row r="1298" spans="1:6" ht="11.25">
      <c r="A1298" s="268"/>
      <c r="B1298" s="396"/>
      <c r="C1298" s="268"/>
      <c r="D1298" s="268"/>
      <c r="E1298" s="268"/>
      <c r="F1298" s="268"/>
    </row>
    <row r="1299" spans="1:6" ht="11.25">
      <c r="A1299" s="268"/>
      <c r="B1299" s="396"/>
      <c r="C1299" s="268"/>
      <c r="D1299" s="268"/>
      <c r="E1299" s="268"/>
      <c r="F1299" s="268"/>
    </row>
    <row r="1300" spans="1:6" ht="11.25">
      <c r="A1300" s="268"/>
      <c r="B1300" s="396"/>
      <c r="C1300" s="268"/>
      <c r="D1300" s="268"/>
      <c r="E1300" s="268"/>
      <c r="F1300" s="268"/>
    </row>
    <row r="1301" spans="1:6" ht="11.25">
      <c r="A1301" s="268"/>
      <c r="B1301" s="396"/>
      <c r="C1301" s="268"/>
      <c r="D1301" s="268"/>
      <c r="E1301" s="268"/>
      <c r="F1301" s="268"/>
    </row>
    <row r="1302" spans="1:6" ht="11.25">
      <c r="A1302" s="268"/>
      <c r="B1302" s="396"/>
      <c r="C1302" s="268"/>
      <c r="D1302" s="268"/>
      <c r="E1302" s="268"/>
      <c r="F1302" s="268"/>
    </row>
    <row r="1303" spans="1:6" ht="11.25">
      <c r="A1303" s="268"/>
      <c r="B1303" s="396"/>
      <c r="C1303" s="268"/>
      <c r="D1303" s="268"/>
      <c r="E1303" s="268"/>
      <c r="F1303" s="268"/>
    </row>
    <row r="1304" spans="1:6" ht="11.25">
      <c r="A1304" s="268"/>
      <c r="B1304" s="396"/>
      <c r="C1304" s="268"/>
      <c r="D1304" s="268"/>
      <c r="E1304" s="268"/>
      <c r="F1304" s="268"/>
    </row>
    <row r="1305" spans="1:6" ht="11.25">
      <c r="A1305" s="268"/>
      <c r="B1305" s="396"/>
      <c r="C1305" s="268"/>
      <c r="D1305" s="268"/>
      <c r="E1305" s="268"/>
      <c r="F1305" s="268"/>
    </row>
    <row r="1306" spans="1:6" ht="11.25">
      <c r="A1306" s="268"/>
      <c r="B1306" s="396"/>
      <c r="C1306" s="268"/>
      <c r="D1306" s="268"/>
      <c r="E1306" s="268"/>
      <c r="F1306" s="268"/>
    </row>
    <row r="1307" spans="1:6" ht="11.25">
      <c r="A1307" s="268"/>
      <c r="B1307" s="396"/>
      <c r="C1307" s="268"/>
      <c r="D1307" s="268"/>
      <c r="E1307" s="268"/>
      <c r="F1307" s="268"/>
    </row>
    <row r="1308" spans="1:6" ht="11.25">
      <c r="A1308" s="268"/>
      <c r="B1308" s="396"/>
      <c r="C1308" s="268"/>
      <c r="D1308" s="268"/>
      <c r="E1308" s="268"/>
      <c r="F1308" s="268"/>
    </row>
    <row r="1309" spans="1:6" ht="11.25">
      <c r="A1309" s="268"/>
      <c r="B1309" s="396"/>
      <c r="C1309" s="268"/>
      <c r="D1309" s="268"/>
      <c r="E1309" s="268"/>
      <c r="F1309" s="268"/>
    </row>
    <row r="1310" spans="1:6" ht="11.25">
      <c r="A1310" s="268"/>
      <c r="B1310" s="396"/>
      <c r="C1310" s="268"/>
      <c r="D1310" s="268"/>
      <c r="E1310" s="268"/>
      <c r="F1310" s="268"/>
    </row>
    <row r="1311" spans="1:6" ht="11.25">
      <c r="A1311" s="268"/>
      <c r="B1311" s="396"/>
      <c r="C1311" s="268"/>
      <c r="D1311" s="268"/>
      <c r="E1311" s="268"/>
      <c r="F1311" s="268"/>
    </row>
    <row r="1312" spans="1:6" ht="11.25">
      <c r="A1312" s="268"/>
      <c r="B1312" s="396"/>
      <c r="C1312" s="268"/>
      <c r="D1312" s="268"/>
      <c r="E1312" s="268"/>
      <c r="F1312" s="268"/>
    </row>
    <row r="1313" spans="1:6" ht="11.25">
      <c r="A1313" s="268"/>
      <c r="B1313" s="396"/>
      <c r="C1313" s="268"/>
      <c r="D1313" s="268"/>
      <c r="E1313" s="268"/>
      <c r="F1313" s="268"/>
    </row>
    <row r="1314" spans="1:6" ht="11.25">
      <c r="A1314" s="268"/>
      <c r="B1314" s="396"/>
      <c r="C1314" s="268"/>
      <c r="D1314" s="268"/>
      <c r="E1314" s="268"/>
      <c r="F1314" s="268"/>
    </row>
    <row r="1315" spans="1:6" ht="11.25">
      <c r="A1315" s="268"/>
      <c r="B1315" s="396"/>
      <c r="C1315" s="268"/>
      <c r="D1315" s="268"/>
      <c r="E1315" s="268"/>
      <c r="F1315" s="268"/>
    </row>
    <row r="1316" spans="1:6" ht="11.25">
      <c r="A1316" s="268"/>
      <c r="B1316" s="396"/>
      <c r="C1316" s="268"/>
      <c r="D1316" s="268"/>
      <c r="E1316" s="268"/>
      <c r="F1316" s="268"/>
    </row>
    <row r="1317" spans="1:6" ht="11.25">
      <c r="A1317" s="268"/>
      <c r="B1317" s="396"/>
      <c r="C1317" s="268"/>
      <c r="D1317" s="268"/>
      <c r="E1317" s="268"/>
      <c r="F1317" s="268"/>
    </row>
    <row r="1318" spans="1:6" ht="11.25">
      <c r="A1318" s="268"/>
      <c r="B1318" s="396"/>
      <c r="C1318" s="268"/>
      <c r="D1318" s="268"/>
      <c r="E1318" s="268"/>
      <c r="F1318" s="268"/>
    </row>
    <row r="1319" spans="1:6" ht="11.25">
      <c r="A1319" s="268"/>
      <c r="B1319" s="396"/>
      <c r="C1319" s="268"/>
      <c r="D1319" s="268"/>
      <c r="E1319" s="268"/>
      <c r="F1319" s="268"/>
    </row>
    <row r="1320" spans="1:6" ht="11.25">
      <c r="A1320" s="268"/>
      <c r="B1320" s="396"/>
      <c r="C1320" s="268"/>
      <c r="D1320" s="268"/>
      <c r="E1320" s="268"/>
      <c r="F1320" s="268"/>
    </row>
    <row r="1321" spans="1:6" ht="11.25">
      <c r="A1321" s="268"/>
      <c r="B1321" s="396"/>
      <c r="C1321" s="268"/>
      <c r="D1321" s="268"/>
      <c r="E1321" s="268"/>
      <c r="F1321" s="268"/>
    </row>
    <row r="1322" spans="1:6" ht="11.25">
      <c r="A1322" s="268"/>
      <c r="B1322" s="396"/>
      <c r="C1322" s="268"/>
      <c r="D1322" s="268"/>
      <c r="E1322" s="268"/>
      <c r="F1322" s="268"/>
    </row>
    <row r="1323" spans="1:6" ht="11.25">
      <c r="A1323" s="268"/>
      <c r="B1323" s="396"/>
      <c r="C1323" s="268"/>
      <c r="D1323" s="268"/>
      <c r="E1323" s="268"/>
      <c r="F1323" s="268"/>
    </row>
    <row r="1324" spans="1:6" ht="11.25">
      <c r="A1324" s="268"/>
      <c r="B1324" s="396"/>
      <c r="C1324" s="268"/>
      <c r="D1324" s="268"/>
      <c r="E1324" s="268"/>
      <c r="F1324" s="268"/>
    </row>
    <row r="1325" spans="1:6" ht="11.25">
      <c r="A1325" s="268"/>
      <c r="B1325" s="396"/>
      <c r="C1325" s="268"/>
      <c r="D1325" s="268"/>
      <c r="E1325" s="268"/>
      <c r="F1325" s="268"/>
    </row>
    <row r="1326" spans="1:6" ht="11.25">
      <c r="A1326" s="268"/>
      <c r="B1326" s="396"/>
      <c r="C1326" s="268"/>
      <c r="D1326" s="268"/>
      <c r="E1326" s="268"/>
      <c r="F1326" s="268"/>
    </row>
    <row r="1327" spans="1:6" ht="11.25">
      <c r="A1327" s="268"/>
      <c r="B1327" s="396"/>
      <c r="C1327" s="268"/>
      <c r="D1327" s="268"/>
      <c r="E1327" s="268"/>
      <c r="F1327" s="268"/>
    </row>
    <row r="1328" spans="1:6" ht="11.25">
      <c r="A1328" s="268"/>
      <c r="B1328" s="396"/>
      <c r="C1328" s="268"/>
      <c r="D1328" s="268"/>
      <c r="E1328" s="268"/>
      <c r="F1328" s="268"/>
    </row>
    <row r="1329" spans="1:6" ht="11.25">
      <c r="A1329" s="268"/>
      <c r="B1329" s="396"/>
      <c r="C1329" s="268"/>
      <c r="D1329" s="268"/>
      <c r="E1329" s="268"/>
      <c r="F1329" s="268"/>
    </row>
    <row r="1330" spans="1:6" ht="11.25">
      <c r="A1330" s="268"/>
      <c r="B1330" s="396"/>
      <c r="C1330" s="268"/>
      <c r="D1330" s="268"/>
      <c r="E1330" s="268"/>
      <c r="F1330" s="268"/>
    </row>
    <row r="1331" spans="1:6" ht="11.25">
      <c r="A1331" s="268"/>
      <c r="B1331" s="396"/>
      <c r="C1331" s="268"/>
      <c r="D1331" s="268"/>
      <c r="E1331" s="268"/>
      <c r="F1331" s="268"/>
    </row>
    <row r="1332" spans="1:6" ht="11.25">
      <c r="A1332" s="268"/>
      <c r="B1332" s="396"/>
      <c r="C1332" s="268"/>
      <c r="D1332" s="268"/>
      <c r="E1332" s="268"/>
      <c r="F1332" s="268"/>
    </row>
    <row r="1333" spans="1:6" ht="11.25">
      <c r="A1333" s="268"/>
      <c r="B1333" s="396"/>
      <c r="C1333" s="268"/>
      <c r="D1333" s="268"/>
      <c r="E1333" s="268"/>
      <c r="F1333" s="268"/>
    </row>
    <row r="1334" spans="1:6" ht="11.25">
      <c r="A1334" s="268"/>
      <c r="B1334" s="396"/>
      <c r="C1334" s="268"/>
      <c r="D1334" s="268"/>
      <c r="E1334" s="268"/>
      <c r="F1334" s="268"/>
    </row>
    <row r="1335" spans="1:6" ht="11.25">
      <c r="A1335" s="268"/>
      <c r="B1335" s="396"/>
      <c r="C1335" s="268"/>
      <c r="D1335" s="268"/>
      <c r="E1335" s="268"/>
      <c r="F1335" s="268"/>
    </row>
    <row r="1336" spans="1:6" ht="11.25">
      <c r="A1336" s="268"/>
      <c r="B1336" s="396"/>
      <c r="C1336" s="268"/>
      <c r="D1336" s="268"/>
      <c r="E1336" s="268"/>
      <c r="F1336" s="268"/>
    </row>
    <row r="1337" spans="1:6" ht="11.25">
      <c r="A1337" s="268"/>
      <c r="B1337" s="396"/>
      <c r="C1337" s="268"/>
      <c r="D1337" s="268"/>
      <c r="E1337" s="268"/>
      <c r="F1337" s="268"/>
    </row>
    <row r="1338" spans="1:6" ht="11.25">
      <c r="A1338" s="268"/>
      <c r="B1338" s="396"/>
      <c r="C1338" s="268"/>
      <c r="D1338" s="268"/>
      <c r="E1338" s="268"/>
      <c r="F1338" s="268"/>
    </row>
    <row r="1339" spans="1:6" ht="11.25">
      <c r="A1339" s="268"/>
      <c r="B1339" s="396"/>
      <c r="C1339" s="268"/>
      <c r="D1339" s="268"/>
      <c r="E1339" s="268"/>
      <c r="F1339" s="268"/>
    </row>
    <row r="1340" spans="1:6" ht="11.25">
      <c r="A1340" s="268"/>
      <c r="B1340" s="396"/>
      <c r="C1340" s="268"/>
      <c r="D1340" s="268"/>
      <c r="E1340" s="268"/>
      <c r="F1340" s="268"/>
    </row>
    <row r="1341" spans="1:6" ht="11.25">
      <c r="A1341" s="268"/>
      <c r="B1341" s="396"/>
      <c r="C1341" s="268"/>
      <c r="D1341" s="268"/>
      <c r="E1341" s="268"/>
      <c r="F1341" s="268"/>
    </row>
    <row r="1342" spans="1:6" ht="11.25">
      <c r="A1342" s="268"/>
      <c r="B1342" s="396"/>
      <c r="C1342" s="268"/>
      <c r="D1342" s="268"/>
      <c r="E1342" s="268"/>
      <c r="F1342" s="268"/>
    </row>
    <row r="1343" spans="1:6" ht="11.25">
      <c r="A1343" s="268"/>
      <c r="B1343" s="396"/>
      <c r="C1343" s="268"/>
      <c r="D1343" s="268"/>
      <c r="E1343" s="268"/>
      <c r="F1343" s="268"/>
    </row>
    <row r="1344" spans="1:6" ht="11.25">
      <c r="A1344" s="268"/>
      <c r="B1344" s="396"/>
      <c r="C1344" s="268"/>
      <c r="D1344" s="268"/>
      <c r="E1344" s="268"/>
      <c r="F1344" s="268"/>
    </row>
    <row r="1345" spans="1:6" ht="11.25">
      <c r="A1345" s="268"/>
      <c r="B1345" s="396"/>
      <c r="C1345" s="268"/>
      <c r="D1345" s="268"/>
      <c r="E1345" s="268"/>
      <c r="F1345" s="268"/>
    </row>
    <row r="1346" spans="1:6" ht="11.25">
      <c r="A1346" s="268"/>
      <c r="B1346" s="396"/>
      <c r="C1346" s="268"/>
      <c r="D1346" s="268"/>
      <c r="E1346" s="268"/>
      <c r="F1346" s="268"/>
    </row>
    <row r="1347" spans="1:6" ht="11.25">
      <c r="A1347" s="268"/>
      <c r="B1347" s="396"/>
      <c r="C1347" s="268"/>
      <c r="D1347" s="268"/>
      <c r="E1347" s="268"/>
      <c r="F1347" s="268"/>
    </row>
    <row r="1348" spans="1:6" ht="11.25">
      <c r="A1348" s="268"/>
      <c r="B1348" s="396"/>
      <c r="C1348" s="268"/>
      <c r="D1348" s="268"/>
      <c r="E1348" s="268"/>
      <c r="F1348" s="268"/>
    </row>
    <row r="1349" spans="1:6" ht="11.25">
      <c r="A1349" s="268"/>
      <c r="B1349" s="396"/>
      <c r="C1349" s="268"/>
      <c r="D1349" s="268"/>
      <c r="E1349" s="268"/>
      <c r="F1349" s="268"/>
    </row>
    <row r="1350" spans="1:6" ht="11.25">
      <c r="A1350" s="268"/>
      <c r="B1350" s="396"/>
      <c r="C1350" s="268"/>
      <c r="D1350" s="268"/>
      <c r="E1350" s="268"/>
      <c r="F1350" s="268"/>
    </row>
    <row r="1351" spans="1:6" ht="11.25">
      <c r="A1351" s="268"/>
      <c r="B1351" s="396"/>
      <c r="C1351" s="268"/>
      <c r="D1351" s="268"/>
      <c r="E1351" s="268"/>
      <c r="F1351" s="268"/>
    </row>
    <row r="1352" spans="1:6" ht="11.25">
      <c r="A1352" s="268"/>
      <c r="B1352" s="396"/>
      <c r="C1352" s="268"/>
      <c r="D1352" s="268"/>
      <c r="E1352" s="268"/>
      <c r="F1352" s="268"/>
    </row>
    <row r="1353" spans="1:6" ht="11.25">
      <c r="A1353" s="268"/>
      <c r="B1353" s="396"/>
      <c r="C1353" s="268"/>
      <c r="D1353" s="268"/>
      <c r="E1353" s="268"/>
      <c r="F1353" s="268"/>
    </row>
    <row r="1354" spans="1:6" ht="11.25">
      <c r="A1354" s="268"/>
      <c r="B1354" s="396"/>
      <c r="C1354" s="268"/>
      <c r="D1354" s="268"/>
      <c r="E1354" s="268"/>
      <c r="F1354" s="268"/>
    </row>
    <row r="1355" spans="1:6" ht="11.25">
      <c r="A1355" s="268"/>
      <c r="B1355" s="396"/>
      <c r="C1355" s="268"/>
      <c r="D1355" s="268"/>
      <c r="E1355" s="268"/>
      <c r="F1355" s="268"/>
    </row>
    <row r="1356" spans="1:6" ht="11.25">
      <c r="A1356" s="268"/>
      <c r="B1356" s="396"/>
      <c r="C1356" s="268"/>
      <c r="D1356" s="268"/>
      <c r="E1356" s="268"/>
      <c r="F1356" s="268"/>
    </row>
    <row r="1357" spans="1:6" ht="11.25">
      <c r="A1357" s="268"/>
      <c r="B1357" s="396"/>
      <c r="C1357" s="268"/>
      <c r="D1357" s="268"/>
      <c r="E1357" s="268"/>
      <c r="F1357" s="268"/>
    </row>
    <row r="1358" spans="1:6" ht="11.25">
      <c r="A1358" s="268"/>
      <c r="B1358" s="396"/>
      <c r="C1358" s="268"/>
      <c r="D1358" s="268"/>
      <c r="E1358" s="268"/>
      <c r="F1358" s="268"/>
    </row>
    <row r="1359" spans="1:6" ht="11.25">
      <c r="A1359" s="268"/>
      <c r="B1359" s="396"/>
      <c r="C1359" s="268"/>
      <c r="D1359" s="268"/>
      <c r="E1359" s="268"/>
      <c r="F1359" s="268"/>
    </row>
    <row r="1360" spans="1:6" ht="11.25">
      <c r="A1360" s="268"/>
      <c r="B1360" s="396"/>
      <c r="C1360" s="268"/>
      <c r="D1360" s="268"/>
      <c r="E1360" s="268"/>
      <c r="F1360" s="268"/>
    </row>
    <row r="1361" spans="1:6" ht="11.25">
      <c r="A1361" s="268"/>
      <c r="B1361" s="396"/>
      <c r="C1361" s="268"/>
      <c r="D1361" s="268"/>
      <c r="E1361" s="268"/>
      <c r="F1361" s="268"/>
    </row>
    <row r="1362" spans="1:6" ht="11.25">
      <c r="A1362" s="268"/>
      <c r="B1362" s="396"/>
      <c r="C1362" s="268"/>
      <c r="D1362" s="268"/>
      <c r="E1362" s="268"/>
      <c r="F1362" s="268"/>
    </row>
    <row r="1363" spans="1:6" ht="11.25">
      <c r="A1363" s="268"/>
      <c r="B1363" s="396"/>
      <c r="C1363" s="268"/>
      <c r="D1363" s="268"/>
      <c r="E1363" s="268"/>
      <c r="F1363" s="268"/>
    </row>
    <row r="1364" spans="1:6" ht="11.25">
      <c r="A1364" s="268"/>
      <c r="B1364" s="396"/>
      <c r="C1364" s="268"/>
      <c r="D1364" s="268"/>
      <c r="E1364" s="268"/>
      <c r="F1364" s="268"/>
    </row>
    <row r="1365" spans="1:6" ht="11.25">
      <c r="A1365" s="268"/>
      <c r="B1365" s="396"/>
      <c r="C1365" s="268"/>
      <c r="D1365" s="268"/>
      <c r="E1365" s="268"/>
      <c r="F1365" s="268"/>
    </row>
    <row r="1366" spans="1:6" ht="11.25">
      <c r="A1366" s="268"/>
      <c r="B1366" s="396"/>
      <c r="C1366" s="268"/>
      <c r="D1366" s="268"/>
      <c r="E1366" s="268"/>
      <c r="F1366" s="268"/>
    </row>
    <row r="1367" spans="1:6" ht="11.25">
      <c r="A1367" s="268"/>
      <c r="B1367" s="396"/>
      <c r="C1367" s="268"/>
      <c r="D1367" s="268"/>
      <c r="E1367" s="268"/>
      <c r="F1367" s="268"/>
    </row>
    <row r="1368" spans="1:6" ht="11.25">
      <c r="A1368" s="268"/>
      <c r="B1368" s="396"/>
      <c r="C1368" s="268"/>
      <c r="D1368" s="268"/>
      <c r="E1368" s="268"/>
      <c r="F1368" s="268"/>
    </row>
    <row r="1369" spans="1:6" ht="11.25">
      <c r="A1369" s="268"/>
      <c r="B1369" s="396"/>
      <c r="C1369" s="268"/>
      <c r="D1369" s="268"/>
      <c r="E1369" s="268"/>
      <c r="F1369" s="268"/>
    </row>
    <row r="1370" spans="1:6" ht="11.25">
      <c r="A1370" s="268"/>
      <c r="B1370" s="396"/>
      <c r="C1370" s="268"/>
      <c r="D1370" s="268"/>
      <c r="E1370" s="268"/>
      <c r="F1370" s="268"/>
    </row>
    <row r="1371" spans="1:6" ht="11.25">
      <c r="A1371" s="268"/>
      <c r="B1371" s="396"/>
      <c r="C1371" s="268"/>
      <c r="D1371" s="268"/>
      <c r="E1371" s="268"/>
      <c r="F1371" s="268"/>
    </row>
    <row r="1372" spans="1:6" ht="11.25">
      <c r="A1372" s="268"/>
      <c r="B1372" s="396"/>
      <c r="C1372" s="268"/>
      <c r="D1372" s="268"/>
      <c r="E1372" s="268"/>
      <c r="F1372" s="268"/>
    </row>
    <row r="1373" spans="1:6" ht="11.25">
      <c r="A1373" s="268"/>
      <c r="B1373" s="396"/>
      <c r="C1373" s="268"/>
      <c r="D1373" s="268"/>
      <c r="E1373" s="268"/>
      <c r="F1373" s="268"/>
    </row>
    <row r="1374" spans="1:6" ht="11.25">
      <c r="A1374" s="268"/>
      <c r="B1374" s="396"/>
      <c r="C1374" s="268"/>
      <c r="D1374" s="268"/>
      <c r="E1374" s="268"/>
      <c r="F1374" s="268"/>
    </row>
    <row r="1375" spans="1:6" ht="11.25">
      <c r="A1375" s="268"/>
      <c r="B1375" s="396"/>
      <c r="C1375" s="268"/>
      <c r="D1375" s="268"/>
      <c r="E1375" s="268"/>
      <c r="F1375" s="268"/>
    </row>
    <row r="1376" spans="1:6" ht="11.25">
      <c r="A1376" s="268"/>
      <c r="B1376" s="396"/>
      <c r="C1376" s="268"/>
      <c r="D1376" s="268"/>
      <c r="E1376" s="268"/>
      <c r="F1376" s="268"/>
    </row>
    <row r="1377" spans="1:6" ht="11.25">
      <c r="A1377" s="268"/>
      <c r="B1377" s="396"/>
      <c r="C1377" s="268"/>
      <c r="D1377" s="268"/>
      <c r="E1377" s="268"/>
      <c r="F1377" s="268"/>
    </row>
    <row r="1378" spans="1:6" ht="11.25">
      <c r="A1378" s="268"/>
      <c r="B1378" s="396"/>
      <c r="C1378" s="268"/>
      <c r="D1378" s="268"/>
      <c r="E1378" s="268"/>
      <c r="F1378" s="268"/>
    </row>
    <row r="1379" spans="1:6" ht="11.25">
      <c r="A1379" s="268"/>
      <c r="B1379" s="396"/>
      <c r="C1379" s="268"/>
      <c r="D1379" s="268"/>
      <c r="E1379" s="268"/>
      <c r="F1379" s="268"/>
    </row>
    <row r="1380" spans="1:6" ht="11.25">
      <c r="A1380" s="268"/>
      <c r="B1380" s="396"/>
      <c r="C1380" s="268"/>
      <c r="D1380" s="268"/>
      <c r="E1380" s="268"/>
      <c r="F1380" s="268"/>
    </row>
    <row r="1381" spans="1:6" ht="11.25">
      <c r="A1381" s="268"/>
      <c r="B1381" s="396"/>
      <c r="C1381" s="268"/>
      <c r="D1381" s="268"/>
      <c r="E1381" s="268"/>
      <c r="F1381" s="268"/>
    </row>
    <row r="1382" spans="1:6" ht="11.25">
      <c r="A1382" s="268"/>
      <c r="B1382" s="396"/>
      <c r="C1382" s="268"/>
      <c r="D1382" s="268"/>
      <c r="E1382" s="268"/>
      <c r="F1382" s="268"/>
    </row>
    <row r="1383" spans="1:6" ht="11.25">
      <c r="A1383" s="268"/>
      <c r="B1383" s="396"/>
      <c r="C1383" s="268"/>
      <c r="D1383" s="268"/>
      <c r="E1383" s="268"/>
      <c r="F1383" s="268"/>
    </row>
    <row r="1384" spans="1:6" ht="11.25">
      <c r="A1384" s="268"/>
      <c r="B1384" s="396"/>
      <c r="C1384" s="268"/>
      <c r="D1384" s="268"/>
      <c r="E1384" s="268"/>
      <c r="F1384" s="268"/>
    </row>
    <row r="1385" spans="1:6" ht="11.25">
      <c r="A1385" s="268"/>
      <c r="B1385" s="396"/>
      <c r="C1385" s="268"/>
      <c r="D1385" s="268"/>
      <c r="E1385" s="268"/>
      <c r="F1385" s="268"/>
    </row>
    <row r="1386" spans="1:6" ht="11.25">
      <c r="A1386" s="268"/>
      <c r="B1386" s="396"/>
      <c r="C1386" s="268"/>
      <c r="D1386" s="268"/>
      <c r="E1386" s="268"/>
      <c r="F1386" s="268"/>
    </row>
    <row r="1387" spans="1:6" ht="11.25">
      <c r="A1387" s="268"/>
      <c r="B1387" s="396"/>
      <c r="C1387" s="268"/>
      <c r="D1387" s="268"/>
      <c r="E1387" s="268"/>
      <c r="F1387" s="268"/>
    </row>
    <row r="1388" spans="1:6" ht="11.25">
      <c r="A1388" s="268"/>
      <c r="B1388" s="396"/>
      <c r="C1388" s="268"/>
      <c r="D1388" s="268"/>
      <c r="E1388" s="268"/>
      <c r="F1388" s="268"/>
    </row>
    <row r="1389" spans="1:6" ht="11.25">
      <c r="A1389" s="268"/>
      <c r="B1389" s="396"/>
      <c r="C1389" s="268"/>
      <c r="D1389" s="268"/>
      <c r="E1389" s="268"/>
      <c r="F1389" s="268"/>
    </row>
    <row r="1390" spans="1:6" ht="11.25">
      <c r="A1390" s="268"/>
      <c r="B1390" s="396"/>
      <c r="C1390" s="268"/>
      <c r="D1390" s="268"/>
      <c r="E1390" s="268"/>
      <c r="F1390" s="268"/>
    </row>
    <row r="1391" spans="1:6" ht="11.25">
      <c r="A1391" s="268"/>
      <c r="B1391" s="396"/>
      <c r="C1391" s="268"/>
      <c r="D1391" s="268"/>
      <c r="E1391" s="268"/>
      <c r="F1391" s="268"/>
    </row>
    <row r="1392" spans="1:6" ht="11.25">
      <c r="A1392" s="268"/>
      <c r="B1392" s="396"/>
      <c r="C1392" s="268"/>
      <c r="D1392" s="268"/>
      <c r="E1392" s="268"/>
      <c r="F1392" s="268"/>
    </row>
    <row r="1393" spans="1:6" ht="11.25">
      <c r="A1393" s="268"/>
      <c r="B1393" s="396"/>
      <c r="C1393" s="268"/>
      <c r="D1393" s="268"/>
      <c r="E1393" s="268"/>
      <c r="F1393" s="268"/>
    </row>
    <row r="1394" spans="1:6" ht="11.25">
      <c r="A1394" s="268"/>
      <c r="B1394" s="396"/>
      <c r="C1394" s="268"/>
      <c r="D1394" s="268"/>
      <c r="E1394" s="268"/>
      <c r="F1394" s="268"/>
    </row>
    <row r="1395" spans="1:6" ht="11.25">
      <c r="A1395" s="268"/>
      <c r="B1395" s="396"/>
      <c r="C1395" s="268"/>
      <c r="D1395" s="268"/>
      <c r="E1395" s="268"/>
      <c r="F1395" s="268"/>
    </row>
    <row r="1396" spans="1:6" ht="11.25">
      <c r="A1396" s="268"/>
      <c r="B1396" s="396"/>
      <c r="C1396" s="268"/>
      <c r="D1396" s="268"/>
      <c r="E1396" s="268"/>
      <c r="F1396" s="268"/>
    </row>
    <row r="1397" spans="1:6" ht="11.25">
      <c r="A1397" s="268"/>
      <c r="B1397" s="396"/>
      <c r="C1397" s="268"/>
      <c r="D1397" s="268"/>
      <c r="E1397" s="268"/>
      <c r="F1397" s="268"/>
    </row>
    <row r="1398" spans="1:6" ht="11.25">
      <c r="A1398" s="268"/>
      <c r="B1398" s="396"/>
      <c r="C1398" s="268"/>
      <c r="D1398" s="268"/>
      <c r="E1398" s="268"/>
      <c r="F1398" s="268"/>
    </row>
    <row r="1399" spans="1:6" ht="11.25">
      <c r="A1399" s="268"/>
      <c r="B1399" s="396"/>
      <c r="C1399" s="268"/>
      <c r="D1399" s="268"/>
      <c r="E1399" s="268"/>
      <c r="F1399" s="268"/>
    </row>
    <row r="1400" spans="1:6" ht="11.25">
      <c r="A1400" s="268"/>
      <c r="B1400" s="396"/>
      <c r="C1400" s="268"/>
      <c r="D1400" s="268"/>
      <c r="E1400" s="268"/>
      <c r="F1400" s="268"/>
    </row>
    <row r="1401" spans="1:6" ht="11.25">
      <c r="A1401" s="268"/>
      <c r="B1401" s="396"/>
      <c r="C1401" s="268"/>
      <c r="D1401" s="268"/>
      <c r="E1401" s="268"/>
      <c r="F1401" s="268"/>
    </row>
    <row r="1402" spans="1:6" ht="11.25">
      <c r="A1402" s="268"/>
      <c r="B1402" s="396"/>
      <c r="C1402" s="268"/>
      <c r="D1402" s="268"/>
      <c r="E1402" s="268"/>
      <c r="F1402" s="268"/>
    </row>
    <row r="1403" spans="1:6" ht="11.25">
      <c r="A1403" s="268"/>
      <c r="B1403" s="396"/>
      <c r="C1403" s="268"/>
      <c r="D1403" s="268"/>
      <c r="E1403" s="268"/>
      <c r="F1403" s="268"/>
    </row>
    <row r="1404" spans="1:6" ht="11.25">
      <c r="A1404" s="268"/>
      <c r="B1404" s="396"/>
      <c r="C1404" s="268"/>
      <c r="D1404" s="268"/>
      <c r="E1404" s="268"/>
      <c r="F1404" s="268"/>
    </row>
    <row r="1405" spans="1:6" ht="11.25">
      <c r="A1405" s="268"/>
      <c r="B1405" s="396"/>
      <c r="C1405" s="268"/>
      <c r="D1405" s="268"/>
      <c r="E1405" s="268"/>
      <c r="F1405" s="268"/>
    </row>
    <row r="1406" spans="1:6" ht="11.25">
      <c r="A1406" s="268"/>
      <c r="B1406" s="396"/>
      <c r="C1406" s="268"/>
      <c r="D1406" s="268"/>
      <c r="E1406" s="268"/>
      <c r="F1406" s="268"/>
    </row>
    <row r="1407" spans="1:6" ht="11.25">
      <c r="A1407" s="268"/>
      <c r="B1407" s="396"/>
      <c r="C1407" s="268"/>
      <c r="D1407" s="268"/>
      <c r="E1407" s="268"/>
      <c r="F1407" s="268"/>
    </row>
    <row r="1408" spans="1:6" ht="11.25">
      <c r="A1408" s="268"/>
      <c r="B1408" s="396"/>
      <c r="C1408" s="268"/>
      <c r="D1408" s="268"/>
      <c r="E1408" s="268"/>
      <c r="F1408" s="268"/>
    </row>
    <row r="1409" spans="1:6" ht="11.25">
      <c r="A1409" s="268"/>
      <c r="B1409" s="396"/>
      <c r="C1409" s="268"/>
      <c r="D1409" s="268"/>
      <c r="E1409" s="268"/>
      <c r="F1409" s="268"/>
    </row>
    <row r="1410" spans="1:6" ht="11.25">
      <c r="A1410" s="268"/>
      <c r="B1410" s="396"/>
      <c r="C1410" s="268"/>
      <c r="D1410" s="268"/>
      <c r="E1410" s="268"/>
      <c r="F1410" s="268"/>
    </row>
    <row r="1411" spans="1:6" ht="11.25">
      <c r="A1411" s="268"/>
      <c r="B1411" s="396"/>
      <c r="C1411" s="268"/>
      <c r="D1411" s="268"/>
      <c r="E1411" s="268"/>
      <c r="F1411" s="268"/>
    </row>
    <row r="1412" spans="1:6" ht="11.25">
      <c r="A1412" s="268"/>
      <c r="B1412" s="396"/>
      <c r="C1412" s="268"/>
      <c r="D1412" s="268"/>
      <c r="E1412" s="268"/>
      <c r="F1412" s="268"/>
    </row>
    <row r="1413" spans="1:6" ht="11.25">
      <c r="A1413" s="268"/>
      <c r="B1413" s="396"/>
      <c r="C1413" s="268"/>
      <c r="D1413" s="268"/>
      <c r="E1413" s="268"/>
      <c r="F1413" s="268"/>
    </row>
    <row r="1414" spans="1:6" ht="11.25">
      <c r="A1414" s="268"/>
      <c r="B1414" s="396"/>
      <c r="C1414" s="268"/>
      <c r="D1414" s="268"/>
      <c r="E1414" s="268"/>
      <c r="F1414" s="268"/>
    </row>
    <row r="1415" spans="1:6" ht="11.25">
      <c r="A1415" s="268"/>
      <c r="B1415" s="396"/>
      <c r="C1415" s="268"/>
      <c r="D1415" s="268"/>
      <c r="E1415" s="268"/>
      <c r="F1415" s="268"/>
    </row>
    <row r="1416" spans="1:6" ht="11.25">
      <c r="A1416" s="268"/>
      <c r="B1416" s="396"/>
      <c r="C1416" s="268"/>
      <c r="D1416" s="268"/>
      <c r="E1416" s="268"/>
      <c r="F1416" s="268"/>
    </row>
    <row r="1417" spans="1:6" ht="11.25">
      <c r="A1417" s="268"/>
      <c r="B1417" s="396"/>
      <c r="C1417" s="268"/>
      <c r="D1417" s="268"/>
      <c r="E1417" s="268"/>
      <c r="F1417" s="268"/>
    </row>
    <row r="1418" spans="1:6" ht="11.25">
      <c r="A1418" s="268"/>
      <c r="B1418" s="396"/>
      <c r="C1418" s="268"/>
      <c r="D1418" s="268"/>
      <c r="E1418" s="268"/>
      <c r="F1418" s="268"/>
    </row>
    <row r="1419" spans="1:6" ht="11.25">
      <c r="A1419" s="268"/>
      <c r="B1419" s="396"/>
      <c r="C1419" s="268"/>
      <c r="D1419" s="268"/>
      <c r="E1419" s="268"/>
      <c r="F1419" s="268"/>
    </row>
    <row r="1420" spans="1:6" ht="11.25">
      <c r="A1420" s="268"/>
      <c r="B1420" s="396"/>
      <c r="C1420" s="268"/>
      <c r="D1420" s="268"/>
      <c r="E1420" s="268"/>
      <c r="F1420" s="268"/>
    </row>
    <row r="1421" spans="1:6" ht="11.25">
      <c r="A1421" s="268"/>
      <c r="B1421" s="396"/>
      <c r="C1421" s="268"/>
      <c r="D1421" s="268"/>
      <c r="E1421" s="268"/>
      <c r="F1421" s="268"/>
    </row>
    <row r="1422" spans="1:6" ht="11.25">
      <c r="A1422" s="268"/>
      <c r="B1422" s="396"/>
      <c r="C1422" s="268"/>
      <c r="D1422" s="268"/>
      <c r="E1422" s="268"/>
      <c r="F1422" s="268"/>
    </row>
    <row r="1423" spans="1:6" ht="11.25">
      <c r="A1423" s="268"/>
      <c r="B1423" s="396"/>
      <c r="C1423" s="268"/>
      <c r="D1423" s="268"/>
      <c r="E1423" s="268"/>
      <c r="F1423" s="268"/>
    </row>
    <row r="1424" spans="1:6" ht="11.25">
      <c r="A1424" s="268"/>
      <c r="B1424" s="396"/>
      <c r="C1424" s="268"/>
      <c r="D1424" s="268"/>
      <c r="E1424" s="268"/>
      <c r="F1424" s="268"/>
    </row>
    <row r="1425" spans="1:6" ht="11.25">
      <c r="A1425" s="268"/>
      <c r="B1425" s="396"/>
      <c r="C1425" s="268"/>
      <c r="D1425" s="268"/>
      <c r="E1425" s="268"/>
      <c r="F1425" s="268"/>
    </row>
    <row r="1426" spans="1:6" ht="11.25">
      <c r="A1426" s="268"/>
      <c r="B1426" s="396"/>
      <c r="C1426" s="268"/>
      <c r="D1426" s="268"/>
      <c r="E1426" s="268"/>
      <c r="F1426" s="268"/>
    </row>
    <row r="1427" spans="1:6" ht="11.25">
      <c r="A1427" s="268"/>
      <c r="B1427" s="396"/>
      <c r="C1427" s="268"/>
      <c r="D1427" s="268"/>
      <c r="E1427" s="268"/>
      <c r="F1427" s="268"/>
    </row>
    <row r="1428" spans="1:6" ht="11.25">
      <c r="A1428" s="268"/>
      <c r="B1428" s="396"/>
      <c r="C1428" s="268"/>
      <c r="D1428" s="268"/>
      <c r="E1428" s="268"/>
      <c r="F1428" s="268"/>
    </row>
    <row r="1429" spans="1:6" ht="11.25">
      <c r="A1429" s="268"/>
      <c r="B1429" s="396"/>
      <c r="C1429" s="268"/>
      <c r="D1429" s="268"/>
      <c r="E1429" s="268"/>
      <c r="F1429" s="268"/>
    </row>
    <row r="1430" spans="1:6" ht="11.25">
      <c r="A1430" s="268"/>
      <c r="B1430" s="396"/>
      <c r="C1430" s="268"/>
      <c r="D1430" s="268"/>
      <c r="E1430" s="268"/>
      <c r="F1430" s="268"/>
    </row>
    <row r="1431" spans="1:6" ht="11.25">
      <c r="A1431" s="268"/>
      <c r="B1431" s="396"/>
      <c r="C1431" s="268"/>
      <c r="D1431" s="268"/>
      <c r="E1431" s="268"/>
      <c r="F1431" s="268"/>
    </row>
    <row r="1432" spans="1:6" ht="11.25">
      <c r="A1432" s="268"/>
      <c r="B1432" s="396"/>
      <c r="C1432" s="268"/>
      <c r="D1432" s="268"/>
      <c r="E1432" s="268"/>
      <c r="F1432" s="268"/>
    </row>
    <row r="1433" spans="1:6" ht="11.25">
      <c r="A1433" s="268"/>
      <c r="B1433" s="396"/>
      <c r="C1433" s="268"/>
      <c r="D1433" s="268"/>
      <c r="E1433" s="268"/>
      <c r="F1433" s="268"/>
    </row>
    <row r="1434" spans="1:6" ht="11.25">
      <c r="A1434" s="268"/>
      <c r="B1434" s="396"/>
      <c r="C1434" s="268"/>
      <c r="D1434" s="268"/>
      <c r="E1434" s="268"/>
      <c r="F1434" s="268"/>
    </row>
    <row r="1435" spans="1:6" ht="11.25">
      <c r="A1435" s="268"/>
      <c r="B1435" s="396"/>
      <c r="C1435" s="268"/>
      <c r="D1435" s="268"/>
      <c r="E1435" s="268"/>
      <c r="F1435" s="268"/>
    </row>
    <row r="1436" spans="1:6" ht="11.25">
      <c r="A1436" s="268"/>
      <c r="B1436" s="396"/>
      <c r="C1436" s="268"/>
      <c r="D1436" s="268"/>
      <c r="E1436" s="268"/>
      <c r="F1436" s="268"/>
    </row>
    <row r="1437" spans="1:6" ht="11.25">
      <c r="A1437" s="268"/>
      <c r="B1437" s="396"/>
      <c r="C1437" s="268"/>
      <c r="D1437" s="268"/>
      <c r="E1437" s="268"/>
      <c r="F1437" s="268"/>
    </row>
    <row r="1438" spans="1:6" ht="11.25">
      <c r="A1438" s="268"/>
      <c r="B1438" s="396"/>
      <c r="C1438" s="268"/>
      <c r="D1438" s="268"/>
      <c r="E1438" s="268"/>
      <c r="F1438" s="268"/>
    </row>
    <row r="1439" spans="1:6" ht="11.25">
      <c r="A1439" s="268"/>
      <c r="B1439" s="396"/>
      <c r="C1439" s="268"/>
      <c r="D1439" s="268"/>
      <c r="E1439" s="268"/>
      <c r="F1439" s="268"/>
    </row>
    <row r="1440" spans="1:6" ht="11.25">
      <c r="A1440" s="268"/>
      <c r="B1440" s="396"/>
      <c r="C1440" s="268"/>
      <c r="D1440" s="268"/>
      <c r="E1440" s="268"/>
      <c r="F1440" s="268"/>
    </row>
    <row r="1441" spans="1:6" ht="11.25">
      <c r="A1441" s="268"/>
      <c r="B1441" s="396"/>
      <c r="C1441" s="268"/>
      <c r="D1441" s="268"/>
      <c r="E1441" s="268"/>
      <c r="F1441" s="268"/>
    </row>
    <row r="1442" spans="1:6" ht="11.25">
      <c r="A1442" s="268"/>
      <c r="B1442" s="396"/>
      <c r="C1442" s="268"/>
      <c r="D1442" s="268"/>
      <c r="E1442" s="268"/>
      <c r="F1442" s="268"/>
    </row>
    <row r="1443" spans="1:6" ht="11.25">
      <c r="A1443" s="268"/>
      <c r="B1443" s="396"/>
      <c r="C1443" s="268"/>
      <c r="D1443" s="268"/>
      <c r="E1443" s="268"/>
      <c r="F1443" s="268"/>
    </row>
    <row r="1444" spans="1:6" ht="11.25">
      <c r="A1444" s="268"/>
      <c r="B1444" s="396"/>
      <c r="C1444" s="268"/>
      <c r="D1444" s="268"/>
      <c r="E1444" s="268"/>
      <c r="F1444" s="268"/>
    </row>
    <row r="1445" spans="1:6" ht="11.25">
      <c r="A1445" s="268"/>
      <c r="B1445" s="396"/>
      <c r="C1445" s="268"/>
      <c r="D1445" s="268"/>
      <c r="E1445" s="268"/>
      <c r="F1445" s="268"/>
    </row>
    <row r="1446" spans="1:6" ht="11.25">
      <c r="A1446" s="268"/>
      <c r="B1446" s="396"/>
      <c r="C1446" s="268"/>
      <c r="D1446" s="268"/>
      <c r="E1446" s="268"/>
      <c r="F1446" s="268"/>
    </row>
    <row r="1447" spans="1:6" ht="11.25">
      <c r="A1447" s="268"/>
      <c r="B1447" s="396"/>
      <c r="C1447" s="268"/>
      <c r="D1447" s="268"/>
      <c r="E1447" s="268"/>
      <c r="F1447" s="268"/>
    </row>
    <row r="1448" spans="1:6" ht="11.25">
      <c r="A1448" s="268"/>
      <c r="B1448" s="396"/>
      <c r="C1448" s="268"/>
      <c r="D1448" s="268"/>
      <c r="E1448" s="268"/>
      <c r="F1448" s="268"/>
    </row>
    <row r="1449" spans="1:6" ht="11.25">
      <c r="A1449" s="268"/>
      <c r="B1449" s="396"/>
      <c r="C1449" s="268"/>
      <c r="D1449" s="268"/>
      <c r="E1449" s="268"/>
      <c r="F1449" s="268"/>
    </row>
    <row r="1450" spans="1:6" ht="11.25">
      <c r="A1450" s="268"/>
      <c r="B1450" s="396"/>
      <c r="C1450" s="268"/>
      <c r="D1450" s="268"/>
      <c r="E1450" s="268"/>
      <c r="F1450" s="268"/>
    </row>
    <row r="1451" spans="1:6" ht="11.25">
      <c r="A1451" s="268"/>
      <c r="B1451" s="396"/>
      <c r="C1451" s="268"/>
      <c r="D1451" s="268"/>
      <c r="E1451" s="268"/>
      <c r="F1451" s="268"/>
    </row>
    <row r="1452" spans="1:6" ht="11.25">
      <c r="A1452" s="268"/>
      <c r="B1452" s="396"/>
      <c r="C1452" s="268"/>
      <c r="D1452" s="268"/>
      <c r="E1452" s="268"/>
      <c r="F1452" s="268"/>
    </row>
    <row r="1453" spans="1:6" ht="11.25">
      <c r="A1453" s="268"/>
      <c r="B1453" s="396"/>
      <c r="C1453" s="268"/>
      <c r="D1453" s="268"/>
      <c r="E1453" s="268"/>
      <c r="F1453" s="268"/>
    </row>
    <row r="1454" spans="1:6" ht="11.25">
      <c r="A1454" s="268"/>
      <c r="B1454" s="396"/>
      <c r="C1454" s="268"/>
      <c r="D1454" s="268"/>
      <c r="E1454" s="268"/>
      <c r="F1454" s="268"/>
    </row>
    <row r="1455" spans="1:6" ht="11.25">
      <c r="A1455" s="268"/>
      <c r="B1455" s="396"/>
      <c r="C1455" s="268"/>
      <c r="D1455" s="268"/>
      <c r="E1455" s="268"/>
      <c r="F1455" s="268"/>
    </row>
    <row r="1456" spans="1:6" ht="11.25">
      <c r="A1456" s="268"/>
      <c r="B1456" s="396"/>
      <c r="C1456" s="268"/>
      <c r="D1456" s="268"/>
      <c r="E1456" s="268"/>
      <c r="F1456" s="268"/>
    </row>
    <row r="1457" spans="1:6" ht="11.25">
      <c r="A1457" s="268"/>
      <c r="B1457" s="396"/>
      <c r="C1457" s="268"/>
      <c r="D1457" s="268"/>
      <c r="E1457" s="268"/>
      <c r="F1457" s="268"/>
    </row>
    <row r="1458" spans="1:6" ht="11.25">
      <c r="A1458" s="268"/>
      <c r="B1458" s="396"/>
      <c r="C1458" s="268"/>
      <c r="D1458" s="268"/>
      <c r="E1458" s="268"/>
      <c r="F1458" s="268"/>
    </row>
    <row r="1459" spans="1:6" ht="11.25">
      <c r="A1459" s="268"/>
      <c r="B1459" s="396"/>
      <c r="C1459" s="268"/>
      <c r="D1459" s="268"/>
      <c r="E1459" s="268"/>
      <c r="F1459" s="268"/>
    </row>
    <row r="1460" spans="1:6" ht="11.25">
      <c r="A1460" s="268"/>
      <c r="B1460" s="396"/>
      <c r="C1460" s="268"/>
      <c r="D1460" s="268"/>
      <c r="E1460" s="268"/>
      <c r="F1460" s="268"/>
    </row>
    <row r="1461" spans="1:6" ht="11.25">
      <c r="A1461" s="268"/>
      <c r="B1461" s="396"/>
      <c r="C1461" s="268"/>
      <c r="D1461" s="268"/>
      <c r="E1461" s="268"/>
      <c r="F1461" s="268"/>
    </row>
    <row r="1462" spans="1:6" ht="11.25">
      <c r="A1462" s="268"/>
      <c r="B1462" s="396"/>
      <c r="C1462" s="268"/>
      <c r="D1462" s="268"/>
      <c r="E1462" s="268"/>
      <c r="F1462" s="268"/>
    </row>
    <row r="1463" spans="1:6" ht="11.25">
      <c r="A1463" s="268"/>
      <c r="B1463" s="396"/>
      <c r="C1463" s="268"/>
      <c r="D1463" s="268"/>
      <c r="E1463" s="268"/>
      <c r="F1463" s="268"/>
    </row>
    <row r="1464" spans="1:6" ht="11.25">
      <c r="A1464" s="268"/>
      <c r="B1464" s="396"/>
      <c r="C1464" s="268"/>
      <c r="D1464" s="268"/>
      <c r="E1464" s="268"/>
      <c r="F1464" s="268"/>
    </row>
    <row r="1465" spans="1:6" ht="11.25">
      <c r="A1465" s="268"/>
      <c r="B1465" s="396"/>
      <c r="C1465" s="268"/>
      <c r="D1465" s="268"/>
      <c r="E1465" s="268"/>
      <c r="F1465" s="268"/>
    </row>
    <row r="1466" spans="1:6" ht="11.25">
      <c r="A1466" s="268"/>
      <c r="B1466" s="396"/>
      <c r="C1466" s="268"/>
      <c r="D1466" s="268"/>
      <c r="E1466" s="268"/>
      <c r="F1466" s="268"/>
    </row>
    <row r="1467" spans="1:6" ht="11.25">
      <c r="A1467" s="268"/>
      <c r="B1467" s="396"/>
      <c r="C1467" s="268"/>
      <c r="D1467" s="268"/>
      <c r="E1467" s="268"/>
      <c r="F1467" s="268"/>
    </row>
    <row r="1468" spans="1:6" ht="11.25">
      <c r="A1468" s="268"/>
      <c r="B1468" s="396"/>
      <c r="C1468" s="268"/>
      <c r="D1468" s="268"/>
      <c r="E1468" s="268"/>
      <c r="F1468" s="268"/>
    </row>
    <row r="1469" spans="1:6" ht="11.25">
      <c r="A1469" s="268"/>
      <c r="B1469" s="396"/>
      <c r="C1469" s="268"/>
      <c r="D1469" s="268"/>
      <c r="E1469" s="268"/>
      <c r="F1469" s="268"/>
    </row>
    <row r="1470" spans="1:6" ht="11.25">
      <c r="A1470" s="268"/>
      <c r="B1470" s="396"/>
      <c r="C1470" s="268"/>
      <c r="D1470" s="268"/>
      <c r="E1470" s="268"/>
      <c r="F1470" s="268"/>
    </row>
    <row r="1471" spans="1:6" ht="11.25">
      <c r="A1471" s="268"/>
      <c r="B1471" s="396"/>
      <c r="C1471" s="268"/>
      <c r="D1471" s="268"/>
      <c r="E1471" s="268"/>
      <c r="F1471" s="268"/>
    </row>
    <row r="1472" spans="1:6" ht="11.25">
      <c r="A1472" s="268"/>
      <c r="B1472" s="396"/>
      <c r="C1472" s="268"/>
      <c r="D1472" s="268"/>
      <c r="E1472" s="268"/>
      <c r="F1472" s="268"/>
    </row>
    <row r="1473" spans="1:6" ht="11.25">
      <c r="A1473" s="268"/>
      <c r="B1473" s="396"/>
      <c r="C1473" s="268"/>
      <c r="D1473" s="268"/>
      <c r="E1473" s="268"/>
      <c r="F1473" s="268"/>
    </row>
    <row r="1474" spans="1:6" ht="11.25">
      <c r="A1474" s="268"/>
      <c r="B1474" s="396"/>
      <c r="C1474" s="268"/>
      <c r="D1474" s="268"/>
      <c r="E1474" s="268"/>
      <c r="F1474" s="268"/>
    </row>
    <row r="1475" spans="1:6" ht="11.25">
      <c r="A1475" s="268"/>
      <c r="B1475" s="396"/>
      <c r="C1475" s="268"/>
      <c r="D1475" s="268"/>
      <c r="E1475" s="268"/>
      <c r="F1475" s="268"/>
    </row>
    <row r="1476" spans="1:6" ht="11.25">
      <c r="A1476" s="268"/>
      <c r="B1476" s="396"/>
      <c r="C1476" s="268"/>
      <c r="D1476" s="268"/>
      <c r="E1476" s="268"/>
      <c r="F1476" s="268"/>
    </row>
    <row r="1477" spans="1:6" ht="11.25">
      <c r="A1477" s="268"/>
      <c r="B1477" s="396"/>
      <c r="C1477" s="268"/>
      <c r="D1477" s="268"/>
      <c r="E1477" s="268"/>
      <c r="F1477" s="268"/>
    </row>
    <row r="1478" spans="1:6" ht="11.25">
      <c r="A1478" s="268"/>
      <c r="B1478" s="396"/>
      <c r="C1478" s="268"/>
      <c r="D1478" s="268"/>
      <c r="E1478" s="268"/>
      <c r="F1478" s="268"/>
    </row>
    <row r="1479" spans="1:6" ht="11.25">
      <c r="A1479" s="268"/>
      <c r="B1479" s="396"/>
      <c r="C1479" s="268"/>
      <c r="D1479" s="268"/>
      <c r="E1479" s="268"/>
      <c r="F1479" s="268"/>
    </row>
    <row r="1480" spans="1:6" ht="11.25">
      <c r="A1480" s="268"/>
      <c r="B1480" s="396"/>
      <c r="C1480" s="268"/>
      <c r="D1480" s="268"/>
      <c r="E1480" s="268"/>
      <c r="F1480" s="268"/>
    </row>
    <row r="1481" spans="1:6" ht="11.25">
      <c r="A1481" s="268"/>
      <c r="B1481" s="396"/>
      <c r="C1481" s="268"/>
      <c r="D1481" s="268"/>
      <c r="E1481" s="268"/>
      <c r="F1481" s="268"/>
    </row>
    <row r="1482" spans="1:6" ht="11.25">
      <c r="A1482" s="268"/>
      <c r="B1482" s="396"/>
      <c r="C1482" s="268"/>
      <c r="D1482" s="268"/>
      <c r="E1482" s="268"/>
      <c r="F1482" s="268"/>
    </row>
    <row r="1483" spans="1:6" ht="11.25">
      <c r="A1483" s="268"/>
      <c r="B1483" s="396"/>
      <c r="C1483" s="268"/>
      <c r="D1483" s="268"/>
      <c r="E1483" s="268"/>
      <c r="F1483" s="268"/>
    </row>
    <row r="1484" spans="1:6" ht="11.25">
      <c r="A1484" s="268"/>
      <c r="B1484" s="396"/>
      <c r="C1484" s="268"/>
      <c r="D1484" s="268"/>
      <c r="E1484" s="268"/>
      <c r="F1484" s="268"/>
    </row>
    <row r="1485" spans="1:6" ht="11.25">
      <c r="A1485" s="268"/>
      <c r="B1485" s="396"/>
      <c r="C1485" s="268"/>
      <c r="D1485" s="268"/>
      <c r="E1485" s="268"/>
      <c r="F1485" s="268"/>
    </row>
    <row r="1486" spans="1:6" ht="11.25">
      <c r="A1486" s="268"/>
      <c r="B1486" s="396"/>
      <c r="C1486" s="268"/>
      <c r="D1486" s="268"/>
      <c r="E1486" s="268"/>
      <c r="F1486" s="268"/>
    </row>
    <row r="1487" spans="1:6" ht="11.25">
      <c r="A1487" s="268"/>
      <c r="B1487" s="396"/>
      <c r="C1487" s="268"/>
      <c r="D1487" s="268"/>
      <c r="E1487" s="268"/>
      <c r="F1487" s="268"/>
    </row>
    <row r="1488" spans="1:6" ht="11.25">
      <c r="A1488" s="268"/>
      <c r="B1488" s="396"/>
      <c r="C1488" s="268"/>
      <c r="D1488" s="268"/>
      <c r="E1488" s="268"/>
      <c r="F1488" s="268"/>
    </row>
    <row r="1489" spans="1:6" ht="11.25">
      <c r="A1489" s="268"/>
      <c r="B1489" s="396"/>
      <c r="C1489" s="268"/>
      <c r="D1489" s="268"/>
      <c r="E1489" s="268"/>
      <c r="F1489" s="268"/>
    </row>
    <row r="1490" spans="1:6" ht="11.25">
      <c r="A1490" s="268"/>
      <c r="B1490" s="396"/>
      <c r="C1490" s="268"/>
      <c r="D1490" s="268"/>
      <c r="E1490" s="268"/>
      <c r="F1490" s="268"/>
    </row>
    <row r="1491" spans="1:6" ht="11.25">
      <c r="A1491" s="268"/>
      <c r="B1491" s="396"/>
      <c r="C1491" s="268"/>
      <c r="D1491" s="268"/>
      <c r="E1491" s="268"/>
      <c r="F1491" s="268"/>
    </row>
    <row r="1492" spans="1:6" ht="11.25">
      <c r="A1492" s="268"/>
      <c r="B1492" s="396"/>
      <c r="C1492" s="268"/>
      <c r="D1492" s="268"/>
      <c r="E1492" s="268"/>
      <c r="F1492" s="268"/>
    </row>
    <row r="1493" spans="1:6" ht="11.25">
      <c r="A1493" s="268"/>
      <c r="B1493" s="396"/>
      <c r="C1493" s="268"/>
      <c r="D1493" s="268"/>
      <c r="E1493" s="268"/>
      <c r="F1493" s="268"/>
    </row>
    <row r="1494" spans="1:6" ht="11.25">
      <c r="A1494" s="268"/>
      <c r="B1494" s="396"/>
      <c r="C1494" s="268"/>
      <c r="D1494" s="268"/>
      <c r="E1494" s="268"/>
      <c r="F1494" s="268"/>
    </row>
    <row r="1495" spans="1:6" ht="11.25">
      <c r="A1495" s="268"/>
      <c r="B1495" s="396"/>
      <c r="C1495" s="268"/>
      <c r="D1495" s="268"/>
      <c r="E1495" s="268"/>
      <c r="F1495" s="268"/>
    </row>
    <row r="1496" spans="1:6" ht="11.25">
      <c r="A1496" s="268"/>
      <c r="B1496" s="396"/>
      <c r="C1496" s="268"/>
      <c r="D1496" s="268"/>
      <c r="E1496" s="268"/>
      <c r="F1496" s="268"/>
    </row>
    <row r="1497" spans="1:6" ht="11.25">
      <c r="A1497" s="268"/>
      <c r="B1497" s="396"/>
      <c r="C1497" s="268"/>
      <c r="D1497" s="268"/>
      <c r="E1497" s="268"/>
      <c r="F1497" s="268"/>
    </row>
    <row r="1498" spans="1:6" ht="11.25">
      <c r="A1498" s="268"/>
      <c r="B1498" s="396"/>
      <c r="C1498" s="268"/>
      <c r="D1498" s="268"/>
      <c r="E1498" s="268"/>
      <c r="F1498" s="268"/>
    </row>
    <row r="1499" spans="1:6" ht="11.25">
      <c r="A1499" s="268"/>
      <c r="B1499" s="396"/>
      <c r="C1499" s="268"/>
      <c r="D1499" s="268"/>
      <c r="E1499" s="268"/>
      <c r="F1499" s="268"/>
    </row>
    <row r="1500" spans="1:6" ht="11.25">
      <c r="A1500" s="268"/>
      <c r="B1500" s="396"/>
      <c r="C1500" s="268"/>
      <c r="D1500" s="268"/>
      <c r="E1500" s="268"/>
      <c r="F1500" s="268"/>
    </row>
    <row r="1501" spans="1:6" ht="11.25">
      <c r="A1501" s="268"/>
      <c r="B1501" s="396"/>
      <c r="C1501" s="268"/>
      <c r="D1501" s="268"/>
      <c r="E1501" s="268"/>
      <c r="F1501" s="268"/>
    </row>
    <row r="1502" spans="1:6" ht="11.25">
      <c r="A1502" s="268"/>
      <c r="B1502" s="396"/>
      <c r="C1502" s="268"/>
      <c r="D1502" s="268"/>
      <c r="E1502" s="268"/>
      <c r="F1502" s="268"/>
    </row>
    <row r="1503" spans="1:6" ht="11.25">
      <c r="A1503" s="268"/>
      <c r="B1503" s="396"/>
      <c r="C1503" s="268"/>
      <c r="D1503" s="268"/>
      <c r="E1503" s="268"/>
      <c r="F1503" s="268"/>
    </row>
    <row r="1504" spans="1:6" ht="11.25">
      <c r="A1504" s="268"/>
      <c r="B1504" s="396"/>
      <c r="C1504" s="268"/>
      <c r="D1504" s="268"/>
      <c r="E1504" s="268"/>
      <c r="F1504" s="268"/>
    </row>
    <row r="1505" spans="1:6" ht="11.25">
      <c r="A1505" s="268"/>
      <c r="B1505" s="396"/>
      <c r="C1505" s="268"/>
      <c r="D1505" s="268"/>
      <c r="E1505" s="268"/>
      <c r="F1505" s="268"/>
    </row>
    <row r="1506" spans="1:6" ht="11.25">
      <c r="A1506" s="268"/>
      <c r="B1506" s="396"/>
      <c r="C1506" s="268"/>
      <c r="D1506" s="268"/>
      <c r="E1506" s="268"/>
      <c r="F1506" s="268"/>
    </row>
    <row r="1507" spans="1:6" ht="11.25">
      <c r="A1507" s="268"/>
      <c r="B1507" s="396"/>
      <c r="C1507" s="268"/>
      <c r="D1507" s="268"/>
      <c r="E1507" s="268"/>
      <c r="F1507" s="268"/>
    </row>
    <row r="1508" spans="1:6" ht="11.25">
      <c r="A1508" s="268"/>
      <c r="B1508" s="396"/>
      <c r="C1508" s="268"/>
      <c r="D1508" s="268"/>
      <c r="E1508" s="268"/>
      <c r="F1508" s="268"/>
    </row>
    <row r="1509" spans="1:6" ht="11.25">
      <c r="A1509" s="268"/>
      <c r="B1509" s="396"/>
      <c r="C1509" s="268"/>
      <c r="D1509" s="268"/>
      <c r="E1509" s="268"/>
      <c r="F1509" s="268"/>
    </row>
    <row r="1510" spans="1:6" ht="11.25">
      <c r="A1510" s="268"/>
      <c r="B1510" s="396"/>
      <c r="C1510" s="268"/>
      <c r="D1510" s="268"/>
      <c r="E1510" s="268"/>
      <c r="F1510" s="268"/>
    </row>
    <row r="1511" spans="1:6" ht="11.25">
      <c r="A1511" s="268"/>
      <c r="B1511" s="396"/>
      <c r="C1511" s="268"/>
      <c r="D1511" s="268"/>
      <c r="E1511" s="268"/>
      <c r="F1511" s="268"/>
    </row>
    <row r="1512" spans="1:6" ht="11.25">
      <c r="A1512" s="268"/>
      <c r="B1512" s="396"/>
      <c r="C1512" s="268"/>
      <c r="D1512" s="268"/>
      <c r="E1512" s="268"/>
      <c r="F1512" s="268"/>
    </row>
    <row r="1513" spans="1:6" ht="11.25">
      <c r="A1513" s="268"/>
      <c r="B1513" s="396"/>
      <c r="C1513" s="268"/>
      <c r="D1513" s="268"/>
      <c r="E1513" s="268"/>
      <c r="F1513" s="268"/>
    </row>
    <row r="1514" spans="1:6" ht="11.25">
      <c r="A1514" s="268"/>
      <c r="B1514" s="396"/>
      <c r="C1514" s="268"/>
      <c r="D1514" s="268"/>
      <c r="E1514" s="268"/>
      <c r="F1514" s="268"/>
    </row>
    <row r="1515" spans="1:6" ht="11.25">
      <c r="A1515" s="268"/>
      <c r="B1515" s="396"/>
      <c r="C1515" s="268"/>
      <c r="D1515" s="268"/>
      <c r="E1515" s="268"/>
      <c r="F1515" s="268"/>
    </row>
    <row r="1516" spans="1:6" ht="11.25">
      <c r="A1516" s="268"/>
      <c r="B1516" s="396"/>
      <c r="C1516" s="268"/>
      <c r="D1516" s="268"/>
      <c r="E1516" s="268"/>
      <c r="F1516" s="268"/>
    </row>
    <row r="1517" spans="1:6" ht="11.25">
      <c r="A1517" s="268"/>
      <c r="B1517" s="396"/>
      <c r="C1517" s="268"/>
      <c r="D1517" s="268"/>
      <c r="E1517" s="268"/>
      <c r="F1517" s="268"/>
    </row>
    <row r="1518" spans="1:6" ht="11.25">
      <c r="A1518" s="268"/>
      <c r="B1518" s="396"/>
      <c r="C1518" s="268"/>
      <c r="D1518" s="268"/>
      <c r="E1518" s="268"/>
      <c r="F1518" s="268"/>
    </row>
    <row r="1519" spans="1:6" ht="11.25">
      <c r="A1519" s="268"/>
      <c r="B1519" s="396"/>
      <c r="C1519" s="268"/>
      <c r="D1519" s="268"/>
      <c r="E1519" s="268"/>
      <c r="F1519" s="268"/>
    </row>
    <row r="1520" spans="1:6" ht="11.25">
      <c r="A1520" s="268"/>
      <c r="B1520" s="396"/>
      <c r="C1520" s="268"/>
      <c r="D1520" s="268"/>
      <c r="E1520" s="268"/>
      <c r="F1520" s="268"/>
    </row>
    <row r="1521" spans="1:6" ht="11.25">
      <c r="A1521" s="268"/>
      <c r="B1521" s="396"/>
      <c r="C1521" s="268"/>
      <c r="D1521" s="268"/>
      <c r="E1521" s="268"/>
      <c r="F1521" s="268"/>
    </row>
    <row r="1522" spans="1:6" ht="11.25">
      <c r="A1522" s="268"/>
      <c r="B1522" s="396"/>
      <c r="C1522" s="268"/>
      <c r="D1522" s="268"/>
      <c r="E1522" s="268"/>
      <c r="F1522" s="268"/>
    </row>
    <row r="1523" spans="1:6" ht="11.25">
      <c r="A1523" s="268"/>
      <c r="B1523" s="396"/>
      <c r="C1523" s="268"/>
      <c r="D1523" s="268"/>
      <c r="E1523" s="268"/>
      <c r="F1523" s="268"/>
    </row>
    <row r="1524" spans="1:6" ht="11.25">
      <c r="A1524" s="268"/>
      <c r="B1524" s="396"/>
      <c r="C1524" s="268"/>
      <c r="D1524" s="268"/>
      <c r="E1524" s="268"/>
      <c r="F1524" s="268"/>
    </row>
    <row r="1525" spans="1:6" ht="11.25">
      <c r="A1525" s="268"/>
      <c r="B1525" s="396"/>
      <c r="C1525" s="268"/>
      <c r="D1525" s="268"/>
      <c r="E1525" s="268"/>
      <c r="F1525" s="268"/>
    </row>
    <row r="1526" spans="1:6" ht="11.25">
      <c r="A1526" s="268"/>
      <c r="B1526" s="396"/>
      <c r="C1526" s="268"/>
      <c r="D1526" s="268"/>
      <c r="E1526" s="268"/>
      <c r="F1526" s="268"/>
    </row>
    <row r="1527" spans="1:6" ht="11.25">
      <c r="A1527" s="268"/>
      <c r="B1527" s="396"/>
      <c r="C1527" s="268"/>
      <c r="D1527" s="268"/>
      <c r="E1527" s="268"/>
      <c r="F1527" s="268"/>
    </row>
    <row r="1528" spans="1:6" ht="11.25">
      <c r="A1528" s="268"/>
      <c r="B1528" s="396"/>
      <c r="C1528" s="268"/>
      <c r="D1528" s="268"/>
      <c r="E1528" s="268"/>
      <c r="F1528" s="268"/>
    </row>
    <row r="1529" spans="1:6" ht="11.25">
      <c r="A1529" s="268"/>
      <c r="B1529" s="396"/>
      <c r="C1529" s="268"/>
      <c r="D1529" s="268"/>
      <c r="E1529" s="268"/>
      <c r="F1529" s="268"/>
    </row>
    <row r="1530" spans="1:6" ht="11.25">
      <c r="A1530" s="268"/>
      <c r="B1530" s="396"/>
      <c r="C1530" s="268"/>
      <c r="D1530" s="268"/>
      <c r="E1530" s="268"/>
      <c r="F1530" s="268"/>
    </row>
    <row r="1531" spans="1:6" ht="11.25">
      <c r="A1531" s="268"/>
      <c r="B1531" s="396"/>
      <c r="C1531" s="268"/>
      <c r="D1531" s="268"/>
      <c r="E1531" s="268"/>
      <c r="F1531" s="268"/>
    </row>
    <row r="1532" spans="1:6" ht="11.25">
      <c r="A1532" s="268"/>
      <c r="B1532" s="396"/>
      <c r="C1532" s="268"/>
      <c r="D1532" s="268"/>
      <c r="E1532" s="268"/>
      <c r="F1532" s="268"/>
    </row>
    <row r="1533" spans="1:6" ht="11.25">
      <c r="A1533" s="268"/>
      <c r="B1533" s="396"/>
      <c r="C1533" s="268"/>
      <c r="D1533" s="268"/>
      <c r="E1533" s="268"/>
      <c r="F1533" s="268"/>
    </row>
    <row r="1534" spans="1:6" ht="11.25">
      <c r="A1534" s="268"/>
      <c r="B1534" s="396"/>
      <c r="C1534" s="268"/>
      <c r="D1534" s="268"/>
      <c r="E1534" s="268"/>
      <c r="F1534" s="268"/>
    </row>
    <row r="1535" spans="1:6" ht="11.25">
      <c r="A1535" s="268"/>
      <c r="B1535" s="396"/>
      <c r="C1535" s="268"/>
      <c r="D1535" s="268"/>
      <c r="E1535" s="268"/>
      <c r="F1535" s="268"/>
    </row>
    <row r="1536" spans="1:6" ht="11.25">
      <c r="A1536" s="268"/>
      <c r="B1536" s="396"/>
      <c r="C1536" s="268"/>
      <c r="D1536" s="268"/>
      <c r="E1536" s="268"/>
      <c r="F1536" s="268"/>
    </row>
    <row r="1537" spans="1:6" ht="11.25">
      <c r="A1537" s="268"/>
      <c r="B1537" s="396"/>
      <c r="C1537" s="268"/>
      <c r="D1537" s="268"/>
      <c r="E1537" s="268"/>
      <c r="F1537" s="268"/>
    </row>
    <row r="1538" spans="1:6" ht="11.25">
      <c r="A1538" s="268"/>
      <c r="B1538" s="396"/>
      <c r="C1538" s="268"/>
      <c r="D1538" s="268"/>
      <c r="E1538" s="268"/>
      <c r="F1538" s="268"/>
    </row>
    <row r="1539" spans="1:6" ht="11.25">
      <c r="A1539" s="268"/>
      <c r="B1539" s="396"/>
      <c r="C1539" s="268"/>
      <c r="D1539" s="268"/>
      <c r="E1539" s="268"/>
      <c r="F1539" s="268"/>
    </row>
    <row r="1540" spans="1:6" ht="11.25">
      <c r="A1540" s="268"/>
      <c r="B1540" s="396"/>
      <c r="C1540" s="268"/>
      <c r="D1540" s="268"/>
      <c r="E1540" s="268"/>
      <c r="F1540" s="268"/>
    </row>
    <row r="1541" spans="1:6" ht="11.25">
      <c r="A1541" s="268"/>
      <c r="B1541" s="396"/>
      <c r="C1541" s="268"/>
      <c r="D1541" s="268"/>
      <c r="E1541" s="268"/>
      <c r="F1541" s="268"/>
    </row>
    <row r="1542" spans="1:6" ht="11.25">
      <c r="A1542" s="268"/>
      <c r="B1542" s="396"/>
      <c r="C1542" s="268"/>
      <c r="D1542" s="268"/>
      <c r="E1542" s="268"/>
      <c r="F1542" s="268"/>
    </row>
    <row r="1543" spans="1:6" ht="11.25">
      <c r="A1543" s="268"/>
      <c r="B1543" s="396"/>
      <c r="C1543" s="268"/>
      <c r="D1543" s="268"/>
      <c r="E1543" s="268"/>
      <c r="F1543" s="268"/>
    </row>
    <row r="1544" spans="1:6" ht="11.25">
      <c r="A1544" s="268"/>
      <c r="B1544" s="396"/>
      <c r="C1544" s="268"/>
      <c r="D1544" s="268"/>
      <c r="E1544" s="268"/>
      <c r="F1544" s="268"/>
    </row>
    <row r="1545" spans="1:6" ht="11.25">
      <c r="A1545" s="268"/>
      <c r="B1545" s="396"/>
      <c r="C1545" s="268"/>
      <c r="D1545" s="268"/>
      <c r="E1545" s="268"/>
      <c r="F1545" s="268"/>
    </row>
    <row r="1546" spans="1:6" ht="11.25">
      <c r="A1546" s="268"/>
      <c r="B1546" s="396"/>
      <c r="C1546" s="268"/>
      <c r="D1546" s="268"/>
      <c r="E1546" s="268"/>
      <c r="F1546" s="268"/>
    </row>
    <row r="1547" spans="1:6" ht="11.25">
      <c r="A1547" s="268"/>
      <c r="B1547" s="396"/>
      <c r="C1547" s="268"/>
      <c r="D1547" s="268"/>
      <c r="E1547" s="268"/>
      <c r="F1547" s="268"/>
    </row>
    <row r="1548" spans="1:6" ht="11.25">
      <c r="A1548" s="268"/>
      <c r="B1548" s="396"/>
      <c r="C1548" s="268"/>
      <c r="D1548" s="268"/>
      <c r="E1548" s="268"/>
      <c r="F1548" s="268"/>
    </row>
    <row r="1549" spans="1:6" ht="11.25">
      <c r="A1549" s="268"/>
      <c r="B1549" s="396"/>
      <c r="C1549" s="268"/>
      <c r="D1549" s="268"/>
      <c r="E1549" s="268"/>
      <c r="F1549" s="268"/>
    </row>
    <row r="1550" spans="1:6" ht="11.25">
      <c r="A1550" s="268"/>
      <c r="B1550" s="396"/>
      <c r="C1550" s="268"/>
      <c r="D1550" s="268"/>
      <c r="E1550" s="268"/>
      <c r="F1550" s="268"/>
    </row>
    <row r="1551" spans="1:6" ht="11.25">
      <c r="A1551" s="268"/>
      <c r="B1551" s="396"/>
      <c r="C1551" s="268"/>
      <c r="D1551" s="268"/>
      <c r="E1551" s="268"/>
      <c r="F1551" s="268"/>
    </row>
    <row r="1552" spans="1:6" ht="11.25">
      <c r="A1552" s="268"/>
      <c r="B1552" s="396"/>
      <c r="C1552" s="268"/>
      <c r="D1552" s="268"/>
      <c r="E1552" s="268"/>
      <c r="F1552" s="268"/>
    </row>
    <row r="1553" spans="1:6" ht="11.25">
      <c r="A1553" s="268"/>
      <c r="B1553" s="396"/>
      <c r="C1553" s="268"/>
      <c r="D1553" s="268"/>
      <c r="E1553" s="268"/>
      <c r="F1553" s="268"/>
    </row>
    <row r="1554" spans="1:6" ht="11.25">
      <c r="A1554" s="268"/>
      <c r="B1554" s="396"/>
      <c r="C1554" s="268"/>
      <c r="D1554" s="268"/>
      <c r="E1554" s="268"/>
      <c r="F1554" s="268"/>
    </row>
    <row r="1555" spans="1:6" ht="11.25">
      <c r="A1555" s="268"/>
      <c r="B1555" s="396"/>
      <c r="C1555" s="268"/>
      <c r="D1555" s="268"/>
      <c r="E1555" s="268"/>
      <c r="F1555" s="268"/>
    </row>
    <row r="1556" spans="1:6" ht="11.25">
      <c r="A1556" s="268"/>
      <c r="B1556" s="396"/>
      <c r="C1556" s="268"/>
      <c r="D1556" s="268"/>
      <c r="E1556" s="268"/>
      <c r="F1556" s="268"/>
    </row>
    <row r="1557" spans="1:6" ht="11.25">
      <c r="A1557" s="268"/>
      <c r="B1557" s="396"/>
      <c r="C1557" s="268"/>
      <c r="D1557" s="268"/>
      <c r="E1557" s="268"/>
      <c r="F1557" s="268"/>
    </row>
    <row r="1558" spans="1:6" ht="11.25">
      <c r="A1558" s="268"/>
      <c r="B1558" s="396"/>
      <c r="C1558" s="268"/>
      <c r="D1558" s="268"/>
      <c r="E1558" s="268"/>
      <c r="F1558" s="268"/>
    </row>
    <row r="1559" spans="1:6" ht="11.25">
      <c r="A1559" s="268"/>
      <c r="B1559" s="396"/>
      <c r="C1559" s="268"/>
      <c r="D1559" s="268"/>
      <c r="E1559" s="268"/>
      <c r="F1559" s="268"/>
    </row>
    <row r="1560" spans="1:6" ht="11.25">
      <c r="A1560" s="268"/>
      <c r="B1560" s="396"/>
      <c r="C1560" s="268"/>
      <c r="D1560" s="268"/>
      <c r="E1560" s="268"/>
      <c r="F1560" s="268"/>
    </row>
    <row r="1561" spans="1:6" ht="11.25">
      <c r="A1561" s="268"/>
      <c r="B1561" s="396"/>
      <c r="C1561" s="268"/>
      <c r="D1561" s="268"/>
      <c r="E1561" s="268"/>
      <c r="F1561" s="268"/>
    </row>
    <row r="1562" spans="1:6" ht="11.25">
      <c r="A1562" s="268"/>
      <c r="B1562" s="396"/>
      <c r="C1562" s="268"/>
      <c r="D1562" s="268"/>
      <c r="E1562" s="268"/>
      <c r="F1562" s="268"/>
    </row>
    <row r="1563" spans="1:6" ht="11.25">
      <c r="A1563" s="268"/>
      <c r="B1563" s="396"/>
      <c r="C1563" s="268"/>
      <c r="D1563" s="268"/>
      <c r="E1563" s="268"/>
      <c r="F1563" s="268"/>
    </row>
    <row r="1564" spans="1:6" ht="11.25">
      <c r="A1564" s="268"/>
      <c r="B1564" s="396"/>
      <c r="C1564" s="268"/>
      <c r="D1564" s="268"/>
      <c r="E1564" s="268"/>
      <c r="F1564" s="268"/>
    </row>
    <row r="1565" spans="1:6" ht="11.25">
      <c r="A1565" s="268"/>
      <c r="B1565" s="396"/>
      <c r="C1565" s="268"/>
      <c r="D1565" s="268"/>
      <c r="E1565" s="268"/>
      <c r="F1565" s="268"/>
    </row>
    <row r="1566" spans="1:6" ht="11.25">
      <c r="A1566" s="268"/>
      <c r="B1566" s="396"/>
      <c r="C1566" s="268"/>
      <c r="D1566" s="268"/>
      <c r="E1566" s="268"/>
      <c r="F1566" s="268"/>
    </row>
    <row r="1567" spans="1:6" ht="11.25">
      <c r="A1567" s="268"/>
      <c r="B1567" s="396"/>
      <c r="C1567" s="268"/>
      <c r="D1567" s="268"/>
      <c r="E1567" s="268"/>
      <c r="F1567" s="268"/>
    </row>
    <row r="1568" spans="1:6" ht="11.25">
      <c r="A1568" s="268"/>
      <c r="B1568" s="396"/>
      <c r="C1568" s="268"/>
      <c r="D1568" s="268"/>
      <c r="E1568" s="268"/>
      <c r="F1568" s="268"/>
    </row>
    <row r="1569" spans="1:6" ht="11.25">
      <c r="A1569" s="268"/>
      <c r="B1569" s="396"/>
      <c r="C1569" s="268"/>
      <c r="D1569" s="268"/>
      <c r="E1569" s="268"/>
      <c r="F1569" s="268"/>
    </row>
    <row r="1570" spans="1:6" ht="11.25">
      <c r="A1570" s="268"/>
      <c r="B1570" s="396"/>
      <c r="C1570" s="268"/>
      <c r="D1570" s="268"/>
      <c r="E1570" s="268"/>
      <c r="F1570" s="268"/>
    </row>
    <row r="1571" spans="1:6" ht="11.25">
      <c r="A1571" s="268"/>
      <c r="B1571" s="396"/>
      <c r="C1571" s="268"/>
      <c r="D1571" s="268"/>
      <c r="E1571" s="268"/>
      <c r="F1571" s="268"/>
    </row>
    <row r="1572" spans="1:6" ht="11.25">
      <c r="A1572" s="268"/>
      <c r="B1572" s="396"/>
      <c r="C1572" s="268"/>
      <c r="D1572" s="268"/>
      <c r="E1572" s="268"/>
      <c r="F1572" s="268"/>
    </row>
    <row r="1573" spans="1:6" ht="11.25">
      <c r="A1573" s="268"/>
      <c r="B1573" s="396"/>
      <c r="C1573" s="268"/>
      <c r="D1573" s="268"/>
      <c r="E1573" s="268"/>
      <c r="F1573" s="268"/>
    </row>
    <row r="1574" spans="1:6" ht="11.25">
      <c r="A1574" s="268"/>
      <c r="B1574" s="396"/>
      <c r="C1574" s="268"/>
      <c r="D1574" s="268"/>
      <c r="E1574" s="268"/>
      <c r="F1574" s="268"/>
    </row>
    <row r="1575" spans="1:6" ht="11.25">
      <c r="A1575" s="268"/>
      <c r="B1575" s="396"/>
      <c r="C1575" s="268"/>
      <c r="D1575" s="268"/>
      <c r="E1575" s="268"/>
      <c r="F1575" s="268"/>
    </row>
    <row r="1576" spans="1:6" ht="11.25">
      <c r="A1576" s="268"/>
      <c r="B1576" s="396"/>
      <c r="C1576" s="268"/>
      <c r="D1576" s="268"/>
      <c r="E1576" s="268"/>
      <c r="F1576" s="268"/>
    </row>
    <row r="1577" spans="1:6" ht="11.25">
      <c r="A1577" s="268"/>
      <c r="B1577" s="396"/>
      <c r="C1577" s="268"/>
      <c r="D1577" s="268"/>
      <c r="E1577" s="268"/>
      <c r="F1577" s="268"/>
    </row>
    <row r="1578" spans="1:6" ht="11.25">
      <c r="A1578" s="268"/>
      <c r="B1578" s="396"/>
      <c r="C1578" s="268"/>
      <c r="D1578" s="268"/>
      <c r="E1578" s="268"/>
      <c r="F1578" s="268"/>
    </row>
    <row r="1579" spans="1:6" ht="11.25">
      <c r="A1579" s="268"/>
      <c r="B1579" s="396"/>
      <c r="C1579" s="268"/>
      <c r="D1579" s="268"/>
      <c r="E1579" s="268"/>
      <c r="F1579" s="268"/>
    </row>
    <row r="1580" spans="1:6" ht="11.25">
      <c r="A1580" s="268"/>
      <c r="B1580" s="396"/>
      <c r="C1580" s="268"/>
      <c r="D1580" s="268"/>
      <c r="E1580" s="268"/>
      <c r="F1580" s="268"/>
    </row>
    <row r="1581" spans="1:6" ht="11.25">
      <c r="A1581" s="268"/>
      <c r="B1581" s="396"/>
      <c r="C1581" s="268"/>
      <c r="D1581" s="268"/>
      <c r="E1581" s="268"/>
      <c r="F1581" s="268"/>
    </row>
    <row r="1582" spans="1:6" ht="11.25">
      <c r="A1582" s="268"/>
      <c r="B1582" s="396"/>
      <c r="C1582" s="268"/>
      <c r="D1582" s="268"/>
      <c r="E1582" s="268"/>
      <c r="F1582" s="268"/>
    </row>
    <row r="1583" spans="1:6" ht="11.25">
      <c r="A1583" s="268"/>
      <c r="B1583" s="396"/>
      <c r="C1583" s="268"/>
      <c r="D1583" s="268"/>
      <c r="E1583" s="268"/>
      <c r="F1583" s="268"/>
    </row>
    <row r="1584" spans="1:6" ht="11.25">
      <c r="A1584" s="268"/>
      <c r="B1584" s="396"/>
      <c r="C1584" s="268"/>
      <c r="D1584" s="268"/>
      <c r="E1584" s="268"/>
      <c r="F1584" s="268"/>
    </row>
    <row r="1585" spans="1:6" ht="11.25">
      <c r="A1585" s="268"/>
      <c r="B1585" s="396"/>
      <c r="C1585" s="268"/>
      <c r="D1585" s="268"/>
      <c r="E1585" s="268"/>
      <c r="F1585" s="268"/>
    </row>
    <row r="1586" spans="1:6" ht="11.25">
      <c r="A1586" s="268"/>
      <c r="B1586" s="396"/>
      <c r="C1586" s="268"/>
      <c r="D1586" s="268"/>
      <c r="E1586" s="268"/>
      <c r="F1586" s="268"/>
    </row>
    <row r="1587" spans="1:6" ht="11.25">
      <c r="A1587" s="268"/>
      <c r="B1587" s="396"/>
      <c r="C1587" s="268"/>
      <c r="D1587" s="268"/>
      <c r="E1587" s="268"/>
      <c r="F1587" s="268"/>
    </row>
    <row r="1588" spans="1:6" ht="11.25">
      <c r="A1588" s="268"/>
      <c r="B1588" s="396"/>
      <c r="C1588" s="268"/>
      <c r="D1588" s="268"/>
      <c r="E1588" s="268"/>
      <c r="F1588" s="268"/>
    </row>
    <row r="1589" spans="1:6" ht="11.25">
      <c r="A1589" s="268"/>
      <c r="B1589" s="396"/>
      <c r="C1589" s="268"/>
      <c r="D1589" s="268"/>
      <c r="E1589" s="268"/>
      <c r="F1589" s="268"/>
    </row>
    <row r="1590" spans="1:6" ht="11.25">
      <c r="A1590" s="268"/>
      <c r="B1590" s="396"/>
      <c r="C1590" s="268"/>
      <c r="D1590" s="268"/>
      <c r="E1590" s="268"/>
      <c r="F1590" s="268"/>
    </row>
    <row r="1591" spans="1:6" ht="11.25">
      <c r="A1591" s="268"/>
      <c r="B1591" s="396"/>
      <c r="C1591" s="268"/>
      <c r="D1591" s="268"/>
      <c r="E1591" s="268"/>
      <c r="F1591" s="268"/>
    </row>
    <row r="1592" spans="1:6" ht="11.25">
      <c r="A1592" s="268"/>
      <c r="B1592" s="396"/>
      <c r="C1592" s="268"/>
      <c r="D1592" s="268"/>
      <c r="E1592" s="268"/>
      <c r="F1592" s="268"/>
    </row>
    <row r="1593" spans="1:6" ht="11.25">
      <c r="A1593" s="268"/>
      <c r="B1593" s="396"/>
      <c r="C1593" s="268"/>
      <c r="D1593" s="268"/>
      <c r="E1593" s="268"/>
      <c r="F1593" s="268"/>
    </row>
    <row r="1594" spans="1:6" ht="11.25">
      <c r="A1594" s="268"/>
      <c r="B1594" s="396"/>
      <c r="C1594" s="268"/>
      <c r="D1594" s="268"/>
      <c r="E1594" s="268"/>
      <c r="F1594" s="268"/>
    </row>
    <row r="1595" spans="1:6" ht="11.25">
      <c r="A1595" s="268"/>
      <c r="B1595" s="396"/>
      <c r="C1595" s="268"/>
      <c r="D1595" s="268"/>
      <c r="E1595" s="268"/>
      <c r="F1595" s="268"/>
    </row>
    <row r="1596" spans="1:6" ht="11.25">
      <c r="A1596" s="268"/>
      <c r="B1596" s="396"/>
      <c r="C1596" s="268"/>
      <c r="D1596" s="268"/>
      <c r="E1596" s="268"/>
      <c r="F1596" s="268"/>
    </row>
    <row r="1597" spans="1:6" ht="11.25">
      <c r="A1597" s="268"/>
      <c r="B1597" s="396"/>
      <c r="C1597" s="268"/>
      <c r="D1597" s="268"/>
      <c r="E1597" s="268"/>
      <c r="F1597" s="268"/>
    </row>
    <row r="1598" spans="1:6" ht="11.25">
      <c r="A1598" s="268"/>
      <c r="B1598" s="396"/>
      <c r="C1598" s="268"/>
      <c r="D1598" s="268"/>
      <c r="E1598" s="268"/>
      <c r="F1598" s="268"/>
    </row>
    <row r="1599" spans="1:6" ht="11.25">
      <c r="A1599" s="268"/>
      <c r="B1599" s="396"/>
      <c r="C1599" s="268"/>
      <c r="D1599" s="268"/>
      <c r="E1599" s="268"/>
      <c r="F1599" s="268"/>
    </row>
    <row r="1600" spans="1:6" ht="11.25">
      <c r="A1600" s="268"/>
      <c r="B1600" s="396"/>
      <c r="C1600" s="268"/>
      <c r="D1600" s="268"/>
      <c r="E1600" s="268"/>
      <c r="F1600" s="268"/>
    </row>
    <row r="1601" spans="1:6" ht="11.25">
      <c r="A1601" s="268"/>
      <c r="B1601" s="396"/>
      <c r="C1601" s="268"/>
      <c r="D1601" s="268"/>
      <c r="E1601" s="268"/>
      <c r="F1601" s="268"/>
    </row>
    <row r="1602" spans="1:6" ht="11.25">
      <c r="A1602" s="268"/>
      <c r="B1602" s="396"/>
      <c r="C1602" s="268"/>
      <c r="D1602" s="268"/>
      <c r="E1602" s="268"/>
      <c r="F1602" s="268"/>
    </row>
    <row r="1603" spans="1:6" ht="11.25">
      <c r="A1603" s="268"/>
      <c r="B1603" s="396"/>
      <c r="C1603" s="268"/>
      <c r="D1603" s="268"/>
      <c r="E1603" s="268"/>
      <c r="F1603" s="268"/>
    </row>
    <row r="1604" spans="1:6" ht="11.25">
      <c r="A1604" s="268"/>
      <c r="B1604" s="396"/>
      <c r="C1604" s="268"/>
      <c r="D1604" s="268"/>
      <c r="E1604" s="268"/>
      <c r="F1604" s="268"/>
    </row>
    <row r="1605" spans="1:6" ht="11.25">
      <c r="A1605" s="268"/>
      <c r="B1605" s="396"/>
      <c r="C1605" s="268"/>
      <c r="D1605" s="268"/>
      <c r="E1605" s="268"/>
      <c r="F1605" s="268"/>
    </row>
    <row r="1606" spans="1:6" ht="11.25">
      <c r="A1606" s="268"/>
      <c r="B1606" s="396"/>
      <c r="C1606" s="268"/>
      <c r="D1606" s="268"/>
      <c r="E1606" s="268"/>
      <c r="F1606" s="268"/>
    </row>
    <row r="1607" spans="1:6" ht="11.25">
      <c r="A1607" s="268"/>
      <c r="B1607" s="396"/>
      <c r="C1607" s="268"/>
      <c r="D1607" s="268"/>
      <c r="E1607" s="268"/>
      <c r="F1607" s="268"/>
    </row>
    <row r="1608" spans="1:6" ht="11.25">
      <c r="A1608" s="268"/>
      <c r="B1608" s="396"/>
      <c r="C1608" s="268"/>
      <c r="D1608" s="268"/>
      <c r="E1608" s="268"/>
      <c r="F1608" s="268"/>
    </row>
    <row r="1609" spans="1:6" ht="11.25">
      <c r="A1609" s="268"/>
      <c r="B1609" s="396"/>
      <c r="C1609" s="268"/>
      <c r="D1609" s="268"/>
      <c r="E1609" s="268"/>
      <c r="F1609" s="268"/>
    </row>
    <row r="1610" spans="1:6" ht="11.25">
      <c r="A1610" s="268"/>
      <c r="B1610" s="396"/>
      <c r="C1610" s="268"/>
      <c r="D1610" s="268"/>
      <c r="E1610" s="268"/>
      <c r="F1610" s="268"/>
    </row>
    <row r="1611" spans="1:6" ht="11.25">
      <c r="A1611" s="268"/>
      <c r="B1611" s="396"/>
      <c r="C1611" s="268"/>
      <c r="D1611" s="268"/>
      <c r="E1611" s="268"/>
      <c r="F1611" s="268"/>
    </row>
    <row r="1612" spans="1:6" ht="11.25">
      <c r="A1612" s="268"/>
      <c r="B1612" s="396"/>
      <c r="C1612" s="268"/>
      <c r="D1612" s="268"/>
      <c r="E1612" s="268"/>
      <c r="F1612" s="268"/>
    </row>
    <row r="1613" spans="1:6" ht="11.25">
      <c r="A1613" s="268"/>
      <c r="B1613" s="396"/>
      <c r="C1613" s="268"/>
      <c r="D1613" s="268"/>
      <c r="E1613" s="268"/>
      <c r="F1613" s="268"/>
    </row>
    <row r="1614" spans="1:6" ht="11.25">
      <c r="A1614" s="268"/>
      <c r="B1614" s="396"/>
      <c r="C1614" s="268"/>
      <c r="D1614" s="268"/>
      <c r="E1614" s="268"/>
      <c r="F1614" s="268"/>
    </row>
    <row r="1615" spans="1:6" ht="11.25">
      <c r="A1615" s="268"/>
      <c r="B1615" s="396"/>
      <c r="C1615" s="268"/>
      <c r="D1615" s="268"/>
      <c r="E1615" s="268"/>
      <c r="F1615" s="268"/>
    </row>
    <row r="1616" spans="1:6" ht="11.25">
      <c r="A1616" s="268"/>
      <c r="B1616" s="396"/>
      <c r="C1616" s="268"/>
      <c r="D1616" s="268"/>
      <c r="E1616" s="268"/>
      <c r="F1616" s="268"/>
    </row>
    <row r="1617" spans="1:6" ht="11.25">
      <c r="A1617" s="268"/>
      <c r="B1617" s="396"/>
      <c r="C1617" s="268"/>
      <c r="D1617" s="268"/>
      <c r="E1617" s="268"/>
      <c r="F1617" s="268"/>
    </row>
    <row r="1618" spans="1:6" ht="11.25">
      <c r="A1618" s="268"/>
      <c r="B1618" s="396"/>
      <c r="C1618" s="268"/>
      <c r="D1618" s="268"/>
      <c r="E1618" s="268"/>
      <c r="F1618" s="268"/>
    </row>
    <row r="1619" spans="1:6" ht="11.25">
      <c r="A1619" s="268"/>
      <c r="B1619" s="396"/>
      <c r="C1619" s="268"/>
      <c r="D1619" s="268"/>
      <c r="E1619" s="268"/>
      <c r="F1619" s="268"/>
    </row>
    <row r="1620" spans="1:6" ht="11.25">
      <c r="A1620" s="268"/>
      <c r="B1620" s="396"/>
      <c r="C1620" s="268"/>
      <c r="D1620" s="268"/>
      <c r="E1620" s="268"/>
      <c r="F1620" s="268"/>
    </row>
    <row r="1621" spans="1:6" ht="11.25">
      <c r="A1621" s="268"/>
      <c r="B1621" s="396"/>
      <c r="C1621" s="268"/>
      <c r="D1621" s="268"/>
      <c r="E1621" s="268"/>
      <c r="F1621" s="268"/>
    </row>
    <row r="1622" spans="1:6" ht="11.25">
      <c r="A1622" s="268"/>
      <c r="B1622" s="396"/>
      <c r="C1622" s="268"/>
      <c r="D1622" s="268"/>
      <c r="E1622" s="268"/>
      <c r="F1622" s="268"/>
    </row>
    <row r="1623" spans="1:6" ht="11.25">
      <c r="A1623" s="268"/>
      <c r="B1623" s="396"/>
      <c r="C1623" s="268"/>
      <c r="D1623" s="268"/>
      <c r="E1623" s="268"/>
      <c r="F1623" s="268"/>
    </row>
    <row r="1624" spans="1:6" ht="11.25">
      <c r="A1624" s="268"/>
      <c r="B1624" s="396"/>
      <c r="C1624" s="268"/>
      <c r="D1624" s="268"/>
      <c r="E1624" s="268"/>
      <c r="F1624" s="268"/>
    </row>
    <row r="1625" spans="1:6" ht="11.25">
      <c r="A1625" s="268"/>
      <c r="B1625" s="396"/>
      <c r="C1625" s="268"/>
      <c r="D1625" s="268"/>
      <c r="E1625" s="268"/>
      <c r="F1625" s="268"/>
    </row>
    <row r="1626" spans="1:6" ht="11.25">
      <c r="A1626" s="268"/>
      <c r="B1626" s="396"/>
      <c r="C1626" s="268"/>
      <c r="D1626" s="268"/>
      <c r="E1626" s="268"/>
      <c r="F1626" s="268"/>
    </row>
    <row r="1627" spans="1:6" ht="11.25">
      <c r="A1627" s="268"/>
      <c r="B1627" s="396"/>
      <c r="C1627" s="268"/>
      <c r="D1627" s="268"/>
      <c r="E1627" s="268"/>
      <c r="F1627" s="268"/>
    </row>
    <row r="1628" spans="1:6" ht="11.25">
      <c r="A1628" s="268"/>
      <c r="B1628" s="396"/>
      <c r="C1628" s="268"/>
      <c r="D1628" s="268"/>
      <c r="E1628" s="268"/>
      <c r="F1628" s="268"/>
    </row>
    <row r="1629" spans="1:6" ht="11.25">
      <c r="A1629" s="268"/>
      <c r="B1629" s="396"/>
      <c r="C1629" s="268"/>
      <c r="D1629" s="268"/>
      <c r="E1629" s="268"/>
      <c r="F1629" s="268"/>
    </row>
    <row r="1630" spans="1:6" ht="11.25">
      <c r="A1630" s="268"/>
      <c r="B1630" s="396"/>
      <c r="C1630" s="268"/>
      <c r="D1630" s="268"/>
      <c r="E1630" s="268"/>
      <c r="F1630" s="268"/>
    </row>
    <row r="1631" spans="1:6" ht="11.25">
      <c r="A1631" s="268"/>
      <c r="B1631" s="396"/>
      <c r="C1631" s="268"/>
      <c r="D1631" s="268"/>
      <c r="E1631" s="268"/>
      <c r="F1631" s="268"/>
    </row>
    <row r="1632" spans="1:6" ht="11.25">
      <c r="A1632" s="268"/>
      <c r="B1632" s="396"/>
      <c r="C1632" s="268"/>
      <c r="D1632" s="268"/>
      <c r="E1632" s="268"/>
      <c r="F1632" s="268"/>
    </row>
    <row r="1633" spans="1:6" ht="11.25">
      <c r="A1633" s="268"/>
      <c r="B1633" s="396"/>
      <c r="C1633" s="268"/>
      <c r="D1633" s="268"/>
      <c r="E1633" s="268"/>
      <c r="F1633" s="268"/>
    </row>
    <row r="1634" spans="1:6" ht="11.25">
      <c r="A1634" s="268"/>
      <c r="B1634" s="396"/>
      <c r="C1634" s="268"/>
      <c r="D1634" s="268"/>
      <c r="E1634" s="268"/>
      <c r="F1634" s="268"/>
    </row>
    <row r="1635" spans="1:6" ht="11.25">
      <c r="A1635" s="268"/>
      <c r="B1635" s="396"/>
      <c r="C1635" s="268"/>
      <c r="D1635" s="268"/>
      <c r="E1635" s="268"/>
      <c r="F1635" s="268"/>
    </row>
    <row r="1636" spans="1:6" ht="11.25">
      <c r="A1636" s="268"/>
      <c r="B1636" s="396"/>
      <c r="C1636" s="268"/>
      <c r="D1636" s="268"/>
      <c r="E1636" s="268"/>
      <c r="F1636" s="268"/>
    </row>
    <row r="1637" spans="1:6" ht="11.25">
      <c r="A1637" s="268"/>
      <c r="B1637" s="396"/>
      <c r="C1637" s="268"/>
      <c r="D1637" s="268"/>
      <c r="E1637" s="268"/>
      <c r="F1637" s="268"/>
    </row>
    <row r="1638" spans="1:6" ht="11.25">
      <c r="A1638" s="268"/>
      <c r="B1638" s="396"/>
      <c r="C1638" s="268"/>
      <c r="D1638" s="268"/>
      <c r="E1638" s="268"/>
      <c r="F1638" s="268"/>
    </row>
    <row r="1639" spans="1:6" ht="11.25">
      <c r="A1639" s="268"/>
      <c r="B1639" s="396"/>
      <c r="C1639" s="268"/>
      <c r="D1639" s="268"/>
      <c r="E1639" s="268"/>
      <c r="F1639" s="268"/>
    </row>
    <row r="1640" spans="1:6" ht="11.25">
      <c r="A1640" s="268"/>
      <c r="B1640" s="396"/>
      <c r="C1640" s="268"/>
      <c r="D1640" s="268"/>
      <c r="E1640" s="268"/>
      <c r="F1640" s="268"/>
    </row>
    <row r="1641" spans="1:6" ht="11.25">
      <c r="A1641" s="268"/>
      <c r="B1641" s="396"/>
      <c r="C1641" s="268"/>
      <c r="D1641" s="268"/>
      <c r="E1641" s="268"/>
      <c r="F1641" s="268"/>
    </row>
    <row r="1642" spans="1:6" ht="11.25">
      <c r="A1642" s="268"/>
      <c r="B1642" s="396"/>
      <c r="C1642" s="268"/>
      <c r="D1642" s="268"/>
      <c r="E1642" s="268"/>
      <c r="F1642" s="268"/>
    </row>
    <row r="1643" spans="1:6" ht="11.25">
      <c r="A1643" s="268"/>
      <c r="B1643" s="396"/>
      <c r="C1643" s="268"/>
      <c r="D1643" s="268"/>
      <c r="E1643" s="268"/>
      <c r="F1643" s="268"/>
    </row>
    <row r="1644" spans="1:6" ht="11.25">
      <c r="A1644" s="268"/>
      <c r="B1644" s="396"/>
      <c r="C1644" s="268"/>
      <c r="D1644" s="268"/>
      <c r="E1644" s="268"/>
      <c r="F1644" s="268"/>
    </row>
    <row r="1645" spans="1:6" ht="11.25">
      <c r="A1645" s="268"/>
      <c r="B1645" s="396"/>
      <c r="C1645" s="268"/>
      <c r="D1645" s="268"/>
      <c r="E1645" s="268"/>
      <c r="F1645" s="268"/>
    </row>
    <row r="1646" spans="1:6" ht="11.25">
      <c r="A1646" s="268"/>
      <c r="B1646" s="396"/>
      <c r="C1646" s="268"/>
      <c r="D1646" s="268"/>
      <c r="E1646" s="268"/>
      <c r="F1646" s="268"/>
    </row>
    <row r="1647" spans="1:6" ht="11.25">
      <c r="A1647" s="268"/>
      <c r="B1647" s="396"/>
      <c r="C1647" s="268"/>
      <c r="D1647" s="268"/>
      <c r="E1647" s="268"/>
      <c r="F1647" s="268"/>
    </row>
    <row r="1648" spans="1:6" ht="11.25">
      <c r="A1648" s="268"/>
      <c r="B1648" s="396"/>
      <c r="C1648" s="268"/>
      <c r="D1648" s="268"/>
      <c r="E1648" s="268"/>
      <c r="F1648" s="268"/>
    </row>
    <row r="1649" spans="1:6" ht="11.25">
      <c r="A1649" s="268"/>
      <c r="B1649" s="396"/>
      <c r="C1649" s="268"/>
      <c r="D1649" s="268"/>
      <c r="E1649" s="268"/>
      <c r="F1649" s="268"/>
    </row>
    <row r="1650" spans="1:6" ht="11.25">
      <c r="A1650" s="268"/>
      <c r="B1650" s="396"/>
      <c r="C1650" s="268"/>
      <c r="D1650" s="268"/>
      <c r="E1650" s="268"/>
      <c r="F1650" s="268"/>
    </row>
    <row r="1651" spans="1:6" ht="11.25">
      <c r="A1651" s="268"/>
      <c r="B1651" s="396"/>
      <c r="C1651" s="268"/>
      <c r="D1651" s="268"/>
      <c r="E1651" s="268"/>
      <c r="F1651" s="268"/>
    </row>
    <row r="1652" spans="1:6" ht="11.25">
      <c r="A1652" s="268"/>
      <c r="B1652" s="396"/>
      <c r="C1652" s="268"/>
      <c r="D1652" s="268"/>
      <c r="E1652" s="268"/>
      <c r="F1652" s="268"/>
    </row>
    <row r="1653" spans="1:6" ht="11.25">
      <c r="A1653" s="268"/>
      <c r="B1653" s="396"/>
      <c r="C1653" s="268"/>
      <c r="D1653" s="268"/>
      <c r="E1653" s="268"/>
      <c r="F1653" s="268"/>
    </row>
    <row r="1654" spans="1:6" ht="11.25">
      <c r="A1654" s="268"/>
      <c r="B1654" s="396"/>
      <c r="C1654" s="268"/>
      <c r="D1654" s="268"/>
      <c r="E1654" s="268"/>
      <c r="F1654" s="268"/>
    </row>
    <row r="1655" spans="1:6" ht="11.25">
      <c r="A1655" s="268"/>
      <c r="B1655" s="396"/>
      <c r="C1655" s="268"/>
      <c r="D1655" s="268"/>
      <c r="E1655" s="268"/>
      <c r="F1655" s="268"/>
    </row>
    <row r="1656" spans="1:6" ht="11.25">
      <c r="A1656" s="268"/>
      <c r="B1656" s="396"/>
      <c r="C1656" s="268"/>
      <c r="D1656" s="268"/>
      <c r="E1656" s="268"/>
      <c r="F1656" s="268"/>
    </row>
    <row r="1657" spans="1:6" ht="11.25">
      <c r="A1657" s="268"/>
      <c r="B1657" s="396"/>
      <c r="C1657" s="268"/>
      <c r="D1657" s="268"/>
      <c r="E1657" s="268"/>
      <c r="F1657" s="268"/>
    </row>
    <row r="1658" spans="1:6" ht="11.25">
      <c r="A1658" s="268"/>
      <c r="B1658" s="396"/>
      <c r="C1658" s="268"/>
      <c r="D1658" s="268"/>
      <c r="E1658" s="268"/>
      <c r="F1658" s="268"/>
    </row>
    <row r="1659" spans="1:6" ht="11.25">
      <c r="A1659" s="268"/>
      <c r="B1659" s="396"/>
      <c r="C1659" s="268"/>
      <c r="D1659" s="268"/>
      <c r="E1659" s="268"/>
      <c r="F1659" s="268"/>
    </row>
    <row r="1660" spans="1:6" ht="11.25">
      <c r="A1660" s="268"/>
      <c r="B1660" s="396"/>
      <c r="C1660" s="268"/>
      <c r="D1660" s="268"/>
      <c r="E1660" s="268"/>
      <c r="F1660" s="268"/>
    </row>
    <row r="1661" spans="1:6" ht="11.25">
      <c r="A1661" s="268"/>
      <c r="B1661" s="396"/>
      <c r="C1661" s="268"/>
      <c r="D1661" s="268"/>
      <c r="E1661" s="268"/>
      <c r="F1661" s="268"/>
    </row>
    <row r="1662" spans="1:6" ht="11.25">
      <c r="A1662" s="268"/>
      <c r="B1662" s="396"/>
      <c r="C1662" s="268"/>
      <c r="D1662" s="268"/>
      <c r="E1662" s="268"/>
      <c r="F1662" s="268"/>
    </row>
    <row r="1663" spans="1:6" ht="11.25">
      <c r="A1663" s="268"/>
      <c r="B1663" s="396"/>
      <c r="C1663" s="268"/>
      <c r="D1663" s="268"/>
      <c r="E1663" s="268"/>
      <c r="F1663" s="268"/>
    </row>
    <row r="1664" spans="1:6" ht="11.25">
      <c r="A1664" s="268"/>
      <c r="B1664" s="396"/>
      <c r="C1664" s="268"/>
      <c r="D1664" s="268"/>
      <c r="E1664" s="268"/>
      <c r="F1664" s="268"/>
    </row>
    <row r="1665" spans="1:6" ht="11.25">
      <c r="A1665" s="268"/>
      <c r="B1665" s="396"/>
      <c r="C1665" s="268"/>
      <c r="D1665" s="268"/>
      <c r="E1665" s="268"/>
      <c r="F1665" s="268"/>
    </row>
    <row r="1666" spans="1:6" ht="11.25">
      <c r="A1666" s="268"/>
      <c r="B1666" s="396"/>
      <c r="C1666" s="268"/>
      <c r="D1666" s="268"/>
      <c r="E1666" s="268"/>
      <c r="F1666" s="268"/>
    </row>
    <row r="1667" spans="1:6" ht="11.25">
      <c r="A1667" s="268"/>
      <c r="B1667" s="396"/>
      <c r="C1667" s="268"/>
      <c r="D1667" s="268"/>
      <c r="E1667" s="268"/>
      <c r="F1667" s="268"/>
    </row>
    <row r="1668" spans="1:6" ht="11.25">
      <c r="A1668" s="268"/>
      <c r="B1668" s="396"/>
      <c r="C1668" s="268"/>
      <c r="D1668" s="268"/>
      <c r="E1668" s="268"/>
      <c r="F1668" s="268"/>
    </row>
    <row r="1669" spans="1:6" ht="11.25">
      <c r="A1669" s="268"/>
      <c r="B1669" s="396"/>
      <c r="C1669" s="268"/>
      <c r="D1669" s="268"/>
      <c r="E1669" s="268"/>
      <c r="F1669" s="268"/>
    </row>
    <row r="1670" spans="1:6" ht="11.25">
      <c r="A1670" s="268"/>
      <c r="B1670" s="396"/>
      <c r="C1670" s="268"/>
      <c r="D1670" s="268"/>
      <c r="E1670" s="268"/>
      <c r="F1670" s="268"/>
    </row>
    <row r="1671" spans="1:6" ht="11.25">
      <c r="A1671" s="268"/>
      <c r="B1671" s="396"/>
      <c r="C1671" s="268"/>
      <c r="D1671" s="268"/>
      <c r="E1671" s="268"/>
      <c r="F1671" s="268"/>
    </row>
    <row r="1672" spans="1:6" ht="11.25">
      <c r="A1672" s="268"/>
      <c r="B1672" s="396"/>
      <c r="C1672" s="268"/>
      <c r="D1672" s="268"/>
      <c r="E1672" s="268"/>
      <c r="F1672" s="268"/>
    </row>
    <row r="1673" spans="1:6" ht="11.25">
      <c r="A1673" s="268"/>
      <c r="B1673" s="396"/>
      <c r="C1673" s="268"/>
      <c r="D1673" s="268"/>
      <c r="E1673" s="268"/>
      <c r="F1673" s="268"/>
    </row>
    <row r="1674" spans="1:6" ht="11.25">
      <c r="A1674" s="268"/>
      <c r="B1674" s="396"/>
      <c r="C1674" s="268"/>
      <c r="D1674" s="268"/>
      <c r="E1674" s="268"/>
      <c r="F1674" s="268"/>
    </row>
    <row r="1675" spans="1:6" ht="11.25">
      <c r="A1675" s="268"/>
      <c r="B1675" s="396"/>
      <c r="C1675" s="268"/>
      <c r="D1675" s="268"/>
      <c r="E1675" s="268"/>
      <c r="F1675" s="268"/>
    </row>
    <row r="1676" spans="1:6" ht="11.25">
      <c r="A1676" s="268"/>
      <c r="B1676" s="396"/>
      <c r="C1676" s="268"/>
      <c r="D1676" s="268"/>
      <c r="E1676" s="268"/>
      <c r="F1676" s="268"/>
    </row>
    <row r="1677" spans="1:6" ht="11.25">
      <c r="A1677" s="268"/>
      <c r="B1677" s="396"/>
      <c r="C1677" s="268"/>
      <c r="D1677" s="268"/>
      <c r="E1677" s="268"/>
      <c r="F1677" s="268"/>
    </row>
    <row r="1678" spans="1:6" ht="11.25">
      <c r="A1678" s="268"/>
      <c r="B1678" s="396"/>
      <c r="C1678" s="268"/>
      <c r="D1678" s="268"/>
      <c r="E1678" s="268"/>
      <c r="F1678" s="268"/>
    </row>
    <row r="1679" spans="1:6" ht="11.25">
      <c r="A1679" s="268"/>
      <c r="B1679" s="396"/>
      <c r="C1679" s="268"/>
      <c r="D1679" s="268"/>
      <c r="E1679" s="268"/>
      <c r="F1679" s="268"/>
    </row>
    <row r="1680" spans="1:6" ht="11.25">
      <c r="A1680" s="268"/>
      <c r="B1680" s="396"/>
      <c r="C1680" s="268"/>
      <c r="D1680" s="268"/>
      <c r="E1680" s="268"/>
      <c r="F1680" s="268"/>
    </row>
    <row r="1681" spans="1:6" ht="11.25">
      <c r="A1681" s="268"/>
      <c r="B1681" s="396"/>
      <c r="C1681" s="268"/>
      <c r="D1681" s="268"/>
      <c r="E1681" s="268"/>
      <c r="F1681" s="268"/>
    </row>
    <row r="1682" spans="1:6" ht="11.25">
      <c r="A1682" s="268"/>
      <c r="B1682" s="396"/>
      <c r="C1682" s="268"/>
      <c r="D1682" s="268"/>
      <c r="E1682" s="268"/>
      <c r="F1682" s="268"/>
    </row>
    <row r="1683" spans="1:6" ht="11.25">
      <c r="A1683" s="268"/>
      <c r="B1683" s="396"/>
      <c r="C1683" s="268"/>
      <c r="D1683" s="268"/>
      <c r="E1683" s="268"/>
      <c r="F1683" s="268"/>
    </row>
    <row r="1684" spans="1:6" ht="11.25">
      <c r="A1684" s="268"/>
      <c r="B1684" s="396"/>
      <c r="C1684" s="268"/>
      <c r="D1684" s="268"/>
      <c r="E1684" s="268"/>
      <c r="F1684" s="268"/>
    </row>
    <row r="1685" spans="1:6" ht="11.25">
      <c r="A1685" s="268"/>
      <c r="B1685" s="396"/>
      <c r="C1685" s="268"/>
      <c r="D1685" s="268"/>
      <c r="E1685" s="268"/>
      <c r="F1685" s="268"/>
    </row>
    <row r="1686" spans="1:6" ht="11.25">
      <c r="A1686" s="268"/>
      <c r="B1686" s="396"/>
      <c r="C1686" s="268"/>
      <c r="D1686" s="268"/>
      <c r="E1686" s="268"/>
      <c r="F1686" s="268"/>
    </row>
    <row r="1687" spans="1:6" ht="11.25">
      <c r="A1687" s="268"/>
      <c r="B1687" s="396"/>
      <c r="C1687" s="268"/>
      <c r="D1687" s="268"/>
      <c r="E1687" s="268"/>
      <c r="F1687" s="268"/>
    </row>
    <row r="1688" spans="1:6" ht="11.25">
      <c r="A1688" s="268"/>
      <c r="B1688" s="396"/>
      <c r="C1688" s="268"/>
      <c r="D1688" s="268"/>
      <c r="E1688" s="268"/>
      <c r="F1688" s="268"/>
    </row>
    <row r="1689" spans="1:6" ht="11.25">
      <c r="A1689" s="268"/>
      <c r="B1689" s="396"/>
      <c r="C1689" s="268"/>
      <c r="D1689" s="268"/>
      <c r="E1689" s="268"/>
      <c r="F1689" s="268"/>
    </row>
    <row r="1690" spans="1:6" ht="11.25">
      <c r="A1690" s="268"/>
      <c r="B1690" s="396"/>
      <c r="C1690" s="268"/>
      <c r="D1690" s="268"/>
      <c r="E1690" s="268"/>
      <c r="F1690" s="268"/>
    </row>
    <row r="1691" spans="1:6" ht="11.25">
      <c r="A1691" s="268"/>
      <c r="B1691" s="396"/>
      <c r="C1691" s="268"/>
      <c r="D1691" s="268"/>
      <c r="E1691" s="268"/>
      <c r="F1691" s="268"/>
    </row>
    <row r="1692" spans="1:6" ht="11.25">
      <c r="A1692" s="268"/>
      <c r="B1692" s="396"/>
      <c r="C1692" s="268"/>
      <c r="D1692" s="268"/>
      <c r="E1692" s="268"/>
      <c r="F1692" s="268"/>
    </row>
    <row r="1693" spans="1:6" ht="11.25">
      <c r="A1693" s="268"/>
      <c r="B1693" s="396"/>
      <c r="C1693" s="268"/>
      <c r="D1693" s="268"/>
      <c r="E1693" s="268"/>
      <c r="F1693" s="268"/>
    </row>
    <row r="1694" spans="1:6" ht="11.25">
      <c r="A1694" s="268"/>
      <c r="B1694" s="396"/>
      <c r="C1694" s="268"/>
      <c r="D1694" s="268"/>
      <c r="E1694" s="268"/>
      <c r="F1694" s="268"/>
    </row>
    <row r="1695" spans="1:6" ht="11.25">
      <c r="A1695" s="268"/>
      <c r="B1695" s="396"/>
      <c r="C1695" s="268"/>
      <c r="D1695" s="268"/>
      <c r="E1695" s="268"/>
      <c r="F1695" s="268"/>
    </row>
    <row r="1696" spans="1:6" ht="11.25">
      <c r="A1696" s="268"/>
      <c r="B1696" s="396"/>
      <c r="C1696" s="268"/>
      <c r="D1696" s="268"/>
      <c r="E1696" s="268"/>
      <c r="F1696" s="268"/>
    </row>
    <row r="1697" spans="1:6" ht="11.25">
      <c r="A1697" s="268"/>
      <c r="B1697" s="396"/>
      <c r="C1697" s="268"/>
      <c r="D1697" s="268"/>
      <c r="E1697" s="268"/>
      <c r="F1697" s="268"/>
    </row>
    <row r="1698" spans="1:6" ht="11.25">
      <c r="A1698" s="268"/>
      <c r="B1698" s="396"/>
      <c r="C1698" s="268"/>
      <c r="D1698" s="268"/>
      <c r="E1698" s="268"/>
      <c r="F1698" s="268"/>
    </row>
    <row r="1699" spans="1:6" ht="11.25">
      <c r="A1699" s="268"/>
      <c r="B1699" s="396"/>
      <c r="C1699" s="268"/>
      <c r="D1699" s="268"/>
      <c r="E1699" s="268"/>
      <c r="F1699" s="268"/>
    </row>
    <row r="1700" spans="1:6" ht="11.25">
      <c r="A1700" s="268"/>
      <c r="B1700" s="396"/>
      <c r="C1700" s="268"/>
      <c r="D1700" s="268"/>
      <c r="E1700" s="268"/>
      <c r="F1700" s="268"/>
    </row>
    <row r="1701" spans="1:6" ht="11.25">
      <c r="A1701" s="268"/>
      <c r="B1701" s="396"/>
      <c r="C1701" s="268"/>
      <c r="D1701" s="268"/>
      <c r="E1701" s="268"/>
      <c r="F1701" s="268"/>
    </row>
    <row r="1702" spans="1:6" ht="11.25">
      <c r="A1702" s="268"/>
      <c r="B1702" s="396"/>
      <c r="C1702" s="268"/>
      <c r="D1702" s="268"/>
      <c r="E1702" s="268"/>
      <c r="F1702" s="268"/>
    </row>
    <row r="1703" spans="1:6" ht="11.25">
      <c r="A1703" s="268"/>
      <c r="B1703" s="396"/>
      <c r="C1703" s="268"/>
      <c r="D1703" s="268"/>
      <c r="E1703" s="268"/>
      <c r="F1703" s="268"/>
    </row>
    <row r="1704" spans="1:6" ht="11.25">
      <c r="A1704" s="268"/>
      <c r="B1704" s="396"/>
      <c r="C1704" s="268"/>
      <c r="D1704" s="268"/>
      <c r="E1704" s="268"/>
      <c r="F1704" s="268"/>
    </row>
    <row r="1705" spans="1:6" ht="11.25">
      <c r="A1705" s="268"/>
      <c r="B1705" s="396"/>
      <c r="C1705" s="268"/>
      <c r="D1705" s="268"/>
      <c r="E1705" s="268"/>
      <c r="F1705" s="268"/>
    </row>
    <row r="1706" spans="1:6" ht="11.25">
      <c r="A1706" s="268"/>
      <c r="B1706" s="396"/>
      <c r="C1706" s="268"/>
      <c r="D1706" s="268"/>
      <c r="E1706" s="268"/>
      <c r="F1706" s="268"/>
    </row>
    <row r="1707" spans="1:6" ht="11.25">
      <c r="A1707" s="268"/>
      <c r="B1707" s="396"/>
      <c r="C1707" s="268"/>
      <c r="D1707" s="268"/>
      <c r="E1707" s="268"/>
      <c r="F1707" s="268"/>
    </row>
    <row r="1708" spans="1:6" ht="11.25">
      <c r="A1708" s="268"/>
      <c r="B1708" s="396"/>
      <c r="C1708" s="268"/>
      <c r="D1708" s="268"/>
      <c r="E1708" s="268"/>
      <c r="F1708" s="268"/>
    </row>
    <row r="1709" spans="1:6" ht="11.25">
      <c r="A1709" s="268"/>
      <c r="B1709" s="396"/>
      <c r="C1709" s="268"/>
      <c r="D1709" s="268"/>
      <c r="E1709" s="268"/>
      <c r="F1709" s="268"/>
    </row>
    <row r="1710" spans="1:6" ht="11.25">
      <c r="A1710" s="268"/>
      <c r="B1710" s="396"/>
      <c r="C1710" s="268"/>
      <c r="D1710" s="268"/>
      <c r="E1710" s="268"/>
      <c r="F1710" s="268"/>
    </row>
    <row r="1711" spans="1:6" ht="11.25">
      <c r="A1711" s="268"/>
      <c r="B1711" s="396"/>
      <c r="C1711" s="268"/>
      <c r="D1711" s="268"/>
      <c r="E1711" s="268"/>
      <c r="F1711" s="268"/>
    </row>
    <row r="1712" spans="1:6" ht="11.25">
      <c r="A1712" s="268"/>
      <c r="B1712" s="396"/>
      <c r="C1712" s="268"/>
      <c r="D1712" s="268"/>
      <c r="E1712" s="268"/>
      <c r="F1712" s="268"/>
    </row>
    <row r="1713" spans="1:6" ht="11.25">
      <c r="A1713" s="268"/>
      <c r="B1713" s="396"/>
      <c r="C1713" s="268"/>
      <c r="D1713" s="268"/>
      <c r="E1713" s="268"/>
      <c r="F1713" s="268"/>
    </row>
    <row r="1714" spans="1:6" ht="11.25">
      <c r="A1714" s="268"/>
      <c r="B1714" s="396"/>
      <c r="C1714" s="268"/>
      <c r="D1714" s="268"/>
      <c r="E1714" s="268"/>
      <c r="F1714" s="268"/>
    </row>
    <row r="1715" spans="1:6" ht="11.25">
      <c r="A1715" s="268"/>
      <c r="B1715" s="396"/>
      <c r="C1715" s="268"/>
      <c r="D1715" s="268"/>
      <c r="E1715" s="268"/>
      <c r="F1715" s="268"/>
    </row>
    <row r="1716" spans="1:6" ht="11.25">
      <c r="A1716" s="268"/>
      <c r="B1716" s="396"/>
      <c r="C1716" s="268"/>
      <c r="D1716" s="268"/>
      <c r="E1716" s="268"/>
      <c r="F1716" s="268"/>
    </row>
    <row r="1717" spans="1:6" ht="11.25">
      <c r="A1717" s="268"/>
      <c r="B1717" s="396"/>
      <c r="C1717" s="268"/>
      <c r="D1717" s="268"/>
      <c r="E1717" s="268"/>
      <c r="F1717" s="268"/>
    </row>
    <row r="1718" spans="1:6" ht="11.25">
      <c r="A1718" s="268"/>
      <c r="B1718" s="396"/>
      <c r="C1718" s="268"/>
      <c r="D1718" s="268"/>
      <c r="E1718" s="268"/>
      <c r="F1718" s="268"/>
    </row>
    <row r="1719" spans="1:6" ht="11.25">
      <c r="A1719" s="268"/>
      <c r="B1719" s="396"/>
      <c r="C1719" s="268"/>
      <c r="D1719" s="268"/>
      <c r="E1719" s="268"/>
      <c r="F1719" s="268"/>
    </row>
    <row r="1720" spans="1:6" ht="11.25">
      <c r="A1720" s="268"/>
      <c r="B1720" s="396"/>
      <c r="C1720" s="268"/>
      <c r="D1720" s="268"/>
      <c r="E1720" s="268"/>
      <c r="F1720" s="268"/>
    </row>
    <row r="1721" spans="1:6" ht="11.25">
      <c r="A1721" s="268"/>
      <c r="B1721" s="396"/>
      <c r="C1721" s="268"/>
      <c r="D1721" s="268"/>
      <c r="E1721" s="268"/>
      <c r="F1721" s="268"/>
    </row>
    <row r="1722" spans="1:6" ht="11.25">
      <c r="A1722" s="268"/>
      <c r="B1722" s="396"/>
      <c r="C1722" s="268"/>
      <c r="D1722" s="268"/>
      <c r="E1722" s="268"/>
      <c r="F1722" s="268"/>
    </row>
    <row r="1723" spans="1:6" ht="11.25">
      <c r="A1723" s="268"/>
      <c r="B1723" s="396"/>
      <c r="C1723" s="268"/>
      <c r="D1723" s="268"/>
      <c r="E1723" s="268"/>
      <c r="F1723" s="268"/>
    </row>
    <row r="1724" spans="1:6" ht="11.25">
      <c r="A1724" s="268"/>
      <c r="B1724" s="396"/>
      <c r="C1724" s="268"/>
      <c r="D1724" s="268"/>
      <c r="E1724" s="268"/>
      <c r="F1724" s="268"/>
    </row>
    <row r="1725" spans="1:6" ht="11.25">
      <c r="A1725" s="268"/>
      <c r="B1725" s="396"/>
      <c r="C1725" s="268"/>
      <c r="D1725" s="268"/>
      <c r="E1725" s="268"/>
      <c r="F1725" s="268"/>
    </row>
    <row r="1726" spans="1:6" ht="11.25">
      <c r="A1726" s="268"/>
      <c r="B1726" s="396"/>
      <c r="C1726" s="268"/>
      <c r="D1726" s="268"/>
      <c r="E1726" s="268"/>
      <c r="F1726" s="268"/>
    </row>
    <row r="1727" spans="1:6" ht="11.25">
      <c r="A1727" s="268"/>
      <c r="B1727" s="396"/>
      <c r="C1727" s="268"/>
      <c r="D1727" s="268"/>
      <c r="E1727" s="268"/>
      <c r="F1727" s="268"/>
    </row>
    <row r="1728" spans="1:6" ht="11.25">
      <c r="A1728" s="268"/>
      <c r="B1728" s="396"/>
      <c r="C1728" s="268"/>
      <c r="D1728" s="268"/>
      <c r="E1728" s="268"/>
      <c r="F1728" s="268"/>
    </row>
    <row r="1729" spans="1:6" ht="11.25">
      <c r="A1729" s="268"/>
      <c r="B1729" s="396"/>
      <c r="C1729" s="268"/>
      <c r="D1729" s="268"/>
      <c r="E1729" s="268"/>
      <c r="F1729" s="268"/>
    </row>
    <row r="1730" spans="1:6" ht="11.25">
      <c r="A1730" s="268"/>
      <c r="B1730" s="396"/>
      <c r="C1730" s="268"/>
      <c r="D1730" s="268"/>
      <c r="E1730" s="268"/>
      <c r="F1730" s="268"/>
    </row>
    <row r="1731" spans="1:6" ht="11.25">
      <c r="A1731" s="268"/>
      <c r="B1731" s="396"/>
      <c r="C1731" s="268"/>
      <c r="D1731" s="268"/>
      <c r="E1731" s="268"/>
      <c r="F1731" s="268"/>
    </row>
    <row r="1732" spans="1:6" ht="11.25">
      <c r="A1732" s="268"/>
      <c r="B1732" s="396"/>
      <c r="C1732" s="268"/>
      <c r="D1732" s="268"/>
      <c r="E1732" s="268"/>
      <c r="F1732" s="268"/>
    </row>
    <row r="1733" spans="1:6" ht="11.25">
      <c r="A1733" s="268"/>
      <c r="B1733" s="396"/>
      <c r="C1733" s="268"/>
      <c r="D1733" s="268"/>
      <c r="E1733" s="268"/>
      <c r="F1733" s="268"/>
    </row>
    <row r="1734" spans="1:6" ht="11.25">
      <c r="A1734" s="268"/>
      <c r="B1734" s="396"/>
      <c r="C1734" s="268"/>
      <c r="D1734" s="268"/>
      <c r="E1734" s="268"/>
      <c r="F1734" s="268"/>
    </row>
    <row r="1735" spans="1:6" ht="11.25">
      <c r="A1735" s="268"/>
      <c r="B1735" s="396"/>
      <c r="C1735" s="268"/>
      <c r="D1735" s="268"/>
      <c r="E1735" s="268"/>
      <c r="F1735" s="268"/>
    </row>
    <row r="1736" spans="1:6" ht="11.25">
      <c r="A1736" s="268"/>
      <c r="B1736" s="396"/>
      <c r="C1736" s="268"/>
      <c r="D1736" s="268"/>
      <c r="E1736" s="268"/>
      <c r="F1736" s="268"/>
    </row>
    <row r="1737" spans="1:6" ht="11.25">
      <c r="A1737" s="268"/>
      <c r="B1737" s="396"/>
      <c r="C1737" s="268"/>
      <c r="D1737" s="268"/>
      <c r="E1737" s="268"/>
      <c r="F1737" s="268"/>
    </row>
    <row r="1738" spans="1:6" ht="11.25">
      <c r="A1738" s="268"/>
      <c r="B1738" s="396"/>
      <c r="C1738" s="268"/>
      <c r="D1738" s="268"/>
      <c r="E1738" s="268"/>
      <c r="F1738" s="268"/>
    </row>
    <row r="1739" spans="1:6" ht="11.25">
      <c r="A1739" s="268"/>
      <c r="B1739" s="396"/>
      <c r="C1739" s="268"/>
      <c r="D1739" s="268"/>
      <c r="E1739" s="268"/>
      <c r="F1739" s="268"/>
    </row>
    <row r="1740" spans="1:6" ht="11.25">
      <c r="A1740" s="268"/>
      <c r="B1740" s="396"/>
      <c r="C1740" s="268"/>
      <c r="D1740" s="268"/>
      <c r="E1740" s="268"/>
      <c r="F1740" s="268"/>
    </row>
    <row r="1741" spans="1:6" ht="11.25">
      <c r="A1741" s="268"/>
      <c r="B1741" s="396"/>
      <c r="C1741" s="268"/>
      <c r="D1741" s="268"/>
      <c r="E1741" s="268"/>
      <c r="F1741" s="268"/>
    </row>
    <row r="1742" spans="1:6" ht="11.25">
      <c r="A1742" s="268"/>
      <c r="B1742" s="396"/>
      <c r="C1742" s="268"/>
      <c r="D1742" s="268"/>
      <c r="E1742" s="268"/>
      <c r="F1742" s="268"/>
    </row>
    <row r="1743" spans="1:6" ht="11.25">
      <c r="A1743" s="268"/>
      <c r="B1743" s="396"/>
      <c r="C1743" s="268"/>
      <c r="D1743" s="268"/>
      <c r="E1743" s="268"/>
      <c r="F1743" s="268"/>
    </row>
    <row r="1744" spans="1:6" ht="11.25">
      <c r="A1744" s="268"/>
      <c r="B1744" s="396"/>
      <c r="C1744" s="268"/>
      <c r="D1744" s="268"/>
      <c r="E1744" s="268"/>
      <c r="F1744" s="268"/>
    </row>
    <row r="1745" spans="1:6" ht="11.25">
      <c r="A1745" s="268"/>
      <c r="B1745" s="396"/>
      <c r="C1745" s="268"/>
      <c r="D1745" s="268"/>
      <c r="E1745" s="268"/>
      <c r="F1745" s="268"/>
    </row>
    <row r="1746" spans="1:6" ht="11.25">
      <c r="A1746" s="268"/>
      <c r="B1746" s="396"/>
      <c r="C1746" s="268"/>
      <c r="D1746" s="268"/>
      <c r="E1746" s="268"/>
      <c r="F1746" s="268"/>
    </row>
    <row r="1747" spans="1:6" ht="11.25">
      <c r="A1747" s="268"/>
      <c r="B1747" s="396"/>
      <c r="C1747" s="268"/>
      <c r="D1747" s="268"/>
      <c r="E1747" s="268"/>
      <c r="F1747" s="268"/>
    </row>
    <row r="1748" spans="1:6" ht="11.25">
      <c r="A1748" s="268"/>
      <c r="B1748" s="396"/>
      <c r="C1748" s="268"/>
      <c r="D1748" s="268"/>
      <c r="E1748" s="268"/>
      <c r="F1748" s="268"/>
    </row>
    <row r="1749" spans="1:6" ht="11.25">
      <c r="A1749" s="268"/>
      <c r="B1749" s="396"/>
      <c r="C1749" s="268"/>
      <c r="D1749" s="268"/>
      <c r="E1749" s="268"/>
      <c r="F1749" s="268"/>
    </row>
    <row r="1750" spans="1:6" ht="11.25">
      <c r="A1750" s="268"/>
      <c r="B1750" s="396"/>
      <c r="C1750" s="268"/>
      <c r="D1750" s="268"/>
      <c r="E1750" s="268"/>
      <c r="F1750" s="268"/>
    </row>
    <row r="1751" spans="1:6" ht="11.25">
      <c r="A1751" s="268"/>
      <c r="B1751" s="396"/>
      <c r="C1751" s="268"/>
      <c r="D1751" s="268"/>
      <c r="E1751" s="268"/>
      <c r="F1751" s="268"/>
    </row>
    <row r="1752" spans="1:6" ht="11.25">
      <c r="A1752" s="268"/>
      <c r="B1752" s="396"/>
      <c r="C1752" s="268"/>
      <c r="D1752" s="268"/>
      <c r="E1752" s="268"/>
      <c r="F1752" s="268"/>
    </row>
    <row r="1753" spans="1:6" ht="11.25">
      <c r="A1753" s="268"/>
      <c r="B1753" s="396"/>
      <c r="C1753" s="268"/>
      <c r="D1753" s="268"/>
      <c r="E1753" s="268"/>
      <c r="F1753" s="268"/>
    </row>
    <row r="1754" spans="1:6" ht="11.25">
      <c r="A1754" s="268"/>
      <c r="B1754" s="396"/>
      <c r="C1754" s="268"/>
      <c r="D1754" s="268"/>
      <c r="E1754" s="268"/>
      <c r="F1754" s="268"/>
    </row>
    <row r="1755" spans="1:6" ht="11.25">
      <c r="A1755" s="268"/>
      <c r="B1755" s="396"/>
      <c r="C1755" s="268"/>
      <c r="D1755" s="268"/>
      <c r="E1755" s="268"/>
      <c r="F1755" s="268"/>
    </row>
    <row r="1756" spans="1:6" ht="11.25">
      <c r="A1756" s="268"/>
      <c r="B1756" s="396"/>
      <c r="C1756" s="268"/>
      <c r="D1756" s="268"/>
      <c r="E1756" s="268"/>
      <c r="F1756" s="268"/>
    </row>
    <row r="1757" spans="1:6" ht="11.25">
      <c r="A1757" s="268"/>
      <c r="B1757" s="396"/>
      <c r="C1757" s="268"/>
      <c r="D1757" s="268"/>
      <c r="E1757" s="268"/>
      <c r="F1757" s="268"/>
    </row>
    <row r="1758" spans="1:6" ht="11.25">
      <c r="A1758" s="268"/>
      <c r="B1758" s="396"/>
      <c r="C1758" s="268"/>
      <c r="D1758" s="268"/>
      <c r="E1758" s="268"/>
      <c r="F1758" s="268"/>
    </row>
    <row r="1759" spans="1:6" ht="11.25">
      <c r="A1759" s="268"/>
      <c r="B1759" s="396"/>
      <c r="C1759" s="268"/>
      <c r="D1759" s="268"/>
      <c r="E1759" s="268"/>
      <c r="F1759" s="268"/>
    </row>
    <row r="1760" spans="1:6" ht="11.25">
      <c r="A1760" s="268"/>
      <c r="B1760" s="396"/>
      <c r="C1760" s="268"/>
      <c r="D1760" s="268"/>
      <c r="E1760" s="268"/>
      <c r="F1760" s="268"/>
    </row>
    <row r="1761" spans="1:6" ht="11.25">
      <c r="A1761" s="268"/>
      <c r="B1761" s="396"/>
      <c r="C1761" s="268"/>
      <c r="D1761" s="268"/>
      <c r="E1761" s="268"/>
      <c r="F1761" s="268"/>
    </row>
    <row r="1762" spans="1:6" ht="11.25">
      <c r="A1762" s="268"/>
      <c r="B1762" s="396"/>
      <c r="C1762" s="268"/>
      <c r="D1762" s="268"/>
      <c r="E1762" s="268"/>
      <c r="F1762" s="268"/>
    </row>
    <row r="1763" spans="1:6" ht="11.25">
      <c r="A1763" s="268"/>
      <c r="B1763" s="396"/>
      <c r="C1763" s="268"/>
      <c r="D1763" s="268"/>
      <c r="E1763" s="268"/>
      <c r="F1763" s="268"/>
    </row>
    <row r="1764" spans="1:6" ht="11.25">
      <c r="A1764" s="268"/>
      <c r="B1764" s="396"/>
      <c r="C1764" s="268"/>
      <c r="D1764" s="268"/>
      <c r="E1764" s="268"/>
      <c r="F1764" s="268"/>
    </row>
    <row r="1765" spans="1:6" ht="11.25">
      <c r="A1765" s="268"/>
      <c r="B1765" s="396"/>
      <c r="C1765" s="268"/>
      <c r="D1765" s="268"/>
      <c r="E1765" s="268"/>
      <c r="F1765" s="268"/>
    </row>
    <row r="1766" spans="1:6" ht="11.25">
      <c r="A1766" s="268"/>
      <c r="B1766" s="396"/>
      <c r="C1766" s="268"/>
      <c r="D1766" s="268"/>
      <c r="E1766" s="268"/>
      <c r="F1766" s="268"/>
    </row>
    <row r="1767" spans="1:6" ht="11.25">
      <c r="A1767" s="268"/>
      <c r="B1767" s="396"/>
      <c r="C1767" s="268"/>
      <c r="D1767" s="268"/>
      <c r="E1767" s="268"/>
      <c r="F1767" s="268"/>
    </row>
    <row r="1768" spans="1:6" ht="11.25">
      <c r="A1768" s="268"/>
      <c r="B1768" s="396"/>
      <c r="C1768" s="268"/>
      <c r="D1768" s="268"/>
      <c r="E1768" s="268"/>
      <c r="F1768" s="268"/>
    </row>
    <row r="1769" spans="1:6" ht="11.25">
      <c r="A1769" s="268"/>
      <c r="B1769" s="396"/>
      <c r="C1769" s="268"/>
      <c r="D1769" s="268"/>
      <c r="E1769" s="268"/>
      <c r="F1769" s="268"/>
    </row>
    <row r="1770" spans="1:6" ht="11.25">
      <c r="A1770" s="268"/>
      <c r="B1770" s="396"/>
      <c r="C1770" s="268"/>
      <c r="D1770" s="268"/>
      <c r="E1770" s="268"/>
      <c r="F1770" s="268"/>
    </row>
    <row r="1771" spans="1:6" ht="11.25">
      <c r="A1771" s="268"/>
      <c r="B1771" s="396"/>
      <c r="C1771" s="268"/>
      <c r="D1771" s="268"/>
      <c r="E1771" s="268"/>
      <c r="F1771" s="268"/>
    </row>
    <row r="1772" spans="1:6" ht="11.25">
      <c r="A1772" s="268"/>
      <c r="B1772" s="396"/>
      <c r="C1772" s="268"/>
      <c r="D1772" s="268"/>
      <c r="E1772" s="268"/>
      <c r="F1772" s="268"/>
    </row>
    <row r="1773" spans="1:6" ht="11.25">
      <c r="A1773" s="268"/>
      <c r="B1773" s="396"/>
      <c r="C1773" s="268"/>
      <c r="D1773" s="268"/>
      <c r="E1773" s="268"/>
      <c r="F1773" s="268"/>
    </row>
    <row r="1774" spans="1:6" ht="11.25">
      <c r="A1774" s="268"/>
      <c r="B1774" s="396"/>
      <c r="C1774" s="268"/>
      <c r="D1774" s="268"/>
      <c r="E1774" s="268"/>
      <c r="F1774" s="268"/>
    </row>
    <row r="1775" spans="1:6" ht="11.25">
      <c r="A1775" s="268"/>
      <c r="B1775" s="396"/>
      <c r="C1775" s="268"/>
      <c r="D1775" s="268"/>
      <c r="E1775" s="268"/>
      <c r="F1775" s="268"/>
    </row>
    <row r="1776" spans="1:6" ht="11.25">
      <c r="A1776" s="268"/>
      <c r="B1776" s="396"/>
      <c r="C1776" s="268"/>
      <c r="D1776" s="268"/>
      <c r="E1776" s="268"/>
      <c r="F1776" s="268"/>
    </row>
    <row r="1777" spans="1:6" ht="11.25">
      <c r="A1777" s="268"/>
      <c r="B1777" s="396"/>
      <c r="C1777" s="268"/>
      <c r="D1777" s="268"/>
      <c r="E1777" s="268"/>
      <c r="F1777" s="268"/>
    </row>
    <row r="1778" spans="1:6" ht="11.25">
      <c r="A1778" s="268"/>
      <c r="B1778" s="396"/>
      <c r="C1778" s="268"/>
      <c r="D1778" s="268"/>
      <c r="E1778" s="268"/>
      <c r="F1778" s="268"/>
    </row>
    <row r="1779" spans="1:6" ht="11.25">
      <c r="A1779" s="268"/>
      <c r="B1779" s="396"/>
      <c r="C1779" s="268"/>
      <c r="D1779" s="268"/>
      <c r="E1779" s="268"/>
      <c r="F1779" s="268"/>
    </row>
    <row r="1780" spans="1:6" ht="11.25">
      <c r="A1780" s="268"/>
      <c r="B1780" s="396"/>
      <c r="C1780" s="268"/>
      <c r="D1780" s="268"/>
      <c r="E1780" s="268"/>
      <c r="F1780" s="268"/>
    </row>
    <row r="1781" spans="1:6" ht="11.25">
      <c r="A1781" s="268"/>
      <c r="B1781" s="396"/>
      <c r="C1781" s="268"/>
      <c r="D1781" s="268"/>
      <c r="E1781" s="268"/>
      <c r="F1781" s="268"/>
    </row>
    <row r="1782" spans="1:6" ht="11.25">
      <c r="A1782" s="268"/>
      <c r="B1782" s="396"/>
      <c r="C1782" s="268"/>
      <c r="D1782" s="268"/>
      <c r="E1782" s="268"/>
      <c r="F1782" s="268"/>
    </row>
    <row r="1783" spans="1:6" ht="11.25">
      <c r="A1783" s="268"/>
      <c r="B1783" s="396"/>
      <c r="C1783" s="268"/>
      <c r="D1783" s="268"/>
      <c r="E1783" s="268"/>
      <c r="F1783" s="268"/>
    </row>
    <row r="1784" spans="1:6" ht="11.25">
      <c r="A1784" s="268"/>
      <c r="B1784" s="396"/>
      <c r="C1784" s="268"/>
      <c r="D1784" s="268"/>
      <c r="E1784" s="268"/>
      <c r="F1784" s="268"/>
    </row>
    <row r="1785" spans="1:6" ht="11.25">
      <c r="A1785" s="268"/>
      <c r="B1785" s="396"/>
      <c r="C1785" s="268"/>
      <c r="D1785" s="268"/>
      <c r="E1785" s="268"/>
      <c r="F1785" s="268"/>
    </row>
    <row r="1786" spans="1:6" ht="11.25">
      <c r="A1786" s="268"/>
      <c r="B1786" s="396"/>
      <c r="C1786" s="268"/>
      <c r="D1786" s="268"/>
      <c r="E1786" s="268"/>
      <c r="F1786" s="268"/>
    </row>
    <row r="1787" spans="1:6" ht="11.25">
      <c r="A1787" s="268"/>
      <c r="B1787" s="396"/>
      <c r="C1787" s="268"/>
      <c r="D1787" s="268"/>
      <c r="E1787" s="268"/>
      <c r="F1787" s="268"/>
    </row>
    <row r="1788" spans="1:6" ht="11.25">
      <c r="A1788" s="268"/>
      <c r="B1788" s="396"/>
      <c r="C1788" s="268"/>
      <c r="D1788" s="268"/>
      <c r="E1788" s="268"/>
      <c r="F1788" s="268"/>
    </row>
    <row r="1789" spans="1:6" ht="11.25">
      <c r="A1789" s="268"/>
      <c r="B1789" s="396"/>
      <c r="C1789" s="268"/>
      <c r="D1789" s="268"/>
      <c r="E1789" s="268"/>
      <c r="F1789" s="268"/>
    </row>
    <row r="1790" spans="1:6" ht="11.25">
      <c r="A1790" s="268"/>
      <c r="B1790" s="396"/>
      <c r="C1790" s="268"/>
      <c r="D1790" s="268"/>
      <c r="E1790" s="268"/>
      <c r="F1790" s="268"/>
    </row>
    <row r="1791" spans="1:6" ht="11.25">
      <c r="A1791" s="268"/>
      <c r="B1791" s="396"/>
      <c r="C1791" s="268"/>
      <c r="D1791" s="268"/>
      <c r="E1791" s="268"/>
      <c r="F1791" s="268"/>
    </row>
    <row r="1792" spans="1:6" ht="11.25">
      <c r="A1792" s="268"/>
      <c r="B1792" s="396"/>
      <c r="C1792" s="268"/>
      <c r="D1792" s="268"/>
      <c r="E1792" s="268"/>
      <c r="F1792" s="268"/>
    </row>
    <row r="1793" spans="1:6" ht="11.25">
      <c r="A1793" s="268"/>
      <c r="B1793" s="396"/>
      <c r="C1793" s="268"/>
      <c r="D1793" s="268"/>
      <c r="E1793" s="268"/>
      <c r="F1793" s="268"/>
    </row>
    <row r="1794" spans="1:6" ht="11.25">
      <c r="A1794" s="268"/>
      <c r="B1794" s="396"/>
      <c r="C1794" s="268"/>
      <c r="D1794" s="268"/>
      <c r="E1794" s="268"/>
      <c r="F1794" s="268"/>
    </row>
    <row r="1795" spans="1:6" ht="11.25">
      <c r="A1795" s="268"/>
      <c r="B1795" s="396"/>
      <c r="C1795" s="268"/>
      <c r="D1795" s="268"/>
      <c r="E1795" s="268"/>
      <c r="F1795" s="268"/>
    </row>
    <row r="1796" spans="1:6" ht="11.25">
      <c r="A1796" s="268"/>
      <c r="B1796" s="396"/>
      <c r="C1796" s="268"/>
      <c r="D1796" s="268"/>
      <c r="E1796" s="268"/>
      <c r="F1796" s="268"/>
    </row>
    <row r="1797" spans="1:6" ht="11.25">
      <c r="A1797" s="268"/>
      <c r="B1797" s="396"/>
      <c r="C1797" s="268"/>
      <c r="D1797" s="268"/>
      <c r="E1797" s="268"/>
      <c r="F1797" s="268"/>
    </row>
    <row r="1798" spans="1:6" ht="11.25">
      <c r="A1798" s="268"/>
      <c r="B1798" s="396"/>
      <c r="C1798" s="268"/>
      <c r="D1798" s="268"/>
      <c r="E1798" s="268"/>
      <c r="F1798" s="268"/>
    </row>
    <row r="1799" spans="1:6" ht="11.25">
      <c r="A1799" s="268"/>
      <c r="B1799" s="396"/>
      <c r="C1799" s="268"/>
      <c r="D1799" s="268"/>
      <c r="E1799" s="268"/>
      <c r="F1799" s="268"/>
    </row>
    <row r="1800" spans="1:6" ht="11.25">
      <c r="A1800" s="268"/>
      <c r="B1800" s="396"/>
      <c r="C1800" s="268"/>
      <c r="D1800" s="268"/>
      <c r="E1800" s="268"/>
      <c r="F1800" s="268"/>
    </row>
    <row r="1801" spans="1:6" ht="11.25">
      <c r="A1801" s="268"/>
      <c r="B1801" s="396"/>
      <c r="C1801" s="268"/>
      <c r="D1801" s="268"/>
      <c r="E1801" s="268"/>
      <c r="F1801" s="268"/>
    </row>
    <row r="1802" spans="1:6" ht="11.25">
      <c r="A1802" s="268"/>
      <c r="B1802" s="396"/>
      <c r="C1802" s="268"/>
      <c r="D1802" s="268"/>
      <c r="E1802" s="268"/>
      <c r="F1802" s="268"/>
    </row>
    <row r="1803" spans="1:6" ht="11.25">
      <c r="A1803" s="268"/>
      <c r="B1803" s="396"/>
      <c r="C1803" s="268"/>
      <c r="D1803" s="268"/>
      <c r="E1803" s="268"/>
      <c r="F1803" s="268"/>
    </row>
    <row r="1804" spans="1:6" ht="11.25">
      <c r="A1804" s="268"/>
      <c r="B1804" s="396"/>
      <c r="C1804" s="268"/>
      <c r="D1804" s="268"/>
      <c r="E1804" s="268"/>
      <c r="F1804" s="268"/>
    </row>
    <row r="1805" spans="1:6" ht="11.25">
      <c r="A1805" s="268"/>
      <c r="B1805" s="396"/>
      <c r="C1805" s="268"/>
      <c r="D1805" s="268"/>
      <c r="E1805" s="268"/>
      <c r="F1805" s="268"/>
    </row>
    <row r="1806" spans="1:6" ht="11.25">
      <c r="A1806" s="268"/>
      <c r="B1806" s="396"/>
      <c r="C1806" s="268"/>
      <c r="D1806" s="268"/>
      <c r="E1806" s="268"/>
      <c r="F1806" s="268"/>
    </row>
    <row r="1807" spans="1:6" ht="11.25">
      <c r="A1807" s="268"/>
      <c r="B1807" s="396"/>
      <c r="C1807" s="268"/>
      <c r="D1807" s="268"/>
      <c r="E1807" s="268"/>
      <c r="F1807" s="268"/>
    </row>
    <row r="1808" spans="1:6" ht="11.25">
      <c r="A1808" s="268"/>
      <c r="B1808" s="396"/>
      <c r="C1808" s="268"/>
      <c r="D1808" s="268"/>
      <c r="E1808" s="268"/>
      <c r="F1808" s="268"/>
    </row>
    <row r="1809" spans="1:6" ht="11.25">
      <c r="A1809" s="268"/>
      <c r="B1809" s="396"/>
      <c r="C1809" s="268"/>
      <c r="D1809" s="268"/>
      <c r="E1809" s="268"/>
      <c r="F1809" s="268"/>
    </row>
    <row r="1810" spans="1:6" ht="11.25">
      <c r="A1810" s="268"/>
      <c r="B1810" s="396"/>
      <c r="C1810" s="268"/>
      <c r="D1810" s="268"/>
      <c r="E1810" s="268"/>
      <c r="F1810" s="268"/>
    </row>
    <row r="1811" spans="1:6" ht="11.25">
      <c r="A1811" s="268"/>
      <c r="B1811" s="396"/>
      <c r="C1811" s="268"/>
      <c r="D1811" s="268"/>
      <c r="E1811" s="268"/>
      <c r="F1811" s="268"/>
    </row>
    <row r="1812" spans="1:6" ht="11.25">
      <c r="A1812" s="268"/>
      <c r="B1812" s="396"/>
      <c r="C1812" s="268"/>
      <c r="D1812" s="268"/>
      <c r="E1812" s="268"/>
      <c r="F1812" s="268"/>
    </row>
    <row r="1813" spans="1:6" ht="11.25">
      <c r="A1813" s="268"/>
      <c r="B1813" s="396"/>
      <c r="C1813" s="268"/>
      <c r="D1813" s="268"/>
      <c r="E1813" s="268"/>
      <c r="F1813" s="268"/>
    </row>
    <row r="1814" spans="1:6" ht="11.25">
      <c r="A1814" s="268"/>
      <c r="B1814" s="396"/>
      <c r="C1814" s="268"/>
      <c r="D1814" s="268"/>
      <c r="E1814" s="268"/>
      <c r="F1814" s="268"/>
    </row>
    <row r="1815" spans="1:6" ht="11.25">
      <c r="A1815" s="268"/>
      <c r="B1815" s="396"/>
      <c r="C1815" s="268"/>
      <c r="D1815" s="268"/>
      <c r="E1815" s="268"/>
      <c r="F1815" s="268"/>
    </row>
    <row r="1816" spans="1:6" ht="11.25">
      <c r="A1816" s="268"/>
      <c r="B1816" s="396"/>
      <c r="C1816" s="268"/>
      <c r="D1816" s="268"/>
      <c r="E1816" s="268"/>
      <c r="F1816" s="268"/>
    </row>
    <row r="1817" spans="1:6" ht="11.25">
      <c r="A1817" s="268"/>
      <c r="B1817" s="396"/>
      <c r="C1817" s="268"/>
      <c r="D1817" s="268"/>
      <c r="E1817" s="268"/>
      <c r="F1817" s="268"/>
    </row>
    <row r="1818" spans="1:6" ht="11.25">
      <c r="A1818" s="268"/>
      <c r="B1818" s="396"/>
      <c r="C1818" s="268"/>
      <c r="D1818" s="268"/>
      <c r="E1818" s="268"/>
      <c r="F1818" s="268"/>
    </row>
    <row r="1819" spans="1:6" ht="11.25">
      <c r="A1819" s="268"/>
      <c r="B1819" s="396"/>
      <c r="C1819" s="268"/>
      <c r="D1819" s="268"/>
      <c r="E1819" s="268"/>
      <c r="F1819" s="268"/>
    </row>
    <row r="1820" spans="1:6" ht="11.25">
      <c r="A1820" s="268"/>
      <c r="B1820" s="396"/>
      <c r="C1820" s="268"/>
      <c r="D1820" s="268"/>
      <c r="E1820" s="268"/>
      <c r="F1820" s="268"/>
    </row>
    <row r="1821" spans="1:6" ht="11.25">
      <c r="A1821" s="268"/>
      <c r="B1821" s="396"/>
      <c r="C1821" s="268"/>
      <c r="D1821" s="268"/>
      <c r="E1821" s="268"/>
      <c r="F1821" s="268"/>
    </row>
    <row r="1822" spans="1:6" ht="11.25">
      <c r="A1822" s="268"/>
      <c r="B1822" s="396"/>
      <c r="C1822" s="268"/>
      <c r="D1822" s="268"/>
      <c r="E1822" s="268"/>
      <c r="F1822" s="268"/>
    </row>
    <row r="1823" spans="1:6" ht="11.25">
      <c r="A1823" s="268"/>
      <c r="B1823" s="396"/>
      <c r="C1823" s="268"/>
      <c r="D1823" s="268"/>
      <c r="E1823" s="268"/>
      <c r="F1823" s="268"/>
    </row>
    <row r="1824" spans="1:6" ht="11.25">
      <c r="A1824" s="268"/>
      <c r="B1824" s="396"/>
      <c r="C1824" s="268"/>
      <c r="D1824" s="268"/>
      <c r="E1824" s="268"/>
      <c r="F1824" s="268"/>
    </row>
    <row r="1825" spans="1:6" ht="11.25">
      <c r="A1825" s="268"/>
      <c r="B1825" s="396"/>
      <c r="C1825" s="268"/>
      <c r="D1825" s="268"/>
      <c r="E1825" s="268"/>
      <c r="F1825" s="268"/>
    </row>
    <row r="1826" spans="1:6" ht="11.25">
      <c r="A1826" s="268"/>
      <c r="B1826" s="396"/>
      <c r="C1826" s="268"/>
      <c r="D1826" s="268"/>
      <c r="E1826" s="268"/>
      <c r="F1826" s="268"/>
    </row>
    <row r="1827" spans="1:6" ht="11.25">
      <c r="A1827" s="268"/>
      <c r="B1827" s="396"/>
      <c r="C1827" s="268"/>
      <c r="D1827" s="268"/>
      <c r="E1827" s="268"/>
      <c r="F1827" s="268"/>
    </row>
    <row r="1828" spans="1:6" ht="11.25">
      <c r="A1828" s="268"/>
      <c r="B1828" s="396"/>
      <c r="C1828" s="268"/>
      <c r="D1828" s="268"/>
      <c r="E1828" s="268"/>
      <c r="F1828" s="268"/>
    </row>
    <row r="1829" spans="1:6" ht="11.25">
      <c r="A1829" s="268"/>
      <c r="B1829" s="396"/>
      <c r="C1829" s="268"/>
      <c r="D1829" s="268"/>
      <c r="E1829" s="268"/>
      <c r="F1829" s="268"/>
    </row>
    <row r="1830" spans="1:6" ht="11.25">
      <c r="A1830" s="268"/>
      <c r="B1830" s="396"/>
      <c r="C1830" s="268"/>
      <c r="D1830" s="268"/>
      <c r="E1830" s="268"/>
      <c r="F1830" s="268"/>
    </row>
    <row r="1831" spans="1:6" ht="11.25">
      <c r="A1831" s="268"/>
      <c r="B1831" s="396"/>
      <c r="C1831" s="268"/>
      <c r="D1831" s="268"/>
      <c r="E1831" s="268"/>
      <c r="F1831" s="268"/>
    </row>
    <row r="1832" spans="1:6" ht="11.25">
      <c r="A1832" s="268"/>
      <c r="B1832" s="396"/>
      <c r="C1832" s="268"/>
      <c r="D1832" s="268"/>
      <c r="E1832" s="268"/>
      <c r="F1832" s="268"/>
    </row>
    <row r="1833" spans="1:6" ht="11.25">
      <c r="A1833" s="268"/>
      <c r="B1833" s="396"/>
      <c r="C1833" s="268"/>
      <c r="D1833" s="268"/>
      <c r="E1833" s="268"/>
      <c r="F1833" s="268"/>
    </row>
    <row r="1834" spans="1:6" ht="11.25">
      <c r="A1834" s="268"/>
      <c r="B1834" s="396"/>
      <c r="C1834" s="268"/>
      <c r="D1834" s="268"/>
      <c r="E1834" s="268"/>
      <c r="F1834" s="268"/>
    </row>
    <row r="1835" spans="1:6" ht="11.25">
      <c r="A1835" s="268"/>
      <c r="B1835" s="396"/>
      <c r="C1835" s="268"/>
      <c r="D1835" s="268"/>
      <c r="E1835" s="268"/>
      <c r="F1835" s="268"/>
    </row>
    <row r="1836" spans="1:6" ht="11.25">
      <c r="A1836" s="268"/>
      <c r="B1836" s="396"/>
      <c r="C1836" s="268"/>
      <c r="D1836" s="268"/>
      <c r="E1836" s="268"/>
      <c r="F1836" s="268"/>
    </row>
    <row r="1837" spans="1:6" ht="11.25">
      <c r="A1837" s="268"/>
      <c r="B1837" s="396"/>
      <c r="C1837" s="268"/>
      <c r="D1837" s="268"/>
      <c r="E1837" s="268"/>
      <c r="F1837" s="268"/>
    </row>
    <row r="1838" spans="1:6" ht="11.25">
      <c r="A1838" s="268"/>
      <c r="B1838" s="396"/>
      <c r="C1838" s="268"/>
      <c r="D1838" s="268"/>
      <c r="E1838" s="268"/>
      <c r="F1838" s="268"/>
    </row>
    <row r="1839" spans="1:6" ht="11.25">
      <c r="A1839" s="268"/>
      <c r="B1839" s="396"/>
      <c r="C1839" s="268"/>
      <c r="D1839" s="268"/>
      <c r="E1839" s="268"/>
      <c r="F1839" s="268"/>
    </row>
    <row r="1840" spans="1:6" ht="11.25">
      <c r="A1840" s="268"/>
      <c r="B1840" s="396"/>
      <c r="C1840" s="268"/>
      <c r="D1840" s="268"/>
      <c r="E1840" s="268"/>
      <c r="F1840" s="268"/>
    </row>
    <row r="1841" spans="1:6" ht="11.25">
      <c r="A1841" s="268"/>
      <c r="B1841" s="396"/>
      <c r="C1841" s="268"/>
      <c r="D1841" s="268"/>
      <c r="E1841" s="268"/>
      <c r="F1841" s="268"/>
    </row>
    <row r="1842" spans="1:6" ht="11.25">
      <c r="A1842" s="268"/>
      <c r="B1842" s="396"/>
      <c r="C1842" s="268"/>
      <c r="D1842" s="268"/>
      <c r="E1842" s="268"/>
      <c r="F1842" s="268"/>
    </row>
    <row r="1843" spans="1:6" ht="11.25">
      <c r="A1843" s="268"/>
      <c r="B1843" s="396"/>
      <c r="C1843" s="268"/>
      <c r="D1843" s="268"/>
      <c r="E1843" s="268"/>
      <c r="F1843" s="268"/>
    </row>
    <row r="1844" spans="1:6" ht="11.25">
      <c r="A1844" s="268"/>
      <c r="B1844" s="396"/>
      <c r="C1844" s="268"/>
      <c r="D1844" s="268"/>
      <c r="E1844" s="268"/>
      <c r="F1844" s="268"/>
    </row>
    <row r="1845" spans="1:6" ht="11.25">
      <c r="A1845" s="268"/>
      <c r="B1845" s="396"/>
      <c r="C1845" s="268"/>
      <c r="D1845" s="268"/>
      <c r="E1845" s="268"/>
      <c r="F1845" s="268"/>
    </row>
    <row r="1846" spans="1:6" ht="11.25">
      <c r="A1846" s="268"/>
      <c r="B1846" s="396"/>
      <c r="C1846" s="268"/>
      <c r="D1846" s="268"/>
      <c r="E1846" s="268"/>
      <c r="F1846" s="268"/>
    </row>
    <row r="1847" spans="1:6" ht="11.25">
      <c r="A1847" s="268"/>
      <c r="B1847" s="396"/>
      <c r="C1847" s="268"/>
      <c r="D1847" s="268"/>
      <c r="E1847" s="268"/>
      <c r="F1847" s="268"/>
    </row>
    <row r="1848" spans="1:6" ht="11.25">
      <c r="A1848" s="268"/>
      <c r="B1848" s="396"/>
      <c r="C1848" s="268"/>
      <c r="D1848" s="268"/>
      <c r="E1848" s="268"/>
      <c r="F1848" s="268"/>
    </row>
    <row r="1849" spans="1:6" ht="11.25">
      <c r="A1849" s="268"/>
      <c r="B1849" s="396"/>
      <c r="C1849" s="268"/>
      <c r="D1849" s="268"/>
      <c r="E1849" s="268"/>
      <c r="F1849" s="268"/>
    </row>
    <row r="1850" spans="1:6" ht="11.25">
      <c r="A1850" s="268"/>
      <c r="B1850" s="396"/>
      <c r="C1850" s="268"/>
      <c r="D1850" s="268"/>
      <c r="E1850" s="268"/>
      <c r="F1850" s="268"/>
    </row>
    <row r="1851" spans="1:6" ht="11.25">
      <c r="A1851" s="268"/>
      <c r="B1851" s="396"/>
      <c r="C1851" s="268"/>
      <c r="D1851" s="268"/>
      <c r="E1851" s="268"/>
      <c r="F1851" s="268"/>
    </row>
    <row r="1852" spans="1:6" ht="11.25">
      <c r="A1852" s="268"/>
      <c r="B1852" s="396"/>
      <c r="C1852" s="268"/>
      <c r="D1852" s="268"/>
      <c r="E1852" s="268"/>
      <c r="F1852" s="268"/>
    </row>
    <row r="1853" spans="1:6" ht="11.25">
      <c r="A1853" s="268"/>
      <c r="B1853" s="396"/>
      <c r="C1853" s="268"/>
      <c r="D1853" s="268"/>
      <c r="E1853" s="268"/>
      <c r="F1853" s="268"/>
    </row>
    <row r="1854" spans="1:6" ht="11.25">
      <c r="A1854" s="268"/>
      <c r="B1854" s="396"/>
      <c r="C1854" s="268"/>
      <c r="D1854" s="268"/>
      <c r="E1854" s="268"/>
      <c r="F1854" s="268"/>
    </row>
    <row r="1855" spans="1:6" ht="11.25">
      <c r="A1855" s="268"/>
      <c r="B1855" s="396"/>
      <c r="C1855" s="268"/>
      <c r="D1855" s="268"/>
      <c r="E1855" s="268"/>
      <c r="F1855" s="268"/>
    </row>
    <row r="1856" spans="1:6" ht="11.25">
      <c r="A1856" s="268"/>
      <c r="B1856" s="396"/>
      <c r="C1856" s="268"/>
      <c r="D1856" s="268"/>
      <c r="E1856" s="268"/>
      <c r="F1856" s="268"/>
    </row>
    <row r="1857" spans="1:6" ht="11.25">
      <c r="A1857" s="268"/>
      <c r="B1857" s="396"/>
      <c r="C1857" s="268"/>
      <c r="D1857" s="268"/>
      <c r="E1857" s="268"/>
      <c r="F1857" s="268"/>
    </row>
    <row r="1858" spans="1:6" ht="11.25">
      <c r="A1858" s="268"/>
      <c r="B1858" s="396"/>
      <c r="C1858" s="268"/>
      <c r="D1858" s="268"/>
      <c r="E1858" s="268"/>
      <c r="F1858" s="268"/>
    </row>
    <row r="1859" spans="1:6" ht="11.25">
      <c r="A1859" s="268"/>
      <c r="B1859" s="396"/>
      <c r="C1859" s="268"/>
      <c r="D1859" s="268"/>
      <c r="E1859" s="268"/>
      <c r="F1859" s="268"/>
    </row>
    <row r="1860" spans="1:6" ht="11.25">
      <c r="A1860" s="268"/>
      <c r="B1860" s="396"/>
      <c r="C1860" s="268"/>
      <c r="D1860" s="268"/>
      <c r="E1860" s="268"/>
      <c r="F1860" s="268"/>
    </row>
    <row r="1861" spans="1:6" ht="11.25">
      <c r="A1861" s="268"/>
      <c r="B1861" s="396"/>
      <c r="C1861" s="268"/>
      <c r="D1861" s="268"/>
      <c r="E1861" s="268"/>
      <c r="F1861" s="268"/>
    </row>
    <row r="1862" spans="1:6" ht="11.25">
      <c r="A1862" s="268"/>
      <c r="B1862" s="396"/>
      <c r="C1862" s="268"/>
      <c r="D1862" s="268"/>
      <c r="E1862" s="268"/>
      <c r="F1862" s="268"/>
    </row>
    <row r="1863" spans="1:6" ht="11.25">
      <c r="A1863" s="268"/>
      <c r="B1863" s="396"/>
      <c r="C1863" s="268"/>
      <c r="D1863" s="268"/>
      <c r="E1863" s="268"/>
      <c r="F1863" s="268"/>
    </row>
    <row r="1864" spans="1:6" ht="11.25">
      <c r="A1864" s="268"/>
      <c r="B1864" s="396"/>
      <c r="C1864" s="268"/>
      <c r="D1864" s="268"/>
      <c r="E1864" s="268"/>
      <c r="F1864" s="268"/>
    </row>
    <row r="1865" spans="1:6" ht="11.25">
      <c r="A1865" s="268"/>
      <c r="B1865" s="396"/>
      <c r="C1865" s="268"/>
      <c r="D1865" s="268"/>
      <c r="E1865" s="268"/>
      <c r="F1865" s="268"/>
    </row>
    <row r="1866" spans="1:6" ht="11.25">
      <c r="A1866" s="268"/>
      <c r="B1866" s="396"/>
      <c r="C1866" s="268"/>
      <c r="D1866" s="268"/>
      <c r="E1866" s="268"/>
      <c r="F1866" s="268"/>
    </row>
    <row r="1867" spans="1:6" ht="11.25">
      <c r="A1867" s="268"/>
      <c r="B1867" s="396"/>
      <c r="C1867" s="268"/>
      <c r="D1867" s="268"/>
      <c r="E1867" s="268"/>
      <c r="F1867" s="268"/>
    </row>
    <row r="1868" spans="1:6" ht="11.25">
      <c r="A1868" s="268"/>
      <c r="B1868" s="396"/>
      <c r="C1868" s="268"/>
      <c r="D1868" s="268"/>
      <c r="E1868" s="268"/>
      <c r="F1868" s="268"/>
    </row>
    <row r="1869" spans="1:6" ht="11.25">
      <c r="A1869" s="268"/>
      <c r="B1869" s="396"/>
      <c r="C1869" s="268"/>
      <c r="D1869" s="268"/>
      <c r="E1869" s="268"/>
      <c r="F1869" s="268"/>
    </row>
    <row r="1870" spans="1:6" ht="11.25">
      <c r="A1870" s="268"/>
      <c r="B1870" s="396"/>
      <c r="C1870" s="268"/>
      <c r="D1870" s="268"/>
      <c r="E1870" s="268"/>
      <c r="F1870" s="268"/>
    </row>
    <row r="1871" spans="1:6" ht="11.25">
      <c r="A1871" s="268"/>
      <c r="B1871" s="396"/>
      <c r="C1871" s="268"/>
      <c r="D1871" s="268"/>
      <c r="E1871" s="268"/>
      <c r="F1871" s="268"/>
    </row>
    <row r="1872" spans="1:6" ht="11.25">
      <c r="A1872" s="268"/>
      <c r="B1872" s="396"/>
      <c r="C1872" s="268"/>
      <c r="D1872" s="268"/>
      <c r="E1872" s="268"/>
      <c r="F1872" s="268"/>
    </row>
    <row r="1873" spans="1:6" ht="11.25">
      <c r="A1873" s="268"/>
      <c r="B1873" s="396"/>
      <c r="C1873" s="268"/>
      <c r="D1873" s="268"/>
      <c r="E1873" s="268"/>
      <c r="F1873" s="268"/>
    </row>
    <row r="1874" spans="1:6" ht="11.25">
      <c r="A1874" s="268"/>
      <c r="B1874" s="396"/>
      <c r="C1874" s="268"/>
      <c r="D1874" s="268"/>
      <c r="E1874" s="268"/>
      <c r="F1874" s="268"/>
    </row>
    <row r="1875" spans="1:6" ht="11.25">
      <c r="A1875" s="268"/>
      <c r="B1875" s="396"/>
      <c r="C1875" s="268"/>
      <c r="D1875" s="268"/>
      <c r="E1875" s="268"/>
      <c r="F1875" s="268"/>
    </row>
    <row r="1876" spans="1:6" ht="11.25">
      <c r="A1876" s="268"/>
      <c r="B1876" s="396"/>
      <c r="C1876" s="268"/>
      <c r="D1876" s="268"/>
      <c r="E1876" s="268"/>
      <c r="F1876" s="268"/>
    </row>
    <row r="1877" spans="1:6" ht="11.25">
      <c r="A1877" s="268"/>
      <c r="B1877" s="396"/>
      <c r="C1877" s="268"/>
      <c r="D1877" s="268"/>
      <c r="E1877" s="268"/>
      <c r="F1877" s="268"/>
    </row>
    <row r="1878" spans="1:6" ht="11.25">
      <c r="A1878" s="268"/>
      <c r="B1878" s="396"/>
      <c r="C1878" s="268"/>
      <c r="D1878" s="268"/>
      <c r="E1878" s="268"/>
      <c r="F1878" s="268"/>
    </row>
    <row r="1879" spans="1:6" ht="11.25">
      <c r="A1879" s="268"/>
      <c r="B1879" s="396"/>
      <c r="C1879" s="268"/>
      <c r="D1879" s="268"/>
      <c r="E1879" s="268"/>
      <c r="F1879" s="268"/>
    </row>
    <row r="1880" spans="1:6" ht="11.25">
      <c r="A1880" s="268"/>
      <c r="B1880" s="396"/>
      <c r="C1880" s="268"/>
      <c r="D1880" s="268"/>
      <c r="E1880" s="268"/>
      <c r="F1880" s="268"/>
    </row>
    <row r="1881" spans="1:6" ht="11.25">
      <c r="A1881" s="268"/>
      <c r="B1881" s="396"/>
      <c r="C1881" s="268"/>
      <c r="D1881" s="268"/>
      <c r="E1881" s="268"/>
      <c r="F1881" s="268"/>
    </row>
    <row r="1882" spans="1:6" ht="11.25">
      <c r="A1882" s="268"/>
      <c r="B1882" s="396"/>
      <c r="C1882" s="268"/>
      <c r="D1882" s="268"/>
      <c r="E1882" s="268"/>
      <c r="F1882" s="268"/>
    </row>
    <row r="1883" spans="1:6" ht="11.25">
      <c r="A1883" s="268"/>
      <c r="B1883" s="396"/>
      <c r="C1883" s="268"/>
      <c r="D1883" s="268"/>
      <c r="E1883" s="268"/>
      <c r="F1883" s="268"/>
    </row>
    <row r="1884" spans="1:6" ht="11.25">
      <c r="A1884" s="268"/>
      <c r="B1884" s="396"/>
      <c r="C1884" s="268"/>
      <c r="D1884" s="268"/>
      <c r="E1884" s="268"/>
      <c r="F1884" s="268"/>
    </row>
    <row r="1885" spans="1:6" ht="11.25">
      <c r="A1885" s="268"/>
      <c r="B1885" s="396"/>
      <c r="C1885" s="268"/>
      <c r="D1885" s="268"/>
      <c r="E1885" s="268"/>
      <c r="F1885" s="268"/>
    </row>
    <row r="1886" spans="1:6" ht="11.25">
      <c r="A1886" s="268"/>
      <c r="B1886" s="396"/>
      <c r="C1886" s="268"/>
      <c r="D1886" s="268"/>
      <c r="E1886" s="268"/>
      <c r="F1886" s="268"/>
    </row>
    <row r="1887" spans="1:6" ht="11.25">
      <c r="A1887" s="268"/>
      <c r="B1887" s="396"/>
      <c r="C1887" s="268"/>
      <c r="D1887" s="268"/>
      <c r="E1887" s="268"/>
      <c r="F1887" s="268"/>
    </row>
    <row r="1888" spans="1:6" ht="11.25">
      <c r="A1888" s="268"/>
      <c r="B1888" s="396"/>
      <c r="C1888" s="268"/>
      <c r="D1888" s="268"/>
      <c r="E1888" s="268"/>
      <c r="F1888" s="268"/>
    </row>
    <row r="1889" spans="1:6" ht="11.25">
      <c r="A1889" s="268"/>
      <c r="B1889" s="396"/>
      <c r="C1889" s="268"/>
      <c r="D1889" s="268"/>
      <c r="E1889" s="268"/>
      <c r="F1889" s="268"/>
    </row>
    <row r="1890" spans="1:6" ht="11.25">
      <c r="A1890" s="268"/>
      <c r="B1890" s="396"/>
      <c r="C1890" s="268"/>
      <c r="D1890" s="268"/>
      <c r="E1890" s="268"/>
      <c r="F1890" s="268"/>
    </row>
    <row r="1891" spans="1:6" ht="11.25">
      <c r="A1891" s="268"/>
      <c r="B1891" s="396"/>
      <c r="C1891" s="268"/>
      <c r="D1891" s="268"/>
      <c r="E1891" s="268"/>
      <c r="F1891" s="268"/>
    </row>
    <row r="1892" spans="1:6" ht="11.25">
      <c r="A1892" s="268"/>
      <c r="B1892" s="396"/>
      <c r="C1892" s="268"/>
      <c r="D1892" s="268"/>
      <c r="E1892" s="268"/>
      <c r="F1892" s="268"/>
    </row>
    <row r="1893" spans="1:6" ht="11.25">
      <c r="A1893" s="268"/>
      <c r="B1893" s="396"/>
      <c r="C1893" s="268"/>
      <c r="D1893" s="268"/>
      <c r="E1893" s="268"/>
      <c r="F1893" s="268"/>
    </row>
    <row r="1894" spans="1:6" ht="11.25">
      <c r="A1894" s="268"/>
      <c r="B1894" s="396"/>
      <c r="C1894" s="268"/>
      <c r="D1894" s="268"/>
      <c r="E1894" s="268"/>
      <c r="F1894" s="268"/>
    </row>
    <row r="1895" spans="1:6" ht="11.25">
      <c r="A1895" s="268"/>
      <c r="B1895" s="396"/>
      <c r="C1895" s="268"/>
      <c r="D1895" s="268"/>
      <c r="E1895" s="268"/>
      <c r="F1895" s="268"/>
    </row>
    <row r="1896" spans="1:6" ht="11.25">
      <c r="A1896" s="268"/>
      <c r="B1896" s="396"/>
      <c r="C1896" s="268"/>
      <c r="D1896" s="268"/>
      <c r="E1896" s="268"/>
      <c r="F1896" s="268"/>
    </row>
    <row r="1897" spans="1:6" ht="11.25">
      <c r="A1897" s="268"/>
      <c r="B1897" s="396"/>
      <c r="C1897" s="268"/>
      <c r="D1897" s="268"/>
      <c r="E1897" s="268"/>
      <c r="F1897" s="268"/>
    </row>
    <row r="1898" spans="1:6" ht="11.25">
      <c r="A1898" s="268"/>
      <c r="B1898" s="396"/>
      <c r="C1898" s="268"/>
      <c r="D1898" s="268"/>
      <c r="E1898" s="268"/>
      <c r="F1898" s="268"/>
    </row>
    <row r="1899" spans="1:6" ht="11.25">
      <c r="A1899" s="268"/>
      <c r="B1899" s="396"/>
      <c r="C1899" s="268"/>
      <c r="D1899" s="268"/>
      <c r="E1899" s="268"/>
      <c r="F1899" s="268"/>
    </row>
    <row r="1900" spans="1:6" ht="11.25">
      <c r="A1900" s="268"/>
      <c r="B1900" s="396"/>
      <c r="C1900" s="268"/>
      <c r="D1900" s="268"/>
      <c r="E1900" s="268"/>
      <c r="F1900" s="268"/>
    </row>
    <row r="1901" spans="1:6" ht="11.25">
      <c r="A1901" s="268"/>
      <c r="B1901" s="396"/>
      <c r="C1901" s="268"/>
      <c r="D1901" s="268"/>
      <c r="E1901" s="268"/>
      <c r="F1901" s="268"/>
    </row>
    <row r="1902" spans="1:6" ht="11.25">
      <c r="A1902" s="268"/>
      <c r="B1902" s="396"/>
      <c r="C1902" s="268"/>
      <c r="D1902" s="268"/>
      <c r="E1902" s="268"/>
      <c r="F1902" s="268"/>
    </row>
    <row r="1903" spans="1:6" ht="11.25">
      <c r="A1903" s="268"/>
      <c r="B1903" s="396"/>
      <c r="C1903" s="268"/>
      <c r="D1903" s="268"/>
      <c r="E1903" s="268"/>
      <c r="F1903" s="268"/>
    </row>
    <row r="1904" spans="1:6" ht="11.25">
      <c r="A1904" s="268"/>
      <c r="B1904" s="396"/>
      <c r="C1904" s="268"/>
      <c r="D1904" s="268"/>
      <c r="E1904" s="268"/>
      <c r="F1904" s="268"/>
    </row>
    <row r="1905" spans="1:6" ht="11.25">
      <c r="A1905" s="268"/>
      <c r="B1905" s="396"/>
      <c r="C1905" s="268"/>
      <c r="D1905" s="268"/>
      <c r="E1905" s="268"/>
      <c r="F1905" s="268"/>
    </row>
    <row r="1906" spans="1:6" ht="11.25">
      <c r="A1906" s="268"/>
      <c r="B1906" s="396"/>
      <c r="C1906" s="268"/>
      <c r="D1906" s="268"/>
      <c r="E1906" s="268"/>
      <c r="F1906" s="268"/>
    </row>
    <row r="1907" spans="1:6" ht="11.25">
      <c r="A1907" s="268"/>
      <c r="B1907" s="396"/>
      <c r="C1907" s="268"/>
      <c r="D1907" s="268"/>
      <c r="E1907" s="268"/>
      <c r="F1907" s="268"/>
    </row>
    <row r="1908" spans="1:6" ht="11.25">
      <c r="A1908" s="268"/>
      <c r="B1908" s="396"/>
      <c r="C1908" s="268"/>
      <c r="D1908" s="268"/>
      <c r="E1908" s="268"/>
      <c r="F1908" s="268"/>
    </row>
    <row r="1909" spans="1:6" ht="11.25">
      <c r="A1909" s="268"/>
      <c r="B1909" s="396"/>
      <c r="C1909" s="268"/>
      <c r="D1909" s="268"/>
      <c r="E1909" s="268"/>
      <c r="F1909" s="268"/>
    </row>
    <row r="1910" spans="1:6" ht="11.25">
      <c r="A1910" s="268"/>
      <c r="B1910" s="396"/>
      <c r="C1910" s="268"/>
      <c r="D1910" s="268"/>
      <c r="E1910" s="268"/>
      <c r="F1910" s="268"/>
    </row>
    <row r="1911" spans="1:6" ht="11.25">
      <c r="A1911" s="268"/>
      <c r="B1911" s="396"/>
      <c r="C1911" s="268"/>
      <c r="D1911" s="268"/>
      <c r="E1911" s="268"/>
      <c r="F1911" s="268"/>
    </row>
    <row r="1912" spans="1:6" ht="11.25">
      <c r="A1912" s="268"/>
      <c r="B1912" s="396"/>
      <c r="C1912" s="268"/>
      <c r="D1912" s="268"/>
      <c r="E1912" s="268"/>
      <c r="F1912" s="268"/>
    </row>
    <row r="1913" spans="1:6" ht="11.25">
      <c r="A1913" s="268"/>
      <c r="B1913" s="396"/>
      <c r="C1913" s="268"/>
      <c r="D1913" s="268"/>
      <c r="E1913" s="268"/>
      <c r="F1913" s="268"/>
    </row>
    <row r="1914" spans="1:6" ht="11.25">
      <c r="A1914" s="268"/>
      <c r="B1914" s="396"/>
      <c r="C1914" s="268"/>
      <c r="D1914" s="268"/>
      <c r="E1914" s="268"/>
      <c r="F1914" s="268"/>
    </row>
    <row r="1915" spans="1:6" ht="11.25">
      <c r="A1915" s="268"/>
      <c r="B1915" s="396"/>
      <c r="C1915" s="268"/>
      <c r="D1915" s="268"/>
      <c r="E1915" s="268"/>
      <c r="F1915" s="268"/>
    </row>
    <row r="1916" spans="1:6" ht="11.25">
      <c r="A1916" s="268"/>
      <c r="B1916" s="396"/>
      <c r="C1916" s="268"/>
      <c r="D1916" s="268"/>
      <c r="E1916" s="268"/>
      <c r="F1916" s="268"/>
    </row>
    <row r="1917" spans="1:6" ht="11.25">
      <c r="A1917" s="268"/>
      <c r="B1917" s="396"/>
      <c r="C1917" s="268"/>
      <c r="D1917" s="268"/>
      <c r="E1917" s="268"/>
      <c r="F1917" s="268"/>
    </row>
    <row r="1918" spans="1:6" ht="11.25">
      <c r="A1918" s="268"/>
      <c r="B1918" s="396"/>
      <c r="C1918" s="268"/>
      <c r="D1918" s="268"/>
      <c r="E1918" s="268"/>
      <c r="F1918" s="268"/>
    </row>
    <row r="1919" spans="1:6" ht="11.25">
      <c r="A1919" s="268"/>
      <c r="B1919" s="396"/>
      <c r="C1919" s="268"/>
      <c r="D1919" s="268"/>
      <c r="E1919" s="268"/>
      <c r="F1919" s="268"/>
    </row>
    <row r="1920" spans="1:6" ht="11.25">
      <c r="A1920" s="268"/>
      <c r="B1920" s="396"/>
      <c r="C1920" s="268"/>
      <c r="D1920" s="268"/>
      <c r="E1920" s="268"/>
      <c r="F1920" s="268"/>
    </row>
    <row r="1921" spans="1:6" ht="11.25">
      <c r="A1921" s="268"/>
      <c r="B1921" s="396"/>
      <c r="C1921" s="268"/>
      <c r="D1921" s="268"/>
      <c r="E1921" s="268"/>
      <c r="F1921" s="268"/>
    </row>
    <row r="1922" spans="1:6" ht="11.25">
      <c r="A1922" s="268"/>
      <c r="B1922" s="396"/>
      <c r="C1922" s="268"/>
      <c r="D1922" s="268"/>
      <c r="E1922" s="268"/>
      <c r="F1922" s="268"/>
    </row>
    <row r="1923" spans="1:6" ht="11.25">
      <c r="A1923" s="268"/>
      <c r="B1923" s="396"/>
      <c r="C1923" s="268"/>
      <c r="D1923" s="268"/>
      <c r="E1923" s="268"/>
      <c r="F1923" s="268"/>
    </row>
    <row r="1924" spans="1:6" ht="11.25">
      <c r="A1924" s="268"/>
      <c r="B1924" s="396"/>
      <c r="C1924" s="268"/>
      <c r="D1924" s="268"/>
      <c r="E1924" s="268"/>
      <c r="F1924" s="268"/>
    </row>
    <row r="1925" spans="1:6" ht="11.25">
      <c r="A1925" s="268"/>
      <c r="B1925" s="396"/>
      <c r="C1925" s="268"/>
      <c r="D1925" s="268"/>
      <c r="E1925" s="268"/>
      <c r="F1925" s="268"/>
    </row>
    <row r="1926" spans="1:6" ht="11.25">
      <c r="A1926" s="268"/>
      <c r="B1926" s="396"/>
      <c r="C1926" s="268"/>
      <c r="D1926" s="268"/>
      <c r="E1926" s="268"/>
      <c r="F1926" s="268"/>
    </row>
    <row r="1927" spans="1:6" ht="11.25">
      <c r="A1927" s="268"/>
      <c r="B1927" s="396"/>
      <c r="C1927" s="268"/>
      <c r="D1927" s="268"/>
      <c r="E1927" s="268"/>
      <c r="F1927" s="268"/>
    </row>
    <row r="1928" spans="1:6" ht="11.25">
      <c r="A1928" s="268"/>
      <c r="B1928" s="396"/>
      <c r="C1928" s="268"/>
      <c r="D1928" s="268"/>
      <c r="E1928" s="268"/>
      <c r="F1928" s="268"/>
    </row>
    <row r="1929" spans="1:6" ht="11.25">
      <c r="A1929" s="268"/>
      <c r="B1929" s="396"/>
      <c r="C1929" s="268"/>
      <c r="D1929" s="268"/>
      <c r="E1929" s="268"/>
      <c r="F1929" s="268"/>
    </row>
    <row r="1930" spans="1:6" ht="11.25">
      <c r="A1930" s="268"/>
      <c r="B1930" s="396"/>
      <c r="C1930" s="268"/>
      <c r="D1930" s="268"/>
      <c r="E1930" s="268"/>
      <c r="F1930" s="268"/>
    </row>
    <row r="1931" spans="1:6" ht="11.25">
      <c r="A1931" s="268"/>
      <c r="B1931" s="396"/>
      <c r="C1931" s="268"/>
      <c r="D1931" s="268"/>
      <c r="E1931" s="268"/>
      <c r="F1931" s="268"/>
    </row>
    <row r="1932" spans="1:6" ht="11.25">
      <c r="A1932" s="268"/>
      <c r="B1932" s="396"/>
      <c r="C1932" s="268"/>
      <c r="D1932" s="268"/>
      <c r="E1932" s="268"/>
      <c r="F1932" s="268"/>
    </row>
    <row r="1933" spans="1:6" ht="11.25">
      <c r="A1933" s="268"/>
      <c r="B1933" s="396"/>
      <c r="C1933" s="268"/>
      <c r="D1933" s="268"/>
      <c r="E1933" s="268"/>
      <c r="F1933" s="268"/>
    </row>
    <row r="1934" spans="1:6" ht="11.25">
      <c r="A1934" s="268"/>
      <c r="B1934" s="396"/>
      <c r="C1934" s="268"/>
      <c r="D1934" s="268"/>
      <c r="E1934" s="268"/>
      <c r="F1934" s="268"/>
    </row>
    <row r="1935" spans="1:6" ht="11.25">
      <c r="A1935" s="268"/>
      <c r="B1935" s="396"/>
      <c r="C1935" s="268"/>
      <c r="D1935" s="268"/>
      <c r="E1935" s="268"/>
      <c r="F1935" s="268"/>
    </row>
    <row r="1936" spans="1:6" ht="11.25">
      <c r="A1936" s="268"/>
      <c r="B1936" s="396"/>
      <c r="C1936" s="268"/>
      <c r="D1936" s="268"/>
      <c r="E1936" s="268"/>
      <c r="F1936" s="268"/>
    </row>
    <row r="1937" spans="1:6" ht="11.25">
      <c r="A1937" s="268"/>
      <c r="B1937" s="396"/>
      <c r="C1937" s="268"/>
      <c r="D1937" s="268"/>
      <c r="E1937" s="268"/>
      <c r="F1937" s="268"/>
    </row>
    <row r="1938" spans="1:6" ht="11.25">
      <c r="A1938" s="268"/>
      <c r="B1938" s="396"/>
      <c r="C1938" s="268"/>
      <c r="D1938" s="268"/>
      <c r="E1938" s="268"/>
      <c r="F1938" s="268"/>
    </row>
    <row r="1939" spans="1:6" ht="11.25">
      <c r="A1939" s="268"/>
      <c r="B1939" s="396"/>
      <c r="C1939" s="268"/>
      <c r="D1939" s="268"/>
      <c r="E1939" s="268"/>
      <c r="F1939" s="268"/>
    </row>
    <row r="1940" spans="1:6" ht="11.25">
      <c r="A1940" s="268"/>
      <c r="B1940" s="396"/>
      <c r="C1940" s="268"/>
      <c r="D1940" s="268"/>
      <c r="E1940" s="268"/>
      <c r="F1940" s="268"/>
    </row>
    <row r="1941" spans="1:6" ht="11.25">
      <c r="A1941" s="268"/>
      <c r="B1941" s="396"/>
      <c r="C1941" s="268"/>
      <c r="D1941" s="268"/>
      <c r="E1941" s="268"/>
      <c r="F1941" s="268"/>
    </row>
    <row r="1942" spans="1:6" ht="11.25">
      <c r="A1942" s="268"/>
      <c r="B1942" s="396"/>
      <c r="C1942" s="268"/>
      <c r="D1942" s="268"/>
      <c r="E1942" s="268"/>
      <c r="F1942" s="268"/>
    </row>
    <row r="1943" spans="1:6" ht="11.25">
      <c r="A1943" s="268"/>
      <c r="B1943" s="396"/>
      <c r="C1943" s="268"/>
      <c r="D1943" s="268"/>
      <c r="E1943" s="268"/>
      <c r="F1943" s="268"/>
    </row>
    <row r="1944" spans="1:6" ht="11.25">
      <c r="A1944" s="268"/>
      <c r="B1944" s="396"/>
      <c r="C1944" s="268"/>
      <c r="D1944" s="268"/>
      <c r="E1944" s="268"/>
      <c r="F1944" s="268"/>
    </row>
    <row r="1945" spans="1:6" ht="11.25">
      <c r="A1945" s="268"/>
      <c r="B1945" s="396"/>
      <c r="C1945" s="268"/>
      <c r="D1945" s="268"/>
      <c r="E1945" s="268"/>
      <c r="F1945" s="268"/>
    </row>
    <row r="1946" spans="1:6" ht="11.25">
      <c r="A1946" s="268"/>
      <c r="B1946" s="396"/>
      <c r="C1946" s="268"/>
      <c r="D1946" s="268"/>
      <c r="E1946" s="268"/>
      <c r="F1946" s="268"/>
    </row>
    <row r="1947" spans="1:6" ht="11.25">
      <c r="A1947" s="268"/>
      <c r="B1947" s="396"/>
      <c r="C1947" s="268"/>
      <c r="D1947" s="268"/>
      <c r="E1947" s="268"/>
      <c r="F1947" s="268"/>
    </row>
    <row r="1948" spans="1:6" ht="11.25">
      <c r="A1948" s="268"/>
      <c r="B1948" s="396"/>
      <c r="C1948" s="268"/>
      <c r="D1948" s="268"/>
      <c r="E1948" s="268"/>
      <c r="F1948" s="268"/>
    </row>
    <row r="1949" spans="1:6" ht="11.25">
      <c r="A1949" s="268"/>
      <c r="B1949" s="396"/>
      <c r="C1949" s="268"/>
      <c r="D1949" s="268"/>
      <c r="E1949" s="268"/>
      <c r="F1949" s="268"/>
    </row>
    <row r="1950" spans="1:6" ht="11.25">
      <c r="A1950" s="268"/>
      <c r="B1950" s="396"/>
      <c r="C1950" s="268"/>
      <c r="D1950" s="268"/>
      <c r="E1950" s="268"/>
      <c r="F1950" s="268"/>
    </row>
    <row r="1951" spans="1:6" ht="11.25">
      <c r="A1951" s="268"/>
      <c r="B1951" s="396"/>
      <c r="C1951" s="268"/>
      <c r="D1951" s="268"/>
      <c r="E1951" s="268"/>
      <c r="F1951" s="268"/>
    </row>
    <row r="1952" spans="1:6" ht="11.25">
      <c r="A1952" s="268"/>
      <c r="B1952" s="396"/>
      <c r="C1952" s="268"/>
      <c r="D1952" s="268"/>
      <c r="E1952" s="268"/>
      <c r="F1952" s="268"/>
    </row>
    <row r="1953" spans="1:6" ht="11.25">
      <c r="A1953" s="268"/>
      <c r="B1953" s="396"/>
      <c r="C1953" s="268"/>
      <c r="D1953" s="268"/>
      <c r="E1953" s="268"/>
      <c r="F1953" s="268"/>
    </row>
    <row r="1954" spans="1:6" ht="11.25">
      <c r="A1954" s="268"/>
      <c r="B1954" s="396"/>
      <c r="C1954" s="268"/>
      <c r="D1954" s="268"/>
      <c r="E1954" s="268"/>
      <c r="F1954" s="268"/>
    </row>
    <row r="1955" spans="1:6" ht="11.25">
      <c r="A1955" s="268"/>
      <c r="B1955" s="396"/>
      <c r="C1955" s="268"/>
      <c r="D1955" s="268"/>
      <c r="E1955" s="268"/>
      <c r="F1955" s="268"/>
    </row>
    <row r="1956" spans="1:6" ht="11.25">
      <c r="A1956" s="268"/>
      <c r="B1956" s="396"/>
      <c r="C1956" s="268"/>
      <c r="D1956" s="268"/>
      <c r="E1956" s="268"/>
      <c r="F1956" s="268"/>
    </row>
    <row r="1957" spans="1:6" ht="11.25">
      <c r="A1957" s="268"/>
      <c r="B1957" s="396"/>
      <c r="C1957" s="268"/>
      <c r="D1957" s="268"/>
      <c r="E1957" s="268"/>
      <c r="F1957" s="268"/>
    </row>
    <row r="1958" spans="1:6" ht="11.25">
      <c r="A1958" s="268"/>
      <c r="B1958" s="396"/>
      <c r="C1958" s="268"/>
      <c r="D1958" s="268"/>
      <c r="E1958" s="268"/>
      <c r="F1958" s="268"/>
    </row>
    <row r="1959" spans="1:6" ht="11.25">
      <c r="A1959" s="268"/>
      <c r="B1959" s="396"/>
      <c r="C1959" s="268"/>
      <c r="D1959" s="268"/>
      <c r="E1959" s="268"/>
      <c r="F1959" s="268"/>
    </row>
    <row r="1960" spans="1:6" ht="11.25">
      <c r="A1960" s="268"/>
      <c r="B1960" s="396"/>
      <c r="C1960" s="268"/>
      <c r="D1960" s="268"/>
      <c r="E1960" s="268"/>
      <c r="F1960" s="268"/>
    </row>
    <row r="1961" spans="1:6" ht="11.25">
      <c r="A1961" s="268"/>
      <c r="B1961" s="396"/>
      <c r="C1961" s="268"/>
      <c r="D1961" s="268"/>
      <c r="E1961" s="268"/>
      <c r="F1961" s="268"/>
    </row>
    <row r="1962" spans="1:6" ht="11.25">
      <c r="A1962" s="268"/>
      <c r="B1962" s="396"/>
      <c r="C1962" s="268"/>
      <c r="D1962" s="268"/>
      <c r="E1962" s="268"/>
      <c r="F1962" s="268"/>
    </row>
    <row r="1963" spans="1:6" ht="11.25">
      <c r="A1963" s="268"/>
      <c r="B1963" s="396"/>
      <c r="C1963" s="268"/>
      <c r="D1963" s="268"/>
      <c r="E1963" s="268"/>
      <c r="F1963" s="268"/>
    </row>
    <row r="1964" spans="1:6" ht="11.25">
      <c r="A1964" s="268"/>
      <c r="B1964" s="396"/>
      <c r="C1964" s="268"/>
      <c r="D1964" s="268"/>
      <c r="E1964" s="268"/>
      <c r="F1964" s="268"/>
    </row>
    <row r="1965" spans="1:6" ht="11.25">
      <c r="A1965" s="268"/>
      <c r="B1965" s="396"/>
      <c r="C1965" s="268"/>
      <c r="D1965" s="268"/>
      <c r="E1965" s="268"/>
      <c r="F1965" s="268"/>
    </row>
    <row r="1966" spans="1:6" ht="11.25">
      <c r="A1966" s="268"/>
      <c r="B1966" s="396"/>
      <c r="C1966" s="268"/>
      <c r="D1966" s="268"/>
      <c r="E1966" s="268"/>
      <c r="F1966" s="268"/>
    </row>
    <row r="1967" spans="1:6" ht="11.25">
      <c r="A1967" s="268"/>
      <c r="B1967" s="396"/>
      <c r="C1967" s="268"/>
      <c r="D1967" s="268"/>
      <c r="E1967" s="268"/>
      <c r="F1967" s="268"/>
    </row>
    <row r="1968" spans="1:6" ht="11.25">
      <c r="A1968" s="268"/>
      <c r="B1968" s="396"/>
      <c r="C1968" s="268"/>
      <c r="D1968" s="268"/>
      <c r="E1968" s="268"/>
      <c r="F1968" s="268"/>
    </row>
    <row r="1969" spans="1:6" ht="11.25">
      <c r="A1969" s="268"/>
      <c r="B1969" s="396"/>
      <c r="C1969" s="268"/>
      <c r="D1969" s="268"/>
      <c r="E1969" s="268"/>
      <c r="F1969" s="268"/>
    </row>
    <row r="1970" spans="1:6" ht="11.25">
      <c r="A1970" s="268"/>
      <c r="B1970" s="396"/>
      <c r="C1970" s="268"/>
      <c r="D1970" s="268"/>
      <c r="E1970" s="268"/>
      <c r="F1970" s="268"/>
    </row>
    <row r="1971" spans="1:6" ht="11.25">
      <c r="A1971" s="268"/>
      <c r="B1971" s="396"/>
      <c r="C1971" s="268"/>
      <c r="D1971" s="268"/>
      <c r="E1971" s="268"/>
      <c r="F1971" s="268"/>
    </row>
    <row r="1972" spans="1:6" ht="11.25">
      <c r="A1972" s="268"/>
      <c r="B1972" s="396"/>
      <c r="C1972" s="268"/>
      <c r="D1972" s="268"/>
      <c r="E1972" s="268"/>
      <c r="F1972" s="268"/>
    </row>
    <row r="1973" spans="1:6" ht="11.25">
      <c r="A1973" s="268"/>
      <c r="B1973" s="396"/>
      <c r="C1973" s="268"/>
      <c r="D1973" s="268"/>
      <c r="E1973" s="268"/>
      <c r="F1973" s="268"/>
    </row>
    <row r="1974" spans="1:6" ht="11.25">
      <c r="A1974" s="268"/>
      <c r="B1974" s="396"/>
      <c r="C1974" s="268"/>
      <c r="D1974" s="268"/>
      <c r="E1974" s="268"/>
      <c r="F1974" s="268"/>
    </row>
    <row r="1975" spans="1:6" ht="11.25">
      <c r="A1975" s="268"/>
      <c r="B1975" s="396"/>
      <c r="C1975" s="268"/>
      <c r="D1975" s="268"/>
      <c r="E1975" s="268"/>
      <c r="F1975" s="268"/>
    </row>
    <row r="1976" spans="1:6" ht="11.25">
      <c r="A1976" s="268"/>
      <c r="B1976" s="396"/>
      <c r="C1976" s="268"/>
      <c r="D1976" s="268"/>
      <c r="E1976" s="268"/>
      <c r="F1976" s="268"/>
    </row>
    <row r="1977" spans="1:6" ht="11.25">
      <c r="A1977" s="268"/>
      <c r="B1977" s="396"/>
      <c r="C1977" s="268"/>
      <c r="D1977" s="268"/>
      <c r="E1977" s="268"/>
      <c r="F1977" s="268"/>
    </row>
    <row r="1978" spans="1:6" ht="11.25">
      <c r="A1978" s="268"/>
      <c r="B1978" s="396"/>
      <c r="C1978" s="268"/>
      <c r="D1978" s="268"/>
      <c r="E1978" s="268"/>
      <c r="F1978" s="268"/>
    </row>
    <row r="1979" spans="1:6" ht="11.25">
      <c r="A1979" s="268"/>
      <c r="B1979" s="396"/>
      <c r="C1979" s="268"/>
      <c r="D1979" s="268"/>
      <c r="E1979" s="268"/>
      <c r="F1979" s="268"/>
    </row>
    <row r="1980" spans="1:6" ht="11.25">
      <c r="A1980" s="268"/>
      <c r="B1980" s="396"/>
      <c r="C1980" s="268"/>
      <c r="D1980" s="268"/>
      <c r="E1980" s="268"/>
      <c r="F1980" s="268"/>
    </row>
    <row r="1981" spans="1:6" ht="11.25">
      <c r="A1981" s="268"/>
      <c r="B1981" s="396"/>
      <c r="C1981" s="268"/>
      <c r="D1981" s="268"/>
      <c r="E1981" s="268"/>
      <c r="F1981" s="268"/>
    </row>
    <row r="1982" spans="1:6" ht="11.25">
      <c r="A1982" s="268"/>
      <c r="B1982" s="396"/>
      <c r="C1982" s="268"/>
      <c r="D1982" s="268"/>
      <c r="E1982" s="268"/>
      <c r="F1982" s="268"/>
    </row>
    <row r="1983" spans="1:6" ht="11.25">
      <c r="A1983" s="268"/>
      <c r="B1983" s="396"/>
      <c r="C1983" s="268"/>
      <c r="D1983" s="268"/>
      <c r="E1983" s="268"/>
      <c r="F1983" s="268"/>
    </row>
    <row r="1984" spans="1:6" ht="11.25">
      <c r="A1984" s="268"/>
      <c r="B1984" s="396"/>
      <c r="C1984" s="268"/>
      <c r="D1984" s="268"/>
      <c r="E1984" s="268"/>
      <c r="F1984" s="268"/>
    </row>
    <row r="1985" spans="1:6" ht="11.25">
      <c r="A1985" s="268"/>
      <c r="B1985" s="396"/>
      <c r="C1985" s="268"/>
      <c r="D1985" s="268"/>
      <c r="E1985" s="268"/>
      <c r="F1985" s="268"/>
    </row>
    <row r="1986" spans="1:6" ht="11.25">
      <c r="A1986" s="268"/>
      <c r="B1986" s="396"/>
      <c r="C1986" s="268"/>
      <c r="D1986" s="268"/>
      <c r="E1986" s="268"/>
      <c r="F1986" s="268"/>
    </row>
    <row r="1987" spans="1:6" ht="11.25">
      <c r="A1987" s="268"/>
      <c r="B1987" s="396"/>
      <c r="C1987" s="268"/>
      <c r="D1987" s="268"/>
      <c r="E1987" s="268"/>
      <c r="F1987" s="268"/>
    </row>
    <row r="1988" spans="1:6" ht="11.25">
      <c r="A1988" s="268"/>
      <c r="B1988" s="396"/>
      <c r="C1988" s="268"/>
      <c r="D1988" s="268"/>
      <c r="E1988" s="268"/>
      <c r="F1988" s="268"/>
    </row>
    <row r="1989" spans="1:6" ht="11.25">
      <c r="A1989" s="268"/>
      <c r="B1989" s="396"/>
      <c r="C1989" s="268"/>
      <c r="D1989" s="268"/>
      <c r="E1989" s="268"/>
      <c r="F1989" s="268"/>
    </row>
    <row r="1990" spans="1:6" ht="11.25">
      <c r="A1990" s="268"/>
      <c r="B1990" s="396"/>
      <c r="C1990" s="268"/>
      <c r="D1990" s="268"/>
      <c r="E1990" s="268"/>
      <c r="F1990" s="268"/>
    </row>
    <row r="1991" spans="1:6" ht="11.25">
      <c r="A1991" s="268"/>
      <c r="B1991" s="396"/>
      <c r="C1991" s="268"/>
      <c r="D1991" s="268"/>
      <c r="E1991" s="268"/>
      <c r="F1991" s="268"/>
    </row>
    <row r="1992" spans="1:6" ht="11.25">
      <c r="A1992" s="268"/>
      <c r="B1992" s="396"/>
      <c r="C1992" s="268"/>
      <c r="D1992" s="268"/>
      <c r="E1992" s="268"/>
      <c r="F1992" s="268"/>
    </row>
    <row r="1993" spans="1:6" ht="11.25">
      <c r="A1993" s="268"/>
      <c r="B1993" s="396"/>
      <c r="C1993" s="268"/>
      <c r="D1993" s="268"/>
      <c r="E1993" s="268"/>
      <c r="F1993" s="268"/>
    </row>
    <row r="1994" spans="1:6" ht="11.25">
      <c r="A1994" s="268"/>
      <c r="B1994" s="396"/>
      <c r="C1994" s="268"/>
      <c r="D1994" s="268"/>
      <c r="E1994" s="268"/>
      <c r="F1994" s="268"/>
    </row>
    <row r="1995" spans="1:6" ht="11.25">
      <c r="A1995" s="268"/>
      <c r="B1995" s="396"/>
      <c r="C1995" s="268"/>
      <c r="D1995" s="268"/>
      <c r="E1995" s="268"/>
      <c r="F1995" s="268"/>
    </row>
    <row r="1996" spans="1:6" ht="11.25">
      <c r="A1996" s="268"/>
      <c r="B1996" s="396"/>
      <c r="C1996" s="268"/>
      <c r="D1996" s="268"/>
      <c r="E1996" s="268"/>
      <c r="F1996" s="268"/>
    </row>
    <row r="1997" spans="1:6" ht="11.25">
      <c r="A1997" s="268"/>
      <c r="B1997" s="396"/>
      <c r="C1997" s="268"/>
      <c r="D1997" s="268"/>
      <c r="E1997" s="268"/>
      <c r="F1997" s="268"/>
    </row>
    <row r="1998" spans="1:6" ht="11.25">
      <c r="A1998" s="268"/>
      <c r="B1998" s="396"/>
      <c r="C1998" s="268"/>
      <c r="D1998" s="268"/>
      <c r="E1998" s="268"/>
      <c r="F1998" s="268"/>
    </row>
    <row r="1999" spans="1:6" ht="11.25">
      <c r="A1999" s="268"/>
      <c r="B1999" s="396"/>
      <c r="C1999" s="268"/>
      <c r="D1999" s="268"/>
      <c r="E1999" s="268"/>
      <c r="F1999" s="268"/>
    </row>
    <row r="2000" spans="1:6" ht="11.25">
      <c r="A2000" s="268"/>
      <c r="B2000" s="396"/>
      <c r="C2000" s="268"/>
      <c r="D2000" s="268"/>
      <c r="E2000" s="268"/>
      <c r="F2000" s="268"/>
    </row>
    <row r="2001" spans="1:6" ht="11.25">
      <c r="A2001" s="268"/>
      <c r="B2001" s="396"/>
      <c r="C2001" s="268"/>
      <c r="D2001" s="268"/>
      <c r="E2001" s="268"/>
      <c r="F2001" s="268"/>
    </row>
    <row r="2002" spans="1:6" ht="11.25">
      <c r="A2002" s="268"/>
      <c r="B2002" s="396"/>
      <c r="C2002" s="268"/>
      <c r="D2002" s="268"/>
      <c r="E2002" s="268"/>
      <c r="F2002" s="268"/>
    </row>
    <row r="2003" spans="1:6" ht="11.25">
      <c r="A2003" s="268"/>
      <c r="B2003" s="396"/>
      <c r="C2003" s="268"/>
      <c r="D2003" s="268"/>
      <c r="E2003" s="268"/>
      <c r="F2003" s="268"/>
    </row>
    <row r="2004" spans="1:6" ht="11.25">
      <c r="A2004" s="268"/>
      <c r="B2004" s="396"/>
      <c r="C2004" s="268"/>
      <c r="D2004" s="268"/>
      <c r="E2004" s="268"/>
      <c r="F2004" s="268"/>
    </row>
    <row r="2005" spans="1:6" ht="11.25">
      <c r="A2005" s="268"/>
      <c r="B2005" s="396"/>
      <c r="C2005" s="268"/>
      <c r="D2005" s="268"/>
      <c r="E2005" s="268"/>
      <c r="F2005" s="268"/>
    </row>
    <row r="2006" spans="1:6" ht="11.25">
      <c r="A2006" s="268"/>
      <c r="B2006" s="396"/>
      <c r="C2006" s="268"/>
      <c r="D2006" s="268"/>
      <c r="E2006" s="268"/>
      <c r="F2006" s="268"/>
    </row>
    <row r="2007" spans="1:6" ht="11.25">
      <c r="A2007" s="268"/>
      <c r="B2007" s="396"/>
      <c r="C2007" s="268"/>
      <c r="D2007" s="268"/>
      <c r="E2007" s="268"/>
      <c r="F2007" s="268"/>
    </row>
    <row r="2008" spans="1:6" ht="11.25">
      <c r="A2008" s="268"/>
      <c r="B2008" s="396"/>
      <c r="C2008" s="268"/>
      <c r="D2008" s="268"/>
      <c r="E2008" s="268"/>
      <c r="F2008" s="268"/>
    </row>
    <row r="2009" spans="1:6" ht="11.25">
      <c r="A2009" s="268"/>
      <c r="B2009" s="396"/>
      <c r="C2009" s="268"/>
      <c r="D2009" s="268"/>
      <c r="E2009" s="268"/>
      <c r="F2009" s="268"/>
    </row>
    <row r="2010" spans="1:6" ht="11.25">
      <c r="A2010" s="268"/>
      <c r="B2010" s="396"/>
      <c r="C2010" s="268"/>
      <c r="D2010" s="268"/>
      <c r="E2010" s="268"/>
      <c r="F2010" s="268"/>
    </row>
    <row r="2011" spans="1:6" ht="11.25">
      <c r="A2011" s="268"/>
      <c r="B2011" s="396"/>
      <c r="C2011" s="268"/>
      <c r="D2011" s="268"/>
      <c r="E2011" s="268"/>
      <c r="F2011" s="268"/>
    </row>
    <row r="2012" spans="1:6" ht="11.25">
      <c r="A2012" s="268"/>
      <c r="B2012" s="396"/>
      <c r="C2012" s="268"/>
      <c r="D2012" s="268"/>
      <c r="E2012" s="268"/>
      <c r="F2012" s="268"/>
    </row>
    <row r="2013" spans="1:6" ht="11.25">
      <c r="A2013" s="268"/>
      <c r="B2013" s="396"/>
      <c r="C2013" s="268"/>
      <c r="D2013" s="268"/>
      <c r="E2013" s="268"/>
      <c r="F2013" s="268"/>
    </row>
    <row r="2014" spans="1:6" ht="11.25">
      <c r="A2014" s="268"/>
      <c r="B2014" s="396"/>
      <c r="C2014" s="268"/>
      <c r="D2014" s="268"/>
      <c r="E2014" s="268"/>
      <c r="F2014" s="268"/>
    </row>
    <row r="2015" spans="1:6" ht="11.25">
      <c r="A2015" s="268"/>
      <c r="B2015" s="396"/>
      <c r="C2015" s="268"/>
      <c r="D2015" s="268"/>
      <c r="E2015" s="268"/>
      <c r="F2015" s="268"/>
    </row>
    <row r="2016" spans="1:6" ht="11.25">
      <c r="A2016" s="268"/>
      <c r="B2016" s="396"/>
      <c r="C2016" s="268"/>
      <c r="D2016" s="268"/>
      <c r="E2016" s="268"/>
      <c r="F2016" s="268"/>
    </row>
    <row r="2017" spans="1:6" ht="11.25">
      <c r="A2017" s="268"/>
      <c r="B2017" s="396"/>
      <c r="C2017" s="268"/>
      <c r="D2017" s="268"/>
      <c r="E2017" s="268"/>
      <c r="F2017" s="268"/>
    </row>
    <row r="2018" spans="1:6" ht="11.25">
      <c r="A2018" s="268"/>
      <c r="B2018" s="396"/>
      <c r="C2018" s="268"/>
      <c r="D2018" s="268"/>
      <c r="E2018" s="268"/>
      <c r="F2018" s="268"/>
    </row>
    <row r="2019" spans="1:6" ht="11.25">
      <c r="A2019" s="268"/>
      <c r="B2019" s="396"/>
      <c r="C2019" s="268"/>
      <c r="D2019" s="268"/>
      <c r="E2019" s="268"/>
      <c r="F2019" s="268"/>
    </row>
    <row r="2020" spans="1:6" ht="11.25">
      <c r="A2020" s="268"/>
      <c r="B2020" s="396"/>
      <c r="C2020" s="268"/>
      <c r="D2020" s="268"/>
      <c r="E2020" s="268"/>
      <c r="F2020" s="268"/>
    </row>
    <row r="2021" spans="1:6" ht="11.25">
      <c r="A2021" s="268"/>
      <c r="B2021" s="396"/>
      <c r="C2021" s="268"/>
      <c r="D2021" s="268"/>
      <c r="E2021" s="268"/>
      <c r="F2021" s="268"/>
    </row>
    <row r="2022" spans="1:6" ht="11.25">
      <c r="A2022" s="268"/>
      <c r="B2022" s="396"/>
      <c r="C2022" s="268"/>
      <c r="D2022" s="268"/>
      <c r="E2022" s="268"/>
      <c r="F2022" s="268"/>
    </row>
    <row r="2023" spans="1:6" ht="11.25">
      <c r="A2023" s="268"/>
      <c r="B2023" s="396"/>
      <c r="C2023" s="268"/>
      <c r="D2023" s="268"/>
      <c r="E2023" s="268"/>
      <c r="F2023" s="268"/>
    </row>
    <row r="2024" spans="1:6" ht="11.25">
      <c r="A2024" s="268"/>
      <c r="B2024" s="396"/>
      <c r="C2024" s="268"/>
      <c r="D2024" s="268"/>
      <c r="E2024" s="268"/>
      <c r="F2024" s="268"/>
    </row>
    <row r="2025" spans="1:6" ht="11.25">
      <c r="A2025" s="268"/>
      <c r="B2025" s="396"/>
      <c r="C2025" s="268"/>
      <c r="D2025" s="268"/>
      <c r="E2025" s="268"/>
      <c r="F2025" s="268"/>
    </row>
    <row r="2026" spans="1:6" ht="11.25">
      <c r="A2026" s="268"/>
      <c r="B2026" s="396"/>
      <c r="C2026" s="268"/>
      <c r="D2026" s="268"/>
      <c r="E2026" s="268"/>
      <c r="F2026" s="268"/>
    </row>
    <row r="2027" spans="1:6" ht="11.25">
      <c r="A2027" s="268"/>
      <c r="B2027" s="396"/>
      <c r="C2027" s="268"/>
      <c r="D2027" s="268"/>
      <c r="E2027" s="268"/>
      <c r="F2027" s="268"/>
    </row>
    <row r="2028" spans="1:6" ht="11.25">
      <c r="A2028" s="268"/>
      <c r="B2028" s="396"/>
      <c r="C2028" s="268"/>
      <c r="D2028" s="268"/>
      <c r="E2028" s="268"/>
      <c r="F2028" s="268"/>
    </row>
    <row r="2029" spans="1:6" ht="11.25">
      <c r="A2029" s="268"/>
      <c r="B2029" s="396"/>
      <c r="C2029" s="268"/>
      <c r="D2029" s="268"/>
      <c r="E2029" s="268"/>
      <c r="F2029" s="268"/>
    </row>
    <row r="2030" spans="1:6" ht="11.25">
      <c r="A2030" s="268"/>
      <c r="B2030" s="396"/>
      <c r="C2030" s="268"/>
      <c r="D2030" s="268"/>
      <c r="E2030" s="268"/>
      <c r="F2030" s="268"/>
    </row>
    <row r="2031" spans="1:6" ht="11.25">
      <c r="A2031" s="268"/>
      <c r="B2031" s="396"/>
      <c r="C2031" s="268"/>
      <c r="D2031" s="268"/>
      <c r="E2031" s="268"/>
      <c r="F2031" s="268"/>
    </row>
    <row r="2032" spans="1:6" ht="11.25">
      <c r="A2032" s="268"/>
      <c r="B2032" s="396"/>
      <c r="C2032" s="268"/>
      <c r="D2032" s="268"/>
      <c r="E2032" s="268"/>
      <c r="F2032" s="268"/>
    </row>
    <row r="2033" spans="1:6" ht="11.25">
      <c r="A2033" s="268"/>
      <c r="B2033" s="396"/>
      <c r="C2033" s="268"/>
      <c r="D2033" s="268"/>
      <c r="E2033" s="268"/>
      <c r="F2033" s="268"/>
    </row>
    <row r="2034" spans="1:6" ht="11.25">
      <c r="A2034" s="268"/>
      <c r="B2034" s="396"/>
      <c r="C2034" s="268"/>
      <c r="D2034" s="268"/>
      <c r="E2034" s="268"/>
      <c r="F2034" s="268"/>
    </row>
    <row r="2035" spans="1:6" ht="11.25">
      <c r="A2035" s="268"/>
      <c r="B2035" s="396"/>
      <c r="C2035" s="268"/>
      <c r="D2035" s="268"/>
      <c r="E2035" s="268"/>
      <c r="F2035" s="268"/>
    </row>
    <row r="2036" spans="1:6" ht="11.25">
      <c r="A2036" s="268"/>
      <c r="B2036" s="396"/>
      <c r="C2036" s="268"/>
      <c r="D2036" s="268"/>
      <c r="E2036" s="268"/>
      <c r="F2036" s="268"/>
    </row>
    <row r="2037" spans="1:6" ht="11.25">
      <c r="A2037" s="268"/>
      <c r="B2037" s="396"/>
      <c r="C2037" s="268"/>
      <c r="D2037" s="268"/>
      <c r="E2037" s="268"/>
      <c r="F2037" s="268"/>
    </row>
    <row r="2038" spans="1:6" ht="11.25">
      <c r="A2038" s="268"/>
      <c r="B2038" s="396"/>
      <c r="C2038" s="268"/>
      <c r="D2038" s="268"/>
      <c r="E2038" s="268"/>
      <c r="F2038" s="268"/>
    </row>
    <row r="2039" spans="1:6" ht="11.25">
      <c r="A2039" s="268"/>
      <c r="B2039" s="396"/>
      <c r="C2039" s="268"/>
      <c r="D2039" s="268"/>
      <c r="E2039" s="268"/>
      <c r="F2039" s="268"/>
    </row>
    <row r="2040" spans="1:6" ht="11.25">
      <c r="A2040" s="268"/>
      <c r="B2040" s="396"/>
      <c r="C2040" s="268"/>
      <c r="D2040" s="268"/>
      <c r="E2040" s="268"/>
      <c r="F2040" s="268"/>
    </row>
    <row r="2041" spans="1:6" ht="11.25">
      <c r="A2041" s="268"/>
      <c r="B2041" s="396"/>
      <c r="C2041" s="268"/>
      <c r="D2041" s="268"/>
      <c r="E2041" s="268"/>
      <c r="F2041" s="268"/>
    </row>
    <row r="2042" spans="1:6" ht="11.25">
      <c r="A2042" s="268"/>
      <c r="B2042" s="396"/>
      <c r="C2042" s="268"/>
      <c r="D2042" s="268"/>
      <c r="E2042" s="268"/>
      <c r="F2042" s="268"/>
    </row>
    <row r="2043" spans="1:6" ht="11.25">
      <c r="A2043" s="268"/>
      <c r="B2043" s="396"/>
      <c r="C2043" s="268"/>
      <c r="D2043" s="268"/>
      <c r="E2043" s="268"/>
      <c r="F2043" s="268"/>
    </row>
    <row r="2044" spans="1:6" ht="11.25">
      <c r="A2044" s="268"/>
      <c r="B2044" s="396"/>
      <c r="C2044" s="268"/>
      <c r="D2044" s="268"/>
      <c r="E2044" s="268"/>
      <c r="F2044" s="268"/>
    </row>
    <row r="2045" spans="1:6" ht="11.25">
      <c r="A2045" s="268"/>
      <c r="B2045" s="396"/>
      <c r="C2045" s="268"/>
      <c r="D2045" s="268"/>
      <c r="E2045" s="268"/>
      <c r="F2045" s="268"/>
    </row>
    <row r="2046" spans="1:6" ht="11.25">
      <c r="A2046" s="268"/>
      <c r="B2046" s="396"/>
      <c r="C2046" s="268"/>
      <c r="D2046" s="268"/>
      <c r="E2046" s="268"/>
      <c r="F2046" s="268"/>
    </row>
    <row r="2047" spans="1:6" ht="11.25">
      <c r="A2047" s="268"/>
      <c r="B2047" s="396"/>
      <c r="C2047" s="268"/>
      <c r="D2047" s="268"/>
      <c r="E2047" s="268"/>
      <c r="F2047" s="268"/>
    </row>
    <row r="2048" spans="1:6" ht="11.25">
      <c r="A2048" s="268"/>
      <c r="B2048" s="396"/>
      <c r="C2048" s="268"/>
      <c r="D2048" s="268"/>
      <c r="E2048" s="268"/>
      <c r="F2048" s="268"/>
    </row>
    <row r="2049" spans="1:6" ht="11.25">
      <c r="A2049" s="268"/>
      <c r="B2049" s="396"/>
      <c r="C2049" s="268"/>
      <c r="D2049" s="268"/>
      <c r="E2049" s="268"/>
      <c r="F2049" s="268"/>
    </row>
    <row r="2050" spans="1:6" ht="11.25">
      <c r="A2050" s="268"/>
      <c r="B2050" s="396"/>
      <c r="C2050" s="268"/>
      <c r="D2050" s="268"/>
      <c r="E2050" s="268"/>
      <c r="F2050" s="268"/>
    </row>
    <row r="2051" spans="1:6" ht="11.25">
      <c r="A2051" s="268"/>
      <c r="B2051" s="396"/>
      <c r="C2051" s="268"/>
      <c r="D2051" s="268"/>
      <c r="E2051" s="268"/>
      <c r="F2051" s="268"/>
    </row>
    <row r="2052" spans="1:6" ht="11.25">
      <c r="A2052" s="268"/>
      <c r="B2052" s="396"/>
      <c r="C2052" s="268"/>
      <c r="D2052" s="268"/>
      <c r="E2052" s="268"/>
      <c r="F2052" s="268"/>
    </row>
    <row r="2053" spans="1:6" ht="11.25">
      <c r="A2053" s="268"/>
      <c r="B2053" s="396"/>
      <c r="C2053" s="268"/>
      <c r="D2053" s="268"/>
      <c r="E2053" s="268"/>
      <c r="F2053" s="268"/>
    </row>
    <row r="2054" spans="1:6" ht="11.25">
      <c r="A2054" s="268"/>
      <c r="B2054" s="396"/>
      <c r="C2054" s="268"/>
      <c r="D2054" s="268"/>
      <c r="E2054" s="268"/>
      <c r="F2054" s="268"/>
    </row>
    <row r="2055" spans="1:6" ht="11.25">
      <c r="A2055" s="268"/>
      <c r="B2055" s="396"/>
      <c r="C2055" s="268"/>
      <c r="D2055" s="268"/>
      <c r="E2055" s="268"/>
      <c r="F2055" s="268"/>
    </row>
    <row r="2056" spans="1:6" ht="11.25">
      <c r="A2056" s="268"/>
      <c r="B2056" s="396"/>
      <c r="C2056" s="268"/>
      <c r="D2056" s="268"/>
      <c r="E2056" s="268"/>
      <c r="F2056" s="268"/>
    </row>
    <row r="2057" spans="1:6" ht="11.25">
      <c r="A2057" s="268"/>
      <c r="B2057" s="396"/>
      <c r="C2057" s="268"/>
      <c r="D2057" s="268"/>
      <c r="E2057" s="268"/>
      <c r="F2057" s="268"/>
    </row>
    <row r="2058" spans="1:6" ht="11.25">
      <c r="A2058" s="268"/>
      <c r="B2058" s="396"/>
      <c r="C2058" s="268"/>
      <c r="D2058" s="268"/>
      <c r="E2058" s="268"/>
      <c r="F2058" s="268"/>
    </row>
    <row r="2059" spans="1:6" ht="11.25">
      <c r="A2059" s="268"/>
      <c r="B2059" s="396"/>
      <c r="C2059" s="268"/>
      <c r="D2059" s="268"/>
      <c r="E2059" s="268"/>
      <c r="F2059" s="268"/>
    </row>
    <row r="2060" spans="1:6" ht="11.25">
      <c r="A2060" s="268"/>
      <c r="B2060" s="396"/>
      <c r="C2060" s="268"/>
      <c r="D2060" s="268"/>
      <c r="E2060" s="268"/>
      <c r="F2060" s="268"/>
    </row>
    <row r="2061" spans="1:6" ht="11.25">
      <c r="A2061" s="268"/>
      <c r="B2061" s="396"/>
      <c r="C2061" s="268"/>
      <c r="D2061" s="268"/>
      <c r="E2061" s="268"/>
      <c r="F2061" s="268"/>
    </row>
    <row r="2062" spans="1:6" ht="11.25">
      <c r="A2062" s="268"/>
      <c r="B2062" s="396"/>
      <c r="C2062" s="268"/>
      <c r="D2062" s="268"/>
      <c r="E2062" s="268"/>
      <c r="F2062" s="268"/>
    </row>
    <row r="2063" spans="1:6" ht="11.25">
      <c r="A2063" s="268"/>
      <c r="B2063" s="396"/>
      <c r="C2063" s="268"/>
      <c r="D2063" s="268"/>
      <c r="E2063" s="268"/>
      <c r="F2063" s="268"/>
    </row>
    <row r="2064" spans="1:6" ht="11.25">
      <c r="A2064" s="268"/>
      <c r="B2064" s="396"/>
      <c r="C2064" s="268"/>
      <c r="D2064" s="268"/>
      <c r="E2064" s="268"/>
      <c r="F2064" s="268"/>
    </row>
    <row r="2065" spans="1:6" ht="11.25">
      <c r="A2065" s="268"/>
      <c r="B2065" s="396"/>
      <c r="C2065" s="268"/>
      <c r="D2065" s="268"/>
      <c r="E2065" s="268"/>
      <c r="F2065" s="268"/>
    </row>
    <row r="2066" spans="1:6" ht="11.25">
      <c r="A2066" s="268"/>
      <c r="B2066" s="396"/>
      <c r="C2066" s="268"/>
      <c r="D2066" s="268"/>
      <c r="E2066" s="268"/>
      <c r="F2066" s="268"/>
    </row>
    <row r="2067" spans="1:6" ht="11.25">
      <c r="A2067" s="268"/>
      <c r="B2067" s="396"/>
      <c r="C2067" s="268"/>
      <c r="D2067" s="268"/>
      <c r="E2067" s="268"/>
      <c r="F2067" s="268"/>
    </row>
    <row r="2068" spans="1:6" ht="11.25">
      <c r="A2068" s="268"/>
      <c r="B2068" s="396"/>
      <c r="C2068" s="268"/>
      <c r="D2068" s="268"/>
      <c r="E2068" s="268"/>
      <c r="F2068" s="268"/>
    </row>
    <row r="2069" spans="1:6" ht="11.25">
      <c r="A2069" s="268"/>
      <c r="B2069" s="396"/>
      <c r="C2069" s="268"/>
      <c r="D2069" s="268"/>
      <c r="E2069" s="268"/>
      <c r="F2069" s="268"/>
    </row>
    <row r="2070" spans="1:6" ht="11.25">
      <c r="A2070" s="268"/>
      <c r="B2070" s="396"/>
      <c r="C2070" s="268"/>
      <c r="D2070" s="268"/>
      <c r="E2070" s="268"/>
      <c r="F2070" s="268"/>
    </row>
    <row r="2071" spans="1:6" ht="11.25">
      <c r="A2071" s="268"/>
      <c r="B2071" s="396"/>
      <c r="C2071" s="268"/>
      <c r="D2071" s="268"/>
      <c r="E2071" s="268"/>
      <c r="F2071" s="268"/>
    </row>
    <row r="2072" spans="1:6" ht="11.25">
      <c r="A2072" s="268"/>
      <c r="B2072" s="396"/>
      <c r="C2072" s="268"/>
      <c r="D2072" s="268"/>
      <c r="E2072" s="268"/>
      <c r="F2072" s="268"/>
    </row>
    <row r="2073" spans="1:6" ht="11.25">
      <c r="A2073" s="268"/>
      <c r="B2073" s="396"/>
      <c r="C2073" s="268"/>
      <c r="D2073" s="268"/>
      <c r="E2073" s="268"/>
      <c r="F2073" s="268"/>
    </row>
    <row r="2074" spans="1:6" ht="11.25">
      <c r="A2074" s="268"/>
      <c r="B2074" s="396"/>
      <c r="C2074" s="268"/>
      <c r="D2074" s="268"/>
      <c r="E2074" s="268"/>
      <c r="F2074" s="268"/>
    </row>
    <row r="2075" spans="1:6" ht="11.25">
      <c r="A2075" s="268"/>
      <c r="B2075" s="396"/>
      <c r="C2075" s="268"/>
      <c r="D2075" s="268"/>
      <c r="E2075" s="268"/>
      <c r="F2075" s="268"/>
    </row>
    <row r="2076" spans="1:6" ht="11.25">
      <c r="A2076" s="268"/>
      <c r="B2076" s="396"/>
      <c r="C2076" s="268"/>
      <c r="D2076" s="268"/>
      <c r="E2076" s="268"/>
      <c r="F2076" s="268"/>
    </row>
    <row r="2077" spans="1:6" ht="11.25">
      <c r="A2077" s="268"/>
      <c r="B2077" s="396"/>
      <c r="C2077" s="268"/>
      <c r="D2077" s="268"/>
      <c r="E2077" s="268"/>
      <c r="F2077" s="268"/>
    </row>
    <row r="2078" spans="1:6" ht="11.25">
      <c r="A2078" s="268"/>
      <c r="B2078" s="396"/>
      <c r="C2078" s="268"/>
      <c r="D2078" s="268"/>
      <c r="E2078" s="268"/>
      <c r="F2078" s="268"/>
    </row>
    <row r="2079" spans="1:6" ht="11.25">
      <c r="A2079" s="268"/>
      <c r="B2079" s="396"/>
      <c r="C2079" s="268"/>
      <c r="D2079" s="268"/>
      <c r="E2079" s="268"/>
      <c r="F2079" s="268"/>
    </row>
    <row r="2080" spans="1:6" ht="11.25">
      <c r="A2080" s="268"/>
      <c r="B2080" s="396"/>
      <c r="C2080" s="268"/>
      <c r="D2080" s="268"/>
      <c r="E2080" s="268"/>
      <c r="F2080" s="268"/>
    </row>
    <row r="2081" spans="1:6" ht="11.25">
      <c r="A2081" s="268"/>
      <c r="B2081" s="396"/>
      <c r="C2081" s="268"/>
      <c r="D2081" s="268"/>
      <c r="E2081" s="268"/>
      <c r="F2081" s="268"/>
    </row>
    <row r="2082" spans="1:6" ht="11.25">
      <c r="A2082" s="268"/>
      <c r="B2082" s="396"/>
      <c r="C2082" s="268"/>
      <c r="D2082" s="268"/>
      <c r="E2082" s="268"/>
      <c r="F2082" s="268"/>
    </row>
    <row r="2083" spans="1:6" ht="11.25">
      <c r="A2083" s="268"/>
      <c r="B2083" s="396"/>
      <c r="C2083" s="268"/>
      <c r="D2083" s="268"/>
      <c r="E2083" s="268"/>
      <c r="F2083" s="268"/>
    </row>
    <row r="2084" spans="1:6" ht="11.25">
      <c r="A2084" s="268"/>
      <c r="B2084" s="396"/>
      <c r="C2084" s="268"/>
      <c r="D2084" s="268"/>
      <c r="E2084" s="268"/>
      <c r="F2084" s="268"/>
    </row>
    <row r="2085" spans="1:6" ht="11.25">
      <c r="A2085" s="268"/>
      <c r="B2085" s="396"/>
      <c r="C2085" s="268"/>
      <c r="D2085" s="268"/>
      <c r="E2085" s="268"/>
      <c r="F2085" s="268"/>
    </row>
    <row r="2086" spans="1:6" ht="11.25">
      <c r="A2086" s="268"/>
      <c r="B2086" s="396"/>
      <c r="C2086" s="268"/>
      <c r="D2086" s="268"/>
      <c r="E2086" s="268"/>
      <c r="F2086" s="268"/>
    </row>
    <row r="2087" spans="1:6" ht="11.25">
      <c r="A2087" s="268"/>
      <c r="B2087" s="396"/>
      <c r="C2087" s="268"/>
      <c r="D2087" s="268"/>
      <c r="E2087" s="268"/>
      <c r="F2087" s="268"/>
    </row>
    <row r="2088" spans="1:6" ht="11.25">
      <c r="A2088" s="268"/>
      <c r="B2088" s="396"/>
      <c r="C2088" s="268"/>
      <c r="D2088" s="268"/>
      <c r="E2088" s="268"/>
      <c r="F2088" s="268"/>
    </row>
    <row r="2089" spans="1:6" ht="11.25">
      <c r="A2089" s="268"/>
      <c r="B2089" s="396"/>
      <c r="C2089" s="268"/>
      <c r="D2089" s="268"/>
      <c r="E2089" s="268"/>
      <c r="F2089" s="268"/>
    </row>
    <row r="2090" spans="1:6" ht="11.25">
      <c r="A2090" s="268"/>
      <c r="B2090" s="396"/>
      <c r="C2090" s="268"/>
      <c r="D2090" s="268"/>
      <c r="E2090" s="268"/>
      <c r="F2090" s="268"/>
    </row>
    <row r="2091" spans="1:6" ht="11.25">
      <c r="A2091" s="268"/>
      <c r="B2091" s="396"/>
      <c r="C2091" s="268"/>
      <c r="D2091" s="268"/>
      <c r="E2091" s="268"/>
      <c r="F2091" s="268"/>
    </row>
    <row r="2092" spans="1:6" ht="11.25">
      <c r="A2092" s="268"/>
      <c r="B2092" s="396"/>
      <c r="C2092" s="268"/>
      <c r="D2092" s="268"/>
      <c r="E2092" s="268"/>
      <c r="F2092" s="268"/>
    </row>
    <row r="2093" spans="1:6" ht="11.25">
      <c r="A2093" s="268"/>
      <c r="B2093" s="396"/>
      <c r="C2093" s="268"/>
      <c r="D2093" s="268"/>
      <c r="E2093" s="268"/>
      <c r="F2093" s="268"/>
    </row>
    <row r="2094" spans="1:6" ht="11.25">
      <c r="A2094" s="268"/>
      <c r="B2094" s="396"/>
      <c r="C2094" s="268"/>
      <c r="D2094" s="268"/>
      <c r="E2094" s="268"/>
      <c r="F2094" s="268"/>
    </row>
    <row r="2095" spans="1:6" ht="11.25">
      <c r="A2095" s="268"/>
      <c r="B2095" s="396"/>
      <c r="C2095" s="268"/>
      <c r="D2095" s="268"/>
      <c r="E2095" s="268"/>
      <c r="F2095" s="268"/>
    </row>
    <row r="2096" spans="1:6" ht="11.25">
      <c r="A2096" s="268"/>
      <c r="B2096" s="396"/>
      <c r="C2096" s="268"/>
      <c r="D2096" s="268"/>
      <c r="E2096" s="268"/>
      <c r="F2096" s="268"/>
    </row>
    <row r="2097" spans="1:6" ht="11.25">
      <c r="A2097" s="268"/>
      <c r="B2097" s="396"/>
      <c r="C2097" s="268"/>
      <c r="D2097" s="268"/>
      <c r="E2097" s="268"/>
      <c r="F2097" s="268"/>
    </row>
    <row r="2098" spans="1:6" ht="11.25">
      <c r="A2098" s="268"/>
      <c r="B2098" s="396"/>
      <c r="C2098" s="268"/>
      <c r="D2098" s="268"/>
      <c r="E2098" s="268"/>
      <c r="F2098" s="268"/>
    </row>
    <row r="2099" spans="1:6" ht="11.25">
      <c r="A2099" s="268"/>
      <c r="B2099" s="396"/>
      <c r="C2099" s="268"/>
      <c r="D2099" s="268"/>
      <c r="E2099" s="268"/>
      <c r="F2099" s="268"/>
    </row>
    <row r="2100" spans="1:6" ht="11.25">
      <c r="A2100" s="268"/>
      <c r="B2100" s="396"/>
      <c r="C2100" s="268"/>
      <c r="D2100" s="268"/>
      <c r="E2100" s="268"/>
      <c r="F2100" s="268"/>
    </row>
    <row r="2101" spans="1:6" ht="11.25">
      <c r="A2101" s="268"/>
      <c r="B2101" s="396"/>
      <c r="C2101" s="268"/>
      <c r="D2101" s="268"/>
      <c r="E2101" s="268"/>
      <c r="F2101" s="268"/>
    </row>
    <row r="2102" spans="1:6" ht="11.25">
      <c r="A2102" s="268"/>
      <c r="B2102" s="396"/>
      <c r="C2102" s="268"/>
      <c r="D2102" s="268"/>
      <c r="E2102" s="268"/>
      <c r="F2102" s="268"/>
    </row>
    <row r="2103" spans="1:6" ht="11.25">
      <c r="A2103" s="268"/>
      <c r="B2103" s="396"/>
      <c r="C2103" s="268"/>
      <c r="D2103" s="268"/>
      <c r="E2103" s="268"/>
      <c r="F2103" s="268"/>
    </row>
    <row r="2104" spans="1:6" ht="11.25">
      <c r="A2104" s="268"/>
      <c r="B2104" s="396"/>
      <c r="C2104" s="268"/>
      <c r="D2104" s="268"/>
      <c r="E2104" s="268"/>
      <c r="F2104" s="268"/>
    </row>
    <row r="2105" spans="1:6" ht="11.25">
      <c r="A2105" s="268"/>
      <c r="B2105" s="396"/>
      <c r="C2105" s="268"/>
      <c r="D2105" s="268"/>
      <c r="E2105" s="268"/>
      <c r="F2105" s="268"/>
    </row>
    <row r="2106" spans="1:6" ht="11.25">
      <c r="A2106" s="268"/>
      <c r="B2106" s="396"/>
      <c r="C2106" s="268"/>
      <c r="D2106" s="268"/>
      <c r="E2106" s="268"/>
      <c r="F2106" s="268"/>
    </row>
    <row r="2107" spans="1:6" ht="11.25">
      <c r="A2107" s="268"/>
      <c r="B2107" s="396"/>
      <c r="C2107" s="268"/>
      <c r="D2107" s="268"/>
      <c r="E2107" s="268"/>
      <c r="F2107" s="268"/>
    </row>
    <row r="2108" spans="1:6" ht="11.25">
      <c r="A2108" s="268"/>
      <c r="B2108" s="396"/>
      <c r="C2108" s="268"/>
      <c r="D2108" s="268"/>
      <c r="E2108" s="268"/>
      <c r="F2108" s="268"/>
    </row>
    <row r="2109" spans="1:6" ht="11.25">
      <c r="A2109" s="268"/>
      <c r="B2109" s="396"/>
      <c r="C2109" s="268"/>
      <c r="D2109" s="268"/>
      <c r="E2109" s="268"/>
      <c r="F2109" s="268"/>
    </row>
    <row r="2110" spans="1:6" ht="11.25">
      <c r="A2110" s="268"/>
      <c r="B2110" s="396"/>
      <c r="C2110" s="268"/>
      <c r="D2110" s="268"/>
      <c r="E2110" s="268"/>
      <c r="F2110" s="268"/>
    </row>
    <row r="2111" spans="1:6" ht="11.25">
      <c r="A2111" s="268"/>
      <c r="B2111" s="396"/>
      <c r="C2111" s="268"/>
      <c r="D2111" s="268"/>
      <c r="E2111" s="268"/>
      <c r="F2111" s="268"/>
    </row>
    <row r="2112" spans="1:6" ht="11.25">
      <c r="A2112" s="268"/>
      <c r="B2112" s="396"/>
      <c r="C2112" s="268"/>
      <c r="D2112" s="268"/>
      <c r="E2112" s="268"/>
      <c r="F2112" s="268"/>
    </row>
    <row r="2113" spans="1:6" ht="11.25">
      <c r="A2113" s="268"/>
      <c r="B2113" s="396"/>
      <c r="C2113" s="268"/>
      <c r="D2113" s="268"/>
      <c r="E2113" s="268"/>
      <c r="F2113" s="268"/>
    </row>
    <row r="2114" spans="1:6" ht="11.25">
      <c r="A2114" s="268"/>
      <c r="B2114" s="396"/>
      <c r="C2114" s="268"/>
      <c r="D2114" s="268"/>
      <c r="E2114" s="268"/>
      <c r="F2114" s="268"/>
    </row>
    <row r="2115" spans="1:6" ht="11.25">
      <c r="A2115" s="268"/>
      <c r="B2115" s="396"/>
      <c r="C2115" s="268"/>
      <c r="D2115" s="268"/>
      <c r="E2115" s="268"/>
      <c r="F2115" s="268"/>
    </row>
    <row r="2116" spans="1:6" ht="11.25">
      <c r="A2116" s="268"/>
      <c r="B2116" s="396"/>
      <c r="C2116" s="268"/>
      <c r="D2116" s="268"/>
      <c r="E2116" s="268"/>
      <c r="F2116" s="268"/>
    </row>
    <row r="2117" spans="1:6" ht="11.25">
      <c r="A2117" s="268"/>
      <c r="B2117" s="396"/>
      <c r="C2117" s="268"/>
      <c r="D2117" s="268"/>
      <c r="E2117" s="268"/>
      <c r="F2117" s="268"/>
    </row>
    <row r="2118" spans="1:6" ht="11.25">
      <c r="A2118" s="268"/>
      <c r="B2118" s="396"/>
      <c r="C2118" s="268"/>
      <c r="D2118" s="268"/>
      <c r="E2118" s="268"/>
      <c r="F2118" s="268"/>
    </row>
    <row r="2119" spans="1:6" ht="11.25">
      <c r="A2119" s="268"/>
      <c r="B2119" s="396"/>
      <c r="C2119" s="268"/>
      <c r="D2119" s="268"/>
      <c r="E2119" s="268"/>
      <c r="F2119" s="268"/>
    </row>
    <row r="2120" spans="1:6" ht="11.25">
      <c r="A2120" s="268"/>
      <c r="B2120" s="396"/>
      <c r="C2120" s="268"/>
      <c r="D2120" s="268"/>
      <c r="E2120" s="268"/>
      <c r="F2120" s="268"/>
    </row>
    <row r="2121" spans="1:6" ht="11.25">
      <c r="A2121" s="268"/>
      <c r="B2121" s="396"/>
      <c r="C2121" s="268"/>
      <c r="D2121" s="268"/>
      <c r="E2121" s="268"/>
      <c r="F2121" s="268"/>
    </row>
    <row r="2122" spans="1:6" ht="11.25">
      <c r="A2122" s="268"/>
      <c r="B2122" s="396"/>
      <c r="C2122" s="268"/>
      <c r="D2122" s="268"/>
      <c r="E2122" s="268"/>
      <c r="F2122" s="268"/>
    </row>
    <row r="2123" spans="1:6" ht="11.25">
      <c r="A2123" s="268"/>
      <c r="B2123" s="396"/>
      <c r="C2123" s="268"/>
      <c r="D2123" s="268"/>
      <c r="E2123" s="268"/>
      <c r="F2123" s="268"/>
    </row>
    <row r="2124" spans="1:6" ht="11.25">
      <c r="A2124" s="268"/>
      <c r="B2124" s="396"/>
      <c r="C2124" s="268"/>
      <c r="D2124" s="268"/>
      <c r="E2124" s="268"/>
      <c r="F2124" s="268"/>
    </row>
    <row r="2125" spans="1:6" ht="11.25">
      <c r="A2125" s="268"/>
      <c r="B2125" s="396"/>
      <c r="C2125" s="268"/>
      <c r="D2125" s="268"/>
      <c r="E2125" s="268"/>
      <c r="F2125" s="268"/>
    </row>
    <row r="2126" spans="1:6" ht="11.25">
      <c r="A2126" s="268"/>
      <c r="B2126" s="396"/>
      <c r="C2126" s="268"/>
      <c r="D2126" s="268"/>
      <c r="E2126" s="268"/>
      <c r="F2126" s="268"/>
    </row>
    <row r="2127" spans="1:6" ht="11.25">
      <c r="A2127" s="268"/>
      <c r="B2127" s="396"/>
      <c r="C2127" s="268"/>
      <c r="D2127" s="268"/>
      <c r="E2127" s="268"/>
      <c r="F2127" s="268"/>
    </row>
    <row r="2128" spans="1:6" ht="11.25">
      <c r="A2128" s="268"/>
      <c r="B2128" s="396"/>
      <c r="C2128" s="268"/>
      <c r="D2128" s="268"/>
      <c r="E2128" s="268"/>
      <c r="F2128" s="268"/>
    </row>
    <row r="2129" spans="1:6" ht="11.25">
      <c r="A2129" s="268"/>
      <c r="B2129" s="396"/>
      <c r="C2129" s="268"/>
      <c r="D2129" s="268"/>
      <c r="E2129" s="268"/>
      <c r="F2129" s="268"/>
    </row>
    <row r="2130" spans="1:6" ht="11.25">
      <c r="A2130" s="268"/>
      <c r="B2130" s="396"/>
      <c r="C2130" s="268"/>
      <c r="D2130" s="268"/>
      <c r="E2130" s="268"/>
      <c r="F2130" s="268"/>
    </row>
    <row r="2131" spans="1:6" ht="11.25">
      <c r="A2131" s="268"/>
      <c r="B2131" s="396"/>
      <c r="C2131" s="268"/>
      <c r="D2131" s="268"/>
      <c r="E2131" s="268"/>
      <c r="F2131" s="268"/>
    </row>
    <row r="2132" spans="1:6" ht="11.25">
      <c r="A2132" s="268"/>
      <c r="B2132" s="396"/>
      <c r="C2132" s="268"/>
      <c r="D2132" s="268"/>
      <c r="E2132" s="268"/>
      <c r="F2132" s="268"/>
    </row>
    <row r="2133" spans="1:6" ht="11.25">
      <c r="A2133" s="268"/>
      <c r="B2133" s="396"/>
      <c r="C2133" s="268"/>
      <c r="D2133" s="268"/>
      <c r="E2133" s="268"/>
      <c r="F2133" s="268"/>
    </row>
    <row r="2134" spans="1:6" ht="11.25">
      <c r="A2134" s="268"/>
      <c r="B2134" s="396"/>
      <c r="C2134" s="268"/>
      <c r="D2134" s="268"/>
      <c r="E2134" s="268"/>
      <c r="F2134" s="268"/>
    </row>
    <row r="2135" spans="1:6" ht="11.25">
      <c r="A2135" s="268"/>
      <c r="B2135" s="396"/>
      <c r="C2135" s="268"/>
      <c r="D2135" s="268"/>
      <c r="E2135" s="268"/>
      <c r="F2135" s="268"/>
    </row>
    <row r="2136" spans="1:6" ht="11.25">
      <c r="A2136" s="268"/>
      <c r="B2136" s="396"/>
      <c r="C2136" s="268"/>
      <c r="D2136" s="268"/>
      <c r="E2136" s="268"/>
      <c r="F2136" s="268"/>
    </row>
    <row r="2137" spans="1:6" ht="11.25">
      <c r="A2137" s="268"/>
      <c r="B2137" s="396"/>
      <c r="C2137" s="268"/>
      <c r="D2137" s="268"/>
      <c r="E2137" s="268"/>
      <c r="F2137" s="268"/>
    </row>
    <row r="2138" spans="1:6" ht="11.25">
      <c r="A2138" s="268"/>
      <c r="B2138" s="396"/>
      <c r="C2138" s="268"/>
      <c r="D2138" s="268"/>
      <c r="E2138" s="268"/>
      <c r="F2138" s="268"/>
    </row>
    <row r="2139" spans="1:6" ht="11.25">
      <c r="A2139" s="268"/>
      <c r="B2139" s="396"/>
      <c r="C2139" s="268"/>
      <c r="D2139" s="268"/>
      <c r="E2139" s="268"/>
      <c r="F2139" s="268"/>
    </row>
    <row r="2140" spans="1:6" ht="11.25">
      <c r="A2140" s="268"/>
      <c r="B2140" s="396"/>
      <c r="C2140" s="268"/>
      <c r="D2140" s="268"/>
      <c r="E2140" s="268"/>
      <c r="F2140" s="268"/>
    </row>
    <row r="2141" spans="1:6" ht="11.25">
      <c r="A2141" s="268"/>
      <c r="B2141" s="396"/>
      <c r="C2141" s="268"/>
      <c r="D2141" s="268"/>
      <c r="E2141" s="268"/>
      <c r="F2141" s="268"/>
    </row>
    <row r="2142" spans="1:6" ht="11.25">
      <c r="A2142" s="268"/>
      <c r="B2142" s="396"/>
      <c r="C2142" s="268"/>
      <c r="D2142" s="268"/>
      <c r="E2142" s="268"/>
      <c r="F2142" s="268"/>
    </row>
    <row r="2143" spans="1:6" ht="11.25">
      <c r="A2143" s="268"/>
      <c r="B2143" s="396"/>
      <c r="C2143" s="268"/>
      <c r="D2143" s="268"/>
      <c r="E2143" s="268"/>
      <c r="F2143" s="268"/>
    </row>
    <row r="2144" spans="1:6" ht="11.25">
      <c r="A2144" s="268"/>
      <c r="B2144" s="396"/>
      <c r="C2144" s="268"/>
      <c r="D2144" s="268"/>
      <c r="E2144" s="268"/>
      <c r="F2144" s="268"/>
    </row>
    <row r="2145" spans="1:6" ht="11.25">
      <c r="A2145" s="268"/>
      <c r="B2145" s="396"/>
      <c r="C2145" s="268"/>
      <c r="D2145" s="268"/>
      <c r="E2145" s="268"/>
      <c r="F2145" s="268"/>
    </row>
    <row r="2146" spans="1:6" ht="11.25">
      <c r="A2146" s="268"/>
      <c r="B2146" s="396"/>
      <c r="C2146" s="268"/>
      <c r="D2146" s="268"/>
      <c r="E2146" s="268"/>
      <c r="F2146" s="268"/>
    </row>
    <row r="2147" spans="1:6" ht="11.25">
      <c r="A2147" s="268"/>
      <c r="B2147" s="396"/>
      <c r="C2147" s="268"/>
      <c r="D2147" s="268"/>
      <c r="E2147" s="268"/>
      <c r="F2147" s="268"/>
    </row>
    <row r="2148" spans="1:6" ht="11.25">
      <c r="A2148" s="268"/>
      <c r="B2148" s="396"/>
      <c r="C2148" s="268"/>
      <c r="D2148" s="268"/>
      <c r="E2148" s="268"/>
      <c r="F2148" s="268"/>
    </row>
    <row r="2149" spans="1:6" ht="11.25">
      <c r="A2149" s="268"/>
      <c r="B2149" s="396"/>
      <c r="C2149" s="268"/>
      <c r="D2149" s="268"/>
      <c r="E2149" s="268"/>
      <c r="F2149" s="268"/>
    </row>
    <row r="2150" spans="1:6" ht="11.25">
      <c r="A2150" s="268"/>
      <c r="B2150" s="396"/>
      <c r="C2150" s="268"/>
      <c r="D2150" s="268"/>
      <c r="E2150" s="268"/>
      <c r="F2150" s="268"/>
    </row>
    <row r="2151" spans="1:6" ht="11.25">
      <c r="A2151" s="268"/>
      <c r="B2151" s="396"/>
      <c r="C2151" s="268"/>
      <c r="D2151" s="268"/>
      <c r="E2151" s="268"/>
      <c r="F2151" s="268"/>
    </row>
    <row r="2152" spans="1:6" ht="11.25">
      <c r="A2152" s="268"/>
      <c r="B2152" s="396"/>
      <c r="C2152" s="268"/>
      <c r="D2152" s="268"/>
      <c r="E2152" s="268"/>
      <c r="F2152" s="268"/>
    </row>
    <row r="2153" spans="1:6" ht="11.25">
      <c r="A2153" s="268"/>
      <c r="B2153" s="396"/>
      <c r="C2153" s="268"/>
      <c r="D2153" s="268"/>
      <c r="E2153" s="268"/>
      <c r="F2153" s="268"/>
    </row>
    <row r="2154" spans="1:6" ht="11.25">
      <c r="A2154" s="268"/>
      <c r="B2154" s="396"/>
      <c r="C2154" s="268"/>
      <c r="D2154" s="268"/>
      <c r="E2154" s="268"/>
      <c r="F2154" s="268"/>
    </row>
    <row r="2155" spans="1:6" ht="11.25">
      <c r="A2155" s="268"/>
      <c r="B2155" s="396"/>
      <c r="C2155" s="268"/>
      <c r="D2155" s="268"/>
      <c r="E2155" s="268"/>
      <c r="F2155" s="268"/>
    </row>
    <row r="2156" spans="1:6" ht="11.25">
      <c r="A2156" s="268"/>
      <c r="B2156" s="396"/>
      <c r="C2156" s="268"/>
      <c r="D2156" s="268"/>
      <c r="E2156" s="268"/>
      <c r="F2156" s="268"/>
    </row>
    <row r="2157" spans="1:6" ht="11.25">
      <c r="A2157" s="268"/>
      <c r="B2157" s="396"/>
      <c r="C2157" s="268"/>
      <c r="D2157" s="268"/>
      <c r="E2157" s="268"/>
      <c r="F2157" s="268"/>
    </row>
    <row r="2158" spans="1:6" ht="11.25">
      <c r="A2158" s="268"/>
      <c r="B2158" s="396"/>
      <c r="C2158" s="268"/>
      <c r="D2158" s="268"/>
      <c r="E2158" s="268"/>
      <c r="F2158" s="268"/>
    </row>
    <row r="2159" spans="1:6" ht="11.25">
      <c r="A2159" s="268"/>
      <c r="B2159" s="396"/>
      <c r="C2159" s="268"/>
      <c r="D2159" s="268"/>
      <c r="E2159" s="268"/>
      <c r="F2159" s="268"/>
    </row>
    <row r="2160" spans="1:6" ht="11.25">
      <c r="A2160" s="268"/>
      <c r="B2160" s="396"/>
      <c r="C2160" s="268"/>
      <c r="D2160" s="268"/>
      <c r="E2160" s="268"/>
      <c r="F2160" s="268"/>
    </row>
    <row r="2161" spans="1:6" ht="11.25">
      <c r="A2161" s="268"/>
      <c r="B2161" s="396"/>
      <c r="C2161" s="268"/>
      <c r="D2161" s="268"/>
      <c r="E2161" s="268"/>
      <c r="F2161" s="268"/>
    </row>
    <row r="2162" spans="1:6" ht="11.25">
      <c r="A2162" s="268"/>
      <c r="B2162" s="396"/>
      <c r="C2162" s="268"/>
      <c r="D2162" s="268"/>
      <c r="E2162" s="268"/>
      <c r="F2162" s="268"/>
    </row>
    <row r="2163" spans="1:6" ht="11.25">
      <c r="A2163" s="268"/>
      <c r="B2163" s="396"/>
      <c r="C2163" s="268"/>
      <c r="D2163" s="268"/>
      <c r="E2163" s="268"/>
      <c r="F2163" s="268"/>
    </row>
    <row r="2164" spans="1:6" ht="11.25">
      <c r="A2164" s="268"/>
      <c r="B2164" s="396"/>
      <c r="C2164" s="268"/>
      <c r="D2164" s="268"/>
      <c r="E2164" s="268"/>
      <c r="F2164" s="268"/>
    </row>
    <row r="2165" spans="1:6" ht="11.25">
      <c r="A2165" s="268"/>
      <c r="B2165" s="396"/>
      <c r="C2165" s="268"/>
      <c r="D2165" s="268"/>
      <c r="E2165" s="268"/>
      <c r="F2165" s="268"/>
    </row>
    <row r="2166" spans="1:6" ht="11.25">
      <c r="A2166" s="268"/>
      <c r="B2166" s="396"/>
      <c r="C2166" s="268"/>
      <c r="D2166" s="268"/>
      <c r="E2166" s="268"/>
      <c r="F2166" s="268"/>
    </row>
    <row r="2167" spans="1:6" ht="11.25">
      <c r="A2167" s="268"/>
      <c r="B2167" s="396"/>
      <c r="C2167" s="268"/>
      <c r="D2167" s="268"/>
      <c r="E2167" s="268"/>
      <c r="F2167" s="268"/>
    </row>
    <row r="2168" spans="1:6" ht="11.25">
      <c r="A2168" s="268"/>
      <c r="B2168" s="396"/>
      <c r="C2168" s="268"/>
      <c r="D2168" s="268"/>
      <c r="E2168" s="268"/>
      <c r="F2168" s="268"/>
    </row>
    <row r="2169" spans="1:6" ht="11.25">
      <c r="A2169" s="268"/>
      <c r="B2169" s="396"/>
      <c r="C2169" s="268"/>
      <c r="D2169" s="268"/>
      <c r="E2169" s="268"/>
      <c r="F2169" s="268"/>
    </row>
    <row r="2170" spans="1:6" ht="11.25">
      <c r="A2170" s="268"/>
      <c r="B2170" s="396"/>
      <c r="C2170" s="268"/>
      <c r="D2170" s="268"/>
      <c r="E2170" s="268"/>
      <c r="F2170" s="268"/>
    </row>
    <row r="2171" spans="1:6" ht="11.25">
      <c r="A2171" s="268"/>
      <c r="B2171" s="396"/>
      <c r="C2171" s="268"/>
      <c r="D2171" s="268"/>
      <c r="E2171" s="268"/>
      <c r="F2171" s="268"/>
    </row>
    <row r="2172" spans="1:6" ht="11.25">
      <c r="A2172" s="268"/>
      <c r="B2172" s="396"/>
      <c r="C2172" s="268"/>
      <c r="D2172" s="268"/>
      <c r="E2172" s="268"/>
      <c r="F2172" s="268"/>
    </row>
    <row r="2173" spans="1:6" ht="11.25">
      <c r="A2173" s="268"/>
      <c r="B2173" s="396"/>
      <c r="C2173" s="268"/>
      <c r="D2173" s="268"/>
      <c r="E2173" s="268"/>
      <c r="F2173" s="268"/>
    </row>
    <row r="2174" spans="1:6" ht="11.25">
      <c r="A2174" s="268"/>
      <c r="B2174" s="396"/>
      <c r="C2174" s="268"/>
      <c r="D2174" s="268"/>
      <c r="E2174" s="268"/>
      <c r="F2174" s="268"/>
    </row>
    <row r="2175" spans="1:6" ht="11.25">
      <c r="A2175" s="268"/>
      <c r="B2175" s="396"/>
      <c r="C2175" s="268"/>
      <c r="D2175" s="268"/>
      <c r="E2175" s="268"/>
      <c r="F2175" s="268"/>
    </row>
    <row r="2176" spans="1:6" ht="11.25">
      <c r="A2176" s="268"/>
      <c r="B2176" s="396"/>
      <c r="C2176" s="268"/>
      <c r="D2176" s="268"/>
      <c r="E2176" s="268"/>
      <c r="F2176" s="268"/>
    </row>
    <row r="2177" spans="1:6" ht="11.25">
      <c r="A2177" s="268"/>
      <c r="B2177" s="396"/>
      <c r="C2177" s="268"/>
      <c r="D2177" s="268"/>
      <c r="E2177" s="268"/>
      <c r="F2177" s="268"/>
    </row>
    <row r="2178" spans="1:6" ht="11.25">
      <c r="A2178" s="268"/>
      <c r="B2178" s="396"/>
      <c r="C2178" s="268"/>
      <c r="D2178" s="268"/>
      <c r="E2178" s="268"/>
      <c r="F2178" s="268"/>
    </row>
    <row r="2179" spans="1:6" ht="11.25">
      <c r="A2179" s="268"/>
      <c r="B2179" s="396"/>
      <c r="C2179" s="268"/>
      <c r="D2179" s="268"/>
      <c r="E2179" s="268"/>
      <c r="F2179" s="268"/>
    </row>
    <row r="2180" spans="1:6" ht="11.25">
      <c r="A2180" s="268"/>
      <c r="B2180" s="396"/>
      <c r="C2180" s="268"/>
      <c r="D2180" s="268"/>
      <c r="E2180" s="268"/>
      <c r="F2180" s="268"/>
    </row>
    <row r="2181" spans="1:6" ht="11.25">
      <c r="A2181" s="268"/>
      <c r="B2181" s="396"/>
      <c r="C2181" s="268"/>
      <c r="D2181" s="268"/>
      <c r="E2181" s="268"/>
      <c r="F2181" s="268"/>
    </row>
    <row r="2182" spans="1:6" ht="11.25">
      <c r="A2182" s="268"/>
      <c r="B2182" s="396"/>
      <c r="C2182" s="268"/>
      <c r="D2182" s="268"/>
      <c r="E2182" s="268"/>
      <c r="F2182" s="268"/>
    </row>
    <row r="2183" spans="1:6" ht="11.25">
      <c r="A2183" s="268"/>
      <c r="B2183" s="396"/>
      <c r="C2183" s="268"/>
      <c r="D2183" s="268"/>
      <c r="E2183" s="268"/>
      <c r="F2183" s="268"/>
    </row>
    <row r="2184" spans="1:6" ht="11.25">
      <c r="A2184" s="268"/>
      <c r="B2184" s="396"/>
      <c r="C2184" s="268"/>
      <c r="D2184" s="268"/>
      <c r="E2184" s="268"/>
      <c r="F2184" s="268"/>
    </row>
    <row r="2185" spans="1:6" ht="11.25">
      <c r="A2185" s="268"/>
      <c r="B2185" s="396"/>
      <c r="C2185" s="268"/>
      <c r="D2185" s="268"/>
      <c r="E2185" s="268"/>
      <c r="F2185" s="268"/>
    </row>
    <row r="2186" spans="1:6" ht="11.25">
      <c r="A2186" s="268"/>
      <c r="B2186" s="396"/>
      <c r="C2186" s="268"/>
      <c r="D2186" s="268"/>
      <c r="E2186" s="268"/>
      <c r="F2186" s="268"/>
    </row>
    <row r="2187" spans="1:6" ht="11.25">
      <c r="A2187" s="268"/>
      <c r="B2187" s="396"/>
      <c r="C2187" s="268"/>
      <c r="D2187" s="268"/>
      <c r="E2187" s="268"/>
      <c r="F2187" s="268"/>
    </row>
    <row r="2188" spans="1:6" ht="11.25">
      <c r="A2188" s="268"/>
      <c r="B2188" s="396"/>
      <c r="C2188" s="268"/>
      <c r="D2188" s="268"/>
      <c r="E2188" s="268"/>
      <c r="F2188" s="268"/>
    </row>
    <row r="2189" spans="1:6" ht="11.25">
      <c r="A2189" s="268"/>
      <c r="B2189" s="396"/>
      <c r="C2189" s="268"/>
      <c r="D2189" s="268"/>
      <c r="E2189" s="268"/>
      <c r="F2189" s="268"/>
    </row>
    <row r="2190" spans="1:6" ht="11.25">
      <c r="A2190" s="268"/>
      <c r="B2190" s="396"/>
      <c r="C2190" s="268"/>
      <c r="D2190" s="268"/>
      <c r="E2190" s="268"/>
      <c r="F2190" s="268"/>
    </row>
    <row r="2191" spans="1:6" ht="11.25">
      <c r="A2191" s="268"/>
      <c r="B2191" s="396"/>
      <c r="C2191" s="268"/>
      <c r="D2191" s="268"/>
      <c r="E2191" s="268"/>
      <c r="F2191" s="268"/>
    </row>
    <row r="2192" spans="1:6" ht="11.25">
      <c r="A2192" s="268"/>
      <c r="B2192" s="396"/>
      <c r="C2192" s="268"/>
      <c r="D2192" s="268"/>
      <c r="E2192" s="268"/>
      <c r="F2192" s="268"/>
    </row>
    <row r="2193" spans="1:6" ht="11.25">
      <c r="A2193" s="268"/>
      <c r="B2193" s="396"/>
      <c r="C2193" s="268"/>
      <c r="D2193" s="268"/>
      <c r="E2193" s="268"/>
      <c r="F2193" s="268"/>
    </row>
    <row r="2194" spans="1:6" ht="11.25">
      <c r="A2194" s="268"/>
      <c r="B2194" s="396"/>
      <c r="C2194" s="268"/>
      <c r="D2194" s="268"/>
      <c r="E2194" s="268"/>
      <c r="F2194" s="268"/>
    </row>
    <row r="2195" spans="1:6" ht="11.25">
      <c r="A2195" s="268"/>
      <c r="B2195" s="396"/>
      <c r="C2195" s="268"/>
      <c r="D2195" s="268"/>
      <c r="E2195" s="268"/>
      <c r="F2195" s="268"/>
    </row>
    <row r="2196" spans="1:6" ht="11.25">
      <c r="A2196" s="268"/>
      <c r="B2196" s="396"/>
      <c r="C2196" s="268"/>
      <c r="D2196" s="268"/>
      <c r="E2196" s="268"/>
      <c r="F2196" s="268"/>
    </row>
    <row r="2197" spans="1:6" ht="11.25">
      <c r="A2197" s="268"/>
      <c r="B2197" s="396"/>
      <c r="C2197" s="268"/>
      <c r="D2197" s="268"/>
      <c r="E2197" s="268"/>
      <c r="F2197" s="268"/>
    </row>
    <row r="2198" spans="1:6" ht="11.25">
      <c r="A2198" s="268"/>
      <c r="B2198" s="396"/>
      <c r="C2198" s="268"/>
      <c r="D2198" s="268"/>
      <c r="E2198" s="268"/>
      <c r="F2198" s="268"/>
    </row>
    <row r="2199" spans="1:6" ht="11.25">
      <c r="A2199" s="268"/>
      <c r="B2199" s="396"/>
      <c r="C2199" s="268"/>
      <c r="D2199" s="268"/>
      <c r="E2199" s="268"/>
      <c r="F2199" s="268"/>
    </row>
    <row r="2200" spans="1:6" ht="11.25">
      <c r="A2200" s="268"/>
      <c r="B2200" s="396"/>
      <c r="C2200" s="268"/>
      <c r="D2200" s="268"/>
      <c r="E2200" s="268"/>
      <c r="F2200" s="268"/>
    </row>
    <row r="2201" spans="1:6" ht="11.25">
      <c r="A2201" s="268"/>
      <c r="B2201" s="396"/>
      <c r="C2201" s="268"/>
      <c r="D2201" s="268"/>
      <c r="E2201" s="268"/>
      <c r="F2201" s="268"/>
    </row>
    <row r="2202" spans="1:6" ht="11.25">
      <c r="A2202" s="268"/>
      <c r="B2202" s="396"/>
      <c r="C2202" s="268"/>
      <c r="D2202" s="268"/>
      <c r="E2202" s="268"/>
      <c r="F2202" s="268"/>
    </row>
    <row r="2203" spans="1:6" ht="11.25">
      <c r="A2203" s="268"/>
      <c r="B2203" s="396"/>
      <c r="C2203" s="268"/>
      <c r="D2203" s="268"/>
      <c r="E2203" s="268"/>
      <c r="F2203" s="268"/>
    </row>
    <row r="2204" spans="1:6" ht="11.25">
      <c r="A2204" s="268"/>
      <c r="B2204" s="396"/>
      <c r="C2204" s="268"/>
      <c r="D2204" s="268"/>
      <c r="E2204" s="268"/>
      <c r="F2204" s="268"/>
    </row>
    <row r="2205" spans="1:6" ht="11.25">
      <c r="A2205" s="268"/>
      <c r="B2205" s="396"/>
      <c r="C2205" s="268"/>
      <c r="D2205" s="268"/>
      <c r="E2205" s="268"/>
      <c r="F2205" s="268"/>
    </row>
    <row r="2206" spans="1:6" ht="11.25">
      <c r="A2206" s="268"/>
      <c r="B2206" s="396"/>
      <c r="C2206" s="268"/>
      <c r="D2206" s="268"/>
      <c r="E2206" s="268"/>
      <c r="F2206" s="268"/>
    </row>
    <row r="2207" spans="1:6" ht="11.25">
      <c r="A2207" s="268"/>
      <c r="B2207" s="396"/>
      <c r="C2207" s="268"/>
      <c r="D2207" s="268"/>
      <c r="E2207" s="268"/>
      <c r="F2207" s="268"/>
    </row>
    <row r="2208" spans="1:6" ht="11.25">
      <c r="A2208" s="268"/>
      <c r="B2208" s="396"/>
      <c r="C2208" s="268"/>
      <c r="D2208" s="268"/>
      <c r="E2208" s="268"/>
      <c r="F2208" s="268"/>
    </row>
    <row r="2209" spans="1:6" ht="11.25">
      <c r="A2209" s="268"/>
      <c r="B2209" s="396"/>
      <c r="C2209" s="268"/>
      <c r="D2209" s="268"/>
      <c r="E2209" s="268"/>
      <c r="F2209" s="268"/>
    </row>
    <row r="2210" spans="1:6" ht="11.25">
      <c r="A2210" s="268"/>
      <c r="B2210" s="396"/>
      <c r="C2210" s="268"/>
      <c r="D2210" s="268"/>
      <c r="E2210" s="268"/>
      <c r="F2210" s="268"/>
    </row>
    <row r="2211" spans="1:6" ht="11.25">
      <c r="A2211" s="268"/>
      <c r="B2211" s="396"/>
      <c r="C2211" s="268"/>
      <c r="D2211" s="268"/>
      <c r="E2211" s="268"/>
      <c r="F2211" s="268"/>
    </row>
    <row r="2212" spans="1:6" ht="11.25">
      <c r="A2212" s="268"/>
      <c r="B2212" s="396"/>
      <c r="C2212" s="268"/>
      <c r="D2212" s="268"/>
      <c r="E2212" s="268"/>
      <c r="F2212" s="268"/>
    </row>
    <row r="2213" spans="1:6" ht="11.25">
      <c r="A2213" s="268"/>
      <c r="B2213" s="396"/>
      <c r="C2213" s="268"/>
      <c r="D2213" s="268"/>
      <c r="E2213" s="268"/>
      <c r="F2213" s="268"/>
    </row>
    <row r="2214" spans="1:6" ht="11.25">
      <c r="A2214" s="268"/>
      <c r="B2214" s="396"/>
      <c r="C2214" s="268"/>
      <c r="D2214" s="268"/>
      <c r="E2214" s="268"/>
      <c r="F2214" s="268"/>
    </row>
    <row r="2215" spans="1:6" ht="11.25">
      <c r="A2215" s="268"/>
      <c r="B2215" s="396"/>
      <c r="C2215" s="268"/>
      <c r="D2215" s="268"/>
      <c r="E2215" s="268"/>
      <c r="F2215" s="268"/>
    </row>
    <row r="2216" spans="1:6" ht="11.25">
      <c r="A2216" s="268"/>
      <c r="B2216" s="396"/>
      <c r="C2216" s="268"/>
      <c r="D2216" s="268"/>
      <c r="E2216" s="268"/>
      <c r="F2216" s="268"/>
    </row>
    <row r="2217" spans="1:6" ht="11.25">
      <c r="A2217" s="268"/>
      <c r="B2217" s="396"/>
      <c r="C2217" s="268"/>
      <c r="D2217" s="268"/>
      <c r="E2217" s="268"/>
      <c r="F2217" s="268"/>
    </row>
    <row r="2218" spans="1:6" ht="11.25">
      <c r="A2218" s="268"/>
      <c r="B2218" s="396"/>
      <c r="C2218" s="268"/>
      <c r="D2218" s="268"/>
      <c r="E2218" s="268"/>
      <c r="F2218" s="268"/>
    </row>
    <row r="2219" spans="1:6" ht="11.25">
      <c r="A2219" s="268"/>
      <c r="B2219" s="396"/>
      <c r="C2219" s="268"/>
      <c r="D2219" s="268"/>
      <c r="E2219" s="268"/>
      <c r="F2219" s="268"/>
    </row>
    <row r="2220" spans="1:6" ht="11.25">
      <c r="A2220" s="268"/>
      <c r="B2220" s="396"/>
      <c r="C2220" s="268"/>
      <c r="D2220" s="268"/>
      <c r="E2220" s="268"/>
      <c r="F2220" s="268"/>
    </row>
    <row r="2221" spans="1:6" ht="11.25">
      <c r="A2221" s="268"/>
      <c r="B2221" s="396"/>
      <c r="C2221" s="268"/>
      <c r="D2221" s="268"/>
      <c r="E2221" s="268"/>
      <c r="F2221" s="268"/>
    </row>
    <row r="2222" spans="1:6" ht="11.25">
      <c r="A2222" s="268"/>
      <c r="B2222" s="396"/>
      <c r="C2222" s="268"/>
      <c r="D2222" s="268"/>
      <c r="E2222" s="268"/>
      <c r="F2222" s="268"/>
    </row>
    <row r="2223" spans="1:6" ht="11.25">
      <c r="A2223" s="268"/>
      <c r="B2223" s="396"/>
      <c r="C2223" s="268"/>
      <c r="D2223" s="268"/>
      <c r="E2223" s="268"/>
      <c r="F2223" s="268"/>
    </row>
    <row r="2224" spans="1:6" ht="11.25">
      <c r="A2224" s="268"/>
      <c r="B2224" s="396"/>
      <c r="C2224" s="268"/>
      <c r="D2224" s="268"/>
      <c r="E2224" s="268"/>
      <c r="F2224" s="268"/>
    </row>
    <row r="2225" spans="1:6" ht="11.25">
      <c r="A2225" s="268"/>
      <c r="B2225" s="396"/>
      <c r="C2225" s="268"/>
      <c r="D2225" s="268"/>
      <c r="E2225" s="268"/>
      <c r="F2225" s="268"/>
    </row>
    <row r="2226" spans="1:6" ht="11.25">
      <c r="A2226" s="268"/>
      <c r="B2226" s="396"/>
      <c r="C2226" s="268"/>
      <c r="D2226" s="268"/>
      <c r="E2226" s="268"/>
      <c r="F2226" s="268"/>
    </row>
    <row r="2227" spans="1:6" ht="11.25">
      <c r="A2227" s="268"/>
      <c r="B2227" s="396"/>
      <c r="C2227" s="268"/>
      <c r="D2227" s="268"/>
      <c r="E2227" s="268"/>
      <c r="F2227" s="268"/>
    </row>
    <row r="2228" spans="1:6" ht="11.25">
      <c r="A2228" s="268"/>
      <c r="B2228" s="396"/>
      <c r="C2228" s="268"/>
      <c r="D2228" s="268"/>
      <c r="E2228" s="268"/>
      <c r="F2228" s="268"/>
    </row>
    <row r="2229" spans="1:6" ht="11.25">
      <c r="A2229" s="268"/>
      <c r="B2229" s="396"/>
      <c r="C2229" s="268"/>
      <c r="D2229" s="268"/>
      <c r="E2229" s="268"/>
      <c r="F2229" s="268"/>
    </row>
    <row r="2230" spans="1:6" ht="11.25">
      <c r="A2230" s="268"/>
      <c r="B2230" s="396"/>
      <c r="C2230" s="268"/>
      <c r="D2230" s="268"/>
      <c r="E2230" s="268"/>
      <c r="F2230" s="268"/>
    </row>
    <row r="2231" spans="1:6" ht="11.25">
      <c r="A2231" s="268"/>
      <c r="B2231" s="396"/>
      <c r="C2231" s="268"/>
      <c r="D2231" s="268"/>
      <c r="E2231" s="268"/>
      <c r="F2231" s="268"/>
    </row>
    <row r="2232" spans="1:6" ht="11.25">
      <c r="A2232" s="268"/>
      <c r="B2232" s="396"/>
      <c r="C2232" s="268"/>
      <c r="D2232" s="268"/>
      <c r="E2232" s="268"/>
      <c r="F2232" s="268"/>
    </row>
    <row r="2233" spans="1:6" ht="11.25">
      <c r="A2233" s="268"/>
      <c r="B2233" s="396"/>
      <c r="C2233" s="268"/>
      <c r="D2233" s="268"/>
      <c r="E2233" s="268"/>
      <c r="F2233" s="268"/>
    </row>
    <row r="2234" spans="1:6" ht="11.25">
      <c r="A2234" s="268"/>
      <c r="B2234" s="396"/>
      <c r="C2234" s="268"/>
      <c r="D2234" s="268"/>
      <c r="E2234" s="268"/>
      <c r="F2234" s="268"/>
    </row>
    <row r="2235" spans="1:6" ht="11.25">
      <c r="A2235" s="268"/>
      <c r="B2235" s="396"/>
      <c r="C2235" s="268"/>
      <c r="D2235" s="268"/>
      <c r="E2235" s="268"/>
      <c r="F2235" s="268"/>
    </row>
    <row r="2236" spans="1:6" ht="11.25">
      <c r="A2236" s="268"/>
      <c r="B2236" s="396"/>
      <c r="C2236" s="268"/>
      <c r="D2236" s="268"/>
      <c r="E2236" s="268"/>
      <c r="F2236" s="268"/>
    </row>
    <row r="2237" spans="1:6" ht="11.25">
      <c r="A2237" s="268"/>
      <c r="B2237" s="396"/>
      <c r="C2237" s="268"/>
      <c r="D2237" s="268"/>
      <c r="E2237" s="268"/>
      <c r="F2237" s="268"/>
    </row>
    <row r="2238" spans="1:6" ht="11.25">
      <c r="A2238" s="268"/>
      <c r="B2238" s="396"/>
      <c r="C2238" s="268"/>
      <c r="D2238" s="268"/>
      <c r="E2238" s="268"/>
      <c r="F2238" s="268"/>
    </row>
    <row r="2239" spans="1:6" ht="11.25">
      <c r="A2239" s="268"/>
      <c r="B2239" s="396"/>
      <c r="C2239" s="268"/>
      <c r="D2239" s="268"/>
      <c r="E2239" s="268"/>
      <c r="F2239" s="268"/>
    </row>
    <row r="2240" spans="1:6" ht="11.25">
      <c r="A2240" s="268"/>
      <c r="B2240" s="396"/>
      <c r="C2240" s="268"/>
      <c r="D2240" s="268"/>
      <c r="E2240" s="268"/>
      <c r="F2240" s="268"/>
    </row>
    <row r="2241" spans="1:6" ht="11.25">
      <c r="A2241" s="268"/>
      <c r="B2241" s="396"/>
      <c r="C2241" s="268"/>
      <c r="D2241" s="268"/>
      <c r="E2241" s="268"/>
      <c r="F2241" s="268"/>
    </row>
    <row r="2242" spans="1:6" ht="11.25">
      <c r="A2242" s="268"/>
      <c r="B2242" s="396"/>
      <c r="C2242" s="268"/>
      <c r="D2242" s="268"/>
      <c r="E2242" s="268"/>
      <c r="F2242" s="268"/>
    </row>
    <row r="2243" spans="1:6" ht="11.25">
      <c r="A2243" s="268"/>
      <c r="B2243" s="396"/>
      <c r="C2243" s="268"/>
      <c r="D2243" s="268"/>
      <c r="E2243" s="268"/>
      <c r="F2243" s="268"/>
    </row>
    <row r="2244" spans="1:6" ht="11.25">
      <c r="A2244" s="268"/>
      <c r="B2244" s="396"/>
      <c r="C2244" s="268"/>
      <c r="D2244" s="268"/>
      <c r="E2244" s="268"/>
      <c r="F2244" s="268"/>
    </row>
    <row r="2245" spans="1:6" ht="11.25">
      <c r="A2245" s="268"/>
      <c r="B2245" s="396"/>
      <c r="C2245" s="268"/>
      <c r="D2245" s="268"/>
      <c r="E2245" s="268"/>
      <c r="F2245" s="268"/>
    </row>
    <row r="2246" spans="1:6" ht="11.25">
      <c r="A2246" s="268"/>
      <c r="B2246" s="396"/>
      <c r="C2246" s="268"/>
      <c r="D2246" s="268"/>
      <c r="E2246" s="268"/>
      <c r="F2246" s="268"/>
    </row>
    <row r="2247" spans="1:6" ht="11.25">
      <c r="A2247" s="268"/>
      <c r="B2247" s="396"/>
      <c r="C2247" s="268"/>
      <c r="D2247" s="268"/>
      <c r="E2247" s="268"/>
      <c r="F2247" s="268"/>
    </row>
    <row r="2248" spans="1:6" ht="11.25">
      <c r="A2248" s="268"/>
      <c r="B2248" s="396"/>
      <c r="C2248" s="268"/>
      <c r="D2248" s="268"/>
      <c r="E2248" s="268"/>
      <c r="F2248" s="268"/>
    </row>
    <row r="2249" spans="1:6" ht="11.25">
      <c r="A2249" s="268"/>
      <c r="B2249" s="396"/>
      <c r="C2249" s="268"/>
      <c r="D2249" s="268"/>
      <c r="E2249" s="268"/>
      <c r="F2249" s="268"/>
    </row>
    <row r="2250" spans="1:6" ht="11.25">
      <c r="A2250" s="268"/>
      <c r="B2250" s="396"/>
      <c r="C2250" s="268"/>
      <c r="D2250" s="268"/>
      <c r="E2250" s="268"/>
      <c r="F2250" s="268"/>
    </row>
    <row r="2251" spans="1:6" ht="11.25">
      <c r="A2251" s="268"/>
      <c r="B2251" s="396"/>
      <c r="C2251" s="268"/>
      <c r="D2251" s="268"/>
      <c r="E2251" s="268"/>
      <c r="F2251" s="268"/>
    </row>
    <row r="2252" spans="1:6" ht="11.25">
      <c r="A2252" s="268"/>
      <c r="B2252" s="396"/>
      <c r="C2252" s="268"/>
      <c r="D2252" s="268"/>
      <c r="E2252" s="268"/>
      <c r="F2252" s="268"/>
    </row>
    <row r="2253" spans="1:6" ht="11.25">
      <c r="A2253" s="268"/>
      <c r="B2253" s="396"/>
      <c r="C2253" s="268"/>
      <c r="D2253" s="268"/>
      <c r="E2253" s="268"/>
      <c r="F2253" s="268"/>
    </row>
    <row r="2254" spans="1:6" ht="11.25">
      <c r="A2254" s="268"/>
      <c r="B2254" s="396"/>
      <c r="C2254" s="268"/>
      <c r="D2254" s="268"/>
      <c r="E2254" s="268"/>
      <c r="F2254" s="268"/>
    </row>
    <row r="2255" spans="1:6" ht="11.25">
      <c r="A2255" s="268"/>
      <c r="B2255" s="396"/>
      <c r="C2255" s="268"/>
      <c r="D2255" s="268"/>
      <c r="E2255" s="268"/>
      <c r="F2255" s="268"/>
    </row>
    <row r="2256" spans="1:6" ht="11.25">
      <c r="A2256" s="268"/>
      <c r="B2256" s="396"/>
      <c r="C2256" s="268"/>
      <c r="D2256" s="268"/>
      <c r="E2256" s="268"/>
      <c r="F2256" s="268"/>
    </row>
    <row r="2257" spans="1:6" ht="11.25">
      <c r="A2257" s="268"/>
      <c r="B2257" s="396"/>
      <c r="C2257" s="268"/>
      <c r="D2257" s="268"/>
      <c r="E2257" s="268"/>
      <c r="F2257" s="268"/>
    </row>
    <row r="2258" spans="1:6" ht="11.25">
      <c r="A2258" s="268"/>
      <c r="B2258" s="396"/>
      <c r="C2258" s="268"/>
      <c r="D2258" s="268"/>
      <c r="E2258" s="268"/>
      <c r="F2258" s="268"/>
    </row>
    <row r="2259" spans="1:6" ht="11.25">
      <c r="A2259" s="268"/>
      <c r="B2259" s="396"/>
      <c r="C2259" s="268"/>
      <c r="D2259" s="268"/>
      <c r="E2259" s="268"/>
      <c r="F2259" s="268"/>
    </row>
    <row r="2260" spans="1:6" ht="11.25">
      <c r="A2260" s="268"/>
      <c r="B2260" s="396"/>
      <c r="C2260" s="268"/>
      <c r="D2260" s="268"/>
      <c r="E2260" s="268"/>
      <c r="F2260" s="268"/>
    </row>
    <row r="2261" spans="1:6" ht="11.25">
      <c r="A2261" s="268"/>
      <c r="B2261" s="396"/>
      <c r="C2261" s="268"/>
      <c r="D2261" s="268"/>
      <c r="E2261" s="268"/>
      <c r="F2261" s="268"/>
    </row>
    <row r="2262" spans="1:6" ht="11.25">
      <c r="A2262" s="268"/>
      <c r="B2262" s="396"/>
      <c r="C2262" s="268"/>
      <c r="D2262" s="268"/>
      <c r="E2262" s="268"/>
      <c r="F2262" s="268"/>
    </row>
    <row r="2263" spans="1:6" ht="11.25">
      <c r="A2263" s="268"/>
      <c r="B2263" s="396"/>
      <c r="C2263" s="268"/>
      <c r="D2263" s="268"/>
      <c r="E2263" s="268"/>
      <c r="F2263" s="268"/>
    </row>
    <row r="2264" spans="1:6" ht="11.25">
      <c r="A2264" s="268"/>
      <c r="B2264" s="396"/>
      <c r="C2264" s="268"/>
      <c r="D2264" s="268"/>
      <c r="E2264" s="268"/>
      <c r="F2264" s="268"/>
    </row>
    <row r="2265" spans="1:6" ht="11.25">
      <c r="A2265" s="268"/>
      <c r="B2265" s="396"/>
      <c r="C2265" s="268"/>
      <c r="D2265" s="268"/>
      <c r="E2265" s="268"/>
      <c r="F2265" s="268"/>
    </row>
    <row r="2266" spans="1:6" ht="11.25">
      <c r="A2266" s="268"/>
      <c r="B2266" s="396"/>
      <c r="C2266" s="268"/>
      <c r="D2266" s="268"/>
      <c r="E2266" s="268"/>
      <c r="F2266" s="268"/>
    </row>
    <row r="2267" spans="1:6" ht="11.25">
      <c r="A2267" s="268"/>
      <c r="B2267" s="396"/>
      <c r="C2267" s="268"/>
      <c r="D2267" s="268"/>
      <c r="E2267" s="268"/>
      <c r="F2267" s="268"/>
    </row>
    <row r="2268" spans="1:6" ht="11.25">
      <c r="A2268" s="268"/>
      <c r="B2268" s="396"/>
      <c r="C2268" s="268"/>
      <c r="D2268" s="268"/>
      <c r="E2268" s="268"/>
      <c r="F2268" s="268"/>
    </row>
    <row r="2269" spans="1:6" ht="11.25">
      <c r="A2269" s="268"/>
      <c r="B2269" s="396"/>
      <c r="C2269" s="268"/>
      <c r="D2269" s="268"/>
      <c r="E2269" s="268"/>
      <c r="F2269" s="268"/>
    </row>
    <row r="2270" spans="1:6" ht="11.25">
      <c r="A2270" s="268"/>
      <c r="B2270" s="396"/>
      <c r="C2270" s="268"/>
      <c r="D2270" s="268"/>
      <c r="E2270" s="268"/>
      <c r="F2270" s="268"/>
    </row>
    <row r="2271" spans="1:6" ht="11.25">
      <c r="A2271" s="268"/>
      <c r="B2271" s="396"/>
      <c r="C2271" s="268"/>
      <c r="D2271" s="268"/>
      <c r="E2271" s="268"/>
      <c r="F2271" s="268"/>
    </row>
    <row r="2272" spans="1:6" ht="11.25">
      <c r="A2272" s="268"/>
      <c r="B2272" s="396"/>
      <c r="C2272" s="268"/>
      <c r="D2272" s="268"/>
      <c r="E2272" s="268"/>
      <c r="F2272" s="268"/>
    </row>
    <row r="2273" spans="1:6" ht="11.25">
      <c r="A2273" s="268"/>
      <c r="B2273" s="396"/>
      <c r="C2273" s="268"/>
      <c r="D2273" s="268"/>
      <c r="E2273" s="268"/>
      <c r="F2273" s="268"/>
    </row>
    <row r="2274" spans="1:6" ht="11.25">
      <c r="A2274" s="268"/>
      <c r="B2274" s="396"/>
      <c r="C2274" s="268"/>
      <c r="D2274" s="268"/>
      <c r="E2274" s="268"/>
      <c r="F2274" s="268"/>
    </row>
    <row r="2275" spans="1:6" ht="11.25">
      <c r="A2275" s="268"/>
      <c r="B2275" s="396"/>
      <c r="C2275" s="268"/>
      <c r="D2275" s="268"/>
      <c r="E2275" s="268"/>
      <c r="F2275" s="268"/>
    </row>
    <row r="2276" spans="1:6" ht="11.25">
      <c r="A2276" s="268"/>
      <c r="B2276" s="396"/>
      <c r="C2276" s="268"/>
      <c r="D2276" s="268"/>
      <c r="E2276" s="268"/>
      <c r="F2276" s="268"/>
    </row>
    <row r="2277" spans="1:6" ht="11.25">
      <c r="A2277" s="268"/>
      <c r="B2277" s="396"/>
      <c r="C2277" s="268"/>
      <c r="D2277" s="268"/>
      <c r="E2277" s="268"/>
      <c r="F2277" s="268"/>
    </row>
    <row r="2278" spans="1:6" ht="11.25">
      <c r="A2278" s="268"/>
      <c r="B2278" s="396"/>
      <c r="C2278" s="268"/>
      <c r="D2278" s="268"/>
      <c r="E2278" s="268"/>
      <c r="F2278" s="268"/>
    </row>
    <row r="2279" spans="1:6" ht="11.25">
      <c r="A2279" s="268"/>
      <c r="B2279" s="396"/>
      <c r="C2279" s="268"/>
      <c r="D2279" s="268"/>
      <c r="E2279" s="268"/>
      <c r="F2279" s="268"/>
    </row>
    <row r="2280" spans="1:6" ht="11.25">
      <c r="A2280" s="268"/>
      <c r="B2280" s="396"/>
      <c r="C2280" s="268"/>
      <c r="D2280" s="268"/>
      <c r="E2280" s="268"/>
      <c r="F2280" s="268"/>
    </row>
    <row r="2281" spans="1:6" ht="11.25">
      <c r="A2281" s="268"/>
      <c r="B2281" s="396"/>
      <c r="C2281" s="268"/>
      <c r="D2281" s="268"/>
      <c r="E2281" s="268"/>
      <c r="F2281" s="268"/>
    </row>
    <row r="2282" spans="1:6" ht="11.25">
      <c r="A2282" s="268"/>
      <c r="B2282" s="396"/>
      <c r="C2282" s="268"/>
      <c r="D2282" s="268"/>
      <c r="E2282" s="268"/>
      <c r="F2282" s="268"/>
    </row>
    <row r="2283" spans="1:6" ht="11.25">
      <c r="A2283" s="268"/>
      <c r="B2283" s="396"/>
      <c r="C2283" s="268"/>
      <c r="D2283" s="268"/>
      <c r="E2283" s="268"/>
      <c r="F2283" s="268"/>
    </row>
    <row r="2284" spans="1:6" ht="11.25">
      <c r="A2284" s="268"/>
      <c r="B2284" s="396"/>
      <c r="C2284" s="268"/>
      <c r="D2284" s="268"/>
      <c r="E2284" s="268"/>
      <c r="F2284" s="268"/>
    </row>
    <row r="2285" spans="1:6" ht="11.25">
      <c r="A2285" s="268"/>
      <c r="B2285" s="396"/>
      <c r="C2285" s="268"/>
      <c r="D2285" s="268"/>
      <c r="E2285" s="268"/>
      <c r="F2285" s="268"/>
    </row>
    <row r="2286" spans="1:6" ht="11.25">
      <c r="A2286" s="268"/>
      <c r="B2286" s="396"/>
      <c r="C2286" s="268"/>
      <c r="D2286" s="268"/>
      <c r="E2286" s="268"/>
      <c r="F2286" s="268"/>
    </row>
    <row r="2287" spans="1:6" ht="11.25">
      <c r="A2287" s="268"/>
      <c r="B2287" s="396"/>
      <c r="C2287" s="268"/>
      <c r="D2287" s="268"/>
      <c r="E2287" s="268"/>
      <c r="F2287" s="268"/>
    </row>
    <row r="2288" spans="1:6" ht="11.25">
      <c r="A2288" s="268"/>
      <c r="B2288" s="396"/>
      <c r="C2288" s="268"/>
      <c r="D2288" s="268"/>
      <c r="E2288" s="268"/>
      <c r="F2288" s="268"/>
    </row>
    <row r="2289" spans="1:6" ht="11.25">
      <c r="A2289" s="268"/>
      <c r="B2289" s="396"/>
      <c r="C2289" s="268"/>
      <c r="D2289" s="268"/>
      <c r="E2289" s="268"/>
      <c r="F2289" s="268"/>
    </row>
    <row r="2290" spans="1:6" ht="11.25">
      <c r="A2290" s="268"/>
      <c r="B2290" s="396"/>
      <c r="C2290" s="268"/>
      <c r="D2290" s="268"/>
      <c r="E2290" s="268"/>
      <c r="F2290" s="268"/>
    </row>
    <row r="2291" spans="1:6" ht="11.25">
      <c r="A2291" s="268"/>
      <c r="B2291" s="396"/>
      <c r="C2291" s="268"/>
      <c r="D2291" s="268"/>
      <c r="E2291" s="268"/>
      <c r="F2291" s="268"/>
    </row>
    <row r="2292" spans="1:6" ht="11.25">
      <c r="A2292" s="268"/>
      <c r="B2292" s="396"/>
      <c r="C2292" s="268"/>
      <c r="D2292" s="268"/>
      <c r="E2292" s="268"/>
      <c r="F2292" s="268"/>
    </row>
    <row r="2293" spans="1:6" ht="11.25">
      <c r="A2293" s="268"/>
      <c r="B2293" s="396"/>
      <c r="C2293" s="268"/>
      <c r="D2293" s="268"/>
      <c r="E2293" s="268"/>
      <c r="F2293" s="268"/>
    </row>
    <row r="2294" spans="1:6" ht="11.25">
      <c r="A2294" s="268"/>
      <c r="B2294" s="396"/>
      <c r="C2294" s="268"/>
      <c r="D2294" s="268"/>
      <c r="E2294" s="268"/>
      <c r="F2294" s="268"/>
    </row>
    <row r="2295" spans="1:6" ht="11.25">
      <c r="A2295" s="268"/>
      <c r="B2295" s="396"/>
      <c r="C2295" s="268"/>
      <c r="D2295" s="268"/>
      <c r="E2295" s="268"/>
      <c r="F2295" s="268"/>
    </row>
    <row r="2296" spans="1:6" ht="11.25">
      <c r="A2296" s="268"/>
      <c r="B2296" s="396"/>
      <c r="C2296" s="268"/>
      <c r="D2296" s="268"/>
      <c r="E2296" s="268"/>
      <c r="F2296" s="268"/>
    </row>
    <row r="2297" spans="1:6" ht="11.25">
      <c r="A2297" s="268"/>
      <c r="B2297" s="396"/>
      <c r="C2297" s="268"/>
      <c r="D2297" s="268"/>
      <c r="E2297" s="268"/>
      <c r="F2297" s="268"/>
    </row>
    <row r="2298" spans="1:6" ht="11.25">
      <c r="A2298" s="268"/>
      <c r="B2298" s="396"/>
      <c r="C2298" s="268"/>
      <c r="D2298" s="268"/>
      <c r="E2298" s="268"/>
      <c r="F2298" s="268"/>
    </row>
    <row r="2299" spans="1:6" ht="11.25">
      <c r="A2299" s="268"/>
      <c r="B2299" s="396"/>
      <c r="C2299" s="268"/>
      <c r="D2299" s="268"/>
      <c r="E2299" s="268"/>
      <c r="F2299" s="268"/>
    </row>
    <row r="2300" spans="1:6" ht="11.25">
      <c r="A2300" s="268"/>
      <c r="B2300" s="396"/>
      <c r="C2300" s="268"/>
      <c r="D2300" s="268"/>
      <c r="E2300" s="268"/>
      <c r="F2300" s="268"/>
    </row>
    <row r="2301" spans="1:6" ht="11.25">
      <c r="A2301" s="268"/>
      <c r="B2301" s="396"/>
      <c r="C2301" s="268"/>
      <c r="D2301" s="268"/>
      <c r="E2301" s="268"/>
      <c r="F2301" s="268"/>
    </row>
    <row r="2302" spans="1:6" ht="11.25">
      <c r="A2302" s="268"/>
      <c r="B2302" s="396"/>
      <c r="C2302" s="268"/>
      <c r="D2302" s="268"/>
      <c r="E2302" s="268"/>
      <c r="F2302" s="268"/>
    </row>
    <row r="2303" spans="1:6" ht="11.25">
      <c r="A2303" s="268"/>
      <c r="B2303" s="396"/>
      <c r="C2303" s="268"/>
      <c r="D2303" s="268"/>
      <c r="E2303" s="268"/>
      <c r="F2303" s="268"/>
    </row>
    <row r="2304" spans="1:6" ht="11.25">
      <c r="A2304" s="268"/>
      <c r="B2304" s="396"/>
      <c r="C2304" s="268"/>
      <c r="D2304" s="268"/>
      <c r="E2304" s="268"/>
      <c r="F2304" s="268"/>
    </row>
    <row r="2305" spans="1:6" ht="11.25">
      <c r="A2305" s="268"/>
      <c r="B2305" s="396"/>
      <c r="C2305" s="268"/>
      <c r="D2305" s="268"/>
      <c r="E2305" s="268"/>
      <c r="F2305" s="268"/>
    </row>
    <row r="2306" spans="1:6" ht="11.25">
      <c r="A2306" s="268"/>
      <c r="B2306" s="396"/>
      <c r="C2306" s="268"/>
      <c r="D2306" s="268"/>
      <c r="E2306" s="268"/>
      <c r="F2306" s="268"/>
    </row>
    <row r="2307" spans="1:6" ht="11.25">
      <c r="A2307" s="268"/>
      <c r="B2307" s="396"/>
      <c r="C2307" s="268"/>
      <c r="D2307" s="268"/>
      <c r="E2307" s="268"/>
      <c r="F2307" s="268"/>
    </row>
    <row r="2308" spans="1:6" ht="11.25">
      <c r="A2308" s="268"/>
      <c r="B2308" s="396"/>
      <c r="C2308" s="268"/>
      <c r="D2308" s="268"/>
      <c r="E2308" s="268"/>
      <c r="F2308" s="268"/>
    </row>
    <row r="2309" spans="1:6" ht="11.25">
      <c r="A2309" s="268"/>
      <c r="B2309" s="396"/>
      <c r="C2309" s="268"/>
      <c r="D2309" s="268"/>
      <c r="E2309" s="268"/>
      <c r="F2309" s="268"/>
    </row>
    <row r="2310" spans="1:6" ht="11.25">
      <c r="A2310" s="268"/>
      <c r="B2310" s="396"/>
      <c r="C2310" s="268"/>
      <c r="D2310" s="268"/>
      <c r="E2310" s="268"/>
      <c r="F2310" s="268"/>
    </row>
    <row r="2311" spans="1:6" ht="11.25">
      <c r="A2311" s="268"/>
      <c r="B2311" s="396"/>
      <c r="C2311" s="268"/>
      <c r="D2311" s="268"/>
      <c r="E2311" s="268"/>
      <c r="F2311" s="268"/>
    </row>
    <row r="2312" spans="1:6" ht="11.25">
      <c r="A2312" s="268"/>
      <c r="B2312" s="396"/>
      <c r="C2312" s="268"/>
      <c r="D2312" s="268"/>
      <c r="E2312" s="268"/>
      <c r="F2312" s="268"/>
    </row>
    <row r="2313" spans="1:6" ht="11.25">
      <c r="A2313" s="268"/>
      <c r="B2313" s="396"/>
      <c r="C2313" s="268"/>
      <c r="D2313" s="268"/>
      <c r="E2313" s="268"/>
      <c r="F2313" s="268"/>
    </row>
    <row r="2314" spans="1:6" ht="11.25">
      <c r="A2314" s="268"/>
      <c r="B2314" s="396"/>
      <c r="C2314" s="268"/>
      <c r="D2314" s="268"/>
      <c r="E2314" s="268"/>
      <c r="F2314" s="268"/>
    </row>
    <row r="2315" spans="1:6" ht="11.25">
      <c r="A2315" s="268"/>
      <c r="B2315" s="396"/>
      <c r="C2315" s="268"/>
      <c r="D2315" s="268"/>
      <c r="E2315" s="268"/>
      <c r="F2315" s="268"/>
    </row>
    <row r="2316" spans="1:6" ht="11.25">
      <c r="A2316" s="268"/>
      <c r="B2316" s="396"/>
      <c r="C2316" s="268"/>
      <c r="D2316" s="268"/>
      <c r="E2316" s="268"/>
      <c r="F2316" s="268"/>
    </row>
    <row r="2317" spans="1:6" ht="11.25">
      <c r="A2317" s="268"/>
      <c r="B2317" s="396"/>
      <c r="C2317" s="268"/>
      <c r="D2317" s="268"/>
      <c r="E2317" s="268"/>
      <c r="F2317" s="268"/>
    </row>
    <row r="2318" spans="1:6" ht="11.25">
      <c r="A2318" s="268"/>
      <c r="B2318" s="396"/>
      <c r="C2318" s="268"/>
      <c r="D2318" s="268"/>
      <c r="E2318" s="268"/>
      <c r="F2318" s="268"/>
    </row>
    <row r="2319" spans="1:6" ht="11.25">
      <c r="A2319" s="268"/>
      <c r="B2319" s="396"/>
      <c r="C2319" s="268"/>
      <c r="D2319" s="268"/>
      <c r="E2319" s="268"/>
      <c r="F2319" s="268"/>
    </row>
    <row r="2320" spans="1:6" ht="11.25">
      <c r="A2320" s="268"/>
      <c r="B2320" s="396"/>
      <c r="C2320" s="268"/>
      <c r="D2320" s="268"/>
      <c r="E2320" s="268"/>
      <c r="F2320" s="268"/>
    </row>
    <row r="2321" spans="1:6" ht="11.25">
      <c r="A2321" s="268"/>
      <c r="B2321" s="396"/>
      <c r="C2321" s="268"/>
      <c r="D2321" s="268"/>
      <c r="E2321" s="268"/>
      <c r="F2321" s="268"/>
    </row>
    <row r="2322" spans="1:6" ht="11.25">
      <c r="A2322" s="268"/>
      <c r="B2322" s="396"/>
      <c r="C2322" s="268"/>
      <c r="D2322" s="268"/>
      <c r="E2322" s="268"/>
      <c r="F2322" s="268"/>
    </row>
    <row r="2323" spans="1:6" ht="11.25">
      <c r="A2323" s="268"/>
      <c r="B2323" s="396"/>
      <c r="C2323" s="268"/>
      <c r="D2323" s="268"/>
      <c r="E2323" s="268"/>
      <c r="F2323" s="268"/>
    </row>
    <row r="2324" spans="1:6" ht="11.25">
      <c r="A2324" s="268"/>
      <c r="B2324" s="396"/>
      <c r="C2324" s="268"/>
      <c r="D2324" s="268"/>
      <c r="E2324" s="268"/>
      <c r="F2324" s="268"/>
    </row>
    <row r="2325" spans="1:6" ht="11.25">
      <c r="A2325" s="268"/>
      <c r="B2325" s="396"/>
      <c r="C2325" s="268"/>
      <c r="D2325" s="268"/>
      <c r="E2325" s="268"/>
      <c r="F2325" s="268"/>
    </row>
    <row r="2326" spans="1:6" ht="11.25">
      <c r="A2326" s="268"/>
      <c r="B2326" s="396"/>
      <c r="C2326" s="268"/>
      <c r="D2326" s="268"/>
      <c r="E2326" s="268"/>
      <c r="F2326" s="268"/>
    </row>
    <row r="2327" spans="1:6" ht="11.25">
      <c r="A2327" s="268"/>
      <c r="B2327" s="396"/>
      <c r="C2327" s="268"/>
      <c r="D2327" s="268"/>
      <c r="E2327" s="268"/>
      <c r="F2327" s="268"/>
    </row>
    <row r="2328" spans="1:6" ht="11.25">
      <c r="A2328" s="268"/>
      <c r="B2328" s="396"/>
      <c r="C2328" s="268"/>
      <c r="D2328" s="268"/>
      <c r="E2328" s="268"/>
      <c r="F2328" s="268"/>
    </row>
    <row r="2329" spans="1:6" ht="11.25">
      <c r="A2329" s="268"/>
      <c r="B2329" s="396"/>
      <c r="C2329" s="268"/>
      <c r="D2329" s="268"/>
      <c r="E2329" s="268"/>
      <c r="F2329" s="268"/>
    </row>
    <row r="2330" spans="1:6" ht="11.25">
      <c r="A2330" s="268"/>
      <c r="B2330" s="396"/>
      <c r="C2330" s="268"/>
      <c r="D2330" s="268"/>
      <c r="E2330" s="268"/>
      <c r="F2330" s="268"/>
    </row>
    <row r="2331" spans="1:6" ht="11.25">
      <c r="A2331" s="268"/>
      <c r="B2331" s="396"/>
      <c r="C2331" s="268"/>
      <c r="D2331" s="268"/>
      <c r="E2331" s="268"/>
      <c r="F2331" s="268"/>
    </row>
    <row r="2332" spans="1:6" ht="11.25">
      <c r="A2332" s="268"/>
      <c r="B2332" s="396"/>
      <c r="C2332" s="268"/>
      <c r="D2332" s="268"/>
      <c r="E2332" s="268"/>
      <c r="F2332" s="268"/>
    </row>
    <row r="2333" spans="1:6" ht="11.25">
      <c r="A2333" s="268"/>
      <c r="B2333" s="396"/>
      <c r="C2333" s="268"/>
      <c r="D2333" s="268"/>
      <c r="E2333" s="268"/>
      <c r="F2333" s="268"/>
    </row>
    <row r="2334" spans="1:6" ht="11.25">
      <c r="A2334" s="268"/>
      <c r="B2334" s="396"/>
      <c r="C2334" s="268"/>
      <c r="D2334" s="268"/>
      <c r="E2334" s="268"/>
      <c r="F2334" s="268"/>
    </row>
    <row r="2335" spans="1:6" ht="11.25">
      <c r="A2335" s="268"/>
      <c r="B2335" s="396"/>
      <c r="C2335" s="268"/>
      <c r="D2335" s="268"/>
      <c r="E2335" s="268"/>
      <c r="F2335" s="268"/>
    </row>
    <row r="2336" spans="1:6" ht="11.25">
      <c r="A2336" s="268"/>
      <c r="B2336" s="396"/>
      <c r="C2336" s="268"/>
      <c r="D2336" s="268"/>
      <c r="E2336" s="268"/>
      <c r="F2336" s="268"/>
    </row>
    <row r="2337" spans="1:6" ht="11.25">
      <c r="A2337" s="268"/>
      <c r="B2337" s="396"/>
      <c r="C2337" s="268"/>
      <c r="D2337" s="268"/>
      <c r="E2337" s="268"/>
      <c r="F2337" s="268"/>
    </row>
    <row r="2338" spans="1:6" ht="11.25">
      <c r="A2338" s="268"/>
      <c r="B2338" s="396"/>
      <c r="C2338" s="268"/>
      <c r="D2338" s="268"/>
      <c r="E2338" s="268"/>
      <c r="F2338" s="268"/>
    </row>
    <row r="2339" spans="1:6" ht="11.25">
      <c r="A2339" s="268"/>
      <c r="B2339" s="396"/>
      <c r="C2339" s="268"/>
      <c r="D2339" s="268"/>
      <c r="E2339" s="268"/>
      <c r="F2339" s="268"/>
    </row>
    <row r="2340" spans="1:6" ht="11.25">
      <c r="A2340" s="268"/>
      <c r="B2340" s="396"/>
      <c r="C2340" s="268"/>
      <c r="D2340" s="268"/>
      <c r="E2340" s="268"/>
      <c r="F2340" s="268"/>
    </row>
    <row r="2341" spans="1:6" ht="11.25">
      <c r="A2341" s="268"/>
      <c r="B2341" s="396"/>
      <c r="C2341" s="268"/>
      <c r="D2341" s="268"/>
      <c r="E2341" s="268"/>
      <c r="F2341" s="268"/>
    </row>
    <row r="2342" spans="1:6" ht="11.25">
      <c r="A2342" s="268"/>
      <c r="B2342" s="396"/>
      <c r="C2342" s="268"/>
      <c r="D2342" s="268"/>
      <c r="E2342" s="268"/>
      <c r="F2342" s="268"/>
    </row>
    <row r="2343" spans="1:6" ht="11.25">
      <c r="A2343" s="268"/>
      <c r="B2343" s="396"/>
      <c r="C2343" s="268"/>
      <c r="D2343" s="268"/>
      <c r="E2343" s="268"/>
      <c r="F2343" s="268"/>
    </row>
    <row r="2344" spans="1:6" ht="11.25">
      <c r="A2344" s="268"/>
      <c r="B2344" s="396"/>
      <c r="C2344" s="268"/>
      <c r="D2344" s="268"/>
      <c r="E2344" s="268"/>
      <c r="F2344" s="268"/>
    </row>
    <row r="2345" spans="1:6" ht="11.25">
      <c r="A2345" s="268"/>
      <c r="B2345" s="396"/>
      <c r="C2345" s="268"/>
      <c r="D2345" s="268"/>
      <c r="E2345" s="268"/>
      <c r="F2345" s="268"/>
    </row>
    <row r="2346" spans="1:6" ht="11.25">
      <c r="A2346" s="268"/>
      <c r="B2346" s="396"/>
      <c r="C2346" s="268"/>
      <c r="D2346" s="268"/>
      <c r="E2346" s="268"/>
      <c r="F2346" s="268"/>
    </row>
    <row r="2347" spans="1:6" ht="11.25">
      <c r="A2347" s="268"/>
      <c r="B2347" s="396"/>
      <c r="C2347" s="268"/>
      <c r="D2347" s="268"/>
      <c r="E2347" s="268"/>
      <c r="F2347" s="268"/>
    </row>
    <row r="2348" spans="1:6" ht="11.25">
      <c r="A2348" s="268"/>
      <c r="B2348" s="396"/>
      <c r="C2348" s="268"/>
      <c r="D2348" s="268"/>
      <c r="E2348" s="268"/>
      <c r="F2348" s="268"/>
    </row>
    <row r="2349" spans="1:6" ht="11.25">
      <c r="A2349" s="268"/>
      <c r="B2349" s="396"/>
      <c r="C2349" s="268"/>
      <c r="D2349" s="268"/>
      <c r="E2349" s="268"/>
      <c r="F2349" s="268"/>
    </row>
    <row r="2350" spans="1:6" ht="11.25">
      <c r="A2350" s="268"/>
      <c r="B2350" s="396"/>
      <c r="C2350" s="268"/>
      <c r="D2350" s="268"/>
      <c r="E2350" s="268"/>
      <c r="F2350" s="268"/>
    </row>
    <row r="2351" spans="1:6" ht="11.25">
      <c r="A2351" s="268"/>
      <c r="B2351" s="396"/>
      <c r="C2351" s="268"/>
      <c r="D2351" s="268"/>
      <c r="E2351" s="268"/>
      <c r="F2351" s="268"/>
    </row>
    <row r="2352" spans="1:6" ht="11.25">
      <c r="A2352" s="268"/>
      <c r="B2352" s="396"/>
      <c r="C2352" s="268"/>
      <c r="D2352" s="268"/>
      <c r="E2352" s="268"/>
      <c r="F2352" s="268"/>
    </row>
    <row r="2353" spans="1:6" ht="11.25">
      <c r="A2353" s="268"/>
      <c r="B2353" s="396"/>
      <c r="C2353" s="268"/>
      <c r="D2353" s="268"/>
      <c r="E2353" s="268"/>
      <c r="F2353" s="268"/>
    </row>
    <row r="2354" spans="1:6" ht="11.25">
      <c r="A2354" s="268"/>
      <c r="B2354" s="396"/>
      <c r="C2354" s="268"/>
      <c r="D2354" s="268"/>
      <c r="E2354" s="268"/>
      <c r="F2354" s="268"/>
    </row>
    <row r="2355" spans="1:6" ht="11.25">
      <c r="A2355" s="268"/>
      <c r="B2355" s="396"/>
      <c r="C2355" s="268"/>
      <c r="D2355" s="268"/>
      <c r="E2355" s="268"/>
      <c r="F2355" s="268"/>
    </row>
    <row r="2356" spans="1:6" ht="11.25">
      <c r="A2356" s="268"/>
      <c r="B2356" s="396"/>
      <c r="C2356" s="268"/>
      <c r="D2356" s="268"/>
      <c r="E2356" s="268"/>
      <c r="F2356" s="268"/>
    </row>
    <row r="2357" spans="1:6" ht="11.25">
      <c r="A2357" s="268"/>
      <c r="B2357" s="396"/>
      <c r="C2357" s="268"/>
      <c r="D2357" s="268"/>
      <c r="E2357" s="268"/>
      <c r="F2357" s="268"/>
    </row>
    <row r="2358" spans="1:6" ht="11.25">
      <c r="A2358" s="268"/>
      <c r="B2358" s="396"/>
      <c r="C2358" s="268"/>
      <c r="D2358" s="268"/>
      <c r="E2358" s="268"/>
      <c r="F2358" s="268"/>
    </row>
    <row r="2359" spans="1:6" ht="11.25">
      <c r="A2359" s="268"/>
      <c r="B2359" s="396"/>
      <c r="C2359" s="268"/>
      <c r="D2359" s="268"/>
      <c r="E2359" s="268"/>
      <c r="F2359" s="268"/>
    </row>
    <row r="2360" spans="1:6" ht="11.25">
      <c r="A2360" s="268"/>
      <c r="B2360" s="396"/>
      <c r="C2360" s="268"/>
      <c r="D2360" s="268"/>
      <c r="E2360" s="268"/>
      <c r="F2360" s="268"/>
    </row>
    <row r="2361" spans="1:6" ht="11.25">
      <c r="A2361" s="268"/>
      <c r="B2361" s="396"/>
      <c r="C2361" s="268"/>
      <c r="D2361" s="268"/>
      <c r="E2361" s="268"/>
      <c r="F2361" s="268"/>
    </row>
    <row r="2362" spans="1:6" ht="11.25">
      <c r="A2362" s="268"/>
      <c r="B2362" s="396"/>
      <c r="C2362" s="268"/>
      <c r="D2362" s="268"/>
      <c r="E2362" s="268"/>
      <c r="F2362" s="268"/>
    </row>
    <row r="2363" spans="1:6" ht="11.25">
      <c r="A2363" s="268"/>
      <c r="B2363" s="396"/>
      <c r="C2363" s="268"/>
      <c r="D2363" s="268"/>
      <c r="E2363" s="268"/>
      <c r="F2363" s="268"/>
    </row>
    <row r="2364" spans="1:6" ht="11.25">
      <c r="A2364" s="268"/>
      <c r="B2364" s="396"/>
      <c r="C2364" s="268"/>
      <c r="D2364" s="268"/>
      <c r="E2364" s="268"/>
      <c r="F2364" s="268"/>
    </row>
    <row r="2365" spans="1:6" ht="11.25">
      <c r="A2365" s="268"/>
      <c r="B2365" s="396"/>
      <c r="C2365" s="268"/>
      <c r="D2365" s="268"/>
      <c r="E2365" s="268"/>
      <c r="F2365" s="268"/>
    </row>
    <row r="2366" spans="1:6" ht="11.25">
      <c r="A2366" s="268"/>
      <c r="B2366" s="396"/>
      <c r="C2366" s="268"/>
      <c r="D2366" s="268"/>
      <c r="E2366" s="268"/>
      <c r="F2366" s="268"/>
    </row>
    <row r="2367" spans="1:6" ht="11.25">
      <c r="A2367" s="268"/>
      <c r="B2367" s="396"/>
      <c r="C2367" s="268"/>
      <c r="D2367" s="268"/>
      <c r="E2367" s="268"/>
      <c r="F2367" s="268"/>
    </row>
    <row r="2368" spans="1:6" ht="11.25">
      <c r="A2368" s="268"/>
      <c r="B2368" s="396"/>
      <c r="C2368" s="268"/>
      <c r="D2368" s="268"/>
      <c r="E2368" s="268"/>
      <c r="F2368" s="268"/>
    </row>
    <row r="2369" spans="1:6" ht="11.25">
      <c r="A2369" s="268"/>
      <c r="B2369" s="396"/>
      <c r="C2369" s="268"/>
      <c r="D2369" s="268"/>
      <c r="E2369" s="268"/>
      <c r="F2369" s="268"/>
    </row>
    <row r="2370" spans="1:6" ht="11.25">
      <c r="A2370" s="268"/>
      <c r="B2370" s="396"/>
      <c r="C2370" s="268"/>
      <c r="D2370" s="268"/>
      <c r="E2370" s="268"/>
      <c r="F2370" s="268"/>
    </row>
    <row r="2371" spans="1:6" ht="11.25">
      <c r="A2371" s="268"/>
      <c r="B2371" s="396"/>
      <c r="C2371" s="268"/>
      <c r="D2371" s="268"/>
      <c r="E2371" s="268"/>
      <c r="F2371" s="268"/>
    </row>
    <row r="2372" spans="1:6" ht="11.25">
      <c r="A2372" s="268"/>
      <c r="B2372" s="396"/>
      <c r="C2372" s="268"/>
      <c r="D2372" s="268"/>
      <c r="E2372" s="268"/>
      <c r="F2372" s="268"/>
    </row>
    <row r="2373" spans="1:6" ht="11.25">
      <c r="A2373" s="268"/>
      <c r="B2373" s="396"/>
      <c r="C2373" s="268"/>
      <c r="D2373" s="268"/>
      <c r="E2373" s="268"/>
      <c r="F2373" s="268"/>
    </row>
    <row r="2374" spans="1:6" ht="11.25">
      <c r="A2374" s="268"/>
      <c r="B2374" s="396"/>
      <c r="C2374" s="268"/>
      <c r="D2374" s="268"/>
      <c r="E2374" s="268"/>
      <c r="F2374" s="268"/>
    </row>
    <row r="2375" spans="1:6" ht="11.25">
      <c r="A2375" s="268"/>
      <c r="B2375" s="396"/>
      <c r="C2375" s="268"/>
      <c r="D2375" s="268"/>
      <c r="E2375" s="268"/>
      <c r="F2375" s="268"/>
    </row>
    <row r="2376" spans="1:6" ht="11.25">
      <c r="A2376" s="268"/>
      <c r="B2376" s="396"/>
      <c r="C2376" s="268"/>
      <c r="D2376" s="268"/>
      <c r="E2376" s="268"/>
      <c r="F2376" s="268"/>
    </row>
    <row r="2377" spans="1:6" ht="11.25">
      <c r="A2377" s="268"/>
      <c r="B2377" s="396"/>
      <c r="C2377" s="268"/>
      <c r="D2377" s="268"/>
      <c r="E2377" s="268"/>
      <c r="F2377" s="268"/>
    </row>
    <row r="2378" spans="1:6" ht="11.25">
      <c r="A2378" s="268"/>
      <c r="B2378" s="396"/>
      <c r="C2378" s="268"/>
      <c r="D2378" s="268"/>
      <c r="E2378" s="268"/>
      <c r="F2378" s="268"/>
    </row>
    <row r="2379" spans="1:6" ht="11.25">
      <c r="A2379" s="268"/>
      <c r="B2379" s="396"/>
      <c r="C2379" s="268"/>
      <c r="D2379" s="268"/>
      <c r="E2379" s="268"/>
      <c r="F2379" s="268"/>
    </row>
    <row r="2380" spans="1:6" ht="11.25">
      <c r="A2380" s="268"/>
      <c r="B2380" s="396"/>
      <c r="C2380" s="268"/>
      <c r="D2380" s="268"/>
      <c r="E2380" s="268"/>
      <c r="F2380" s="268"/>
    </row>
    <row r="2381" spans="1:6" ht="11.25">
      <c r="A2381" s="268"/>
      <c r="B2381" s="396"/>
      <c r="C2381" s="268"/>
      <c r="D2381" s="268"/>
      <c r="E2381" s="268"/>
      <c r="F2381" s="268"/>
    </row>
    <row r="2382" spans="1:6" ht="11.25">
      <c r="A2382" s="268"/>
      <c r="B2382" s="396"/>
      <c r="C2382" s="268"/>
      <c r="D2382" s="268"/>
      <c r="E2382" s="268"/>
      <c r="F2382" s="268"/>
    </row>
    <row r="2383" spans="1:6" ht="11.25">
      <c r="A2383" s="268"/>
      <c r="B2383" s="396"/>
      <c r="C2383" s="268"/>
      <c r="D2383" s="268"/>
      <c r="E2383" s="268"/>
      <c r="F2383" s="268"/>
    </row>
    <row r="2384" spans="1:6" ht="11.25">
      <c r="A2384" s="268"/>
      <c r="B2384" s="396"/>
      <c r="C2384" s="268"/>
      <c r="D2384" s="268"/>
      <c r="E2384" s="268"/>
      <c r="F2384" s="268"/>
    </row>
    <row r="2385" spans="1:6" ht="11.25">
      <c r="A2385" s="268"/>
      <c r="B2385" s="396"/>
      <c r="C2385" s="268"/>
      <c r="D2385" s="268"/>
      <c r="E2385" s="268"/>
      <c r="F2385" s="268"/>
    </row>
    <row r="2386" spans="1:6" ht="11.25">
      <c r="A2386" s="268"/>
      <c r="B2386" s="396"/>
      <c r="C2386" s="268"/>
      <c r="D2386" s="268"/>
      <c r="E2386" s="268"/>
      <c r="F2386" s="268"/>
    </row>
    <row r="2387" spans="1:6" ht="11.25">
      <c r="A2387" s="268"/>
      <c r="B2387" s="396"/>
      <c r="C2387" s="268"/>
      <c r="D2387" s="268"/>
      <c r="E2387" s="268"/>
      <c r="F2387" s="268"/>
    </row>
    <row r="2388" spans="1:6" ht="11.25">
      <c r="A2388" s="268"/>
      <c r="B2388" s="396"/>
      <c r="C2388" s="268"/>
      <c r="D2388" s="268"/>
      <c r="E2388" s="268"/>
      <c r="F2388" s="268"/>
    </row>
    <row r="2389" spans="1:6" ht="11.25">
      <c r="A2389" s="268"/>
      <c r="B2389" s="396"/>
      <c r="C2389" s="268"/>
      <c r="D2389" s="268"/>
      <c r="E2389" s="268"/>
      <c r="F2389" s="268"/>
    </row>
    <row r="2390" spans="1:6" ht="11.25">
      <c r="A2390" s="268"/>
      <c r="B2390" s="396"/>
      <c r="C2390" s="268"/>
      <c r="D2390" s="268"/>
      <c r="E2390" s="268"/>
      <c r="F2390" s="268"/>
    </row>
    <row r="2391" spans="1:6" ht="11.25">
      <c r="A2391" s="268"/>
      <c r="B2391" s="396"/>
      <c r="C2391" s="268"/>
      <c r="D2391" s="268"/>
      <c r="E2391" s="268"/>
      <c r="F2391" s="268"/>
    </row>
    <row r="2392" spans="1:6" ht="11.25">
      <c r="A2392" s="268"/>
      <c r="B2392" s="396"/>
      <c r="C2392" s="268"/>
      <c r="D2392" s="268"/>
      <c r="E2392" s="268"/>
      <c r="F2392" s="268"/>
    </row>
    <row r="2393" spans="1:6" ht="11.25">
      <c r="A2393" s="268"/>
      <c r="B2393" s="396"/>
      <c r="C2393" s="268"/>
      <c r="D2393" s="268"/>
      <c r="E2393" s="268"/>
      <c r="F2393" s="268"/>
    </row>
    <row r="2394" spans="1:6" ht="11.25">
      <c r="A2394" s="268"/>
      <c r="B2394" s="396"/>
      <c r="C2394" s="268"/>
      <c r="D2394" s="268"/>
      <c r="E2394" s="268"/>
      <c r="F2394" s="268"/>
    </row>
    <row r="2395" spans="1:6" ht="11.25">
      <c r="A2395" s="268"/>
      <c r="B2395" s="396"/>
      <c r="C2395" s="268"/>
      <c r="D2395" s="268"/>
      <c r="E2395" s="268"/>
      <c r="F2395" s="268"/>
    </row>
    <row r="2396" spans="1:6" ht="11.25">
      <c r="A2396" s="268"/>
      <c r="B2396" s="396"/>
      <c r="C2396" s="268"/>
      <c r="D2396" s="268"/>
      <c r="E2396" s="268"/>
      <c r="F2396" s="268"/>
    </row>
    <row r="2397" spans="1:6" ht="11.25">
      <c r="A2397" s="268"/>
      <c r="B2397" s="396"/>
      <c r="C2397" s="268"/>
      <c r="D2397" s="268"/>
      <c r="E2397" s="268"/>
      <c r="F2397" s="268"/>
    </row>
    <row r="2398" spans="1:6" ht="11.25">
      <c r="A2398" s="268"/>
      <c r="B2398" s="396"/>
      <c r="C2398" s="268"/>
      <c r="D2398" s="268"/>
      <c r="E2398" s="268"/>
      <c r="F2398" s="268"/>
    </row>
    <row r="2399" spans="1:6" ht="11.25">
      <c r="A2399" s="268"/>
      <c r="B2399" s="396"/>
      <c r="C2399" s="268"/>
      <c r="D2399" s="268"/>
      <c r="E2399" s="268"/>
      <c r="F2399" s="268"/>
    </row>
    <row r="2400" spans="1:6" ht="11.25">
      <c r="A2400" s="268"/>
      <c r="B2400" s="396"/>
      <c r="C2400" s="268"/>
      <c r="D2400" s="268"/>
      <c r="E2400" s="268"/>
      <c r="F2400" s="268"/>
    </row>
    <row r="2401" spans="1:6" ht="11.25">
      <c r="A2401" s="268"/>
      <c r="B2401" s="396"/>
      <c r="C2401" s="268"/>
      <c r="D2401" s="268"/>
      <c r="E2401" s="268"/>
      <c r="F2401" s="268"/>
    </row>
    <row r="2402" spans="1:6" ht="11.25">
      <c r="A2402" s="268"/>
      <c r="B2402" s="396"/>
      <c r="C2402" s="268"/>
      <c r="D2402" s="268"/>
      <c r="E2402" s="268"/>
      <c r="F2402" s="268"/>
    </row>
    <row r="2403" spans="1:6" ht="11.25">
      <c r="A2403" s="268"/>
      <c r="B2403" s="396"/>
      <c r="C2403" s="268"/>
      <c r="D2403" s="268"/>
      <c r="E2403" s="268"/>
      <c r="F2403" s="268"/>
    </row>
    <row r="2404" spans="1:6" ht="11.25">
      <c r="A2404" s="268"/>
      <c r="B2404" s="396"/>
      <c r="C2404" s="268"/>
      <c r="D2404" s="268"/>
      <c r="E2404" s="268"/>
      <c r="F2404" s="268"/>
    </row>
    <row r="2405" spans="1:6" ht="11.25">
      <c r="A2405" s="268"/>
      <c r="B2405" s="396"/>
      <c r="C2405" s="268"/>
      <c r="D2405" s="268"/>
      <c r="E2405" s="268"/>
      <c r="F2405" s="268"/>
    </row>
    <row r="2406" spans="1:6" ht="11.25">
      <c r="A2406" s="268"/>
      <c r="B2406" s="396"/>
      <c r="C2406" s="268"/>
      <c r="D2406" s="268"/>
      <c r="E2406" s="268"/>
      <c r="F2406" s="268"/>
    </row>
    <row r="2407" spans="1:6" ht="11.25">
      <c r="A2407" s="268"/>
      <c r="B2407" s="396"/>
      <c r="C2407" s="268"/>
      <c r="D2407" s="268"/>
      <c r="E2407" s="268"/>
      <c r="F2407" s="268"/>
    </row>
    <row r="2408" spans="1:6" ht="11.25">
      <c r="A2408" s="268"/>
      <c r="B2408" s="396"/>
      <c r="C2408" s="268"/>
      <c r="D2408" s="268"/>
      <c r="E2408" s="268"/>
      <c r="F2408" s="268"/>
    </row>
    <row r="2409" spans="1:6" ht="11.25">
      <c r="A2409" s="268"/>
      <c r="B2409" s="396"/>
      <c r="C2409" s="268"/>
      <c r="D2409" s="268"/>
      <c r="E2409" s="268"/>
      <c r="F2409" s="268"/>
    </row>
    <row r="2410" spans="1:6" ht="11.25">
      <c r="A2410" s="268"/>
      <c r="B2410" s="396"/>
      <c r="C2410" s="268"/>
      <c r="D2410" s="268"/>
      <c r="E2410" s="268"/>
      <c r="F2410" s="268"/>
    </row>
    <row r="2411" spans="1:6" ht="11.25">
      <c r="A2411" s="268"/>
      <c r="B2411" s="396"/>
      <c r="C2411" s="268"/>
      <c r="D2411" s="268"/>
      <c r="E2411" s="268"/>
      <c r="F2411" s="268"/>
    </row>
    <row r="2412" spans="1:6" ht="11.25">
      <c r="A2412" s="268"/>
      <c r="B2412" s="396"/>
      <c r="C2412" s="268"/>
      <c r="D2412" s="268"/>
      <c r="E2412" s="268"/>
      <c r="F2412" s="268"/>
    </row>
    <row r="2413" spans="1:6" ht="11.25">
      <c r="A2413" s="268"/>
      <c r="B2413" s="396"/>
      <c r="C2413" s="268"/>
      <c r="D2413" s="268"/>
      <c r="E2413" s="268"/>
      <c r="F2413" s="268"/>
    </row>
    <row r="2414" spans="1:6" ht="11.25">
      <c r="A2414" s="268"/>
      <c r="B2414" s="396"/>
      <c r="C2414" s="268"/>
      <c r="D2414" s="268"/>
      <c r="E2414" s="268"/>
      <c r="F2414" s="268"/>
    </row>
    <row r="2415" spans="1:6" ht="11.25">
      <c r="A2415" s="268"/>
      <c r="B2415" s="396"/>
      <c r="C2415" s="268"/>
      <c r="D2415" s="268"/>
      <c r="E2415" s="268"/>
      <c r="F2415" s="268"/>
    </row>
    <row r="2416" spans="1:6" ht="11.25">
      <c r="A2416" s="268"/>
      <c r="B2416" s="396"/>
      <c r="C2416" s="268"/>
      <c r="D2416" s="268"/>
      <c r="E2416" s="268"/>
      <c r="F2416" s="268"/>
    </row>
    <row r="2417" spans="1:6" ht="11.25">
      <c r="A2417" s="268"/>
      <c r="B2417" s="396"/>
      <c r="C2417" s="268"/>
      <c r="D2417" s="268"/>
      <c r="E2417" s="268"/>
      <c r="F2417" s="268"/>
    </row>
    <row r="2418" spans="1:6" ht="11.25">
      <c r="A2418" s="268"/>
      <c r="B2418" s="396"/>
      <c r="C2418" s="268"/>
      <c r="D2418" s="268"/>
      <c r="E2418" s="268"/>
      <c r="F2418" s="268"/>
    </row>
    <row r="2419" spans="1:6" ht="11.25">
      <c r="A2419" s="268"/>
      <c r="B2419" s="396"/>
      <c r="C2419" s="268"/>
      <c r="D2419" s="268"/>
      <c r="E2419" s="268"/>
      <c r="F2419" s="268"/>
    </row>
    <row r="2420" spans="1:6" ht="11.25">
      <c r="A2420" s="268"/>
      <c r="B2420" s="396"/>
      <c r="C2420" s="268"/>
      <c r="D2420" s="268"/>
      <c r="E2420" s="268"/>
      <c r="F2420" s="268"/>
    </row>
    <row r="2421" spans="1:6" ht="11.25">
      <c r="A2421" s="268"/>
      <c r="B2421" s="396"/>
      <c r="C2421" s="268"/>
      <c r="D2421" s="268"/>
      <c r="E2421" s="268"/>
      <c r="F2421" s="268"/>
    </row>
    <row r="2422" spans="1:6" ht="11.25">
      <c r="A2422" s="268"/>
      <c r="B2422" s="396"/>
      <c r="C2422" s="268"/>
      <c r="D2422" s="268"/>
      <c r="E2422" s="268"/>
      <c r="F2422" s="268"/>
    </row>
    <row r="2423" spans="1:6" ht="11.25">
      <c r="A2423" s="268"/>
      <c r="B2423" s="396"/>
      <c r="C2423" s="268"/>
      <c r="D2423" s="268"/>
      <c r="E2423" s="268"/>
      <c r="F2423" s="268"/>
    </row>
    <row r="2424" spans="1:6" ht="11.25">
      <c r="A2424" s="268"/>
      <c r="B2424" s="396"/>
      <c r="C2424" s="268"/>
      <c r="D2424" s="268"/>
      <c r="E2424" s="268"/>
      <c r="F2424" s="268"/>
    </row>
    <row r="2425" spans="1:6" ht="11.25">
      <c r="A2425" s="268"/>
      <c r="B2425" s="396"/>
      <c r="C2425" s="268"/>
      <c r="D2425" s="268"/>
      <c r="E2425" s="268"/>
      <c r="F2425" s="268"/>
    </row>
    <row r="2426" spans="1:6" ht="11.25">
      <c r="A2426" s="268"/>
      <c r="B2426" s="396"/>
      <c r="C2426" s="268"/>
      <c r="D2426" s="268"/>
      <c r="E2426" s="268"/>
      <c r="F2426" s="268"/>
    </row>
    <row r="2427" spans="1:6" ht="11.25">
      <c r="A2427" s="268"/>
      <c r="B2427" s="396"/>
      <c r="C2427" s="268"/>
      <c r="D2427" s="268"/>
      <c r="E2427" s="268"/>
      <c r="F2427" s="268"/>
    </row>
    <row r="2428" spans="1:6" ht="11.25">
      <c r="A2428" s="268"/>
      <c r="B2428" s="396"/>
      <c r="C2428" s="268"/>
      <c r="D2428" s="268"/>
      <c r="E2428" s="268"/>
      <c r="F2428" s="268"/>
    </row>
    <row r="2429" spans="1:6" ht="11.25">
      <c r="A2429" s="268"/>
      <c r="B2429" s="396"/>
      <c r="C2429" s="268"/>
      <c r="D2429" s="268"/>
      <c r="E2429" s="268"/>
      <c r="F2429" s="268"/>
    </row>
    <row r="2430" spans="1:6" ht="11.25">
      <c r="A2430" s="268"/>
      <c r="B2430" s="396"/>
      <c r="C2430" s="268"/>
      <c r="D2430" s="268"/>
      <c r="E2430" s="268"/>
      <c r="F2430" s="268"/>
    </row>
    <row r="2431" spans="1:6" ht="11.25">
      <c r="A2431" s="268"/>
      <c r="B2431" s="396"/>
      <c r="C2431" s="268"/>
      <c r="D2431" s="268"/>
      <c r="E2431" s="268"/>
      <c r="F2431" s="268"/>
    </row>
    <row r="2432" spans="1:6" ht="11.25">
      <c r="A2432" s="268"/>
      <c r="B2432" s="396"/>
      <c r="C2432" s="268"/>
      <c r="D2432" s="268"/>
      <c r="E2432" s="268"/>
      <c r="F2432" s="268"/>
    </row>
    <row r="2433" spans="1:6" ht="11.25">
      <c r="A2433" s="268"/>
      <c r="B2433" s="396"/>
      <c r="C2433" s="268"/>
      <c r="D2433" s="268"/>
      <c r="E2433" s="268"/>
      <c r="F2433" s="268"/>
    </row>
    <row r="2434" spans="1:6" ht="11.25">
      <c r="A2434" s="268"/>
      <c r="B2434" s="396"/>
      <c r="C2434" s="268"/>
      <c r="D2434" s="268"/>
      <c r="E2434" s="268"/>
      <c r="F2434" s="268"/>
    </row>
    <row r="2435" spans="1:6" ht="11.25">
      <c r="A2435" s="268"/>
      <c r="B2435" s="396"/>
      <c r="C2435" s="268"/>
      <c r="D2435" s="268"/>
      <c r="E2435" s="268"/>
      <c r="F2435" s="268"/>
    </row>
    <row r="2436" spans="1:6" ht="11.25">
      <c r="A2436" s="268"/>
      <c r="B2436" s="396"/>
      <c r="C2436" s="268"/>
      <c r="D2436" s="268"/>
      <c r="E2436" s="268"/>
      <c r="F2436" s="268"/>
    </row>
    <row r="2437" spans="1:6" ht="11.25">
      <c r="A2437" s="268"/>
      <c r="B2437" s="396"/>
      <c r="C2437" s="268"/>
      <c r="D2437" s="268"/>
      <c r="E2437" s="268"/>
      <c r="F2437" s="268"/>
    </row>
    <row r="2438" spans="1:6" ht="11.25">
      <c r="A2438" s="268"/>
      <c r="B2438" s="396"/>
      <c r="C2438" s="268"/>
      <c r="D2438" s="268"/>
      <c r="E2438" s="268"/>
      <c r="F2438" s="268"/>
    </row>
    <row r="2439" spans="1:6" ht="11.25">
      <c r="A2439" s="268"/>
      <c r="B2439" s="396"/>
      <c r="C2439" s="268"/>
      <c r="D2439" s="268"/>
      <c r="E2439" s="268"/>
      <c r="F2439" s="268"/>
    </row>
    <row r="2440" spans="1:6" ht="11.25">
      <c r="A2440" s="268"/>
      <c r="B2440" s="396"/>
      <c r="C2440" s="268"/>
      <c r="D2440" s="268"/>
      <c r="E2440" s="268"/>
      <c r="F2440" s="268"/>
    </row>
    <row r="2441" spans="1:6" ht="11.25">
      <c r="A2441" s="268"/>
      <c r="B2441" s="396"/>
      <c r="C2441" s="268"/>
      <c r="D2441" s="268"/>
      <c r="E2441" s="268"/>
      <c r="F2441" s="268"/>
    </row>
    <row r="2442" spans="1:6" ht="11.25">
      <c r="A2442" s="268"/>
      <c r="B2442" s="396"/>
      <c r="C2442" s="268"/>
      <c r="D2442" s="268"/>
      <c r="E2442" s="268"/>
      <c r="F2442" s="268"/>
    </row>
    <row r="2443" spans="1:6" ht="11.25">
      <c r="A2443" s="268"/>
      <c r="B2443" s="396"/>
      <c r="C2443" s="268"/>
      <c r="D2443" s="268"/>
      <c r="E2443" s="268"/>
      <c r="F2443" s="268"/>
    </row>
    <row r="2444" spans="1:6" ht="11.25">
      <c r="A2444" s="268"/>
      <c r="B2444" s="396"/>
      <c r="C2444" s="268"/>
      <c r="D2444" s="268"/>
      <c r="E2444" s="268"/>
      <c r="F2444" s="268"/>
    </row>
    <row r="2445" spans="1:6" ht="11.25">
      <c r="A2445" s="268"/>
      <c r="B2445" s="396"/>
      <c r="C2445" s="268"/>
      <c r="D2445" s="268"/>
      <c r="E2445" s="268"/>
      <c r="F2445" s="268"/>
    </row>
    <row r="2446" spans="1:6" ht="11.25">
      <c r="A2446" s="268"/>
      <c r="B2446" s="396"/>
      <c r="C2446" s="268"/>
      <c r="D2446" s="268"/>
      <c r="E2446" s="268"/>
      <c r="F2446" s="268"/>
    </row>
    <row r="2447" spans="1:6" ht="11.25">
      <c r="A2447" s="268"/>
      <c r="B2447" s="396"/>
      <c r="C2447" s="268"/>
      <c r="D2447" s="268"/>
      <c r="E2447" s="268"/>
      <c r="F2447" s="268"/>
    </row>
    <row r="2448" spans="1:6" ht="11.25">
      <c r="A2448" s="268"/>
      <c r="B2448" s="396"/>
      <c r="C2448" s="268"/>
      <c r="D2448" s="268"/>
      <c r="E2448" s="268"/>
      <c r="F2448" s="268"/>
    </row>
    <row r="2449" spans="1:6" ht="11.25">
      <c r="A2449" s="268"/>
      <c r="B2449" s="396"/>
      <c r="C2449" s="268"/>
      <c r="D2449" s="268"/>
      <c r="E2449" s="268"/>
      <c r="F2449" s="268"/>
    </row>
    <row r="2450" spans="1:6" ht="11.25">
      <c r="A2450" s="268"/>
      <c r="B2450" s="396"/>
      <c r="C2450" s="268"/>
      <c r="D2450" s="268"/>
      <c r="E2450" s="268"/>
      <c r="F2450" s="268"/>
    </row>
    <row r="2451" spans="1:6" ht="11.25">
      <c r="A2451" s="268"/>
      <c r="B2451" s="396"/>
      <c r="C2451" s="268"/>
      <c r="D2451" s="268"/>
      <c r="E2451" s="268"/>
      <c r="F2451" s="268"/>
    </row>
    <row r="2452" spans="1:6" ht="11.25">
      <c r="A2452" s="268"/>
      <c r="B2452" s="396"/>
      <c r="C2452" s="268"/>
      <c r="D2452" s="268"/>
      <c r="E2452" s="268"/>
      <c r="F2452" s="268"/>
    </row>
    <row r="2453" spans="1:6" ht="11.25">
      <c r="A2453" s="268"/>
      <c r="B2453" s="396"/>
      <c r="C2453" s="268"/>
      <c r="D2453" s="268"/>
      <c r="E2453" s="268"/>
      <c r="F2453" s="268"/>
    </row>
    <row r="2454" spans="1:6" ht="11.25">
      <c r="A2454" s="268"/>
      <c r="B2454" s="396"/>
      <c r="C2454" s="268"/>
      <c r="D2454" s="268"/>
      <c r="E2454" s="268"/>
      <c r="F2454" s="268"/>
    </row>
    <row r="2455" spans="1:6" ht="11.25">
      <c r="A2455" s="268"/>
      <c r="B2455" s="396"/>
      <c r="C2455" s="268"/>
      <c r="D2455" s="268"/>
      <c r="E2455" s="268"/>
      <c r="F2455" s="268"/>
    </row>
    <row r="2456" spans="1:6" ht="11.25">
      <c r="A2456" s="268"/>
      <c r="B2456" s="396"/>
      <c r="C2456" s="268"/>
      <c r="D2456" s="268"/>
      <c r="E2456" s="268"/>
      <c r="F2456" s="268"/>
    </row>
    <row r="2457" spans="1:6" ht="11.25">
      <c r="A2457" s="268"/>
      <c r="B2457" s="396"/>
      <c r="C2457" s="268"/>
      <c r="D2457" s="268"/>
      <c r="E2457" s="268"/>
      <c r="F2457" s="268"/>
    </row>
    <row r="2458" spans="1:6" ht="11.25">
      <c r="A2458" s="268"/>
      <c r="B2458" s="396"/>
      <c r="C2458" s="268"/>
      <c r="D2458" s="268"/>
      <c r="E2458" s="268"/>
      <c r="F2458" s="268"/>
    </row>
    <row r="2459" spans="1:6" ht="11.25">
      <c r="A2459" s="268"/>
      <c r="B2459" s="396"/>
      <c r="C2459" s="268"/>
      <c r="D2459" s="268"/>
      <c r="E2459" s="268"/>
      <c r="F2459" s="268"/>
    </row>
    <row r="2460" spans="1:6" ht="11.25">
      <c r="A2460" s="268"/>
      <c r="B2460" s="396"/>
      <c r="C2460" s="268"/>
      <c r="D2460" s="268"/>
      <c r="E2460" s="268"/>
      <c r="F2460" s="268"/>
    </row>
    <row r="2461" spans="1:6" ht="11.25">
      <c r="A2461" s="268"/>
      <c r="B2461" s="396"/>
      <c r="C2461" s="268"/>
      <c r="D2461" s="268"/>
      <c r="E2461" s="268"/>
      <c r="F2461" s="268"/>
    </row>
    <row r="2462" spans="1:6" ht="11.25">
      <c r="A2462" s="268"/>
      <c r="B2462" s="396"/>
      <c r="C2462" s="268"/>
      <c r="D2462" s="268"/>
      <c r="E2462" s="268"/>
      <c r="F2462" s="268"/>
    </row>
    <row r="2463" spans="1:6" ht="11.25">
      <c r="A2463" s="268"/>
      <c r="B2463" s="396"/>
      <c r="C2463" s="268"/>
      <c r="D2463" s="268"/>
      <c r="E2463" s="268"/>
      <c r="F2463" s="268"/>
    </row>
    <row r="2464" spans="1:6" ht="11.25">
      <c r="A2464" s="268"/>
      <c r="B2464" s="396"/>
      <c r="C2464" s="268"/>
      <c r="D2464" s="268"/>
      <c r="E2464" s="268"/>
      <c r="F2464" s="268"/>
    </row>
    <row r="2465" spans="1:6" ht="11.25">
      <c r="A2465" s="268"/>
      <c r="B2465" s="396"/>
      <c r="C2465" s="268"/>
      <c r="D2465" s="268"/>
      <c r="E2465" s="268"/>
      <c r="F2465" s="268"/>
    </row>
    <row r="2466" spans="1:6" ht="11.25">
      <c r="A2466" s="268"/>
      <c r="B2466" s="396"/>
      <c r="C2466" s="268"/>
      <c r="D2466" s="268"/>
      <c r="E2466" s="268"/>
      <c r="F2466" s="268"/>
    </row>
    <row r="2467" spans="1:6" ht="11.25">
      <c r="A2467" s="268"/>
      <c r="B2467" s="396"/>
      <c r="C2467" s="268"/>
      <c r="D2467" s="268"/>
      <c r="E2467" s="268"/>
      <c r="F2467" s="268"/>
    </row>
    <row r="2468" spans="1:6" ht="11.25">
      <c r="A2468" s="268"/>
      <c r="B2468" s="396"/>
      <c r="C2468" s="268"/>
      <c r="D2468" s="268"/>
      <c r="E2468" s="268"/>
      <c r="F2468" s="268"/>
    </row>
    <row r="2469" spans="1:6" ht="11.25">
      <c r="A2469" s="268"/>
      <c r="B2469" s="396"/>
      <c r="C2469" s="268"/>
      <c r="D2469" s="268"/>
      <c r="E2469" s="268"/>
      <c r="F2469" s="268"/>
    </row>
    <row r="2470" spans="1:6" ht="11.25">
      <c r="A2470" s="268"/>
      <c r="B2470" s="396"/>
      <c r="C2470" s="268"/>
      <c r="D2470" s="268"/>
      <c r="E2470" s="268"/>
      <c r="F2470" s="268"/>
    </row>
    <row r="2471" spans="1:6" ht="11.25">
      <c r="A2471" s="268"/>
      <c r="B2471" s="396"/>
      <c r="C2471" s="268"/>
      <c r="D2471" s="268"/>
      <c r="E2471" s="268"/>
      <c r="F2471" s="268"/>
    </row>
    <row r="2472" spans="1:6" ht="11.25">
      <c r="A2472" s="268"/>
      <c r="B2472" s="396"/>
      <c r="C2472" s="268"/>
      <c r="D2472" s="268"/>
      <c r="E2472" s="268"/>
      <c r="F2472" s="268"/>
    </row>
    <row r="2473" spans="1:6" ht="11.25">
      <c r="A2473" s="268"/>
      <c r="B2473" s="396"/>
      <c r="C2473" s="268"/>
      <c r="D2473" s="268"/>
      <c r="E2473" s="268"/>
      <c r="F2473" s="268"/>
    </row>
    <row r="2474" spans="1:6" ht="11.25">
      <c r="A2474" s="268"/>
      <c r="B2474" s="396"/>
      <c r="C2474" s="268"/>
      <c r="D2474" s="268"/>
      <c r="E2474" s="268"/>
      <c r="F2474" s="268"/>
    </row>
    <row r="2475" spans="1:6" ht="11.25">
      <c r="A2475" s="268"/>
      <c r="B2475" s="396"/>
      <c r="C2475" s="268"/>
      <c r="D2475" s="268"/>
      <c r="E2475" s="268"/>
      <c r="F2475" s="268"/>
    </row>
    <row r="2476" spans="1:6" ht="11.25">
      <c r="A2476" s="268"/>
      <c r="B2476" s="396"/>
      <c r="C2476" s="268"/>
      <c r="D2476" s="268"/>
      <c r="E2476" s="268"/>
      <c r="F2476" s="268"/>
    </row>
    <row r="2477" spans="1:6" ht="11.25">
      <c r="A2477" s="268"/>
      <c r="B2477" s="396"/>
      <c r="C2477" s="268"/>
      <c r="D2477" s="268"/>
      <c r="E2477" s="268"/>
      <c r="F2477" s="268"/>
    </row>
    <row r="2478" spans="1:6" ht="11.25">
      <c r="A2478" s="268"/>
      <c r="B2478" s="396"/>
      <c r="C2478" s="268"/>
      <c r="D2478" s="268"/>
      <c r="E2478" s="268"/>
      <c r="F2478" s="268"/>
    </row>
    <row r="2479" spans="1:6" ht="11.25">
      <c r="A2479" s="268"/>
      <c r="B2479" s="396"/>
      <c r="C2479" s="268"/>
      <c r="D2479" s="268"/>
      <c r="E2479" s="268"/>
      <c r="F2479" s="268"/>
    </row>
    <row r="2480" spans="1:6" ht="11.25">
      <c r="A2480" s="268"/>
      <c r="B2480" s="396"/>
      <c r="C2480" s="268"/>
      <c r="D2480" s="268"/>
      <c r="E2480" s="268"/>
      <c r="F2480" s="268"/>
    </row>
    <row r="2481" spans="1:6" ht="11.25">
      <c r="A2481" s="268"/>
      <c r="B2481" s="396"/>
      <c r="C2481" s="268"/>
      <c r="D2481" s="268"/>
      <c r="E2481" s="268"/>
      <c r="F2481" s="268"/>
    </row>
    <row r="2482" spans="1:6" ht="11.25">
      <c r="A2482" s="268"/>
      <c r="B2482" s="396"/>
      <c r="C2482" s="268"/>
      <c r="D2482" s="268"/>
      <c r="E2482" s="268"/>
      <c r="F2482" s="268"/>
    </row>
    <row r="2483" spans="1:6" ht="11.25">
      <c r="A2483" s="268"/>
      <c r="B2483" s="396"/>
      <c r="C2483" s="268"/>
      <c r="D2483" s="268"/>
      <c r="E2483" s="268"/>
      <c r="F2483" s="268"/>
    </row>
    <row r="2484" spans="1:6" ht="11.25">
      <c r="A2484" s="268"/>
      <c r="B2484" s="396"/>
      <c r="C2484" s="268"/>
      <c r="D2484" s="268"/>
      <c r="E2484" s="268"/>
      <c r="F2484" s="268"/>
    </row>
    <row r="2485" spans="1:6" ht="11.25">
      <c r="A2485" s="268"/>
      <c r="B2485" s="396"/>
      <c r="C2485" s="268"/>
      <c r="D2485" s="268"/>
      <c r="E2485" s="268"/>
      <c r="F2485" s="268"/>
    </row>
    <row r="2486" spans="1:6" ht="11.25">
      <c r="A2486" s="268"/>
      <c r="B2486" s="396"/>
      <c r="C2486" s="268"/>
      <c r="D2486" s="268"/>
      <c r="E2486" s="268"/>
      <c r="F2486" s="268"/>
    </row>
    <row r="2487" spans="1:6" ht="11.25">
      <c r="A2487" s="268"/>
      <c r="B2487" s="396"/>
      <c r="C2487" s="268"/>
      <c r="D2487" s="268"/>
      <c r="E2487" s="268"/>
      <c r="F2487" s="268"/>
    </row>
    <row r="2488" spans="1:6" ht="11.25">
      <c r="A2488" s="268"/>
      <c r="B2488" s="396"/>
      <c r="C2488" s="268"/>
      <c r="D2488" s="268"/>
      <c r="E2488" s="268"/>
      <c r="F2488" s="268"/>
    </row>
    <row r="2489" spans="1:6" ht="11.25">
      <c r="A2489" s="268"/>
      <c r="B2489" s="396"/>
      <c r="C2489" s="268"/>
      <c r="D2489" s="268"/>
      <c r="E2489" s="268"/>
      <c r="F2489" s="268"/>
    </row>
    <row r="2490" spans="1:6" ht="11.25">
      <c r="A2490" s="268"/>
      <c r="B2490" s="396"/>
      <c r="C2490" s="268"/>
      <c r="D2490" s="268"/>
      <c r="E2490" s="268"/>
      <c r="F2490" s="268"/>
    </row>
    <row r="2491" spans="1:6" ht="11.25">
      <c r="A2491" s="268"/>
      <c r="B2491" s="396"/>
      <c r="C2491" s="268"/>
      <c r="D2491" s="268"/>
      <c r="E2491" s="268"/>
      <c r="F2491" s="268"/>
    </row>
    <row r="2492" spans="1:6" ht="11.25">
      <c r="A2492" s="268"/>
      <c r="B2492" s="396"/>
      <c r="C2492" s="268"/>
      <c r="D2492" s="268"/>
      <c r="E2492" s="268"/>
      <c r="F2492" s="268"/>
    </row>
    <row r="2493" spans="1:6" ht="11.25">
      <c r="A2493" s="268"/>
      <c r="B2493" s="396"/>
      <c r="C2493" s="268"/>
      <c r="D2493" s="268"/>
      <c r="E2493" s="268"/>
      <c r="F2493" s="268"/>
    </row>
    <row r="2494" spans="1:6" ht="11.25">
      <c r="A2494" s="268"/>
      <c r="B2494" s="396"/>
      <c r="C2494" s="268"/>
      <c r="D2494" s="268"/>
      <c r="E2494" s="268"/>
      <c r="F2494" s="268"/>
    </row>
    <row r="2495" spans="1:6" ht="11.25">
      <c r="A2495" s="268"/>
      <c r="B2495" s="396"/>
      <c r="C2495" s="268"/>
      <c r="D2495" s="268"/>
      <c r="E2495" s="268"/>
      <c r="F2495" s="268"/>
    </row>
    <row r="2496" spans="1:6" ht="11.25">
      <c r="A2496" s="268"/>
      <c r="B2496" s="396"/>
      <c r="C2496" s="268"/>
      <c r="D2496" s="268"/>
      <c r="E2496" s="268"/>
      <c r="F2496" s="268"/>
    </row>
    <row r="2497" spans="1:6" ht="11.25">
      <c r="A2497" s="268"/>
      <c r="B2497" s="396"/>
      <c r="C2497" s="268"/>
      <c r="D2497" s="268"/>
      <c r="E2497" s="268"/>
      <c r="F2497" s="268"/>
    </row>
    <row r="2498" spans="1:6" ht="11.25">
      <c r="A2498" s="268"/>
      <c r="B2498" s="396"/>
      <c r="C2498" s="268"/>
      <c r="D2498" s="268"/>
      <c r="E2498" s="268"/>
      <c r="F2498" s="268"/>
    </row>
    <row r="2499" spans="1:6" ht="11.25">
      <c r="A2499" s="268"/>
      <c r="B2499" s="396"/>
      <c r="C2499" s="268"/>
      <c r="D2499" s="268"/>
      <c r="E2499" s="268"/>
      <c r="F2499" s="268"/>
    </row>
    <row r="2500" spans="1:6" ht="11.25">
      <c r="A2500" s="268"/>
      <c r="B2500" s="396"/>
      <c r="C2500" s="268"/>
      <c r="D2500" s="268"/>
      <c r="E2500" s="268"/>
      <c r="F2500" s="268"/>
    </row>
    <row r="2501" spans="1:6" ht="11.25">
      <c r="A2501" s="268"/>
      <c r="B2501" s="396"/>
      <c r="C2501" s="268"/>
      <c r="D2501" s="268"/>
      <c r="E2501" s="268"/>
      <c r="F2501" s="268"/>
    </row>
    <row r="2502" spans="1:6" ht="11.25">
      <c r="A2502" s="268"/>
      <c r="B2502" s="396"/>
      <c r="C2502" s="268"/>
      <c r="D2502" s="268"/>
      <c r="E2502" s="268"/>
      <c r="F2502" s="268"/>
    </row>
    <row r="2503" spans="1:6" ht="11.25">
      <c r="A2503" s="268"/>
      <c r="B2503" s="396"/>
      <c r="C2503" s="268"/>
      <c r="D2503" s="268"/>
      <c r="E2503" s="268"/>
      <c r="F2503" s="268"/>
    </row>
    <row r="2504" spans="1:6" ht="11.25">
      <c r="A2504" s="268"/>
      <c r="B2504" s="396"/>
      <c r="C2504" s="268"/>
      <c r="D2504" s="268"/>
      <c r="E2504" s="268"/>
      <c r="F2504" s="268"/>
    </row>
    <row r="2505" spans="1:6" ht="11.25">
      <c r="A2505" s="268"/>
      <c r="B2505" s="396"/>
      <c r="C2505" s="268"/>
      <c r="D2505" s="268"/>
      <c r="E2505" s="268"/>
      <c r="F2505" s="268"/>
    </row>
    <row r="2506" spans="1:6" ht="11.25">
      <c r="A2506" s="268"/>
      <c r="B2506" s="396"/>
      <c r="C2506" s="268"/>
      <c r="D2506" s="268"/>
      <c r="E2506" s="268"/>
      <c r="F2506" s="268"/>
    </row>
    <row r="2507" spans="1:6" ht="11.25">
      <c r="A2507" s="268"/>
      <c r="B2507" s="396"/>
      <c r="C2507" s="268"/>
      <c r="D2507" s="268"/>
      <c r="E2507" s="268"/>
      <c r="F2507" s="268"/>
    </row>
    <row r="2508" spans="1:6" ht="11.25">
      <c r="A2508" s="268"/>
      <c r="B2508" s="396"/>
      <c r="C2508" s="268"/>
      <c r="D2508" s="268"/>
      <c r="E2508" s="268"/>
      <c r="F2508" s="268"/>
    </row>
    <row r="2509" spans="1:6" ht="11.25">
      <c r="A2509" s="268"/>
      <c r="B2509" s="396"/>
      <c r="C2509" s="268"/>
      <c r="D2509" s="268"/>
      <c r="E2509" s="268"/>
      <c r="F2509" s="268"/>
    </row>
    <row r="2510" spans="1:6" ht="11.25">
      <c r="A2510" s="268"/>
      <c r="B2510" s="396"/>
      <c r="C2510" s="268"/>
      <c r="D2510" s="268"/>
      <c r="E2510" s="268"/>
      <c r="F2510" s="268"/>
    </row>
    <row r="2511" spans="1:6" ht="11.25">
      <c r="A2511" s="268"/>
      <c r="B2511" s="396"/>
      <c r="C2511" s="268"/>
      <c r="D2511" s="268"/>
      <c r="E2511" s="268"/>
      <c r="F2511" s="268"/>
    </row>
    <row r="2512" spans="1:6" ht="11.25">
      <c r="A2512" s="268"/>
      <c r="B2512" s="396"/>
      <c r="C2512" s="268"/>
      <c r="D2512" s="268"/>
      <c r="E2512" s="268"/>
      <c r="F2512" s="268"/>
    </row>
    <row r="2513" spans="1:6" ht="11.25">
      <c r="A2513" s="268"/>
      <c r="B2513" s="396"/>
      <c r="C2513" s="268"/>
      <c r="D2513" s="268"/>
      <c r="E2513" s="268"/>
      <c r="F2513" s="268"/>
    </row>
    <row r="2514" spans="1:6" ht="11.25">
      <c r="A2514" s="268"/>
      <c r="B2514" s="396"/>
      <c r="C2514" s="268"/>
      <c r="D2514" s="268"/>
      <c r="E2514" s="268"/>
      <c r="F2514" s="268"/>
    </row>
    <row r="2515" spans="1:6" ht="11.25">
      <c r="A2515" s="268"/>
      <c r="B2515" s="396"/>
      <c r="C2515" s="268"/>
      <c r="D2515" s="268"/>
      <c r="E2515" s="268"/>
      <c r="F2515" s="268"/>
    </row>
    <row r="2516" spans="1:6" ht="11.25">
      <c r="A2516" s="268"/>
      <c r="B2516" s="396"/>
      <c r="C2516" s="268"/>
      <c r="D2516" s="268"/>
      <c r="E2516" s="268"/>
      <c r="F2516" s="268"/>
    </row>
    <row r="2517" spans="1:6" ht="11.25">
      <c r="A2517" s="268"/>
      <c r="B2517" s="396"/>
      <c r="C2517" s="268"/>
      <c r="D2517" s="268"/>
      <c r="E2517" s="268"/>
      <c r="F2517" s="268"/>
    </row>
    <row r="2518" spans="1:6" ht="11.25">
      <c r="A2518" s="268"/>
      <c r="B2518" s="396"/>
      <c r="C2518" s="268"/>
      <c r="D2518" s="268"/>
      <c r="E2518" s="268"/>
      <c r="F2518" s="268"/>
    </row>
    <row r="2519" spans="1:6" ht="11.25">
      <c r="A2519" s="268"/>
      <c r="B2519" s="396"/>
      <c r="C2519" s="268"/>
      <c r="D2519" s="268"/>
      <c r="E2519" s="268"/>
      <c r="F2519" s="268"/>
    </row>
    <row r="2520" spans="1:6" ht="11.25">
      <c r="A2520" s="268"/>
      <c r="B2520" s="396"/>
      <c r="C2520" s="268"/>
      <c r="D2520" s="268"/>
      <c r="E2520" s="268"/>
      <c r="F2520" s="268"/>
    </row>
    <row r="2521" spans="1:6" ht="11.25">
      <c r="A2521" s="268"/>
      <c r="B2521" s="396"/>
      <c r="C2521" s="268"/>
      <c r="D2521" s="268"/>
      <c r="E2521" s="268"/>
      <c r="F2521" s="268"/>
    </row>
    <row r="2522" spans="1:6" ht="11.25">
      <c r="A2522" s="268"/>
      <c r="B2522" s="396"/>
      <c r="C2522" s="268"/>
      <c r="D2522" s="268"/>
      <c r="E2522" s="268"/>
      <c r="F2522" s="268"/>
    </row>
    <row r="2523" spans="1:6" ht="11.25">
      <c r="A2523" s="268"/>
      <c r="B2523" s="396"/>
      <c r="C2523" s="268"/>
      <c r="D2523" s="268"/>
      <c r="E2523" s="268"/>
      <c r="F2523" s="268"/>
    </row>
    <row r="2524" spans="1:6" ht="11.25">
      <c r="A2524" s="268"/>
      <c r="B2524" s="396"/>
      <c r="C2524" s="268"/>
      <c r="D2524" s="268"/>
      <c r="E2524" s="268"/>
      <c r="F2524" s="268"/>
    </row>
    <row r="2525" spans="1:6" ht="11.25">
      <c r="A2525" s="268"/>
      <c r="B2525" s="396"/>
      <c r="C2525" s="268"/>
      <c r="D2525" s="268"/>
      <c r="E2525" s="268"/>
      <c r="F2525" s="268"/>
    </row>
    <row r="2526" spans="1:6" ht="11.25">
      <c r="A2526" s="268"/>
      <c r="B2526" s="396"/>
      <c r="C2526" s="268"/>
      <c r="D2526" s="268"/>
      <c r="E2526" s="268"/>
      <c r="F2526" s="268"/>
    </row>
    <row r="2527" spans="1:6" ht="11.25">
      <c r="A2527" s="268"/>
      <c r="B2527" s="396"/>
      <c r="C2527" s="268"/>
      <c r="D2527" s="268"/>
      <c r="E2527" s="268"/>
      <c r="F2527" s="268"/>
    </row>
    <row r="2528" spans="1:6" ht="11.25">
      <c r="A2528" s="268"/>
      <c r="B2528" s="396"/>
      <c r="C2528" s="268"/>
      <c r="D2528" s="268"/>
      <c r="E2528" s="268"/>
      <c r="F2528" s="268"/>
    </row>
    <row r="2529" spans="1:6" ht="11.25">
      <c r="A2529" s="268"/>
      <c r="B2529" s="396"/>
      <c r="C2529" s="268"/>
      <c r="D2529" s="268"/>
      <c r="E2529" s="268"/>
      <c r="F2529" s="268"/>
    </row>
    <row r="2530" spans="1:6" ht="11.25">
      <c r="A2530" s="268"/>
      <c r="B2530" s="396"/>
      <c r="C2530" s="268"/>
      <c r="D2530" s="268"/>
      <c r="E2530" s="268"/>
      <c r="F2530" s="268"/>
    </row>
    <row r="2531" spans="1:6" ht="11.25">
      <c r="A2531" s="268"/>
      <c r="B2531" s="396"/>
      <c r="C2531" s="268"/>
      <c r="D2531" s="268"/>
      <c r="E2531" s="268"/>
      <c r="F2531" s="268"/>
    </row>
    <row r="2532" spans="1:6" ht="11.25">
      <c r="A2532" s="268"/>
      <c r="B2532" s="396"/>
      <c r="C2532" s="268"/>
      <c r="D2532" s="268"/>
      <c r="E2532" s="268"/>
      <c r="F2532" s="268"/>
    </row>
    <row r="2533" spans="1:6" ht="11.25">
      <c r="A2533" s="268"/>
      <c r="B2533" s="396"/>
      <c r="C2533" s="268"/>
      <c r="D2533" s="268"/>
      <c r="E2533" s="268"/>
      <c r="F2533" s="268"/>
    </row>
    <row r="2534" spans="1:6" ht="11.25">
      <c r="A2534" s="268"/>
      <c r="B2534" s="396"/>
      <c r="C2534" s="268"/>
      <c r="D2534" s="268"/>
      <c r="E2534" s="268"/>
      <c r="F2534" s="268"/>
    </row>
    <row r="2535" spans="1:6" ht="11.25">
      <c r="A2535" s="268"/>
      <c r="B2535" s="396"/>
      <c r="C2535" s="268"/>
      <c r="D2535" s="268"/>
      <c r="E2535" s="268"/>
      <c r="F2535" s="268"/>
    </row>
    <row r="2536" spans="1:6" ht="11.25">
      <c r="A2536" s="268"/>
      <c r="B2536" s="396"/>
      <c r="C2536" s="268"/>
      <c r="D2536" s="268"/>
      <c r="E2536" s="268"/>
      <c r="F2536" s="268"/>
    </row>
    <row r="2537" spans="1:6" ht="11.25">
      <c r="A2537" s="268"/>
      <c r="B2537" s="396"/>
      <c r="C2537" s="268"/>
      <c r="D2537" s="268"/>
      <c r="E2537" s="268"/>
      <c r="F2537" s="268"/>
    </row>
    <row r="2538" spans="1:6" ht="11.25">
      <c r="A2538" s="268"/>
      <c r="B2538" s="396"/>
      <c r="C2538" s="268"/>
      <c r="D2538" s="268"/>
      <c r="E2538" s="268"/>
      <c r="F2538" s="268"/>
    </row>
    <row r="2539" spans="1:6" ht="11.25">
      <c r="A2539" s="268"/>
      <c r="B2539" s="396"/>
      <c r="C2539" s="268"/>
      <c r="D2539" s="268"/>
      <c r="E2539" s="268"/>
      <c r="F2539" s="268"/>
    </row>
    <row r="2540" spans="1:6" ht="11.25">
      <c r="A2540" s="268"/>
      <c r="B2540" s="396"/>
      <c r="C2540" s="268"/>
      <c r="D2540" s="268"/>
      <c r="E2540" s="268"/>
      <c r="F2540" s="268"/>
    </row>
    <row r="2541" spans="1:6" ht="11.25">
      <c r="A2541" s="268"/>
      <c r="B2541" s="396"/>
      <c r="C2541" s="268"/>
      <c r="D2541" s="268"/>
      <c r="E2541" s="268"/>
      <c r="F2541" s="268"/>
    </row>
    <row r="2542" spans="1:6" ht="11.25">
      <c r="A2542" s="268"/>
      <c r="B2542" s="396"/>
      <c r="C2542" s="268"/>
      <c r="D2542" s="268"/>
      <c r="E2542" s="268"/>
      <c r="F2542" s="268"/>
    </row>
    <row r="2543" spans="1:6" ht="11.25">
      <c r="A2543" s="268"/>
      <c r="B2543" s="396"/>
      <c r="C2543" s="268"/>
      <c r="D2543" s="268"/>
      <c r="E2543" s="268"/>
      <c r="F2543" s="268"/>
    </row>
    <row r="2544" spans="1:6" ht="11.25">
      <c r="A2544" s="268"/>
      <c r="B2544" s="396"/>
      <c r="C2544" s="268"/>
      <c r="D2544" s="268"/>
      <c r="E2544" s="268"/>
      <c r="F2544" s="268"/>
    </row>
    <row r="2545" spans="1:6" ht="11.25">
      <c r="A2545" s="268"/>
      <c r="B2545" s="396"/>
      <c r="C2545" s="268"/>
      <c r="D2545" s="268"/>
      <c r="E2545" s="268"/>
      <c r="F2545" s="268"/>
    </row>
    <row r="2546" spans="1:6" ht="11.25">
      <c r="A2546" s="268"/>
      <c r="B2546" s="396"/>
      <c r="C2546" s="268"/>
      <c r="D2546" s="268"/>
      <c r="E2546" s="268"/>
      <c r="F2546" s="268"/>
    </row>
    <row r="2547" spans="1:6" ht="11.25">
      <c r="A2547" s="268"/>
      <c r="B2547" s="396"/>
      <c r="C2547" s="268"/>
      <c r="D2547" s="268"/>
      <c r="E2547" s="268"/>
      <c r="F2547" s="268"/>
    </row>
    <row r="2548" spans="1:6" ht="11.25">
      <c r="A2548" s="268"/>
      <c r="B2548" s="396"/>
      <c r="C2548" s="268"/>
      <c r="D2548" s="268"/>
      <c r="E2548" s="268"/>
      <c r="F2548" s="268"/>
    </row>
    <row r="2549" spans="1:6" ht="11.25">
      <c r="A2549" s="268"/>
      <c r="B2549" s="396"/>
      <c r="C2549" s="268"/>
      <c r="D2549" s="268"/>
      <c r="E2549" s="268"/>
      <c r="F2549" s="268"/>
    </row>
    <row r="2550" spans="1:6" ht="11.25">
      <c r="A2550" s="268"/>
      <c r="B2550" s="396"/>
      <c r="C2550" s="268"/>
      <c r="D2550" s="268"/>
      <c r="E2550" s="268"/>
      <c r="F2550" s="268"/>
    </row>
    <row r="2551" spans="1:6" ht="11.25">
      <c r="A2551" s="268"/>
      <c r="B2551" s="396"/>
      <c r="C2551" s="268"/>
      <c r="D2551" s="268"/>
      <c r="E2551" s="268"/>
      <c r="F2551" s="268"/>
    </row>
    <row r="2552" spans="1:6" ht="11.25">
      <c r="A2552" s="268"/>
      <c r="B2552" s="396"/>
      <c r="C2552" s="268"/>
      <c r="D2552" s="268"/>
      <c r="E2552" s="268"/>
      <c r="F2552" s="268"/>
    </row>
    <row r="2553" spans="1:6" ht="11.25">
      <c r="A2553" s="268"/>
      <c r="B2553" s="396"/>
      <c r="C2553" s="268"/>
      <c r="D2553" s="268"/>
      <c r="E2553" s="268"/>
      <c r="F2553" s="268"/>
    </row>
    <row r="2554" spans="1:6" ht="11.25">
      <c r="A2554" s="268"/>
      <c r="B2554" s="396"/>
      <c r="C2554" s="268"/>
      <c r="D2554" s="268"/>
      <c r="E2554" s="268"/>
      <c r="F2554" s="268"/>
    </row>
    <row r="2555" spans="1:6" ht="11.25">
      <c r="A2555" s="268"/>
      <c r="B2555" s="396"/>
      <c r="C2555" s="268"/>
      <c r="D2555" s="268"/>
      <c r="E2555" s="268"/>
      <c r="F2555" s="268"/>
    </row>
    <row r="2556" spans="1:6" ht="11.25">
      <c r="A2556" s="268"/>
      <c r="B2556" s="396"/>
      <c r="C2556" s="268"/>
      <c r="D2556" s="268"/>
      <c r="E2556" s="268"/>
      <c r="F2556" s="268"/>
    </row>
    <row r="2557" spans="1:6" ht="11.25">
      <c r="A2557" s="268"/>
      <c r="B2557" s="396"/>
      <c r="C2557" s="268"/>
      <c r="D2557" s="268"/>
      <c r="E2557" s="268"/>
      <c r="F2557" s="268"/>
    </row>
    <row r="2558" spans="1:6" ht="11.25">
      <c r="A2558" s="268"/>
      <c r="B2558" s="396"/>
      <c r="C2558" s="268"/>
      <c r="D2558" s="268"/>
      <c r="E2558" s="268"/>
      <c r="F2558" s="268"/>
    </row>
    <row r="2559" spans="1:6" ht="11.25">
      <c r="A2559" s="268"/>
      <c r="B2559" s="396"/>
      <c r="C2559" s="268"/>
      <c r="D2559" s="268"/>
      <c r="E2559" s="268"/>
      <c r="F2559" s="268"/>
    </row>
    <row r="2560" spans="1:6" ht="11.25">
      <c r="A2560" s="268"/>
      <c r="B2560" s="396"/>
      <c r="C2560" s="268"/>
      <c r="D2560" s="268"/>
      <c r="E2560" s="268"/>
      <c r="F2560" s="268"/>
    </row>
    <row r="2561" spans="1:6" ht="11.25">
      <c r="A2561" s="268"/>
      <c r="B2561" s="396"/>
      <c r="C2561" s="268"/>
      <c r="D2561" s="268"/>
      <c r="E2561" s="268"/>
      <c r="F2561" s="268"/>
    </row>
    <row r="2562" spans="1:6" ht="11.25">
      <c r="A2562" s="268"/>
      <c r="B2562" s="396"/>
      <c r="C2562" s="268"/>
      <c r="D2562" s="268"/>
      <c r="E2562" s="268"/>
      <c r="F2562" s="268"/>
    </row>
    <row r="2563" spans="1:6" ht="11.25">
      <c r="A2563" s="268"/>
      <c r="B2563" s="396"/>
      <c r="C2563" s="268"/>
      <c r="D2563" s="268"/>
      <c r="E2563" s="268"/>
      <c r="F2563" s="268"/>
    </row>
    <row r="2564" spans="1:6" ht="11.25">
      <c r="A2564" s="268"/>
      <c r="B2564" s="396"/>
      <c r="C2564" s="268"/>
      <c r="D2564" s="268"/>
      <c r="E2564" s="268"/>
      <c r="F2564" s="268"/>
    </row>
    <row r="2565" spans="1:6" ht="11.25">
      <c r="A2565" s="268"/>
      <c r="B2565" s="396"/>
      <c r="C2565" s="268"/>
      <c r="D2565" s="268"/>
      <c r="E2565" s="268"/>
      <c r="F2565" s="268"/>
    </row>
    <row r="2566" spans="1:6" ht="11.25">
      <c r="A2566" s="268"/>
      <c r="B2566" s="396"/>
      <c r="C2566" s="268"/>
      <c r="D2566" s="268"/>
      <c r="E2566" s="268"/>
      <c r="F2566" s="268"/>
    </row>
    <row r="2567" spans="1:6" ht="11.25">
      <c r="A2567" s="268"/>
      <c r="B2567" s="396"/>
      <c r="C2567" s="268"/>
      <c r="D2567" s="268"/>
      <c r="E2567" s="268"/>
      <c r="F2567" s="268"/>
    </row>
    <row r="2568" spans="1:6" ht="11.25">
      <c r="A2568" s="268"/>
      <c r="B2568" s="396"/>
      <c r="C2568" s="268"/>
      <c r="D2568" s="268"/>
      <c r="E2568" s="268"/>
      <c r="F2568" s="268"/>
    </row>
    <row r="2569" spans="1:6" ht="11.25">
      <c r="A2569" s="268"/>
      <c r="B2569" s="396"/>
      <c r="C2569" s="268"/>
      <c r="D2569" s="268"/>
      <c r="E2569" s="268"/>
      <c r="F2569" s="268"/>
    </row>
    <row r="2570" spans="1:6" ht="11.25">
      <c r="A2570" s="268"/>
      <c r="B2570" s="396"/>
      <c r="C2570" s="268"/>
      <c r="D2570" s="268"/>
      <c r="E2570" s="268"/>
      <c r="F2570" s="268"/>
    </row>
    <row r="2571" spans="1:6" ht="11.25">
      <c r="A2571" s="268"/>
      <c r="B2571" s="396"/>
      <c r="C2571" s="268"/>
      <c r="D2571" s="268"/>
      <c r="E2571" s="268"/>
      <c r="F2571" s="268"/>
    </row>
    <row r="2572" spans="1:6" ht="11.25">
      <c r="A2572" s="268"/>
      <c r="B2572" s="396"/>
      <c r="C2572" s="268"/>
      <c r="D2572" s="268"/>
      <c r="E2572" s="268"/>
      <c r="F2572" s="268"/>
    </row>
    <row r="2573" spans="1:6" ht="11.25">
      <c r="A2573" s="268"/>
      <c r="B2573" s="396"/>
      <c r="C2573" s="268"/>
      <c r="D2573" s="268"/>
      <c r="E2573" s="268"/>
      <c r="F2573" s="268"/>
    </row>
    <row r="2574" spans="1:6" ht="11.25">
      <c r="A2574" s="268"/>
      <c r="B2574" s="396"/>
      <c r="C2574" s="268"/>
      <c r="D2574" s="268"/>
      <c r="E2574" s="268"/>
      <c r="F2574" s="268"/>
    </row>
    <row r="2575" spans="1:6" ht="11.25">
      <c r="A2575" s="268"/>
      <c r="B2575" s="396"/>
      <c r="C2575" s="268"/>
      <c r="D2575" s="268"/>
      <c r="E2575" s="268"/>
      <c r="F2575" s="268"/>
    </row>
    <row r="2576" spans="1:6" ht="11.25">
      <c r="A2576" s="268"/>
      <c r="B2576" s="396"/>
      <c r="C2576" s="268"/>
      <c r="D2576" s="268"/>
      <c r="E2576" s="268"/>
      <c r="F2576" s="268"/>
    </row>
    <row r="2577" spans="1:6" ht="11.25">
      <c r="A2577" s="268"/>
      <c r="B2577" s="396"/>
      <c r="C2577" s="268"/>
      <c r="D2577" s="268"/>
      <c r="E2577" s="268"/>
      <c r="F2577" s="268"/>
    </row>
    <row r="2578" spans="1:6" ht="11.25">
      <c r="A2578" s="268"/>
      <c r="B2578" s="396"/>
      <c r="C2578" s="268"/>
      <c r="D2578" s="268"/>
      <c r="E2578" s="268"/>
      <c r="F2578" s="268"/>
    </row>
    <row r="2579" spans="1:6" ht="11.25">
      <c r="A2579" s="268"/>
      <c r="B2579" s="396"/>
      <c r="C2579" s="268"/>
      <c r="D2579" s="268"/>
      <c r="E2579" s="268"/>
      <c r="F2579" s="268"/>
    </row>
    <row r="2580" spans="1:6" ht="11.25">
      <c r="A2580" s="268"/>
      <c r="B2580" s="396"/>
      <c r="C2580" s="268"/>
      <c r="D2580" s="268"/>
      <c r="E2580" s="268"/>
      <c r="F2580" s="268"/>
    </row>
    <row r="2581" spans="1:6" ht="11.25">
      <c r="A2581" s="268"/>
      <c r="B2581" s="396"/>
      <c r="C2581" s="268"/>
      <c r="D2581" s="268"/>
      <c r="E2581" s="268"/>
      <c r="F2581" s="268"/>
    </row>
    <row r="2582" spans="1:6" ht="11.25">
      <c r="A2582" s="268"/>
      <c r="B2582" s="396"/>
      <c r="C2582" s="268"/>
      <c r="D2582" s="268"/>
      <c r="E2582" s="268"/>
      <c r="F2582" s="268"/>
    </row>
    <row r="2583" spans="1:6" ht="11.25">
      <c r="A2583" s="268"/>
      <c r="B2583" s="396"/>
      <c r="C2583" s="268"/>
      <c r="D2583" s="268"/>
      <c r="E2583" s="268"/>
      <c r="F2583" s="268"/>
    </row>
    <row r="2584" spans="1:6" ht="11.25">
      <c r="A2584" s="268"/>
      <c r="B2584" s="396"/>
      <c r="C2584" s="268"/>
      <c r="D2584" s="268"/>
      <c r="E2584" s="268"/>
      <c r="F2584" s="268"/>
    </row>
    <row r="2585" spans="1:6" ht="11.25">
      <c r="A2585" s="268"/>
      <c r="B2585" s="396"/>
      <c r="C2585" s="268"/>
      <c r="D2585" s="268"/>
      <c r="E2585" s="268"/>
      <c r="F2585" s="268"/>
    </row>
    <row r="2586" spans="1:6" ht="11.25">
      <c r="A2586" s="268"/>
      <c r="B2586" s="396"/>
      <c r="C2586" s="268"/>
      <c r="D2586" s="268"/>
      <c r="E2586" s="268"/>
      <c r="F2586" s="268"/>
    </row>
    <row r="2587" spans="1:6" ht="11.25">
      <c r="A2587" s="268"/>
      <c r="B2587" s="396"/>
      <c r="C2587" s="268"/>
      <c r="D2587" s="268"/>
      <c r="E2587" s="268"/>
      <c r="F2587" s="268"/>
    </row>
    <row r="2588" spans="1:6" ht="11.25">
      <c r="A2588" s="268"/>
      <c r="B2588" s="396"/>
      <c r="C2588" s="268"/>
      <c r="D2588" s="268"/>
      <c r="E2588" s="268"/>
      <c r="F2588" s="268"/>
    </row>
    <row r="2589" spans="1:6" ht="11.25">
      <c r="A2589" s="268"/>
      <c r="B2589" s="396"/>
      <c r="C2589" s="268"/>
      <c r="D2589" s="268"/>
      <c r="E2589" s="268"/>
      <c r="F2589" s="268"/>
    </row>
    <row r="2590" spans="1:6" ht="11.25">
      <c r="A2590" s="268"/>
      <c r="B2590" s="396"/>
      <c r="C2590" s="268"/>
      <c r="D2590" s="268"/>
      <c r="E2590" s="268"/>
      <c r="F2590" s="268"/>
    </row>
    <row r="2591" spans="1:6" ht="11.25">
      <c r="A2591" s="268"/>
      <c r="B2591" s="396"/>
      <c r="C2591" s="268"/>
      <c r="D2591" s="268"/>
      <c r="E2591" s="268"/>
      <c r="F2591" s="268"/>
    </row>
    <row r="2592" spans="1:6" ht="11.25">
      <c r="A2592" s="268"/>
      <c r="B2592" s="396"/>
      <c r="C2592" s="268"/>
      <c r="D2592" s="268"/>
      <c r="E2592" s="268"/>
      <c r="F2592" s="268"/>
    </row>
    <row r="2593" spans="1:6" ht="11.25">
      <c r="A2593" s="268"/>
      <c r="B2593" s="396"/>
      <c r="C2593" s="268"/>
      <c r="D2593" s="268"/>
      <c r="E2593" s="268"/>
      <c r="F2593" s="268"/>
    </row>
    <row r="2594" spans="1:6" ht="11.25">
      <c r="A2594" s="268"/>
      <c r="B2594" s="396"/>
      <c r="C2594" s="268"/>
      <c r="D2594" s="268"/>
      <c r="E2594" s="268"/>
      <c r="F2594" s="268"/>
    </row>
    <row r="2595" spans="1:6" ht="11.25">
      <c r="A2595" s="268"/>
      <c r="B2595" s="396"/>
      <c r="C2595" s="268"/>
      <c r="D2595" s="268"/>
      <c r="E2595" s="268"/>
      <c r="F2595" s="268"/>
    </row>
    <row r="2596" spans="1:6" ht="11.25">
      <c r="A2596" s="268"/>
      <c r="B2596" s="396"/>
      <c r="C2596" s="268"/>
      <c r="D2596" s="268"/>
      <c r="E2596" s="268"/>
      <c r="F2596" s="268"/>
    </row>
    <row r="2597" spans="1:6" ht="11.25">
      <c r="A2597" s="268"/>
      <c r="B2597" s="396"/>
      <c r="C2597" s="268"/>
      <c r="D2597" s="268"/>
      <c r="E2597" s="268"/>
      <c r="F2597" s="268"/>
    </row>
    <row r="2598" spans="1:6" ht="11.25">
      <c r="A2598" s="268"/>
      <c r="B2598" s="396"/>
      <c r="C2598" s="268"/>
      <c r="D2598" s="268"/>
      <c r="E2598" s="268"/>
      <c r="F2598" s="268"/>
    </row>
    <row r="2599" spans="1:6" ht="11.25">
      <c r="A2599" s="268"/>
      <c r="B2599" s="396"/>
      <c r="C2599" s="268"/>
      <c r="D2599" s="268"/>
      <c r="E2599" s="268"/>
      <c r="F2599" s="268"/>
    </row>
    <row r="2600" spans="1:6" ht="11.25">
      <c r="A2600" s="268"/>
      <c r="B2600" s="396"/>
      <c r="C2600" s="268"/>
      <c r="D2600" s="268"/>
      <c r="E2600" s="268"/>
      <c r="F2600" s="268"/>
    </row>
    <row r="2601" spans="1:6" ht="11.25">
      <c r="A2601" s="268"/>
      <c r="B2601" s="396"/>
      <c r="C2601" s="268"/>
      <c r="D2601" s="268"/>
      <c r="E2601" s="268"/>
      <c r="F2601" s="268"/>
    </row>
    <row r="2602" spans="1:6" ht="11.25">
      <c r="A2602" s="268"/>
      <c r="B2602" s="396"/>
      <c r="C2602" s="268"/>
      <c r="D2602" s="268"/>
      <c r="E2602" s="268"/>
      <c r="F2602" s="268"/>
    </row>
    <row r="2603" spans="1:6" ht="11.25">
      <c r="A2603" s="268"/>
      <c r="B2603" s="396"/>
      <c r="C2603" s="268"/>
      <c r="D2603" s="268"/>
      <c r="E2603" s="268"/>
      <c r="F2603" s="268"/>
    </row>
    <row r="2604" spans="1:6" ht="11.25">
      <c r="A2604" s="268"/>
      <c r="B2604" s="396"/>
      <c r="C2604" s="268"/>
      <c r="D2604" s="268"/>
      <c r="E2604" s="268"/>
      <c r="F2604" s="268"/>
    </row>
    <row r="2605" spans="1:6" ht="11.25">
      <c r="A2605" s="268"/>
      <c r="B2605" s="396"/>
      <c r="C2605" s="268"/>
      <c r="D2605" s="268"/>
      <c r="E2605" s="268"/>
      <c r="F2605" s="268"/>
    </row>
    <row r="2606" spans="1:6" ht="11.25">
      <c r="A2606" s="268"/>
      <c r="B2606" s="396"/>
      <c r="C2606" s="268"/>
      <c r="D2606" s="268"/>
      <c r="E2606" s="268"/>
      <c r="F2606" s="268"/>
    </row>
    <row r="2607" spans="1:6" ht="11.25">
      <c r="A2607" s="268"/>
      <c r="B2607" s="396"/>
      <c r="C2607" s="268"/>
      <c r="D2607" s="268"/>
      <c r="E2607" s="268"/>
      <c r="F2607" s="268"/>
    </row>
    <row r="2608" spans="1:6" ht="11.25">
      <c r="A2608" s="268"/>
      <c r="B2608" s="396"/>
      <c r="C2608" s="268"/>
      <c r="D2608" s="268"/>
      <c r="E2608" s="268"/>
      <c r="F2608" s="268"/>
    </row>
    <row r="2609" spans="1:6" ht="11.25">
      <c r="A2609" s="268"/>
      <c r="B2609" s="396"/>
      <c r="C2609" s="268"/>
      <c r="D2609" s="268"/>
      <c r="E2609" s="268"/>
      <c r="F2609" s="268"/>
    </row>
    <row r="2610" spans="1:6" ht="11.25">
      <c r="A2610" s="268"/>
      <c r="B2610" s="396"/>
      <c r="C2610" s="268"/>
      <c r="D2610" s="268"/>
      <c r="E2610" s="268"/>
      <c r="F2610" s="268"/>
    </row>
    <row r="2611" spans="1:6" ht="11.25">
      <c r="A2611" s="268"/>
      <c r="B2611" s="396"/>
      <c r="C2611" s="268"/>
      <c r="D2611" s="268"/>
      <c r="E2611" s="268"/>
      <c r="F2611" s="268"/>
    </row>
    <row r="2612" spans="1:6" ht="11.25">
      <c r="A2612" s="268"/>
      <c r="B2612" s="396"/>
      <c r="C2612" s="268"/>
      <c r="D2612" s="268"/>
      <c r="E2612" s="268"/>
      <c r="F2612" s="268"/>
    </row>
    <row r="2613" spans="1:6" ht="11.25">
      <c r="A2613" s="268"/>
      <c r="B2613" s="396"/>
      <c r="C2613" s="268"/>
      <c r="D2613" s="268"/>
      <c r="E2613" s="268"/>
      <c r="F2613" s="268"/>
    </row>
    <row r="2614" spans="1:6" ht="11.25">
      <c r="A2614" s="268"/>
      <c r="B2614" s="396"/>
      <c r="C2614" s="268"/>
      <c r="D2614" s="268"/>
      <c r="E2614" s="268"/>
      <c r="F2614" s="268"/>
    </row>
    <row r="2615" spans="1:6" ht="11.25">
      <c r="A2615" s="268"/>
      <c r="B2615" s="396"/>
      <c r="C2615" s="268"/>
      <c r="D2615" s="268"/>
      <c r="E2615" s="268"/>
      <c r="F2615" s="268"/>
    </row>
    <row r="2616" spans="1:6" ht="11.25">
      <c r="A2616" s="268"/>
      <c r="B2616" s="396"/>
      <c r="C2616" s="268"/>
      <c r="D2616" s="268"/>
      <c r="E2616" s="268"/>
      <c r="F2616" s="268"/>
    </row>
    <row r="2617" spans="1:6" ht="11.25">
      <c r="A2617" s="268"/>
      <c r="B2617" s="396"/>
      <c r="C2617" s="268"/>
      <c r="D2617" s="268"/>
      <c r="E2617" s="268"/>
      <c r="F2617" s="268"/>
    </row>
    <row r="2618" spans="1:6" ht="11.25">
      <c r="A2618" s="268"/>
      <c r="B2618" s="396"/>
      <c r="C2618" s="268"/>
      <c r="D2618" s="268"/>
      <c r="E2618" s="268"/>
      <c r="F2618" s="268"/>
    </row>
    <row r="2619" spans="1:6" ht="11.25">
      <c r="A2619" s="268"/>
      <c r="B2619" s="396"/>
      <c r="C2619" s="268"/>
      <c r="D2619" s="268"/>
      <c r="E2619" s="268"/>
      <c r="F2619" s="268"/>
    </row>
    <row r="2620" spans="1:6" ht="11.25">
      <c r="A2620" s="268"/>
      <c r="B2620" s="396"/>
      <c r="C2620" s="268"/>
      <c r="D2620" s="268"/>
      <c r="E2620" s="268"/>
      <c r="F2620" s="268"/>
    </row>
    <row r="2621" spans="1:6" ht="11.25">
      <c r="A2621" s="268"/>
      <c r="B2621" s="396"/>
      <c r="C2621" s="268"/>
      <c r="D2621" s="268"/>
      <c r="E2621" s="268"/>
      <c r="F2621" s="268"/>
    </row>
    <row r="2622" spans="1:6" ht="11.25">
      <c r="A2622" s="268"/>
      <c r="B2622" s="396"/>
      <c r="C2622" s="268"/>
      <c r="D2622" s="268"/>
      <c r="E2622" s="268"/>
      <c r="F2622" s="268"/>
    </row>
    <row r="2623" spans="1:6" ht="11.25">
      <c r="A2623" s="268"/>
      <c r="B2623" s="396"/>
      <c r="C2623" s="268"/>
      <c r="D2623" s="268"/>
      <c r="E2623" s="268"/>
      <c r="F2623" s="268"/>
    </row>
    <row r="2624" spans="1:6" ht="11.25">
      <c r="A2624" s="268"/>
      <c r="B2624" s="396"/>
      <c r="C2624" s="268"/>
      <c r="D2624" s="268"/>
      <c r="E2624" s="268"/>
      <c r="F2624" s="268"/>
    </row>
    <row r="2625" spans="1:6" ht="11.25">
      <c r="A2625" s="268"/>
      <c r="B2625" s="396"/>
      <c r="C2625" s="268"/>
      <c r="D2625" s="268"/>
      <c r="E2625" s="268"/>
      <c r="F2625" s="268"/>
    </row>
    <row r="2626" spans="1:6" ht="11.25">
      <c r="A2626" s="268"/>
      <c r="B2626" s="396"/>
      <c r="C2626" s="268"/>
      <c r="D2626" s="268"/>
      <c r="E2626" s="268"/>
      <c r="F2626" s="268"/>
    </row>
    <row r="2627" spans="1:6" ht="11.25">
      <c r="A2627" s="268"/>
      <c r="B2627" s="396"/>
      <c r="C2627" s="268"/>
      <c r="D2627" s="268"/>
      <c r="E2627" s="268"/>
      <c r="F2627" s="268"/>
    </row>
    <row r="2628" spans="1:6" ht="11.25">
      <c r="A2628" s="268"/>
      <c r="B2628" s="396"/>
      <c r="C2628" s="268"/>
      <c r="D2628" s="268"/>
      <c r="E2628" s="268"/>
      <c r="F2628" s="268"/>
    </row>
    <row r="2629" spans="1:6" ht="11.25">
      <c r="A2629" s="268"/>
      <c r="B2629" s="396"/>
      <c r="C2629" s="268"/>
      <c r="D2629" s="268"/>
      <c r="E2629" s="268"/>
      <c r="F2629" s="268"/>
    </row>
    <row r="2630" spans="1:6" ht="11.25">
      <c r="A2630" s="268"/>
      <c r="B2630" s="396"/>
      <c r="C2630" s="268"/>
      <c r="D2630" s="268"/>
      <c r="E2630" s="268"/>
      <c r="F2630" s="268"/>
    </row>
    <row r="2631" spans="1:6" ht="11.25">
      <c r="A2631" s="268"/>
      <c r="B2631" s="396"/>
      <c r="C2631" s="268"/>
      <c r="D2631" s="268"/>
      <c r="E2631" s="268"/>
      <c r="F2631" s="268"/>
    </row>
    <row r="2632" spans="1:6" ht="11.25">
      <c r="A2632" s="268"/>
      <c r="B2632" s="396"/>
      <c r="C2632" s="268"/>
      <c r="D2632" s="268"/>
      <c r="E2632" s="268"/>
      <c r="F2632" s="268"/>
    </row>
    <row r="2633" spans="1:6" ht="11.25">
      <c r="A2633" s="268"/>
      <c r="B2633" s="396"/>
      <c r="C2633" s="268"/>
      <c r="D2633" s="268"/>
      <c r="E2633" s="268"/>
      <c r="F2633" s="268"/>
    </row>
    <row r="2634" spans="1:6" ht="11.25">
      <c r="A2634" s="268"/>
      <c r="B2634" s="396"/>
      <c r="C2634" s="268"/>
      <c r="D2634" s="268"/>
      <c r="E2634" s="268"/>
      <c r="F2634" s="268"/>
    </row>
    <row r="2635" spans="1:6" ht="11.25">
      <c r="A2635" s="268"/>
      <c r="B2635" s="396"/>
      <c r="C2635" s="268"/>
      <c r="D2635" s="268"/>
      <c r="E2635" s="268"/>
      <c r="F2635" s="268"/>
    </row>
    <row r="2636" spans="1:6" ht="11.25">
      <c r="A2636" s="268"/>
      <c r="B2636" s="396"/>
      <c r="C2636" s="268"/>
      <c r="D2636" s="268"/>
      <c r="E2636" s="268"/>
      <c r="F2636" s="268"/>
    </row>
    <row r="2637" spans="1:6" ht="11.25">
      <c r="A2637" s="268"/>
      <c r="B2637" s="396"/>
      <c r="C2637" s="268"/>
      <c r="D2637" s="268"/>
      <c r="E2637" s="268"/>
      <c r="F2637" s="268"/>
    </row>
  </sheetData>
  <mergeCells count="5">
    <mergeCell ref="A5:A8"/>
    <mergeCell ref="B5:B8"/>
    <mergeCell ref="C5:F5"/>
    <mergeCell ref="C6:E6"/>
    <mergeCell ref="F6:F7"/>
  </mergeCells>
  <printOptions horizontalCentered="1"/>
  <pageMargins left="0" right="0.23622047244094491" top="0.48125000000000001" bottom="0.51181102362204722" header="0.15748031496062992" footer="0.2734375"/>
  <pageSetup scale="21" fitToHeight="2" orientation="portrait" r:id="rId1"/>
  <headerFooter alignWithMargins="0">
    <oddHeader xml:space="preserve">&amp;R&amp;"Helvetica,Bold"&amp;20Informe de la Operación Anual - 2019
INFSGI-ANUAL-2019
Versión: 01
</oddHeader>
    <oddFooter>&amp;L&amp;26COES SINAC - 2019&amp;C&amp;26 16&amp;R&amp;26Dirección Ejecutiva
Sub Dirección de Gestión de Información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N2635"/>
  <sheetViews>
    <sheetView showGridLines="0" view="pageBreakPreview" zoomScale="40" zoomScaleNormal="25" zoomScaleSheetLayoutView="40" zoomScalePageLayoutView="40" workbookViewId="0">
      <selection activeCell="Q20" sqref="Q20"/>
    </sheetView>
  </sheetViews>
  <sheetFormatPr defaultColWidth="10.6640625" defaultRowHeight="20.25"/>
  <cols>
    <col min="1" max="1" width="153.6640625" style="274" customWidth="1"/>
    <col min="2" max="2" width="92" style="267" customWidth="1"/>
    <col min="3" max="3" width="66" style="267" customWidth="1"/>
    <col min="4" max="4" width="57.6640625" style="267" customWidth="1"/>
    <col min="5" max="5" width="62.1640625" style="267" customWidth="1"/>
    <col min="6" max="6" width="61" style="267" customWidth="1"/>
    <col min="7" max="9" width="36.83203125" style="268" customWidth="1"/>
    <col min="10" max="12" width="36.83203125" style="269" customWidth="1"/>
    <col min="13" max="13" width="10.6640625" style="270" customWidth="1"/>
    <col min="14" max="14" width="10.6640625" style="270"/>
    <col min="15" max="16384" width="10.6640625" style="268"/>
  </cols>
  <sheetData>
    <row r="1" spans="1:12" ht="30" customHeight="1">
      <c r="B1" s="348"/>
      <c r="C1" s="348"/>
      <c r="D1" s="348"/>
      <c r="E1" s="348"/>
      <c r="F1" s="348"/>
      <c r="H1" s="354"/>
      <c r="I1" s="354"/>
      <c r="J1" s="355"/>
      <c r="K1" s="355"/>
      <c r="L1" s="355"/>
    </row>
    <row r="2" spans="1:12" ht="62.25" customHeight="1">
      <c r="A2" s="356" t="s">
        <v>602</v>
      </c>
      <c r="B2" s="357"/>
      <c r="C2" s="357"/>
      <c r="D2" s="357"/>
      <c r="E2" s="357"/>
      <c r="F2" s="357"/>
      <c r="H2" s="354"/>
      <c r="I2" s="354"/>
      <c r="J2" s="355"/>
      <c r="K2" s="355"/>
      <c r="L2" s="355"/>
    </row>
    <row r="3" spans="1:12" ht="27.75" customHeight="1">
      <c r="A3" s="349"/>
      <c r="B3" s="350"/>
      <c r="C3" s="350"/>
      <c r="D3" s="350"/>
      <c r="E3" s="350"/>
      <c r="F3" s="350"/>
    </row>
    <row r="4" spans="1:12" ht="7.5" customHeight="1">
      <c r="A4" s="267"/>
      <c r="B4" s="271"/>
      <c r="C4" s="272"/>
      <c r="D4" s="272"/>
      <c r="E4" s="272"/>
      <c r="F4" s="272"/>
    </row>
    <row r="5" spans="1:12" ht="15" customHeight="1" thickBot="1"/>
    <row r="6" spans="1:12" ht="49.5" customHeight="1" thickBot="1">
      <c r="A6" s="1054" t="s">
        <v>149</v>
      </c>
      <c r="B6" s="1057" t="s">
        <v>150</v>
      </c>
      <c r="C6" s="1060" t="s">
        <v>653</v>
      </c>
      <c r="D6" s="1060"/>
      <c r="E6" s="1060"/>
      <c r="F6" s="1061"/>
    </row>
    <row r="7" spans="1:12" ht="42" customHeight="1" thickBot="1">
      <c r="A7" s="1055"/>
      <c r="B7" s="1058"/>
      <c r="C7" s="1062" t="s">
        <v>151</v>
      </c>
      <c r="D7" s="1062"/>
      <c r="E7" s="1062"/>
      <c r="F7" s="1063" t="s">
        <v>34</v>
      </c>
    </row>
    <row r="8" spans="1:12" ht="42" customHeight="1" thickBot="1">
      <c r="A8" s="1055"/>
      <c r="B8" s="1058"/>
      <c r="C8" s="371" t="s">
        <v>152</v>
      </c>
      <c r="D8" s="371" t="s">
        <v>153</v>
      </c>
      <c r="E8" s="371" t="s">
        <v>512</v>
      </c>
      <c r="F8" s="1063"/>
    </row>
    <row r="9" spans="1:12" ht="42" customHeight="1" thickBot="1">
      <c r="A9" s="1056"/>
      <c r="B9" s="1059"/>
      <c r="C9" s="372" t="s">
        <v>154</v>
      </c>
      <c r="D9" s="372" t="s">
        <v>154</v>
      </c>
      <c r="E9" s="372" t="s">
        <v>154</v>
      </c>
      <c r="F9" s="373" t="s">
        <v>154</v>
      </c>
    </row>
    <row r="10" spans="1:12" ht="42" customHeight="1">
      <c r="A10" s="680" t="s">
        <v>213</v>
      </c>
      <c r="B10" s="681" t="s">
        <v>259</v>
      </c>
      <c r="C10" s="416">
        <v>555718.25893000001</v>
      </c>
      <c r="D10" s="416"/>
      <c r="E10" s="416"/>
      <c r="F10" s="416">
        <v>555718.25893000001</v>
      </c>
      <c r="G10" s="276"/>
      <c r="H10" s="276"/>
      <c r="I10" s="276"/>
      <c r="J10" s="276"/>
    </row>
    <row r="11" spans="1:12" ht="42" customHeight="1">
      <c r="A11" s="682"/>
      <c r="B11" s="421" t="s">
        <v>196</v>
      </c>
      <c r="C11" s="418">
        <v>890651.27181750035</v>
      </c>
      <c r="D11" s="418"/>
      <c r="E11" s="418"/>
      <c r="F11" s="418">
        <v>890651.27181750035</v>
      </c>
      <c r="G11" s="276"/>
      <c r="H11" s="276"/>
      <c r="I11" s="276"/>
      <c r="J11" s="276"/>
    </row>
    <row r="12" spans="1:12" ht="42" customHeight="1">
      <c r="A12" s="688"/>
      <c r="B12" s="417" t="s">
        <v>260</v>
      </c>
      <c r="C12" s="418"/>
      <c r="D12" s="418">
        <v>4592912.3317099987</v>
      </c>
      <c r="E12" s="418"/>
      <c r="F12" s="418">
        <v>4592912.3317099987</v>
      </c>
      <c r="G12" s="276"/>
      <c r="H12" s="276"/>
      <c r="I12" s="276"/>
      <c r="J12" s="276"/>
    </row>
    <row r="13" spans="1:12" ht="42" customHeight="1">
      <c r="A13" s="688"/>
      <c r="B13" s="417" t="s">
        <v>220</v>
      </c>
      <c r="C13" s="418"/>
      <c r="D13" s="418">
        <v>413195.04139999999</v>
      </c>
      <c r="E13" s="418"/>
      <c r="F13" s="418">
        <v>413195.04139999999</v>
      </c>
      <c r="G13" s="276"/>
      <c r="H13" s="276"/>
      <c r="I13" s="276"/>
      <c r="J13" s="276"/>
    </row>
    <row r="14" spans="1:12" ht="42" customHeight="1">
      <c r="A14" s="688"/>
      <c r="B14" s="417" t="s">
        <v>262</v>
      </c>
      <c r="C14" s="418"/>
      <c r="D14" s="418">
        <v>36149.195487500001</v>
      </c>
      <c r="E14" s="418"/>
      <c r="F14" s="418">
        <v>36149.195487500001</v>
      </c>
      <c r="G14" s="276"/>
      <c r="H14" s="276"/>
      <c r="I14" s="276"/>
      <c r="J14" s="276"/>
    </row>
    <row r="15" spans="1:12" ht="42" customHeight="1">
      <c r="A15" s="688"/>
      <c r="B15" s="417" t="s">
        <v>263</v>
      </c>
      <c r="C15" s="418"/>
      <c r="D15" s="418">
        <v>3668.3782250000004</v>
      </c>
      <c r="E15" s="418"/>
      <c r="F15" s="418">
        <v>3668.3782250000004</v>
      </c>
      <c r="G15" s="276"/>
      <c r="H15" s="276"/>
      <c r="I15" s="276"/>
      <c r="J15" s="276"/>
    </row>
    <row r="16" spans="1:12" ht="42" customHeight="1">
      <c r="A16" s="688"/>
      <c r="B16" s="417" t="s">
        <v>430</v>
      </c>
      <c r="C16" s="418"/>
      <c r="D16" s="418">
        <v>5741.2176674999992</v>
      </c>
      <c r="E16" s="418"/>
      <c r="F16" s="418">
        <v>5741.2176674999992</v>
      </c>
      <c r="G16" s="276"/>
      <c r="H16" s="276"/>
      <c r="I16" s="276"/>
      <c r="J16" s="276"/>
    </row>
    <row r="17" spans="1:10" ht="42" customHeight="1">
      <c r="A17" s="688"/>
      <c r="B17" s="417" t="s">
        <v>616</v>
      </c>
      <c r="C17" s="418"/>
      <c r="D17" s="418"/>
      <c r="E17" s="418">
        <v>105681.58197500001</v>
      </c>
      <c r="F17" s="418">
        <v>105681.58197500001</v>
      </c>
      <c r="G17" s="276"/>
      <c r="H17" s="276"/>
      <c r="I17" s="276"/>
      <c r="J17" s="276"/>
    </row>
    <row r="18" spans="1:10" ht="42" customHeight="1">
      <c r="A18" s="684" t="s">
        <v>197</v>
      </c>
      <c r="B18" s="685"/>
      <c r="C18" s="686">
        <v>1446369.5307475002</v>
      </c>
      <c r="D18" s="686">
        <v>5051666.1644899976</v>
      </c>
      <c r="E18" s="686">
        <v>105681.58197500001</v>
      </c>
      <c r="F18" s="687">
        <v>6603717.2772124987</v>
      </c>
      <c r="G18" s="276"/>
      <c r="H18" s="276"/>
      <c r="I18" s="276"/>
      <c r="J18" s="276"/>
    </row>
    <row r="19" spans="1:10" ht="42" customHeight="1">
      <c r="A19" s="688" t="s">
        <v>395</v>
      </c>
      <c r="B19" s="417" t="s">
        <v>431</v>
      </c>
      <c r="C19" s="418"/>
      <c r="D19" s="418">
        <v>3767460.8327125004</v>
      </c>
      <c r="E19" s="418"/>
      <c r="F19" s="418">
        <v>3767460.8327125004</v>
      </c>
      <c r="G19" s="276"/>
      <c r="H19" s="276"/>
      <c r="I19" s="276"/>
      <c r="J19" s="276"/>
    </row>
    <row r="20" spans="1:10" ht="42" customHeight="1">
      <c r="A20" s="684" t="s">
        <v>432</v>
      </c>
      <c r="B20" s="685"/>
      <c r="C20" s="686"/>
      <c r="D20" s="686">
        <v>3767460.8327125004</v>
      </c>
      <c r="E20" s="686"/>
      <c r="F20" s="687">
        <v>3767460.8327125004</v>
      </c>
      <c r="G20" s="276"/>
      <c r="H20" s="276"/>
      <c r="I20" s="276"/>
      <c r="J20" s="276"/>
    </row>
    <row r="21" spans="1:10" ht="42" customHeight="1">
      <c r="A21" s="688" t="s">
        <v>599</v>
      </c>
      <c r="B21" s="417" t="s">
        <v>660</v>
      </c>
      <c r="C21" s="418"/>
      <c r="D21" s="418"/>
      <c r="E21" s="418">
        <v>7114.8808574999994</v>
      </c>
      <c r="F21" s="418">
        <v>7114.8808574999994</v>
      </c>
      <c r="G21" s="276"/>
      <c r="H21" s="276"/>
      <c r="I21" s="276"/>
      <c r="J21" s="276"/>
    </row>
    <row r="22" spans="1:10" ht="42" customHeight="1">
      <c r="A22" s="688"/>
      <c r="B22" s="417" t="s">
        <v>651</v>
      </c>
      <c r="C22" s="418"/>
      <c r="D22" s="418"/>
      <c r="E22" s="418">
        <v>9080.2346075000005</v>
      </c>
      <c r="F22" s="418">
        <v>9080.2346075000005</v>
      </c>
      <c r="G22" s="276"/>
      <c r="H22" s="276"/>
      <c r="I22" s="276"/>
      <c r="J22" s="276"/>
    </row>
    <row r="23" spans="1:10" ht="42" customHeight="1">
      <c r="A23" s="684" t="s">
        <v>617</v>
      </c>
      <c r="B23" s="685"/>
      <c r="C23" s="686"/>
      <c r="D23" s="686"/>
      <c r="E23" s="686">
        <v>16195.115464999999</v>
      </c>
      <c r="F23" s="687">
        <v>16195.115464999999</v>
      </c>
      <c r="G23" s="276"/>
      <c r="H23" s="276"/>
      <c r="I23" s="276"/>
      <c r="J23" s="276"/>
    </row>
    <row r="24" spans="1:10" ht="42" customHeight="1">
      <c r="A24" s="688" t="s">
        <v>62</v>
      </c>
      <c r="B24" s="417" t="s">
        <v>198</v>
      </c>
      <c r="C24" s="418"/>
      <c r="D24" s="418"/>
      <c r="E24" s="418">
        <v>58629.47637750001</v>
      </c>
      <c r="F24" s="418">
        <v>58629.47637750001</v>
      </c>
      <c r="G24" s="276"/>
      <c r="H24" s="276"/>
      <c r="I24" s="276"/>
      <c r="J24" s="276"/>
    </row>
    <row r="25" spans="1:10" ht="42" customHeight="1">
      <c r="A25" s="688"/>
      <c r="B25" s="417" t="s">
        <v>618</v>
      </c>
      <c r="C25" s="418"/>
      <c r="D25" s="418"/>
      <c r="E25" s="418">
        <v>77806.027057499989</v>
      </c>
      <c r="F25" s="418">
        <v>77806.027057499989</v>
      </c>
      <c r="G25" s="276"/>
      <c r="H25" s="276"/>
      <c r="I25" s="276"/>
      <c r="J25" s="276"/>
    </row>
    <row r="26" spans="1:10" ht="42" customHeight="1">
      <c r="A26" s="688"/>
      <c r="B26" s="417" t="s">
        <v>619</v>
      </c>
      <c r="C26" s="418"/>
      <c r="D26" s="418"/>
      <c r="E26" s="418">
        <v>89224.270279999982</v>
      </c>
      <c r="F26" s="418">
        <v>89224.270279999982</v>
      </c>
      <c r="G26" s="276"/>
      <c r="H26" s="276"/>
      <c r="I26" s="276"/>
      <c r="J26" s="276"/>
    </row>
    <row r="27" spans="1:10" ht="42" customHeight="1">
      <c r="A27" s="688"/>
      <c r="B27" s="417" t="s">
        <v>620</v>
      </c>
      <c r="C27" s="418"/>
      <c r="D27" s="418"/>
      <c r="E27" s="418">
        <v>87720.138850000018</v>
      </c>
      <c r="F27" s="418">
        <v>87720.138850000018</v>
      </c>
      <c r="G27" s="276"/>
      <c r="H27" s="276"/>
      <c r="I27" s="276"/>
      <c r="J27" s="276"/>
    </row>
    <row r="28" spans="1:10" ht="42" customHeight="1">
      <c r="A28" s="684" t="s">
        <v>433</v>
      </c>
      <c r="B28" s="685"/>
      <c r="C28" s="686"/>
      <c r="D28" s="686"/>
      <c r="E28" s="686">
        <v>313379.91256500001</v>
      </c>
      <c r="F28" s="687">
        <v>313379.91256500001</v>
      </c>
      <c r="G28" s="276"/>
      <c r="H28" s="276"/>
      <c r="I28" s="276"/>
      <c r="J28" s="276"/>
    </row>
    <row r="29" spans="1:10" ht="42" customHeight="1">
      <c r="A29" s="688" t="s">
        <v>199</v>
      </c>
      <c r="B29" s="417" t="s">
        <v>434</v>
      </c>
      <c r="C29" s="418"/>
      <c r="D29" s="418"/>
      <c r="E29" s="418">
        <v>44283.227165000004</v>
      </c>
      <c r="F29" s="418">
        <v>44283.227165000004</v>
      </c>
      <c r="G29" s="276"/>
      <c r="H29" s="276"/>
      <c r="I29" s="276"/>
      <c r="J29" s="276"/>
    </row>
    <row r="30" spans="1:10" ht="42" customHeight="1">
      <c r="A30" s="684" t="s">
        <v>435</v>
      </c>
      <c r="B30" s="685"/>
      <c r="C30" s="686"/>
      <c r="D30" s="686"/>
      <c r="E30" s="686">
        <v>44283.227165000004</v>
      </c>
      <c r="F30" s="687">
        <v>44283.227165000004</v>
      </c>
      <c r="G30" s="276"/>
      <c r="H30" s="276"/>
      <c r="I30" s="276"/>
      <c r="J30" s="276"/>
    </row>
    <row r="31" spans="1:10" ht="42" customHeight="1">
      <c r="A31" s="688" t="s">
        <v>233</v>
      </c>
      <c r="B31" s="417" t="s">
        <v>436</v>
      </c>
      <c r="C31" s="418"/>
      <c r="D31" s="418"/>
      <c r="E31" s="418">
        <v>43386.029734999996</v>
      </c>
      <c r="F31" s="418">
        <v>43386.029734999996</v>
      </c>
      <c r="G31" s="276"/>
      <c r="H31" s="276"/>
      <c r="I31" s="276"/>
      <c r="J31" s="276"/>
    </row>
    <row r="32" spans="1:10" ht="42" customHeight="1">
      <c r="A32" s="684" t="s">
        <v>437</v>
      </c>
      <c r="B32" s="685"/>
      <c r="C32" s="686"/>
      <c r="D32" s="686"/>
      <c r="E32" s="686">
        <v>43386.029734999996</v>
      </c>
      <c r="F32" s="687">
        <v>43386.029734999996</v>
      </c>
      <c r="G32" s="276"/>
      <c r="H32" s="276"/>
      <c r="I32" s="276"/>
      <c r="J32" s="276"/>
    </row>
    <row r="33" spans="1:10" ht="42" customHeight="1">
      <c r="A33" s="688" t="s">
        <v>63</v>
      </c>
      <c r="B33" s="417" t="s">
        <v>438</v>
      </c>
      <c r="C33" s="418"/>
      <c r="D33" s="418"/>
      <c r="E33" s="418">
        <v>27848.900000000114</v>
      </c>
      <c r="F33" s="418">
        <v>27848.900000000114</v>
      </c>
      <c r="G33" s="276"/>
      <c r="H33" s="276"/>
      <c r="I33" s="276"/>
      <c r="J33" s="276"/>
    </row>
    <row r="34" spans="1:10" ht="42" customHeight="1">
      <c r="A34" s="684" t="s">
        <v>439</v>
      </c>
      <c r="B34" s="685"/>
      <c r="C34" s="686"/>
      <c r="D34" s="686"/>
      <c r="E34" s="686">
        <v>27848.900000000114</v>
      </c>
      <c r="F34" s="687">
        <v>27848.900000000114</v>
      </c>
      <c r="G34" s="276"/>
      <c r="H34" s="276"/>
      <c r="I34" s="276"/>
      <c r="J34" s="276"/>
    </row>
    <row r="35" spans="1:10" ht="42" customHeight="1">
      <c r="A35" s="688" t="s">
        <v>234</v>
      </c>
      <c r="B35" s="417" t="s">
        <v>264</v>
      </c>
      <c r="C35" s="418">
        <v>159075.30089749995</v>
      </c>
      <c r="D35" s="418"/>
      <c r="E35" s="418"/>
      <c r="F35" s="418">
        <v>159075.30089749995</v>
      </c>
      <c r="G35" s="276"/>
      <c r="H35" s="276"/>
      <c r="I35" s="276"/>
      <c r="J35" s="276"/>
    </row>
    <row r="36" spans="1:10" ht="42" customHeight="1">
      <c r="A36" s="684" t="s">
        <v>440</v>
      </c>
      <c r="B36" s="685"/>
      <c r="C36" s="686">
        <v>159075.30089749995</v>
      </c>
      <c r="D36" s="686"/>
      <c r="E36" s="686"/>
      <c r="F36" s="687">
        <v>159075.30089749995</v>
      </c>
      <c r="G36" s="276"/>
      <c r="H36" s="276"/>
      <c r="I36" s="276"/>
      <c r="J36" s="276"/>
    </row>
    <row r="37" spans="1:10" ht="42" customHeight="1">
      <c r="A37" s="688" t="s">
        <v>402</v>
      </c>
      <c r="B37" s="417" t="s">
        <v>265</v>
      </c>
      <c r="C37" s="418">
        <v>139872.22724249997</v>
      </c>
      <c r="D37" s="418"/>
      <c r="E37" s="418"/>
      <c r="F37" s="418">
        <v>139872.22724249997</v>
      </c>
      <c r="G37" s="276"/>
      <c r="H37" s="276"/>
      <c r="I37" s="276"/>
      <c r="J37" s="276"/>
    </row>
    <row r="38" spans="1:10" ht="42" customHeight="1">
      <c r="A38" s="684" t="s">
        <v>441</v>
      </c>
      <c r="B38" s="685"/>
      <c r="C38" s="686">
        <v>139872.22724249997</v>
      </c>
      <c r="D38" s="686"/>
      <c r="E38" s="686"/>
      <c r="F38" s="687">
        <v>139872.22724249997</v>
      </c>
      <c r="G38" s="276"/>
      <c r="H38" s="276"/>
      <c r="I38" s="276"/>
      <c r="J38" s="276"/>
    </row>
    <row r="39" spans="1:10" ht="42" customHeight="1">
      <c r="A39" s="688" t="s">
        <v>404</v>
      </c>
      <c r="B39" s="417" t="s">
        <v>266</v>
      </c>
      <c r="C39" s="418"/>
      <c r="D39" s="418"/>
      <c r="E39" s="418">
        <v>138714.28757750001</v>
      </c>
      <c r="F39" s="418">
        <v>138714.28757750001</v>
      </c>
      <c r="G39" s="276"/>
      <c r="H39" s="276"/>
      <c r="I39" s="276"/>
      <c r="J39" s="276"/>
    </row>
    <row r="40" spans="1:10" ht="42" customHeight="1">
      <c r="A40" s="684" t="s">
        <v>442</v>
      </c>
      <c r="B40" s="685"/>
      <c r="C40" s="686"/>
      <c r="D40" s="686"/>
      <c r="E40" s="686">
        <v>138714.28757750001</v>
      </c>
      <c r="F40" s="687">
        <v>138714.28757750001</v>
      </c>
      <c r="G40" s="276"/>
      <c r="H40" s="276"/>
      <c r="I40" s="276"/>
      <c r="J40" s="276"/>
    </row>
    <row r="41" spans="1:10" ht="42" customHeight="1">
      <c r="A41" s="688" t="s">
        <v>409</v>
      </c>
      <c r="B41" s="417" t="s">
        <v>655</v>
      </c>
      <c r="C41" s="418">
        <v>4748.4327500000009</v>
      </c>
      <c r="D41" s="418"/>
      <c r="E41" s="418"/>
      <c r="F41" s="418">
        <v>4748.4327500000009</v>
      </c>
      <c r="G41" s="276"/>
      <c r="H41" s="276"/>
      <c r="I41" s="276"/>
      <c r="J41" s="276"/>
    </row>
    <row r="42" spans="1:10" ht="42" customHeight="1">
      <c r="A42" s="684" t="s">
        <v>443</v>
      </c>
      <c r="B42" s="685"/>
      <c r="C42" s="686">
        <v>4748.4327500000009</v>
      </c>
      <c r="D42" s="686"/>
      <c r="E42" s="686"/>
      <c r="F42" s="687">
        <v>4748.4327500000009</v>
      </c>
      <c r="G42" s="276"/>
      <c r="H42" s="276"/>
      <c r="I42" s="276"/>
      <c r="J42" s="276"/>
    </row>
    <row r="43" spans="1:10" ht="42" customHeight="1">
      <c r="A43" s="688" t="s">
        <v>595</v>
      </c>
      <c r="B43" s="417" t="s">
        <v>268</v>
      </c>
      <c r="C43" s="418">
        <v>672078.25549250003</v>
      </c>
      <c r="D43" s="418"/>
      <c r="E43" s="418"/>
      <c r="F43" s="418">
        <v>672078.25549250003</v>
      </c>
      <c r="G43" s="276"/>
      <c r="H43" s="276"/>
      <c r="I43" s="276"/>
      <c r="J43" s="276"/>
    </row>
    <row r="44" spans="1:10" ht="42" customHeight="1">
      <c r="A44" s="684" t="s">
        <v>621</v>
      </c>
      <c r="B44" s="685"/>
      <c r="C44" s="686">
        <v>672078.25549250003</v>
      </c>
      <c r="D44" s="686"/>
      <c r="E44" s="686"/>
      <c r="F44" s="687">
        <v>672078.25549250003</v>
      </c>
      <c r="G44" s="276"/>
      <c r="H44" s="276"/>
      <c r="I44" s="276"/>
      <c r="J44" s="276"/>
    </row>
    <row r="45" spans="1:10" ht="42" customHeight="1">
      <c r="A45" s="688" t="s">
        <v>214</v>
      </c>
      <c r="B45" s="417" t="s">
        <v>444</v>
      </c>
      <c r="C45" s="418"/>
      <c r="D45" s="418">
        <v>710.40805499999988</v>
      </c>
      <c r="E45" s="418"/>
      <c r="F45" s="418">
        <v>710.40805499999988</v>
      </c>
      <c r="G45" s="276"/>
      <c r="H45" s="276"/>
      <c r="I45" s="276"/>
      <c r="J45" s="276"/>
    </row>
    <row r="46" spans="1:10" ht="42" customHeight="1">
      <c r="A46" s="688"/>
      <c r="B46" s="417" t="s">
        <v>445</v>
      </c>
      <c r="C46" s="418"/>
      <c r="D46" s="418">
        <v>2096.6510250000001</v>
      </c>
      <c r="E46" s="418"/>
      <c r="F46" s="418">
        <v>2096.6510250000001</v>
      </c>
      <c r="G46" s="276"/>
      <c r="H46" s="276"/>
      <c r="I46" s="276"/>
      <c r="J46" s="276"/>
    </row>
    <row r="47" spans="1:10" ht="42" customHeight="1">
      <c r="A47" s="684" t="s">
        <v>446</v>
      </c>
      <c r="B47" s="685"/>
      <c r="C47" s="686"/>
      <c r="D47" s="686">
        <v>2807.05908</v>
      </c>
      <c r="E47" s="686"/>
      <c r="F47" s="687">
        <v>2807.05908</v>
      </c>
      <c r="G47" s="276"/>
      <c r="H47" s="276"/>
      <c r="I47" s="276"/>
      <c r="J47" s="276"/>
    </row>
    <row r="48" spans="1:10" ht="42" customHeight="1">
      <c r="A48" s="688" t="s">
        <v>594</v>
      </c>
      <c r="B48" s="417" t="s">
        <v>267</v>
      </c>
      <c r="C48" s="418"/>
      <c r="D48" s="418">
        <v>4295955.0399675006</v>
      </c>
      <c r="E48" s="418"/>
      <c r="F48" s="418">
        <v>4295955.0399675006</v>
      </c>
      <c r="G48" s="276"/>
      <c r="H48" s="276"/>
      <c r="I48" s="276"/>
      <c r="J48" s="276"/>
    </row>
    <row r="49" spans="1:10" ht="42" customHeight="1">
      <c r="A49" s="688"/>
      <c r="B49" s="417" t="s">
        <v>200</v>
      </c>
      <c r="C49" s="418"/>
      <c r="D49" s="418">
        <v>592641.9228075</v>
      </c>
      <c r="E49" s="418"/>
      <c r="F49" s="418">
        <v>592641.9228075</v>
      </c>
      <c r="G49" s="276"/>
      <c r="H49" s="276"/>
      <c r="I49" s="276"/>
      <c r="J49" s="276"/>
    </row>
    <row r="50" spans="1:10" ht="42" customHeight="1">
      <c r="A50" s="688"/>
      <c r="B50" s="417" t="s">
        <v>606</v>
      </c>
      <c r="C50" s="418">
        <v>3024446.3117599995</v>
      </c>
      <c r="D50" s="418"/>
      <c r="E50" s="418"/>
      <c r="F50" s="418">
        <v>3024446.3117599995</v>
      </c>
      <c r="G50" s="276"/>
      <c r="H50" s="276"/>
      <c r="I50" s="276"/>
      <c r="J50" s="276"/>
    </row>
    <row r="51" spans="1:10" ht="42" customHeight="1">
      <c r="A51" s="688"/>
      <c r="B51" s="417" t="s">
        <v>447</v>
      </c>
      <c r="C51" s="418">
        <v>54888.263662499994</v>
      </c>
      <c r="D51" s="418"/>
      <c r="E51" s="418"/>
      <c r="F51" s="418">
        <v>54888.263662499994</v>
      </c>
      <c r="G51" s="276"/>
      <c r="H51" s="276"/>
      <c r="I51" s="276"/>
      <c r="J51" s="276"/>
    </row>
    <row r="52" spans="1:10" ht="42" customHeight="1">
      <c r="A52" s="684" t="s">
        <v>622</v>
      </c>
      <c r="B52" s="685"/>
      <c r="C52" s="686">
        <v>3079334.5754224993</v>
      </c>
      <c r="D52" s="686">
        <v>4888596.9627750004</v>
      </c>
      <c r="E52" s="686"/>
      <c r="F52" s="687">
        <v>7967931.5381975006</v>
      </c>
      <c r="G52" s="276"/>
      <c r="H52" s="276"/>
      <c r="I52" s="276"/>
      <c r="J52" s="276"/>
    </row>
    <row r="53" spans="1:10" ht="42" customHeight="1">
      <c r="A53" s="688" t="s">
        <v>235</v>
      </c>
      <c r="B53" s="417" t="s">
        <v>448</v>
      </c>
      <c r="C53" s="418"/>
      <c r="D53" s="418"/>
      <c r="E53" s="418">
        <v>15275.40719</v>
      </c>
      <c r="F53" s="418">
        <v>15275.40719</v>
      </c>
      <c r="G53" s="276"/>
      <c r="H53" s="276"/>
      <c r="I53" s="276"/>
      <c r="J53" s="276"/>
    </row>
    <row r="54" spans="1:10" ht="42" customHeight="1">
      <c r="A54" s="684" t="s">
        <v>449</v>
      </c>
      <c r="B54" s="685"/>
      <c r="C54" s="686"/>
      <c r="D54" s="686"/>
      <c r="E54" s="686">
        <v>15275.40719</v>
      </c>
      <c r="F54" s="687">
        <v>15275.40719</v>
      </c>
      <c r="G54" s="276"/>
      <c r="H54" s="276"/>
      <c r="I54" s="276"/>
      <c r="J54" s="276"/>
    </row>
    <row r="55" spans="1:10" ht="42" customHeight="1">
      <c r="A55" s="688" t="s">
        <v>64</v>
      </c>
      <c r="B55" s="417" t="s">
        <v>450</v>
      </c>
      <c r="C55" s="418"/>
      <c r="D55" s="418"/>
      <c r="E55" s="418">
        <v>47305.681909999999</v>
      </c>
      <c r="F55" s="418">
        <v>47305.681909999999</v>
      </c>
      <c r="G55" s="276"/>
      <c r="H55" s="276"/>
      <c r="I55" s="276"/>
      <c r="J55" s="276"/>
    </row>
    <row r="56" spans="1:10" ht="42" customHeight="1">
      <c r="A56" s="684" t="s">
        <v>451</v>
      </c>
      <c r="B56" s="685"/>
      <c r="C56" s="686"/>
      <c r="D56" s="686"/>
      <c r="E56" s="686">
        <v>47305.681909999999</v>
      </c>
      <c r="F56" s="687">
        <v>47305.681909999999</v>
      </c>
      <c r="G56" s="276"/>
      <c r="H56" s="276"/>
      <c r="I56" s="276"/>
      <c r="J56" s="276"/>
    </row>
    <row r="57" spans="1:10" ht="42" customHeight="1">
      <c r="A57" s="688" t="s">
        <v>236</v>
      </c>
      <c r="B57" s="417" t="s">
        <v>186</v>
      </c>
      <c r="C57" s="418"/>
      <c r="D57" s="418"/>
      <c r="E57" s="418">
        <v>34707.854070000001</v>
      </c>
      <c r="F57" s="418">
        <v>34707.854070000001</v>
      </c>
      <c r="G57" s="276"/>
      <c r="H57" s="276"/>
      <c r="I57" s="276"/>
      <c r="J57" s="276"/>
    </row>
    <row r="58" spans="1:10" ht="42" customHeight="1">
      <c r="A58" s="688"/>
      <c r="B58" s="417" t="s">
        <v>187</v>
      </c>
      <c r="C58" s="418">
        <v>1436036.9253925004</v>
      </c>
      <c r="D58" s="418"/>
      <c r="E58" s="418"/>
      <c r="F58" s="418">
        <v>1436036.9253925004</v>
      </c>
      <c r="G58" s="276"/>
      <c r="H58" s="276"/>
      <c r="I58" s="276"/>
      <c r="J58" s="276"/>
    </row>
    <row r="59" spans="1:10" ht="42" customHeight="1">
      <c r="A59" s="688"/>
      <c r="B59" s="417" t="s">
        <v>188</v>
      </c>
      <c r="C59" s="418">
        <v>551461.4082525</v>
      </c>
      <c r="D59" s="418"/>
      <c r="E59" s="418"/>
      <c r="F59" s="418">
        <v>551461.4082525</v>
      </c>
      <c r="G59" s="276"/>
      <c r="H59" s="276"/>
      <c r="I59" s="276"/>
      <c r="J59" s="276"/>
    </row>
    <row r="60" spans="1:10" ht="42" customHeight="1">
      <c r="A60" s="688"/>
      <c r="B60" s="417" t="s">
        <v>189</v>
      </c>
      <c r="C60" s="418"/>
      <c r="D60" s="418"/>
      <c r="E60" s="418">
        <v>71807.216014999984</v>
      </c>
      <c r="F60" s="418">
        <v>71807.216014999984</v>
      </c>
      <c r="G60" s="276"/>
      <c r="H60" s="276"/>
      <c r="I60" s="276"/>
      <c r="J60" s="276"/>
    </row>
    <row r="61" spans="1:10" ht="42" customHeight="1">
      <c r="A61" s="684" t="s">
        <v>243</v>
      </c>
      <c r="B61" s="685"/>
      <c r="C61" s="686">
        <v>1987498.3336450004</v>
      </c>
      <c r="D61" s="686"/>
      <c r="E61" s="686">
        <v>106515.07008499998</v>
      </c>
      <c r="F61" s="687">
        <v>2094013.4037300004</v>
      </c>
      <c r="G61" s="276"/>
      <c r="H61" s="276"/>
      <c r="I61" s="276"/>
      <c r="J61" s="276"/>
    </row>
    <row r="62" spans="1:10" ht="42" customHeight="1">
      <c r="A62" s="688" t="s">
        <v>403</v>
      </c>
      <c r="B62" s="417" t="s">
        <v>270</v>
      </c>
      <c r="C62" s="418"/>
      <c r="D62" s="418"/>
      <c r="E62" s="418">
        <v>157109.073615</v>
      </c>
      <c r="F62" s="418">
        <v>157109.073615</v>
      </c>
      <c r="G62" s="276"/>
      <c r="H62" s="276"/>
      <c r="I62" s="276"/>
      <c r="J62" s="276"/>
    </row>
    <row r="63" spans="1:10" ht="42" customHeight="1">
      <c r="A63" s="684" t="s">
        <v>452</v>
      </c>
      <c r="B63" s="685"/>
      <c r="C63" s="686"/>
      <c r="D63" s="686"/>
      <c r="E63" s="686">
        <v>157109.073615</v>
      </c>
      <c r="F63" s="687">
        <v>157109.073615</v>
      </c>
      <c r="G63" s="276"/>
      <c r="H63" s="276"/>
      <c r="I63" s="276"/>
      <c r="J63" s="276"/>
    </row>
    <row r="64" spans="1:10" ht="42" customHeight="1">
      <c r="A64" s="688" t="s">
        <v>237</v>
      </c>
      <c r="B64" s="417" t="s">
        <v>271</v>
      </c>
      <c r="C64" s="418"/>
      <c r="D64" s="418"/>
      <c r="E64" s="418">
        <v>461165.69407000009</v>
      </c>
      <c r="F64" s="418">
        <v>461165.69407000009</v>
      </c>
      <c r="G64" s="276"/>
      <c r="H64" s="276"/>
      <c r="I64" s="276"/>
      <c r="J64" s="276"/>
    </row>
    <row r="65" spans="1:10" ht="42" customHeight="1">
      <c r="A65" s="684" t="s">
        <v>453</v>
      </c>
      <c r="B65" s="685"/>
      <c r="C65" s="686"/>
      <c r="D65" s="686"/>
      <c r="E65" s="686">
        <v>461165.69407000009</v>
      </c>
      <c r="F65" s="687">
        <v>461165.69407000009</v>
      </c>
      <c r="G65" s="276"/>
      <c r="H65" s="276"/>
      <c r="I65" s="276"/>
      <c r="J65" s="276"/>
    </row>
    <row r="66" spans="1:10" ht="42" customHeight="1">
      <c r="A66" s="688" t="s">
        <v>65</v>
      </c>
      <c r="B66" s="417" t="s">
        <v>454</v>
      </c>
      <c r="C66" s="418"/>
      <c r="D66" s="418"/>
      <c r="E66" s="418">
        <v>51300.795162499999</v>
      </c>
      <c r="F66" s="418">
        <v>51300.795162499999</v>
      </c>
      <c r="G66" s="276"/>
      <c r="H66" s="276"/>
      <c r="I66" s="276"/>
      <c r="J66" s="276"/>
    </row>
    <row r="67" spans="1:10" ht="42" customHeight="1">
      <c r="A67" s="684" t="s">
        <v>455</v>
      </c>
      <c r="B67" s="685"/>
      <c r="C67" s="686"/>
      <c r="D67" s="686"/>
      <c r="E67" s="686">
        <v>51300.795162499999</v>
      </c>
      <c r="F67" s="687">
        <v>51300.795162499999</v>
      </c>
      <c r="G67" s="276"/>
      <c r="H67" s="276"/>
      <c r="I67" s="276"/>
      <c r="J67" s="276"/>
    </row>
    <row r="68" spans="1:10" ht="42" customHeight="1">
      <c r="A68" s="688" t="s">
        <v>66</v>
      </c>
      <c r="B68" s="417" t="s">
        <v>609</v>
      </c>
      <c r="C68" s="418"/>
      <c r="D68" s="418"/>
      <c r="E68" s="418">
        <v>17022.604887499998</v>
      </c>
      <c r="F68" s="418">
        <v>17022.604887499998</v>
      </c>
      <c r="G68" s="276"/>
      <c r="H68" s="276"/>
      <c r="I68" s="276"/>
      <c r="J68" s="276"/>
    </row>
    <row r="69" spans="1:10" ht="42" customHeight="1">
      <c r="A69" s="688"/>
      <c r="B69" s="417" t="s">
        <v>272</v>
      </c>
      <c r="C69" s="418"/>
      <c r="D69" s="418"/>
      <c r="E69" s="418">
        <v>33806.214034999997</v>
      </c>
      <c r="F69" s="418">
        <v>33806.214034999997</v>
      </c>
      <c r="G69" s="276"/>
      <c r="H69" s="276"/>
      <c r="I69" s="276"/>
      <c r="J69" s="276"/>
    </row>
    <row r="70" spans="1:10" ht="42" customHeight="1">
      <c r="A70" s="688"/>
      <c r="B70" s="417" t="s">
        <v>623</v>
      </c>
      <c r="C70" s="418"/>
      <c r="D70" s="418"/>
      <c r="E70" s="418">
        <v>14792.917340000005</v>
      </c>
      <c r="F70" s="418">
        <v>14792.917340000005</v>
      </c>
      <c r="G70" s="276"/>
      <c r="H70" s="276"/>
      <c r="I70" s="276"/>
      <c r="J70" s="276"/>
    </row>
    <row r="71" spans="1:10" ht="42" customHeight="1">
      <c r="A71" s="684" t="s">
        <v>624</v>
      </c>
      <c r="B71" s="685"/>
      <c r="C71" s="686"/>
      <c r="D71" s="686"/>
      <c r="E71" s="686">
        <v>65621.736262499995</v>
      </c>
      <c r="F71" s="687">
        <v>65621.736262499995</v>
      </c>
      <c r="G71" s="276"/>
      <c r="H71" s="276"/>
      <c r="I71" s="276"/>
      <c r="J71" s="276"/>
    </row>
    <row r="72" spans="1:10" ht="42" customHeight="1">
      <c r="A72" s="688" t="s">
        <v>410</v>
      </c>
      <c r="B72" s="417" t="s">
        <v>456</v>
      </c>
      <c r="C72" s="418"/>
      <c r="D72" s="418">
        <v>2488.09141</v>
      </c>
      <c r="E72" s="418"/>
      <c r="F72" s="418">
        <v>2488.09141</v>
      </c>
      <c r="G72" s="276"/>
      <c r="H72" s="276"/>
      <c r="I72" s="276"/>
      <c r="J72" s="276"/>
    </row>
    <row r="73" spans="1:10" ht="42" customHeight="1">
      <c r="A73" s="684" t="s">
        <v>457</v>
      </c>
      <c r="B73" s="685"/>
      <c r="C73" s="686"/>
      <c r="D73" s="686">
        <v>2488.09141</v>
      </c>
      <c r="E73" s="686"/>
      <c r="F73" s="687">
        <v>2488.09141</v>
      </c>
      <c r="G73" s="276"/>
      <c r="H73" s="276"/>
      <c r="I73" s="276"/>
      <c r="J73" s="276"/>
    </row>
    <row r="74" spans="1:10" ht="42" customHeight="1">
      <c r="A74" s="688" t="s">
        <v>221</v>
      </c>
      <c r="B74" s="417" t="s">
        <v>646</v>
      </c>
      <c r="C74" s="418"/>
      <c r="D74" s="418"/>
      <c r="E74" s="418">
        <v>67739.78184500002</v>
      </c>
      <c r="F74" s="418">
        <v>67739.78184500002</v>
      </c>
      <c r="G74" s="276"/>
      <c r="H74" s="276"/>
      <c r="I74" s="276"/>
      <c r="J74" s="276"/>
    </row>
    <row r="75" spans="1:10" ht="42" customHeight="1">
      <c r="A75" s="684" t="s">
        <v>469</v>
      </c>
      <c r="B75" s="685"/>
      <c r="C75" s="686"/>
      <c r="D75" s="686"/>
      <c r="E75" s="686">
        <v>67739.78184500002</v>
      </c>
      <c r="F75" s="687">
        <v>67739.78184500002</v>
      </c>
      <c r="G75" s="276"/>
      <c r="H75" s="276"/>
      <c r="I75" s="276"/>
      <c r="J75" s="276"/>
    </row>
    <row r="76" spans="1:10" ht="42" customHeight="1">
      <c r="A76" s="688" t="s">
        <v>67</v>
      </c>
      <c r="B76" s="417" t="s">
        <v>252</v>
      </c>
      <c r="C76" s="418"/>
      <c r="D76" s="418"/>
      <c r="E76" s="418">
        <v>105161.63321499999</v>
      </c>
      <c r="F76" s="418">
        <v>105161.63321499999</v>
      </c>
      <c r="G76" s="276"/>
      <c r="H76" s="276"/>
      <c r="I76" s="276"/>
      <c r="J76" s="276"/>
    </row>
    <row r="77" spans="1:10" ht="42" customHeight="1">
      <c r="A77" s="684" t="s">
        <v>458</v>
      </c>
      <c r="B77" s="685"/>
      <c r="C77" s="686"/>
      <c r="D77" s="686"/>
      <c r="E77" s="686">
        <v>105161.63321499999</v>
      </c>
      <c r="F77" s="687">
        <v>105161.63321499999</v>
      </c>
      <c r="G77" s="276"/>
      <c r="H77" s="276"/>
      <c r="I77" s="276"/>
      <c r="J77" s="276"/>
    </row>
    <row r="78" spans="1:10" ht="42" customHeight="1">
      <c r="A78" s="688" t="s">
        <v>407</v>
      </c>
      <c r="B78" s="417" t="s">
        <v>201</v>
      </c>
      <c r="C78" s="418"/>
      <c r="D78" s="418">
        <v>3516.6435175000001</v>
      </c>
      <c r="E78" s="418"/>
      <c r="F78" s="418">
        <v>3516.6435175000001</v>
      </c>
      <c r="G78" s="276"/>
      <c r="H78" s="276"/>
      <c r="I78" s="276"/>
      <c r="J78" s="276"/>
    </row>
    <row r="79" spans="1:10" ht="42" customHeight="1">
      <c r="A79" s="684" t="s">
        <v>459</v>
      </c>
      <c r="B79" s="685"/>
      <c r="C79" s="686"/>
      <c r="D79" s="686">
        <v>3516.6435175000001</v>
      </c>
      <c r="E79" s="686"/>
      <c r="F79" s="687">
        <v>3516.6435175000001</v>
      </c>
      <c r="G79" s="276"/>
      <c r="H79" s="276"/>
      <c r="I79" s="276"/>
      <c r="J79" s="276"/>
    </row>
    <row r="80" spans="1:10" ht="42" customHeight="1">
      <c r="A80" s="688" t="s">
        <v>238</v>
      </c>
      <c r="B80" s="417" t="s">
        <v>202</v>
      </c>
      <c r="C80" s="418">
        <v>728240.41779500002</v>
      </c>
      <c r="D80" s="418"/>
      <c r="E80" s="418"/>
      <c r="F80" s="418">
        <v>728240.41779500002</v>
      </c>
      <c r="G80" s="276"/>
      <c r="H80" s="276"/>
      <c r="I80" s="276"/>
      <c r="J80" s="276"/>
    </row>
    <row r="81" spans="1:13" ht="42" customHeight="1">
      <c r="A81" s="684" t="s">
        <v>273</v>
      </c>
      <c r="B81" s="685"/>
      <c r="C81" s="686">
        <v>728240.41779500002</v>
      </c>
      <c r="D81" s="686"/>
      <c r="E81" s="686"/>
      <c r="F81" s="687">
        <v>728240.41779500002</v>
      </c>
      <c r="G81" s="276"/>
      <c r="H81" s="276"/>
      <c r="I81" s="276"/>
      <c r="J81" s="276"/>
    </row>
    <row r="82" spans="1:13" ht="42" customHeight="1">
      <c r="A82" s="688" t="s">
        <v>597</v>
      </c>
      <c r="B82" s="417" t="s">
        <v>656</v>
      </c>
      <c r="C82" s="418"/>
      <c r="D82" s="418"/>
      <c r="E82" s="418">
        <v>42675.145099999994</v>
      </c>
      <c r="F82" s="418">
        <v>42675.145099999994</v>
      </c>
      <c r="G82" s="276"/>
      <c r="H82" s="276"/>
      <c r="I82" s="276"/>
      <c r="J82" s="276"/>
    </row>
    <row r="83" spans="1:13" ht="42" customHeight="1">
      <c r="A83" s="684" t="s">
        <v>625</v>
      </c>
      <c r="B83" s="685"/>
      <c r="C83" s="686"/>
      <c r="D83" s="686"/>
      <c r="E83" s="686">
        <v>42675.145099999994</v>
      </c>
      <c r="F83" s="687">
        <v>42675.145099999994</v>
      </c>
      <c r="G83" s="276"/>
      <c r="H83" s="276"/>
      <c r="I83" s="276"/>
      <c r="J83" s="276"/>
    </row>
    <row r="84" spans="1:13" ht="11.25">
      <c r="A84" s="689"/>
      <c r="B84" s="689"/>
      <c r="C84" s="689"/>
      <c r="D84" s="689"/>
      <c r="E84" s="689"/>
      <c r="F84" s="689"/>
      <c r="J84" s="268"/>
      <c r="K84" s="268"/>
      <c r="L84" s="268"/>
      <c r="M84" s="268"/>
    </row>
    <row r="85" spans="1:13" ht="11.25">
      <c r="A85" s="689"/>
      <c r="B85" s="689"/>
      <c r="C85" s="689"/>
      <c r="D85" s="689"/>
      <c r="E85" s="689"/>
      <c r="F85" s="689"/>
    </row>
    <row r="86" spans="1:13" ht="11.25">
      <c r="A86" s="689"/>
      <c r="B86" s="689"/>
      <c r="C86" s="689"/>
      <c r="D86" s="689"/>
      <c r="E86" s="689"/>
      <c r="F86" s="689"/>
    </row>
    <row r="87" spans="1:13" ht="11.25">
      <c r="A87" s="689"/>
      <c r="B87" s="689"/>
      <c r="C87" s="689"/>
      <c r="D87" s="689"/>
      <c r="E87" s="689"/>
      <c r="F87" s="689"/>
    </row>
    <row r="88" spans="1:13" ht="11.25">
      <c r="A88" s="689"/>
      <c r="B88" s="689"/>
      <c r="C88" s="689"/>
      <c r="D88" s="689"/>
      <c r="E88" s="689"/>
      <c r="F88" s="689"/>
    </row>
    <row r="89" spans="1:13" ht="11.25">
      <c r="A89" s="689"/>
      <c r="B89" s="689"/>
      <c r="C89" s="689"/>
      <c r="D89" s="689"/>
      <c r="E89" s="689"/>
      <c r="F89" s="689"/>
    </row>
    <row r="90" spans="1:13" ht="11.25">
      <c r="A90" s="689"/>
      <c r="B90" s="689"/>
      <c r="C90" s="689"/>
      <c r="D90" s="689"/>
      <c r="E90" s="689"/>
      <c r="F90" s="689"/>
    </row>
    <row r="91" spans="1:13" ht="11.25">
      <c r="A91" s="689"/>
      <c r="B91" s="689"/>
      <c r="C91" s="689"/>
      <c r="D91" s="689"/>
      <c r="E91" s="689"/>
      <c r="F91" s="689"/>
    </row>
    <row r="92" spans="1:13" ht="11.25">
      <c r="A92" s="689"/>
      <c r="B92" s="689"/>
      <c r="C92" s="689"/>
      <c r="D92" s="689"/>
      <c r="E92" s="689"/>
      <c r="F92" s="689"/>
    </row>
    <row r="93" spans="1:13" ht="11.25">
      <c r="A93" s="689"/>
      <c r="B93" s="689"/>
      <c r="C93" s="689"/>
      <c r="D93" s="689"/>
      <c r="E93" s="689"/>
      <c r="F93" s="689"/>
    </row>
    <row r="94" spans="1:13" ht="11.25">
      <c r="A94" s="268"/>
      <c r="B94" s="268"/>
      <c r="C94" s="268"/>
      <c r="D94" s="268"/>
      <c r="E94" s="268"/>
      <c r="F94" s="268"/>
    </row>
    <row r="95" spans="1:13" ht="11.25">
      <c r="A95" s="268"/>
      <c r="B95" s="268"/>
      <c r="C95" s="268"/>
      <c r="D95" s="268"/>
      <c r="E95" s="268"/>
      <c r="F95" s="268"/>
    </row>
    <row r="96" spans="1:13" ht="11.25">
      <c r="A96" s="268"/>
      <c r="B96" s="268"/>
      <c r="C96" s="268"/>
      <c r="D96" s="268"/>
      <c r="E96" s="268"/>
      <c r="F96" s="268"/>
    </row>
    <row r="97" spans="1:6" ht="11.25">
      <c r="A97" s="268"/>
      <c r="B97" s="268"/>
      <c r="C97" s="268"/>
      <c r="D97" s="268"/>
      <c r="E97" s="268"/>
      <c r="F97" s="268"/>
    </row>
    <row r="98" spans="1:6" ht="11.25">
      <c r="A98" s="268"/>
      <c r="B98" s="268"/>
      <c r="C98" s="268"/>
      <c r="D98" s="268"/>
      <c r="E98" s="268"/>
      <c r="F98" s="268"/>
    </row>
    <row r="99" spans="1:6" ht="11.25">
      <c r="A99" s="268"/>
      <c r="B99" s="268"/>
      <c r="C99" s="268"/>
      <c r="D99" s="268"/>
      <c r="E99" s="268"/>
      <c r="F99" s="268"/>
    </row>
    <row r="100" spans="1:6" ht="11.25">
      <c r="A100" s="268"/>
      <c r="B100" s="268"/>
      <c r="C100" s="268"/>
      <c r="D100" s="268"/>
      <c r="E100" s="268"/>
      <c r="F100" s="268"/>
    </row>
    <row r="101" spans="1:6" ht="11.25">
      <c r="A101" s="268"/>
      <c r="B101" s="268"/>
      <c r="C101" s="268"/>
      <c r="D101" s="268"/>
      <c r="E101" s="268"/>
      <c r="F101" s="268"/>
    </row>
    <row r="102" spans="1:6" ht="11.25">
      <c r="A102" s="268"/>
      <c r="B102" s="268"/>
      <c r="C102" s="268"/>
      <c r="D102" s="268"/>
      <c r="E102" s="268"/>
      <c r="F102" s="268"/>
    </row>
    <row r="103" spans="1:6" ht="11.25">
      <c r="A103" s="268"/>
      <c r="B103" s="268"/>
      <c r="C103" s="268"/>
      <c r="D103" s="268"/>
      <c r="E103" s="268"/>
      <c r="F103" s="268"/>
    </row>
    <row r="104" spans="1:6" ht="11.25">
      <c r="A104" s="268"/>
      <c r="B104" s="268"/>
      <c r="C104" s="268"/>
      <c r="D104" s="268"/>
      <c r="E104" s="268"/>
      <c r="F104" s="268"/>
    </row>
    <row r="105" spans="1:6" ht="11.25">
      <c r="A105" s="268"/>
      <c r="B105" s="268"/>
      <c r="C105" s="268"/>
      <c r="D105" s="268"/>
      <c r="E105" s="268"/>
      <c r="F105" s="268"/>
    </row>
    <row r="106" spans="1:6" ht="11.25">
      <c r="A106" s="268"/>
      <c r="B106" s="268"/>
      <c r="C106" s="268"/>
      <c r="D106" s="268"/>
      <c r="E106" s="268"/>
      <c r="F106" s="268"/>
    </row>
    <row r="107" spans="1:6" ht="11.25">
      <c r="A107" s="268"/>
      <c r="B107" s="268"/>
      <c r="C107" s="268"/>
      <c r="D107" s="268"/>
      <c r="E107" s="268"/>
      <c r="F107" s="268"/>
    </row>
    <row r="108" spans="1:6" ht="11.25">
      <c r="A108" s="268"/>
      <c r="B108" s="268"/>
      <c r="C108" s="268"/>
      <c r="D108" s="268"/>
      <c r="E108" s="268"/>
      <c r="F108" s="268"/>
    </row>
    <row r="109" spans="1:6" ht="11.25">
      <c r="A109" s="268"/>
      <c r="B109" s="268"/>
      <c r="C109" s="268"/>
      <c r="D109" s="268"/>
      <c r="E109" s="268"/>
      <c r="F109" s="268"/>
    </row>
    <row r="110" spans="1:6" ht="11.25">
      <c r="A110" s="268"/>
      <c r="B110" s="268"/>
      <c r="C110" s="268"/>
      <c r="D110" s="268"/>
      <c r="E110" s="268"/>
      <c r="F110" s="268"/>
    </row>
    <row r="111" spans="1:6" ht="11.25">
      <c r="A111" s="268"/>
      <c r="B111" s="268"/>
      <c r="C111" s="268"/>
      <c r="D111" s="268"/>
      <c r="E111" s="268"/>
      <c r="F111" s="268"/>
    </row>
    <row r="112" spans="1:6" ht="11.25">
      <c r="A112" s="268"/>
      <c r="B112" s="268"/>
      <c r="C112" s="268"/>
      <c r="D112" s="268"/>
      <c r="E112" s="268"/>
      <c r="F112" s="268"/>
    </row>
    <row r="113" spans="1:6" ht="11.25">
      <c r="A113" s="268"/>
      <c r="B113" s="268"/>
      <c r="C113" s="268"/>
      <c r="D113" s="268"/>
      <c r="E113" s="268"/>
      <c r="F113" s="268"/>
    </row>
    <row r="114" spans="1:6" ht="11.25">
      <c r="A114" s="268"/>
      <c r="B114" s="268"/>
      <c r="C114" s="268"/>
      <c r="D114" s="268"/>
      <c r="E114" s="268"/>
      <c r="F114" s="268"/>
    </row>
    <row r="115" spans="1:6" ht="11.25">
      <c r="A115" s="268"/>
      <c r="B115" s="268"/>
      <c r="C115" s="268"/>
      <c r="D115" s="268"/>
      <c r="E115" s="268"/>
      <c r="F115" s="268"/>
    </row>
    <row r="116" spans="1:6" ht="11.25">
      <c r="A116" s="268"/>
      <c r="B116" s="268"/>
      <c r="C116" s="268"/>
      <c r="D116" s="268"/>
      <c r="E116" s="268"/>
      <c r="F116" s="268"/>
    </row>
    <row r="117" spans="1:6" ht="11.25">
      <c r="A117" s="268"/>
      <c r="B117" s="268"/>
      <c r="C117" s="268"/>
      <c r="D117" s="268"/>
      <c r="E117" s="268"/>
      <c r="F117" s="268"/>
    </row>
    <row r="118" spans="1:6" ht="11.25">
      <c r="A118" s="268"/>
      <c r="B118" s="268"/>
      <c r="C118" s="268"/>
      <c r="D118" s="268"/>
      <c r="E118" s="268"/>
      <c r="F118" s="268"/>
    </row>
    <row r="119" spans="1:6" ht="11.25">
      <c r="A119" s="268"/>
      <c r="B119" s="268"/>
      <c r="C119" s="268"/>
      <c r="D119" s="268"/>
      <c r="E119" s="268"/>
      <c r="F119" s="268"/>
    </row>
    <row r="120" spans="1:6" ht="11.25">
      <c r="A120" s="268"/>
      <c r="B120" s="268"/>
      <c r="C120" s="268"/>
      <c r="D120" s="268"/>
      <c r="E120" s="268"/>
      <c r="F120" s="268"/>
    </row>
    <row r="121" spans="1:6" ht="11.25">
      <c r="A121" s="268"/>
      <c r="B121" s="268"/>
      <c r="C121" s="268"/>
      <c r="D121" s="268"/>
      <c r="E121" s="268"/>
      <c r="F121" s="268"/>
    </row>
    <row r="122" spans="1:6" ht="11.25">
      <c r="A122" s="268"/>
      <c r="B122" s="268"/>
      <c r="C122" s="268"/>
      <c r="D122" s="268"/>
      <c r="E122" s="268"/>
      <c r="F122" s="268"/>
    </row>
    <row r="123" spans="1:6" ht="11.25">
      <c r="A123" s="268"/>
      <c r="B123" s="268"/>
      <c r="C123" s="268"/>
      <c r="D123" s="268"/>
      <c r="E123" s="268"/>
      <c r="F123" s="268"/>
    </row>
    <row r="124" spans="1:6" ht="11.25">
      <c r="A124" s="268"/>
      <c r="B124" s="268"/>
      <c r="C124" s="268"/>
      <c r="D124" s="268"/>
      <c r="E124" s="268"/>
      <c r="F124" s="268"/>
    </row>
    <row r="125" spans="1:6" ht="11.25">
      <c r="A125" s="268"/>
      <c r="B125" s="268"/>
      <c r="C125" s="268"/>
      <c r="D125" s="268"/>
      <c r="E125" s="268"/>
      <c r="F125" s="268"/>
    </row>
    <row r="126" spans="1:6" ht="11.25">
      <c r="A126" s="268"/>
      <c r="B126" s="268"/>
      <c r="C126" s="268"/>
      <c r="D126" s="268"/>
      <c r="E126" s="268"/>
      <c r="F126" s="268"/>
    </row>
    <row r="127" spans="1:6" ht="11.25">
      <c r="A127" s="268"/>
      <c r="B127" s="268"/>
      <c r="C127" s="268"/>
      <c r="D127" s="268"/>
      <c r="E127" s="268"/>
      <c r="F127" s="268"/>
    </row>
    <row r="128" spans="1:6" ht="11.25">
      <c r="A128" s="268"/>
      <c r="B128" s="268"/>
      <c r="C128" s="268"/>
      <c r="D128" s="268"/>
      <c r="E128" s="268"/>
      <c r="F128" s="268"/>
    </row>
    <row r="129" spans="1:6" ht="11.25">
      <c r="A129" s="268"/>
      <c r="B129" s="268"/>
      <c r="C129" s="268"/>
      <c r="D129" s="268"/>
      <c r="E129" s="268"/>
      <c r="F129" s="268"/>
    </row>
    <row r="130" spans="1:6" ht="11.25">
      <c r="A130" s="268"/>
      <c r="B130" s="268"/>
      <c r="C130" s="268"/>
      <c r="D130" s="268"/>
      <c r="E130" s="268"/>
      <c r="F130" s="268"/>
    </row>
    <row r="131" spans="1:6" ht="11.25">
      <c r="A131" s="268"/>
      <c r="B131" s="268"/>
      <c r="C131" s="268"/>
      <c r="D131" s="268"/>
      <c r="E131" s="268"/>
      <c r="F131" s="268"/>
    </row>
    <row r="132" spans="1:6" ht="11.25">
      <c r="A132" s="268"/>
      <c r="B132" s="268"/>
      <c r="C132" s="268"/>
      <c r="D132" s="268"/>
      <c r="E132" s="268"/>
      <c r="F132" s="268"/>
    </row>
    <row r="133" spans="1:6" ht="11.25">
      <c r="A133" s="268"/>
      <c r="B133" s="268"/>
      <c r="C133" s="268"/>
      <c r="D133" s="268"/>
      <c r="E133" s="268"/>
      <c r="F133" s="268"/>
    </row>
    <row r="134" spans="1:6" ht="11.25">
      <c r="A134" s="268"/>
      <c r="B134" s="268"/>
      <c r="C134" s="268"/>
      <c r="D134" s="268"/>
      <c r="E134" s="268"/>
      <c r="F134" s="268"/>
    </row>
    <row r="135" spans="1:6" ht="11.25">
      <c r="A135" s="268"/>
      <c r="B135" s="268"/>
      <c r="C135" s="268"/>
      <c r="D135" s="268"/>
      <c r="E135" s="268"/>
      <c r="F135" s="268"/>
    </row>
    <row r="136" spans="1:6" ht="11.25">
      <c r="A136" s="268"/>
      <c r="B136" s="268"/>
      <c r="C136" s="268"/>
      <c r="D136" s="268"/>
      <c r="E136" s="268"/>
      <c r="F136" s="268"/>
    </row>
    <row r="137" spans="1:6" ht="11.25">
      <c r="A137" s="268"/>
      <c r="B137" s="268"/>
      <c r="C137" s="268"/>
      <c r="D137" s="268"/>
      <c r="E137" s="268"/>
      <c r="F137" s="268"/>
    </row>
    <row r="138" spans="1:6" ht="11.25">
      <c r="A138" s="268"/>
      <c r="B138" s="268"/>
      <c r="C138" s="268"/>
      <c r="D138" s="268"/>
      <c r="E138" s="268"/>
      <c r="F138" s="268"/>
    </row>
    <row r="139" spans="1:6" ht="11.25">
      <c r="A139" s="268"/>
      <c r="B139" s="268"/>
      <c r="C139" s="268"/>
      <c r="D139" s="268"/>
      <c r="E139" s="268"/>
      <c r="F139" s="268"/>
    </row>
    <row r="140" spans="1:6" ht="11.25">
      <c r="A140" s="268"/>
      <c r="B140" s="268"/>
      <c r="C140" s="268"/>
      <c r="D140" s="268"/>
      <c r="E140" s="268"/>
      <c r="F140" s="268"/>
    </row>
    <row r="141" spans="1:6" ht="11.25">
      <c r="A141" s="268"/>
      <c r="B141" s="268"/>
      <c r="C141" s="268"/>
      <c r="D141" s="268"/>
      <c r="E141" s="268"/>
      <c r="F141" s="268"/>
    </row>
    <row r="142" spans="1:6" ht="11.25">
      <c r="A142" s="268"/>
      <c r="B142" s="268"/>
      <c r="C142" s="268"/>
      <c r="D142" s="268"/>
      <c r="E142" s="268"/>
      <c r="F142" s="268"/>
    </row>
    <row r="143" spans="1:6" ht="11.25">
      <c r="A143" s="268"/>
      <c r="B143" s="268"/>
      <c r="C143" s="268"/>
      <c r="D143" s="268"/>
      <c r="E143" s="268"/>
      <c r="F143" s="268"/>
    </row>
    <row r="144" spans="1:6" ht="11.25">
      <c r="A144" s="268"/>
      <c r="B144" s="268"/>
      <c r="C144" s="268"/>
      <c r="D144" s="268"/>
      <c r="E144" s="268"/>
      <c r="F144" s="268"/>
    </row>
    <row r="145" spans="1:6" ht="11.25">
      <c r="A145" s="268"/>
      <c r="B145" s="268"/>
      <c r="C145" s="268"/>
      <c r="D145" s="268"/>
      <c r="E145" s="268"/>
      <c r="F145" s="268"/>
    </row>
    <row r="146" spans="1:6" ht="11.25">
      <c r="A146" s="268"/>
      <c r="B146" s="268"/>
      <c r="C146" s="268"/>
      <c r="D146" s="268"/>
      <c r="E146" s="268"/>
      <c r="F146" s="268"/>
    </row>
    <row r="147" spans="1:6" ht="11.25">
      <c r="A147" s="268"/>
      <c r="B147" s="268"/>
      <c r="C147" s="268"/>
      <c r="D147" s="268"/>
      <c r="E147" s="268"/>
      <c r="F147" s="268"/>
    </row>
    <row r="148" spans="1:6" ht="11.25">
      <c r="A148" s="268"/>
      <c r="B148" s="268"/>
      <c r="C148" s="268"/>
      <c r="D148" s="268"/>
      <c r="E148" s="268"/>
      <c r="F148" s="268"/>
    </row>
    <row r="149" spans="1:6" ht="11.25">
      <c r="A149" s="268"/>
      <c r="B149" s="268"/>
      <c r="C149" s="268"/>
      <c r="D149" s="268"/>
      <c r="E149" s="268"/>
      <c r="F149" s="268"/>
    </row>
    <row r="150" spans="1:6" ht="11.25">
      <c r="A150" s="268"/>
      <c r="B150" s="268"/>
      <c r="C150" s="268"/>
      <c r="D150" s="268"/>
      <c r="E150" s="268"/>
      <c r="F150" s="268"/>
    </row>
    <row r="151" spans="1:6" ht="11.25">
      <c r="A151" s="268"/>
      <c r="B151" s="268"/>
      <c r="C151" s="268"/>
      <c r="D151" s="268"/>
      <c r="E151" s="268"/>
      <c r="F151" s="268"/>
    </row>
    <row r="152" spans="1:6" ht="11.25">
      <c r="A152" s="268"/>
      <c r="B152" s="268"/>
      <c r="C152" s="268"/>
      <c r="D152" s="268"/>
      <c r="E152" s="268"/>
      <c r="F152" s="268"/>
    </row>
    <row r="153" spans="1:6" ht="11.25">
      <c r="A153" s="268"/>
      <c r="B153" s="268"/>
      <c r="C153" s="268"/>
      <c r="D153" s="268"/>
      <c r="E153" s="268"/>
      <c r="F153" s="268"/>
    </row>
    <row r="154" spans="1:6" ht="11.25">
      <c r="A154" s="268"/>
      <c r="B154" s="268"/>
      <c r="C154" s="268"/>
      <c r="D154" s="268"/>
      <c r="E154" s="268"/>
      <c r="F154" s="268"/>
    </row>
    <row r="155" spans="1:6" ht="11.25">
      <c r="A155" s="268"/>
      <c r="B155" s="268"/>
      <c r="C155" s="268"/>
      <c r="D155" s="268"/>
      <c r="E155" s="268"/>
      <c r="F155" s="268"/>
    </row>
    <row r="156" spans="1:6" ht="11.25">
      <c r="A156" s="268"/>
      <c r="B156" s="268"/>
      <c r="C156" s="268"/>
      <c r="D156" s="268"/>
      <c r="E156" s="268"/>
      <c r="F156" s="268"/>
    </row>
    <row r="157" spans="1:6" ht="11.25">
      <c r="A157" s="268"/>
      <c r="B157" s="268"/>
      <c r="C157" s="268"/>
      <c r="D157" s="268"/>
      <c r="E157" s="268"/>
      <c r="F157" s="268"/>
    </row>
    <row r="158" spans="1:6" ht="11.25">
      <c r="A158" s="268"/>
      <c r="B158" s="268"/>
      <c r="C158" s="268"/>
      <c r="D158" s="268"/>
      <c r="E158" s="268"/>
      <c r="F158" s="268"/>
    </row>
    <row r="159" spans="1:6" ht="11.25">
      <c r="A159" s="268"/>
      <c r="B159" s="268"/>
      <c r="C159" s="268"/>
      <c r="D159" s="268"/>
      <c r="E159" s="268"/>
      <c r="F159" s="268"/>
    </row>
    <row r="160" spans="1:6" ht="11.25">
      <c r="A160" s="268"/>
      <c r="B160" s="268"/>
      <c r="C160" s="268"/>
      <c r="D160" s="268"/>
      <c r="E160" s="268"/>
      <c r="F160" s="268"/>
    </row>
    <row r="161" spans="1:6" ht="11.25">
      <c r="A161" s="268"/>
      <c r="B161" s="268"/>
      <c r="C161" s="268"/>
      <c r="D161" s="268"/>
      <c r="E161" s="268"/>
      <c r="F161" s="268"/>
    </row>
    <row r="162" spans="1:6" ht="11.25">
      <c r="A162" s="268"/>
      <c r="B162" s="268"/>
      <c r="C162" s="268"/>
      <c r="D162" s="268"/>
      <c r="E162" s="268"/>
      <c r="F162" s="268"/>
    </row>
    <row r="163" spans="1:6" ht="11.25">
      <c r="A163" s="268"/>
      <c r="B163" s="268"/>
      <c r="C163" s="268"/>
      <c r="D163" s="268"/>
      <c r="E163" s="268"/>
      <c r="F163" s="268"/>
    </row>
    <row r="164" spans="1:6" ht="11.25">
      <c r="A164" s="268"/>
      <c r="B164" s="268"/>
      <c r="C164" s="268"/>
      <c r="D164" s="268"/>
      <c r="E164" s="268"/>
      <c r="F164" s="268"/>
    </row>
    <row r="165" spans="1:6" ht="11.25">
      <c r="A165" s="268"/>
      <c r="B165" s="268"/>
      <c r="C165" s="268"/>
      <c r="D165" s="268"/>
      <c r="E165" s="268"/>
      <c r="F165" s="268"/>
    </row>
    <row r="166" spans="1:6" ht="11.25">
      <c r="A166" s="268"/>
      <c r="B166" s="268"/>
      <c r="C166" s="268"/>
      <c r="D166" s="268"/>
      <c r="E166" s="268"/>
      <c r="F166" s="268"/>
    </row>
    <row r="167" spans="1:6" ht="11.25">
      <c r="A167" s="268"/>
      <c r="B167" s="268"/>
      <c r="C167" s="268"/>
      <c r="D167" s="268"/>
      <c r="E167" s="268"/>
      <c r="F167" s="268"/>
    </row>
    <row r="168" spans="1:6" ht="11.25">
      <c r="A168" s="268"/>
      <c r="B168" s="268"/>
      <c r="C168" s="268"/>
      <c r="D168" s="268"/>
      <c r="E168" s="268"/>
      <c r="F168" s="268"/>
    </row>
    <row r="169" spans="1:6" ht="11.25">
      <c r="A169" s="268"/>
      <c r="B169" s="268"/>
      <c r="C169" s="268"/>
      <c r="D169" s="268"/>
      <c r="E169" s="268"/>
      <c r="F169" s="268"/>
    </row>
    <row r="170" spans="1:6" ht="11.25">
      <c r="A170" s="268"/>
      <c r="B170" s="268"/>
      <c r="C170" s="268"/>
      <c r="D170" s="268"/>
      <c r="E170" s="268"/>
      <c r="F170" s="268"/>
    </row>
    <row r="171" spans="1:6" ht="11.25">
      <c r="A171" s="268"/>
      <c r="B171" s="268"/>
      <c r="C171" s="268"/>
      <c r="D171" s="268"/>
      <c r="E171" s="268"/>
      <c r="F171" s="268"/>
    </row>
    <row r="172" spans="1:6" ht="11.25">
      <c r="A172" s="268"/>
      <c r="B172" s="268"/>
      <c r="C172" s="268"/>
      <c r="D172" s="268"/>
      <c r="E172" s="268"/>
      <c r="F172" s="268"/>
    </row>
    <row r="173" spans="1:6" ht="11.25">
      <c r="A173" s="268"/>
      <c r="B173" s="268"/>
      <c r="C173" s="268"/>
      <c r="D173" s="268"/>
      <c r="E173" s="268"/>
      <c r="F173" s="268"/>
    </row>
    <row r="174" spans="1:6" ht="11.25">
      <c r="A174" s="268"/>
      <c r="B174" s="268"/>
      <c r="C174" s="268"/>
      <c r="D174" s="268"/>
      <c r="E174" s="268"/>
      <c r="F174" s="268"/>
    </row>
    <row r="175" spans="1:6" ht="11.25">
      <c r="A175" s="268"/>
      <c r="B175" s="268"/>
      <c r="C175" s="268"/>
      <c r="D175" s="268"/>
      <c r="E175" s="268"/>
      <c r="F175" s="268"/>
    </row>
    <row r="176" spans="1:6" ht="11.25">
      <c r="A176" s="268"/>
      <c r="B176" s="268"/>
      <c r="C176" s="268"/>
      <c r="D176" s="268"/>
      <c r="E176" s="268"/>
      <c r="F176" s="268"/>
    </row>
    <row r="177" spans="1:6" ht="11.25">
      <c r="A177" s="268"/>
      <c r="B177" s="268"/>
      <c r="C177" s="268"/>
      <c r="D177" s="268"/>
      <c r="E177" s="268"/>
      <c r="F177" s="268"/>
    </row>
    <row r="178" spans="1:6" ht="11.25">
      <c r="A178" s="268"/>
      <c r="B178" s="268"/>
      <c r="C178" s="268"/>
      <c r="D178" s="268"/>
      <c r="E178" s="268"/>
      <c r="F178" s="268"/>
    </row>
    <row r="179" spans="1:6" ht="11.25">
      <c r="A179" s="268"/>
      <c r="B179" s="268"/>
      <c r="C179" s="268"/>
      <c r="D179" s="268"/>
      <c r="E179" s="268"/>
      <c r="F179" s="268"/>
    </row>
    <row r="180" spans="1:6" ht="11.25">
      <c r="A180" s="268"/>
      <c r="B180" s="268"/>
      <c r="C180" s="268"/>
      <c r="D180" s="268"/>
      <c r="E180" s="268"/>
      <c r="F180" s="268"/>
    </row>
    <row r="181" spans="1:6" ht="11.25">
      <c r="A181" s="268"/>
      <c r="B181" s="268"/>
      <c r="C181" s="268"/>
      <c r="D181" s="268"/>
      <c r="E181" s="268"/>
      <c r="F181" s="268"/>
    </row>
    <row r="182" spans="1:6" ht="11.25">
      <c r="A182" s="268"/>
      <c r="B182" s="268"/>
      <c r="C182" s="268"/>
      <c r="D182" s="268"/>
      <c r="E182" s="268"/>
      <c r="F182" s="268"/>
    </row>
    <row r="183" spans="1:6" ht="11.25">
      <c r="A183" s="268"/>
      <c r="B183" s="268"/>
      <c r="C183" s="268"/>
      <c r="D183" s="268"/>
      <c r="E183" s="268"/>
      <c r="F183" s="268"/>
    </row>
    <row r="184" spans="1:6" ht="11.25">
      <c r="A184" s="268"/>
      <c r="B184" s="268"/>
      <c r="C184" s="268"/>
      <c r="D184" s="268"/>
      <c r="E184" s="268"/>
      <c r="F184" s="268"/>
    </row>
    <row r="185" spans="1:6" ht="11.25">
      <c r="A185" s="268"/>
      <c r="B185" s="268"/>
      <c r="C185" s="268"/>
      <c r="D185" s="268"/>
      <c r="E185" s="268"/>
      <c r="F185" s="268"/>
    </row>
    <row r="186" spans="1:6" ht="11.25">
      <c r="A186" s="268"/>
      <c r="B186" s="268"/>
      <c r="C186" s="268"/>
      <c r="D186" s="268"/>
      <c r="E186" s="268"/>
      <c r="F186" s="268"/>
    </row>
    <row r="187" spans="1:6" ht="11.25">
      <c r="A187" s="268"/>
      <c r="B187" s="268"/>
      <c r="C187" s="268"/>
      <c r="D187" s="268"/>
      <c r="E187" s="268"/>
      <c r="F187" s="268"/>
    </row>
    <row r="188" spans="1:6" ht="11.25">
      <c r="A188" s="268"/>
      <c r="B188" s="268"/>
      <c r="C188" s="268"/>
      <c r="D188" s="268"/>
      <c r="E188" s="268"/>
      <c r="F188" s="268"/>
    </row>
    <row r="189" spans="1:6" ht="11.25">
      <c r="A189" s="268"/>
      <c r="B189" s="268"/>
      <c r="C189" s="268"/>
      <c r="D189" s="268"/>
      <c r="E189" s="268"/>
      <c r="F189" s="268"/>
    </row>
    <row r="190" spans="1:6" ht="11.25">
      <c r="A190" s="268"/>
      <c r="B190" s="268"/>
      <c r="C190" s="268"/>
      <c r="D190" s="268"/>
      <c r="E190" s="268"/>
      <c r="F190" s="268"/>
    </row>
    <row r="191" spans="1:6" ht="11.25">
      <c r="A191" s="268"/>
      <c r="B191" s="268"/>
      <c r="C191" s="268"/>
      <c r="D191" s="268"/>
      <c r="E191" s="268"/>
      <c r="F191" s="268"/>
    </row>
    <row r="192" spans="1:6" ht="11.25">
      <c r="A192" s="268"/>
      <c r="B192" s="268"/>
      <c r="C192" s="268"/>
      <c r="D192" s="268"/>
      <c r="E192" s="268"/>
      <c r="F192" s="268"/>
    </row>
    <row r="193" spans="1:6" ht="11.25">
      <c r="A193" s="268"/>
      <c r="B193" s="268"/>
      <c r="C193" s="268"/>
      <c r="D193" s="268"/>
      <c r="E193" s="268"/>
      <c r="F193" s="268"/>
    </row>
    <row r="194" spans="1:6" ht="11.25">
      <c r="A194" s="268"/>
      <c r="B194" s="268"/>
      <c r="C194" s="268"/>
      <c r="D194" s="268"/>
      <c r="E194" s="268"/>
      <c r="F194" s="268"/>
    </row>
    <row r="195" spans="1:6" ht="11.25">
      <c r="A195" s="268"/>
      <c r="B195" s="268"/>
      <c r="C195" s="268"/>
      <c r="D195" s="268"/>
      <c r="E195" s="268"/>
      <c r="F195" s="268"/>
    </row>
    <row r="196" spans="1:6" ht="11.25">
      <c r="A196" s="268"/>
      <c r="B196" s="268"/>
      <c r="C196" s="268"/>
      <c r="D196" s="268"/>
      <c r="E196" s="268"/>
      <c r="F196" s="268"/>
    </row>
    <row r="197" spans="1:6" ht="11.25">
      <c r="A197" s="268"/>
      <c r="B197" s="268"/>
      <c r="C197" s="268"/>
      <c r="D197" s="268"/>
      <c r="E197" s="268"/>
      <c r="F197" s="268"/>
    </row>
    <row r="198" spans="1:6" ht="11.25">
      <c r="A198" s="268"/>
      <c r="B198" s="268"/>
      <c r="C198" s="268"/>
      <c r="D198" s="268"/>
      <c r="E198" s="268"/>
      <c r="F198" s="268"/>
    </row>
    <row r="199" spans="1:6" ht="11.25">
      <c r="A199" s="268"/>
      <c r="B199" s="268"/>
      <c r="C199" s="268"/>
      <c r="D199" s="268"/>
      <c r="E199" s="268"/>
      <c r="F199" s="268"/>
    </row>
    <row r="200" spans="1:6" ht="11.25">
      <c r="A200" s="268"/>
      <c r="B200" s="268"/>
      <c r="C200" s="268"/>
      <c r="D200" s="268"/>
      <c r="E200" s="268"/>
      <c r="F200" s="268"/>
    </row>
    <row r="201" spans="1:6" ht="11.25">
      <c r="A201" s="268"/>
      <c r="B201" s="268"/>
      <c r="C201" s="268"/>
      <c r="D201" s="268"/>
      <c r="E201" s="268"/>
      <c r="F201" s="268"/>
    </row>
    <row r="202" spans="1:6" ht="11.25">
      <c r="A202" s="268"/>
      <c r="B202" s="268"/>
      <c r="C202" s="268"/>
      <c r="D202" s="268"/>
      <c r="E202" s="268"/>
      <c r="F202" s="268"/>
    </row>
    <row r="203" spans="1:6" ht="11.25">
      <c r="A203" s="268"/>
      <c r="B203" s="268"/>
      <c r="C203" s="268"/>
      <c r="D203" s="268"/>
      <c r="E203" s="268"/>
      <c r="F203" s="268"/>
    </row>
    <row r="204" spans="1:6" ht="11.25">
      <c r="A204" s="268"/>
      <c r="B204" s="268"/>
      <c r="C204" s="268"/>
      <c r="D204" s="268"/>
      <c r="E204" s="268"/>
      <c r="F204" s="268"/>
    </row>
    <row r="205" spans="1:6" ht="11.25">
      <c r="A205" s="268"/>
      <c r="B205" s="268"/>
      <c r="C205" s="268"/>
      <c r="D205" s="268"/>
      <c r="E205" s="268"/>
      <c r="F205" s="268"/>
    </row>
    <row r="206" spans="1:6" ht="11.25">
      <c r="A206" s="268"/>
      <c r="B206" s="268"/>
      <c r="C206" s="268"/>
      <c r="D206" s="268"/>
      <c r="E206" s="268"/>
      <c r="F206" s="268"/>
    </row>
    <row r="207" spans="1:6" ht="11.25">
      <c r="A207" s="268"/>
      <c r="B207" s="268"/>
      <c r="C207" s="268"/>
      <c r="D207" s="268"/>
      <c r="E207" s="268"/>
      <c r="F207" s="268"/>
    </row>
    <row r="208" spans="1:6" ht="11.25">
      <c r="A208" s="268"/>
      <c r="B208" s="268"/>
      <c r="C208" s="268"/>
      <c r="D208" s="268"/>
      <c r="E208" s="268"/>
      <c r="F208" s="268"/>
    </row>
    <row r="209" spans="1:6" ht="11.25">
      <c r="A209" s="268"/>
      <c r="B209" s="268"/>
      <c r="C209" s="268"/>
      <c r="D209" s="268"/>
      <c r="E209" s="268"/>
      <c r="F209" s="268"/>
    </row>
    <row r="210" spans="1:6" ht="11.25">
      <c r="A210" s="268"/>
      <c r="B210" s="268"/>
      <c r="C210" s="268"/>
      <c r="D210" s="268"/>
      <c r="E210" s="268"/>
      <c r="F210" s="268"/>
    </row>
    <row r="211" spans="1:6" ht="11.25">
      <c r="A211" s="268"/>
      <c r="B211" s="268"/>
      <c r="C211" s="268"/>
      <c r="D211" s="268"/>
      <c r="E211" s="268"/>
      <c r="F211" s="268"/>
    </row>
    <row r="212" spans="1:6" ht="11.25">
      <c r="A212" s="268"/>
      <c r="B212" s="268"/>
      <c r="C212" s="268"/>
      <c r="D212" s="268"/>
      <c r="E212" s="268"/>
      <c r="F212" s="268"/>
    </row>
    <row r="213" spans="1:6" ht="11.25">
      <c r="A213" s="268"/>
      <c r="B213" s="268"/>
      <c r="C213" s="268"/>
      <c r="D213" s="268"/>
      <c r="E213" s="268"/>
      <c r="F213" s="268"/>
    </row>
    <row r="214" spans="1:6" ht="11.25">
      <c r="A214" s="268"/>
      <c r="B214" s="268"/>
      <c r="C214" s="268"/>
      <c r="D214" s="268"/>
      <c r="E214" s="268"/>
      <c r="F214" s="268"/>
    </row>
    <row r="215" spans="1:6" ht="11.25">
      <c r="A215" s="268"/>
      <c r="B215" s="268"/>
      <c r="C215" s="268"/>
      <c r="D215" s="268"/>
      <c r="E215" s="268"/>
      <c r="F215" s="268"/>
    </row>
    <row r="216" spans="1:6" ht="11.25">
      <c r="A216" s="268"/>
      <c r="B216" s="268"/>
      <c r="C216" s="268"/>
      <c r="D216" s="268"/>
      <c r="E216" s="268"/>
      <c r="F216" s="268"/>
    </row>
    <row r="217" spans="1:6" ht="11.25">
      <c r="A217" s="268"/>
      <c r="B217" s="268"/>
      <c r="C217" s="268"/>
      <c r="D217" s="268"/>
      <c r="E217" s="268"/>
      <c r="F217" s="268"/>
    </row>
    <row r="218" spans="1:6" ht="11.25">
      <c r="A218" s="268"/>
      <c r="B218" s="268"/>
      <c r="C218" s="268"/>
      <c r="D218" s="268"/>
      <c r="E218" s="268"/>
      <c r="F218" s="268"/>
    </row>
    <row r="219" spans="1:6" ht="11.25">
      <c r="A219" s="268"/>
      <c r="B219" s="268"/>
      <c r="C219" s="268"/>
      <c r="D219" s="268"/>
      <c r="E219" s="268"/>
      <c r="F219" s="268"/>
    </row>
    <row r="220" spans="1:6" ht="11.25">
      <c r="A220" s="268"/>
      <c r="B220" s="268"/>
      <c r="C220" s="268"/>
      <c r="D220" s="268"/>
      <c r="E220" s="268"/>
      <c r="F220" s="268"/>
    </row>
    <row r="221" spans="1:6" ht="11.25">
      <c r="A221" s="268"/>
      <c r="B221" s="268"/>
      <c r="C221" s="268"/>
      <c r="D221" s="268"/>
      <c r="E221" s="268"/>
      <c r="F221" s="268"/>
    </row>
    <row r="222" spans="1:6" ht="11.25">
      <c r="A222" s="268"/>
      <c r="B222" s="268"/>
      <c r="C222" s="268"/>
      <c r="D222" s="268"/>
      <c r="E222" s="268"/>
      <c r="F222" s="268"/>
    </row>
    <row r="223" spans="1:6" ht="11.25">
      <c r="A223" s="268"/>
      <c r="B223" s="268"/>
      <c r="C223" s="268"/>
      <c r="D223" s="268"/>
      <c r="E223" s="268"/>
      <c r="F223" s="268"/>
    </row>
    <row r="224" spans="1:6" ht="11.25">
      <c r="A224" s="268"/>
      <c r="B224" s="268"/>
      <c r="C224" s="268"/>
      <c r="D224" s="268"/>
      <c r="E224" s="268"/>
      <c r="F224" s="268"/>
    </row>
    <row r="225" spans="1:6" ht="11.25">
      <c r="A225" s="268"/>
      <c r="B225" s="268"/>
      <c r="C225" s="268"/>
      <c r="D225" s="268"/>
      <c r="E225" s="268"/>
      <c r="F225" s="268"/>
    </row>
    <row r="226" spans="1:6" ht="11.25">
      <c r="A226" s="268"/>
      <c r="B226" s="268"/>
      <c r="C226" s="268"/>
      <c r="D226" s="268"/>
      <c r="E226" s="268"/>
      <c r="F226" s="268"/>
    </row>
    <row r="227" spans="1:6" ht="11.25">
      <c r="A227" s="268"/>
      <c r="B227" s="268"/>
      <c r="C227" s="268"/>
      <c r="D227" s="268"/>
      <c r="E227" s="268"/>
      <c r="F227" s="268"/>
    </row>
    <row r="228" spans="1:6" ht="11.25">
      <c r="A228" s="268"/>
      <c r="B228" s="268"/>
      <c r="C228" s="268"/>
      <c r="D228" s="268"/>
      <c r="E228" s="268"/>
      <c r="F228" s="268"/>
    </row>
    <row r="229" spans="1:6" ht="11.25">
      <c r="A229" s="268"/>
      <c r="B229" s="268"/>
      <c r="C229" s="268"/>
      <c r="D229" s="268"/>
      <c r="E229" s="268"/>
      <c r="F229" s="268"/>
    </row>
    <row r="230" spans="1:6" ht="11.25">
      <c r="A230" s="268"/>
      <c r="B230" s="268"/>
      <c r="C230" s="268"/>
      <c r="D230" s="268"/>
      <c r="E230" s="268"/>
      <c r="F230" s="268"/>
    </row>
    <row r="231" spans="1:6" ht="11.25">
      <c r="A231" s="268"/>
      <c r="B231" s="268"/>
      <c r="C231" s="268"/>
      <c r="D231" s="268"/>
      <c r="E231" s="268"/>
      <c r="F231" s="268"/>
    </row>
    <row r="232" spans="1:6" ht="11.25">
      <c r="A232" s="268"/>
      <c r="B232" s="268"/>
      <c r="C232" s="268"/>
      <c r="D232" s="268"/>
      <c r="E232" s="268"/>
      <c r="F232" s="268"/>
    </row>
    <row r="233" spans="1:6" ht="11.25">
      <c r="A233" s="268"/>
      <c r="B233" s="268"/>
      <c r="C233" s="268"/>
      <c r="D233" s="268"/>
      <c r="E233" s="268"/>
      <c r="F233" s="268"/>
    </row>
    <row r="234" spans="1:6" ht="11.25">
      <c r="A234" s="268"/>
      <c r="B234" s="268"/>
      <c r="C234" s="268"/>
      <c r="D234" s="268"/>
      <c r="E234" s="268"/>
      <c r="F234" s="268"/>
    </row>
    <row r="235" spans="1:6" ht="11.25">
      <c r="A235" s="268"/>
      <c r="B235" s="268"/>
      <c r="C235" s="268"/>
      <c r="D235" s="268"/>
      <c r="E235" s="268"/>
      <c r="F235" s="268"/>
    </row>
    <row r="236" spans="1:6" ht="11.25">
      <c r="A236" s="268"/>
      <c r="B236" s="268"/>
      <c r="C236" s="268"/>
      <c r="D236" s="268"/>
      <c r="E236" s="268"/>
      <c r="F236" s="268"/>
    </row>
    <row r="237" spans="1:6" ht="11.25">
      <c r="A237" s="268"/>
      <c r="B237" s="268"/>
      <c r="C237" s="268"/>
      <c r="D237" s="268"/>
      <c r="E237" s="268"/>
      <c r="F237" s="268"/>
    </row>
    <row r="238" spans="1:6" ht="11.25">
      <c r="A238" s="268"/>
      <c r="B238" s="268"/>
      <c r="C238" s="268"/>
      <c r="D238" s="268"/>
      <c r="E238" s="268"/>
      <c r="F238" s="268"/>
    </row>
    <row r="239" spans="1:6" ht="11.25">
      <c r="A239" s="268"/>
      <c r="B239" s="268"/>
      <c r="C239" s="268"/>
      <c r="D239" s="268"/>
      <c r="E239" s="268"/>
      <c r="F239" s="268"/>
    </row>
    <row r="240" spans="1:6" ht="11.25">
      <c r="A240" s="268"/>
      <c r="B240" s="268"/>
      <c r="C240" s="268"/>
      <c r="D240" s="268"/>
      <c r="E240" s="268"/>
      <c r="F240" s="268"/>
    </row>
    <row r="241" spans="1:6" ht="11.25">
      <c r="A241" s="268"/>
      <c r="B241" s="268"/>
      <c r="C241" s="268"/>
      <c r="D241" s="268"/>
      <c r="E241" s="268"/>
      <c r="F241" s="268"/>
    </row>
    <row r="242" spans="1:6" ht="11.25">
      <c r="A242" s="268"/>
      <c r="B242" s="268"/>
      <c r="C242" s="268"/>
      <c r="D242" s="268"/>
      <c r="E242" s="268"/>
      <c r="F242" s="268"/>
    </row>
    <row r="243" spans="1:6" ht="11.25">
      <c r="A243" s="268"/>
      <c r="B243" s="268"/>
      <c r="C243" s="268"/>
      <c r="D243" s="268"/>
      <c r="E243" s="268"/>
      <c r="F243" s="268"/>
    </row>
    <row r="244" spans="1:6" ht="11.25">
      <c r="A244" s="268"/>
      <c r="B244" s="268"/>
      <c r="C244" s="268"/>
      <c r="D244" s="268"/>
      <c r="E244" s="268"/>
      <c r="F244" s="268"/>
    </row>
    <row r="245" spans="1:6" ht="11.25">
      <c r="A245" s="268"/>
      <c r="B245" s="268"/>
      <c r="C245" s="268"/>
      <c r="D245" s="268"/>
      <c r="E245" s="268"/>
      <c r="F245" s="268"/>
    </row>
    <row r="246" spans="1:6" ht="11.25">
      <c r="A246" s="268"/>
      <c r="B246" s="268"/>
      <c r="C246" s="268"/>
      <c r="D246" s="268"/>
      <c r="E246" s="268"/>
      <c r="F246" s="268"/>
    </row>
    <row r="247" spans="1:6" ht="11.25">
      <c r="A247" s="268"/>
      <c r="B247" s="268"/>
      <c r="C247" s="268"/>
      <c r="D247" s="268"/>
      <c r="E247" s="268"/>
      <c r="F247" s="268"/>
    </row>
    <row r="248" spans="1:6" ht="11.25">
      <c r="A248" s="268"/>
      <c r="B248" s="268"/>
      <c r="C248" s="268"/>
      <c r="D248" s="268"/>
      <c r="E248" s="268"/>
      <c r="F248" s="268"/>
    </row>
    <row r="249" spans="1:6" ht="11.25">
      <c r="A249" s="268"/>
      <c r="B249" s="268"/>
      <c r="C249" s="268"/>
      <c r="D249" s="268"/>
      <c r="E249" s="268"/>
      <c r="F249" s="268"/>
    </row>
    <row r="250" spans="1:6" ht="11.25">
      <c r="A250" s="268"/>
      <c r="B250" s="268"/>
      <c r="C250" s="268"/>
      <c r="D250" s="268"/>
      <c r="E250" s="268"/>
      <c r="F250" s="268"/>
    </row>
    <row r="251" spans="1:6" ht="11.25">
      <c r="A251" s="268"/>
      <c r="B251" s="268"/>
      <c r="C251" s="268"/>
      <c r="D251" s="268"/>
      <c r="E251" s="268"/>
      <c r="F251" s="268"/>
    </row>
    <row r="252" spans="1:6" ht="11.25">
      <c r="A252" s="268"/>
      <c r="B252" s="268"/>
      <c r="C252" s="268"/>
      <c r="D252" s="268"/>
      <c r="E252" s="268"/>
      <c r="F252" s="268"/>
    </row>
    <row r="253" spans="1:6" ht="11.25">
      <c r="A253" s="268"/>
      <c r="B253" s="268"/>
      <c r="C253" s="268"/>
      <c r="D253" s="268"/>
      <c r="E253" s="268"/>
      <c r="F253" s="268"/>
    </row>
    <row r="254" spans="1:6" ht="11.25">
      <c r="A254" s="268"/>
      <c r="B254" s="268"/>
      <c r="C254" s="268"/>
      <c r="D254" s="268"/>
      <c r="E254" s="268"/>
      <c r="F254" s="268"/>
    </row>
    <row r="255" spans="1:6" ht="11.25">
      <c r="A255" s="268"/>
      <c r="B255" s="268"/>
      <c r="C255" s="268"/>
      <c r="D255" s="268"/>
      <c r="E255" s="268"/>
      <c r="F255" s="268"/>
    </row>
    <row r="256" spans="1:6" ht="11.25">
      <c r="A256" s="268"/>
      <c r="B256" s="268"/>
      <c r="C256" s="268"/>
      <c r="D256" s="268"/>
      <c r="E256" s="268"/>
      <c r="F256" s="268"/>
    </row>
    <row r="257" spans="1:6" ht="11.25">
      <c r="A257" s="268"/>
      <c r="B257" s="268"/>
      <c r="C257" s="268"/>
      <c r="D257" s="268"/>
      <c r="E257" s="268"/>
      <c r="F257" s="268"/>
    </row>
    <row r="258" spans="1:6" ht="11.25">
      <c r="A258" s="268"/>
      <c r="B258" s="268"/>
      <c r="C258" s="268"/>
      <c r="D258" s="268"/>
      <c r="E258" s="268"/>
      <c r="F258" s="268"/>
    </row>
    <row r="259" spans="1:6" ht="11.25">
      <c r="A259" s="268"/>
      <c r="B259" s="268"/>
      <c r="C259" s="268"/>
      <c r="D259" s="268"/>
      <c r="E259" s="268"/>
      <c r="F259" s="268"/>
    </row>
    <row r="260" spans="1:6" ht="11.25">
      <c r="A260" s="268"/>
      <c r="B260" s="268"/>
      <c r="C260" s="268"/>
      <c r="D260" s="268"/>
      <c r="E260" s="268"/>
      <c r="F260" s="268"/>
    </row>
    <row r="261" spans="1:6" ht="11.25">
      <c r="A261" s="268"/>
      <c r="B261" s="268"/>
      <c r="C261" s="268"/>
      <c r="D261" s="268"/>
      <c r="E261" s="268"/>
      <c r="F261" s="268"/>
    </row>
    <row r="262" spans="1:6" ht="11.25">
      <c r="A262" s="268"/>
      <c r="B262" s="268"/>
      <c r="C262" s="268"/>
      <c r="D262" s="268"/>
      <c r="E262" s="268"/>
      <c r="F262" s="268"/>
    </row>
    <row r="263" spans="1:6" ht="11.25">
      <c r="A263" s="268"/>
      <c r="B263" s="268"/>
      <c r="C263" s="268"/>
      <c r="D263" s="268"/>
      <c r="E263" s="268"/>
      <c r="F263" s="268"/>
    </row>
    <row r="264" spans="1:6" ht="11.25">
      <c r="A264" s="268"/>
      <c r="B264" s="268"/>
      <c r="C264" s="268"/>
      <c r="D264" s="268"/>
      <c r="E264" s="268"/>
      <c r="F264" s="268"/>
    </row>
    <row r="265" spans="1:6" ht="11.25">
      <c r="A265" s="268"/>
      <c r="B265" s="268"/>
      <c r="C265" s="268"/>
      <c r="D265" s="268"/>
      <c r="E265" s="268"/>
      <c r="F265" s="268"/>
    </row>
    <row r="266" spans="1:6" ht="11.25">
      <c r="A266" s="268"/>
      <c r="B266" s="268"/>
      <c r="C266" s="268"/>
      <c r="D266" s="268"/>
      <c r="E266" s="268"/>
      <c r="F266" s="268"/>
    </row>
    <row r="267" spans="1:6" ht="11.25">
      <c r="A267" s="268"/>
      <c r="B267" s="268"/>
      <c r="C267" s="268"/>
      <c r="D267" s="268"/>
      <c r="E267" s="268"/>
      <c r="F267" s="268"/>
    </row>
    <row r="268" spans="1:6" ht="11.25">
      <c r="A268" s="268"/>
      <c r="B268" s="268"/>
      <c r="C268" s="268"/>
      <c r="D268" s="268"/>
      <c r="E268" s="268"/>
      <c r="F268" s="268"/>
    </row>
    <row r="269" spans="1:6" ht="11.25">
      <c r="A269" s="268"/>
      <c r="B269" s="268"/>
      <c r="C269" s="268"/>
      <c r="D269" s="268"/>
      <c r="E269" s="268"/>
      <c r="F269" s="268"/>
    </row>
    <row r="270" spans="1:6" ht="11.25">
      <c r="A270" s="268"/>
      <c r="B270" s="268"/>
      <c r="C270" s="268"/>
      <c r="D270" s="268"/>
      <c r="E270" s="268"/>
      <c r="F270" s="268"/>
    </row>
    <row r="271" spans="1:6" ht="11.25">
      <c r="A271" s="268"/>
      <c r="B271" s="268"/>
      <c r="C271" s="268"/>
      <c r="D271" s="268"/>
      <c r="E271" s="268"/>
      <c r="F271" s="268"/>
    </row>
    <row r="272" spans="1:6" ht="11.25">
      <c r="A272" s="268"/>
      <c r="B272" s="268"/>
      <c r="C272" s="268"/>
      <c r="D272" s="268"/>
      <c r="E272" s="268"/>
      <c r="F272" s="268"/>
    </row>
    <row r="273" spans="1:6" ht="11.25">
      <c r="A273" s="268"/>
      <c r="B273" s="268"/>
      <c r="C273" s="268"/>
      <c r="D273" s="268"/>
      <c r="E273" s="268"/>
      <c r="F273" s="268"/>
    </row>
    <row r="274" spans="1:6" ht="11.25">
      <c r="A274" s="268"/>
      <c r="B274" s="268"/>
      <c r="C274" s="268"/>
      <c r="D274" s="268"/>
      <c r="E274" s="268"/>
      <c r="F274" s="268"/>
    </row>
    <row r="275" spans="1:6" ht="11.25">
      <c r="A275" s="268"/>
      <c r="B275" s="268"/>
      <c r="C275" s="268"/>
      <c r="D275" s="268"/>
      <c r="E275" s="268"/>
      <c r="F275" s="268"/>
    </row>
    <row r="276" spans="1:6" ht="11.25">
      <c r="A276" s="268"/>
      <c r="B276" s="268"/>
      <c r="C276" s="268"/>
      <c r="D276" s="268"/>
      <c r="E276" s="268"/>
      <c r="F276" s="268"/>
    </row>
    <row r="277" spans="1:6" ht="11.25">
      <c r="A277" s="268"/>
      <c r="B277" s="268"/>
      <c r="C277" s="268"/>
      <c r="D277" s="268"/>
      <c r="E277" s="268"/>
      <c r="F277" s="268"/>
    </row>
    <row r="278" spans="1:6" ht="11.25">
      <c r="A278" s="268"/>
      <c r="B278" s="268"/>
      <c r="C278" s="268"/>
      <c r="D278" s="268"/>
      <c r="E278" s="268"/>
      <c r="F278" s="268"/>
    </row>
    <row r="279" spans="1:6" ht="11.25">
      <c r="A279" s="268"/>
      <c r="B279" s="268"/>
      <c r="C279" s="268"/>
      <c r="D279" s="268"/>
      <c r="E279" s="268"/>
      <c r="F279" s="268"/>
    </row>
    <row r="280" spans="1:6" ht="11.25">
      <c r="A280" s="268"/>
      <c r="B280" s="268"/>
      <c r="C280" s="268"/>
      <c r="D280" s="268"/>
      <c r="E280" s="268"/>
      <c r="F280" s="268"/>
    </row>
    <row r="281" spans="1:6" ht="11.25">
      <c r="A281" s="268"/>
      <c r="B281" s="268"/>
      <c r="C281" s="268"/>
      <c r="D281" s="268"/>
      <c r="E281" s="268"/>
      <c r="F281" s="268"/>
    </row>
    <row r="282" spans="1:6" ht="11.25">
      <c r="A282" s="268"/>
      <c r="B282" s="268"/>
      <c r="C282" s="268"/>
      <c r="D282" s="268"/>
      <c r="E282" s="268"/>
      <c r="F282" s="268"/>
    </row>
    <row r="283" spans="1:6" ht="11.25">
      <c r="A283" s="268"/>
      <c r="B283" s="268"/>
      <c r="C283" s="268"/>
      <c r="D283" s="268"/>
      <c r="E283" s="268"/>
      <c r="F283" s="268"/>
    </row>
    <row r="284" spans="1:6" ht="11.25">
      <c r="A284" s="268"/>
      <c r="B284" s="268"/>
      <c r="C284" s="268"/>
      <c r="D284" s="268"/>
      <c r="E284" s="268"/>
      <c r="F284" s="268"/>
    </row>
    <row r="285" spans="1:6" ht="11.25">
      <c r="A285" s="268"/>
      <c r="B285" s="268"/>
      <c r="C285" s="268"/>
      <c r="D285" s="268"/>
      <c r="E285" s="268"/>
      <c r="F285" s="268"/>
    </row>
    <row r="286" spans="1:6" ht="11.25">
      <c r="A286" s="268"/>
      <c r="B286" s="268"/>
      <c r="C286" s="268"/>
      <c r="D286" s="268"/>
      <c r="E286" s="268"/>
      <c r="F286" s="268"/>
    </row>
    <row r="287" spans="1:6" ht="11.25">
      <c r="A287" s="268"/>
      <c r="B287" s="268"/>
      <c r="C287" s="268"/>
      <c r="D287" s="268"/>
      <c r="E287" s="268"/>
      <c r="F287" s="268"/>
    </row>
    <row r="288" spans="1:6" ht="11.25">
      <c r="A288" s="268"/>
      <c r="B288" s="268"/>
      <c r="C288" s="268"/>
      <c r="D288" s="268"/>
      <c r="E288" s="268"/>
      <c r="F288" s="268"/>
    </row>
    <row r="289" spans="1:6" ht="11.25">
      <c r="A289" s="268"/>
      <c r="B289" s="268"/>
      <c r="C289" s="268"/>
      <c r="D289" s="268"/>
      <c r="E289" s="268"/>
      <c r="F289" s="268"/>
    </row>
    <row r="290" spans="1:6" ht="11.25">
      <c r="A290" s="268"/>
      <c r="B290" s="268"/>
      <c r="C290" s="268"/>
      <c r="D290" s="268"/>
      <c r="E290" s="268"/>
      <c r="F290" s="268"/>
    </row>
    <row r="291" spans="1:6" ht="11.25">
      <c r="A291" s="268"/>
      <c r="B291" s="268"/>
      <c r="C291" s="268"/>
      <c r="D291" s="268"/>
      <c r="E291" s="268"/>
      <c r="F291" s="268"/>
    </row>
    <row r="292" spans="1:6" ht="11.25">
      <c r="A292" s="268"/>
      <c r="B292" s="268"/>
      <c r="C292" s="268"/>
      <c r="D292" s="268"/>
      <c r="E292" s="268"/>
      <c r="F292" s="268"/>
    </row>
    <row r="293" spans="1:6" ht="11.25">
      <c r="A293" s="268"/>
      <c r="B293" s="268"/>
      <c r="C293" s="268"/>
      <c r="D293" s="268"/>
      <c r="E293" s="268"/>
      <c r="F293" s="268"/>
    </row>
    <row r="294" spans="1:6" ht="11.25">
      <c r="A294" s="268"/>
      <c r="B294" s="268"/>
      <c r="C294" s="268"/>
      <c r="D294" s="268"/>
      <c r="E294" s="268"/>
      <c r="F294" s="268"/>
    </row>
    <row r="295" spans="1:6" ht="11.25">
      <c r="A295" s="268"/>
      <c r="B295" s="268"/>
      <c r="C295" s="268"/>
      <c r="D295" s="268"/>
      <c r="E295" s="268"/>
      <c r="F295" s="268"/>
    </row>
    <row r="296" spans="1:6" ht="11.25">
      <c r="A296" s="268"/>
      <c r="B296" s="268"/>
      <c r="C296" s="268"/>
      <c r="D296" s="268"/>
      <c r="E296" s="268"/>
      <c r="F296" s="268"/>
    </row>
    <row r="297" spans="1:6" ht="11.25">
      <c r="A297" s="268"/>
      <c r="B297" s="268"/>
      <c r="C297" s="268"/>
      <c r="D297" s="268"/>
      <c r="E297" s="268"/>
      <c r="F297" s="268"/>
    </row>
    <row r="298" spans="1:6" ht="11.25">
      <c r="A298" s="268"/>
      <c r="B298" s="268"/>
      <c r="C298" s="268"/>
      <c r="D298" s="268"/>
      <c r="E298" s="268"/>
      <c r="F298" s="268"/>
    </row>
    <row r="299" spans="1:6" ht="11.25">
      <c r="A299" s="268"/>
      <c r="B299" s="268"/>
      <c r="C299" s="268"/>
      <c r="D299" s="268"/>
      <c r="E299" s="268"/>
      <c r="F299" s="268"/>
    </row>
    <row r="300" spans="1:6" ht="11.25">
      <c r="A300" s="268"/>
      <c r="B300" s="268"/>
      <c r="C300" s="268"/>
      <c r="D300" s="268"/>
      <c r="E300" s="268"/>
      <c r="F300" s="268"/>
    </row>
    <row r="301" spans="1:6" ht="11.25">
      <c r="A301" s="268"/>
      <c r="B301" s="268"/>
      <c r="C301" s="268"/>
      <c r="D301" s="268"/>
      <c r="E301" s="268"/>
      <c r="F301" s="268"/>
    </row>
    <row r="302" spans="1:6" ht="11.25">
      <c r="A302" s="268"/>
      <c r="B302" s="268"/>
      <c r="C302" s="268"/>
      <c r="D302" s="268"/>
      <c r="E302" s="268"/>
      <c r="F302" s="268"/>
    </row>
    <row r="303" spans="1:6" ht="11.25">
      <c r="A303" s="268"/>
      <c r="B303" s="268"/>
      <c r="C303" s="268"/>
      <c r="D303" s="268"/>
      <c r="E303" s="268"/>
      <c r="F303" s="268"/>
    </row>
    <row r="304" spans="1:6" ht="11.25">
      <c r="A304" s="268"/>
      <c r="B304" s="268"/>
      <c r="C304" s="268"/>
      <c r="D304" s="268"/>
      <c r="E304" s="268"/>
      <c r="F304" s="268"/>
    </row>
    <row r="305" spans="1:6" ht="11.25">
      <c r="A305" s="268"/>
      <c r="B305" s="268"/>
      <c r="C305" s="268"/>
      <c r="D305" s="268"/>
      <c r="E305" s="268"/>
      <c r="F305" s="268"/>
    </row>
    <row r="306" spans="1:6" ht="11.25">
      <c r="A306" s="268"/>
      <c r="B306" s="268"/>
      <c r="C306" s="268"/>
      <c r="D306" s="268"/>
      <c r="E306" s="268"/>
      <c r="F306" s="268"/>
    </row>
    <row r="307" spans="1:6" ht="11.25">
      <c r="A307" s="268"/>
      <c r="B307" s="268"/>
      <c r="C307" s="268"/>
      <c r="D307" s="268"/>
      <c r="E307" s="268"/>
      <c r="F307" s="268"/>
    </row>
    <row r="308" spans="1:6" ht="11.25">
      <c r="A308" s="268"/>
      <c r="B308" s="268"/>
      <c r="C308" s="268"/>
      <c r="D308" s="268"/>
      <c r="E308" s="268"/>
      <c r="F308" s="268"/>
    </row>
    <row r="309" spans="1:6" ht="11.25">
      <c r="A309" s="268"/>
      <c r="B309" s="268"/>
      <c r="C309" s="268"/>
      <c r="D309" s="268"/>
      <c r="E309" s="268"/>
      <c r="F309" s="268"/>
    </row>
    <row r="310" spans="1:6" ht="11.25">
      <c r="A310" s="268"/>
      <c r="B310" s="268"/>
      <c r="C310" s="268"/>
      <c r="D310" s="268"/>
      <c r="E310" s="268"/>
      <c r="F310" s="268"/>
    </row>
    <row r="311" spans="1:6" ht="11.25">
      <c r="A311" s="268"/>
      <c r="B311" s="268"/>
      <c r="C311" s="268"/>
      <c r="D311" s="268"/>
      <c r="E311" s="268"/>
      <c r="F311" s="268"/>
    </row>
    <row r="312" spans="1:6" ht="11.25">
      <c r="A312" s="268"/>
      <c r="B312" s="268"/>
      <c r="C312" s="268"/>
      <c r="D312" s="268"/>
      <c r="E312" s="268"/>
      <c r="F312" s="268"/>
    </row>
    <row r="313" spans="1:6" ht="11.25">
      <c r="A313" s="268"/>
      <c r="B313" s="268"/>
      <c r="C313" s="268"/>
      <c r="D313" s="268"/>
      <c r="E313" s="268"/>
      <c r="F313" s="268"/>
    </row>
    <row r="314" spans="1:6" ht="11.25">
      <c r="A314" s="268"/>
      <c r="B314" s="268"/>
      <c r="C314" s="268"/>
      <c r="D314" s="268"/>
      <c r="E314" s="268"/>
      <c r="F314" s="268"/>
    </row>
    <row r="315" spans="1:6" ht="11.25">
      <c r="A315" s="268"/>
      <c r="B315" s="268"/>
      <c r="C315" s="268"/>
      <c r="D315" s="268"/>
      <c r="E315" s="268"/>
      <c r="F315" s="268"/>
    </row>
    <row r="316" spans="1:6" ht="11.25">
      <c r="A316" s="268"/>
      <c r="B316" s="268"/>
      <c r="C316" s="268"/>
      <c r="D316" s="268"/>
      <c r="E316" s="268"/>
      <c r="F316" s="268"/>
    </row>
    <row r="317" spans="1:6" ht="11.25">
      <c r="A317" s="268"/>
      <c r="B317" s="268"/>
      <c r="C317" s="268"/>
      <c r="D317" s="268"/>
      <c r="E317" s="268"/>
      <c r="F317" s="268"/>
    </row>
    <row r="318" spans="1:6" ht="11.25">
      <c r="A318" s="268"/>
      <c r="B318" s="268"/>
      <c r="C318" s="268"/>
      <c r="D318" s="268"/>
      <c r="E318" s="268"/>
      <c r="F318" s="268"/>
    </row>
    <row r="319" spans="1:6" ht="11.25">
      <c r="A319" s="268"/>
      <c r="B319" s="268"/>
      <c r="C319" s="268"/>
      <c r="D319" s="268"/>
      <c r="E319" s="268"/>
      <c r="F319" s="268"/>
    </row>
    <row r="320" spans="1:6" ht="11.25">
      <c r="A320" s="268"/>
      <c r="B320" s="268"/>
      <c r="C320" s="268"/>
      <c r="D320" s="268"/>
      <c r="E320" s="268"/>
      <c r="F320" s="268"/>
    </row>
    <row r="321" spans="1:6" ht="11.25">
      <c r="A321" s="268"/>
      <c r="B321" s="268"/>
      <c r="C321" s="268"/>
      <c r="D321" s="268"/>
      <c r="E321" s="268"/>
      <c r="F321" s="268"/>
    </row>
    <row r="322" spans="1:6" ht="11.25">
      <c r="A322" s="268"/>
      <c r="B322" s="268"/>
      <c r="C322" s="268"/>
      <c r="D322" s="268"/>
      <c r="E322" s="268"/>
      <c r="F322" s="268"/>
    </row>
    <row r="323" spans="1:6" ht="11.25">
      <c r="A323" s="268"/>
      <c r="B323" s="268"/>
      <c r="C323" s="268"/>
      <c r="D323" s="268"/>
      <c r="E323" s="268"/>
      <c r="F323" s="268"/>
    </row>
    <row r="324" spans="1:6" ht="11.25">
      <c r="A324" s="268"/>
      <c r="B324" s="268"/>
      <c r="C324" s="268"/>
      <c r="D324" s="268"/>
      <c r="E324" s="268"/>
      <c r="F324" s="268"/>
    </row>
    <row r="325" spans="1:6" ht="11.25">
      <c r="A325" s="268"/>
      <c r="B325" s="268"/>
      <c r="C325" s="268"/>
      <c r="D325" s="268"/>
      <c r="E325" s="268"/>
      <c r="F325" s="268"/>
    </row>
    <row r="326" spans="1:6" ht="11.25">
      <c r="A326" s="268"/>
      <c r="B326" s="268"/>
      <c r="C326" s="268"/>
      <c r="D326" s="268"/>
      <c r="E326" s="268"/>
      <c r="F326" s="268"/>
    </row>
    <row r="327" spans="1:6" ht="11.25">
      <c r="A327" s="268"/>
      <c r="B327" s="268"/>
      <c r="C327" s="268"/>
      <c r="D327" s="268"/>
      <c r="E327" s="268"/>
      <c r="F327" s="268"/>
    </row>
    <row r="328" spans="1:6" ht="11.25">
      <c r="A328" s="268"/>
      <c r="B328" s="268"/>
      <c r="C328" s="268"/>
      <c r="D328" s="268"/>
      <c r="E328" s="268"/>
      <c r="F328" s="268"/>
    </row>
    <row r="329" spans="1:6" ht="11.25">
      <c r="A329" s="268"/>
      <c r="B329" s="268"/>
      <c r="C329" s="268"/>
      <c r="D329" s="268"/>
      <c r="E329" s="268"/>
      <c r="F329" s="268"/>
    </row>
    <row r="330" spans="1:6" ht="11.25">
      <c r="A330" s="268"/>
      <c r="B330" s="268"/>
      <c r="C330" s="268"/>
      <c r="D330" s="268"/>
      <c r="E330" s="268"/>
      <c r="F330" s="268"/>
    </row>
    <row r="331" spans="1:6" ht="11.25">
      <c r="A331" s="268"/>
      <c r="B331" s="268"/>
      <c r="C331" s="268"/>
      <c r="D331" s="268"/>
      <c r="E331" s="268"/>
      <c r="F331" s="268"/>
    </row>
    <row r="332" spans="1:6" ht="11.25">
      <c r="A332" s="268"/>
      <c r="B332" s="268"/>
      <c r="C332" s="268"/>
      <c r="D332" s="268"/>
      <c r="E332" s="268"/>
      <c r="F332" s="268"/>
    </row>
    <row r="333" spans="1:6" ht="11.25">
      <c r="A333" s="268"/>
      <c r="B333" s="268"/>
      <c r="C333" s="268"/>
      <c r="D333" s="268"/>
      <c r="E333" s="268"/>
      <c r="F333" s="268"/>
    </row>
    <row r="334" spans="1:6" ht="11.25">
      <c r="A334" s="268"/>
      <c r="B334" s="268"/>
      <c r="C334" s="268"/>
      <c r="D334" s="268"/>
      <c r="E334" s="268"/>
      <c r="F334" s="268"/>
    </row>
    <row r="335" spans="1:6" ht="11.25">
      <c r="A335" s="268"/>
      <c r="B335" s="268"/>
      <c r="C335" s="268"/>
      <c r="D335" s="268"/>
      <c r="E335" s="268"/>
      <c r="F335" s="268"/>
    </row>
    <row r="336" spans="1:6" ht="11.25">
      <c r="A336" s="268"/>
      <c r="B336" s="268"/>
      <c r="C336" s="268"/>
      <c r="D336" s="268"/>
      <c r="E336" s="268"/>
      <c r="F336" s="268"/>
    </row>
    <row r="337" spans="1:6" ht="11.25">
      <c r="A337" s="268"/>
      <c r="B337" s="268"/>
      <c r="C337" s="268"/>
      <c r="D337" s="268"/>
      <c r="E337" s="268"/>
      <c r="F337" s="268"/>
    </row>
    <row r="338" spans="1:6" ht="11.25">
      <c r="A338" s="268"/>
      <c r="B338" s="268"/>
      <c r="C338" s="268"/>
      <c r="D338" s="268"/>
      <c r="E338" s="268"/>
      <c r="F338" s="268"/>
    </row>
    <row r="339" spans="1:6" ht="11.25">
      <c r="A339" s="268"/>
      <c r="B339" s="268"/>
      <c r="C339" s="268"/>
      <c r="D339" s="268"/>
      <c r="E339" s="268"/>
      <c r="F339" s="268"/>
    </row>
    <row r="340" spans="1:6" ht="11.25">
      <c r="A340" s="268"/>
      <c r="B340" s="268"/>
      <c r="C340" s="268"/>
      <c r="D340" s="268"/>
      <c r="E340" s="268"/>
      <c r="F340" s="268"/>
    </row>
    <row r="341" spans="1:6" ht="11.25">
      <c r="A341" s="268"/>
      <c r="B341" s="268"/>
      <c r="C341" s="268"/>
      <c r="D341" s="268"/>
      <c r="E341" s="268"/>
      <c r="F341" s="268"/>
    </row>
    <row r="342" spans="1:6" ht="11.25">
      <c r="A342" s="268"/>
      <c r="B342" s="268"/>
      <c r="C342" s="268"/>
      <c r="D342" s="268"/>
      <c r="E342" s="268"/>
      <c r="F342" s="268"/>
    </row>
    <row r="343" spans="1:6" ht="11.25">
      <c r="A343" s="268"/>
      <c r="B343" s="268"/>
      <c r="C343" s="268"/>
      <c r="D343" s="268"/>
      <c r="E343" s="268"/>
      <c r="F343" s="268"/>
    </row>
    <row r="344" spans="1:6" ht="11.25">
      <c r="A344" s="268"/>
      <c r="B344" s="268"/>
      <c r="C344" s="268"/>
      <c r="D344" s="268"/>
      <c r="E344" s="268"/>
      <c r="F344" s="268"/>
    </row>
    <row r="345" spans="1:6" ht="11.25">
      <c r="A345" s="268"/>
      <c r="B345" s="268"/>
      <c r="C345" s="268"/>
      <c r="D345" s="268"/>
      <c r="E345" s="268"/>
      <c r="F345" s="268"/>
    </row>
    <row r="346" spans="1:6" ht="11.25">
      <c r="A346" s="268"/>
      <c r="B346" s="268"/>
      <c r="C346" s="268"/>
      <c r="D346" s="268"/>
      <c r="E346" s="268"/>
      <c r="F346" s="268"/>
    </row>
    <row r="347" spans="1:6" ht="11.25">
      <c r="A347" s="268"/>
      <c r="B347" s="268"/>
      <c r="C347" s="268"/>
      <c r="D347" s="268"/>
      <c r="E347" s="268"/>
      <c r="F347" s="268"/>
    </row>
    <row r="348" spans="1:6" ht="11.25">
      <c r="A348" s="268"/>
      <c r="B348" s="268"/>
      <c r="C348" s="268"/>
      <c r="D348" s="268"/>
      <c r="E348" s="268"/>
      <c r="F348" s="268"/>
    </row>
    <row r="349" spans="1:6" ht="11.25">
      <c r="A349" s="268"/>
      <c r="B349" s="268"/>
      <c r="C349" s="268"/>
      <c r="D349" s="268"/>
      <c r="E349" s="268"/>
      <c r="F349" s="268"/>
    </row>
    <row r="350" spans="1:6" ht="11.25">
      <c r="A350" s="268"/>
      <c r="B350" s="268"/>
      <c r="C350" s="268"/>
      <c r="D350" s="268"/>
      <c r="E350" s="268"/>
      <c r="F350" s="268"/>
    </row>
    <row r="351" spans="1:6" ht="11.25">
      <c r="A351" s="268"/>
      <c r="B351" s="268"/>
      <c r="C351" s="268"/>
      <c r="D351" s="268"/>
      <c r="E351" s="268"/>
      <c r="F351" s="268"/>
    </row>
    <row r="352" spans="1:6" ht="11.25">
      <c r="A352" s="268"/>
      <c r="B352" s="268"/>
      <c r="C352" s="268"/>
      <c r="D352" s="268"/>
      <c r="E352" s="268"/>
      <c r="F352" s="268"/>
    </row>
    <row r="353" spans="1:6" ht="11.25">
      <c r="A353" s="268"/>
      <c r="B353" s="268"/>
      <c r="C353" s="268"/>
      <c r="D353" s="268"/>
      <c r="E353" s="268"/>
      <c r="F353" s="268"/>
    </row>
    <row r="354" spans="1:6" ht="11.25">
      <c r="A354" s="268"/>
      <c r="B354" s="268"/>
      <c r="C354" s="268"/>
      <c r="D354" s="268"/>
      <c r="E354" s="268"/>
      <c r="F354" s="268"/>
    </row>
    <row r="355" spans="1:6" ht="11.25">
      <c r="A355" s="268"/>
      <c r="B355" s="268"/>
      <c r="C355" s="268"/>
      <c r="D355" s="268"/>
      <c r="E355" s="268"/>
      <c r="F355" s="268"/>
    </row>
    <row r="356" spans="1:6" ht="11.25">
      <c r="A356" s="268"/>
      <c r="B356" s="268"/>
      <c r="C356" s="268"/>
      <c r="D356" s="268"/>
      <c r="E356" s="268"/>
      <c r="F356" s="268"/>
    </row>
    <row r="357" spans="1:6" ht="11.25">
      <c r="A357" s="268"/>
      <c r="B357" s="268"/>
      <c r="C357" s="268"/>
      <c r="D357" s="268"/>
      <c r="E357" s="268"/>
      <c r="F357" s="268"/>
    </row>
    <row r="358" spans="1:6" ht="11.25">
      <c r="A358" s="268"/>
      <c r="B358" s="268"/>
      <c r="C358" s="268"/>
      <c r="D358" s="268"/>
      <c r="E358" s="268"/>
      <c r="F358" s="268"/>
    </row>
    <row r="359" spans="1:6" ht="11.25">
      <c r="A359" s="268"/>
      <c r="B359" s="268"/>
      <c r="C359" s="268"/>
      <c r="D359" s="268"/>
      <c r="E359" s="268"/>
      <c r="F359" s="268"/>
    </row>
    <row r="360" spans="1:6" ht="11.25">
      <c r="A360" s="268"/>
      <c r="B360" s="268"/>
      <c r="C360" s="268"/>
      <c r="D360" s="268"/>
      <c r="E360" s="268"/>
      <c r="F360" s="268"/>
    </row>
    <row r="361" spans="1:6" ht="11.25">
      <c r="A361" s="268"/>
      <c r="B361" s="268"/>
      <c r="C361" s="268"/>
      <c r="D361" s="268"/>
      <c r="E361" s="268"/>
      <c r="F361" s="268"/>
    </row>
    <row r="362" spans="1:6" ht="11.25">
      <c r="A362" s="268"/>
      <c r="B362" s="268"/>
      <c r="C362" s="268"/>
      <c r="D362" s="268"/>
      <c r="E362" s="268"/>
      <c r="F362" s="268"/>
    </row>
    <row r="363" spans="1:6" ht="11.25">
      <c r="A363" s="268"/>
      <c r="B363" s="268"/>
      <c r="C363" s="268"/>
      <c r="D363" s="268"/>
      <c r="E363" s="268"/>
      <c r="F363" s="268"/>
    </row>
    <row r="364" spans="1:6" ht="11.25">
      <c r="A364" s="268"/>
      <c r="B364" s="268"/>
      <c r="C364" s="268"/>
      <c r="D364" s="268"/>
      <c r="E364" s="268"/>
      <c r="F364" s="268"/>
    </row>
    <row r="365" spans="1:6" ht="11.25">
      <c r="A365" s="268"/>
      <c r="B365" s="268"/>
      <c r="C365" s="268"/>
      <c r="D365" s="268"/>
      <c r="E365" s="268"/>
      <c r="F365" s="268"/>
    </row>
    <row r="366" spans="1:6" ht="11.25">
      <c r="A366" s="268"/>
      <c r="B366" s="268"/>
      <c r="C366" s="268"/>
      <c r="D366" s="268"/>
      <c r="E366" s="268"/>
      <c r="F366" s="268"/>
    </row>
    <row r="367" spans="1:6" ht="11.25">
      <c r="A367" s="268"/>
      <c r="B367" s="268"/>
      <c r="C367" s="268"/>
      <c r="D367" s="268"/>
      <c r="E367" s="268"/>
      <c r="F367" s="268"/>
    </row>
    <row r="368" spans="1:6" ht="11.25">
      <c r="A368" s="268"/>
      <c r="B368" s="268"/>
      <c r="C368" s="268"/>
      <c r="D368" s="268"/>
      <c r="E368" s="268"/>
      <c r="F368" s="268"/>
    </row>
    <row r="369" spans="1:6" ht="11.25">
      <c r="A369" s="268"/>
      <c r="B369" s="268"/>
      <c r="C369" s="268"/>
      <c r="D369" s="268"/>
      <c r="E369" s="268"/>
      <c r="F369" s="268"/>
    </row>
    <row r="370" spans="1:6" ht="11.25">
      <c r="A370" s="268"/>
      <c r="B370" s="268"/>
      <c r="C370" s="268"/>
      <c r="D370" s="268"/>
      <c r="E370" s="268"/>
      <c r="F370" s="268"/>
    </row>
    <row r="371" spans="1:6" ht="11.25">
      <c r="A371" s="268"/>
      <c r="B371" s="268"/>
      <c r="C371" s="268"/>
      <c r="D371" s="268"/>
      <c r="E371" s="268"/>
      <c r="F371" s="268"/>
    </row>
    <row r="372" spans="1:6" ht="11.25">
      <c r="A372" s="268"/>
      <c r="B372" s="268"/>
      <c r="C372" s="268"/>
      <c r="D372" s="268"/>
      <c r="E372" s="268"/>
      <c r="F372" s="268"/>
    </row>
    <row r="373" spans="1:6" ht="11.25">
      <c r="A373" s="268"/>
      <c r="B373" s="268"/>
      <c r="C373" s="268"/>
      <c r="D373" s="268"/>
      <c r="E373" s="268"/>
      <c r="F373" s="268"/>
    </row>
    <row r="374" spans="1:6" ht="11.25">
      <c r="A374" s="268"/>
      <c r="B374" s="268"/>
      <c r="C374" s="268"/>
      <c r="D374" s="268"/>
      <c r="E374" s="268"/>
      <c r="F374" s="268"/>
    </row>
    <row r="375" spans="1:6" ht="11.25">
      <c r="A375" s="268"/>
      <c r="B375" s="268"/>
      <c r="C375" s="268"/>
      <c r="D375" s="268"/>
      <c r="E375" s="268"/>
      <c r="F375" s="268"/>
    </row>
    <row r="376" spans="1:6" ht="11.25">
      <c r="A376" s="268"/>
      <c r="B376" s="268"/>
      <c r="C376" s="268"/>
      <c r="D376" s="268"/>
      <c r="E376" s="268"/>
      <c r="F376" s="268"/>
    </row>
    <row r="377" spans="1:6" ht="11.25">
      <c r="A377" s="268"/>
      <c r="B377" s="268"/>
      <c r="C377" s="268"/>
      <c r="D377" s="268"/>
      <c r="E377" s="268"/>
      <c r="F377" s="268"/>
    </row>
    <row r="378" spans="1:6" ht="11.25">
      <c r="A378" s="268"/>
      <c r="B378" s="268"/>
      <c r="C378" s="268"/>
      <c r="D378" s="268"/>
      <c r="E378" s="268"/>
      <c r="F378" s="268"/>
    </row>
    <row r="379" spans="1:6" ht="11.25">
      <c r="A379" s="268"/>
      <c r="B379" s="268"/>
      <c r="C379" s="268"/>
      <c r="D379" s="268"/>
      <c r="E379" s="268"/>
      <c r="F379" s="268"/>
    </row>
    <row r="380" spans="1:6" ht="11.25">
      <c r="A380" s="268"/>
      <c r="B380" s="268"/>
      <c r="C380" s="268"/>
      <c r="D380" s="268"/>
      <c r="E380" s="268"/>
      <c r="F380" s="268"/>
    </row>
    <row r="381" spans="1:6" ht="11.25">
      <c r="A381" s="268"/>
      <c r="B381" s="268"/>
      <c r="C381" s="268"/>
      <c r="D381" s="268"/>
      <c r="E381" s="268"/>
      <c r="F381" s="268"/>
    </row>
    <row r="382" spans="1:6" ht="11.25">
      <c r="A382" s="268"/>
      <c r="B382" s="268"/>
      <c r="C382" s="268"/>
      <c r="D382" s="268"/>
      <c r="E382" s="268"/>
      <c r="F382" s="268"/>
    </row>
    <row r="383" spans="1:6" ht="11.25">
      <c r="A383" s="268"/>
      <c r="B383" s="268"/>
      <c r="C383" s="268"/>
      <c r="D383" s="268"/>
      <c r="E383" s="268"/>
      <c r="F383" s="268"/>
    </row>
    <row r="384" spans="1:6" ht="11.25">
      <c r="A384" s="268"/>
      <c r="B384" s="268"/>
      <c r="C384" s="268"/>
      <c r="D384" s="268"/>
      <c r="E384" s="268"/>
      <c r="F384" s="268"/>
    </row>
    <row r="385" spans="1:6" ht="11.25">
      <c r="A385" s="268"/>
      <c r="B385" s="268"/>
      <c r="C385" s="268"/>
      <c r="D385" s="268"/>
      <c r="E385" s="268"/>
      <c r="F385" s="268"/>
    </row>
    <row r="386" spans="1:6" ht="11.25">
      <c r="A386" s="268"/>
      <c r="B386" s="268"/>
      <c r="C386" s="268"/>
      <c r="D386" s="268"/>
      <c r="E386" s="268"/>
      <c r="F386" s="268"/>
    </row>
    <row r="387" spans="1:6" ht="11.25">
      <c r="A387" s="268"/>
      <c r="B387" s="268"/>
      <c r="C387" s="268"/>
      <c r="D387" s="268"/>
      <c r="E387" s="268"/>
      <c r="F387" s="268"/>
    </row>
    <row r="388" spans="1:6" ht="11.25">
      <c r="A388" s="268"/>
      <c r="B388" s="268"/>
      <c r="C388" s="268"/>
      <c r="D388" s="268"/>
      <c r="E388" s="268"/>
      <c r="F388" s="268"/>
    </row>
    <row r="389" spans="1:6" ht="11.25">
      <c r="A389" s="268"/>
      <c r="B389" s="268"/>
      <c r="C389" s="268"/>
      <c r="D389" s="268"/>
      <c r="E389" s="268"/>
      <c r="F389" s="268"/>
    </row>
    <row r="390" spans="1:6" ht="11.25">
      <c r="A390" s="268"/>
      <c r="B390" s="268"/>
      <c r="C390" s="268"/>
      <c r="D390" s="268"/>
      <c r="E390" s="268"/>
      <c r="F390" s="268"/>
    </row>
    <row r="391" spans="1:6" ht="11.25">
      <c r="A391" s="268"/>
      <c r="B391" s="268"/>
      <c r="C391" s="268"/>
      <c r="D391" s="268"/>
      <c r="E391" s="268"/>
      <c r="F391" s="268"/>
    </row>
    <row r="392" spans="1:6" ht="11.25">
      <c r="A392" s="268"/>
      <c r="B392" s="268"/>
      <c r="C392" s="268"/>
      <c r="D392" s="268"/>
      <c r="E392" s="268"/>
      <c r="F392" s="268"/>
    </row>
    <row r="393" spans="1:6" ht="11.25">
      <c r="A393" s="268"/>
      <c r="B393" s="268"/>
      <c r="C393" s="268"/>
      <c r="D393" s="268"/>
      <c r="E393" s="268"/>
      <c r="F393" s="268"/>
    </row>
    <row r="394" spans="1:6" ht="11.25">
      <c r="A394" s="268"/>
      <c r="B394" s="268"/>
      <c r="C394" s="268"/>
      <c r="D394" s="268"/>
      <c r="E394" s="268"/>
      <c r="F394" s="268"/>
    </row>
    <row r="395" spans="1:6" ht="11.25">
      <c r="A395" s="268"/>
      <c r="B395" s="268"/>
      <c r="C395" s="268"/>
      <c r="D395" s="268"/>
      <c r="E395" s="268"/>
      <c r="F395" s="268"/>
    </row>
    <row r="396" spans="1:6" ht="11.25">
      <c r="A396" s="268"/>
      <c r="B396" s="268"/>
      <c r="C396" s="268"/>
      <c r="D396" s="268"/>
      <c r="E396" s="268"/>
      <c r="F396" s="268"/>
    </row>
    <row r="397" spans="1:6" ht="11.25">
      <c r="A397" s="268"/>
      <c r="B397" s="268"/>
      <c r="C397" s="268"/>
      <c r="D397" s="268"/>
      <c r="E397" s="268"/>
      <c r="F397" s="268"/>
    </row>
    <row r="398" spans="1:6" ht="11.25">
      <c r="A398" s="268"/>
      <c r="B398" s="268"/>
      <c r="C398" s="268"/>
      <c r="D398" s="268"/>
      <c r="E398" s="268"/>
      <c r="F398" s="268"/>
    </row>
    <row r="399" spans="1:6" ht="11.25">
      <c r="A399" s="268"/>
      <c r="B399" s="268"/>
      <c r="C399" s="268"/>
      <c r="D399" s="268"/>
      <c r="E399" s="268"/>
      <c r="F399" s="268"/>
    </row>
    <row r="400" spans="1:6" ht="11.25">
      <c r="A400" s="268"/>
      <c r="B400" s="268"/>
      <c r="C400" s="268"/>
      <c r="D400" s="268"/>
      <c r="E400" s="268"/>
      <c r="F400" s="268"/>
    </row>
    <row r="401" spans="1:6" ht="11.25">
      <c r="A401" s="268"/>
      <c r="B401" s="268"/>
      <c r="C401" s="268"/>
      <c r="D401" s="268"/>
      <c r="E401" s="268"/>
      <c r="F401" s="268"/>
    </row>
    <row r="402" spans="1:6" ht="11.25">
      <c r="A402" s="268"/>
      <c r="B402" s="268"/>
      <c r="C402" s="268"/>
      <c r="D402" s="268"/>
      <c r="E402" s="268"/>
      <c r="F402" s="268"/>
    </row>
    <row r="403" spans="1:6" ht="11.25">
      <c r="A403" s="268"/>
      <c r="B403" s="268"/>
      <c r="C403" s="268"/>
      <c r="D403" s="268"/>
      <c r="E403" s="268"/>
      <c r="F403" s="268"/>
    </row>
    <row r="404" spans="1:6" ht="11.25">
      <c r="A404" s="268"/>
      <c r="B404" s="268"/>
      <c r="C404" s="268"/>
      <c r="D404" s="268"/>
      <c r="E404" s="268"/>
      <c r="F404" s="268"/>
    </row>
    <row r="405" spans="1:6" ht="11.25">
      <c r="A405" s="268"/>
      <c r="B405" s="268"/>
      <c r="C405" s="268"/>
      <c r="D405" s="268"/>
      <c r="E405" s="268"/>
      <c r="F405" s="268"/>
    </row>
    <row r="406" spans="1:6" ht="11.25">
      <c r="A406" s="268"/>
      <c r="B406" s="268"/>
      <c r="C406" s="268"/>
      <c r="D406" s="268"/>
      <c r="E406" s="268"/>
      <c r="F406" s="268"/>
    </row>
    <row r="407" spans="1:6" ht="11.25">
      <c r="A407" s="268"/>
      <c r="B407" s="268"/>
      <c r="C407" s="268"/>
      <c r="D407" s="268"/>
      <c r="E407" s="268"/>
      <c r="F407" s="268"/>
    </row>
    <row r="408" spans="1:6" ht="11.25">
      <c r="A408" s="268"/>
      <c r="B408" s="268"/>
      <c r="C408" s="268"/>
      <c r="D408" s="268"/>
      <c r="E408" s="268"/>
      <c r="F408" s="268"/>
    </row>
    <row r="409" spans="1:6" ht="11.25">
      <c r="A409" s="268"/>
      <c r="B409" s="268"/>
      <c r="C409" s="268"/>
      <c r="D409" s="268"/>
      <c r="E409" s="268"/>
      <c r="F409" s="268"/>
    </row>
    <row r="410" spans="1:6" ht="11.25">
      <c r="A410" s="268"/>
      <c r="B410" s="268"/>
      <c r="C410" s="268"/>
      <c r="D410" s="268"/>
      <c r="E410" s="268"/>
      <c r="F410" s="268"/>
    </row>
    <row r="411" spans="1:6" ht="11.25">
      <c r="A411" s="268"/>
      <c r="B411" s="268"/>
      <c r="C411" s="268"/>
      <c r="D411" s="268"/>
      <c r="E411" s="268"/>
      <c r="F411" s="268"/>
    </row>
    <row r="412" spans="1:6" ht="11.25">
      <c r="A412" s="268"/>
      <c r="B412" s="268"/>
      <c r="C412" s="268"/>
      <c r="D412" s="268"/>
      <c r="E412" s="268"/>
      <c r="F412" s="268"/>
    </row>
    <row r="413" spans="1:6" ht="11.25">
      <c r="A413" s="268"/>
      <c r="B413" s="268"/>
      <c r="C413" s="268"/>
      <c r="D413" s="268"/>
      <c r="E413" s="268"/>
      <c r="F413" s="268"/>
    </row>
    <row r="414" spans="1:6" ht="11.25">
      <c r="A414" s="268"/>
      <c r="B414" s="268"/>
      <c r="C414" s="268"/>
      <c r="D414" s="268"/>
      <c r="E414" s="268"/>
      <c r="F414" s="268"/>
    </row>
    <row r="415" spans="1:6" ht="11.25">
      <c r="A415" s="268"/>
      <c r="B415" s="268"/>
      <c r="C415" s="268"/>
      <c r="D415" s="268"/>
      <c r="E415" s="268"/>
      <c r="F415" s="268"/>
    </row>
    <row r="416" spans="1:6" ht="11.25">
      <c r="A416" s="268"/>
      <c r="B416" s="268"/>
      <c r="C416" s="268"/>
      <c r="D416" s="268"/>
      <c r="E416" s="268"/>
      <c r="F416" s="268"/>
    </row>
    <row r="417" spans="1:6" ht="11.25">
      <c r="A417" s="268"/>
      <c r="B417" s="268"/>
      <c r="C417" s="268"/>
      <c r="D417" s="268"/>
      <c r="E417" s="268"/>
      <c r="F417" s="268"/>
    </row>
    <row r="418" spans="1:6" ht="11.25">
      <c r="A418" s="268"/>
      <c r="B418" s="268"/>
      <c r="C418" s="268"/>
      <c r="D418" s="268"/>
      <c r="E418" s="268"/>
      <c r="F418" s="268"/>
    </row>
    <row r="419" spans="1:6" ht="11.25">
      <c r="A419" s="268"/>
      <c r="B419" s="268"/>
      <c r="C419" s="268"/>
      <c r="D419" s="268"/>
      <c r="E419" s="268"/>
      <c r="F419" s="268"/>
    </row>
    <row r="420" spans="1:6" ht="11.25">
      <c r="A420" s="268"/>
      <c r="B420" s="268"/>
      <c r="C420" s="268"/>
      <c r="D420" s="268"/>
      <c r="E420" s="268"/>
      <c r="F420" s="268"/>
    </row>
    <row r="421" spans="1:6" ht="11.25">
      <c r="A421" s="268"/>
      <c r="B421" s="268"/>
      <c r="C421" s="268"/>
      <c r="D421" s="268"/>
      <c r="E421" s="268"/>
      <c r="F421" s="268"/>
    </row>
    <row r="422" spans="1:6" ht="11.25">
      <c r="A422" s="268"/>
      <c r="B422" s="268"/>
      <c r="C422" s="268"/>
      <c r="D422" s="268"/>
      <c r="E422" s="268"/>
      <c r="F422" s="268"/>
    </row>
    <row r="423" spans="1:6" ht="11.25">
      <c r="A423" s="268"/>
      <c r="B423" s="268"/>
      <c r="C423" s="268"/>
      <c r="D423" s="268"/>
      <c r="E423" s="268"/>
      <c r="F423" s="268"/>
    </row>
    <row r="424" spans="1:6" ht="11.25">
      <c r="A424" s="268"/>
      <c r="B424" s="268"/>
      <c r="C424" s="268"/>
      <c r="D424" s="268"/>
      <c r="E424" s="268"/>
      <c r="F424" s="268"/>
    </row>
    <row r="425" spans="1:6" ht="11.25">
      <c r="A425" s="268"/>
      <c r="B425" s="268"/>
      <c r="C425" s="268"/>
      <c r="D425" s="268"/>
      <c r="E425" s="268"/>
      <c r="F425" s="268"/>
    </row>
    <row r="426" spans="1:6" ht="11.25">
      <c r="A426" s="268"/>
      <c r="B426" s="268"/>
      <c r="C426" s="268"/>
      <c r="D426" s="268"/>
      <c r="E426" s="268"/>
      <c r="F426" s="268"/>
    </row>
    <row r="427" spans="1:6" ht="11.25">
      <c r="A427" s="268"/>
      <c r="B427" s="268"/>
      <c r="C427" s="268"/>
      <c r="D427" s="268"/>
      <c r="E427" s="268"/>
      <c r="F427" s="268"/>
    </row>
    <row r="428" spans="1:6" ht="11.25">
      <c r="A428" s="268"/>
      <c r="B428" s="268"/>
      <c r="C428" s="268"/>
      <c r="D428" s="268"/>
      <c r="E428" s="268"/>
      <c r="F428" s="268"/>
    </row>
    <row r="429" spans="1:6" ht="11.25">
      <c r="A429" s="268"/>
      <c r="B429" s="268"/>
      <c r="C429" s="268"/>
      <c r="D429" s="268"/>
      <c r="E429" s="268"/>
      <c r="F429" s="268"/>
    </row>
    <row r="430" spans="1:6" ht="11.25">
      <c r="A430" s="268"/>
      <c r="B430" s="268"/>
      <c r="C430" s="268"/>
      <c r="D430" s="268"/>
      <c r="E430" s="268"/>
      <c r="F430" s="268"/>
    </row>
    <row r="431" spans="1:6" ht="11.25">
      <c r="A431" s="268"/>
      <c r="B431" s="268"/>
      <c r="C431" s="268"/>
      <c r="D431" s="268"/>
      <c r="E431" s="268"/>
      <c r="F431" s="268"/>
    </row>
    <row r="432" spans="1:6" ht="11.25">
      <c r="A432" s="268"/>
      <c r="B432" s="268"/>
      <c r="C432" s="268"/>
      <c r="D432" s="268"/>
      <c r="E432" s="268"/>
      <c r="F432" s="268"/>
    </row>
    <row r="433" spans="1:6" ht="11.25">
      <c r="A433" s="268"/>
      <c r="B433" s="268"/>
      <c r="C433" s="268"/>
      <c r="D433" s="268"/>
      <c r="E433" s="268"/>
      <c r="F433" s="268"/>
    </row>
    <row r="434" spans="1:6" ht="11.25">
      <c r="A434" s="268"/>
      <c r="B434" s="268"/>
      <c r="C434" s="268"/>
      <c r="D434" s="268"/>
      <c r="E434" s="268"/>
      <c r="F434" s="268"/>
    </row>
    <row r="435" spans="1:6" ht="11.25">
      <c r="A435" s="268"/>
      <c r="B435" s="268"/>
      <c r="C435" s="268"/>
      <c r="D435" s="268"/>
      <c r="E435" s="268"/>
      <c r="F435" s="268"/>
    </row>
    <row r="436" spans="1:6" ht="11.25">
      <c r="A436" s="268"/>
      <c r="B436" s="268"/>
      <c r="C436" s="268"/>
      <c r="D436" s="268"/>
      <c r="E436" s="268"/>
      <c r="F436" s="268"/>
    </row>
    <row r="437" spans="1:6" ht="11.25">
      <c r="A437" s="268"/>
      <c r="B437" s="268"/>
      <c r="C437" s="268"/>
      <c r="D437" s="268"/>
      <c r="E437" s="268"/>
      <c r="F437" s="268"/>
    </row>
    <row r="438" spans="1:6" ht="11.25">
      <c r="A438" s="268"/>
      <c r="B438" s="268"/>
      <c r="C438" s="268"/>
      <c r="D438" s="268"/>
      <c r="E438" s="268"/>
      <c r="F438" s="268"/>
    </row>
    <row r="439" spans="1:6" ht="11.25">
      <c r="A439" s="268"/>
      <c r="B439" s="268"/>
      <c r="C439" s="268"/>
      <c r="D439" s="268"/>
      <c r="E439" s="268"/>
      <c r="F439" s="268"/>
    </row>
    <row r="440" spans="1:6" ht="11.25">
      <c r="A440" s="268"/>
      <c r="B440" s="268"/>
      <c r="C440" s="268"/>
      <c r="D440" s="268"/>
      <c r="E440" s="268"/>
      <c r="F440" s="268"/>
    </row>
    <row r="441" spans="1:6" ht="11.25">
      <c r="A441" s="268"/>
      <c r="B441" s="268"/>
      <c r="C441" s="268"/>
      <c r="D441" s="268"/>
      <c r="E441" s="268"/>
      <c r="F441" s="268"/>
    </row>
    <row r="442" spans="1:6" ht="11.25">
      <c r="A442" s="268"/>
      <c r="B442" s="268"/>
      <c r="C442" s="268"/>
      <c r="D442" s="268"/>
      <c r="E442" s="268"/>
      <c r="F442" s="268"/>
    </row>
    <row r="443" spans="1:6" ht="11.25">
      <c r="A443" s="268"/>
      <c r="B443" s="268"/>
      <c r="C443" s="268"/>
      <c r="D443" s="268"/>
      <c r="E443" s="268"/>
      <c r="F443" s="268"/>
    </row>
    <row r="444" spans="1:6" ht="11.25">
      <c r="A444" s="268"/>
      <c r="B444" s="268"/>
      <c r="C444" s="268"/>
      <c r="D444" s="268"/>
      <c r="E444" s="268"/>
      <c r="F444" s="268"/>
    </row>
    <row r="445" spans="1:6" ht="11.25">
      <c r="A445" s="268"/>
      <c r="B445" s="268"/>
      <c r="C445" s="268"/>
      <c r="D445" s="268"/>
      <c r="E445" s="268"/>
      <c r="F445" s="268"/>
    </row>
    <row r="446" spans="1:6" ht="11.25">
      <c r="A446" s="268"/>
      <c r="B446" s="268"/>
      <c r="C446" s="268"/>
      <c r="D446" s="268"/>
      <c r="E446" s="268"/>
      <c r="F446" s="268"/>
    </row>
    <row r="447" spans="1:6" ht="11.25">
      <c r="A447" s="268"/>
      <c r="B447" s="268"/>
      <c r="C447" s="268"/>
      <c r="D447" s="268"/>
      <c r="E447" s="268"/>
      <c r="F447" s="268"/>
    </row>
    <row r="448" spans="1:6" ht="11.25">
      <c r="A448" s="268"/>
      <c r="B448" s="268"/>
      <c r="C448" s="268"/>
      <c r="D448" s="268"/>
      <c r="E448" s="268"/>
      <c r="F448" s="268"/>
    </row>
    <row r="449" spans="1:6" ht="11.25">
      <c r="A449" s="268"/>
      <c r="B449" s="268"/>
      <c r="C449" s="268"/>
      <c r="D449" s="268"/>
      <c r="E449" s="268"/>
      <c r="F449" s="268"/>
    </row>
    <row r="450" spans="1:6" ht="11.25">
      <c r="A450" s="268"/>
      <c r="B450" s="268"/>
      <c r="C450" s="268"/>
      <c r="D450" s="268"/>
      <c r="E450" s="268"/>
      <c r="F450" s="268"/>
    </row>
    <row r="451" spans="1:6" ht="11.25">
      <c r="A451" s="268"/>
      <c r="B451" s="268"/>
      <c r="C451" s="268"/>
      <c r="D451" s="268"/>
      <c r="E451" s="268"/>
      <c r="F451" s="268"/>
    </row>
    <row r="452" spans="1:6" ht="11.25">
      <c r="A452" s="268"/>
      <c r="B452" s="268"/>
      <c r="C452" s="268"/>
      <c r="D452" s="268"/>
      <c r="E452" s="268"/>
      <c r="F452" s="268"/>
    </row>
    <row r="453" spans="1:6" ht="11.25">
      <c r="A453" s="268"/>
      <c r="B453" s="268"/>
      <c r="C453" s="268"/>
      <c r="D453" s="268"/>
      <c r="E453" s="268"/>
      <c r="F453" s="268"/>
    </row>
    <row r="454" spans="1:6" ht="11.25">
      <c r="A454" s="268"/>
      <c r="B454" s="268"/>
      <c r="C454" s="268"/>
      <c r="D454" s="268"/>
      <c r="E454" s="268"/>
      <c r="F454" s="268"/>
    </row>
    <row r="455" spans="1:6" ht="11.25">
      <c r="A455" s="268"/>
      <c r="B455" s="268"/>
      <c r="C455" s="268"/>
      <c r="D455" s="268"/>
      <c r="E455" s="268"/>
      <c r="F455" s="268"/>
    </row>
    <row r="456" spans="1:6" ht="11.25">
      <c r="A456" s="268"/>
      <c r="B456" s="268"/>
      <c r="C456" s="268"/>
      <c r="D456" s="268"/>
      <c r="E456" s="268"/>
      <c r="F456" s="268"/>
    </row>
    <row r="457" spans="1:6" ht="11.25">
      <c r="A457" s="268"/>
      <c r="B457" s="268"/>
      <c r="C457" s="268"/>
      <c r="D457" s="268"/>
      <c r="E457" s="268"/>
      <c r="F457" s="268"/>
    </row>
    <row r="458" spans="1:6" ht="11.25">
      <c r="A458" s="268"/>
      <c r="B458" s="268"/>
      <c r="C458" s="268"/>
      <c r="D458" s="268"/>
      <c r="E458" s="268"/>
      <c r="F458" s="268"/>
    </row>
    <row r="459" spans="1:6" ht="11.25">
      <c r="A459" s="268"/>
      <c r="B459" s="268"/>
      <c r="C459" s="268"/>
      <c r="D459" s="268"/>
      <c r="E459" s="268"/>
      <c r="F459" s="268"/>
    </row>
    <row r="460" spans="1:6" ht="11.25">
      <c r="A460" s="268"/>
      <c r="B460" s="268"/>
      <c r="C460" s="268"/>
      <c r="D460" s="268"/>
      <c r="E460" s="268"/>
      <c r="F460" s="268"/>
    </row>
    <row r="461" spans="1:6" ht="11.25">
      <c r="A461" s="268"/>
      <c r="B461" s="268"/>
      <c r="C461" s="268"/>
      <c r="D461" s="268"/>
      <c r="E461" s="268"/>
      <c r="F461" s="268"/>
    </row>
    <row r="462" spans="1:6" ht="11.25">
      <c r="A462" s="268"/>
      <c r="B462" s="268"/>
      <c r="C462" s="268"/>
      <c r="D462" s="268"/>
      <c r="E462" s="268"/>
      <c r="F462" s="268"/>
    </row>
    <row r="463" spans="1:6" ht="11.25">
      <c r="A463" s="268"/>
      <c r="B463" s="268"/>
      <c r="C463" s="268"/>
      <c r="D463" s="268"/>
      <c r="E463" s="268"/>
      <c r="F463" s="268"/>
    </row>
    <row r="464" spans="1:6" ht="11.25">
      <c r="A464" s="268"/>
      <c r="B464" s="268"/>
      <c r="C464" s="268"/>
      <c r="D464" s="268"/>
      <c r="E464" s="268"/>
      <c r="F464" s="268"/>
    </row>
    <row r="465" spans="1:6" ht="11.25">
      <c r="A465" s="268"/>
      <c r="B465" s="268"/>
      <c r="C465" s="268"/>
      <c r="D465" s="268"/>
      <c r="E465" s="268"/>
      <c r="F465" s="268"/>
    </row>
    <row r="466" spans="1:6" ht="11.25">
      <c r="A466" s="268"/>
      <c r="B466" s="268"/>
      <c r="C466" s="268"/>
      <c r="D466" s="268"/>
      <c r="E466" s="268"/>
      <c r="F466" s="268"/>
    </row>
    <row r="467" spans="1:6" ht="11.25">
      <c r="A467" s="268"/>
      <c r="B467" s="268"/>
      <c r="C467" s="268"/>
      <c r="D467" s="268"/>
      <c r="E467" s="268"/>
      <c r="F467" s="268"/>
    </row>
    <row r="468" spans="1:6" ht="11.25">
      <c r="A468" s="268"/>
      <c r="B468" s="268"/>
      <c r="C468" s="268"/>
      <c r="D468" s="268"/>
      <c r="E468" s="268"/>
      <c r="F468" s="268"/>
    </row>
    <row r="469" spans="1:6" ht="11.25">
      <c r="A469" s="268"/>
      <c r="B469" s="268"/>
      <c r="C469" s="268"/>
      <c r="D469" s="268"/>
      <c r="E469" s="268"/>
      <c r="F469" s="268"/>
    </row>
    <row r="470" spans="1:6" ht="11.25">
      <c r="A470" s="268"/>
      <c r="B470" s="268"/>
      <c r="C470" s="268"/>
      <c r="D470" s="268"/>
      <c r="E470" s="268"/>
      <c r="F470" s="268"/>
    </row>
    <row r="471" spans="1:6" ht="11.25">
      <c r="A471" s="268"/>
      <c r="B471" s="268"/>
      <c r="C471" s="268"/>
      <c r="D471" s="268"/>
      <c r="E471" s="268"/>
      <c r="F471" s="268"/>
    </row>
    <row r="472" spans="1:6" ht="11.25">
      <c r="A472" s="268"/>
      <c r="B472" s="268"/>
      <c r="C472" s="268"/>
      <c r="D472" s="268"/>
      <c r="E472" s="268"/>
      <c r="F472" s="268"/>
    </row>
    <row r="473" spans="1:6" ht="11.25">
      <c r="A473" s="268"/>
      <c r="B473" s="268"/>
      <c r="C473" s="268"/>
      <c r="D473" s="268"/>
      <c r="E473" s="268"/>
      <c r="F473" s="268"/>
    </row>
    <row r="474" spans="1:6" ht="11.25">
      <c r="A474" s="268"/>
      <c r="B474" s="268"/>
      <c r="C474" s="268"/>
      <c r="D474" s="268"/>
      <c r="E474" s="268"/>
      <c r="F474" s="268"/>
    </row>
    <row r="475" spans="1:6" ht="11.25">
      <c r="A475" s="268"/>
      <c r="B475" s="268"/>
      <c r="C475" s="268"/>
      <c r="D475" s="268"/>
      <c r="E475" s="268"/>
      <c r="F475" s="268"/>
    </row>
    <row r="476" spans="1:6" ht="11.25">
      <c r="A476" s="268"/>
      <c r="B476" s="268"/>
      <c r="C476" s="268"/>
      <c r="D476" s="268"/>
      <c r="E476" s="268"/>
      <c r="F476" s="268"/>
    </row>
    <row r="477" spans="1:6" ht="11.25">
      <c r="A477" s="268"/>
      <c r="B477" s="268"/>
      <c r="C477" s="268"/>
      <c r="D477" s="268"/>
      <c r="E477" s="268"/>
      <c r="F477" s="268"/>
    </row>
    <row r="478" spans="1:6" ht="11.25">
      <c r="A478" s="268"/>
      <c r="B478" s="268"/>
      <c r="C478" s="268"/>
      <c r="D478" s="268"/>
      <c r="E478" s="268"/>
      <c r="F478" s="268"/>
    </row>
    <row r="479" spans="1:6" ht="11.25">
      <c r="A479" s="268"/>
      <c r="B479" s="268"/>
      <c r="C479" s="268"/>
      <c r="D479" s="268"/>
      <c r="E479" s="268"/>
      <c r="F479" s="268"/>
    </row>
    <row r="480" spans="1:6" ht="11.25">
      <c r="A480" s="268"/>
      <c r="B480" s="268"/>
      <c r="C480" s="268"/>
      <c r="D480" s="268"/>
      <c r="E480" s="268"/>
      <c r="F480" s="268"/>
    </row>
    <row r="481" spans="1:6" ht="11.25">
      <c r="A481" s="268"/>
      <c r="B481" s="268"/>
      <c r="C481" s="268"/>
      <c r="D481" s="268"/>
      <c r="E481" s="268"/>
      <c r="F481" s="268"/>
    </row>
    <row r="482" spans="1:6" ht="11.25">
      <c r="A482" s="268"/>
      <c r="B482" s="268"/>
      <c r="C482" s="268"/>
      <c r="D482" s="268"/>
      <c r="E482" s="268"/>
      <c r="F482" s="268"/>
    </row>
    <row r="483" spans="1:6" ht="11.25">
      <c r="A483" s="268"/>
      <c r="B483" s="268"/>
      <c r="C483" s="268"/>
      <c r="D483" s="268"/>
      <c r="E483" s="268"/>
      <c r="F483" s="268"/>
    </row>
    <row r="484" spans="1:6" ht="11.25">
      <c r="A484" s="268"/>
      <c r="B484" s="268"/>
      <c r="C484" s="268"/>
      <c r="D484" s="268"/>
      <c r="E484" s="268"/>
      <c r="F484" s="268"/>
    </row>
    <row r="485" spans="1:6" ht="11.25">
      <c r="A485" s="268"/>
      <c r="B485" s="268"/>
      <c r="C485" s="268"/>
      <c r="D485" s="268"/>
      <c r="E485" s="268"/>
      <c r="F485" s="268"/>
    </row>
    <row r="486" spans="1:6" ht="11.25">
      <c r="A486" s="268"/>
      <c r="B486" s="268"/>
      <c r="C486" s="268"/>
      <c r="D486" s="268"/>
      <c r="E486" s="268"/>
      <c r="F486" s="268"/>
    </row>
    <row r="487" spans="1:6" ht="11.25">
      <c r="A487" s="268"/>
      <c r="B487" s="268"/>
      <c r="C487" s="268"/>
      <c r="D487" s="268"/>
      <c r="E487" s="268"/>
      <c r="F487" s="268"/>
    </row>
    <row r="488" spans="1:6" ht="11.25">
      <c r="A488" s="268"/>
      <c r="B488" s="268"/>
      <c r="C488" s="268"/>
      <c r="D488" s="268"/>
      <c r="E488" s="268"/>
      <c r="F488" s="268"/>
    </row>
    <row r="489" spans="1:6" ht="11.25">
      <c r="A489" s="268"/>
      <c r="B489" s="268"/>
      <c r="C489" s="268"/>
      <c r="D489" s="268"/>
      <c r="E489" s="268"/>
      <c r="F489" s="268"/>
    </row>
    <row r="490" spans="1:6" ht="11.25">
      <c r="A490" s="268"/>
      <c r="B490" s="268"/>
      <c r="C490" s="268"/>
      <c r="D490" s="268"/>
      <c r="E490" s="268"/>
      <c r="F490" s="268"/>
    </row>
    <row r="491" spans="1:6" ht="11.25">
      <c r="A491" s="268"/>
      <c r="B491" s="268"/>
      <c r="C491" s="268"/>
      <c r="D491" s="268"/>
      <c r="E491" s="268"/>
      <c r="F491" s="268"/>
    </row>
    <row r="492" spans="1:6" ht="11.25">
      <c r="A492" s="268"/>
      <c r="B492" s="268"/>
      <c r="C492" s="268"/>
      <c r="D492" s="268"/>
      <c r="E492" s="268"/>
      <c r="F492" s="268"/>
    </row>
    <row r="493" spans="1:6" ht="11.25">
      <c r="A493" s="268"/>
      <c r="B493" s="268"/>
      <c r="C493" s="268"/>
      <c r="D493" s="268"/>
      <c r="E493" s="268"/>
      <c r="F493" s="268"/>
    </row>
    <row r="494" spans="1:6" ht="11.25">
      <c r="A494" s="268"/>
      <c r="B494" s="268"/>
      <c r="C494" s="268"/>
      <c r="D494" s="268"/>
      <c r="E494" s="268"/>
      <c r="F494" s="268"/>
    </row>
    <row r="495" spans="1:6" ht="11.25">
      <c r="A495" s="268"/>
      <c r="B495" s="268"/>
      <c r="C495" s="268"/>
      <c r="D495" s="268"/>
      <c r="E495" s="268"/>
      <c r="F495" s="268"/>
    </row>
    <row r="496" spans="1:6" ht="11.25">
      <c r="A496" s="268"/>
      <c r="B496" s="268"/>
      <c r="C496" s="268"/>
      <c r="D496" s="268"/>
      <c r="E496" s="268"/>
      <c r="F496" s="268"/>
    </row>
    <row r="497" spans="1:6" ht="11.25">
      <c r="A497" s="268"/>
      <c r="B497" s="268"/>
      <c r="C497" s="268"/>
      <c r="D497" s="268"/>
      <c r="E497" s="268"/>
      <c r="F497" s="268"/>
    </row>
    <row r="498" spans="1:6" ht="11.25">
      <c r="A498" s="268"/>
      <c r="B498" s="268"/>
      <c r="C498" s="268"/>
      <c r="D498" s="268"/>
      <c r="E498" s="268"/>
      <c r="F498" s="268"/>
    </row>
    <row r="499" spans="1:6" ht="11.25">
      <c r="A499" s="268"/>
      <c r="B499" s="268"/>
      <c r="C499" s="268"/>
      <c r="D499" s="268"/>
      <c r="E499" s="268"/>
      <c r="F499" s="268"/>
    </row>
    <row r="500" spans="1:6" ht="11.25">
      <c r="A500" s="268"/>
      <c r="B500" s="268"/>
      <c r="C500" s="268"/>
      <c r="D500" s="268"/>
      <c r="E500" s="268"/>
      <c r="F500" s="268"/>
    </row>
    <row r="501" spans="1:6" ht="11.25">
      <c r="A501" s="268"/>
      <c r="B501" s="268"/>
      <c r="C501" s="268"/>
      <c r="D501" s="268"/>
      <c r="E501" s="268"/>
      <c r="F501" s="268"/>
    </row>
    <row r="502" spans="1:6" ht="11.25">
      <c r="A502" s="268"/>
      <c r="B502" s="268"/>
      <c r="C502" s="268"/>
      <c r="D502" s="268"/>
      <c r="E502" s="268"/>
      <c r="F502" s="268"/>
    </row>
    <row r="503" spans="1:6" ht="11.25">
      <c r="A503" s="268"/>
      <c r="B503" s="268"/>
      <c r="C503" s="268"/>
      <c r="D503" s="268"/>
      <c r="E503" s="268"/>
      <c r="F503" s="268"/>
    </row>
    <row r="504" spans="1:6" ht="11.25">
      <c r="A504" s="268"/>
      <c r="B504" s="268"/>
      <c r="C504" s="268"/>
      <c r="D504" s="268"/>
      <c r="E504" s="268"/>
      <c r="F504" s="268"/>
    </row>
    <row r="505" spans="1:6" ht="11.25">
      <c r="A505" s="268"/>
      <c r="B505" s="268"/>
      <c r="C505" s="268"/>
      <c r="D505" s="268"/>
      <c r="E505" s="268"/>
      <c r="F505" s="268"/>
    </row>
    <row r="506" spans="1:6" ht="11.25">
      <c r="A506" s="268"/>
      <c r="B506" s="268"/>
      <c r="C506" s="268"/>
      <c r="D506" s="268"/>
      <c r="E506" s="268"/>
      <c r="F506" s="268"/>
    </row>
    <row r="507" spans="1:6" ht="11.25">
      <c r="A507" s="268"/>
      <c r="B507" s="268"/>
      <c r="C507" s="268"/>
      <c r="D507" s="268"/>
      <c r="E507" s="268"/>
      <c r="F507" s="268"/>
    </row>
    <row r="508" spans="1:6" ht="11.25">
      <c r="A508" s="268"/>
      <c r="B508" s="268"/>
      <c r="C508" s="268"/>
      <c r="D508" s="268"/>
      <c r="E508" s="268"/>
      <c r="F508" s="268"/>
    </row>
    <row r="509" spans="1:6" ht="11.25">
      <c r="A509" s="268"/>
      <c r="B509" s="268"/>
      <c r="C509" s="268"/>
      <c r="D509" s="268"/>
      <c r="E509" s="268"/>
      <c r="F509" s="268"/>
    </row>
    <row r="510" spans="1:6" ht="11.25">
      <c r="A510" s="268"/>
      <c r="B510" s="268"/>
      <c r="C510" s="268"/>
      <c r="D510" s="268"/>
      <c r="E510" s="268"/>
      <c r="F510" s="268"/>
    </row>
    <row r="511" spans="1:6" ht="11.25">
      <c r="A511" s="268"/>
      <c r="B511" s="268"/>
      <c r="C511" s="268"/>
      <c r="D511" s="268"/>
      <c r="E511" s="268"/>
      <c r="F511" s="268"/>
    </row>
    <row r="512" spans="1:6" ht="11.25">
      <c r="A512" s="268"/>
      <c r="B512" s="268"/>
      <c r="C512" s="268"/>
      <c r="D512" s="268"/>
      <c r="E512" s="268"/>
      <c r="F512" s="268"/>
    </row>
    <row r="513" spans="1:6" ht="11.25">
      <c r="A513" s="268"/>
      <c r="B513" s="268"/>
      <c r="C513" s="268"/>
      <c r="D513" s="268"/>
      <c r="E513" s="268"/>
      <c r="F513" s="268"/>
    </row>
    <row r="514" spans="1:6" ht="11.25">
      <c r="A514" s="268"/>
      <c r="B514" s="268"/>
      <c r="C514" s="268"/>
      <c r="D514" s="268"/>
      <c r="E514" s="268"/>
      <c r="F514" s="268"/>
    </row>
    <row r="515" spans="1:6" ht="11.25">
      <c r="A515" s="268"/>
      <c r="B515" s="268"/>
      <c r="C515" s="268"/>
      <c r="D515" s="268"/>
      <c r="E515" s="268"/>
      <c r="F515" s="268"/>
    </row>
    <row r="516" spans="1:6" ht="11.25">
      <c r="A516" s="268"/>
      <c r="B516" s="268"/>
      <c r="C516" s="268"/>
      <c r="D516" s="268"/>
      <c r="E516" s="268"/>
      <c r="F516" s="268"/>
    </row>
    <row r="517" spans="1:6" ht="11.25">
      <c r="A517" s="268"/>
      <c r="B517" s="268"/>
      <c r="C517" s="268"/>
      <c r="D517" s="268"/>
      <c r="E517" s="268"/>
      <c r="F517" s="268"/>
    </row>
    <row r="518" spans="1:6" ht="11.25">
      <c r="A518" s="268"/>
      <c r="B518" s="268"/>
      <c r="C518" s="268"/>
      <c r="D518" s="268"/>
      <c r="E518" s="268"/>
      <c r="F518" s="268"/>
    </row>
    <row r="519" spans="1:6" ht="11.25">
      <c r="A519" s="268"/>
      <c r="B519" s="268"/>
      <c r="C519" s="268"/>
      <c r="D519" s="268"/>
      <c r="E519" s="268"/>
      <c r="F519" s="268"/>
    </row>
    <row r="520" spans="1:6" ht="11.25">
      <c r="A520" s="268"/>
      <c r="B520" s="268"/>
      <c r="C520" s="268"/>
      <c r="D520" s="268"/>
      <c r="E520" s="268"/>
      <c r="F520" s="268"/>
    </row>
    <row r="521" spans="1:6" ht="11.25">
      <c r="A521" s="268"/>
      <c r="B521" s="268"/>
      <c r="C521" s="268"/>
      <c r="D521" s="268"/>
      <c r="E521" s="268"/>
      <c r="F521" s="268"/>
    </row>
    <row r="522" spans="1:6" ht="11.25">
      <c r="A522" s="268"/>
      <c r="B522" s="268"/>
      <c r="C522" s="268"/>
      <c r="D522" s="268"/>
      <c r="E522" s="268"/>
      <c r="F522" s="268"/>
    </row>
    <row r="523" spans="1:6" ht="11.25">
      <c r="A523" s="268"/>
      <c r="B523" s="268"/>
      <c r="C523" s="268"/>
      <c r="D523" s="268"/>
      <c r="E523" s="268"/>
      <c r="F523" s="268"/>
    </row>
    <row r="524" spans="1:6" ht="11.25">
      <c r="A524" s="268"/>
      <c r="B524" s="268"/>
      <c r="C524" s="268"/>
      <c r="D524" s="268"/>
      <c r="E524" s="268"/>
      <c r="F524" s="268"/>
    </row>
    <row r="525" spans="1:6" ht="11.25">
      <c r="A525" s="268"/>
      <c r="B525" s="268"/>
      <c r="C525" s="268"/>
      <c r="D525" s="268"/>
      <c r="E525" s="268"/>
      <c r="F525" s="268"/>
    </row>
    <row r="526" spans="1:6" ht="11.25">
      <c r="A526" s="268"/>
      <c r="B526" s="268"/>
      <c r="C526" s="268"/>
      <c r="D526" s="268"/>
      <c r="E526" s="268"/>
      <c r="F526" s="268"/>
    </row>
    <row r="527" spans="1:6" ht="11.25">
      <c r="A527" s="268"/>
      <c r="B527" s="268"/>
      <c r="C527" s="268"/>
      <c r="D527" s="268"/>
      <c r="E527" s="268"/>
      <c r="F527" s="268"/>
    </row>
    <row r="528" spans="1:6" ht="11.25">
      <c r="A528" s="268"/>
      <c r="B528" s="268"/>
      <c r="C528" s="268"/>
      <c r="D528" s="268"/>
      <c r="E528" s="268"/>
      <c r="F528" s="268"/>
    </row>
    <row r="529" spans="1:6" ht="11.25">
      <c r="A529" s="268"/>
      <c r="B529" s="268"/>
      <c r="C529" s="268"/>
      <c r="D529" s="268"/>
      <c r="E529" s="268"/>
      <c r="F529" s="268"/>
    </row>
    <row r="530" spans="1:6" ht="11.25">
      <c r="A530" s="268"/>
      <c r="B530" s="268"/>
      <c r="C530" s="268"/>
      <c r="D530" s="268"/>
      <c r="E530" s="268"/>
      <c r="F530" s="268"/>
    </row>
    <row r="531" spans="1:6" ht="11.25">
      <c r="A531" s="268"/>
      <c r="B531" s="268"/>
      <c r="C531" s="268"/>
      <c r="D531" s="268"/>
      <c r="E531" s="268"/>
      <c r="F531" s="268"/>
    </row>
    <row r="532" spans="1:6" ht="11.25">
      <c r="A532" s="268"/>
      <c r="B532" s="268"/>
      <c r="C532" s="268"/>
      <c r="D532" s="268"/>
      <c r="E532" s="268"/>
      <c r="F532" s="268"/>
    </row>
    <row r="533" spans="1:6" ht="11.25">
      <c r="A533" s="268"/>
      <c r="B533" s="268"/>
      <c r="C533" s="268"/>
      <c r="D533" s="268"/>
      <c r="E533" s="268"/>
      <c r="F533" s="268"/>
    </row>
    <row r="534" spans="1:6" ht="11.25">
      <c r="A534" s="268"/>
      <c r="B534" s="268"/>
      <c r="C534" s="268"/>
      <c r="D534" s="268"/>
      <c r="E534" s="268"/>
      <c r="F534" s="268"/>
    </row>
    <row r="535" spans="1:6" ht="11.25">
      <c r="A535" s="268"/>
      <c r="B535" s="268"/>
      <c r="C535" s="268"/>
      <c r="D535" s="268"/>
      <c r="E535" s="268"/>
      <c r="F535" s="268"/>
    </row>
    <row r="536" spans="1:6" ht="11.25">
      <c r="A536" s="268"/>
      <c r="B536" s="268"/>
      <c r="C536" s="268"/>
      <c r="D536" s="268"/>
      <c r="E536" s="268"/>
      <c r="F536" s="268"/>
    </row>
    <row r="537" spans="1:6" ht="11.25">
      <c r="A537" s="268"/>
      <c r="B537" s="268"/>
      <c r="C537" s="268"/>
      <c r="D537" s="268"/>
      <c r="E537" s="268"/>
      <c r="F537" s="268"/>
    </row>
    <row r="538" spans="1:6" ht="11.25">
      <c r="A538" s="268"/>
      <c r="B538" s="268"/>
      <c r="C538" s="268"/>
      <c r="D538" s="268"/>
      <c r="E538" s="268"/>
      <c r="F538" s="268"/>
    </row>
    <row r="539" spans="1:6" ht="11.25">
      <c r="A539" s="268"/>
      <c r="B539" s="268"/>
      <c r="C539" s="268"/>
      <c r="D539" s="268"/>
      <c r="E539" s="268"/>
      <c r="F539" s="268"/>
    </row>
    <row r="540" spans="1:6" ht="11.25">
      <c r="A540" s="268"/>
      <c r="B540" s="268"/>
      <c r="C540" s="268"/>
      <c r="D540" s="268"/>
      <c r="E540" s="268"/>
      <c r="F540" s="268"/>
    </row>
    <row r="541" spans="1:6" ht="11.25">
      <c r="A541" s="268"/>
      <c r="B541" s="268"/>
      <c r="C541" s="268"/>
      <c r="D541" s="268"/>
      <c r="E541" s="268"/>
      <c r="F541" s="268"/>
    </row>
    <row r="542" spans="1:6" ht="11.25">
      <c r="A542" s="268"/>
      <c r="B542" s="268"/>
      <c r="C542" s="268"/>
      <c r="D542" s="268"/>
      <c r="E542" s="268"/>
      <c r="F542" s="268"/>
    </row>
    <row r="543" spans="1:6" ht="11.25">
      <c r="A543" s="268"/>
      <c r="B543" s="268"/>
      <c r="C543" s="268"/>
      <c r="D543" s="268"/>
      <c r="E543" s="268"/>
      <c r="F543" s="268"/>
    </row>
    <row r="544" spans="1:6" ht="11.25">
      <c r="A544" s="268"/>
      <c r="B544" s="268"/>
      <c r="C544" s="268"/>
      <c r="D544" s="268"/>
      <c r="E544" s="268"/>
      <c r="F544" s="268"/>
    </row>
    <row r="545" spans="1:6" ht="11.25">
      <c r="A545" s="268"/>
      <c r="B545" s="268"/>
      <c r="C545" s="268"/>
      <c r="D545" s="268"/>
      <c r="E545" s="268"/>
      <c r="F545" s="268"/>
    </row>
    <row r="546" spans="1:6" ht="11.25">
      <c r="A546" s="268"/>
      <c r="B546" s="268"/>
      <c r="C546" s="268"/>
      <c r="D546" s="268"/>
      <c r="E546" s="268"/>
      <c r="F546" s="268"/>
    </row>
    <row r="547" spans="1:6" ht="11.25">
      <c r="A547" s="268"/>
      <c r="B547" s="268"/>
      <c r="C547" s="268"/>
      <c r="D547" s="268"/>
      <c r="E547" s="268"/>
      <c r="F547" s="268"/>
    </row>
    <row r="548" spans="1:6" ht="11.25">
      <c r="A548" s="268"/>
      <c r="B548" s="268"/>
      <c r="C548" s="268"/>
      <c r="D548" s="268"/>
      <c r="E548" s="268"/>
      <c r="F548" s="268"/>
    </row>
    <row r="549" spans="1:6" ht="11.25">
      <c r="A549" s="268"/>
      <c r="B549" s="268"/>
      <c r="C549" s="268"/>
      <c r="D549" s="268"/>
      <c r="E549" s="268"/>
      <c r="F549" s="268"/>
    </row>
    <row r="550" spans="1:6" ht="11.25">
      <c r="A550" s="268"/>
      <c r="B550" s="268"/>
      <c r="C550" s="268"/>
      <c r="D550" s="268"/>
      <c r="E550" s="268"/>
      <c r="F550" s="268"/>
    </row>
    <row r="551" spans="1:6" ht="11.25">
      <c r="A551" s="268"/>
      <c r="B551" s="268"/>
      <c r="C551" s="268"/>
      <c r="D551" s="268"/>
      <c r="E551" s="268"/>
      <c r="F551" s="268"/>
    </row>
    <row r="552" spans="1:6" ht="11.25">
      <c r="A552" s="268"/>
      <c r="B552" s="268"/>
      <c r="C552" s="268"/>
      <c r="D552" s="268"/>
      <c r="E552" s="268"/>
      <c r="F552" s="268"/>
    </row>
    <row r="553" spans="1:6" ht="11.25">
      <c r="A553" s="268"/>
      <c r="B553" s="268"/>
      <c r="C553" s="268"/>
      <c r="D553" s="268"/>
      <c r="E553" s="268"/>
      <c r="F553" s="268"/>
    </row>
    <row r="554" spans="1:6" ht="11.25">
      <c r="A554" s="268"/>
      <c r="B554" s="268"/>
      <c r="C554" s="268"/>
      <c r="D554" s="268"/>
      <c r="E554" s="268"/>
      <c r="F554" s="268"/>
    </row>
    <row r="555" spans="1:6" ht="11.25">
      <c r="A555" s="268"/>
      <c r="B555" s="268"/>
      <c r="C555" s="268"/>
      <c r="D555" s="268"/>
      <c r="E555" s="268"/>
      <c r="F555" s="268"/>
    </row>
    <row r="556" spans="1:6" ht="11.25">
      <c r="A556" s="268"/>
      <c r="B556" s="268"/>
      <c r="C556" s="268"/>
      <c r="D556" s="268"/>
      <c r="E556" s="268"/>
      <c r="F556" s="268"/>
    </row>
    <row r="557" spans="1:6" ht="11.25">
      <c r="A557" s="268"/>
      <c r="B557" s="268"/>
      <c r="C557" s="268"/>
      <c r="D557" s="268"/>
      <c r="E557" s="268"/>
      <c r="F557" s="268"/>
    </row>
    <row r="558" spans="1:6" ht="11.25">
      <c r="A558" s="268"/>
      <c r="B558" s="268"/>
      <c r="C558" s="268"/>
      <c r="D558" s="268"/>
      <c r="E558" s="268"/>
      <c r="F558" s="268"/>
    </row>
    <row r="559" spans="1:6" ht="11.25">
      <c r="A559" s="268"/>
      <c r="B559" s="268"/>
      <c r="C559" s="268"/>
      <c r="D559" s="268"/>
      <c r="E559" s="268"/>
      <c r="F559" s="268"/>
    </row>
    <row r="560" spans="1:6" ht="11.25">
      <c r="A560" s="268"/>
      <c r="B560" s="268"/>
      <c r="C560" s="268"/>
      <c r="D560" s="268"/>
      <c r="E560" s="268"/>
      <c r="F560" s="268"/>
    </row>
    <row r="561" spans="1:6" ht="11.25">
      <c r="A561" s="268"/>
      <c r="B561" s="268"/>
      <c r="C561" s="268"/>
      <c r="D561" s="268"/>
      <c r="E561" s="268"/>
      <c r="F561" s="268"/>
    </row>
    <row r="562" spans="1:6" ht="11.25">
      <c r="A562" s="268"/>
      <c r="B562" s="268"/>
      <c r="C562" s="268"/>
      <c r="D562" s="268"/>
      <c r="E562" s="268"/>
      <c r="F562" s="268"/>
    </row>
    <row r="563" spans="1:6" ht="11.25">
      <c r="A563" s="268"/>
      <c r="B563" s="268"/>
      <c r="C563" s="268"/>
      <c r="D563" s="268"/>
      <c r="E563" s="268"/>
      <c r="F563" s="268"/>
    </row>
    <row r="564" spans="1:6" ht="11.25">
      <c r="A564" s="268"/>
      <c r="B564" s="268"/>
      <c r="C564" s="268"/>
      <c r="D564" s="268"/>
      <c r="E564" s="268"/>
      <c r="F564" s="268"/>
    </row>
    <row r="565" spans="1:6" ht="11.25">
      <c r="A565" s="268"/>
      <c r="B565" s="268"/>
      <c r="C565" s="268"/>
      <c r="D565" s="268"/>
      <c r="E565" s="268"/>
      <c r="F565" s="268"/>
    </row>
    <row r="566" spans="1:6" ht="11.25">
      <c r="A566" s="268"/>
      <c r="B566" s="268"/>
      <c r="C566" s="268"/>
      <c r="D566" s="268"/>
      <c r="E566" s="268"/>
      <c r="F566" s="268"/>
    </row>
    <row r="567" spans="1:6" ht="11.25">
      <c r="A567" s="268"/>
      <c r="B567" s="268"/>
      <c r="C567" s="268"/>
      <c r="D567" s="268"/>
      <c r="E567" s="268"/>
      <c r="F567" s="268"/>
    </row>
    <row r="568" spans="1:6" ht="11.25">
      <c r="A568" s="268"/>
      <c r="B568" s="268"/>
      <c r="C568" s="268"/>
      <c r="D568" s="268"/>
      <c r="E568" s="268"/>
      <c r="F568" s="268"/>
    </row>
    <row r="569" spans="1:6" ht="11.25">
      <c r="A569" s="268"/>
      <c r="B569" s="268"/>
      <c r="C569" s="268"/>
      <c r="D569" s="268"/>
      <c r="E569" s="268"/>
      <c r="F569" s="268"/>
    </row>
    <row r="570" spans="1:6" ht="11.25">
      <c r="A570" s="268"/>
      <c r="B570" s="268"/>
      <c r="C570" s="268"/>
      <c r="D570" s="268"/>
      <c r="E570" s="268"/>
      <c r="F570" s="268"/>
    </row>
    <row r="571" spans="1:6" ht="11.25">
      <c r="A571" s="268"/>
      <c r="B571" s="268"/>
      <c r="C571" s="268"/>
      <c r="D571" s="268"/>
      <c r="E571" s="268"/>
      <c r="F571" s="268"/>
    </row>
    <row r="572" spans="1:6" ht="11.25">
      <c r="A572" s="268"/>
      <c r="B572" s="268"/>
      <c r="C572" s="268"/>
      <c r="D572" s="268"/>
      <c r="E572" s="268"/>
      <c r="F572" s="268"/>
    </row>
    <row r="573" spans="1:6" ht="11.25">
      <c r="A573" s="268"/>
      <c r="B573" s="268"/>
      <c r="C573" s="268"/>
      <c r="D573" s="268"/>
      <c r="E573" s="268"/>
      <c r="F573" s="268"/>
    </row>
    <row r="574" spans="1:6" ht="11.25">
      <c r="A574" s="268"/>
      <c r="B574" s="268"/>
      <c r="C574" s="268"/>
      <c r="D574" s="268"/>
      <c r="E574" s="268"/>
      <c r="F574" s="268"/>
    </row>
    <row r="575" spans="1:6" ht="11.25">
      <c r="A575" s="268"/>
      <c r="B575" s="268"/>
      <c r="C575" s="268"/>
      <c r="D575" s="268"/>
      <c r="E575" s="268"/>
      <c r="F575" s="268"/>
    </row>
    <row r="576" spans="1:6" ht="11.25">
      <c r="A576" s="268"/>
      <c r="B576" s="268"/>
      <c r="C576" s="268"/>
      <c r="D576" s="268"/>
      <c r="E576" s="268"/>
      <c r="F576" s="268"/>
    </row>
    <row r="577" spans="1:6" ht="11.25">
      <c r="A577" s="268"/>
      <c r="B577" s="268"/>
      <c r="C577" s="268"/>
      <c r="D577" s="268"/>
      <c r="E577" s="268"/>
      <c r="F577" s="268"/>
    </row>
    <row r="578" spans="1:6" ht="11.25">
      <c r="A578" s="268"/>
      <c r="B578" s="268"/>
      <c r="C578" s="268"/>
      <c r="D578" s="268"/>
      <c r="E578" s="268"/>
      <c r="F578" s="268"/>
    </row>
    <row r="579" spans="1:6" ht="11.25">
      <c r="A579" s="268"/>
      <c r="B579" s="268"/>
      <c r="C579" s="268"/>
      <c r="D579" s="268"/>
      <c r="E579" s="268"/>
      <c r="F579" s="268"/>
    </row>
    <row r="580" spans="1:6" ht="11.25">
      <c r="A580" s="268"/>
      <c r="B580" s="268"/>
      <c r="C580" s="268"/>
      <c r="D580" s="268"/>
      <c r="E580" s="268"/>
      <c r="F580" s="268"/>
    </row>
    <row r="581" spans="1:6" ht="11.25">
      <c r="A581" s="268"/>
      <c r="B581" s="268"/>
      <c r="C581" s="268"/>
      <c r="D581" s="268"/>
      <c r="E581" s="268"/>
      <c r="F581" s="268"/>
    </row>
    <row r="582" spans="1:6" ht="11.25">
      <c r="A582" s="268"/>
      <c r="B582" s="268"/>
      <c r="C582" s="268"/>
      <c r="D582" s="268"/>
      <c r="E582" s="268"/>
      <c r="F582" s="268"/>
    </row>
    <row r="583" spans="1:6" ht="11.25">
      <c r="A583" s="268"/>
      <c r="B583" s="268"/>
      <c r="C583" s="268"/>
      <c r="D583" s="268"/>
      <c r="E583" s="268"/>
      <c r="F583" s="268"/>
    </row>
    <row r="584" spans="1:6" ht="11.25">
      <c r="A584" s="268"/>
      <c r="B584" s="268"/>
      <c r="C584" s="268"/>
      <c r="D584" s="268"/>
      <c r="E584" s="268"/>
      <c r="F584" s="268"/>
    </row>
    <row r="585" spans="1:6" ht="11.25">
      <c r="A585" s="268"/>
      <c r="B585" s="268"/>
      <c r="C585" s="268"/>
      <c r="D585" s="268"/>
      <c r="E585" s="268"/>
      <c r="F585" s="268"/>
    </row>
    <row r="586" spans="1:6" ht="11.25">
      <c r="A586" s="268"/>
      <c r="B586" s="268"/>
      <c r="C586" s="268"/>
      <c r="D586" s="268"/>
      <c r="E586" s="268"/>
      <c r="F586" s="268"/>
    </row>
    <row r="587" spans="1:6" ht="11.25">
      <c r="A587" s="268"/>
      <c r="B587" s="268"/>
      <c r="C587" s="268"/>
      <c r="D587" s="268"/>
      <c r="E587" s="268"/>
      <c r="F587" s="268"/>
    </row>
    <row r="588" spans="1:6" ht="11.25">
      <c r="A588" s="268"/>
      <c r="B588" s="268"/>
      <c r="C588" s="268"/>
      <c r="D588" s="268"/>
      <c r="E588" s="268"/>
      <c r="F588" s="268"/>
    </row>
    <row r="589" spans="1:6" ht="11.25">
      <c r="A589" s="268"/>
      <c r="B589" s="268"/>
      <c r="C589" s="268"/>
      <c r="D589" s="268"/>
      <c r="E589" s="268"/>
      <c r="F589" s="268"/>
    </row>
    <row r="590" spans="1:6" ht="11.25">
      <c r="A590" s="268"/>
      <c r="B590" s="268"/>
      <c r="C590" s="268"/>
      <c r="D590" s="268"/>
      <c r="E590" s="268"/>
      <c r="F590" s="268"/>
    </row>
    <row r="591" spans="1:6" ht="11.25">
      <c r="A591" s="268"/>
      <c r="B591" s="268"/>
      <c r="C591" s="268"/>
      <c r="D591" s="268"/>
      <c r="E591" s="268"/>
      <c r="F591" s="268"/>
    </row>
    <row r="592" spans="1:6" ht="11.25">
      <c r="A592" s="268"/>
      <c r="B592" s="268"/>
      <c r="C592" s="268"/>
      <c r="D592" s="268"/>
      <c r="E592" s="268"/>
      <c r="F592" s="268"/>
    </row>
    <row r="593" spans="1:6" ht="11.25">
      <c r="A593" s="268"/>
      <c r="B593" s="268"/>
      <c r="C593" s="268"/>
      <c r="D593" s="268"/>
      <c r="E593" s="268"/>
      <c r="F593" s="268"/>
    </row>
    <row r="594" spans="1:6" ht="11.25">
      <c r="A594" s="268"/>
      <c r="B594" s="268"/>
      <c r="C594" s="268"/>
      <c r="D594" s="268"/>
      <c r="E594" s="268"/>
      <c r="F594" s="268"/>
    </row>
    <row r="595" spans="1:6" ht="11.25">
      <c r="A595" s="268"/>
      <c r="B595" s="268"/>
      <c r="C595" s="268"/>
      <c r="D595" s="268"/>
      <c r="E595" s="268"/>
      <c r="F595" s="268"/>
    </row>
    <row r="596" spans="1:6" ht="11.25">
      <c r="A596" s="268"/>
      <c r="B596" s="268"/>
      <c r="C596" s="268"/>
      <c r="D596" s="268"/>
      <c r="E596" s="268"/>
      <c r="F596" s="268"/>
    </row>
    <row r="597" spans="1:6" ht="11.25">
      <c r="A597" s="268"/>
      <c r="B597" s="268"/>
      <c r="C597" s="268"/>
      <c r="D597" s="268"/>
      <c r="E597" s="268"/>
      <c r="F597" s="268"/>
    </row>
    <row r="598" spans="1:6" ht="11.25">
      <c r="A598" s="268"/>
      <c r="B598" s="268"/>
      <c r="C598" s="268"/>
      <c r="D598" s="268"/>
      <c r="E598" s="268"/>
      <c r="F598" s="268"/>
    </row>
    <row r="599" spans="1:6" ht="11.25">
      <c r="A599" s="268"/>
      <c r="B599" s="268"/>
      <c r="C599" s="268"/>
      <c r="D599" s="268"/>
      <c r="E599" s="268"/>
      <c r="F599" s="268"/>
    </row>
    <row r="600" spans="1:6" ht="11.25">
      <c r="A600" s="268"/>
      <c r="B600" s="268"/>
      <c r="C600" s="268"/>
      <c r="D600" s="268"/>
      <c r="E600" s="268"/>
      <c r="F600" s="268"/>
    </row>
    <row r="601" spans="1:6" ht="11.25">
      <c r="A601" s="268"/>
      <c r="B601" s="268"/>
      <c r="C601" s="268"/>
      <c r="D601" s="268"/>
      <c r="E601" s="268"/>
      <c r="F601" s="268"/>
    </row>
    <row r="602" spans="1:6" ht="11.25">
      <c r="A602" s="268"/>
      <c r="B602" s="268"/>
      <c r="C602" s="268"/>
      <c r="D602" s="268"/>
      <c r="E602" s="268"/>
      <c r="F602" s="268"/>
    </row>
    <row r="603" spans="1:6" ht="11.25">
      <c r="A603" s="268"/>
      <c r="B603" s="268"/>
      <c r="C603" s="268"/>
      <c r="D603" s="268"/>
      <c r="E603" s="268"/>
      <c r="F603" s="268"/>
    </row>
    <row r="604" spans="1:6" ht="11.25">
      <c r="A604" s="268"/>
      <c r="B604" s="268"/>
      <c r="C604" s="268"/>
      <c r="D604" s="268"/>
      <c r="E604" s="268"/>
      <c r="F604" s="268"/>
    </row>
    <row r="605" spans="1:6" ht="11.25">
      <c r="A605" s="268"/>
      <c r="B605" s="268"/>
      <c r="C605" s="268"/>
      <c r="D605" s="268"/>
      <c r="E605" s="268"/>
      <c r="F605" s="268"/>
    </row>
    <row r="606" spans="1:6" ht="11.25">
      <c r="A606" s="268"/>
      <c r="B606" s="268"/>
      <c r="C606" s="268"/>
      <c r="D606" s="268"/>
      <c r="E606" s="268"/>
      <c r="F606" s="268"/>
    </row>
    <row r="607" spans="1:6" ht="11.25">
      <c r="A607" s="268"/>
      <c r="B607" s="268"/>
      <c r="C607" s="268"/>
      <c r="D607" s="268"/>
      <c r="E607" s="268"/>
      <c r="F607" s="268"/>
    </row>
    <row r="608" spans="1:6" ht="11.25">
      <c r="A608" s="268"/>
      <c r="B608" s="268"/>
      <c r="C608" s="268"/>
      <c r="D608" s="268"/>
      <c r="E608" s="268"/>
      <c r="F608" s="268"/>
    </row>
    <row r="609" spans="1:6" ht="11.25">
      <c r="A609" s="268"/>
      <c r="B609" s="268"/>
      <c r="C609" s="268"/>
      <c r="D609" s="268"/>
      <c r="E609" s="268"/>
      <c r="F609" s="268"/>
    </row>
    <row r="610" spans="1:6" ht="11.25">
      <c r="A610" s="268"/>
      <c r="B610" s="268"/>
      <c r="C610" s="268"/>
      <c r="D610" s="268"/>
      <c r="E610" s="268"/>
      <c r="F610" s="268"/>
    </row>
    <row r="611" spans="1:6" ht="11.25">
      <c r="A611" s="268"/>
      <c r="B611" s="268"/>
      <c r="C611" s="268"/>
      <c r="D611" s="268"/>
      <c r="E611" s="268"/>
      <c r="F611" s="268"/>
    </row>
    <row r="612" spans="1:6" ht="11.25">
      <c r="A612" s="268"/>
      <c r="B612" s="268"/>
      <c r="C612" s="268"/>
      <c r="D612" s="268"/>
      <c r="E612" s="268"/>
      <c r="F612" s="268"/>
    </row>
    <row r="613" spans="1:6" ht="11.25">
      <c r="A613" s="268"/>
      <c r="B613" s="268"/>
      <c r="C613" s="268"/>
      <c r="D613" s="268"/>
      <c r="E613" s="268"/>
      <c r="F613" s="268"/>
    </row>
    <row r="614" spans="1:6" ht="11.25">
      <c r="A614" s="268"/>
      <c r="B614" s="268"/>
      <c r="C614" s="268"/>
      <c r="D614" s="268"/>
      <c r="E614" s="268"/>
      <c r="F614" s="268"/>
    </row>
    <row r="615" spans="1:6" ht="11.25">
      <c r="A615" s="268"/>
      <c r="B615" s="268"/>
      <c r="C615" s="268"/>
      <c r="D615" s="268"/>
      <c r="E615" s="268"/>
      <c r="F615" s="268"/>
    </row>
    <row r="616" spans="1:6" ht="11.25">
      <c r="A616" s="268"/>
      <c r="B616" s="268"/>
      <c r="C616" s="268"/>
      <c r="D616" s="268"/>
      <c r="E616" s="268"/>
      <c r="F616" s="268"/>
    </row>
    <row r="617" spans="1:6" ht="11.25">
      <c r="A617" s="268"/>
      <c r="B617" s="268"/>
      <c r="C617" s="268"/>
      <c r="D617" s="268"/>
      <c r="E617" s="268"/>
      <c r="F617" s="268"/>
    </row>
    <row r="618" spans="1:6" ht="11.25">
      <c r="A618" s="268"/>
      <c r="B618" s="268"/>
      <c r="C618" s="268"/>
      <c r="D618" s="268"/>
      <c r="E618" s="268"/>
      <c r="F618" s="268"/>
    </row>
    <row r="619" spans="1:6" ht="11.25">
      <c r="A619" s="268"/>
      <c r="B619" s="268"/>
      <c r="C619" s="268"/>
      <c r="D619" s="268"/>
      <c r="E619" s="268"/>
      <c r="F619" s="268"/>
    </row>
    <row r="620" spans="1:6" ht="11.25">
      <c r="A620" s="268"/>
      <c r="B620" s="268"/>
      <c r="C620" s="268"/>
      <c r="D620" s="268"/>
      <c r="E620" s="268"/>
      <c r="F620" s="268"/>
    </row>
    <row r="621" spans="1:6" ht="11.25">
      <c r="A621" s="268"/>
      <c r="B621" s="268"/>
      <c r="C621" s="268"/>
      <c r="D621" s="268"/>
      <c r="E621" s="268"/>
      <c r="F621" s="268"/>
    </row>
    <row r="622" spans="1:6" ht="11.25">
      <c r="A622" s="268"/>
      <c r="B622" s="268"/>
      <c r="C622" s="268"/>
      <c r="D622" s="268"/>
      <c r="E622" s="268"/>
      <c r="F622" s="268"/>
    </row>
    <row r="623" spans="1:6" ht="11.25">
      <c r="A623" s="268"/>
      <c r="B623" s="268"/>
      <c r="C623" s="268"/>
      <c r="D623" s="268"/>
      <c r="E623" s="268"/>
      <c r="F623" s="268"/>
    </row>
    <row r="624" spans="1:6" ht="11.25">
      <c r="A624" s="268"/>
      <c r="B624" s="268"/>
      <c r="C624" s="268"/>
      <c r="D624" s="268"/>
      <c r="E624" s="268"/>
      <c r="F624" s="268"/>
    </row>
    <row r="625" spans="1:6" ht="11.25">
      <c r="A625" s="268"/>
      <c r="B625" s="268"/>
      <c r="C625" s="268"/>
      <c r="D625" s="268"/>
      <c r="E625" s="268"/>
      <c r="F625" s="268"/>
    </row>
    <row r="626" spans="1:6" ht="11.25">
      <c r="A626" s="268"/>
      <c r="B626" s="268"/>
      <c r="C626" s="268"/>
      <c r="D626" s="268"/>
      <c r="E626" s="268"/>
      <c r="F626" s="268"/>
    </row>
    <row r="627" spans="1:6" ht="11.25">
      <c r="A627" s="268"/>
      <c r="B627" s="268"/>
      <c r="C627" s="268"/>
      <c r="D627" s="268"/>
      <c r="E627" s="268"/>
      <c r="F627" s="268"/>
    </row>
    <row r="628" spans="1:6" ht="11.25">
      <c r="A628" s="268"/>
      <c r="B628" s="268"/>
      <c r="C628" s="268"/>
      <c r="D628" s="268"/>
      <c r="E628" s="268"/>
      <c r="F628" s="268"/>
    </row>
    <row r="629" spans="1:6" ht="11.25">
      <c r="A629" s="268"/>
      <c r="B629" s="268"/>
      <c r="C629" s="268"/>
      <c r="D629" s="268"/>
      <c r="E629" s="268"/>
      <c r="F629" s="268"/>
    </row>
    <row r="630" spans="1:6" ht="11.25">
      <c r="A630" s="268"/>
      <c r="B630" s="268"/>
      <c r="C630" s="268"/>
      <c r="D630" s="268"/>
      <c r="E630" s="268"/>
      <c r="F630" s="268"/>
    </row>
    <row r="631" spans="1:6" ht="11.25">
      <c r="A631" s="268"/>
      <c r="B631" s="268"/>
      <c r="C631" s="268"/>
      <c r="D631" s="268"/>
      <c r="E631" s="268"/>
      <c r="F631" s="268"/>
    </row>
    <row r="632" spans="1:6" ht="11.25">
      <c r="A632" s="268"/>
      <c r="B632" s="268"/>
      <c r="C632" s="268"/>
      <c r="D632" s="268"/>
      <c r="E632" s="268"/>
      <c r="F632" s="268"/>
    </row>
    <row r="633" spans="1:6" ht="11.25">
      <c r="A633" s="268"/>
      <c r="B633" s="268"/>
      <c r="C633" s="268"/>
      <c r="D633" s="268"/>
      <c r="E633" s="268"/>
      <c r="F633" s="268"/>
    </row>
    <row r="634" spans="1:6" ht="11.25">
      <c r="A634" s="268"/>
      <c r="B634" s="268"/>
      <c r="C634" s="268"/>
      <c r="D634" s="268"/>
      <c r="E634" s="268"/>
      <c r="F634" s="268"/>
    </row>
    <row r="635" spans="1:6" ht="11.25">
      <c r="A635" s="268"/>
      <c r="B635" s="268"/>
      <c r="C635" s="268"/>
      <c r="D635" s="268"/>
      <c r="E635" s="268"/>
      <c r="F635" s="268"/>
    </row>
    <row r="636" spans="1:6" ht="11.25">
      <c r="A636" s="268"/>
      <c r="B636" s="268"/>
      <c r="C636" s="268"/>
      <c r="D636" s="268"/>
      <c r="E636" s="268"/>
      <c r="F636" s="268"/>
    </row>
    <row r="637" spans="1:6" ht="11.25">
      <c r="A637" s="268"/>
      <c r="B637" s="268"/>
      <c r="C637" s="268"/>
      <c r="D637" s="268"/>
      <c r="E637" s="268"/>
      <c r="F637" s="268"/>
    </row>
    <row r="638" spans="1:6" ht="11.25">
      <c r="A638" s="268"/>
      <c r="B638" s="268"/>
      <c r="C638" s="268"/>
      <c r="D638" s="268"/>
      <c r="E638" s="268"/>
      <c r="F638" s="268"/>
    </row>
    <row r="639" spans="1:6" ht="11.25">
      <c r="A639" s="268"/>
      <c r="B639" s="268"/>
      <c r="C639" s="268"/>
      <c r="D639" s="268"/>
      <c r="E639" s="268"/>
      <c r="F639" s="268"/>
    </row>
    <row r="640" spans="1:6" ht="11.25">
      <c r="A640" s="268"/>
      <c r="B640" s="268"/>
      <c r="C640" s="268"/>
      <c r="D640" s="268"/>
      <c r="E640" s="268"/>
      <c r="F640" s="268"/>
    </row>
    <row r="641" spans="1:6" ht="11.25">
      <c r="A641" s="268"/>
      <c r="B641" s="268"/>
      <c r="C641" s="268"/>
      <c r="D641" s="268"/>
      <c r="E641" s="268"/>
      <c r="F641" s="268"/>
    </row>
    <row r="642" spans="1:6" ht="11.25">
      <c r="A642" s="268"/>
      <c r="B642" s="268"/>
      <c r="C642" s="268"/>
      <c r="D642" s="268"/>
      <c r="E642" s="268"/>
      <c r="F642" s="268"/>
    </row>
    <row r="643" spans="1:6" ht="11.25">
      <c r="A643" s="268"/>
      <c r="B643" s="268"/>
      <c r="C643" s="268"/>
      <c r="D643" s="268"/>
      <c r="E643" s="268"/>
      <c r="F643" s="268"/>
    </row>
    <row r="644" spans="1:6" ht="11.25">
      <c r="A644" s="268"/>
      <c r="B644" s="268"/>
      <c r="C644" s="268"/>
      <c r="D644" s="268"/>
      <c r="E644" s="268"/>
      <c r="F644" s="268"/>
    </row>
    <row r="645" spans="1:6" ht="11.25">
      <c r="A645" s="268"/>
      <c r="B645" s="268"/>
      <c r="C645" s="268"/>
      <c r="D645" s="268"/>
      <c r="E645" s="268"/>
      <c r="F645" s="268"/>
    </row>
    <row r="646" spans="1:6" ht="11.25">
      <c r="A646" s="268"/>
      <c r="B646" s="268"/>
      <c r="C646" s="268"/>
      <c r="D646" s="268"/>
      <c r="E646" s="268"/>
      <c r="F646" s="268"/>
    </row>
    <row r="647" spans="1:6" ht="11.25">
      <c r="A647" s="268"/>
      <c r="B647" s="268"/>
      <c r="C647" s="268"/>
      <c r="D647" s="268"/>
      <c r="E647" s="268"/>
      <c r="F647" s="268"/>
    </row>
    <row r="648" spans="1:6" ht="11.25">
      <c r="A648" s="268"/>
      <c r="B648" s="268"/>
      <c r="C648" s="268"/>
      <c r="D648" s="268"/>
      <c r="E648" s="268"/>
      <c r="F648" s="268"/>
    </row>
    <row r="649" spans="1:6" ht="11.25">
      <c r="A649" s="268"/>
      <c r="B649" s="268"/>
      <c r="C649" s="268"/>
      <c r="D649" s="268"/>
      <c r="E649" s="268"/>
      <c r="F649" s="268"/>
    </row>
    <row r="650" spans="1:6" ht="11.25">
      <c r="A650" s="268"/>
      <c r="B650" s="268"/>
      <c r="C650" s="268"/>
      <c r="D650" s="268"/>
      <c r="E650" s="268"/>
      <c r="F650" s="268"/>
    </row>
    <row r="651" spans="1:6" ht="11.25">
      <c r="A651" s="268"/>
      <c r="B651" s="268"/>
      <c r="C651" s="268"/>
      <c r="D651" s="268"/>
      <c r="E651" s="268"/>
      <c r="F651" s="268"/>
    </row>
    <row r="652" spans="1:6" ht="11.25">
      <c r="A652" s="268"/>
      <c r="B652" s="268"/>
      <c r="C652" s="268"/>
      <c r="D652" s="268"/>
      <c r="E652" s="268"/>
      <c r="F652" s="268"/>
    </row>
    <row r="653" spans="1:6" ht="11.25">
      <c r="A653" s="268"/>
      <c r="B653" s="268"/>
      <c r="C653" s="268"/>
      <c r="D653" s="268"/>
      <c r="E653" s="268"/>
      <c r="F653" s="268"/>
    </row>
    <row r="654" spans="1:6" ht="11.25">
      <c r="A654" s="268"/>
      <c r="B654" s="268"/>
      <c r="C654" s="268"/>
      <c r="D654" s="268"/>
      <c r="E654" s="268"/>
      <c r="F654" s="268"/>
    </row>
    <row r="655" spans="1:6" ht="11.25">
      <c r="A655" s="268"/>
      <c r="B655" s="268"/>
      <c r="C655" s="268"/>
      <c r="D655" s="268"/>
      <c r="E655" s="268"/>
      <c r="F655" s="268"/>
    </row>
    <row r="656" spans="1:6" ht="11.25">
      <c r="A656" s="268"/>
      <c r="B656" s="268"/>
      <c r="C656" s="268"/>
      <c r="D656" s="268"/>
      <c r="E656" s="268"/>
      <c r="F656" s="268"/>
    </row>
    <row r="657" spans="1:6" ht="11.25">
      <c r="A657" s="268"/>
      <c r="B657" s="268"/>
      <c r="C657" s="268"/>
      <c r="D657" s="268"/>
      <c r="E657" s="268"/>
      <c r="F657" s="268"/>
    </row>
    <row r="658" spans="1:6" ht="11.25">
      <c r="A658" s="268"/>
      <c r="B658" s="268"/>
      <c r="C658" s="268"/>
      <c r="D658" s="268"/>
      <c r="E658" s="268"/>
      <c r="F658" s="268"/>
    </row>
    <row r="659" spans="1:6" ht="11.25">
      <c r="A659" s="268"/>
      <c r="B659" s="268"/>
      <c r="C659" s="268"/>
      <c r="D659" s="268"/>
      <c r="E659" s="268"/>
      <c r="F659" s="268"/>
    </row>
    <row r="660" spans="1:6" ht="11.25">
      <c r="A660" s="268"/>
      <c r="B660" s="268"/>
      <c r="C660" s="268"/>
      <c r="D660" s="268"/>
      <c r="E660" s="268"/>
      <c r="F660" s="268"/>
    </row>
    <row r="661" spans="1:6" ht="11.25">
      <c r="A661" s="268"/>
      <c r="B661" s="268"/>
      <c r="C661" s="268"/>
      <c r="D661" s="268"/>
      <c r="E661" s="268"/>
      <c r="F661" s="268"/>
    </row>
    <row r="662" spans="1:6" ht="11.25">
      <c r="A662" s="268"/>
      <c r="B662" s="268"/>
      <c r="C662" s="268"/>
      <c r="D662" s="268"/>
      <c r="E662" s="268"/>
      <c r="F662" s="268"/>
    </row>
    <row r="663" spans="1:6" ht="11.25">
      <c r="A663" s="268"/>
      <c r="B663" s="268"/>
      <c r="C663" s="268"/>
      <c r="D663" s="268"/>
      <c r="E663" s="268"/>
      <c r="F663" s="268"/>
    </row>
    <row r="664" spans="1:6" ht="11.25">
      <c r="A664" s="268"/>
      <c r="B664" s="268"/>
      <c r="C664" s="268"/>
      <c r="D664" s="268"/>
      <c r="E664" s="268"/>
      <c r="F664" s="268"/>
    </row>
    <row r="665" spans="1:6" ht="11.25">
      <c r="A665" s="268"/>
      <c r="B665" s="268"/>
      <c r="C665" s="268"/>
      <c r="D665" s="268"/>
      <c r="E665" s="268"/>
      <c r="F665" s="268"/>
    </row>
    <row r="666" spans="1:6" ht="11.25">
      <c r="A666" s="268"/>
      <c r="B666" s="268"/>
      <c r="C666" s="268"/>
      <c r="D666" s="268"/>
      <c r="E666" s="268"/>
      <c r="F666" s="268"/>
    </row>
    <row r="667" spans="1:6" ht="11.25">
      <c r="A667" s="268"/>
      <c r="B667" s="268"/>
      <c r="C667" s="268"/>
      <c r="D667" s="268"/>
      <c r="E667" s="268"/>
      <c r="F667" s="268"/>
    </row>
    <row r="668" spans="1:6" ht="11.25">
      <c r="A668" s="268"/>
      <c r="B668" s="268"/>
      <c r="C668" s="268"/>
      <c r="D668" s="268"/>
      <c r="E668" s="268"/>
      <c r="F668" s="268"/>
    </row>
    <row r="669" spans="1:6" ht="11.25">
      <c r="A669" s="268"/>
      <c r="B669" s="268"/>
      <c r="C669" s="268"/>
      <c r="D669" s="268"/>
      <c r="E669" s="268"/>
      <c r="F669" s="268"/>
    </row>
    <row r="670" spans="1:6" ht="11.25">
      <c r="A670" s="268"/>
      <c r="B670" s="268"/>
      <c r="C670" s="268"/>
      <c r="D670" s="268"/>
      <c r="E670" s="268"/>
      <c r="F670" s="268"/>
    </row>
    <row r="671" spans="1:6" ht="11.25">
      <c r="A671" s="268"/>
      <c r="B671" s="268"/>
      <c r="C671" s="268"/>
      <c r="D671" s="268"/>
      <c r="E671" s="268"/>
      <c r="F671" s="268"/>
    </row>
    <row r="672" spans="1:6" ht="11.25">
      <c r="A672" s="268"/>
      <c r="B672" s="268"/>
      <c r="C672" s="268"/>
      <c r="D672" s="268"/>
      <c r="E672" s="268"/>
      <c r="F672" s="268"/>
    </row>
    <row r="673" spans="1:6" ht="11.25">
      <c r="A673" s="268"/>
      <c r="B673" s="268"/>
      <c r="C673" s="268"/>
      <c r="D673" s="268"/>
      <c r="E673" s="268"/>
      <c r="F673" s="268"/>
    </row>
    <row r="674" spans="1:6" ht="11.25">
      <c r="A674" s="268"/>
      <c r="B674" s="268"/>
      <c r="C674" s="268"/>
      <c r="D674" s="268"/>
      <c r="E674" s="268"/>
      <c r="F674" s="268"/>
    </row>
    <row r="675" spans="1:6" ht="11.25">
      <c r="A675" s="268"/>
      <c r="B675" s="268"/>
      <c r="C675" s="268"/>
      <c r="D675" s="268"/>
      <c r="E675" s="268"/>
      <c r="F675" s="268"/>
    </row>
    <row r="676" spans="1:6" ht="11.25">
      <c r="A676" s="268"/>
      <c r="B676" s="268"/>
      <c r="C676" s="268"/>
      <c r="D676" s="268"/>
      <c r="E676" s="268"/>
      <c r="F676" s="268"/>
    </row>
    <row r="677" spans="1:6" ht="11.25">
      <c r="A677" s="268"/>
      <c r="B677" s="268"/>
      <c r="C677" s="268"/>
      <c r="D677" s="268"/>
      <c r="E677" s="268"/>
      <c r="F677" s="268"/>
    </row>
    <row r="678" spans="1:6" ht="11.25">
      <c r="A678" s="268"/>
      <c r="B678" s="268"/>
      <c r="C678" s="268"/>
      <c r="D678" s="268"/>
      <c r="E678" s="268"/>
      <c r="F678" s="268"/>
    </row>
    <row r="679" spans="1:6" ht="11.25">
      <c r="A679" s="268"/>
      <c r="B679" s="268"/>
      <c r="C679" s="268"/>
      <c r="D679" s="268"/>
      <c r="E679" s="268"/>
      <c r="F679" s="268"/>
    </row>
    <row r="680" spans="1:6" ht="11.25">
      <c r="A680" s="268"/>
      <c r="B680" s="268"/>
      <c r="C680" s="268"/>
      <c r="D680" s="268"/>
      <c r="E680" s="268"/>
      <c r="F680" s="268"/>
    </row>
    <row r="681" spans="1:6" ht="11.25">
      <c r="A681" s="268"/>
      <c r="B681" s="268"/>
      <c r="C681" s="268"/>
      <c r="D681" s="268"/>
      <c r="E681" s="268"/>
      <c r="F681" s="268"/>
    </row>
    <row r="682" spans="1:6" ht="11.25">
      <c r="A682" s="268"/>
      <c r="B682" s="268"/>
      <c r="C682" s="268"/>
      <c r="D682" s="268"/>
      <c r="E682" s="268"/>
      <c r="F682" s="268"/>
    </row>
    <row r="683" spans="1:6" ht="11.25">
      <c r="A683" s="268"/>
      <c r="B683" s="268"/>
      <c r="C683" s="268"/>
      <c r="D683" s="268"/>
      <c r="E683" s="268"/>
      <c r="F683" s="268"/>
    </row>
    <row r="684" spans="1:6" ht="11.25">
      <c r="A684" s="268"/>
      <c r="B684" s="268"/>
      <c r="C684" s="268"/>
      <c r="D684" s="268"/>
      <c r="E684" s="268"/>
      <c r="F684" s="268"/>
    </row>
    <row r="685" spans="1:6" ht="11.25">
      <c r="A685" s="268"/>
      <c r="B685" s="268"/>
      <c r="C685" s="268"/>
      <c r="D685" s="268"/>
      <c r="E685" s="268"/>
      <c r="F685" s="268"/>
    </row>
    <row r="686" spans="1:6" ht="11.25">
      <c r="A686" s="268"/>
      <c r="B686" s="268"/>
      <c r="C686" s="268"/>
      <c r="D686" s="268"/>
      <c r="E686" s="268"/>
      <c r="F686" s="268"/>
    </row>
    <row r="687" spans="1:6" ht="11.25">
      <c r="A687" s="268"/>
      <c r="B687" s="268"/>
      <c r="C687" s="268"/>
      <c r="D687" s="268"/>
      <c r="E687" s="268"/>
      <c r="F687" s="268"/>
    </row>
    <row r="688" spans="1:6" ht="11.25">
      <c r="A688" s="268"/>
      <c r="B688" s="268"/>
      <c r="C688" s="268"/>
      <c r="D688" s="268"/>
      <c r="E688" s="268"/>
      <c r="F688" s="268"/>
    </row>
    <row r="689" spans="1:6" ht="11.25">
      <c r="A689" s="268"/>
      <c r="B689" s="268"/>
      <c r="C689" s="268"/>
      <c r="D689" s="268"/>
      <c r="E689" s="268"/>
      <c r="F689" s="268"/>
    </row>
    <row r="690" spans="1:6" ht="11.25">
      <c r="A690" s="268"/>
      <c r="B690" s="268"/>
      <c r="C690" s="268"/>
      <c r="D690" s="268"/>
      <c r="E690" s="268"/>
      <c r="F690" s="268"/>
    </row>
    <row r="691" spans="1:6" ht="11.25">
      <c r="A691" s="268"/>
      <c r="B691" s="268"/>
      <c r="C691" s="268"/>
      <c r="D691" s="268"/>
      <c r="E691" s="268"/>
      <c r="F691" s="268"/>
    </row>
    <row r="692" spans="1:6" ht="11.25">
      <c r="A692" s="268"/>
      <c r="B692" s="268"/>
      <c r="C692" s="268"/>
      <c r="D692" s="268"/>
      <c r="E692" s="268"/>
      <c r="F692" s="268"/>
    </row>
    <row r="693" spans="1:6" ht="11.25">
      <c r="A693" s="268"/>
      <c r="B693" s="268"/>
      <c r="C693" s="268"/>
      <c r="D693" s="268"/>
      <c r="E693" s="268"/>
      <c r="F693" s="268"/>
    </row>
    <row r="694" spans="1:6" ht="11.25">
      <c r="A694" s="268"/>
      <c r="B694" s="268"/>
      <c r="C694" s="268"/>
      <c r="D694" s="268"/>
      <c r="E694" s="268"/>
      <c r="F694" s="268"/>
    </row>
    <row r="695" spans="1:6" ht="11.25">
      <c r="A695" s="268"/>
      <c r="B695" s="268"/>
      <c r="C695" s="268"/>
      <c r="D695" s="268"/>
      <c r="E695" s="268"/>
      <c r="F695" s="268"/>
    </row>
    <row r="696" spans="1:6" ht="11.25">
      <c r="A696" s="268"/>
      <c r="B696" s="268"/>
      <c r="C696" s="268"/>
      <c r="D696" s="268"/>
      <c r="E696" s="268"/>
      <c r="F696" s="268"/>
    </row>
    <row r="697" spans="1:6" ht="11.25">
      <c r="A697" s="268"/>
      <c r="B697" s="268"/>
      <c r="C697" s="268"/>
      <c r="D697" s="268"/>
      <c r="E697" s="268"/>
      <c r="F697" s="268"/>
    </row>
    <row r="698" spans="1:6" ht="11.25">
      <c r="A698" s="268"/>
      <c r="B698" s="268"/>
      <c r="C698" s="268"/>
      <c r="D698" s="268"/>
      <c r="E698" s="268"/>
      <c r="F698" s="268"/>
    </row>
    <row r="699" spans="1:6" ht="11.25">
      <c r="A699" s="268"/>
      <c r="B699" s="268"/>
      <c r="C699" s="268"/>
      <c r="D699" s="268"/>
      <c r="E699" s="268"/>
      <c r="F699" s="268"/>
    </row>
    <row r="700" spans="1:6" ht="11.25">
      <c r="A700" s="268"/>
      <c r="B700" s="268"/>
      <c r="C700" s="268"/>
      <c r="D700" s="268"/>
      <c r="E700" s="268"/>
      <c r="F700" s="268"/>
    </row>
    <row r="701" spans="1:6" ht="11.25">
      <c r="A701" s="268"/>
      <c r="B701" s="268"/>
      <c r="C701" s="268"/>
      <c r="D701" s="268"/>
      <c r="E701" s="268"/>
      <c r="F701" s="268"/>
    </row>
    <row r="702" spans="1:6" ht="11.25">
      <c r="A702" s="268"/>
      <c r="B702" s="268"/>
      <c r="C702" s="268"/>
      <c r="D702" s="268"/>
      <c r="E702" s="268"/>
      <c r="F702" s="268"/>
    </row>
    <row r="703" spans="1:6" ht="11.25">
      <c r="A703" s="268"/>
      <c r="B703" s="268"/>
      <c r="C703" s="268"/>
      <c r="D703" s="268"/>
      <c r="E703" s="268"/>
      <c r="F703" s="268"/>
    </row>
    <row r="704" spans="1:6" ht="11.25">
      <c r="A704" s="268"/>
      <c r="B704" s="268"/>
      <c r="C704" s="268"/>
      <c r="D704" s="268"/>
      <c r="E704" s="268"/>
      <c r="F704" s="268"/>
    </row>
    <row r="705" spans="1:6" ht="11.25">
      <c r="A705" s="268"/>
      <c r="B705" s="268"/>
      <c r="C705" s="268"/>
      <c r="D705" s="268"/>
      <c r="E705" s="268"/>
      <c r="F705" s="268"/>
    </row>
    <row r="706" spans="1:6" ht="11.25">
      <c r="A706" s="268"/>
      <c r="B706" s="268"/>
      <c r="C706" s="268"/>
      <c r="D706" s="268"/>
      <c r="E706" s="268"/>
      <c r="F706" s="268"/>
    </row>
    <row r="707" spans="1:6" ht="11.25">
      <c r="A707" s="268"/>
      <c r="B707" s="268"/>
      <c r="C707" s="268"/>
      <c r="D707" s="268"/>
      <c r="E707" s="268"/>
      <c r="F707" s="268"/>
    </row>
    <row r="708" spans="1:6" ht="11.25">
      <c r="A708" s="268"/>
      <c r="B708" s="268"/>
      <c r="C708" s="268"/>
      <c r="D708" s="268"/>
      <c r="E708" s="268"/>
      <c r="F708" s="268"/>
    </row>
    <row r="709" spans="1:6" ht="11.25">
      <c r="A709" s="268"/>
      <c r="B709" s="268"/>
      <c r="C709" s="268"/>
      <c r="D709" s="268"/>
      <c r="E709" s="268"/>
      <c r="F709" s="268"/>
    </row>
    <row r="710" spans="1:6" ht="11.25">
      <c r="A710" s="268"/>
      <c r="B710" s="268"/>
      <c r="C710" s="268"/>
      <c r="D710" s="268"/>
      <c r="E710" s="268"/>
      <c r="F710" s="268"/>
    </row>
    <row r="711" spans="1:6" ht="11.25">
      <c r="A711" s="268"/>
      <c r="B711" s="268"/>
      <c r="C711" s="268"/>
      <c r="D711" s="268"/>
      <c r="E711" s="268"/>
      <c r="F711" s="268"/>
    </row>
    <row r="712" spans="1:6" ht="11.25">
      <c r="A712" s="268"/>
      <c r="B712" s="268"/>
      <c r="C712" s="268"/>
      <c r="D712" s="268"/>
      <c r="E712" s="268"/>
      <c r="F712" s="268"/>
    </row>
    <row r="713" spans="1:6" ht="11.25">
      <c r="A713" s="268"/>
      <c r="B713" s="268"/>
      <c r="C713" s="268"/>
      <c r="D713" s="268"/>
      <c r="E713" s="268"/>
      <c r="F713" s="268"/>
    </row>
    <row r="714" spans="1:6" ht="11.25">
      <c r="A714" s="268"/>
      <c r="B714" s="268"/>
      <c r="C714" s="268"/>
      <c r="D714" s="268"/>
      <c r="E714" s="268"/>
      <c r="F714" s="268"/>
    </row>
    <row r="715" spans="1:6" ht="11.25">
      <c r="A715" s="268"/>
      <c r="B715" s="268"/>
      <c r="C715" s="268"/>
      <c r="D715" s="268"/>
      <c r="E715" s="268"/>
      <c r="F715" s="268"/>
    </row>
    <row r="716" spans="1:6" ht="11.25">
      <c r="A716" s="268"/>
      <c r="B716" s="268"/>
      <c r="C716" s="268"/>
      <c r="D716" s="268"/>
      <c r="E716" s="268"/>
      <c r="F716" s="268"/>
    </row>
    <row r="717" spans="1:6" ht="11.25">
      <c r="A717" s="268"/>
      <c r="B717" s="268"/>
      <c r="C717" s="268"/>
      <c r="D717" s="268"/>
      <c r="E717" s="268"/>
      <c r="F717" s="268"/>
    </row>
    <row r="718" spans="1:6" ht="11.25">
      <c r="A718" s="268"/>
      <c r="B718" s="268"/>
      <c r="C718" s="268"/>
      <c r="D718" s="268"/>
      <c r="E718" s="268"/>
      <c r="F718" s="268"/>
    </row>
    <row r="719" spans="1:6" ht="11.25">
      <c r="A719" s="268"/>
      <c r="B719" s="268"/>
      <c r="C719" s="268"/>
      <c r="D719" s="268"/>
      <c r="E719" s="268"/>
      <c r="F719" s="268"/>
    </row>
    <row r="720" spans="1:6" ht="11.25">
      <c r="A720" s="268"/>
      <c r="B720" s="268"/>
      <c r="C720" s="268"/>
      <c r="D720" s="268"/>
      <c r="E720" s="268"/>
      <c r="F720" s="268"/>
    </row>
    <row r="721" spans="1:6" ht="11.25">
      <c r="A721" s="268"/>
      <c r="B721" s="268"/>
      <c r="C721" s="268"/>
      <c r="D721" s="268"/>
      <c r="E721" s="268"/>
      <c r="F721" s="268"/>
    </row>
    <row r="722" spans="1:6" ht="11.25">
      <c r="A722" s="268"/>
      <c r="B722" s="268"/>
      <c r="C722" s="268"/>
      <c r="D722" s="268"/>
      <c r="E722" s="268"/>
      <c r="F722" s="268"/>
    </row>
    <row r="723" spans="1:6" ht="11.25">
      <c r="A723" s="268"/>
      <c r="B723" s="268"/>
      <c r="C723" s="268"/>
      <c r="D723" s="268"/>
      <c r="E723" s="268"/>
      <c r="F723" s="268"/>
    </row>
    <row r="724" spans="1:6" ht="11.25">
      <c r="A724" s="268"/>
      <c r="B724" s="268"/>
      <c r="C724" s="268"/>
      <c r="D724" s="268"/>
      <c r="E724" s="268"/>
      <c r="F724" s="268"/>
    </row>
    <row r="725" spans="1:6" ht="11.25">
      <c r="A725" s="268"/>
      <c r="B725" s="268"/>
      <c r="C725" s="268"/>
      <c r="D725" s="268"/>
      <c r="E725" s="268"/>
      <c r="F725" s="268"/>
    </row>
    <row r="726" spans="1:6" ht="11.25">
      <c r="A726" s="268"/>
      <c r="B726" s="268"/>
      <c r="C726" s="268"/>
      <c r="D726" s="268"/>
      <c r="E726" s="268"/>
      <c r="F726" s="268"/>
    </row>
    <row r="727" spans="1:6" ht="11.25">
      <c r="A727" s="268"/>
      <c r="B727" s="268"/>
      <c r="C727" s="268"/>
      <c r="D727" s="268"/>
      <c r="E727" s="268"/>
      <c r="F727" s="268"/>
    </row>
    <row r="728" spans="1:6" ht="11.25">
      <c r="A728" s="268"/>
      <c r="B728" s="268"/>
      <c r="C728" s="268"/>
      <c r="D728" s="268"/>
      <c r="E728" s="268"/>
      <c r="F728" s="268"/>
    </row>
    <row r="729" spans="1:6" ht="11.25">
      <c r="A729" s="268"/>
      <c r="B729" s="268"/>
      <c r="C729" s="268"/>
      <c r="D729" s="268"/>
      <c r="E729" s="268"/>
      <c r="F729" s="268"/>
    </row>
    <row r="730" spans="1:6" ht="11.25">
      <c r="A730" s="268"/>
      <c r="B730" s="268"/>
      <c r="C730" s="268"/>
      <c r="D730" s="268"/>
      <c r="E730" s="268"/>
      <c r="F730" s="268"/>
    </row>
    <row r="731" spans="1:6" ht="11.25">
      <c r="A731" s="268"/>
      <c r="B731" s="268"/>
      <c r="C731" s="268"/>
      <c r="D731" s="268"/>
      <c r="E731" s="268"/>
      <c r="F731" s="268"/>
    </row>
    <row r="732" spans="1:6" ht="11.25">
      <c r="A732" s="268"/>
      <c r="B732" s="268"/>
      <c r="C732" s="268"/>
      <c r="D732" s="268"/>
      <c r="E732" s="268"/>
      <c r="F732" s="268"/>
    </row>
    <row r="733" spans="1:6" ht="11.25">
      <c r="A733" s="268"/>
      <c r="B733" s="268"/>
      <c r="C733" s="268"/>
      <c r="D733" s="268"/>
      <c r="E733" s="268"/>
      <c r="F733" s="268"/>
    </row>
    <row r="734" spans="1:6" ht="11.25">
      <c r="A734" s="268"/>
      <c r="B734" s="268"/>
      <c r="C734" s="268"/>
      <c r="D734" s="268"/>
      <c r="E734" s="268"/>
      <c r="F734" s="268"/>
    </row>
    <row r="735" spans="1:6" ht="11.25">
      <c r="A735" s="268"/>
      <c r="B735" s="268"/>
      <c r="C735" s="268"/>
      <c r="D735" s="268"/>
      <c r="E735" s="268"/>
      <c r="F735" s="268"/>
    </row>
    <row r="736" spans="1:6" ht="11.25">
      <c r="A736" s="268"/>
      <c r="B736" s="268"/>
      <c r="C736" s="268"/>
      <c r="D736" s="268"/>
      <c r="E736" s="268"/>
      <c r="F736" s="268"/>
    </row>
    <row r="737" spans="1:6" ht="11.25">
      <c r="A737" s="268"/>
      <c r="B737" s="268"/>
      <c r="C737" s="268"/>
      <c r="D737" s="268"/>
      <c r="E737" s="268"/>
      <c r="F737" s="268"/>
    </row>
    <row r="738" spans="1:6" ht="11.25">
      <c r="A738" s="268"/>
      <c r="B738" s="268"/>
      <c r="C738" s="268"/>
      <c r="D738" s="268"/>
      <c r="E738" s="268"/>
      <c r="F738" s="268"/>
    </row>
    <row r="739" spans="1:6" ht="11.25">
      <c r="A739" s="268"/>
      <c r="B739" s="268"/>
      <c r="C739" s="268"/>
      <c r="D739" s="268"/>
      <c r="E739" s="268"/>
      <c r="F739" s="268"/>
    </row>
    <row r="740" spans="1:6" ht="11.25">
      <c r="A740" s="268"/>
      <c r="B740" s="268"/>
      <c r="C740" s="268"/>
      <c r="D740" s="268"/>
      <c r="E740" s="268"/>
      <c r="F740" s="268"/>
    </row>
    <row r="741" spans="1:6" ht="11.25">
      <c r="A741" s="268"/>
      <c r="B741" s="268"/>
      <c r="C741" s="268"/>
      <c r="D741" s="268"/>
      <c r="E741" s="268"/>
      <c r="F741" s="268"/>
    </row>
    <row r="742" spans="1:6" ht="11.25">
      <c r="A742" s="268"/>
      <c r="B742" s="268"/>
      <c r="C742" s="268"/>
      <c r="D742" s="268"/>
      <c r="E742" s="268"/>
      <c r="F742" s="268"/>
    </row>
    <row r="743" spans="1:6" ht="11.25">
      <c r="A743" s="268"/>
      <c r="B743" s="268"/>
      <c r="C743" s="268"/>
      <c r="D743" s="268"/>
      <c r="E743" s="268"/>
      <c r="F743" s="268"/>
    </row>
    <row r="744" spans="1:6" ht="11.25">
      <c r="A744" s="268"/>
      <c r="B744" s="268"/>
      <c r="C744" s="268"/>
      <c r="D744" s="268"/>
      <c r="E744" s="268"/>
      <c r="F744" s="268"/>
    </row>
    <row r="745" spans="1:6" ht="11.25">
      <c r="A745" s="268"/>
      <c r="B745" s="268"/>
      <c r="C745" s="268"/>
      <c r="D745" s="268"/>
      <c r="E745" s="268"/>
      <c r="F745" s="268"/>
    </row>
    <row r="746" spans="1:6" ht="11.25">
      <c r="A746" s="268"/>
      <c r="B746" s="268"/>
      <c r="C746" s="268"/>
      <c r="D746" s="268"/>
      <c r="E746" s="268"/>
      <c r="F746" s="268"/>
    </row>
    <row r="747" spans="1:6" ht="11.25">
      <c r="A747" s="268"/>
      <c r="B747" s="268"/>
      <c r="C747" s="268"/>
      <c r="D747" s="268"/>
      <c r="E747" s="268"/>
      <c r="F747" s="268"/>
    </row>
    <row r="748" spans="1:6" ht="11.25">
      <c r="A748" s="268"/>
      <c r="B748" s="268"/>
      <c r="C748" s="268"/>
      <c r="D748" s="268"/>
      <c r="E748" s="268"/>
      <c r="F748" s="268"/>
    </row>
    <row r="749" spans="1:6" ht="11.25">
      <c r="A749" s="268"/>
      <c r="B749" s="268"/>
      <c r="C749" s="268"/>
      <c r="D749" s="268"/>
      <c r="E749" s="268"/>
      <c r="F749" s="268"/>
    </row>
    <row r="750" spans="1:6" ht="11.25">
      <c r="A750" s="268"/>
      <c r="B750" s="268"/>
      <c r="C750" s="268"/>
      <c r="D750" s="268"/>
      <c r="E750" s="268"/>
      <c r="F750" s="268"/>
    </row>
    <row r="751" spans="1:6" ht="11.25">
      <c r="A751" s="268"/>
      <c r="B751" s="268"/>
      <c r="C751" s="268"/>
      <c r="D751" s="268"/>
      <c r="E751" s="268"/>
      <c r="F751" s="268"/>
    </row>
    <row r="752" spans="1:6" ht="11.25">
      <c r="A752" s="268"/>
      <c r="B752" s="268"/>
      <c r="C752" s="268"/>
      <c r="D752" s="268"/>
      <c r="E752" s="268"/>
      <c r="F752" s="268"/>
    </row>
    <row r="753" spans="1:6" ht="11.25">
      <c r="A753" s="268"/>
      <c r="B753" s="268"/>
      <c r="C753" s="268"/>
      <c r="D753" s="268"/>
      <c r="E753" s="268"/>
      <c r="F753" s="268"/>
    </row>
    <row r="754" spans="1:6" ht="11.25">
      <c r="A754" s="268"/>
      <c r="B754" s="268"/>
      <c r="C754" s="268"/>
      <c r="D754" s="268"/>
      <c r="E754" s="268"/>
      <c r="F754" s="268"/>
    </row>
    <row r="755" spans="1:6" ht="11.25">
      <c r="A755" s="268"/>
      <c r="B755" s="268"/>
      <c r="C755" s="268"/>
      <c r="D755" s="268"/>
      <c r="E755" s="268"/>
      <c r="F755" s="268"/>
    </row>
    <row r="756" spans="1:6" ht="11.25">
      <c r="A756" s="268"/>
      <c r="B756" s="268"/>
      <c r="C756" s="268"/>
      <c r="D756" s="268"/>
      <c r="E756" s="268"/>
      <c r="F756" s="268"/>
    </row>
    <row r="757" spans="1:6" ht="11.25">
      <c r="A757" s="268"/>
      <c r="B757" s="268"/>
      <c r="C757" s="268"/>
      <c r="D757" s="268"/>
      <c r="E757" s="268"/>
      <c r="F757" s="268"/>
    </row>
    <row r="758" spans="1:6" ht="11.25">
      <c r="A758" s="268"/>
      <c r="B758" s="268"/>
      <c r="C758" s="268"/>
      <c r="D758" s="268"/>
      <c r="E758" s="268"/>
      <c r="F758" s="268"/>
    </row>
    <row r="759" spans="1:6" ht="11.25">
      <c r="A759" s="268"/>
      <c r="B759" s="268"/>
      <c r="C759" s="268"/>
      <c r="D759" s="268"/>
      <c r="E759" s="268"/>
      <c r="F759" s="268"/>
    </row>
    <row r="760" spans="1:6" ht="11.25">
      <c r="A760" s="268"/>
      <c r="B760" s="268"/>
      <c r="C760" s="268"/>
      <c r="D760" s="268"/>
      <c r="E760" s="268"/>
      <c r="F760" s="268"/>
    </row>
    <row r="761" spans="1:6" ht="11.25">
      <c r="A761" s="268"/>
      <c r="B761" s="268"/>
      <c r="C761" s="268"/>
      <c r="D761" s="268"/>
      <c r="E761" s="268"/>
      <c r="F761" s="268"/>
    </row>
    <row r="762" spans="1:6" ht="11.25">
      <c r="A762" s="268"/>
      <c r="B762" s="268"/>
      <c r="C762" s="268"/>
      <c r="D762" s="268"/>
      <c r="E762" s="268"/>
      <c r="F762" s="268"/>
    </row>
    <row r="763" spans="1:6" ht="11.25">
      <c r="A763" s="268"/>
      <c r="B763" s="268"/>
      <c r="C763" s="268"/>
      <c r="D763" s="268"/>
      <c r="E763" s="268"/>
      <c r="F763" s="268"/>
    </row>
    <row r="764" spans="1:6" ht="11.25">
      <c r="A764" s="268"/>
      <c r="B764" s="268"/>
      <c r="C764" s="268"/>
      <c r="D764" s="268"/>
      <c r="E764" s="268"/>
      <c r="F764" s="268"/>
    </row>
    <row r="765" spans="1:6" ht="11.25">
      <c r="A765" s="268"/>
      <c r="B765" s="268"/>
      <c r="C765" s="268"/>
      <c r="D765" s="268"/>
      <c r="E765" s="268"/>
      <c r="F765" s="268"/>
    </row>
    <row r="766" spans="1:6" ht="11.25">
      <c r="A766" s="268"/>
      <c r="B766" s="268"/>
      <c r="C766" s="268"/>
      <c r="D766" s="268"/>
      <c r="E766" s="268"/>
      <c r="F766" s="268"/>
    </row>
    <row r="767" spans="1:6" ht="11.25">
      <c r="A767" s="268"/>
      <c r="B767" s="268"/>
      <c r="C767" s="268"/>
      <c r="D767" s="268"/>
      <c r="E767" s="268"/>
      <c r="F767" s="268"/>
    </row>
    <row r="768" spans="1:6" ht="11.25">
      <c r="A768" s="268"/>
      <c r="B768" s="268"/>
      <c r="C768" s="268"/>
      <c r="D768" s="268"/>
      <c r="E768" s="268"/>
      <c r="F768" s="268"/>
    </row>
    <row r="769" spans="1:6" ht="11.25">
      <c r="A769" s="268"/>
      <c r="B769" s="268"/>
      <c r="C769" s="268"/>
      <c r="D769" s="268"/>
      <c r="E769" s="268"/>
      <c r="F769" s="268"/>
    </row>
    <row r="770" spans="1:6" ht="11.25">
      <c r="A770" s="268"/>
      <c r="B770" s="268"/>
      <c r="C770" s="268"/>
      <c r="D770" s="268"/>
      <c r="E770" s="268"/>
      <c r="F770" s="268"/>
    </row>
    <row r="771" spans="1:6" ht="11.25">
      <c r="A771" s="268"/>
      <c r="B771" s="268"/>
      <c r="C771" s="268"/>
      <c r="D771" s="268"/>
      <c r="E771" s="268"/>
      <c r="F771" s="268"/>
    </row>
    <row r="772" spans="1:6" ht="11.25">
      <c r="A772" s="268"/>
      <c r="B772" s="268"/>
      <c r="C772" s="268"/>
      <c r="D772" s="268"/>
      <c r="E772" s="268"/>
      <c r="F772" s="268"/>
    </row>
    <row r="773" spans="1:6" ht="11.25">
      <c r="A773" s="268"/>
      <c r="B773" s="268"/>
      <c r="C773" s="268"/>
      <c r="D773" s="268"/>
      <c r="E773" s="268"/>
      <c r="F773" s="268"/>
    </row>
    <row r="774" spans="1:6" ht="11.25">
      <c r="A774" s="268"/>
      <c r="B774" s="268"/>
      <c r="C774" s="268"/>
      <c r="D774" s="268"/>
      <c r="E774" s="268"/>
      <c r="F774" s="268"/>
    </row>
    <row r="775" spans="1:6" ht="11.25">
      <c r="A775" s="268"/>
      <c r="B775" s="268"/>
      <c r="C775" s="268"/>
      <c r="D775" s="268"/>
      <c r="E775" s="268"/>
      <c r="F775" s="268"/>
    </row>
    <row r="776" spans="1:6" ht="11.25">
      <c r="A776" s="268"/>
      <c r="B776" s="268"/>
      <c r="C776" s="268"/>
      <c r="D776" s="268"/>
      <c r="E776" s="268"/>
      <c r="F776" s="268"/>
    </row>
    <row r="777" spans="1:6" ht="11.25">
      <c r="A777" s="268"/>
      <c r="B777" s="268"/>
      <c r="C777" s="268"/>
      <c r="D777" s="268"/>
      <c r="E777" s="268"/>
      <c r="F777" s="268"/>
    </row>
    <row r="778" spans="1:6" ht="11.25">
      <c r="A778" s="268"/>
      <c r="B778" s="268"/>
      <c r="C778" s="268"/>
      <c r="D778" s="268"/>
      <c r="E778" s="268"/>
      <c r="F778" s="268"/>
    </row>
    <row r="779" spans="1:6" ht="11.25">
      <c r="A779" s="268"/>
      <c r="B779" s="268"/>
      <c r="C779" s="268"/>
      <c r="D779" s="268"/>
      <c r="E779" s="268"/>
      <c r="F779" s="268"/>
    </row>
    <row r="780" spans="1:6" ht="11.25">
      <c r="A780" s="268"/>
      <c r="B780" s="268"/>
      <c r="C780" s="268"/>
      <c r="D780" s="268"/>
      <c r="E780" s="268"/>
      <c r="F780" s="268"/>
    </row>
    <row r="781" spans="1:6" ht="11.25">
      <c r="A781" s="268"/>
      <c r="B781" s="268"/>
      <c r="C781" s="268"/>
      <c r="D781" s="268"/>
      <c r="E781" s="268"/>
      <c r="F781" s="268"/>
    </row>
    <row r="782" spans="1:6" ht="11.25">
      <c r="A782" s="268"/>
      <c r="B782" s="268"/>
      <c r="C782" s="268"/>
      <c r="D782" s="268"/>
      <c r="E782" s="268"/>
      <c r="F782" s="268"/>
    </row>
    <row r="783" spans="1:6" ht="11.25">
      <c r="A783" s="268"/>
      <c r="B783" s="268"/>
      <c r="C783" s="268"/>
      <c r="D783" s="268"/>
      <c r="E783" s="268"/>
      <c r="F783" s="268"/>
    </row>
    <row r="784" spans="1:6" ht="11.25">
      <c r="A784" s="268"/>
      <c r="B784" s="268"/>
      <c r="C784" s="268"/>
      <c r="D784" s="268"/>
      <c r="E784" s="268"/>
      <c r="F784" s="268"/>
    </row>
    <row r="785" spans="1:6" ht="11.25">
      <c r="A785" s="268"/>
      <c r="B785" s="268"/>
      <c r="C785" s="268"/>
      <c r="D785" s="268"/>
      <c r="E785" s="268"/>
      <c r="F785" s="268"/>
    </row>
    <row r="786" spans="1:6" ht="11.25">
      <c r="A786" s="268"/>
      <c r="B786" s="268"/>
      <c r="C786" s="268"/>
      <c r="D786" s="268"/>
      <c r="E786" s="268"/>
      <c r="F786" s="268"/>
    </row>
    <row r="787" spans="1:6" ht="11.25">
      <c r="A787" s="268"/>
      <c r="B787" s="268"/>
      <c r="C787" s="268"/>
      <c r="D787" s="268"/>
      <c r="E787" s="268"/>
      <c r="F787" s="268"/>
    </row>
    <row r="788" spans="1:6" ht="11.25">
      <c r="A788" s="268"/>
      <c r="B788" s="268"/>
      <c r="C788" s="268"/>
      <c r="D788" s="268"/>
      <c r="E788" s="268"/>
      <c r="F788" s="268"/>
    </row>
    <row r="789" spans="1:6" ht="11.25">
      <c r="A789" s="268"/>
      <c r="B789" s="268"/>
      <c r="C789" s="268"/>
      <c r="D789" s="268"/>
      <c r="E789" s="268"/>
      <c r="F789" s="268"/>
    </row>
    <row r="790" spans="1:6" ht="11.25">
      <c r="A790" s="268"/>
      <c r="B790" s="268"/>
      <c r="C790" s="268"/>
      <c r="D790" s="268"/>
      <c r="E790" s="268"/>
      <c r="F790" s="268"/>
    </row>
    <row r="791" spans="1:6" ht="11.25">
      <c r="A791" s="268"/>
      <c r="B791" s="268"/>
      <c r="C791" s="268"/>
      <c r="D791" s="268"/>
      <c r="E791" s="268"/>
      <c r="F791" s="268"/>
    </row>
    <row r="792" spans="1:6" ht="11.25">
      <c r="A792" s="268"/>
      <c r="B792" s="268"/>
      <c r="C792" s="268"/>
      <c r="D792" s="268"/>
      <c r="E792" s="268"/>
      <c r="F792" s="268"/>
    </row>
    <row r="793" spans="1:6" ht="11.25">
      <c r="A793" s="268"/>
      <c r="B793" s="268"/>
      <c r="C793" s="268"/>
      <c r="D793" s="268"/>
      <c r="E793" s="268"/>
      <c r="F793" s="268"/>
    </row>
    <row r="794" spans="1:6" ht="11.25">
      <c r="A794" s="268"/>
      <c r="B794" s="268"/>
      <c r="C794" s="268"/>
      <c r="D794" s="268"/>
      <c r="E794" s="268"/>
      <c r="F794" s="268"/>
    </row>
    <row r="795" spans="1:6" ht="11.25">
      <c r="A795" s="268"/>
      <c r="B795" s="268"/>
      <c r="C795" s="268"/>
      <c r="D795" s="268"/>
      <c r="E795" s="268"/>
      <c r="F795" s="268"/>
    </row>
    <row r="796" spans="1:6" ht="11.25">
      <c r="A796" s="268"/>
      <c r="B796" s="268"/>
      <c r="C796" s="268"/>
      <c r="D796" s="268"/>
      <c r="E796" s="268"/>
      <c r="F796" s="268"/>
    </row>
    <row r="797" spans="1:6" ht="11.25">
      <c r="A797" s="268"/>
      <c r="B797" s="268"/>
      <c r="C797" s="268"/>
      <c r="D797" s="268"/>
      <c r="E797" s="268"/>
      <c r="F797" s="268"/>
    </row>
    <row r="798" spans="1:6" ht="11.25">
      <c r="A798" s="268"/>
      <c r="B798" s="268"/>
      <c r="C798" s="268"/>
      <c r="D798" s="268"/>
      <c r="E798" s="268"/>
      <c r="F798" s="268"/>
    </row>
    <row r="799" spans="1:6" ht="11.25">
      <c r="A799" s="268"/>
      <c r="B799" s="268"/>
      <c r="C799" s="268"/>
      <c r="D799" s="268"/>
      <c r="E799" s="268"/>
      <c r="F799" s="268"/>
    </row>
    <row r="800" spans="1:6" ht="11.25">
      <c r="A800" s="268"/>
      <c r="B800" s="268"/>
      <c r="C800" s="268"/>
      <c r="D800" s="268"/>
      <c r="E800" s="268"/>
      <c r="F800" s="268"/>
    </row>
    <row r="801" spans="1:6" ht="11.25">
      <c r="A801" s="268"/>
      <c r="B801" s="268"/>
      <c r="C801" s="268"/>
      <c r="D801" s="268"/>
      <c r="E801" s="268"/>
      <c r="F801" s="268"/>
    </row>
    <row r="802" spans="1:6" ht="11.25">
      <c r="A802" s="268"/>
      <c r="B802" s="268"/>
      <c r="C802" s="268"/>
      <c r="D802" s="268"/>
      <c r="E802" s="268"/>
      <c r="F802" s="268"/>
    </row>
    <row r="803" spans="1:6" ht="11.25">
      <c r="A803" s="268"/>
      <c r="B803" s="268"/>
      <c r="C803" s="268"/>
      <c r="D803" s="268"/>
      <c r="E803" s="268"/>
      <c r="F803" s="268"/>
    </row>
    <row r="804" spans="1:6" ht="11.25">
      <c r="A804" s="268"/>
      <c r="B804" s="268"/>
      <c r="C804" s="268"/>
      <c r="D804" s="268"/>
      <c r="E804" s="268"/>
      <c r="F804" s="268"/>
    </row>
    <row r="805" spans="1:6" ht="11.25">
      <c r="A805" s="268"/>
      <c r="B805" s="268"/>
      <c r="C805" s="268"/>
      <c r="D805" s="268"/>
      <c r="E805" s="268"/>
      <c r="F805" s="268"/>
    </row>
    <row r="806" spans="1:6" ht="11.25">
      <c r="A806" s="268"/>
      <c r="B806" s="268"/>
      <c r="C806" s="268"/>
      <c r="D806" s="268"/>
      <c r="E806" s="268"/>
      <c r="F806" s="268"/>
    </row>
    <row r="807" spans="1:6" ht="11.25">
      <c r="A807" s="268"/>
      <c r="B807" s="268"/>
      <c r="C807" s="268"/>
      <c r="D807" s="268"/>
      <c r="E807" s="268"/>
      <c r="F807" s="268"/>
    </row>
    <row r="808" spans="1:6" ht="11.25">
      <c r="A808" s="268"/>
      <c r="B808" s="268"/>
      <c r="C808" s="268"/>
      <c r="D808" s="268"/>
      <c r="E808" s="268"/>
      <c r="F808" s="268"/>
    </row>
    <row r="809" spans="1:6" ht="11.25">
      <c r="A809" s="268"/>
      <c r="B809" s="268"/>
      <c r="C809" s="268"/>
      <c r="D809" s="268"/>
      <c r="E809" s="268"/>
      <c r="F809" s="268"/>
    </row>
    <row r="810" spans="1:6" ht="11.25">
      <c r="A810" s="268"/>
      <c r="B810" s="268"/>
      <c r="C810" s="268"/>
      <c r="D810" s="268"/>
      <c r="E810" s="268"/>
      <c r="F810" s="268"/>
    </row>
    <row r="811" spans="1:6" ht="11.25">
      <c r="A811" s="268"/>
      <c r="B811" s="268"/>
      <c r="C811" s="268"/>
      <c r="D811" s="268"/>
      <c r="E811" s="268"/>
      <c r="F811" s="268"/>
    </row>
    <row r="812" spans="1:6" ht="11.25">
      <c r="A812" s="268"/>
      <c r="B812" s="268"/>
      <c r="C812" s="268"/>
      <c r="D812" s="268"/>
      <c r="E812" s="268"/>
      <c r="F812" s="268"/>
    </row>
    <row r="813" spans="1:6" ht="11.25">
      <c r="A813" s="268"/>
      <c r="B813" s="268"/>
      <c r="C813" s="268"/>
      <c r="D813" s="268"/>
      <c r="E813" s="268"/>
      <c r="F813" s="268"/>
    </row>
    <row r="814" spans="1:6" ht="11.25">
      <c r="A814" s="268"/>
      <c r="B814" s="268"/>
      <c r="C814" s="268"/>
      <c r="D814" s="268"/>
      <c r="E814" s="268"/>
      <c r="F814" s="268"/>
    </row>
    <row r="815" spans="1:6" ht="11.25">
      <c r="A815" s="268"/>
      <c r="B815" s="268"/>
      <c r="C815" s="268"/>
      <c r="D815" s="268"/>
      <c r="E815" s="268"/>
      <c r="F815" s="268"/>
    </row>
    <row r="816" spans="1:6" ht="11.25">
      <c r="A816" s="268"/>
      <c r="B816" s="268"/>
      <c r="C816" s="268"/>
      <c r="D816" s="268"/>
      <c r="E816" s="268"/>
      <c r="F816" s="268"/>
    </row>
    <row r="817" spans="1:6" ht="11.25">
      <c r="A817" s="268"/>
      <c r="B817" s="268"/>
      <c r="C817" s="268"/>
      <c r="D817" s="268"/>
      <c r="E817" s="268"/>
      <c r="F817" s="268"/>
    </row>
    <row r="818" spans="1:6" ht="11.25">
      <c r="A818" s="268"/>
      <c r="B818" s="268"/>
      <c r="C818" s="268"/>
      <c r="D818" s="268"/>
      <c r="E818" s="268"/>
      <c r="F818" s="268"/>
    </row>
    <row r="819" spans="1:6" ht="11.25">
      <c r="A819" s="268"/>
      <c r="B819" s="268"/>
      <c r="C819" s="268"/>
      <c r="D819" s="268"/>
      <c r="E819" s="268"/>
      <c r="F819" s="268"/>
    </row>
    <row r="820" spans="1:6" ht="11.25">
      <c r="A820" s="268"/>
      <c r="B820" s="268"/>
      <c r="C820" s="268"/>
      <c r="D820" s="268"/>
      <c r="E820" s="268"/>
      <c r="F820" s="268"/>
    </row>
    <row r="821" spans="1:6" ht="11.25">
      <c r="A821" s="268"/>
      <c r="B821" s="268"/>
      <c r="C821" s="268"/>
      <c r="D821" s="268"/>
      <c r="E821" s="268"/>
      <c r="F821" s="268"/>
    </row>
    <row r="822" spans="1:6" ht="11.25">
      <c r="A822" s="268"/>
      <c r="B822" s="268"/>
      <c r="C822" s="268"/>
      <c r="D822" s="268"/>
      <c r="E822" s="268"/>
      <c r="F822" s="268"/>
    </row>
    <row r="823" spans="1:6" ht="11.25">
      <c r="A823" s="268"/>
      <c r="B823" s="268"/>
      <c r="C823" s="268"/>
      <c r="D823" s="268"/>
      <c r="E823" s="268"/>
      <c r="F823" s="268"/>
    </row>
    <row r="824" spans="1:6" ht="11.25">
      <c r="A824" s="268"/>
      <c r="B824" s="268"/>
      <c r="C824" s="268"/>
      <c r="D824" s="268"/>
      <c r="E824" s="268"/>
      <c r="F824" s="268"/>
    </row>
    <row r="825" spans="1:6" ht="11.25">
      <c r="A825" s="268"/>
      <c r="B825" s="268"/>
      <c r="C825" s="268"/>
      <c r="D825" s="268"/>
      <c r="E825" s="268"/>
      <c r="F825" s="268"/>
    </row>
    <row r="826" spans="1:6" ht="11.25">
      <c r="A826" s="268"/>
      <c r="B826" s="268"/>
      <c r="C826" s="268"/>
      <c r="D826" s="268"/>
      <c r="E826" s="268"/>
      <c r="F826" s="268"/>
    </row>
    <row r="827" spans="1:6" ht="11.25">
      <c r="A827" s="268"/>
      <c r="B827" s="268"/>
      <c r="C827" s="268"/>
      <c r="D827" s="268"/>
      <c r="E827" s="268"/>
      <c r="F827" s="268"/>
    </row>
    <row r="828" spans="1:6" ht="11.25">
      <c r="A828" s="268"/>
      <c r="B828" s="268"/>
      <c r="C828" s="268"/>
      <c r="D828" s="268"/>
      <c r="E828" s="268"/>
      <c r="F828" s="268"/>
    </row>
    <row r="829" spans="1:6" ht="11.25">
      <c r="A829" s="268"/>
      <c r="B829" s="268"/>
      <c r="C829" s="268"/>
      <c r="D829" s="268"/>
      <c r="E829" s="268"/>
      <c r="F829" s="268"/>
    </row>
    <row r="830" spans="1:6" ht="11.25">
      <c r="A830" s="268"/>
      <c r="B830" s="268"/>
      <c r="C830" s="268"/>
      <c r="D830" s="268"/>
      <c r="E830" s="268"/>
      <c r="F830" s="268"/>
    </row>
    <row r="831" spans="1:6" ht="11.25">
      <c r="A831" s="268"/>
      <c r="B831" s="268"/>
      <c r="C831" s="268"/>
      <c r="D831" s="268"/>
      <c r="E831" s="268"/>
      <c r="F831" s="268"/>
    </row>
    <row r="832" spans="1:6" ht="11.25">
      <c r="A832" s="268"/>
      <c r="B832" s="268"/>
      <c r="C832" s="268"/>
      <c r="D832" s="268"/>
      <c r="E832" s="268"/>
      <c r="F832" s="268"/>
    </row>
    <row r="833" spans="1:6" ht="11.25">
      <c r="A833" s="268"/>
      <c r="B833" s="268"/>
      <c r="C833" s="268"/>
      <c r="D833" s="268"/>
      <c r="E833" s="268"/>
      <c r="F833" s="268"/>
    </row>
    <row r="834" spans="1:6" ht="11.25">
      <c r="A834" s="268"/>
      <c r="B834" s="268"/>
      <c r="C834" s="268"/>
      <c r="D834" s="268"/>
      <c r="E834" s="268"/>
      <c r="F834" s="268"/>
    </row>
    <row r="835" spans="1:6" ht="11.25">
      <c r="A835" s="268"/>
      <c r="B835" s="268"/>
      <c r="C835" s="268"/>
      <c r="D835" s="268"/>
      <c r="E835" s="268"/>
      <c r="F835" s="268"/>
    </row>
    <row r="836" spans="1:6" ht="11.25">
      <c r="A836" s="268"/>
      <c r="B836" s="268"/>
      <c r="C836" s="268"/>
      <c r="D836" s="268"/>
      <c r="E836" s="268"/>
      <c r="F836" s="268"/>
    </row>
    <row r="837" spans="1:6" ht="11.25">
      <c r="A837" s="268"/>
      <c r="B837" s="268"/>
      <c r="C837" s="268"/>
      <c r="D837" s="268"/>
      <c r="E837" s="268"/>
      <c r="F837" s="268"/>
    </row>
    <row r="838" spans="1:6" ht="11.25">
      <c r="A838" s="268"/>
      <c r="B838" s="268"/>
      <c r="C838" s="268"/>
      <c r="D838" s="268"/>
      <c r="E838" s="268"/>
      <c r="F838" s="268"/>
    </row>
    <row r="839" spans="1:6" ht="11.25">
      <c r="A839" s="268"/>
      <c r="B839" s="268"/>
      <c r="C839" s="268"/>
      <c r="D839" s="268"/>
      <c r="E839" s="268"/>
      <c r="F839" s="268"/>
    </row>
    <row r="840" spans="1:6" ht="11.25">
      <c r="A840" s="268"/>
      <c r="B840" s="268"/>
      <c r="C840" s="268"/>
      <c r="D840" s="268"/>
      <c r="E840" s="268"/>
      <c r="F840" s="268"/>
    </row>
    <row r="841" spans="1:6" ht="11.25">
      <c r="A841" s="268"/>
      <c r="B841" s="268"/>
      <c r="C841" s="268"/>
      <c r="D841" s="268"/>
      <c r="E841" s="268"/>
      <c r="F841" s="268"/>
    </row>
    <row r="842" spans="1:6" ht="11.25">
      <c r="A842" s="268"/>
      <c r="B842" s="268"/>
      <c r="C842" s="268"/>
      <c r="D842" s="268"/>
      <c r="E842" s="268"/>
      <c r="F842" s="268"/>
    </row>
    <row r="843" spans="1:6" ht="11.25">
      <c r="A843" s="268"/>
      <c r="B843" s="268"/>
      <c r="C843" s="268"/>
      <c r="D843" s="268"/>
      <c r="E843" s="268"/>
      <c r="F843" s="268"/>
    </row>
    <row r="844" spans="1:6" ht="11.25">
      <c r="A844" s="268"/>
      <c r="B844" s="268"/>
      <c r="C844" s="268"/>
      <c r="D844" s="268"/>
      <c r="E844" s="268"/>
      <c r="F844" s="268"/>
    </row>
    <row r="845" spans="1:6" ht="11.25">
      <c r="A845" s="268"/>
      <c r="B845" s="268"/>
      <c r="C845" s="268"/>
      <c r="D845" s="268"/>
      <c r="E845" s="268"/>
      <c r="F845" s="268"/>
    </row>
    <row r="846" spans="1:6" ht="11.25">
      <c r="A846" s="268"/>
      <c r="B846" s="268"/>
      <c r="C846" s="268"/>
      <c r="D846" s="268"/>
      <c r="E846" s="268"/>
      <c r="F846" s="268"/>
    </row>
    <row r="847" spans="1:6" ht="11.25">
      <c r="A847" s="268"/>
      <c r="B847" s="268"/>
      <c r="C847" s="268"/>
      <c r="D847" s="268"/>
      <c r="E847" s="268"/>
      <c r="F847" s="268"/>
    </row>
    <row r="848" spans="1:6" ht="11.25">
      <c r="A848" s="268"/>
      <c r="B848" s="268"/>
      <c r="C848" s="268"/>
      <c r="D848" s="268"/>
      <c r="E848" s="268"/>
      <c r="F848" s="268"/>
    </row>
    <row r="849" spans="1:6" ht="11.25">
      <c r="A849" s="268"/>
      <c r="B849" s="268"/>
      <c r="C849" s="268"/>
      <c r="D849" s="268"/>
      <c r="E849" s="268"/>
      <c r="F849" s="268"/>
    </row>
    <row r="850" spans="1:6" ht="11.25">
      <c r="A850" s="268"/>
      <c r="B850" s="268"/>
      <c r="C850" s="268"/>
      <c r="D850" s="268"/>
      <c r="E850" s="268"/>
      <c r="F850" s="268"/>
    </row>
    <row r="851" spans="1:6" ht="11.25">
      <c r="A851" s="268"/>
      <c r="B851" s="268"/>
      <c r="C851" s="268"/>
      <c r="D851" s="268"/>
      <c r="E851" s="268"/>
      <c r="F851" s="268"/>
    </row>
    <row r="852" spans="1:6" ht="11.25">
      <c r="A852" s="268"/>
      <c r="B852" s="268"/>
      <c r="C852" s="268"/>
      <c r="D852" s="268"/>
      <c r="E852" s="268"/>
      <c r="F852" s="268"/>
    </row>
    <row r="853" spans="1:6" ht="11.25">
      <c r="A853" s="268"/>
      <c r="B853" s="268"/>
      <c r="C853" s="268"/>
      <c r="D853" s="268"/>
      <c r="E853" s="268"/>
      <c r="F853" s="268"/>
    </row>
    <row r="854" spans="1:6" ht="11.25">
      <c r="A854" s="268"/>
      <c r="B854" s="268"/>
      <c r="C854" s="268"/>
      <c r="D854" s="268"/>
      <c r="E854" s="268"/>
      <c r="F854" s="268"/>
    </row>
    <row r="855" spans="1:6" ht="11.25">
      <c r="A855" s="268"/>
      <c r="B855" s="268"/>
      <c r="C855" s="268"/>
      <c r="D855" s="268"/>
      <c r="E855" s="268"/>
      <c r="F855" s="268"/>
    </row>
    <row r="856" spans="1:6" ht="11.25">
      <c r="A856" s="268"/>
      <c r="B856" s="268"/>
      <c r="C856" s="268"/>
      <c r="D856" s="268"/>
      <c r="E856" s="268"/>
      <c r="F856" s="268"/>
    </row>
    <row r="857" spans="1:6" ht="11.25">
      <c r="A857" s="268"/>
      <c r="B857" s="268"/>
      <c r="C857" s="268"/>
      <c r="D857" s="268"/>
      <c r="E857" s="268"/>
      <c r="F857" s="268"/>
    </row>
    <row r="858" spans="1:6" ht="11.25">
      <c r="A858" s="268"/>
      <c r="B858" s="268"/>
      <c r="C858" s="268"/>
      <c r="D858" s="268"/>
      <c r="E858" s="268"/>
      <c r="F858" s="268"/>
    </row>
    <row r="859" spans="1:6" ht="11.25">
      <c r="A859" s="268"/>
      <c r="B859" s="268"/>
      <c r="C859" s="268"/>
      <c r="D859" s="268"/>
      <c r="E859" s="268"/>
      <c r="F859" s="268"/>
    </row>
    <row r="860" spans="1:6" ht="11.25">
      <c r="A860" s="268"/>
      <c r="B860" s="268"/>
      <c r="C860" s="268"/>
      <c r="D860" s="268"/>
      <c r="E860" s="268"/>
      <c r="F860" s="268"/>
    </row>
    <row r="861" spans="1:6" ht="11.25">
      <c r="A861" s="268"/>
      <c r="B861" s="268"/>
      <c r="C861" s="268"/>
      <c r="D861" s="268"/>
      <c r="E861" s="268"/>
      <c r="F861" s="268"/>
    </row>
    <row r="862" spans="1:6" ht="11.25">
      <c r="A862" s="268"/>
      <c r="B862" s="268"/>
      <c r="C862" s="268"/>
      <c r="D862" s="268"/>
      <c r="E862" s="268"/>
      <c r="F862" s="268"/>
    </row>
    <row r="863" spans="1:6" ht="11.25">
      <c r="A863" s="268"/>
      <c r="B863" s="268"/>
      <c r="C863" s="268"/>
      <c r="D863" s="268"/>
      <c r="E863" s="268"/>
      <c r="F863" s="268"/>
    </row>
    <row r="864" spans="1:6" ht="11.25">
      <c r="A864" s="268"/>
      <c r="B864" s="268"/>
      <c r="C864" s="268"/>
      <c r="D864" s="268"/>
      <c r="E864" s="268"/>
      <c r="F864" s="268"/>
    </row>
    <row r="865" spans="1:6" ht="11.25">
      <c r="A865" s="268"/>
      <c r="B865" s="268"/>
      <c r="C865" s="268"/>
      <c r="D865" s="268"/>
      <c r="E865" s="268"/>
      <c r="F865" s="268"/>
    </row>
    <row r="866" spans="1:6" ht="11.25">
      <c r="A866" s="268"/>
      <c r="B866" s="268"/>
      <c r="C866" s="268"/>
      <c r="D866" s="268"/>
      <c r="E866" s="268"/>
      <c r="F866" s="268"/>
    </row>
    <row r="867" spans="1:6" ht="11.25">
      <c r="A867" s="268"/>
      <c r="B867" s="268"/>
      <c r="C867" s="268"/>
      <c r="D867" s="268"/>
      <c r="E867" s="268"/>
      <c r="F867" s="268"/>
    </row>
    <row r="868" spans="1:6" ht="11.25">
      <c r="A868" s="268"/>
      <c r="B868" s="268"/>
      <c r="C868" s="268"/>
      <c r="D868" s="268"/>
      <c r="E868" s="268"/>
      <c r="F868" s="268"/>
    </row>
    <row r="869" spans="1:6" ht="11.25">
      <c r="A869" s="268"/>
      <c r="B869" s="268"/>
      <c r="C869" s="268"/>
      <c r="D869" s="268"/>
      <c r="E869" s="268"/>
      <c r="F869" s="268"/>
    </row>
    <row r="870" spans="1:6" ht="11.25">
      <c r="A870" s="268"/>
      <c r="B870" s="268"/>
      <c r="C870" s="268"/>
      <c r="D870" s="268"/>
      <c r="E870" s="268"/>
      <c r="F870" s="268"/>
    </row>
    <row r="871" spans="1:6" ht="11.25">
      <c r="A871" s="268"/>
      <c r="B871" s="268"/>
      <c r="C871" s="268"/>
      <c r="D871" s="268"/>
      <c r="E871" s="268"/>
      <c r="F871" s="268"/>
    </row>
    <row r="872" spans="1:6" ht="11.25">
      <c r="A872" s="268"/>
      <c r="B872" s="268"/>
      <c r="C872" s="268"/>
      <c r="D872" s="268"/>
      <c r="E872" s="268"/>
      <c r="F872" s="268"/>
    </row>
    <row r="873" spans="1:6" ht="11.25">
      <c r="A873" s="268"/>
      <c r="B873" s="268"/>
      <c r="C873" s="268"/>
      <c r="D873" s="268"/>
      <c r="E873" s="268"/>
      <c r="F873" s="268"/>
    </row>
    <row r="874" spans="1:6" ht="11.25">
      <c r="A874" s="268"/>
      <c r="B874" s="268"/>
      <c r="C874" s="268"/>
      <c r="D874" s="268"/>
      <c r="E874" s="268"/>
      <c r="F874" s="268"/>
    </row>
    <row r="875" spans="1:6" ht="11.25">
      <c r="A875" s="268"/>
      <c r="B875" s="268"/>
      <c r="C875" s="268"/>
      <c r="D875" s="268"/>
      <c r="E875" s="268"/>
      <c r="F875" s="268"/>
    </row>
    <row r="876" spans="1:6" ht="11.25">
      <c r="A876" s="268"/>
      <c r="B876" s="268"/>
      <c r="C876" s="268"/>
      <c r="D876" s="268"/>
      <c r="E876" s="268"/>
      <c r="F876" s="268"/>
    </row>
    <row r="877" spans="1:6" ht="11.25">
      <c r="A877" s="268"/>
      <c r="B877" s="268"/>
      <c r="C877" s="268"/>
      <c r="D877" s="268"/>
      <c r="E877" s="268"/>
      <c r="F877" s="268"/>
    </row>
    <row r="878" spans="1:6" ht="11.25">
      <c r="A878" s="268"/>
      <c r="B878" s="268"/>
      <c r="C878" s="268"/>
      <c r="D878" s="268"/>
      <c r="E878" s="268"/>
      <c r="F878" s="268"/>
    </row>
    <row r="879" spans="1:6" ht="11.25">
      <c r="A879" s="268"/>
      <c r="B879" s="268"/>
      <c r="C879" s="268"/>
      <c r="D879" s="268"/>
      <c r="E879" s="268"/>
      <c r="F879" s="268"/>
    </row>
    <row r="880" spans="1:6" ht="11.25">
      <c r="A880" s="268"/>
      <c r="B880" s="268"/>
      <c r="C880" s="268"/>
      <c r="D880" s="268"/>
      <c r="E880" s="268"/>
      <c r="F880" s="268"/>
    </row>
    <row r="881" spans="1:6" ht="11.25">
      <c r="A881" s="268"/>
      <c r="B881" s="268"/>
      <c r="C881" s="268"/>
      <c r="D881" s="268"/>
      <c r="E881" s="268"/>
      <c r="F881" s="268"/>
    </row>
    <row r="882" spans="1:6" ht="11.25">
      <c r="A882" s="268"/>
      <c r="B882" s="268"/>
      <c r="C882" s="268"/>
      <c r="D882" s="268"/>
      <c r="E882" s="268"/>
      <c r="F882" s="268"/>
    </row>
    <row r="883" spans="1:6" ht="11.25">
      <c r="A883" s="268"/>
      <c r="B883" s="268"/>
      <c r="C883" s="268"/>
      <c r="D883" s="268"/>
      <c r="E883" s="268"/>
      <c r="F883" s="268"/>
    </row>
    <row r="884" spans="1:6" ht="11.25">
      <c r="A884" s="268"/>
      <c r="B884" s="268"/>
      <c r="C884" s="268"/>
      <c r="D884" s="268"/>
      <c r="E884" s="268"/>
      <c r="F884" s="268"/>
    </row>
    <row r="885" spans="1:6" ht="11.25">
      <c r="A885" s="268"/>
      <c r="B885" s="268"/>
      <c r="C885" s="268"/>
      <c r="D885" s="268"/>
      <c r="E885" s="268"/>
      <c r="F885" s="268"/>
    </row>
    <row r="886" spans="1:6" ht="11.25">
      <c r="A886" s="268"/>
      <c r="B886" s="268"/>
      <c r="C886" s="268"/>
      <c r="D886" s="268"/>
      <c r="E886" s="268"/>
      <c r="F886" s="268"/>
    </row>
    <row r="887" spans="1:6" ht="11.25">
      <c r="A887" s="268"/>
      <c r="B887" s="268"/>
      <c r="C887" s="268"/>
      <c r="D887" s="268"/>
      <c r="E887" s="268"/>
      <c r="F887" s="268"/>
    </row>
    <row r="888" spans="1:6" ht="11.25">
      <c r="A888" s="268"/>
      <c r="B888" s="268"/>
      <c r="C888" s="268"/>
      <c r="D888" s="268"/>
      <c r="E888" s="268"/>
      <c r="F888" s="268"/>
    </row>
    <row r="889" spans="1:6" ht="11.25">
      <c r="A889" s="268"/>
      <c r="B889" s="268"/>
      <c r="C889" s="268"/>
      <c r="D889" s="268"/>
      <c r="E889" s="268"/>
      <c r="F889" s="268"/>
    </row>
    <row r="890" spans="1:6" ht="11.25">
      <c r="A890" s="268"/>
      <c r="B890" s="268"/>
      <c r="C890" s="268"/>
      <c r="D890" s="268"/>
      <c r="E890" s="268"/>
      <c r="F890" s="268"/>
    </row>
    <row r="891" spans="1:6" ht="11.25">
      <c r="A891" s="268"/>
      <c r="B891" s="268"/>
      <c r="C891" s="268"/>
      <c r="D891" s="268"/>
      <c r="E891" s="268"/>
      <c r="F891" s="268"/>
    </row>
    <row r="892" spans="1:6" ht="11.25">
      <c r="A892" s="268"/>
      <c r="B892" s="268"/>
      <c r="C892" s="268"/>
      <c r="D892" s="268"/>
      <c r="E892" s="268"/>
      <c r="F892" s="268"/>
    </row>
    <row r="893" spans="1:6" ht="11.25">
      <c r="A893" s="268"/>
      <c r="B893" s="268"/>
      <c r="C893" s="268"/>
      <c r="D893" s="268"/>
      <c r="E893" s="268"/>
      <c r="F893" s="268"/>
    </row>
    <row r="894" spans="1:6" ht="11.25">
      <c r="A894" s="268"/>
      <c r="B894" s="268"/>
      <c r="C894" s="268"/>
      <c r="D894" s="268"/>
      <c r="E894" s="268"/>
      <c r="F894" s="268"/>
    </row>
    <row r="895" spans="1:6" ht="11.25">
      <c r="A895" s="268"/>
      <c r="B895" s="268"/>
      <c r="C895" s="268"/>
      <c r="D895" s="268"/>
      <c r="E895" s="268"/>
      <c r="F895" s="268"/>
    </row>
    <row r="896" spans="1:6" ht="11.25">
      <c r="A896" s="268"/>
      <c r="B896" s="268"/>
      <c r="C896" s="268"/>
      <c r="D896" s="268"/>
      <c r="E896" s="268"/>
      <c r="F896" s="268"/>
    </row>
    <row r="897" spans="1:6" ht="11.25">
      <c r="A897" s="268"/>
      <c r="B897" s="268"/>
      <c r="C897" s="268"/>
      <c r="D897" s="268"/>
      <c r="E897" s="268"/>
      <c r="F897" s="268"/>
    </row>
    <row r="898" spans="1:6" ht="11.25">
      <c r="A898" s="268"/>
      <c r="B898" s="268"/>
      <c r="C898" s="268"/>
      <c r="D898" s="268"/>
      <c r="E898" s="268"/>
      <c r="F898" s="268"/>
    </row>
    <row r="899" spans="1:6" ht="11.25">
      <c r="A899" s="268"/>
      <c r="B899" s="268"/>
      <c r="C899" s="268"/>
      <c r="D899" s="268"/>
      <c r="E899" s="268"/>
      <c r="F899" s="268"/>
    </row>
    <row r="900" spans="1:6" ht="11.25">
      <c r="A900" s="268"/>
      <c r="B900" s="268"/>
      <c r="C900" s="268"/>
      <c r="D900" s="268"/>
      <c r="E900" s="268"/>
      <c r="F900" s="268"/>
    </row>
    <row r="901" spans="1:6" ht="11.25">
      <c r="A901" s="268"/>
      <c r="B901" s="268"/>
      <c r="C901" s="268"/>
      <c r="D901" s="268"/>
      <c r="E901" s="268"/>
      <c r="F901" s="268"/>
    </row>
    <row r="902" spans="1:6" ht="11.25">
      <c r="A902" s="268"/>
      <c r="B902" s="268"/>
      <c r="C902" s="268"/>
      <c r="D902" s="268"/>
      <c r="E902" s="268"/>
      <c r="F902" s="268"/>
    </row>
    <row r="903" spans="1:6" ht="11.25">
      <c r="A903" s="268"/>
      <c r="B903" s="268"/>
      <c r="C903" s="268"/>
      <c r="D903" s="268"/>
      <c r="E903" s="268"/>
      <c r="F903" s="268"/>
    </row>
    <row r="904" spans="1:6" ht="11.25">
      <c r="A904" s="268"/>
      <c r="B904" s="268"/>
      <c r="C904" s="268"/>
      <c r="D904" s="268"/>
      <c r="E904" s="268"/>
      <c r="F904" s="268"/>
    </row>
    <row r="905" spans="1:6" ht="11.25">
      <c r="A905" s="268"/>
      <c r="B905" s="268"/>
      <c r="C905" s="268"/>
      <c r="D905" s="268"/>
      <c r="E905" s="268"/>
      <c r="F905" s="268"/>
    </row>
    <row r="906" spans="1:6" ht="11.25">
      <c r="A906" s="268"/>
      <c r="B906" s="268"/>
      <c r="C906" s="268"/>
      <c r="D906" s="268"/>
      <c r="E906" s="268"/>
      <c r="F906" s="268"/>
    </row>
    <row r="907" spans="1:6" ht="11.25">
      <c r="A907" s="268"/>
      <c r="B907" s="268"/>
      <c r="C907" s="268"/>
      <c r="D907" s="268"/>
      <c r="E907" s="268"/>
      <c r="F907" s="268"/>
    </row>
    <row r="908" spans="1:6" ht="11.25">
      <c r="A908" s="268"/>
      <c r="B908" s="268"/>
      <c r="C908" s="268"/>
      <c r="D908" s="268"/>
      <c r="E908" s="268"/>
      <c r="F908" s="268"/>
    </row>
    <row r="909" spans="1:6" ht="11.25">
      <c r="A909" s="268"/>
      <c r="B909" s="268"/>
      <c r="C909" s="268"/>
      <c r="D909" s="268"/>
      <c r="E909" s="268"/>
      <c r="F909" s="268"/>
    </row>
    <row r="910" spans="1:6" ht="11.25">
      <c r="A910" s="268"/>
      <c r="B910" s="268"/>
      <c r="C910" s="268"/>
      <c r="D910" s="268"/>
      <c r="E910" s="268"/>
      <c r="F910" s="268"/>
    </row>
    <row r="911" spans="1:6" ht="11.25">
      <c r="A911" s="268"/>
      <c r="B911" s="268"/>
      <c r="C911" s="268"/>
      <c r="D911" s="268"/>
      <c r="E911" s="268"/>
      <c r="F911" s="268"/>
    </row>
    <row r="912" spans="1:6" ht="11.25">
      <c r="A912" s="268"/>
      <c r="B912" s="268"/>
      <c r="C912" s="268"/>
      <c r="D912" s="268"/>
      <c r="E912" s="268"/>
      <c r="F912" s="268"/>
    </row>
    <row r="913" spans="1:6" ht="11.25">
      <c r="A913" s="268"/>
      <c r="B913" s="268"/>
      <c r="C913" s="268"/>
      <c r="D913" s="268"/>
      <c r="E913" s="268"/>
      <c r="F913" s="268"/>
    </row>
    <row r="914" spans="1:6" ht="11.25">
      <c r="A914" s="268"/>
      <c r="B914" s="268"/>
      <c r="C914" s="268"/>
      <c r="D914" s="268"/>
      <c r="E914" s="268"/>
      <c r="F914" s="268"/>
    </row>
    <row r="915" spans="1:6" ht="11.25">
      <c r="A915" s="268"/>
      <c r="B915" s="268"/>
      <c r="C915" s="268"/>
      <c r="D915" s="268"/>
      <c r="E915" s="268"/>
      <c r="F915" s="268"/>
    </row>
    <row r="916" spans="1:6" ht="11.25">
      <c r="A916" s="268"/>
      <c r="B916" s="268"/>
      <c r="C916" s="268"/>
      <c r="D916" s="268"/>
      <c r="E916" s="268"/>
      <c r="F916" s="268"/>
    </row>
    <row r="917" spans="1:6" ht="11.25">
      <c r="A917" s="268"/>
      <c r="B917" s="268"/>
      <c r="C917" s="268"/>
      <c r="D917" s="268"/>
      <c r="E917" s="268"/>
      <c r="F917" s="268"/>
    </row>
    <row r="918" spans="1:6" ht="11.25">
      <c r="A918" s="268"/>
      <c r="B918" s="268"/>
      <c r="C918" s="268"/>
      <c r="D918" s="268"/>
      <c r="E918" s="268"/>
      <c r="F918" s="268"/>
    </row>
    <row r="919" spans="1:6" ht="11.25">
      <c r="A919" s="268"/>
      <c r="B919" s="268"/>
      <c r="C919" s="268"/>
      <c r="D919" s="268"/>
      <c r="E919" s="268"/>
      <c r="F919" s="268"/>
    </row>
    <row r="920" spans="1:6" ht="11.25">
      <c r="A920" s="268"/>
      <c r="B920" s="268"/>
      <c r="C920" s="268"/>
      <c r="D920" s="268"/>
      <c r="E920" s="268"/>
      <c r="F920" s="268"/>
    </row>
    <row r="921" spans="1:6" ht="11.25">
      <c r="A921" s="268"/>
      <c r="B921" s="268"/>
      <c r="C921" s="268"/>
      <c r="D921" s="268"/>
      <c r="E921" s="268"/>
      <c r="F921" s="268"/>
    </row>
    <row r="922" spans="1:6" ht="11.25">
      <c r="A922" s="268"/>
      <c r="B922" s="268"/>
      <c r="C922" s="268"/>
      <c r="D922" s="268"/>
      <c r="E922" s="268"/>
      <c r="F922" s="268"/>
    </row>
    <row r="923" spans="1:6" ht="11.25">
      <c r="A923" s="268"/>
      <c r="B923" s="268"/>
      <c r="C923" s="268"/>
      <c r="D923" s="268"/>
      <c r="E923" s="268"/>
      <c r="F923" s="268"/>
    </row>
    <row r="924" spans="1:6" ht="11.25">
      <c r="A924" s="268"/>
      <c r="B924" s="268"/>
      <c r="C924" s="268"/>
      <c r="D924" s="268"/>
      <c r="E924" s="268"/>
      <c r="F924" s="268"/>
    </row>
    <row r="925" spans="1:6" ht="11.25">
      <c r="A925" s="268"/>
      <c r="B925" s="268"/>
      <c r="C925" s="268"/>
      <c r="D925" s="268"/>
      <c r="E925" s="268"/>
      <c r="F925" s="268"/>
    </row>
    <row r="926" spans="1:6" ht="11.25">
      <c r="A926" s="268"/>
      <c r="B926" s="268"/>
      <c r="C926" s="268"/>
      <c r="D926" s="268"/>
      <c r="E926" s="268"/>
      <c r="F926" s="268"/>
    </row>
    <row r="927" spans="1:6" ht="11.25">
      <c r="A927" s="268"/>
      <c r="B927" s="268"/>
      <c r="C927" s="268"/>
      <c r="D927" s="268"/>
      <c r="E927" s="268"/>
      <c r="F927" s="268"/>
    </row>
    <row r="928" spans="1:6" ht="11.25">
      <c r="A928" s="268"/>
      <c r="B928" s="268"/>
      <c r="C928" s="268"/>
      <c r="D928" s="268"/>
      <c r="E928" s="268"/>
      <c r="F928" s="268"/>
    </row>
    <row r="929" spans="1:6" ht="11.25">
      <c r="A929" s="268"/>
      <c r="B929" s="268"/>
      <c r="C929" s="268"/>
      <c r="D929" s="268"/>
      <c r="E929" s="268"/>
      <c r="F929" s="268"/>
    </row>
    <row r="930" spans="1:6" ht="11.25">
      <c r="A930" s="268"/>
      <c r="B930" s="268"/>
      <c r="C930" s="268"/>
      <c r="D930" s="268"/>
      <c r="E930" s="268"/>
      <c r="F930" s="268"/>
    </row>
    <row r="931" spans="1:6" ht="11.25">
      <c r="A931" s="268"/>
      <c r="B931" s="268"/>
      <c r="C931" s="268"/>
      <c r="D931" s="268"/>
      <c r="E931" s="268"/>
      <c r="F931" s="268"/>
    </row>
    <row r="932" spans="1:6" ht="11.25">
      <c r="A932" s="268"/>
      <c r="B932" s="268"/>
      <c r="C932" s="268"/>
      <c r="D932" s="268"/>
      <c r="E932" s="268"/>
      <c r="F932" s="268"/>
    </row>
    <row r="933" spans="1:6" ht="11.25">
      <c r="A933" s="268"/>
      <c r="B933" s="268"/>
      <c r="C933" s="268"/>
      <c r="D933" s="268"/>
      <c r="E933" s="268"/>
      <c r="F933" s="268"/>
    </row>
    <row r="934" spans="1:6" ht="11.25">
      <c r="A934" s="268"/>
      <c r="B934" s="268"/>
      <c r="C934" s="268"/>
      <c r="D934" s="268"/>
      <c r="E934" s="268"/>
      <c r="F934" s="268"/>
    </row>
    <row r="935" spans="1:6" ht="11.25">
      <c r="A935" s="268"/>
      <c r="B935" s="268"/>
      <c r="C935" s="268"/>
      <c r="D935" s="268"/>
      <c r="E935" s="268"/>
      <c r="F935" s="268"/>
    </row>
    <row r="936" spans="1:6" ht="11.25">
      <c r="A936" s="268"/>
      <c r="B936" s="268"/>
      <c r="C936" s="268"/>
      <c r="D936" s="268"/>
      <c r="E936" s="268"/>
      <c r="F936" s="268"/>
    </row>
    <row r="937" spans="1:6" ht="11.25">
      <c r="A937" s="268"/>
      <c r="B937" s="268"/>
      <c r="C937" s="268"/>
      <c r="D937" s="268"/>
      <c r="E937" s="268"/>
      <c r="F937" s="268"/>
    </row>
    <row r="938" spans="1:6" ht="11.25">
      <c r="A938" s="268"/>
      <c r="B938" s="268"/>
      <c r="C938" s="268"/>
      <c r="D938" s="268"/>
      <c r="E938" s="268"/>
      <c r="F938" s="268"/>
    </row>
    <row r="939" spans="1:6" ht="11.25">
      <c r="A939" s="268"/>
      <c r="B939" s="268"/>
      <c r="C939" s="268"/>
      <c r="D939" s="268"/>
      <c r="E939" s="268"/>
      <c r="F939" s="268"/>
    </row>
    <row r="940" spans="1:6" ht="11.25">
      <c r="A940" s="268"/>
      <c r="B940" s="268"/>
      <c r="C940" s="268"/>
      <c r="D940" s="268"/>
      <c r="E940" s="268"/>
      <c r="F940" s="268"/>
    </row>
    <row r="941" spans="1:6" ht="11.25">
      <c r="A941" s="268"/>
      <c r="B941" s="268"/>
      <c r="C941" s="268"/>
      <c r="D941" s="268"/>
      <c r="E941" s="268"/>
      <c r="F941" s="268"/>
    </row>
    <row r="942" spans="1:6" ht="11.25">
      <c r="A942" s="268"/>
      <c r="B942" s="268"/>
      <c r="C942" s="268"/>
      <c r="D942" s="268"/>
      <c r="E942" s="268"/>
      <c r="F942" s="268"/>
    </row>
    <row r="943" spans="1:6" ht="11.25">
      <c r="A943" s="268"/>
      <c r="B943" s="268"/>
      <c r="C943" s="268"/>
      <c r="D943" s="268"/>
      <c r="E943" s="268"/>
      <c r="F943" s="268"/>
    </row>
    <row r="944" spans="1:6" ht="11.25">
      <c r="A944" s="268"/>
      <c r="B944" s="268"/>
      <c r="C944" s="268"/>
      <c r="D944" s="268"/>
      <c r="E944" s="268"/>
      <c r="F944" s="268"/>
    </row>
    <row r="945" spans="1:6" ht="11.25">
      <c r="A945" s="268"/>
      <c r="B945" s="268"/>
      <c r="C945" s="268"/>
      <c r="D945" s="268"/>
      <c r="E945" s="268"/>
      <c r="F945" s="268"/>
    </row>
    <row r="946" spans="1:6" ht="11.25">
      <c r="A946" s="268"/>
      <c r="B946" s="268"/>
      <c r="C946" s="268"/>
      <c r="D946" s="268"/>
      <c r="E946" s="268"/>
      <c r="F946" s="268"/>
    </row>
    <row r="947" spans="1:6" ht="11.25">
      <c r="A947" s="268"/>
      <c r="B947" s="268"/>
      <c r="C947" s="268"/>
      <c r="D947" s="268"/>
      <c r="E947" s="268"/>
      <c r="F947" s="268"/>
    </row>
    <row r="948" spans="1:6" ht="11.25">
      <c r="A948" s="268"/>
      <c r="B948" s="268"/>
      <c r="C948" s="268"/>
      <c r="D948" s="268"/>
      <c r="E948" s="268"/>
      <c r="F948" s="268"/>
    </row>
    <row r="949" spans="1:6" ht="11.25">
      <c r="A949" s="268"/>
      <c r="B949" s="268"/>
      <c r="C949" s="268"/>
      <c r="D949" s="268"/>
      <c r="E949" s="268"/>
      <c r="F949" s="268"/>
    </row>
    <row r="950" spans="1:6" ht="11.25">
      <c r="A950" s="268"/>
      <c r="B950" s="268"/>
      <c r="C950" s="268"/>
      <c r="D950" s="268"/>
      <c r="E950" s="268"/>
      <c r="F950" s="268"/>
    </row>
    <row r="951" spans="1:6" ht="11.25">
      <c r="A951" s="268"/>
      <c r="B951" s="268"/>
      <c r="C951" s="268"/>
      <c r="D951" s="268"/>
      <c r="E951" s="268"/>
      <c r="F951" s="268"/>
    </row>
    <row r="952" spans="1:6" ht="11.25">
      <c r="A952" s="268"/>
      <c r="B952" s="268"/>
      <c r="C952" s="268"/>
      <c r="D952" s="268"/>
      <c r="E952" s="268"/>
      <c r="F952" s="268"/>
    </row>
    <row r="953" spans="1:6" ht="11.25">
      <c r="A953" s="268"/>
      <c r="B953" s="268"/>
      <c r="C953" s="268"/>
      <c r="D953" s="268"/>
      <c r="E953" s="268"/>
      <c r="F953" s="268"/>
    </row>
    <row r="954" spans="1:6" ht="11.25">
      <c r="A954" s="268"/>
      <c r="B954" s="268"/>
      <c r="C954" s="268"/>
      <c r="D954" s="268"/>
      <c r="E954" s="268"/>
      <c r="F954" s="268"/>
    </row>
    <row r="955" spans="1:6" ht="11.25">
      <c r="A955" s="268"/>
      <c r="B955" s="268"/>
      <c r="C955" s="268"/>
      <c r="D955" s="268"/>
      <c r="E955" s="268"/>
      <c r="F955" s="268"/>
    </row>
    <row r="956" spans="1:6" ht="11.25">
      <c r="A956" s="268"/>
      <c r="B956" s="268"/>
      <c r="C956" s="268"/>
      <c r="D956" s="268"/>
      <c r="E956" s="268"/>
      <c r="F956" s="268"/>
    </row>
    <row r="957" spans="1:6" ht="11.25">
      <c r="A957" s="268"/>
      <c r="B957" s="268"/>
      <c r="C957" s="268"/>
      <c r="D957" s="268"/>
      <c r="E957" s="268"/>
      <c r="F957" s="268"/>
    </row>
    <row r="958" spans="1:6" ht="11.25">
      <c r="A958" s="268"/>
      <c r="B958" s="268"/>
      <c r="C958" s="268"/>
      <c r="D958" s="268"/>
      <c r="E958" s="268"/>
      <c r="F958" s="268"/>
    </row>
    <row r="959" spans="1:6" ht="11.25">
      <c r="A959" s="268"/>
      <c r="B959" s="268"/>
      <c r="C959" s="268"/>
      <c r="D959" s="268"/>
      <c r="E959" s="268"/>
      <c r="F959" s="268"/>
    </row>
    <row r="960" spans="1:6" ht="11.25">
      <c r="A960" s="268"/>
      <c r="B960" s="268"/>
      <c r="C960" s="268"/>
      <c r="D960" s="268"/>
      <c r="E960" s="268"/>
      <c r="F960" s="268"/>
    </row>
    <row r="961" spans="1:6" ht="11.25">
      <c r="A961" s="268"/>
      <c r="B961" s="268"/>
      <c r="C961" s="268"/>
      <c r="D961" s="268"/>
      <c r="E961" s="268"/>
      <c r="F961" s="268"/>
    </row>
    <row r="962" spans="1:6" ht="11.25">
      <c r="A962" s="268"/>
      <c r="B962" s="268"/>
      <c r="C962" s="268"/>
      <c r="D962" s="268"/>
      <c r="E962" s="268"/>
      <c r="F962" s="268"/>
    </row>
    <row r="963" spans="1:6" ht="11.25">
      <c r="A963" s="268"/>
      <c r="B963" s="268"/>
      <c r="C963" s="268"/>
      <c r="D963" s="268"/>
      <c r="E963" s="268"/>
      <c r="F963" s="268"/>
    </row>
    <row r="964" spans="1:6" ht="11.25">
      <c r="A964" s="268"/>
      <c r="B964" s="268"/>
      <c r="C964" s="268"/>
      <c r="D964" s="268"/>
      <c r="E964" s="268"/>
      <c r="F964" s="268"/>
    </row>
    <row r="965" spans="1:6" ht="11.25">
      <c r="A965" s="268"/>
      <c r="B965" s="268"/>
      <c r="C965" s="268"/>
      <c r="D965" s="268"/>
      <c r="E965" s="268"/>
      <c r="F965" s="268"/>
    </row>
    <row r="966" spans="1:6" ht="11.25">
      <c r="A966" s="268"/>
      <c r="B966" s="268"/>
      <c r="C966" s="268"/>
      <c r="D966" s="268"/>
      <c r="E966" s="268"/>
      <c r="F966" s="268"/>
    </row>
    <row r="967" spans="1:6" ht="11.25">
      <c r="A967" s="268"/>
      <c r="B967" s="268"/>
      <c r="C967" s="268"/>
      <c r="D967" s="268"/>
      <c r="E967" s="268"/>
      <c r="F967" s="268"/>
    </row>
    <row r="968" spans="1:6" ht="11.25">
      <c r="A968" s="268"/>
      <c r="B968" s="268"/>
      <c r="C968" s="268"/>
      <c r="D968" s="268"/>
      <c r="E968" s="268"/>
      <c r="F968" s="268"/>
    </row>
    <row r="969" spans="1:6" ht="11.25">
      <c r="A969" s="268"/>
      <c r="B969" s="268"/>
      <c r="C969" s="268"/>
      <c r="D969" s="268"/>
      <c r="E969" s="268"/>
      <c r="F969" s="268"/>
    </row>
    <row r="970" spans="1:6" ht="11.25">
      <c r="A970" s="268"/>
      <c r="B970" s="268"/>
      <c r="C970" s="268"/>
      <c r="D970" s="268"/>
      <c r="E970" s="268"/>
      <c r="F970" s="268"/>
    </row>
    <row r="971" spans="1:6" ht="11.25">
      <c r="A971" s="268"/>
      <c r="B971" s="268"/>
      <c r="C971" s="268"/>
      <c r="D971" s="268"/>
      <c r="E971" s="268"/>
      <c r="F971" s="268"/>
    </row>
    <row r="972" spans="1:6" ht="11.25">
      <c r="A972" s="268"/>
      <c r="B972" s="268"/>
      <c r="C972" s="268"/>
      <c r="D972" s="268"/>
      <c r="E972" s="268"/>
      <c r="F972" s="268"/>
    </row>
    <row r="973" spans="1:6" ht="11.25">
      <c r="A973" s="268"/>
      <c r="B973" s="268"/>
      <c r="C973" s="268"/>
      <c r="D973" s="268"/>
      <c r="E973" s="268"/>
      <c r="F973" s="268"/>
    </row>
    <row r="974" spans="1:6" ht="11.25">
      <c r="A974" s="268"/>
      <c r="B974" s="268"/>
      <c r="C974" s="268"/>
      <c r="D974" s="268"/>
      <c r="E974" s="268"/>
      <c r="F974" s="268"/>
    </row>
    <row r="975" spans="1:6" ht="11.25">
      <c r="A975" s="268"/>
      <c r="B975" s="268"/>
      <c r="C975" s="268"/>
      <c r="D975" s="268"/>
      <c r="E975" s="268"/>
      <c r="F975" s="268"/>
    </row>
    <row r="976" spans="1:6" ht="11.25">
      <c r="A976" s="268"/>
      <c r="B976" s="268"/>
      <c r="C976" s="268"/>
      <c r="D976" s="268"/>
      <c r="E976" s="268"/>
      <c r="F976" s="268"/>
    </row>
    <row r="977" spans="1:6" ht="11.25">
      <c r="A977" s="268"/>
      <c r="B977" s="268"/>
      <c r="C977" s="268"/>
      <c r="D977" s="268"/>
      <c r="E977" s="268"/>
      <c r="F977" s="268"/>
    </row>
    <row r="978" spans="1:6" ht="11.25">
      <c r="A978" s="268"/>
      <c r="B978" s="268"/>
      <c r="C978" s="268"/>
      <c r="D978" s="268"/>
      <c r="E978" s="268"/>
      <c r="F978" s="268"/>
    </row>
    <row r="979" spans="1:6" ht="11.25">
      <c r="A979" s="268"/>
      <c r="B979" s="268"/>
      <c r="C979" s="268"/>
      <c r="D979" s="268"/>
      <c r="E979" s="268"/>
      <c r="F979" s="268"/>
    </row>
    <row r="980" spans="1:6" ht="11.25">
      <c r="A980" s="268"/>
      <c r="B980" s="268"/>
      <c r="C980" s="268"/>
      <c r="D980" s="268"/>
      <c r="E980" s="268"/>
      <c r="F980" s="268"/>
    </row>
    <row r="981" spans="1:6" ht="11.25">
      <c r="A981" s="268"/>
      <c r="B981" s="268"/>
      <c r="C981" s="268"/>
      <c r="D981" s="268"/>
      <c r="E981" s="268"/>
      <c r="F981" s="268"/>
    </row>
    <row r="982" spans="1:6" ht="11.25">
      <c r="A982" s="268"/>
      <c r="B982" s="268"/>
      <c r="C982" s="268"/>
      <c r="D982" s="268"/>
      <c r="E982" s="268"/>
      <c r="F982" s="268"/>
    </row>
    <row r="983" spans="1:6" ht="11.25">
      <c r="A983" s="268"/>
      <c r="B983" s="268"/>
      <c r="C983" s="268"/>
      <c r="D983" s="268"/>
      <c r="E983" s="268"/>
      <c r="F983" s="268"/>
    </row>
    <row r="984" spans="1:6" ht="11.25">
      <c r="A984" s="268"/>
      <c r="B984" s="268"/>
      <c r="C984" s="268"/>
      <c r="D984" s="268"/>
      <c r="E984" s="268"/>
      <c r="F984" s="268"/>
    </row>
    <row r="985" spans="1:6" ht="11.25">
      <c r="A985" s="268"/>
      <c r="B985" s="268"/>
      <c r="C985" s="268"/>
      <c r="D985" s="268"/>
      <c r="E985" s="268"/>
      <c r="F985" s="268"/>
    </row>
    <row r="986" spans="1:6" ht="11.25">
      <c r="A986" s="268"/>
      <c r="B986" s="268"/>
      <c r="C986" s="268"/>
      <c r="D986" s="268"/>
      <c r="E986" s="268"/>
      <c r="F986" s="268"/>
    </row>
    <row r="987" spans="1:6" ht="11.25">
      <c r="A987" s="268"/>
      <c r="B987" s="268"/>
      <c r="C987" s="268"/>
      <c r="D987" s="268"/>
      <c r="E987" s="268"/>
      <c r="F987" s="268"/>
    </row>
    <row r="988" spans="1:6" ht="11.25">
      <c r="A988" s="268"/>
      <c r="B988" s="268"/>
      <c r="C988" s="268"/>
      <c r="D988" s="268"/>
      <c r="E988" s="268"/>
      <c r="F988" s="268"/>
    </row>
    <row r="989" spans="1:6" ht="11.25">
      <c r="A989" s="268"/>
      <c r="B989" s="268"/>
      <c r="C989" s="268"/>
      <c r="D989" s="268"/>
      <c r="E989" s="268"/>
      <c r="F989" s="268"/>
    </row>
    <row r="990" spans="1:6" ht="11.25">
      <c r="A990" s="268"/>
      <c r="B990" s="268"/>
      <c r="C990" s="268"/>
      <c r="D990" s="268"/>
      <c r="E990" s="268"/>
      <c r="F990" s="268"/>
    </row>
    <row r="991" spans="1:6" ht="11.25">
      <c r="A991" s="268"/>
      <c r="B991" s="268"/>
      <c r="C991" s="268"/>
      <c r="D991" s="268"/>
      <c r="E991" s="268"/>
      <c r="F991" s="268"/>
    </row>
    <row r="992" spans="1:6" ht="11.25">
      <c r="A992" s="268"/>
      <c r="B992" s="268"/>
      <c r="C992" s="268"/>
      <c r="D992" s="268"/>
      <c r="E992" s="268"/>
      <c r="F992" s="268"/>
    </row>
    <row r="993" spans="1:6" ht="11.25">
      <c r="A993" s="268"/>
      <c r="B993" s="268"/>
      <c r="C993" s="268"/>
      <c r="D993" s="268"/>
      <c r="E993" s="268"/>
      <c r="F993" s="268"/>
    </row>
    <row r="994" spans="1:6" ht="11.25">
      <c r="A994" s="268"/>
      <c r="B994" s="268"/>
      <c r="C994" s="268"/>
      <c r="D994" s="268"/>
      <c r="E994" s="268"/>
      <c r="F994" s="268"/>
    </row>
    <row r="995" spans="1:6" ht="11.25">
      <c r="A995" s="268"/>
      <c r="B995" s="268"/>
      <c r="C995" s="268"/>
      <c r="D995" s="268"/>
      <c r="E995" s="268"/>
      <c r="F995" s="268"/>
    </row>
    <row r="996" spans="1:6" ht="11.25">
      <c r="A996" s="268"/>
      <c r="B996" s="268"/>
      <c r="C996" s="268"/>
      <c r="D996" s="268"/>
      <c r="E996" s="268"/>
      <c r="F996" s="268"/>
    </row>
    <row r="997" spans="1:6" ht="11.25">
      <c r="A997" s="268"/>
      <c r="B997" s="268"/>
      <c r="C997" s="268"/>
      <c r="D997" s="268"/>
      <c r="E997" s="268"/>
      <c r="F997" s="268"/>
    </row>
    <row r="998" spans="1:6" ht="11.25">
      <c r="A998" s="268"/>
      <c r="B998" s="268"/>
      <c r="C998" s="268"/>
      <c r="D998" s="268"/>
      <c r="E998" s="268"/>
      <c r="F998" s="268"/>
    </row>
    <row r="999" spans="1:6" ht="11.25">
      <c r="A999" s="268"/>
      <c r="B999" s="268"/>
      <c r="C999" s="268"/>
      <c r="D999" s="268"/>
      <c r="E999" s="268"/>
      <c r="F999" s="268"/>
    </row>
    <row r="1000" spans="1:6" ht="11.25">
      <c r="A1000" s="268"/>
      <c r="B1000" s="268"/>
      <c r="C1000" s="268"/>
      <c r="D1000" s="268"/>
      <c r="E1000" s="268"/>
      <c r="F1000" s="268"/>
    </row>
    <row r="1001" spans="1:6" ht="11.25">
      <c r="A1001" s="268"/>
      <c r="B1001" s="268"/>
      <c r="C1001" s="268"/>
      <c r="D1001" s="268"/>
      <c r="E1001" s="268"/>
      <c r="F1001" s="268"/>
    </row>
    <row r="1002" spans="1:6" ht="11.25">
      <c r="A1002" s="268"/>
      <c r="B1002" s="268"/>
      <c r="C1002" s="268"/>
      <c r="D1002" s="268"/>
      <c r="E1002" s="268"/>
      <c r="F1002" s="268"/>
    </row>
    <row r="1003" spans="1:6" ht="11.25">
      <c r="A1003" s="268"/>
      <c r="B1003" s="268"/>
      <c r="C1003" s="268"/>
      <c r="D1003" s="268"/>
      <c r="E1003" s="268"/>
      <c r="F1003" s="268"/>
    </row>
    <row r="1004" spans="1:6" ht="11.25">
      <c r="A1004" s="268"/>
      <c r="B1004" s="268"/>
      <c r="C1004" s="268"/>
      <c r="D1004" s="268"/>
      <c r="E1004" s="268"/>
      <c r="F1004" s="268"/>
    </row>
    <row r="1005" spans="1:6" ht="11.25">
      <c r="A1005" s="268"/>
      <c r="B1005" s="268"/>
      <c r="C1005" s="268"/>
      <c r="D1005" s="268"/>
      <c r="E1005" s="268"/>
      <c r="F1005" s="268"/>
    </row>
    <row r="1006" spans="1:6" ht="11.25">
      <c r="A1006" s="268"/>
      <c r="B1006" s="268"/>
      <c r="C1006" s="268"/>
      <c r="D1006" s="268"/>
      <c r="E1006" s="268"/>
      <c r="F1006" s="268"/>
    </row>
    <row r="1007" spans="1:6" ht="11.25">
      <c r="A1007" s="268"/>
      <c r="B1007" s="268"/>
      <c r="C1007" s="268"/>
      <c r="D1007" s="268"/>
      <c r="E1007" s="268"/>
      <c r="F1007" s="268"/>
    </row>
    <row r="1008" spans="1:6" ht="11.25">
      <c r="A1008" s="268"/>
      <c r="B1008" s="268"/>
      <c r="C1008" s="268"/>
      <c r="D1008" s="268"/>
      <c r="E1008" s="268"/>
      <c r="F1008" s="268"/>
    </row>
    <row r="1009" spans="1:6" ht="11.25">
      <c r="A1009" s="268"/>
      <c r="B1009" s="268"/>
      <c r="C1009" s="268"/>
      <c r="D1009" s="268"/>
      <c r="E1009" s="268"/>
      <c r="F1009" s="268"/>
    </row>
    <row r="1010" spans="1:6" ht="11.25">
      <c r="A1010" s="268"/>
      <c r="B1010" s="268"/>
      <c r="C1010" s="268"/>
      <c r="D1010" s="268"/>
      <c r="E1010" s="268"/>
      <c r="F1010" s="268"/>
    </row>
    <row r="1011" spans="1:6" ht="11.25">
      <c r="A1011" s="268"/>
      <c r="B1011" s="268"/>
      <c r="C1011" s="268"/>
      <c r="D1011" s="268"/>
      <c r="E1011" s="268"/>
      <c r="F1011" s="268"/>
    </row>
    <row r="1012" spans="1:6" ht="11.25">
      <c r="A1012" s="268"/>
      <c r="B1012" s="268"/>
      <c r="C1012" s="268"/>
      <c r="D1012" s="268"/>
      <c r="E1012" s="268"/>
      <c r="F1012" s="268"/>
    </row>
    <row r="1013" spans="1:6" ht="11.25">
      <c r="A1013" s="268"/>
      <c r="B1013" s="268"/>
      <c r="C1013" s="268"/>
      <c r="D1013" s="268"/>
      <c r="E1013" s="268"/>
      <c r="F1013" s="268"/>
    </row>
    <row r="1014" spans="1:6" ht="11.25">
      <c r="A1014" s="268"/>
      <c r="B1014" s="268"/>
      <c r="C1014" s="268"/>
      <c r="D1014" s="268"/>
      <c r="E1014" s="268"/>
      <c r="F1014" s="268"/>
    </row>
    <row r="1015" spans="1:6" ht="11.25">
      <c r="A1015" s="268"/>
      <c r="B1015" s="268"/>
      <c r="C1015" s="268"/>
      <c r="D1015" s="268"/>
      <c r="E1015" s="268"/>
      <c r="F1015" s="268"/>
    </row>
    <row r="1016" spans="1:6" ht="11.25">
      <c r="A1016" s="268"/>
      <c r="B1016" s="268"/>
      <c r="C1016" s="268"/>
      <c r="D1016" s="268"/>
      <c r="E1016" s="268"/>
      <c r="F1016" s="268"/>
    </row>
    <row r="1017" spans="1:6" ht="11.25">
      <c r="A1017" s="268"/>
      <c r="B1017" s="268"/>
      <c r="C1017" s="268"/>
      <c r="D1017" s="268"/>
      <c r="E1017" s="268"/>
      <c r="F1017" s="268"/>
    </row>
    <row r="1018" spans="1:6" ht="11.25">
      <c r="A1018" s="268"/>
      <c r="B1018" s="268"/>
      <c r="C1018" s="268"/>
      <c r="D1018" s="268"/>
      <c r="E1018" s="268"/>
      <c r="F1018" s="268"/>
    </row>
    <row r="1019" spans="1:6" ht="11.25">
      <c r="A1019" s="268"/>
      <c r="B1019" s="268"/>
      <c r="C1019" s="268"/>
      <c r="D1019" s="268"/>
      <c r="E1019" s="268"/>
      <c r="F1019" s="268"/>
    </row>
    <row r="1020" spans="1:6" ht="11.25">
      <c r="A1020" s="268"/>
      <c r="B1020" s="268"/>
      <c r="C1020" s="268"/>
      <c r="D1020" s="268"/>
      <c r="E1020" s="268"/>
      <c r="F1020" s="268"/>
    </row>
    <row r="1021" spans="1:6" ht="11.25">
      <c r="A1021" s="268"/>
      <c r="B1021" s="268"/>
      <c r="C1021" s="268"/>
      <c r="D1021" s="268"/>
      <c r="E1021" s="268"/>
      <c r="F1021" s="268"/>
    </row>
    <row r="1022" spans="1:6" ht="11.25">
      <c r="A1022" s="268"/>
      <c r="B1022" s="268"/>
      <c r="C1022" s="268"/>
      <c r="D1022" s="268"/>
      <c r="E1022" s="268"/>
      <c r="F1022" s="268"/>
    </row>
    <row r="1023" spans="1:6" ht="11.25">
      <c r="A1023" s="268"/>
      <c r="B1023" s="268"/>
      <c r="C1023" s="268"/>
      <c r="D1023" s="268"/>
      <c r="E1023" s="268"/>
      <c r="F1023" s="268"/>
    </row>
    <row r="1024" spans="1:6" ht="11.25">
      <c r="A1024" s="268"/>
      <c r="B1024" s="268"/>
      <c r="C1024" s="268"/>
      <c r="D1024" s="268"/>
      <c r="E1024" s="268"/>
      <c r="F1024" s="268"/>
    </row>
    <row r="1025" spans="1:6" ht="11.25">
      <c r="A1025" s="268"/>
      <c r="B1025" s="268"/>
      <c r="C1025" s="268"/>
      <c r="D1025" s="268"/>
      <c r="E1025" s="268"/>
      <c r="F1025" s="268"/>
    </row>
    <row r="1026" spans="1:6" ht="11.25">
      <c r="A1026" s="268"/>
      <c r="B1026" s="268"/>
      <c r="C1026" s="268"/>
      <c r="D1026" s="268"/>
      <c r="E1026" s="268"/>
      <c r="F1026" s="268"/>
    </row>
    <row r="1027" spans="1:6" ht="11.25">
      <c r="A1027" s="268"/>
      <c r="B1027" s="268"/>
      <c r="C1027" s="268"/>
      <c r="D1027" s="268"/>
      <c r="E1027" s="268"/>
      <c r="F1027" s="268"/>
    </row>
    <row r="1028" spans="1:6" ht="11.25">
      <c r="A1028" s="268"/>
      <c r="B1028" s="268"/>
      <c r="C1028" s="268"/>
      <c r="D1028" s="268"/>
      <c r="E1028" s="268"/>
      <c r="F1028" s="268"/>
    </row>
    <row r="1029" spans="1:6" ht="11.25">
      <c r="A1029" s="268"/>
      <c r="B1029" s="268"/>
      <c r="C1029" s="268"/>
      <c r="D1029" s="268"/>
      <c r="E1029" s="268"/>
      <c r="F1029" s="268"/>
    </row>
    <row r="1030" spans="1:6" ht="11.25">
      <c r="A1030" s="268"/>
      <c r="B1030" s="268"/>
      <c r="C1030" s="268"/>
      <c r="D1030" s="268"/>
      <c r="E1030" s="268"/>
      <c r="F1030" s="268"/>
    </row>
    <row r="1031" spans="1:6" ht="11.25">
      <c r="A1031" s="268"/>
      <c r="B1031" s="268"/>
      <c r="C1031" s="268"/>
      <c r="D1031" s="268"/>
      <c r="E1031" s="268"/>
      <c r="F1031" s="268"/>
    </row>
    <row r="1032" spans="1:6" ht="11.25">
      <c r="A1032" s="268"/>
      <c r="B1032" s="268"/>
      <c r="C1032" s="268"/>
      <c r="D1032" s="268"/>
      <c r="E1032" s="268"/>
      <c r="F1032" s="268"/>
    </row>
    <row r="1033" spans="1:6" ht="11.25">
      <c r="A1033" s="268"/>
      <c r="B1033" s="268"/>
      <c r="C1033" s="268"/>
      <c r="D1033" s="268"/>
      <c r="E1033" s="268"/>
      <c r="F1033" s="268"/>
    </row>
    <row r="1034" spans="1:6" ht="11.25">
      <c r="A1034" s="268"/>
      <c r="B1034" s="268"/>
      <c r="C1034" s="268"/>
      <c r="D1034" s="268"/>
      <c r="E1034" s="268"/>
      <c r="F1034" s="268"/>
    </row>
    <row r="1035" spans="1:6" ht="11.25">
      <c r="A1035" s="268"/>
      <c r="B1035" s="268"/>
      <c r="C1035" s="268"/>
      <c r="D1035" s="268"/>
      <c r="E1035" s="268"/>
      <c r="F1035" s="268"/>
    </row>
    <row r="1036" spans="1:6" ht="11.25">
      <c r="A1036" s="268"/>
      <c r="B1036" s="268"/>
      <c r="C1036" s="268"/>
      <c r="D1036" s="268"/>
      <c r="E1036" s="268"/>
      <c r="F1036" s="268"/>
    </row>
    <row r="1037" spans="1:6" ht="11.25">
      <c r="A1037" s="268"/>
      <c r="B1037" s="268"/>
      <c r="C1037" s="268"/>
      <c r="D1037" s="268"/>
      <c r="E1037" s="268"/>
      <c r="F1037" s="268"/>
    </row>
    <row r="1038" spans="1:6" ht="11.25">
      <c r="A1038" s="268"/>
      <c r="B1038" s="268"/>
      <c r="C1038" s="268"/>
      <c r="D1038" s="268"/>
      <c r="E1038" s="268"/>
      <c r="F1038" s="268"/>
    </row>
    <row r="1039" spans="1:6" ht="11.25">
      <c r="A1039" s="268"/>
      <c r="B1039" s="268"/>
      <c r="C1039" s="268"/>
      <c r="D1039" s="268"/>
      <c r="E1039" s="268"/>
      <c r="F1039" s="268"/>
    </row>
    <row r="1040" spans="1:6" ht="11.25">
      <c r="A1040" s="268"/>
      <c r="B1040" s="268"/>
      <c r="C1040" s="268"/>
      <c r="D1040" s="268"/>
      <c r="E1040" s="268"/>
      <c r="F1040" s="268"/>
    </row>
    <row r="1041" spans="1:6" ht="11.25">
      <c r="A1041" s="268"/>
      <c r="B1041" s="268"/>
      <c r="C1041" s="268"/>
      <c r="D1041" s="268"/>
      <c r="E1041" s="268"/>
      <c r="F1041" s="268"/>
    </row>
    <row r="1042" spans="1:6" ht="11.25">
      <c r="A1042" s="268"/>
      <c r="B1042" s="268"/>
      <c r="C1042" s="268"/>
      <c r="D1042" s="268"/>
      <c r="E1042" s="268"/>
      <c r="F1042" s="268"/>
    </row>
    <row r="1043" spans="1:6" ht="11.25">
      <c r="A1043" s="268"/>
      <c r="B1043" s="268"/>
      <c r="C1043" s="268"/>
      <c r="D1043" s="268"/>
      <c r="E1043" s="268"/>
      <c r="F1043" s="268"/>
    </row>
    <row r="1044" spans="1:6" ht="11.25">
      <c r="A1044" s="268"/>
      <c r="B1044" s="268"/>
      <c r="C1044" s="268"/>
      <c r="D1044" s="268"/>
      <c r="E1044" s="268"/>
      <c r="F1044" s="268"/>
    </row>
    <row r="1045" spans="1:6" ht="11.25">
      <c r="A1045" s="268"/>
      <c r="B1045" s="268"/>
      <c r="C1045" s="268"/>
      <c r="D1045" s="268"/>
      <c r="E1045" s="268"/>
      <c r="F1045" s="268"/>
    </row>
    <row r="1046" spans="1:6" ht="11.25">
      <c r="A1046" s="268"/>
      <c r="B1046" s="268"/>
      <c r="C1046" s="268"/>
      <c r="D1046" s="268"/>
      <c r="E1046" s="268"/>
      <c r="F1046" s="268"/>
    </row>
    <row r="1047" spans="1:6" ht="11.25">
      <c r="A1047" s="268"/>
      <c r="B1047" s="268"/>
      <c r="C1047" s="268"/>
      <c r="D1047" s="268"/>
      <c r="E1047" s="268"/>
      <c r="F1047" s="268"/>
    </row>
    <row r="1048" spans="1:6" ht="11.25">
      <c r="A1048" s="268"/>
      <c r="B1048" s="268"/>
      <c r="C1048" s="268"/>
      <c r="D1048" s="268"/>
      <c r="E1048" s="268"/>
      <c r="F1048" s="268"/>
    </row>
    <row r="1049" spans="1:6" ht="11.25">
      <c r="A1049" s="268"/>
      <c r="B1049" s="268"/>
      <c r="C1049" s="268"/>
      <c r="D1049" s="268"/>
      <c r="E1049" s="268"/>
      <c r="F1049" s="268"/>
    </row>
    <row r="1050" spans="1:6" ht="11.25">
      <c r="A1050" s="268"/>
      <c r="B1050" s="268"/>
      <c r="C1050" s="268"/>
      <c r="D1050" s="268"/>
      <c r="E1050" s="268"/>
      <c r="F1050" s="268"/>
    </row>
    <row r="1051" spans="1:6" ht="11.25">
      <c r="A1051" s="268"/>
      <c r="B1051" s="268"/>
      <c r="C1051" s="268"/>
      <c r="D1051" s="268"/>
      <c r="E1051" s="268"/>
      <c r="F1051" s="268"/>
    </row>
    <row r="1052" spans="1:6" ht="11.25">
      <c r="A1052" s="268"/>
      <c r="B1052" s="268"/>
      <c r="C1052" s="268"/>
      <c r="D1052" s="268"/>
      <c r="E1052" s="268"/>
      <c r="F1052" s="268"/>
    </row>
    <row r="1053" spans="1:6" ht="11.25">
      <c r="A1053" s="268"/>
      <c r="B1053" s="268"/>
      <c r="C1053" s="268"/>
      <c r="D1053" s="268"/>
      <c r="E1053" s="268"/>
      <c r="F1053" s="268"/>
    </row>
    <row r="1054" spans="1:6" ht="11.25">
      <c r="A1054" s="268"/>
      <c r="B1054" s="268"/>
      <c r="C1054" s="268"/>
      <c r="D1054" s="268"/>
      <c r="E1054" s="268"/>
      <c r="F1054" s="268"/>
    </row>
    <row r="1055" spans="1:6" ht="11.25">
      <c r="A1055" s="268"/>
      <c r="B1055" s="268"/>
      <c r="C1055" s="268"/>
      <c r="D1055" s="268"/>
      <c r="E1055" s="268"/>
      <c r="F1055" s="268"/>
    </row>
    <row r="1056" spans="1:6" ht="11.25">
      <c r="A1056" s="268"/>
      <c r="B1056" s="268"/>
      <c r="C1056" s="268"/>
      <c r="D1056" s="268"/>
      <c r="E1056" s="268"/>
      <c r="F1056" s="268"/>
    </row>
    <row r="1057" spans="1:6" ht="11.25">
      <c r="A1057" s="268"/>
      <c r="B1057" s="268"/>
      <c r="C1057" s="268"/>
      <c r="D1057" s="268"/>
      <c r="E1057" s="268"/>
      <c r="F1057" s="268"/>
    </row>
    <row r="1058" spans="1:6" ht="11.25">
      <c r="A1058" s="268"/>
      <c r="B1058" s="268"/>
      <c r="C1058" s="268"/>
      <c r="D1058" s="268"/>
      <c r="E1058" s="268"/>
      <c r="F1058" s="268"/>
    </row>
    <row r="1059" spans="1:6" ht="11.25">
      <c r="A1059" s="268"/>
      <c r="B1059" s="268"/>
      <c r="C1059" s="268"/>
      <c r="D1059" s="268"/>
      <c r="E1059" s="268"/>
      <c r="F1059" s="268"/>
    </row>
    <row r="1060" spans="1:6" ht="11.25">
      <c r="A1060" s="268"/>
      <c r="B1060" s="268"/>
      <c r="C1060" s="268"/>
      <c r="D1060" s="268"/>
      <c r="E1060" s="268"/>
      <c r="F1060" s="268"/>
    </row>
    <row r="1061" spans="1:6" ht="11.25">
      <c r="A1061" s="268"/>
      <c r="B1061" s="268"/>
      <c r="C1061" s="268"/>
      <c r="D1061" s="268"/>
      <c r="E1061" s="268"/>
      <c r="F1061" s="268"/>
    </row>
    <row r="1062" spans="1:6" ht="11.25">
      <c r="A1062" s="268"/>
      <c r="B1062" s="268"/>
      <c r="C1062" s="268"/>
      <c r="D1062" s="268"/>
      <c r="E1062" s="268"/>
      <c r="F1062" s="268"/>
    </row>
    <row r="1063" spans="1:6" ht="11.25">
      <c r="A1063" s="268"/>
      <c r="B1063" s="268"/>
      <c r="C1063" s="268"/>
      <c r="D1063" s="268"/>
      <c r="E1063" s="268"/>
      <c r="F1063" s="268"/>
    </row>
    <row r="1064" spans="1:6" ht="11.25">
      <c r="A1064" s="268"/>
      <c r="B1064" s="268"/>
      <c r="C1064" s="268"/>
      <c r="D1064" s="268"/>
      <c r="E1064" s="268"/>
      <c r="F1064" s="268"/>
    </row>
    <row r="1065" spans="1:6" ht="11.25">
      <c r="A1065" s="268"/>
      <c r="B1065" s="268"/>
      <c r="C1065" s="268"/>
      <c r="D1065" s="268"/>
      <c r="E1065" s="268"/>
      <c r="F1065" s="268"/>
    </row>
    <row r="1066" spans="1:6" ht="11.25">
      <c r="A1066" s="268"/>
      <c r="B1066" s="268"/>
      <c r="C1066" s="268"/>
      <c r="D1066" s="268"/>
      <c r="E1066" s="268"/>
      <c r="F1066" s="268"/>
    </row>
    <row r="1067" spans="1:6" ht="11.25">
      <c r="A1067" s="268"/>
      <c r="B1067" s="268"/>
      <c r="C1067" s="268"/>
      <c r="D1067" s="268"/>
      <c r="E1067" s="268"/>
      <c r="F1067" s="268"/>
    </row>
    <row r="1068" spans="1:6" ht="11.25">
      <c r="A1068" s="268"/>
      <c r="B1068" s="268"/>
      <c r="C1068" s="268"/>
      <c r="D1068" s="268"/>
      <c r="E1068" s="268"/>
      <c r="F1068" s="268"/>
    </row>
    <row r="1069" spans="1:6" ht="11.25">
      <c r="A1069" s="268"/>
      <c r="B1069" s="268"/>
      <c r="C1069" s="268"/>
      <c r="D1069" s="268"/>
      <c r="E1069" s="268"/>
      <c r="F1069" s="268"/>
    </row>
    <row r="1070" spans="1:6" ht="11.25">
      <c r="A1070" s="268"/>
      <c r="B1070" s="268"/>
      <c r="C1070" s="268"/>
      <c r="D1070" s="268"/>
      <c r="E1070" s="268"/>
      <c r="F1070" s="268"/>
    </row>
    <row r="1071" spans="1:6" ht="11.25">
      <c r="A1071" s="268"/>
      <c r="B1071" s="268"/>
      <c r="C1071" s="268"/>
      <c r="D1071" s="268"/>
      <c r="E1071" s="268"/>
      <c r="F1071" s="268"/>
    </row>
    <row r="1072" spans="1:6" ht="11.25">
      <c r="A1072" s="268"/>
      <c r="B1072" s="268"/>
      <c r="C1072" s="268"/>
      <c r="D1072" s="268"/>
      <c r="E1072" s="268"/>
      <c r="F1072" s="268"/>
    </row>
    <row r="1073" spans="1:6" ht="11.25">
      <c r="A1073" s="268"/>
      <c r="B1073" s="268"/>
      <c r="C1073" s="268"/>
      <c r="D1073" s="268"/>
      <c r="E1073" s="268"/>
      <c r="F1073" s="268"/>
    </row>
    <row r="1074" spans="1:6" ht="11.25">
      <c r="A1074" s="268"/>
      <c r="B1074" s="268"/>
      <c r="C1074" s="268"/>
      <c r="D1074" s="268"/>
      <c r="E1074" s="268"/>
      <c r="F1074" s="268"/>
    </row>
    <row r="1075" spans="1:6" ht="11.25">
      <c r="A1075" s="268"/>
      <c r="B1075" s="268"/>
      <c r="C1075" s="268"/>
      <c r="D1075" s="268"/>
      <c r="E1075" s="268"/>
      <c r="F1075" s="268"/>
    </row>
    <row r="1076" spans="1:6" ht="11.25">
      <c r="A1076" s="268"/>
      <c r="B1076" s="268"/>
      <c r="C1076" s="268"/>
      <c r="D1076" s="268"/>
      <c r="E1076" s="268"/>
      <c r="F1076" s="268"/>
    </row>
    <row r="1077" spans="1:6" ht="11.25">
      <c r="A1077" s="268"/>
      <c r="B1077" s="268"/>
      <c r="C1077" s="268"/>
      <c r="D1077" s="268"/>
      <c r="E1077" s="268"/>
      <c r="F1077" s="268"/>
    </row>
    <row r="1078" spans="1:6" ht="11.25">
      <c r="A1078" s="268"/>
      <c r="B1078" s="268"/>
      <c r="C1078" s="268"/>
      <c r="D1078" s="268"/>
      <c r="E1078" s="268"/>
      <c r="F1078" s="268"/>
    </row>
    <row r="1079" spans="1:6" ht="11.25">
      <c r="A1079" s="268"/>
      <c r="B1079" s="268"/>
      <c r="C1079" s="268"/>
      <c r="D1079" s="268"/>
      <c r="E1079" s="268"/>
      <c r="F1079" s="268"/>
    </row>
    <row r="1080" spans="1:6" ht="11.25">
      <c r="A1080" s="268"/>
      <c r="B1080" s="268"/>
      <c r="C1080" s="268"/>
      <c r="D1080" s="268"/>
      <c r="E1080" s="268"/>
      <c r="F1080" s="268"/>
    </row>
    <row r="1081" spans="1:6" ht="11.25">
      <c r="A1081" s="268"/>
      <c r="B1081" s="268"/>
      <c r="C1081" s="268"/>
      <c r="D1081" s="268"/>
      <c r="E1081" s="268"/>
      <c r="F1081" s="268"/>
    </row>
    <row r="1082" spans="1:6" ht="11.25">
      <c r="A1082" s="268"/>
      <c r="B1082" s="268"/>
      <c r="C1082" s="268"/>
      <c r="D1082" s="268"/>
      <c r="E1082" s="268"/>
      <c r="F1082" s="268"/>
    </row>
    <row r="1083" spans="1:6" ht="11.25">
      <c r="A1083" s="268"/>
      <c r="B1083" s="268"/>
      <c r="C1083" s="268"/>
      <c r="D1083" s="268"/>
      <c r="E1083" s="268"/>
      <c r="F1083" s="268"/>
    </row>
    <row r="1084" spans="1:6" ht="11.25">
      <c r="A1084" s="268"/>
      <c r="B1084" s="268"/>
      <c r="C1084" s="268"/>
      <c r="D1084" s="268"/>
      <c r="E1084" s="268"/>
      <c r="F1084" s="268"/>
    </row>
    <row r="1085" spans="1:6" ht="11.25">
      <c r="A1085" s="268"/>
      <c r="B1085" s="268"/>
      <c r="C1085" s="268"/>
      <c r="D1085" s="268"/>
      <c r="E1085" s="268"/>
      <c r="F1085" s="268"/>
    </row>
    <row r="1086" spans="1:6" ht="11.25">
      <c r="A1086" s="268"/>
      <c r="B1086" s="268"/>
      <c r="C1086" s="268"/>
      <c r="D1086" s="268"/>
      <c r="E1086" s="268"/>
      <c r="F1086" s="268"/>
    </row>
    <row r="1087" spans="1:6" ht="11.25">
      <c r="A1087" s="268"/>
      <c r="B1087" s="268"/>
      <c r="C1087" s="268"/>
      <c r="D1087" s="268"/>
      <c r="E1087" s="268"/>
      <c r="F1087" s="268"/>
    </row>
    <row r="1088" spans="1:6" ht="11.25">
      <c r="A1088" s="268"/>
      <c r="B1088" s="268"/>
      <c r="C1088" s="268"/>
      <c r="D1088" s="268"/>
      <c r="E1088" s="268"/>
      <c r="F1088" s="268"/>
    </row>
    <row r="1089" spans="1:6" ht="11.25">
      <c r="A1089" s="268"/>
      <c r="B1089" s="268"/>
      <c r="C1089" s="268"/>
      <c r="D1089" s="268"/>
      <c r="E1089" s="268"/>
      <c r="F1089" s="268"/>
    </row>
    <row r="1090" spans="1:6" ht="11.25">
      <c r="A1090" s="268"/>
      <c r="B1090" s="268"/>
      <c r="C1090" s="268"/>
      <c r="D1090" s="268"/>
      <c r="E1090" s="268"/>
      <c r="F1090" s="268"/>
    </row>
    <row r="1091" spans="1:6" ht="11.25">
      <c r="A1091" s="268"/>
      <c r="B1091" s="268"/>
      <c r="C1091" s="268"/>
      <c r="D1091" s="268"/>
      <c r="E1091" s="268"/>
      <c r="F1091" s="268"/>
    </row>
    <row r="1092" spans="1:6" ht="11.25">
      <c r="A1092" s="268"/>
      <c r="B1092" s="268"/>
      <c r="C1092" s="268"/>
      <c r="D1092" s="268"/>
      <c r="E1092" s="268"/>
      <c r="F1092" s="268"/>
    </row>
    <row r="1093" spans="1:6" ht="11.25">
      <c r="A1093" s="268"/>
      <c r="B1093" s="268"/>
      <c r="C1093" s="268"/>
      <c r="D1093" s="268"/>
      <c r="E1093" s="268"/>
      <c r="F1093" s="268"/>
    </row>
    <row r="1094" spans="1:6" ht="11.25">
      <c r="A1094" s="268"/>
      <c r="B1094" s="268"/>
      <c r="C1094" s="268"/>
      <c r="D1094" s="268"/>
      <c r="E1094" s="268"/>
      <c r="F1094" s="268"/>
    </row>
    <row r="1095" spans="1:6" ht="11.25">
      <c r="A1095" s="268"/>
      <c r="B1095" s="268"/>
      <c r="C1095" s="268"/>
      <c r="D1095" s="268"/>
      <c r="E1095" s="268"/>
      <c r="F1095" s="268"/>
    </row>
    <row r="1096" spans="1:6" ht="11.25">
      <c r="A1096" s="268"/>
      <c r="B1096" s="268"/>
      <c r="C1096" s="268"/>
      <c r="D1096" s="268"/>
      <c r="E1096" s="268"/>
      <c r="F1096" s="268"/>
    </row>
    <row r="1097" spans="1:6" ht="11.25">
      <c r="A1097" s="268"/>
      <c r="B1097" s="268"/>
      <c r="C1097" s="268"/>
      <c r="D1097" s="268"/>
      <c r="E1097" s="268"/>
      <c r="F1097" s="268"/>
    </row>
    <row r="1098" spans="1:6" ht="11.25">
      <c r="A1098" s="268"/>
      <c r="B1098" s="268"/>
      <c r="C1098" s="268"/>
      <c r="D1098" s="268"/>
      <c r="E1098" s="268"/>
      <c r="F1098" s="268"/>
    </row>
    <row r="1099" spans="1:6" ht="11.25">
      <c r="A1099" s="268"/>
      <c r="B1099" s="268"/>
      <c r="C1099" s="268"/>
      <c r="D1099" s="268"/>
      <c r="E1099" s="268"/>
      <c r="F1099" s="268"/>
    </row>
    <row r="1100" spans="1:6" ht="11.25">
      <c r="A1100" s="268"/>
      <c r="B1100" s="268"/>
      <c r="C1100" s="268"/>
      <c r="D1100" s="268"/>
      <c r="E1100" s="268"/>
      <c r="F1100" s="268"/>
    </row>
    <row r="1101" spans="1:6" ht="11.25">
      <c r="A1101" s="268"/>
      <c r="B1101" s="268"/>
      <c r="C1101" s="268"/>
      <c r="D1101" s="268"/>
      <c r="E1101" s="268"/>
      <c r="F1101" s="268"/>
    </row>
    <row r="1102" spans="1:6" ht="11.25">
      <c r="A1102" s="268"/>
      <c r="B1102" s="268"/>
      <c r="C1102" s="268"/>
      <c r="D1102" s="268"/>
      <c r="E1102" s="268"/>
      <c r="F1102" s="268"/>
    </row>
    <row r="1103" spans="1:6" ht="11.25">
      <c r="A1103" s="268"/>
      <c r="B1103" s="268"/>
      <c r="C1103" s="268"/>
      <c r="D1103" s="268"/>
      <c r="E1103" s="268"/>
      <c r="F1103" s="268"/>
    </row>
    <row r="1104" spans="1:6" ht="11.25">
      <c r="A1104" s="268"/>
      <c r="B1104" s="268"/>
      <c r="C1104" s="268"/>
      <c r="D1104" s="268"/>
      <c r="E1104" s="268"/>
      <c r="F1104" s="268"/>
    </row>
    <row r="1105" spans="1:6" ht="11.25">
      <c r="A1105" s="268"/>
      <c r="B1105" s="268"/>
      <c r="C1105" s="268"/>
      <c r="D1105" s="268"/>
      <c r="E1105" s="268"/>
      <c r="F1105" s="268"/>
    </row>
    <row r="1106" spans="1:6" ht="11.25">
      <c r="A1106" s="268"/>
      <c r="B1106" s="268"/>
      <c r="C1106" s="268"/>
      <c r="D1106" s="268"/>
      <c r="E1106" s="268"/>
      <c r="F1106" s="268"/>
    </row>
    <row r="1107" spans="1:6" ht="11.25">
      <c r="A1107" s="268"/>
      <c r="B1107" s="268"/>
      <c r="C1107" s="268"/>
      <c r="D1107" s="268"/>
      <c r="E1107" s="268"/>
      <c r="F1107" s="268"/>
    </row>
    <row r="1108" spans="1:6" ht="11.25">
      <c r="A1108" s="268"/>
      <c r="B1108" s="268"/>
      <c r="C1108" s="268"/>
      <c r="D1108" s="268"/>
      <c r="E1108" s="268"/>
      <c r="F1108" s="268"/>
    </row>
    <row r="1109" spans="1:6" ht="11.25">
      <c r="A1109" s="268"/>
      <c r="B1109" s="268"/>
      <c r="C1109" s="268"/>
      <c r="D1109" s="268"/>
      <c r="E1109" s="268"/>
      <c r="F1109" s="268"/>
    </row>
    <row r="1110" spans="1:6" ht="11.25">
      <c r="A1110" s="268"/>
      <c r="B1110" s="268"/>
      <c r="C1110" s="268"/>
      <c r="D1110" s="268"/>
      <c r="E1110" s="268"/>
      <c r="F1110" s="268"/>
    </row>
    <row r="1111" spans="1:6" ht="11.25">
      <c r="A1111" s="268"/>
      <c r="B1111" s="268"/>
      <c r="C1111" s="268"/>
      <c r="D1111" s="268"/>
      <c r="E1111" s="268"/>
      <c r="F1111" s="268"/>
    </row>
    <row r="1112" spans="1:6" ht="11.25">
      <c r="A1112" s="268"/>
      <c r="B1112" s="268"/>
      <c r="C1112" s="268"/>
      <c r="D1112" s="268"/>
      <c r="E1112" s="268"/>
      <c r="F1112" s="268"/>
    </row>
    <row r="1113" spans="1:6" ht="11.25">
      <c r="A1113" s="268"/>
      <c r="B1113" s="268"/>
      <c r="C1113" s="268"/>
      <c r="D1113" s="268"/>
      <c r="E1113" s="268"/>
      <c r="F1113" s="268"/>
    </row>
    <row r="1114" spans="1:6" ht="11.25">
      <c r="A1114" s="268"/>
      <c r="B1114" s="268"/>
      <c r="C1114" s="268"/>
      <c r="D1114" s="268"/>
      <c r="E1114" s="268"/>
      <c r="F1114" s="268"/>
    </row>
    <row r="1115" spans="1:6" ht="11.25">
      <c r="A1115" s="268"/>
      <c r="B1115" s="268"/>
      <c r="C1115" s="268"/>
      <c r="D1115" s="268"/>
      <c r="E1115" s="268"/>
      <c r="F1115" s="268"/>
    </row>
    <row r="1116" spans="1:6" ht="11.25">
      <c r="A1116" s="268"/>
      <c r="B1116" s="268"/>
      <c r="C1116" s="268"/>
      <c r="D1116" s="268"/>
      <c r="E1116" s="268"/>
      <c r="F1116" s="268"/>
    </row>
    <row r="1117" spans="1:6" ht="11.25">
      <c r="A1117" s="268"/>
      <c r="B1117" s="268"/>
      <c r="C1117" s="268"/>
      <c r="D1117" s="268"/>
      <c r="E1117" s="268"/>
      <c r="F1117" s="268"/>
    </row>
    <row r="1118" spans="1:6" ht="11.25">
      <c r="A1118" s="268"/>
      <c r="B1118" s="268"/>
      <c r="C1118" s="268"/>
      <c r="D1118" s="268"/>
      <c r="E1118" s="268"/>
      <c r="F1118" s="268"/>
    </row>
    <row r="1119" spans="1:6" ht="11.25">
      <c r="A1119" s="268"/>
      <c r="B1119" s="268"/>
      <c r="C1119" s="268"/>
      <c r="D1119" s="268"/>
      <c r="E1119" s="268"/>
      <c r="F1119" s="268"/>
    </row>
    <row r="1120" spans="1:6" ht="11.25">
      <c r="A1120" s="268"/>
      <c r="B1120" s="268"/>
      <c r="C1120" s="268"/>
      <c r="D1120" s="268"/>
      <c r="E1120" s="268"/>
      <c r="F1120" s="268"/>
    </row>
    <row r="1121" spans="1:6" ht="11.25">
      <c r="A1121" s="268"/>
      <c r="B1121" s="268"/>
      <c r="C1121" s="268"/>
      <c r="D1121" s="268"/>
      <c r="E1121" s="268"/>
      <c r="F1121" s="268"/>
    </row>
    <row r="1122" spans="1:6" ht="11.25">
      <c r="A1122" s="268"/>
      <c r="B1122" s="268"/>
      <c r="C1122" s="268"/>
      <c r="D1122" s="268"/>
      <c r="E1122" s="268"/>
      <c r="F1122" s="268"/>
    </row>
    <row r="1123" spans="1:6" ht="11.25">
      <c r="A1123" s="268"/>
      <c r="B1123" s="268"/>
      <c r="C1123" s="268"/>
      <c r="D1123" s="268"/>
      <c r="E1123" s="268"/>
      <c r="F1123" s="268"/>
    </row>
    <row r="1124" spans="1:6" ht="11.25">
      <c r="A1124" s="268"/>
      <c r="B1124" s="268"/>
      <c r="C1124" s="268"/>
      <c r="D1124" s="268"/>
      <c r="E1124" s="268"/>
      <c r="F1124" s="268"/>
    </row>
    <row r="1125" spans="1:6" ht="11.25">
      <c r="A1125" s="268"/>
      <c r="B1125" s="268"/>
      <c r="C1125" s="268"/>
      <c r="D1125" s="268"/>
      <c r="E1125" s="268"/>
      <c r="F1125" s="268"/>
    </row>
    <row r="1126" spans="1:6" ht="11.25">
      <c r="A1126" s="268"/>
      <c r="B1126" s="268"/>
      <c r="C1126" s="268"/>
      <c r="D1126" s="268"/>
      <c r="E1126" s="268"/>
      <c r="F1126" s="268"/>
    </row>
    <row r="1127" spans="1:6" ht="11.25">
      <c r="A1127" s="268"/>
      <c r="B1127" s="268"/>
      <c r="C1127" s="268"/>
      <c r="D1127" s="268"/>
      <c r="E1127" s="268"/>
      <c r="F1127" s="268"/>
    </row>
    <row r="1128" spans="1:6" ht="11.25">
      <c r="A1128" s="268"/>
      <c r="B1128" s="268"/>
      <c r="C1128" s="268"/>
      <c r="D1128" s="268"/>
      <c r="E1128" s="268"/>
      <c r="F1128" s="268"/>
    </row>
    <row r="1129" spans="1:6" ht="11.25">
      <c r="A1129" s="268"/>
      <c r="B1129" s="268"/>
      <c r="C1129" s="268"/>
      <c r="D1129" s="268"/>
      <c r="E1129" s="268"/>
      <c r="F1129" s="268"/>
    </row>
    <row r="1130" spans="1:6" ht="11.25">
      <c r="A1130" s="268"/>
      <c r="B1130" s="268"/>
      <c r="C1130" s="268"/>
      <c r="D1130" s="268"/>
      <c r="E1130" s="268"/>
      <c r="F1130" s="268"/>
    </row>
    <row r="1131" spans="1:6" ht="11.25">
      <c r="A1131" s="268"/>
      <c r="B1131" s="268"/>
      <c r="C1131" s="268"/>
      <c r="D1131" s="268"/>
      <c r="E1131" s="268"/>
      <c r="F1131" s="268"/>
    </row>
    <row r="1132" spans="1:6" ht="11.25">
      <c r="A1132" s="268"/>
      <c r="B1132" s="268"/>
      <c r="C1132" s="268"/>
      <c r="D1132" s="268"/>
      <c r="E1132" s="268"/>
      <c r="F1132" s="268"/>
    </row>
    <row r="1133" spans="1:6" ht="11.25">
      <c r="A1133" s="268"/>
      <c r="B1133" s="268"/>
      <c r="C1133" s="268"/>
      <c r="D1133" s="268"/>
      <c r="E1133" s="268"/>
      <c r="F1133" s="268"/>
    </row>
    <row r="1134" spans="1:6" ht="11.25">
      <c r="A1134" s="268"/>
      <c r="B1134" s="268"/>
      <c r="C1134" s="268"/>
      <c r="D1134" s="268"/>
      <c r="E1134" s="268"/>
      <c r="F1134" s="268"/>
    </row>
    <row r="1135" spans="1:6" ht="11.25">
      <c r="A1135" s="268"/>
      <c r="B1135" s="268"/>
      <c r="C1135" s="268"/>
      <c r="D1135" s="268"/>
      <c r="E1135" s="268"/>
      <c r="F1135" s="268"/>
    </row>
    <row r="1136" spans="1:6" ht="11.25">
      <c r="A1136" s="268"/>
      <c r="B1136" s="268"/>
      <c r="C1136" s="268"/>
      <c r="D1136" s="268"/>
      <c r="E1136" s="268"/>
      <c r="F1136" s="268"/>
    </row>
    <row r="1137" spans="1:6" ht="11.25">
      <c r="A1137" s="268"/>
      <c r="B1137" s="268"/>
      <c r="C1137" s="268"/>
      <c r="D1137" s="268"/>
      <c r="E1137" s="268"/>
      <c r="F1137" s="268"/>
    </row>
    <row r="1138" spans="1:6" ht="11.25">
      <c r="A1138" s="268"/>
      <c r="B1138" s="268"/>
      <c r="C1138" s="268"/>
      <c r="D1138" s="268"/>
      <c r="E1138" s="268"/>
      <c r="F1138" s="268"/>
    </row>
    <row r="1139" spans="1:6" ht="11.25">
      <c r="A1139" s="268"/>
      <c r="B1139" s="268"/>
      <c r="C1139" s="268"/>
      <c r="D1139" s="268"/>
      <c r="E1139" s="268"/>
      <c r="F1139" s="268"/>
    </row>
    <row r="1140" spans="1:6" ht="11.25">
      <c r="A1140" s="268"/>
      <c r="B1140" s="268"/>
      <c r="C1140" s="268"/>
      <c r="D1140" s="268"/>
      <c r="E1140" s="268"/>
      <c r="F1140" s="268"/>
    </row>
    <row r="1141" spans="1:6" ht="11.25">
      <c r="A1141" s="268"/>
      <c r="B1141" s="268"/>
      <c r="C1141" s="268"/>
      <c r="D1141" s="268"/>
      <c r="E1141" s="268"/>
      <c r="F1141" s="268"/>
    </row>
    <row r="1142" spans="1:6" ht="11.25">
      <c r="A1142" s="268"/>
      <c r="B1142" s="268"/>
      <c r="C1142" s="268"/>
      <c r="D1142" s="268"/>
      <c r="E1142" s="268"/>
      <c r="F1142" s="268"/>
    </row>
    <row r="1143" spans="1:6" ht="11.25">
      <c r="A1143" s="268"/>
      <c r="B1143" s="268"/>
      <c r="C1143" s="268"/>
      <c r="D1143" s="268"/>
      <c r="E1143" s="268"/>
      <c r="F1143" s="268"/>
    </row>
    <row r="1144" spans="1:6" ht="11.25">
      <c r="A1144" s="268"/>
      <c r="B1144" s="268"/>
      <c r="C1144" s="268"/>
      <c r="D1144" s="268"/>
      <c r="E1144" s="268"/>
      <c r="F1144" s="268"/>
    </row>
    <row r="1145" spans="1:6" ht="11.25">
      <c r="A1145" s="268"/>
      <c r="B1145" s="268"/>
      <c r="C1145" s="268"/>
      <c r="D1145" s="268"/>
      <c r="E1145" s="268"/>
      <c r="F1145" s="268"/>
    </row>
    <row r="1146" spans="1:6" ht="11.25">
      <c r="A1146" s="268"/>
      <c r="B1146" s="268"/>
      <c r="C1146" s="268"/>
      <c r="D1146" s="268"/>
      <c r="E1146" s="268"/>
      <c r="F1146" s="268"/>
    </row>
    <row r="1147" spans="1:6" ht="11.25">
      <c r="A1147" s="268"/>
      <c r="B1147" s="268"/>
      <c r="C1147" s="268"/>
      <c r="D1147" s="268"/>
      <c r="E1147" s="268"/>
      <c r="F1147" s="268"/>
    </row>
    <row r="1148" spans="1:6" ht="11.25">
      <c r="A1148" s="268"/>
      <c r="B1148" s="268"/>
      <c r="C1148" s="268"/>
      <c r="D1148" s="268"/>
      <c r="E1148" s="268"/>
      <c r="F1148" s="268"/>
    </row>
    <row r="1149" spans="1:6" ht="11.25">
      <c r="A1149" s="268"/>
      <c r="B1149" s="268"/>
      <c r="C1149" s="268"/>
      <c r="D1149" s="268"/>
      <c r="E1149" s="268"/>
      <c r="F1149" s="268"/>
    </row>
    <row r="1150" spans="1:6" ht="11.25">
      <c r="A1150" s="268"/>
      <c r="B1150" s="268"/>
      <c r="C1150" s="268"/>
      <c r="D1150" s="268"/>
      <c r="E1150" s="268"/>
      <c r="F1150" s="268"/>
    </row>
    <row r="1151" spans="1:6" ht="11.25">
      <c r="A1151" s="268"/>
      <c r="B1151" s="268"/>
      <c r="C1151" s="268"/>
      <c r="D1151" s="268"/>
      <c r="E1151" s="268"/>
      <c r="F1151" s="268"/>
    </row>
    <row r="1152" spans="1:6" ht="11.25">
      <c r="A1152" s="268"/>
      <c r="B1152" s="268"/>
      <c r="C1152" s="268"/>
      <c r="D1152" s="268"/>
      <c r="E1152" s="268"/>
      <c r="F1152" s="268"/>
    </row>
    <row r="1153" spans="1:6" ht="11.25">
      <c r="A1153" s="268"/>
      <c r="B1153" s="268"/>
      <c r="C1153" s="268"/>
      <c r="D1153" s="268"/>
      <c r="E1153" s="268"/>
      <c r="F1153" s="268"/>
    </row>
    <row r="1154" spans="1:6" ht="11.25">
      <c r="A1154" s="268"/>
      <c r="B1154" s="268"/>
      <c r="C1154" s="268"/>
      <c r="D1154" s="268"/>
      <c r="E1154" s="268"/>
      <c r="F1154" s="268"/>
    </row>
    <row r="1155" spans="1:6" ht="11.25">
      <c r="A1155" s="268"/>
      <c r="B1155" s="268"/>
      <c r="C1155" s="268"/>
      <c r="D1155" s="268"/>
      <c r="E1155" s="268"/>
      <c r="F1155" s="268"/>
    </row>
    <row r="1156" spans="1:6" ht="11.25">
      <c r="A1156" s="268"/>
      <c r="B1156" s="268"/>
      <c r="C1156" s="268"/>
      <c r="D1156" s="268"/>
      <c r="E1156" s="268"/>
      <c r="F1156" s="268"/>
    </row>
    <row r="1157" spans="1:6" ht="11.25">
      <c r="A1157" s="268"/>
      <c r="B1157" s="268"/>
      <c r="C1157" s="268"/>
      <c r="D1157" s="268"/>
      <c r="E1157" s="268"/>
      <c r="F1157" s="268"/>
    </row>
    <row r="1158" spans="1:6" ht="11.25">
      <c r="A1158" s="268"/>
      <c r="B1158" s="268"/>
      <c r="C1158" s="268"/>
      <c r="D1158" s="268"/>
      <c r="E1158" s="268"/>
      <c r="F1158" s="268"/>
    </row>
    <row r="1159" spans="1:6" ht="11.25">
      <c r="A1159" s="268"/>
      <c r="B1159" s="268"/>
      <c r="C1159" s="268"/>
      <c r="D1159" s="268"/>
      <c r="E1159" s="268"/>
      <c r="F1159" s="268"/>
    </row>
    <row r="1160" spans="1:6" ht="11.25">
      <c r="A1160" s="268"/>
      <c r="B1160" s="268"/>
      <c r="C1160" s="268"/>
      <c r="D1160" s="268"/>
      <c r="E1160" s="268"/>
      <c r="F1160" s="268"/>
    </row>
    <row r="1161" spans="1:6" ht="11.25">
      <c r="A1161" s="268"/>
      <c r="B1161" s="268"/>
      <c r="C1161" s="268"/>
      <c r="D1161" s="268"/>
      <c r="E1161" s="268"/>
      <c r="F1161" s="268"/>
    </row>
    <row r="1162" spans="1:6" ht="11.25">
      <c r="A1162" s="268"/>
      <c r="B1162" s="268"/>
      <c r="C1162" s="268"/>
      <c r="D1162" s="268"/>
      <c r="E1162" s="268"/>
      <c r="F1162" s="268"/>
    </row>
    <row r="1163" spans="1:6" ht="11.25">
      <c r="A1163" s="268"/>
      <c r="B1163" s="268"/>
      <c r="C1163" s="268"/>
      <c r="D1163" s="268"/>
      <c r="E1163" s="268"/>
      <c r="F1163" s="268"/>
    </row>
    <row r="1164" spans="1:6" ht="11.25">
      <c r="A1164" s="268"/>
      <c r="B1164" s="268"/>
      <c r="C1164" s="268"/>
      <c r="D1164" s="268"/>
      <c r="E1164" s="268"/>
      <c r="F1164" s="268"/>
    </row>
    <row r="1165" spans="1:6" ht="11.25">
      <c r="A1165" s="268"/>
      <c r="B1165" s="268"/>
      <c r="C1165" s="268"/>
      <c r="D1165" s="268"/>
      <c r="E1165" s="268"/>
      <c r="F1165" s="268"/>
    </row>
    <row r="1166" spans="1:6" ht="11.25">
      <c r="A1166" s="268"/>
      <c r="B1166" s="268"/>
      <c r="C1166" s="268"/>
      <c r="D1166" s="268"/>
      <c r="E1166" s="268"/>
      <c r="F1166" s="268"/>
    </row>
    <row r="1167" spans="1:6" ht="11.25">
      <c r="A1167" s="268"/>
      <c r="B1167" s="268"/>
      <c r="C1167" s="268"/>
      <c r="D1167" s="268"/>
      <c r="E1167" s="268"/>
      <c r="F1167" s="268"/>
    </row>
    <row r="1168" spans="1:6" ht="11.25">
      <c r="A1168" s="268"/>
      <c r="B1168" s="268"/>
      <c r="C1168" s="268"/>
      <c r="D1168" s="268"/>
      <c r="E1168" s="268"/>
      <c r="F1168" s="268"/>
    </row>
    <row r="1169" spans="1:6" ht="11.25">
      <c r="A1169" s="268"/>
      <c r="B1169" s="268"/>
      <c r="C1169" s="268"/>
      <c r="D1169" s="268"/>
      <c r="E1169" s="268"/>
      <c r="F1169" s="268"/>
    </row>
    <row r="1170" spans="1:6" ht="11.25">
      <c r="A1170" s="268"/>
      <c r="B1170" s="268"/>
      <c r="C1170" s="268"/>
      <c r="D1170" s="268"/>
      <c r="E1170" s="268"/>
      <c r="F1170" s="268"/>
    </row>
    <row r="1171" spans="1:6" ht="11.25">
      <c r="A1171" s="268"/>
      <c r="B1171" s="268"/>
      <c r="C1171" s="268"/>
      <c r="D1171" s="268"/>
      <c r="E1171" s="268"/>
      <c r="F1171" s="268"/>
    </row>
    <row r="1172" spans="1:6" ht="11.25">
      <c r="A1172" s="268"/>
      <c r="B1172" s="268"/>
      <c r="C1172" s="268"/>
      <c r="D1172" s="268"/>
      <c r="E1172" s="268"/>
      <c r="F1172" s="268"/>
    </row>
    <row r="1173" spans="1:6" ht="11.25">
      <c r="A1173" s="268"/>
      <c r="B1173" s="268"/>
      <c r="C1173" s="268"/>
      <c r="D1173" s="268"/>
      <c r="E1173" s="268"/>
      <c r="F1173" s="268"/>
    </row>
    <row r="1174" spans="1:6" ht="11.25">
      <c r="A1174" s="268"/>
      <c r="B1174" s="268"/>
      <c r="C1174" s="268"/>
      <c r="D1174" s="268"/>
      <c r="E1174" s="268"/>
      <c r="F1174" s="268"/>
    </row>
    <row r="1175" spans="1:6" ht="11.25">
      <c r="A1175" s="268"/>
      <c r="B1175" s="268"/>
      <c r="C1175" s="268"/>
      <c r="D1175" s="268"/>
      <c r="E1175" s="268"/>
      <c r="F1175" s="268"/>
    </row>
    <row r="1176" spans="1:6" ht="11.25">
      <c r="A1176" s="268"/>
      <c r="B1176" s="268"/>
      <c r="C1176" s="268"/>
      <c r="D1176" s="268"/>
      <c r="E1176" s="268"/>
      <c r="F1176" s="268"/>
    </row>
    <row r="1177" spans="1:6" ht="11.25">
      <c r="A1177" s="268"/>
      <c r="B1177" s="268"/>
      <c r="C1177" s="268"/>
      <c r="D1177" s="268"/>
      <c r="E1177" s="268"/>
      <c r="F1177" s="268"/>
    </row>
    <row r="1178" spans="1:6" ht="11.25">
      <c r="A1178" s="268"/>
      <c r="B1178" s="268"/>
      <c r="C1178" s="268"/>
      <c r="D1178" s="268"/>
      <c r="E1178" s="268"/>
      <c r="F1178" s="268"/>
    </row>
    <row r="1179" spans="1:6" ht="11.25">
      <c r="A1179" s="268"/>
      <c r="B1179" s="268"/>
      <c r="C1179" s="268"/>
      <c r="D1179" s="268"/>
      <c r="E1179" s="268"/>
      <c r="F1179" s="268"/>
    </row>
    <row r="1180" spans="1:6" ht="11.25">
      <c r="A1180" s="268"/>
      <c r="B1180" s="268"/>
      <c r="C1180" s="268"/>
      <c r="D1180" s="268"/>
      <c r="E1180" s="268"/>
      <c r="F1180" s="268"/>
    </row>
    <row r="1181" spans="1:6" ht="11.25">
      <c r="A1181" s="268"/>
      <c r="B1181" s="268"/>
      <c r="C1181" s="268"/>
      <c r="D1181" s="268"/>
      <c r="E1181" s="268"/>
      <c r="F1181" s="268"/>
    </row>
    <row r="1182" spans="1:6" ht="11.25">
      <c r="A1182" s="268"/>
      <c r="B1182" s="268"/>
      <c r="C1182" s="268"/>
      <c r="D1182" s="268"/>
      <c r="E1182" s="268"/>
      <c r="F1182" s="268"/>
    </row>
    <row r="1183" spans="1:6" ht="11.25">
      <c r="A1183" s="268"/>
      <c r="B1183" s="268"/>
      <c r="C1183" s="268"/>
      <c r="D1183" s="268"/>
      <c r="E1183" s="268"/>
      <c r="F1183" s="268"/>
    </row>
    <row r="1184" spans="1:6" ht="11.25">
      <c r="A1184" s="268"/>
      <c r="B1184" s="268"/>
      <c r="C1184" s="268"/>
      <c r="D1184" s="268"/>
      <c r="E1184" s="268"/>
      <c r="F1184" s="268"/>
    </row>
    <row r="1185" spans="1:6" ht="11.25">
      <c r="A1185" s="268"/>
      <c r="B1185" s="268"/>
      <c r="C1185" s="268"/>
      <c r="D1185" s="268"/>
      <c r="E1185" s="268"/>
      <c r="F1185" s="268"/>
    </row>
    <row r="1186" spans="1:6" ht="11.25">
      <c r="A1186" s="268"/>
      <c r="B1186" s="268"/>
      <c r="C1186" s="268"/>
      <c r="D1186" s="268"/>
      <c r="E1186" s="268"/>
      <c r="F1186" s="268"/>
    </row>
    <row r="1187" spans="1:6" ht="11.25">
      <c r="A1187" s="268"/>
      <c r="B1187" s="268"/>
      <c r="C1187" s="268"/>
      <c r="D1187" s="268"/>
      <c r="E1187" s="268"/>
      <c r="F1187" s="268"/>
    </row>
    <row r="1188" spans="1:6" ht="11.25">
      <c r="A1188" s="268"/>
      <c r="B1188" s="268"/>
      <c r="C1188" s="268"/>
      <c r="D1188" s="268"/>
      <c r="E1188" s="268"/>
      <c r="F1188" s="268"/>
    </row>
    <row r="1189" spans="1:6" ht="11.25">
      <c r="A1189" s="268"/>
      <c r="B1189" s="268"/>
      <c r="C1189" s="268"/>
      <c r="D1189" s="268"/>
      <c r="E1189" s="268"/>
      <c r="F1189" s="268"/>
    </row>
    <row r="1190" spans="1:6" ht="11.25">
      <c r="A1190" s="268"/>
      <c r="B1190" s="268"/>
      <c r="C1190" s="268"/>
      <c r="D1190" s="268"/>
      <c r="E1190" s="268"/>
      <c r="F1190" s="268"/>
    </row>
    <row r="1191" spans="1:6" ht="11.25">
      <c r="A1191" s="268"/>
      <c r="B1191" s="268"/>
      <c r="C1191" s="268"/>
      <c r="D1191" s="268"/>
      <c r="E1191" s="268"/>
      <c r="F1191" s="268"/>
    </row>
    <row r="1192" spans="1:6" ht="11.25">
      <c r="A1192" s="268"/>
      <c r="B1192" s="268"/>
      <c r="C1192" s="268"/>
      <c r="D1192" s="268"/>
      <c r="E1192" s="268"/>
      <c r="F1192" s="268"/>
    </row>
    <row r="1193" spans="1:6" ht="11.25">
      <c r="A1193" s="268"/>
      <c r="B1193" s="268"/>
      <c r="C1193" s="268"/>
      <c r="D1193" s="268"/>
      <c r="E1193" s="268"/>
      <c r="F1193" s="268"/>
    </row>
    <row r="1194" spans="1:6" ht="11.25">
      <c r="A1194" s="268"/>
      <c r="B1194" s="268"/>
      <c r="C1194" s="268"/>
      <c r="D1194" s="268"/>
      <c r="E1194" s="268"/>
      <c r="F1194" s="268"/>
    </row>
    <row r="1195" spans="1:6" ht="11.25">
      <c r="A1195" s="268"/>
      <c r="B1195" s="268"/>
      <c r="C1195" s="268"/>
      <c r="D1195" s="268"/>
      <c r="E1195" s="268"/>
      <c r="F1195" s="268"/>
    </row>
    <row r="1196" spans="1:6" ht="11.25">
      <c r="A1196" s="268"/>
      <c r="B1196" s="268"/>
      <c r="C1196" s="268"/>
      <c r="D1196" s="268"/>
      <c r="E1196" s="268"/>
      <c r="F1196" s="268"/>
    </row>
    <row r="1197" spans="1:6" ht="11.25">
      <c r="A1197" s="268"/>
      <c r="B1197" s="268"/>
      <c r="C1197" s="268"/>
      <c r="D1197" s="268"/>
      <c r="E1197" s="268"/>
      <c r="F1197" s="268"/>
    </row>
    <row r="1198" spans="1:6" ht="11.25">
      <c r="A1198" s="268"/>
      <c r="B1198" s="268"/>
      <c r="C1198" s="268"/>
      <c r="D1198" s="268"/>
      <c r="E1198" s="268"/>
      <c r="F1198" s="268"/>
    </row>
    <row r="1199" spans="1:6" ht="11.25">
      <c r="A1199" s="268"/>
      <c r="B1199" s="268"/>
      <c r="C1199" s="268"/>
      <c r="D1199" s="268"/>
      <c r="E1199" s="268"/>
      <c r="F1199" s="268"/>
    </row>
    <row r="1200" spans="1:6" ht="11.25">
      <c r="A1200" s="268"/>
      <c r="B1200" s="268"/>
      <c r="C1200" s="268"/>
      <c r="D1200" s="268"/>
      <c r="E1200" s="268"/>
      <c r="F1200" s="268"/>
    </row>
    <row r="1201" spans="1:6" ht="11.25">
      <c r="A1201" s="268"/>
      <c r="B1201" s="268"/>
      <c r="C1201" s="268"/>
      <c r="D1201" s="268"/>
      <c r="E1201" s="268"/>
      <c r="F1201" s="268"/>
    </row>
    <row r="1202" spans="1:6" ht="11.25">
      <c r="A1202" s="268"/>
      <c r="B1202" s="268"/>
      <c r="C1202" s="268"/>
      <c r="D1202" s="268"/>
      <c r="E1202" s="268"/>
      <c r="F1202" s="268"/>
    </row>
    <row r="1203" spans="1:6" ht="11.25">
      <c r="A1203" s="268"/>
      <c r="B1203" s="268"/>
      <c r="C1203" s="268"/>
      <c r="D1203" s="268"/>
      <c r="E1203" s="268"/>
      <c r="F1203" s="268"/>
    </row>
    <row r="1204" spans="1:6" ht="11.25">
      <c r="A1204" s="268"/>
      <c r="B1204" s="268"/>
      <c r="C1204" s="268"/>
      <c r="D1204" s="268"/>
      <c r="E1204" s="268"/>
      <c r="F1204" s="268"/>
    </row>
    <row r="1205" spans="1:6" ht="11.25">
      <c r="A1205" s="268"/>
      <c r="B1205" s="268"/>
      <c r="C1205" s="268"/>
      <c r="D1205" s="268"/>
      <c r="E1205" s="268"/>
      <c r="F1205" s="268"/>
    </row>
    <row r="1206" spans="1:6" ht="11.25">
      <c r="A1206" s="268"/>
      <c r="B1206" s="268"/>
      <c r="C1206" s="268"/>
      <c r="D1206" s="268"/>
      <c r="E1206" s="268"/>
      <c r="F1206" s="268"/>
    </row>
    <row r="1207" spans="1:6" ht="11.25">
      <c r="A1207" s="268"/>
      <c r="B1207" s="268"/>
      <c r="C1207" s="268"/>
      <c r="D1207" s="268"/>
      <c r="E1207" s="268"/>
      <c r="F1207" s="268"/>
    </row>
    <row r="1208" spans="1:6" ht="11.25">
      <c r="A1208" s="268"/>
      <c r="B1208" s="268"/>
      <c r="C1208" s="268"/>
      <c r="D1208" s="268"/>
      <c r="E1208" s="268"/>
      <c r="F1208" s="268"/>
    </row>
    <row r="1209" spans="1:6" ht="11.25">
      <c r="A1209" s="268"/>
      <c r="B1209" s="268"/>
      <c r="C1209" s="268"/>
      <c r="D1209" s="268"/>
      <c r="E1209" s="268"/>
      <c r="F1209" s="268"/>
    </row>
    <row r="1210" spans="1:6" ht="11.25">
      <c r="A1210" s="268"/>
      <c r="B1210" s="268"/>
      <c r="C1210" s="268"/>
      <c r="D1210" s="268"/>
      <c r="E1210" s="268"/>
      <c r="F1210" s="268"/>
    </row>
    <row r="1211" spans="1:6" ht="11.25">
      <c r="A1211" s="268"/>
      <c r="B1211" s="268"/>
      <c r="C1211" s="268"/>
      <c r="D1211" s="268"/>
      <c r="E1211" s="268"/>
      <c r="F1211" s="268"/>
    </row>
    <row r="1212" spans="1:6" ht="11.25">
      <c r="A1212" s="268"/>
      <c r="B1212" s="268"/>
      <c r="C1212" s="268"/>
      <c r="D1212" s="268"/>
      <c r="E1212" s="268"/>
      <c r="F1212" s="268"/>
    </row>
    <row r="1213" spans="1:6" ht="11.25">
      <c r="A1213" s="268"/>
      <c r="B1213" s="268"/>
      <c r="C1213" s="268"/>
      <c r="D1213" s="268"/>
      <c r="E1213" s="268"/>
      <c r="F1213" s="268"/>
    </row>
    <row r="1214" spans="1:6" ht="11.25">
      <c r="A1214" s="268"/>
      <c r="B1214" s="268"/>
      <c r="C1214" s="268"/>
      <c r="D1214" s="268"/>
      <c r="E1214" s="268"/>
      <c r="F1214" s="268"/>
    </row>
    <row r="1215" spans="1:6" ht="11.25">
      <c r="A1215" s="268"/>
      <c r="B1215" s="268"/>
      <c r="C1215" s="268"/>
      <c r="D1215" s="268"/>
      <c r="E1215" s="268"/>
      <c r="F1215" s="268"/>
    </row>
    <row r="1216" spans="1:6" ht="11.25">
      <c r="A1216" s="268"/>
      <c r="B1216" s="268"/>
      <c r="C1216" s="268"/>
      <c r="D1216" s="268"/>
      <c r="E1216" s="268"/>
      <c r="F1216" s="268"/>
    </row>
    <row r="1217" spans="1:6" ht="11.25">
      <c r="A1217" s="268"/>
      <c r="B1217" s="268"/>
      <c r="C1217" s="268"/>
      <c r="D1217" s="268"/>
      <c r="E1217" s="268"/>
      <c r="F1217" s="268"/>
    </row>
    <row r="1218" spans="1:6" ht="11.25">
      <c r="A1218" s="268"/>
      <c r="B1218" s="268"/>
      <c r="C1218" s="268"/>
      <c r="D1218" s="268"/>
      <c r="E1218" s="268"/>
      <c r="F1218" s="268"/>
    </row>
    <row r="1219" spans="1:6" ht="11.25">
      <c r="A1219" s="268"/>
      <c r="B1219" s="268"/>
      <c r="C1219" s="268"/>
      <c r="D1219" s="268"/>
      <c r="E1219" s="268"/>
      <c r="F1219" s="268"/>
    </row>
    <row r="1220" spans="1:6" ht="11.25">
      <c r="A1220" s="268"/>
      <c r="B1220" s="268"/>
      <c r="C1220" s="268"/>
      <c r="D1220" s="268"/>
      <c r="E1220" s="268"/>
      <c r="F1220" s="268"/>
    </row>
    <row r="1221" spans="1:6" ht="11.25">
      <c r="A1221" s="268"/>
      <c r="B1221" s="268"/>
      <c r="C1221" s="268"/>
      <c r="D1221" s="268"/>
      <c r="E1221" s="268"/>
      <c r="F1221" s="268"/>
    </row>
    <row r="1222" spans="1:6" ht="11.25">
      <c r="A1222" s="268"/>
      <c r="B1222" s="268"/>
      <c r="C1222" s="268"/>
      <c r="D1222" s="268"/>
      <c r="E1222" s="268"/>
      <c r="F1222" s="268"/>
    </row>
    <row r="1223" spans="1:6" ht="11.25">
      <c r="A1223" s="268"/>
      <c r="B1223" s="268"/>
      <c r="C1223" s="268"/>
      <c r="D1223" s="268"/>
      <c r="E1223" s="268"/>
      <c r="F1223" s="268"/>
    </row>
    <row r="1224" spans="1:6" ht="11.25">
      <c r="A1224" s="268"/>
      <c r="B1224" s="268"/>
      <c r="C1224" s="268"/>
      <c r="D1224" s="268"/>
      <c r="E1224" s="268"/>
      <c r="F1224" s="268"/>
    </row>
    <row r="1225" spans="1:6" ht="11.25">
      <c r="A1225" s="268"/>
      <c r="B1225" s="268"/>
      <c r="C1225" s="268"/>
      <c r="D1225" s="268"/>
      <c r="E1225" s="268"/>
      <c r="F1225" s="268"/>
    </row>
    <row r="1226" spans="1:6" ht="11.25">
      <c r="A1226" s="268"/>
      <c r="B1226" s="268"/>
      <c r="C1226" s="268"/>
      <c r="D1226" s="268"/>
      <c r="E1226" s="268"/>
      <c r="F1226" s="268"/>
    </row>
    <row r="1227" spans="1:6" ht="11.25">
      <c r="A1227" s="268"/>
      <c r="B1227" s="268"/>
      <c r="C1227" s="268"/>
      <c r="D1227" s="268"/>
      <c r="E1227" s="268"/>
      <c r="F1227" s="268"/>
    </row>
    <row r="1228" spans="1:6" ht="11.25">
      <c r="A1228" s="268"/>
      <c r="B1228" s="268"/>
      <c r="C1228" s="268"/>
      <c r="D1228" s="268"/>
      <c r="E1228" s="268"/>
      <c r="F1228" s="268"/>
    </row>
    <row r="1229" spans="1:6" ht="11.25">
      <c r="A1229" s="268"/>
      <c r="B1229" s="268"/>
      <c r="C1229" s="268"/>
      <c r="D1229" s="268"/>
      <c r="E1229" s="268"/>
      <c r="F1229" s="268"/>
    </row>
    <row r="1230" spans="1:6" ht="11.25">
      <c r="A1230" s="268"/>
      <c r="B1230" s="268"/>
      <c r="C1230" s="268"/>
      <c r="D1230" s="268"/>
      <c r="E1230" s="268"/>
      <c r="F1230" s="268"/>
    </row>
    <row r="1231" spans="1:6" ht="11.25">
      <c r="A1231" s="268"/>
      <c r="B1231" s="268"/>
      <c r="C1231" s="268"/>
      <c r="D1231" s="268"/>
      <c r="E1231" s="268"/>
      <c r="F1231" s="268"/>
    </row>
    <row r="1232" spans="1:6" ht="11.25">
      <c r="A1232" s="268"/>
      <c r="B1232" s="268"/>
      <c r="C1232" s="268"/>
      <c r="D1232" s="268"/>
      <c r="E1232" s="268"/>
      <c r="F1232" s="268"/>
    </row>
    <row r="1233" spans="1:6" ht="11.25">
      <c r="A1233" s="268"/>
      <c r="B1233" s="268"/>
      <c r="C1233" s="268"/>
      <c r="D1233" s="268"/>
      <c r="E1233" s="268"/>
      <c r="F1233" s="268"/>
    </row>
    <row r="1234" spans="1:6" ht="11.25">
      <c r="A1234" s="268"/>
      <c r="B1234" s="268"/>
      <c r="C1234" s="268"/>
      <c r="D1234" s="268"/>
      <c r="E1234" s="268"/>
      <c r="F1234" s="268"/>
    </row>
    <row r="1235" spans="1:6" ht="11.25">
      <c r="A1235" s="268"/>
      <c r="B1235" s="268"/>
      <c r="C1235" s="268"/>
      <c r="D1235" s="268"/>
      <c r="E1235" s="268"/>
      <c r="F1235" s="268"/>
    </row>
    <row r="1236" spans="1:6" ht="11.25">
      <c r="A1236" s="268"/>
      <c r="B1236" s="268"/>
      <c r="C1236" s="268"/>
      <c r="D1236" s="268"/>
      <c r="E1236" s="268"/>
      <c r="F1236" s="268"/>
    </row>
    <row r="1237" spans="1:6" ht="11.25">
      <c r="A1237" s="268"/>
      <c r="B1237" s="268"/>
      <c r="C1237" s="268"/>
      <c r="D1237" s="268"/>
      <c r="E1237" s="268"/>
      <c r="F1237" s="268"/>
    </row>
    <row r="1238" spans="1:6" ht="11.25">
      <c r="A1238" s="268"/>
      <c r="B1238" s="268"/>
      <c r="C1238" s="268"/>
      <c r="D1238" s="268"/>
      <c r="E1238" s="268"/>
      <c r="F1238" s="268"/>
    </row>
    <row r="1239" spans="1:6" ht="11.25">
      <c r="A1239" s="268"/>
      <c r="B1239" s="268"/>
      <c r="C1239" s="268"/>
      <c r="D1239" s="268"/>
      <c r="E1239" s="268"/>
      <c r="F1239" s="268"/>
    </row>
    <row r="1240" spans="1:6" ht="11.25">
      <c r="A1240" s="268"/>
      <c r="B1240" s="268"/>
      <c r="C1240" s="268"/>
      <c r="D1240" s="268"/>
      <c r="E1240" s="268"/>
      <c r="F1240" s="268"/>
    </row>
    <row r="1241" spans="1:6" ht="11.25">
      <c r="A1241" s="268"/>
      <c r="B1241" s="268"/>
      <c r="C1241" s="268"/>
      <c r="D1241" s="268"/>
      <c r="E1241" s="268"/>
      <c r="F1241" s="268"/>
    </row>
    <row r="1242" spans="1:6" ht="11.25">
      <c r="A1242" s="268"/>
      <c r="B1242" s="268"/>
      <c r="C1242" s="268"/>
      <c r="D1242" s="268"/>
      <c r="E1242" s="268"/>
      <c r="F1242" s="268"/>
    </row>
    <row r="1243" spans="1:6" ht="11.25">
      <c r="A1243" s="268"/>
      <c r="B1243" s="268"/>
      <c r="C1243" s="268"/>
      <c r="D1243" s="268"/>
      <c r="E1243" s="268"/>
      <c r="F1243" s="268"/>
    </row>
    <row r="1244" spans="1:6" ht="11.25">
      <c r="A1244" s="268"/>
      <c r="B1244" s="268"/>
      <c r="C1244" s="268"/>
      <c r="D1244" s="268"/>
      <c r="E1244" s="268"/>
      <c r="F1244" s="268"/>
    </row>
    <row r="1245" spans="1:6" ht="11.25">
      <c r="A1245" s="268"/>
      <c r="B1245" s="268"/>
      <c r="C1245" s="268"/>
      <c r="D1245" s="268"/>
      <c r="E1245" s="268"/>
      <c r="F1245" s="268"/>
    </row>
    <row r="1246" spans="1:6" ht="11.25">
      <c r="A1246" s="268"/>
      <c r="B1246" s="268"/>
      <c r="C1246" s="268"/>
      <c r="D1246" s="268"/>
      <c r="E1246" s="268"/>
      <c r="F1246" s="268"/>
    </row>
    <row r="1247" spans="1:6" ht="11.25">
      <c r="A1247" s="268"/>
      <c r="B1247" s="268"/>
      <c r="C1247" s="268"/>
      <c r="D1247" s="268"/>
      <c r="E1247" s="268"/>
      <c r="F1247" s="268"/>
    </row>
    <row r="1248" spans="1:6" ht="11.25">
      <c r="A1248" s="268"/>
      <c r="B1248" s="268"/>
      <c r="C1248" s="268"/>
      <c r="D1248" s="268"/>
      <c r="E1248" s="268"/>
      <c r="F1248" s="268"/>
    </row>
    <row r="1249" spans="1:6" ht="11.25">
      <c r="A1249" s="268"/>
      <c r="B1249" s="268"/>
      <c r="C1249" s="268"/>
      <c r="D1249" s="268"/>
      <c r="E1249" s="268"/>
      <c r="F1249" s="268"/>
    </row>
    <row r="1250" spans="1:6" ht="11.25">
      <c r="A1250" s="268"/>
      <c r="B1250" s="268"/>
      <c r="C1250" s="268"/>
      <c r="D1250" s="268"/>
      <c r="E1250" s="268"/>
      <c r="F1250" s="268"/>
    </row>
    <row r="1251" spans="1:6" ht="11.25">
      <c r="A1251" s="268"/>
      <c r="B1251" s="268"/>
      <c r="C1251" s="268"/>
      <c r="D1251" s="268"/>
      <c r="E1251" s="268"/>
      <c r="F1251" s="268"/>
    </row>
    <row r="1252" spans="1:6" ht="11.25">
      <c r="A1252" s="268"/>
      <c r="B1252" s="268"/>
      <c r="C1252" s="268"/>
      <c r="D1252" s="268"/>
      <c r="E1252" s="268"/>
      <c r="F1252" s="268"/>
    </row>
    <row r="1253" spans="1:6" ht="11.25">
      <c r="A1253" s="268"/>
      <c r="B1253" s="268"/>
      <c r="C1253" s="268"/>
      <c r="D1253" s="268"/>
      <c r="E1253" s="268"/>
      <c r="F1253" s="268"/>
    </row>
    <row r="1254" spans="1:6" ht="11.25">
      <c r="A1254" s="268"/>
      <c r="B1254" s="268"/>
      <c r="C1254" s="268"/>
      <c r="D1254" s="268"/>
      <c r="E1254" s="268"/>
      <c r="F1254" s="268"/>
    </row>
    <row r="1255" spans="1:6" ht="11.25">
      <c r="A1255" s="268"/>
      <c r="B1255" s="268"/>
      <c r="C1255" s="268"/>
      <c r="D1255" s="268"/>
      <c r="E1255" s="268"/>
      <c r="F1255" s="268"/>
    </row>
    <row r="1256" spans="1:6" ht="11.25">
      <c r="A1256" s="268"/>
      <c r="B1256" s="268"/>
      <c r="C1256" s="268"/>
      <c r="D1256" s="268"/>
      <c r="E1256" s="268"/>
      <c r="F1256" s="268"/>
    </row>
    <row r="1257" spans="1:6" ht="11.25">
      <c r="A1257" s="268"/>
      <c r="B1257" s="268"/>
      <c r="C1257" s="268"/>
      <c r="D1257" s="268"/>
      <c r="E1257" s="268"/>
      <c r="F1257" s="268"/>
    </row>
    <row r="1258" spans="1:6" ht="11.25">
      <c r="A1258" s="268"/>
      <c r="B1258" s="268"/>
      <c r="C1258" s="268"/>
      <c r="D1258" s="268"/>
      <c r="E1258" s="268"/>
      <c r="F1258" s="268"/>
    </row>
    <row r="1259" spans="1:6" ht="11.25">
      <c r="A1259" s="268"/>
      <c r="B1259" s="268"/>
      <c r="C1259" s="268"/>
      <c r="D1259" s="268"/>
      <c r="E1259" s="268"/>
      <c r="F1259" s="268"/>
    </row>
    <row r="1260" spans="1:6" ht="11.25">
      <c r="A1260" s="268"/>
      <c r="B1260" s="268"/>
      <c r="C1260" s="268"/>
      <c r="D1260" s="268"/>
      <c r="E1260" s="268"/>
      <c r="F1260" s="268"/>
    </row>
    <row r="1261" spans="1:6" ht="11.25">
      <c r="A1261" s="268"/>
      <c r="B1261" s="268"/>
      <c r="C1261" s="268"/>
      <c r="D1261" s="268"/>
      <c r="E1261" s="268"/>
      <c r="F1261" s="268"/>
    </row>
    <row r="1262" spans="1:6" ht="11.25">
      <c r="A1262" s="268"/>
      <c r="B1262" s="268"/>
      <c r="C1262" s="268"/>
      <c r="D1262" s="268"/>
      <c r="E1262" s="268"/>
      <c r="F1262" s="268"/>
    </row>
    <row r="1263" spans="1:6" ht="11.25">
      <c r="A1263" s="268"/>
      <c r="B1263" s="268"/>
      <c r="C1263" s="268"/>
      <c r="D1263" s="268"/>
      <c r="E1263" s="268"/>
      <c r="F1263" s="268"/>
    </row>
    <row r="1264" spans="1:6" ht="11.25">
      <c r="A1264" s="268"/>
      <c r="B1264" s="268"/>
      <c r="C1264" s="268"/>
      <c r="D1264" s="268"/>
      <c r="E1264" s="268"/>
      <c r="F1264" s="268"/>
    </row>
    <row r="1265" spans="1:6" ht="11.25">
      <c r="A1265" s="268"/>
      <c r="B1265" s="268"/>
      <c r="C1265" s="268"/>
      <c r="D1265" s="268"/>
      <c r="E1265" s="268"/>
      <c r="F1265" s="268"/>
    </row>
    <row r="1266" spans="1:6" ht="11.25">
      <c r="A1266" s="268"/>
      <c r="B1266" s="268"/>
      <c r="C1266" s="268"/>
      <c r="D1266" s="268"/>
      <c r="E1266" s="268"/>
      <c r="F1266" s="268"/>
    </row>
    <row r="1267" spans="1:6" ht="11.25">
      <c r="A1267" s="268"/>
      <c r="B1267" s="268"/>
      <c r="C1267" s="268"/>
      <c r="D1267" s="268"/>
      <c r="E1267" s="268"/>
      <c r="F1267" s="268"/>
    </row>
    <row r="1268" spans="1:6" ht="11.25">
      <c r="A1268" s="268"/>
      <c r="B1268" s="268"/>
      <c r="C1268" s="268"/>
      <c r="D1268" s="268"/>
      <c r="E1268" s="268"/>
      <c r="F1268" s="268"/>
    </row>
    <row r="1269" spans="1:6" ht="11.25">
      <c r="A1269" s="268"/>
      <c r="B1269" s="268"/>
      <c r="C1269" s="268"/>
      <c r="D1269" s="268"/>
      <c r="E1269" s="268"/>
      <c r="F1269" s="268"/>
    </row>
    <row r="1270" spans="1:6" ht="11.25">
      <c r="A1270" s="268"/>
      <c r="B1270" s="268"/>
      <c r="C1270" s="268"/>
      <c r="D1270" s="268"/>
      <c r="E1270" s="268"/>
      <c r="F1270" s="268"/>
    </row>
    <row r="1271" spans="1:6" ht="11.25">
      <c r="A1271" s="268"/>
      <c r="B1271" s="268"/>
      <c r="C1271" s="268"/>
      <c r="D1271" s="268"/>
      <c r="E1271" s="268"/>
      <c r="F1271" s="268"/>
    </row>
    <row r="1272" spans="1:6" ht="11.25">
      <c r="A1272" s="268"/>
      <c r="B1272" s="268"/>
      <c r="C1272" s="268"/>
      <c r="D1272" s="268"/>
      <c r="E1272" s="268"/>
      <c r="F1272" s="268"/>
    </row>
    <row r="1273" spans="1:6" ht="11.25">
      <c r="A1273" s="268"/>
      <c r="B1273" s="268"/>
      <c r="C1273" s="268"/>
      <c r="D1273" s="268"/>
      <c r="E1273" s="268"/>
      <c r="F1273" s="268"/>
    </row>
    <row r="1274" spans="1:6" ht="11.25">
      <c r="A1274" s="268"/>
      <c r="B1274" s="268"/>
      <c r="C1274" s="268"/>
      <c r="D1274" s="268"/>
      <c r="E1274" s="268"/>
      <c r="F1274" s="268"/>
    </row>
    <row r="1275" spans="1:6" ht="11.25">
      <c r="A1275" s="268"/>
      <c r="B1275" s="268"/>
      <c r="C1275" s="268"/>
      <c r="D1275" s="268"/>
      <c r="E1275" s="268"/>
      <c r="F1275" s="268"/>
    </row>
    <row r="1276" spans="1:6" ht="11.25">
      <c r="A1276" s="268"/>
      <c r="B1276" s="268"/>
      <c r="C1276" s="268"/>
      <c r="D1276" s="268"/>
      <c r="E1276" s="268"/>
      <c r="F1276" s="268"/>
    </row>
    <row r="1277" spans="1:6" ht="11.25">
      <c r="A1277" s="268"/>
      <c r="B1277" s="268"/>
      <c r="C1277" s="268"/>
      <c r="D1277" s="268"/>
      <c r="E1277" s="268"/>
      <c r="F1277" s="268"/>
    </row>
    <row r="1278" spans="1:6" ht="11.25">
      <c r="A1278" s="268"/>
      <c r="B1278" s="268"/>
      <c r="C1278" s="268"/>
      <c r="D1278" s="268"/>
      <c r="E1278" s="268"/>
      <c r="F1278" s="268"/>
    </row>
    <row r="1279" spans="1:6" ht="11.25">
      <c r="A1279" s="268"/>
      <c r="B1279" s="268"/>
      <c r="C1279" s="268"/>
      <c r="D1279" s="268"/>
      <c r="E1279" s="268"/>
      <c r="F1279" s="268"/>
    </row>
    <row r="1280" spans="1:6" ht="11.25">
      <c r="A1280" s="268"/>
      <c r="B1280" s="268"/>
      <c r="C1280" s="268"/>
      <c r="D1280" s="268"/>
      <c r="E1280" s="268"/>
      <c r="F1280" s="268"/>
    </row>
    <row r="1281" spans="1:6" ht="11.25">
      <c r="A1281" s="268"/>
      <c r="B1281" s="268"/>
      <c r="C1281" s="268"/>
      <c r="D1281" s="268"/>
      <c r="E1281" s="268"/>
      <c r="F1281" s="268"/>
    </row>
    <row r="1282" spans="1:6" ht="11.25">
      <c r="A1282" s="268"/>
      <c r="B1282" s="268"/>
      <c r="C1282" s="268"/>
      <c r="D1282" s="268"/>
      <c r="E1282" s="268"/>
      <c r="F1282" s="268"/>
    </row>
    <row r="1283" spans="1:6" ht="11.25">
      <c r="A1283" s="268"/>
      <c r="B1283" s="268"/>
      <c r="C1283" s="268"/>
      <c r="D1283" s="268"/>
      <c r="E1283" s="268"/>
      <c r="F1283" s="268"/>
    </row>
    <row r="1284" spans="1:6" ht="11.25">
      <c r="A1284" s="268"/>
      <c r="B1284" s="268"/>
      <c r="C1284" s="268"/>
      <c r="D1284" s="268"/>
      <c r="E1284" s="268"/>
      <c r="F1284" s="268"/>
    </row>
    <row r="1285" spans="1:6" ht="11.25">
      <c r="A1285" s="268"/>
      <c r="B1285" s="268"/>
      <c r="C1285" s="268"/>
      <c r="D1285" s="268"/>
      <c r="E1285" s="268"/>
      <c r="F1285" s="268"/>
    </row>
    <row r="1286" spans="1:6" ht="11.25">
      <c r="A1286" s="268"/>
      <c r="B1286" s="268"/>
      <c r="C1286" s="268"/>
      <c r="D1286" s="268"/>
      <c r="E1286" s="268"/>
      <c r="F1286" s="268"/>
    </row>
    <row r="1287" spans="1:6" ht="11.25">
      <c r="A1287" s="268"/>
      <c r="B1287" s="268"/>
      <c r="C1287" s="268"/>
      <c r="D1287" s="268"/>
      <c r="E1287" s="268"/>
      <c r="F1287" s="268"/>
    </row>
    <row r="1288" spans="1:6" ht="11.25">
      <c r="A1288" s="268"/>
      <c r="B1288" s="268"/>
      <c r="C1288" s="268"/>
      <c r="D1288" s="268"/>
      <c r="E1288" s="268"/>
      <c r="F1288" s="268"/>
    </row>
    <row r="1289" spans="1:6" ht="11.25">
      <c r="A1289" s="268"/>
      <c r="B1289" s="268"/>
      <c r="C1289" s="268"/>
      <c r="D1289" s="268"/>
      <c r="E1289" s="268"/>
      <c r="F1289" s="268"/>
    </row>
    <row r="1290" spans="1:6" ht="11.25">
      <c r="A1290" s="268"/>
      <c r="B1290" s="268"/>
      <c r="C1290" s="268"/>
      <c r="D1290" s="268"/>
      <c r="E1290" s="268"/>
      <c r="F1290" s="268"/>
    </row>
    <row r="1291" spans="1:6" ht="11.25">
      <c r="A1291" s="268"/>
      <c r="B1291" s="268"/>
      <c r="C1291" s="268"/>
      <c r="D1291" s="268"/>
      <c r="E1291" s="268"/>
      <c r="F1291" s="268"/>
    </row>
    <row r="1292" spans="1:6" ht="11.25">
      <c r="A1292" s="268"/>
      <c r="B1292" s="268"/>
      <c r="C1292" s="268"/>
      <c r="D1292" s="268"/>
      <c r="E1292" s="268"/>
      <c r="F1292" s="268"/>
    </row>
    <row r="1293" spans="1:6" ht="11.25">
      <c r="A1293" s="268"/>
      <c r="B1293" s="268"/>
      <c r="C1293" s="268"/>
      <c r="D1293" s="268"/>
      <c r="E1293" s="268"/>
      <c r="F1293" s="268"/>
    </row>
    <row r="1294" spans="1:6" ht="11.25">
      <c r="A1294" s="268"/>
      <c r="B1294" s="268"/>
      <c r="C1294" s="268"/>
      <c r="D1294" s="268"/>
      <c r="E1294" s="268"/>
      <c r="F1294" s="268"/>
    </row>
    <row r="1295" spans="1:6" ht="11.25">
      <c r="A1295" s="268"/>
      <c r="B1295" s="268"/>
      <c r="C1295" s="268"/>
      <c r="D1295" s="268"/>
      <c r="E1295" s="268"/>
      <c r="F1295" s="268"/>
    </row>
    <row r="1296" spans="1:6" ht="11.25">
      <c r="A1296" s="268"/>
      <c r="B1296" s="268"/>
      <c r="C1296" s="268"/>
      <c r="D1296" s="268"/>
      <c r="E1296" s="268"/>
      <c r="F1296" s="268"/>
    </row>
    <row r="1297" spans="1:6" ht="11.25">
      <c r="A1297" s="268"/>
      <c r="B1297" s="268"/>
      <c r="C1297" s="268"/>
      <c r="D1297" s="268"/>
      <c r="E1297" s="268"/>
      <c r="F1297" s="268"/>
    </row>
    <row r="1298" spans="1:6" ht="11.25">
      <c r="A1298" s="268"/>
      <c r="B1298" s="268"/>
      <c r="C1298" s="268"/>
      <c r="D1298" s="268"/>
      <c r="E1298" s="268"/>
      <c r="F1298" s="268"/>
    </row>
    <row r="1299" spans="1:6" ht="11.25">
      <c r="A1299" s="268"/>
      <c r="B1299" s="268"/>
      <c r="C1299" s="268"/>
      <c r="D1299" s="268"/>
      <c r="E1299" s="268"/>
      <c r="F1299" s="268"/>
    </row>
    <row r="1300" spans="1:6" ht="11.25">
      <c r="A1300" s="268"/>
      <c r="B1300" s="268"/>
      <c r="C1300" s="268"/>
      <c r="D1300" s="268"/>
      <c r="E1300" s="268"/>
      <c r="F1300" s="268"/>
    </row>
    <row r="1301" spans="1:6" ht="11.25">
      <c r="A1301" s="268"/>
      <c r="B1301" s="268"/>
      <c r="C1301" s="268"/>
      <c r="D1301" s="268"/>
      <c r="E1301" s="268"/>
      <c r="F1301" s="268"/>
    </row>
    <row r="1302" spans="1:6" ht="11.25">
      <c r="A1302" s="268"/>
      <c r="B1302" s="268"/>
      <c r="C1302" s="268"/>
      <c r="D1302" s="268"/>
      <c r="E1302" s="268"/>
      <c r="F1302" s="268"/>
    </row>
    <row r="1303" spans="1:6" ht="11.25">
      <c r="A1303" s="268"/>
      <c r="B1303" s="268"/>
      <c r="C1303" s="268"/>
      <c r="D1303" s="268"/>
      <c r="E1303" s="268"/>
      <c r="F1303" s="268"/>
    </row>
    <row r="1304" spans="1:6" ht="11.25">
      <c r="A1304" s="268"/>
      <c r="B1304" s="268"/>
      <c r="C1304" s="268"/>
      <c r="D1304" s="268"/>
      <c r="E1304" s="268"/>
      <c r="F1304" s="268"/>
    </row>
    <row r="1305" spans="1:6" ht="11.25">
      <c r="A1305" s="268"/>
      <c r="B1305" s="268"/>
      <c r="C1305" s="268"/>
      <c r="D1305" s="268"/>
      <c r="E1305" s="268"/>
      <c r="F1305" s="268"/>
    </row>
    <row r="1306" spans="1:6" ht="11.25">
      <c r="A1306" s="268"/>
      <c r="B1306" s="268"/>
      <c r="C1306" s="268"/>
      <c r="D1306" s="268"/>
      <c r="E1306" s="268"/>
      <c r="F1306" s="268"/>
    </row>
    <row r="1307" spans="1:6" ht="11.25">
      <c r="A1307" s="268"/>
      <c r="B1307" s="268"/>
      <c r="C1307" s="268"/>
      <c r="D1307" s="268"/>
      <c r="E1307" s="268"/>
      <c r="F1307" s="268"/>
    </row>
    <row r="1308" spans="1:6" ht="11.25">
      <c r="A1308" s="268"/>
      <c r="B1308" s="268"/>
      <c r="C1308" s="268"/>
      <c r="D1308" s="268"/>
      <c r="E1308" s="268"/>
      <c r="F1308" s="268"/>
    </row>
    <row r="1309" spans="1:6" ht="11.25">
      <c r="A1309" s="268"/>
      <c r="B1309" s="268"/>
      <c r="C1309" s="268"/>
      <c r="D1309" s="268"/>
      <c r="E1309" s="268"/>
      <c r="F1309" s="268"/>
    </row>
    <row r="1310" spans="1:6" ht="11.25">
      <c r="A1310" s="268"/>
      <c r="B1310" s="268"/>
      <c r="C1310" s="268"/>
      <c r="D1310" s="268"/>
      <c r="E1310" s="268"/>
      <c r="F1310" s="268"/>
    </row>
    <row r="1311" spans="1:6" ht="11.25">
      <c r="A1311" s="268"/>
      <c r="B1311" s="268"/>
      <c r="C1311" s="268"/>
      <c r="D1311" s="268"/>
      <c r="E1311" s="268"/>
      <c r="F1311" s="268"/>
    </row>
    <row r="1312" spans="1:6" ht="11.25">
      <c r="A1312" s="268"/>
      <c r="B1312" s="268"/>
      <c r="C1312" s="268"/>
      <c r="D1312" s="268"/>
      <c r="E1312" s="268"/>
      <c r="F1312" s="268"/>
    </row>
    <row r="1313" spans="1:6" ht="11.25">
      <c r="A1313" s="268"/>
      <c r="B1313" s="268"/>
      <c r="C1313" s="268"/>
      <c r="D1313" s="268"/>
      <c r="E1313" s="268"/>
      <c r="F1313" s="268"/>
    </row>
    <row r="1314" spans="1:6" ht="11.25">
      <c r="A1314" s="268"/>
      <c r="B1314" s="268"/>
      <c r="C1314" s="268"/>
      <c r="D1314" s="268"/>
      <c r="E1314" s="268"/>
      <c r="F1314" s="268"/>
    </row>
    <row r="1315" spans="1:6" ht="11.25">
      <c r="A1315" s="268"/>
      <c r="B1315" s="268"/>
      <c r="C1315" s="268"/>
      <c r="D1315" s="268"/>
      <c r="E1315" s="268"/>
      <c r="F1315" s="268"/>
    </row>
    <row r="1316" spans="1:6" ht="11.25">
      <c r="A1316" s="268"/>
      <c r="B1316" s="268"/>
      <c r="C1316" s="268"/>
      <c r="D1316" s="268"/>
      <c r="E1316" s="268"/>
      <c r="F1316" s="268"/>
    </row>
    <row r="1317" spans="1:6" ht="11.25">
      <c r="A1317" s="268"/>
      <c r="B1317" s="268"/>
      <c r="C1317" s="268"/>
      <c r="D1317" s="268"/>
      <c r="E1317" s="268"/>
      <c r="F1317" s="268"/>
    </row>
    <row r="1318" spans="1:6" ht="11.25">
      <c r="A1318" s="268"/>
      <c r="B1318" s="268"/>
      <c r="C1318" s="268"/>
      <c r="D1318" s="268"/>
      <c r="E1318" s="268"/>
      <c r="F1318" s="268"/>
    </row>
    <row r="1319" spans="1:6" ht="11.25">
      <c r="A1319" s="268"/>
      <c r="B1319" s="268"/>
      <c r="C1319" s="268"/>
      <c r="D1319" s="268"/>
      <c r="E1319" s="268"/>
      <c r="F1319" s="268"/>
    </row>
    <row r="1320" spans="1:6" ht="11.25">
      <c r="A1320" s="268"/>
      <c r="B1320" s="268"/>
      <c r="C1320" s="268"/>
      <c r="D1320" s="268"/>
      <c r="E1320" s="268"/>
      <c r="F1320" s="268"/>
    </row>
    <row r="1321" spans="1:6" ht="11.25">
      <c r="A1321" s="268"/>
      <c r="B1321" s="268"/>
      <c r="C1321" s="268"/>
      <c r="D1321" s="268"/>
      <c r="E1321" s="268"/>
      <c r="F1321" s="268"/>
    </row>
    <row r="1322" spans="1:6" ht="11.25">
      <c r="A1322" s="268"/>
      <c r="B1322" s="268"/>
      <c r="C1322" s="268"/>
      <c r="D1322" s="268"/>
      <c r="E1322" s="268"/>
      <c r="F1322" s="268"/>
    </row>
    <row r="1323" spans="1:6" ht="11.25">
      <c r="A1323" s="268"/>
      <c r="B1323" s="268"/>
      <c r="C1323" s="268"/>
      <c r="D1323" s="268"/>
      <c r="E1323" s="268"/>
      <c r="F1323" s="268"/>
    </row>
    <row r="1324" spans="1:6" ht="11.25">
      <c r="A1324" s="268"/>
      <c r="B1324" s="268"/>
      <c r="C1324" s="268"/>
      <c r="D1324" s="268"/>
      <c r="E1324" s="268"/>
      <c r="F1324" s="268"/>
    </row>
    <row r="1325" spans="1:6" ht="11.25">
      <c r="A1325" s="268"/>
      <c r="B1325" s="268"/>
      <c r="C1325" s="268"/>
      <c r="D1325" s="268"/>
      <c r="E1325" s="268"/>
      <c r="F1325" s="268"/>
    </row>
    <row r="1326" spans="1:6" ht="11.25">
      <c r="A1326" s="268"/>
      <c r="B1326" s="268"/>
      <c r="C1326" s="268"/>
      <c r="D1326" s="268"/>
      <c r="E1326" s="268"/>
      <c r="F1326" s="268"/>
    </row>
    <row r="1327" spans="1:6" ht="11.25">
      <c r="A1327" s="268"/>
      <c r="B1327" s="268"/>
      <c r="C1327" s="268"/>
      <c r="D1327" s="268"/>
      <c r="E1327" s="268"/>
      <c r="F1327" s="268"/>
    </row>
    <row r="1328" spans="1:6" ht="11.25">
      <c r="A1328" s="268"/>
      <c r="B1328" s="268"/>
      <c r="C1328" s="268"/>
      <c r="D1328" s="268"/>
      <c r="E1328" s="268"/>
      <c r="F1328" s="268"/>
    </row>
    <row r="1329" spans="1:6" ht="11.25">
      <c r="A1329" s="268"/>
      <c r="B1329" s="268"/>
      <c r="C1329" s="268"/>
      <c r="D1329" s="268"/>
      <c r="E1329" s="268"/>
      <c r="F1329" s="268"/>
    </row>
    <row r="1330" spans="1:6" ht="11.25">
      <c r="A1330" s="268"/>
      <c r="B1330" s="268"/>
      <c r="C1330" s="268"/>
      <c r="D1330" s="268"/>
      <c r="E1330" s="268"/>
      <c r="F1330" s="268"/>
    </row>
    <row r="1331" spans="1:6" ht="11.25">
      <c r="A1331" s="268"/>
      <c r="B1331" s="268"/>
      <c r="C1331" s="268"/>
      <c r="D1331" s="268"/>
      <c r="E1331" s="268"/>
      <c r="F1331" s="268"/>
    </row>
    <row r="1332" spans="1:6" ht="11.25">
      <c r="A1332" s="268"/>
      <c r="B1332" s="268"/>
      <c r="C1332" s="268"/>
      <c r="D1332" s="268"/>
      <c r="E1332" s="268"/>
      <c r="F1332" s="268"/>
    </row>
    <row r="1333" spans="1:6" ht="11.25">
      <c r="A1333" s="268"/>
      <c r="B1333" s="268"/>
      <c r="C1333" s="268"/>
      <c r="D1333" s="268"/>
      <c r="E1333" s="268"/>
      <c r="F1333" s="268"/>
    </row>
    <row r="1334" spans="1:6" ht="11.25">
      <c r="A1334" s="268"/>
      <c r="B1334" s="268"/>
      <c r="C1334" s="268"/>
      <c r="D1334" s="268"/>
      <c r="E1334" s="268"/>
      <c r="F1334" s="268"/>
    </row>
    <row r="1335" spans="1:6" ht="11.25">
      <c r="A1335" s="268"/>
      <c r="B1335" s="268"/>
      <c r="C1335" s="268"/>
      <c r="D1335" s="268"/>
      <c r="E1335" s="268"/>
      <c r="F1335" s="268"/>
    </row>
    <row r="1336" spans="1:6" ht="11.25">
      <c r="A1336" s="268"/>
      <c r="B1336" s="268"/>
      <c r="C1336" s="268"/>
      <c r="D1336" s="268"/>
      <c r="E1336" s="268"/>
      <c r="F1336" s="268"/>
    </row>
    <row r="1337" spans="1:6" ht="11.25">
      <c r="A1337" s="268"/>
      <c r="B1337" s="268"/>
      <c r="C1337" s="268"/>
      <c r="D1337" s="268"/>
      <c r="E1337" s="268"/>
      <c r="F1337" s="268"/>
    </row>
    <row r="1338" spans="1:6" ht="11.25">
      <c r="A1338" s="268"/>
      <c r="B1338" s="268"/>
      <c r="C1338" s="268"/>
      <c r="D1338" s="268"/>
      <c r="E1338" s="268"/>
      <c r="F1338" s="268"/>
    </row>
    <row r="1339" spans="1:6" ht="11.25">
      <c r="A1339" s="268"/>
      <c r="B1339" s="268"/>
      <c r="C1339" s="268"/>
      <c r="D1339" s="268"/>
      <c r="E1339" s="268"/>
      <c r="F1339" s="268"/>
    </row>
    <row r="1340" spans="1:6" ht="11.25">
      <c r="A1340" s="268"/>
      <c r="B1340" s="268"/>
      <c r="C1340" s="268"/>
      <c r="D1340" s="268"/>
      <c r="E1340" s="268"/>
      <c r="F1340" s="268"/>
    </row>
    <row r="1341" spans="1:6" ht="11.25">
      <c r="A1341" s="268"/>
      <c r="B1341" s="268"/>
      <c r="C1341" s="268"/>
      <c r="D1341" s="268"/>
      <c r="E1341" s="268"/>
      <c r="F1341" s="268"/>
    </row>
    <row r="1342" spans="1:6" ht="11.25">
      <c r="A1342" s="268"/>
      <c r="B1342" s="268"/>
      <c r="C1342" s="268"/>
      <c r="D1342" s="268"/>
      <c r="E1342" s="268"/>
      <c r="F1342" s="268"/>
    </row>
    <row r="1343" spans="1:6" ht="11.25">
      <c r="A1343" s="268"/>
      <c r="B1343" s="268"/>
      <c r="C1343" s="268"/>
      <c r="D1343" s="268"/>
      <c r="E1343" s="268"/>
      <c r="F1343" s="268"/>
    </row>
    <row r="1344" spans="1:6" ht="11.25">
      <c r="A1344" s="268"/>
      <c r="B1344" s="268"/>
      <c r="C1344" s="268"/>
      <c r="D1344" s="268"/>
      <c r="E1344" s="268"/>
      <c r="F1344" s="268"/>
    </row>
    <row r="1345" spans="1:6" ht="11.25">
      <c r="A1345" s="268"/>
      <c r="B1345" s="268"/>
      <c r="C1345" s="268"/>
      <c r="D1345" s="268"/>
      <c r="E1345" s="268"/>
      <c r="F1345" s="268"/>
    </row>
    <row r="1346" spans="1:6" ht="11.25">
      <c r="A1346" s="268"/>
      <c r="B1346" s="268"/>
      <c r="C1346" s="268"/>
      <c r="D1346" s="268"/>
      <c r="E1346" s="268"/>
      <c r="F1346" s="268"/>
    </row>
    <row r="1347" spans="1:6" ht="11.25">
      <c r="A1347" s="268"/>
      <c r="B1347" s="268"/>
      <c r="C1347" s="268"/>
      <c r="D1347" s="268"/>
      <c r="E1347" s="268"/>
      <c r="F1347" s="268"/>
    </row>
    <row r="1348" spans="1:6" ht="11.25">
      <c r="A1348" s="268"/>
      <c r="B1348" s="268"/>
      <c r="C1348" s="268"/>
      <c r="D1348" s="268"/>
      <c r="E1348" s="268"/>
      <c r="F1348" s="268"/>
    </row>
    <row r="1349" spans="1:6" ht="11.25">
      <c r="A1349" s="268"/>
      <c r="B1349" s="268"/>
      <c r="C1349" s="268"/>
      <c r="D1349" s="268"/>
      <c r="E1349" s="268"/>
      <c r="F1349" s="268"/>
    </row>
    <row r="1350" spans="1:6" ht="11.25">
      <c r="A1350" s="268"/>
      <c r="B1350" s="268"/>
      <c r="C1350" s="268"/>
      <c r="D1350" s="268"/>
      <c r="E1350" s="268"/>
      <c r="F1350" s="268"/>
    </row>
    <row r="1351" spans="1:6" ht="11.25">
      <c r="A1351" s="268"/>
      <c r="B1351" s="268"/>
      <c r="C1351" s="268"/>
      <c r="D1351" s="268"/>
      <c r="E1351" s="268"/>
      <c r="F1351" s="268"/>
    </row>
    <row r="1352" spans="1:6" ht="11.25">
      <c r="A1352" s="268"/>
      <c r="B1352" s="268"/>
      <c r="C1352" s="268"/>
      <c r="D1352" s="268"/>
      <c r="E1352" s="268"/>
      <c r="F1352" s="268"/>
    </row>
    <row r="1353" spans="1:6" ht="11.25">
      <c r="A1353" s="268"/>
      <c r="B1353" s="268"/>
      <c r="C1353" s="268"/>
      <c r="D1353" s="268"/>
      <c r="E1353" s="268"/>
      <c r="F1353" s="268"/>
    </row>
    <row r="1354" spans="1:6" ht="11.25">
      <c r="A1354" s="268"/>
      <c r="B1354" s="268"/>
      <c r="C1354" s="268"/>
      <c r="D1354" s="268"/>
      <c r="E1354" s="268"/>
      <c r="F1354" s="268"/>
    </row>
    <row r="1355" spans="1:6" ht="11.25">
      <c r="A1355" s="268"/>
      <c r="B1355" s="268"/>
      <c r="C1355" s="268"/>
      <c r="D1355" s="268"/>
      <c r="E1355" s="268"/>
      <c r="F1355" s="268"/>
    </row>
    <row r="1356" spans="1:6" ht="11.25">
      <c r="A1356" s="268"/>
      <c r="B1356" s="268"/>
      <c r="C1356" s="268"/>
      <c r="D1356" s="268"/>
      <c r="E1356" s="268"/>
      <c r="F1356" s="268"/>
    </row>
    <row r="1357" spans="1:6" ht="11.25">
      <c r="A1357" s="268"/>
      <c r="B1357" s="268"/>
      <c r="C1357" s="268"/>
      <c r="D1357" s="268"/>
      <c r="E1357" s="268"/>
      <c r="F1357" s="268"/>
    </row>
    <row r="1358" spans="1:6" ht="11.25">
      <c r="A1358" s="268"/>
      <c r="B1358" s="268"/>
      <c r="C1358" s="268"/>
      <c r="D1358" s="268"/>
      <c r="E1358" s="268"/>
      <c r="F1358" s="268"/>
    </row>
    <row r="1359" spans="1:6" ht="11.25">
      <c r="A1359" s="268"/>
      <c r="B1359" s="268"/>
      <c r="C1359" s="268"/>
      <c r="D1359" s="268"/>
      <c r="E1359" s="268"/>
      <c r="F1359" s="268"/>
    </row>
    <row r="1360" spans="1:6" ht="11.25">
      <c r="A1360" s="268"/>
      <c r="B1360" s="268"/>
      <c r="C1360" s="268"/>
      <c r="D1360" s="268"/>
      <c r="E1360" s="268"/>
      <c r="F1360" s="268"/>
    </row>
    <row r="1361" spans="1:6" ht="11.25">
      <c r="A1361" s="268"/>
      <c r="B1361" s="268"/>
      <c r="C1361" s="268"/>
      <c r="D1361" s="268"/>
      <c r="E1361" s="268"/>
      <c r="F1361" s="268"/>
    </row>
    <row r="1362" spans="1:6" ht="11.25">
      <c r="A1362" s="268"/>
      <c r="B1362" s="268"/>
      <c r="C1362" s="268"/>
      <c r="D1362" s="268"/>
      <c r="E1362" s="268"/>
      <c r="F1362" s="268"/>
    </row>
    <row r="1363" spans="1:6" ht="11.25">
      <c r="A1363" s="268"/>
      <c r="B1363" s="268"/>
      <c r="C1363" s="268"/>
      <c r="D1363" s="268"/>
      <c r="E1363" s="268"/>
      <c r="F1363" s="268"/>
    </row>
    <row r="1364" spans="1:6" ht="11.25">
      <c r="A1364" s="268"/>
      <c r="B1364" s="268"/>
      <c r="C1364" s="268"/>
      <c r="D1364" s="268"/>
      <c r="E1364" s="268"/>
      <c r="F1364" s="268"/>
    </row>
    <row r="1365" spans="1:6" ht="11.25">
      <c r="A1365" s="268"/>
      <c r="B1365" s="268"/>
      <c r="C1365" s="268"/>
      <c r="D1365" s="268"/>
      <c r="E1365" s="268"/>
      <c r="F1365" s="268"/>
    </row>
    <row r="1366" spans="1:6" ht="11.25">
      <c r="A1366" s="268"/>
      <c r="B1366" s="268"/>
      <c r="C1366" s="268"/>
      <c r="D1366" s="268"/>
      <c r="E1366" s="268"/>
      <c r="F1366" s="268"/>
    </row>
    <row r="1367" spans="1:6" ht="11.25">
      <c r="A1367" s="268"/>
      <c r="B1367" s="268"/>
      <c r="C1367" s="268"/>
      <c r="D1367" s="268"/>
      <c r="E1367" s="268"/>
      <c r="F1367" s="268"/>
    </row>
    <row r="1368" spans="1:6" ht="11.25">
      <c r="A1368" s="268"/>
      <c r="B1368" s="268"/>
      <c r="C1368" s="268"/>
      <c r="D1368" s="268"/>
      <c r="E1368" s="268"/>
      <c r="F1368" s="268"/>
    </row>
    <row r="1369" spans="1:6" ht="11.25">
      <c r="A1369" s="268"/>
      <c r="B1369" s="268"/>
      <c r="C1369" s="268"/>
      <c r="D1369" s="268"/>
      <c r="E1369" s="268"/>
      <c r="F1369" s="268"/>
    </row>
    <row r="1370" spans="1:6" ht="11.25">
      <c r="A1370" s="268"/>
      <c r="B1370" s="268"/>
      <c r="C1370" s="268"/>
      <c r="D1370" s="268"/>
      <c r="E1370" s="268"/>
      <c r="F1370" s="268"/>
    </row>
    <row r="1371" spans="1:6" ht="11.25">
      <c r="A1371" s="268"/>
      <c r="B1371" s="268"/>
      <c r="C1371" s="268"/>
      <c r="D1371" s="268"/>
      <c r="E1371" s="268"/>
      <c r="F1371" s="268"/>
    </row>
    <row r="1372" spans="1:6" ht="11.25">
      <c r="A1372" s="268"/>
      <c r="B1372" s="268"/>
      <c r="C1372" s="268"/>
      <c r="D1372" s="268"/>
      <c r="E1372" s="268"/>
      <c r="F1372" s="268"/>
    </row>
    <row r="1373" spans="1:6" ht="11.25">
      <c r="A1373" s="268"/>
      <c r="B1373" s="268"/>
      <c r="C1373" s="268"/>
      <c r="D1373" s="268"/>
      <c r="E1373" s="268"/>
      <c r="F1373" s="268"/>
    </row>
    <row r="1374" spans="1:6" ht="11.25">
      <c r="A1374" s="268"/>
      <c r="B1374" s="268"/>
      <c r="C1374" s="268"/>
      <c r="D1374" s="268"/>
      <c r="E1374" s="268"/>
      <c r="F1374" s="268"/>
    </row>
    <row r="1375" spans="1:6" ht="11.25">
      <c r="A1375" s="268"/>
      <c r="B1375" s="268"/>
      <c r="C1375" s="268"/>
      <c r="D1375" s="268"/>
      <c r="E1375" s="268"/>
      <c r="F1375" s="268"/>
    </row>
    <row r="1376" spans="1:6" ht="11.25">
      <c r="A1376" s="268"/>
      <c r="B1376" s="268"/>
      <c r="C1376" s="268"/>
      <c r="D1376" s="268"/>
      <c r="E1376" s="268"/>
      <c r="F1376" s="268"/>
    </row>
    <row r="1377" spans="1:6" ht="11.25">
      <c r="A1377" s="268"/>
      <c r="B1377" s="268"/>
      <c r="C1377" s="268"/>
      <c r="D1377" s="268"/>
      <c r="E1377" s="268"/>
      <c r="F1377" s="268"/>
    </row>
    <row r="1378" spans="1:6" ht="11.25">
      <c r="A1378" s="268"/>
      <c r="B1378" s="268"/>
      <c r="C1378" s="268"/>
      <c r="D1378" s="268"/>
      <c r="E1378" s="268"/>
      <c r="F1378" s="268"/>
    </row>
    <row r="1379" spans="1:6" ht="11.25">
      <c r="A1379" s="268"/>
      <c r="B1379" s="268"/>
      <c r="C1379" s="268"/>
      <c r="D1379" s="268"/>
      <c r="E1379" s="268"/>
      <c r="F1379" s="268"/>
    </row>
    <row r="1380" spans="1:6" ht="11.25">
      <c r="A1380" s="268"/>
      <c r="B1380" s="268"/>
      <c r="C1380" s="268"/>
      <c r="D1380" s="268"/>
      <c r="E1380" s="268"/>
      <c r="F1380" s="268"/>
    </row>
    <row r="1381" spans="1:6" ht="11.25">
      <c r="A1381" s="268"/>
      <c r="B1381" s="268"/>
      <c r="C1381" s="268"/>
      <c r="D1381" s="268"/>
      <c r="E1381" s="268"/>
      <c r="F1381" s="268"/>
    </row>
    <row r="1382" spans="1:6" ht="11.25">
      <c r="A1382" s="268"/>
      <c r="B1382" s="268"/>
      <c r="C1382" s="268"/>
      <c r="D1382" s="268"/>
      <c r="E1382" s="268"/>
      <c r="F1382" s="268"/>
    </row>
    <row r="1383" spans="1:6" ht="11.25">
      <c r="A1383" s="268"/>
      <c r="B1383" s="268"/>
      <c r="C1383" s="268"/>
      <c r="D1383" s="268"/>
      <c r="E1383" s="268"/>
      <c r="F1383" s="268"/>
    </row>
    <row r="1384" spans="1:6" ht="11.25">
      <c r="A1384" s="268"/>
      <c r="B1384" s="268"/>
      <c r="C1384" s="268"/>
      <c r="D1384" s="268"/>
      <c r="E1384" s="268"/>
      <c r="F1384" s="268"/>
    </row>
    <row r="1385" spans="1:6" ht="11.25">
      <c r="A1385" s="268"/>
      <c r="B1385" s="268"/>
      <c r="C1385" s="268"/>
      <c r="D1385" s="268"/>
      <c r="E1385" s="268"/>
      <c r="F1385" s="268"/>
    </row>
    <row r="1386" spans="1:6" ht="11.25">
      <c r="A1386" s="268"/>
      <c r="B1386" s="268"/>
      <c r="C1386" s="268"/>
      <c r="D1386" s="268"/>
      <c r="E1386" s="268"/>
      <c r="F1386" s="268"/>
    </row>
    <row r="1387" spans="1:6" ht="11.25">
      <c r="A1387" s="268"/>
      <c r="B1387" s="268"/>
      <c r="C1387" s="268"/>
      <c r="D1387" s="268"/>
      <c r="E1387" s="268"/>
      <c r="F1387" s="268"/>
    </row>
    <row r="1388" spans="1:6" ht="11.25">
      <c r="A1388" s="268"/>
      <c r="B1388" s="268"/>
      <c r="C1388" s="268"/>
      <c r="D1388" s="268"/>
      <c r="E1388" s="268"/>
      <c r="F1388" s="268"/>
    </row>
    <row r="1389" spans="1:6" ht="11.25">
      <c r="A1389" s="268"/>
      <c r="B1389" s="268"/>
      <c r="C1389" s="268"/>
      <c r="D1389" s="268"/>
      <c r="E1389" s="268"/>
      <c r="F1389" s="268"/>
    </row>
    <row r="1390" spans="1:6" ht="11.25">
      <c r="A1390" s="268"/>
      <c r="B1390" s="268"/>
      <c r="C1390" s="268"/>
      <c r="D1390" s="268"/>
      <c r="E1390" s="268"/>
      <c r="F1390" s="268"/>
    </row>
    <row r="1391" spans="1:6" ht="11.25">
      <c r="A1391" s="268"/>
      <c r="B1391" s="268"/>
      <c r="C1391" s="268"/>
      <c r="D1391" s="268"/>
      <c r="E1391" s="268"/>
      <c r="F1391" s="268"/>
    </row>
    <row r="1392" spans="1:6" ht="11.25">
      <c r="A1392" s="268"/>
      <c r="B1392" s="268"/>
      <c r="C1392" s="268"/>
      <c r="D1392" s="268"/>
      <c r="E1392" s="268"/>
      <c r="F1392" s="268"/>
    </row>
    <row r="1393" spans="1:6" ht="11.25">
      <c r="A1393" s="268"/>
      <c r="B1393" s="268"/>
      <c r="C1393" s="268"/>
      <c r="D1393" s="268"/>
      <c r="E1393" s="268"/>
      <c r="F1393" s="268"/>
    </row>
    <row r="1394" spans="1:6" ht="11.25">
      <c r="A1394" s="268"/>
      <c r="B1394" s="268"/>
      <c r="C1394" s="268"/>
      <c r="D1394" s="268"/>
      <c r="E1394" s="268"/>
      <c r="F1394" s="268"/>
    </row>
    <row r="1395" spans="1:6" ht="11.25">
      <c r="A1395" s="268"/>
      <c r="B1395" s="268"/>
      <c r="C1395" s="268"/>
      <c r="D1395" s="268"/>
      <c r="E1395" s="268"/>
      <c r="F1395" s="268"/>
    </row>
    <row r="1396" spans="1:6" ht="11.25">
      <c r="A1396" s="268"/>
      <c r="B1396" s="268"/>
      <c r="C1396" s="268"/>
      <c r="D1396" s="268"/>
      <c r="E1396" s="268"/>
      <c r="F1396" s="268"/>
    </row>
    <row r="1397" spans="1:6" ht="11.25">
      <c r="A1397" s="268"/>
      <c r="B1397" s="268"/>
      <c r="C1397" s="268"/>
      <c r="D1397" s="268"/>
      <c r="E1397" s="268"/>
      <c r="F1397" s="268"/>
    </row>
    <row r="1398" spans="1:6" ht="11.25">
      <c r="A1398" s="268"/>
      <c r="B1398" s="268"/>
      <c r="C1398" s="268"/>
      <c r="D1398" s="268"/>
      <c r="E1398" s="268"/>
      <c r="F1398" s="268"/>
    </row>
    <row r="1399" spans="1:6" ht="11.25">
      <c r="A1399" s="268"/>
      <c r="B1399" s="268"/>
      <c r="C1399" s="268"/>
      <c r="D1399" s="268"/>
      <c r="E1399" s="268"/>
      <c r="F1399" s="268"/>
    </row>
    <row r="1400" spans="1:6" ht="11.25">
      <c r="A1400" s="268"/>
      <c r="B1400" s="268"/>
      <c r="C1400" s="268"/>
      <c r="D1400" s="268"/>
      <c r="E1400" s="268"/>
      <c r="F1400" s="268"/>
    </row>
    <row r="1401" spans="1:6" ht="11.25">
      <c r="A1401" s="268"/>
      <c r="B1401" s="268"/>
      <c r="C1401" s="268"/>
      <c r="D1401" s="268"/>
      <c r="E1401" s="268"/>
      <c r="F1401" s="268"/>
    </row>
    <row r="1402" spans="1:6" ht="11.25">
      <c r="A1402" s="268"/>
      <c r="B1402" s="268"/>
      <c r="C1402" s="268"/>
      <c r="D1402" s="268"/>
      <c r="E1402" s="268"/>
      <c r="F1402" s="268"/>
    </row>
    <row r="1403" spans="1:6" ht="11.25">
      <c r="A1403" s="268"/>
      <c r="B1403" s="268"/>
      <c r="C1403" s="268"/>
      <c r="D1403" s="268"/>
      <c r="E1403" s="268"/>
      <c r="F1403" s="268"/>
    </row>
    <row r="1404" spans="1:6" ht="11.25">
      <c r="A1404" s="268"/>
      <c r="B1404" s="268"/>
      <c r="C1404" s="268"/>
      <c r="D1404" s="268"/>
      <c r="E1404" s="268"/>
      <c r="F1404" s="268"/>
    </row>
    <row r="1405" spans="1:6" ht="11.25">
      <c r="A1405" s="268"/>
      <c r="B1405" s="268"/>
      <c r="C1405" s="268"/>
      <c r="D1405" s="268"/>
      <c r="E1405" s="268"/>
      <c r="F1405" s="268"/>
    </row>
    <row r="1406" spans="1:6" ht="11.25">
      <c r="A1406" s="268"/>
      <c r="B1406" s="268"/>
      <c r="C1406" s="268"/>
      <c r="D1406" s="268"/>
      <c r="E1406" s="268"/>
      <c r="F1406" s="268"/>
    </row>
    <row r="1407" spans="1:6" ht="11.25">
      <c r="A1407" s="268"/>
      <c r="B1407" s="268"/>
      <c r="C1407" s="268"/>
      <c r="D1407" s="268"/>
      <c r="E1407" s="268"/>
      <c r="F1407" s="268"/>
    </row>
    <row r="1408" spans="1:6" ht="11.25">
      <c r="A1408" s="268"/>
      <c r="B1408" s="268"/>
      <c r="C1408" s="268"/>
      <c r="D1408" s="268"/>
      <c r="E1408" s="268"/>
      <c r="F1408" s="268"/>
    </row>
    <row r="1409" spans="1:6" ht="11.25">
      <c r="A1409" s="268"/>
      <c r="B1409" s="268"/>
      <c r="C1409" s="268"/>
      <c r="D1409" s="268"/>
      <c r="E1409" s="268"/>
      <c r="F1409" s="268"/>
    </row>
    <row r="1410" spans="1:6" ht="11.25">
      <c r="A1410" s="268"/>
      <c r="B1410" s="268"/>
      <c r="C1410" s="268"/>
      <c r="D1410" s="268"/>
      <c r="E1410" s="268"/>
      <c r="F1410" s="268"/>
    </row>
    <row r="1411" spans="1:6" ht="11.25">
      <c r="A1411" s="268"/>
      <c r="B1411" s="268"/>
      <c r="C1411" s="268"/>
      <c r="D1411" s="268"/>
      <c r="E1411" s="268"/>
      <c r="F1411" s="268"/>
    </row>
    <row r="1412" spans="1:6" ht="11.25">
      <c r="A1412" s="268"/>
      <c r="B1412" s="268"/>
      <c r="C1412" s="268"/>
      <c r="D1412" s="268"/>
      <c r="E1412" s="268"/>
      <c r="F1412" s="268"/>
    </row>
    <row r="1413" spans="1:6" ht="11.25">
      <c r="A1413" s="268"/>
      <c r="B1413" s="268"/>
      <c r="C1413" s="268"/>
      <c r="D1413" s="268"/>
      <c r="E1413" s="268"/>
      <c r="F1413" s="268"/>
    </row>
    <row r="1414" spans="1:6" ht="11.25">
      <c r="A1414" s="268"/>
      <c r="B1414" s="268"/>
      <c r="C1414" s="268"/>
      <c r="D1414" s="268"/>
      <c r="E1414" s="268"/>
      <c r="F1414" s="268"/>
    </row>
    <row r="1415" spans="1:6" ht="11.25">
      <c r="A1415" s="268"/>
      <c r="B1415" s="268"/>
      <c r="C1415" s="268"/>
      <c r="D1415" s="268"/>
      <c r="E1415" s="268"/>
      <c r="F1415" s="268"/>
    </row>
    <row r="1416" spans="1:6" ht="11.25">
      <c r="A1416" s="268"/>
      <c r="B1416" s="268"/>
      <c r="C1416" s="268"/>
      <c r="D1416" s="268"/>
      <c r="E1416" s="268"/>
      <c r="F1416" s="268"/>
    </row>
    <row r="1417" spans="1:6" ht="11.25">
      <c r="A1417" s="268"/>
      <c r="B1417" s="268"/>
      <c r="C1417" s="268"/>
      <c r="D1417" s="268"/>
      <c r="E1417" s="268"/>
      <c r="F1417" s="268"/>
    </row>
    <row r="1418" spans="1:6" ht="11.25">
      <c r="A1418" s="268"/>
      <c r="B1418" s="268"/>
      <c r="C1418" s="268"/>
      <c r="D1418" s="268"/>
      <c r="E1418" s="268"/>
      <c r="F1418" s="268"/>
    </row>
    <row r="1419" spans="1:6" ht="11.25">
      <c r="A1419" s="268"/>
      <c r="B1419" s="268"/>
      <c r="C1419" s="268"/>
      <c r="D1419" s="268"/>
      <c r="E1419" s="268"/>
      <c r="F1419" s="268"/>
    </row>
    <row r="1420" spans="1:6" ht="11.25">
      <c r="A1420" s="268"/>
      <c r="B1420" s="268"/>
      <c r="C1420" s="268"/>
      <c r="D1420" s="268"/>
      <c r="E1420" s="268"/>
      <c r="F1420" s="268"/>
    </row>
    <row r="1421" spans="1:6" ht="11.25">
      <c r="A1421" s="268"/>
      <c r="B1421" s="268"/>
      <c r="C1421" s="268"/>
      <c r="D1421" s="268"/>
      <c r="E1421" s="268"/>
      <c r="F1421" s="268"/>
    </row>
    <row r="1422" spans="1:6" ht="11.25">
      <c r="A1422" s="268"/>
      <c r="B1422" s="268"/>
      <c r="C1422" s="268"/>
      <c r="D1422" s="268"/>
      <c r="E1422" s="268"/>
      <c r="F1422" s="268"/>
    </row>
    <row r="1423" spans="1:6" ht="11.25">
      <c r="A1423" s="268"/>
      <c r="B1423" s="268"/>
      <c r="C1423" s="268"/>
      <c r="D1423" s="268"/>
      <c r="E1423" s="268"/>
      <c r="F1423" s="268"/>
    </row>
    <row r="1424" spans="1:6" ht="11.25">
      <c r="A1424" s="268"/>
      <c r="B1424" s="268"/>
      <c r="C1424" s="268"/>
      <c r="D1424" s="268"/>
      <c r="E1424" s="268"/>
      <c r="F1424" s="268"/>
    </row>
    <row r="1425" spans="1:6" ht="11.25">
      <c r="A1425" s="268"/>
      <c r="B1425" s="268"/>
      <c r="C1425" s="268"/>
      <c r="D1425" s="268"/>
      <c r="E1425" s="268"/>
      <c r="F1425" s="268"/>
    </row>
    <row r="1426" spans="1:6" ht="11.25">
      <c r="A1426" s="268"/>
      <c r="B1426" s="268"/>
      <c r="C1426" s="268"/>
      <c r="D1426" s="268"/>
      <c r="E1426" s="268"/>
      <c r="F1426" s="268"/>
    </row>
    <row r="1427" spans="1:6" ht="11.25">
      <c r="A1427" s="268"/>
      <c r="B1427" s="268"/>
      <c r="C1427" s="268"/>
      <c r="D1427" s="268"/>
      <c r="E1427" s="268"/>
      <c r="F1427" s="268"/>
    </row>
    <row r="1428" spans="1:6" ht="11.25">
      <c r="A1428" s="268"/>
      <c r="B1428" s="268"/>
      <c r="C1428" s="268"/>
      <c r="D1428" s="268"/>
      <c r="E1428" s="268"/>
      <c r="F1428" s="268"/>
    </row>
    <row r="1429" spans="1:6" ht="11.25">
      <c r="A1429" s="268"/>
      <c r="B1429" s="268"/>
      <c r="C1429" s="268"/>
      <c r="D1429" s="268"/>
      <c r="E1429" s="268"/>
      <c r="F1429" s="268"/>
    </row>
    <row r="1430" spans="1:6" ht="11.25">
      <c r="A1430" s="268"/>
      <c r="B1430" s="268"/>
      <c r="C1430" s="268"/>
      <c r="D1430" s="268"/>
      <c r="E1430" s="268"/>
      <c r="F1430" s="268"/>
    </row>
    <row r="1431" spans="1:6" ht="11.25">
      <c r="A1431" s="268"/>
      <c r="B1431" s="268"/>
      <c r="C1431" s="268"/>
      <c r="D1431" s="268"/>
      <c r="E1431" s="268"/>
      <c r="F1431" s="268"/>
    </row>
    <row r="1432" spans="1:6" ht="11.25">
      <c r="A1432" s="268"/>
      <c r="B1432" s="268"/>
      <c r="C1432" s="268"/>
      <c r="D1432" s="268"/>
      <c r="E1432" s="268"/>
      <c r="F1432" s="268"/>
    </row>
    <row r="1433" spans="1:6" ht="11.25">
      <c r="A1433" s="268"/>
      <c r="B1433" s="268"/>
      <c r="C1433" s="268"/>
      <c r="D1433" s="268"/>
      <c r="E1433" s="268"/>
      <c r="F1433" s="268"/>
    </row>
    <row r="1434" spans="1:6" ht="11.25">
      <c r="A1434" s="268"/>
      <c r="B1434" s="268"/>
      <c r="C1434" s="268"/>
      <c r="D1434" s="268"/>
      <c r="E1434" s="268"/>
      <c r="F1434" s="268"/>
    </row>
    <row r="1435" spans="1:6" ht="11.25">
      <c r="A1435" s="268"/>
      <c r="B1435" s="268"/>
      <c r="C1435" s="268"/>
      <c r="D1435" s="268"/>
      <c r="E1435" s="268"/>
      <c r="F1435" s="268"/>
    </row>
    <row r="1436" spans="1:6" ht="11.25">
      <c r="A1436" s="268"/>
      <c r="B1436" s="268"/>
      <c r="C1436" s="268"/>
      <c r="D1436" s="268"/>
      <c r="E1436" s="268"/>
      <c r="F1436" s="268"/>
    </row>
    <row r="1437" spans="1:6" ht="11.25">
      <c r="A1437" s="268"/>
      <c r="B1437" s="268"/>
      <c r="C1437" s="268"/>
      <c r="D1437" s="268"/>
      <c r="E1437" s="268"/>
      <c r="F1437" s="268"/>
    </row>
    <row r="1438" spans="1:6" ht="11.25">
      <c r="A1438" s="268"/>
      <c r="B1438" s="268"/>
      <c r="C1438" s="268"/>
      <c r="D1438" s="268"/>
      <c r="E1438" s="268"/>
      <c r="F1438" s="268"/>
    </row>
    <row r="1439" spans="1:6" ht="11.25">
      <c r="A1439" s="268"/>
      <c r="B1439" s="268"/>
      <c r="C1439" s="268"/>
      <c r="D1439" s="268"/>
      <c r="E1439" s="268"/>
      <c r="F1439" s="268"/>
    </row>
    <row r="1440" spans="1:6" ht="11.25">
      <c r="A1440" s="268"/>
      <c r="B1440" s="268"/>
      <c r="C1440" s="268"/>
      <c r="D1440" s="268"/>
      <c r="E1440" s="268"/>
      <c r="F1440" s="268"/>
    </row>
    <row r="1441" spans="1:6" ht="11.25">
      <c r="A1441" s="268"/>
      <c r="B1441" s="268"/>
      <c r="C1441" s="268"/>
      <c r="D1441" s="268"/>
      <c r="E1441" s="268"/>
      <c r="F1441" s="268"/>
    </row>
    <row r="1442" spans="1:6" ht="11.25">
      <c r="A1442" s="268"/>
      <c r="B1442" s="268"/>
      <c r="C1442" s="268"/>
      <c r="D1442" s="268"/>
      <c r="E1442" s="268"/>
      <c r="F1442" s="268"/>
    </row>
    <row r="1443" spans="1:6" ht="11.25">
      <c r="A1443" s="268"/>
      <c r="B1443" s="268"/>
      <c r="C1443" s="268"/>
      <c r="D1443" s="268"/>
      <c r="E1443" s="268"/>
      <c r="F1443" s="268"/>
    </row>
    <row r="1444" spans="1:6" ht="11.25">
      <c r="A1444" s="268"/>
      <c r="B1444" s="268"/>
      <c r="C1444" s="268"/>
      <c r="D1444" s="268"/>
      <c r="E1444" s="268"/>
      <c r="F1444" s="268"/>
    </row>
    <row r="1445" spans="1:6" ht="11.25">
      <c r="A1445" s="268"/>
      <c r="B1445" s="268"/>
      <c r="C1445" s="268"/>
      <c r="D1445" s="268"/>
      <c r="E1445" s="268"/>
      <c r="F1445" s="268"/>
    </row>
    <row r="1446" spans="1:6" ht="11.25">
      <c r="A1446" s="268"/>
      <c r="B1446" s="268"/>
      <c r="C1446" s="268"/>
      <c r="D1446" s="268"/>
      <c r="E1446" s="268"/>
      <c r="F1446" s="268"/>
    </row>
    <row r="1447" spans="1:6" ht="11.25">
      <c r="A1447" s="268"/>
      <c r="B1447" s="268"/>
      <c r="C1447" s="268"/>
      <c r="D1447" s="268"/>
      <c r="E1447" s="268"/>
      <c r="F1447" s="268"/>
    </row>
    <row r="1448" spans="1:6" ht="11.25">
      <c r="A1448" s="268"/>
      <c r="B1448" s="268"/>
      <c r="C1448" s="268"/>
      <c r="D1448" s="268"/>
      <c r="E1448" s="268"/>
      <c r="F1448" s="268"/>
    </row>
    <row r="1449" spans="1:6" ht="11.25">
      <c r="A1449" s="268"/>
      <c r="B1449" s="268"/>
      <c r="C1449" s="268"/>
      <c r="D1449" s="268"/>
      <c r="E1449" s="268"/>
      <c r="F1449" s="268"/>
    </row>
    <row r="1450" spans="1:6" ht="11.25">
      <c r="A1450" s="268"/>
      <c r="B1450" s="268"/>
      <c r="C1450" s="268"/>
      <c r="D1450" s="268"/>
      <c r="E1450" s="268"/>
      <c r="F1450" s="268"/>
    </row>
    <row r="1451" spans="1:6" ht="11.25">
      <c r="A1451" s="268"/>
      <c r="B1451" s="268"/>
      <c r="C1451" s="268"/>
      <c r="D1451" s="268"/>
      <c r="E1451" s="268"/>
      <c r="F1451" s="268"/>
    </row>
    <row r="1452" spans="1:6" ht="11.25">
      <c r="A1452" s="268"/>
      <c r="B1452" s="268"/>
      <c r="C1452" s="268"/>
      <c r="D1452" s="268"/>
      <c r="E1452" s="268"/>
      <c r="F1452" s="268"/>
    </row>
    <row r="1453" spans="1:6" ht="11.25">
      <c r="A1453" s="268"/>
      <c r="B1453" s="268"/>
      <c r="C1453" s="268"/>
      <c r="D1453" s="268"/>
      <c r="E1453" s="268"/>
      <c r="F1453" s="268"/>
    </row>
    <row r="1454" spans="1:6" ht="11.25">
      <c r="A1454" s="268"/>
      <c r="B1454" s="268"/>
      <c r="C1454" s="268"/>
      <c r="D1454" s="268"/>
      <c r="E1454" s="268"/>
      <c r="F1454" s="268"/>
    </row>
    <row r="1455" spans="1:6" ht="11.25">
      <c r="A1455" s="268"/>
      <c r="B1455" s="268"/>
      <c r="C1455" s="268"/>
      <c r="D1455" s="268"/>
      <c r="E1455" s="268"/>
      <c r="F1455" s="268"/>
    </row>
    <row r="1456" spans="1:6" ht="11.25">
      <c r="A1456" s="268"/>
      <c r="B1456" s="268"/>
      <c r="C1456" s="268"/>
      <c r="D1456" s="268"/>
      <c r="E1456" s="268"/>
      <c r="F1456" s="268"/>
    </row>
    <row r="1457" spans="1:6" ht="11.25">
      <c r="A1457" s="268"/>
      <c r="B1457" s="268"/>
      <c r="C1457" s="268"/>
      <c r="D1457" s="268"/>
      <c r="E1457" s="268"/>
      <c r="F1457" s="268"/>
    </row>
    <row r="1458" spans="1:6" ht="11.25">
      <c r="A1458" s="268"/>
      <c r="B1458" s="268"/>
      <c r="C1458" s="268"/>
      <c r="D1458" s="268"/>
      <c r="E1458" s="268"/>
      <c r="F1458" s="268"/>
    </row>
    <row r="1459" spans="1:6" ht="11.25">
      <c r="A1459" s="268"/>
      <c r="B1459" s="268"/>
      <c r="C1459" s="268"/>
      <c r="D1459" s="268"/>
      <c r="E1459" s="268"/>
      <c r="F1459" s="268"/>
    </row>
    <row r="1460" spans="1:6" ht="11.25">
      <c r="A1460" s="268"/>
      <c r="B1460" s="268"/>
      <c r="C1460" s="268"/>
      <c r="D1460" s="268"/>
      <c r="E1460" s="268"/>
      <c r="F1460" s="268"/>
    </row>
    <row r="1461" spans="1:6" ht="11.25">
      <c r="A1461" s="268"/>
      <c r="B1461" s="268"/>
      <c r="C1461" s="268"/>
      <c r="D1461" s="268"/>
      <c r="E1461" s="268"/>
      <c r="F1461" s="268"/>
    </row>
    <row r="1462" spans="1:6" ht="11.25">
      <c r="A1462" s="268"/>
      <c r="B1462" s="268"/>
      <c r="C1462" s="268"/>
      <c r="D1462" s="268"/>
      <c r="E1462" s="268"/>
      <c r="F1462" s="268"/>
    </row>
    <row r="1463" spans="1:6" ht="11.25">
      <c r="A1463" s="268"/>
      <c r="B1463" s="268"/>
      <c r="C1463" s="268"/>
      <c r="D1463" s="268"/>
      <c r="E1463" s="268"/>
      <c r="F1463" s="268"/>
    </row>
    <row r="1464" spans="1:6" ht="11.25">
      <c r="A1464" s="268"/>
      <c r="B1464" s="268"/>
      <c r="C1464" s="268"/>
      <c r="D1464" s="268"/>
      <c r="E1464" s="268"/>
      <c r="F1464" s="268"/>
    </row>
    <row r="1465" spans="1:6" ht="11.25">
      <c r="A1465" s="268"/>
      <c r="B1465" s="268"/>
      <c r="C1465" s="268"/>
      <c r="D1465" s="268"/>
      <c r="E1465" s="268"/>
      <c r="F1465" s="268"/>
    </row>
    <row r="1466" spans="1:6" ht="11.25">
      <c r="A1466" s="268"/>
      <c r="B1466" s="268"/>
      <c r="C1466" s="268"/>
      <c r="D1466" s="268"/>
      <c r="E1466" s="268"/>
      <c r="F1466" s="268"/>
    </row>
    <row r="1467" spans="1:6" ht="11.25">
      <c r="A1467" s="268"/>
      <c r="B1467" s="268"/>
      <c r="C1467" s="268"/>
      <c r="D1467" s="268"/>
      <c r="E1467" s="268"/>
      <c r="F1467" s="268"/>
    </row>
    <row r="1468" spans="1:6" ht="11.25">
      <c r="A1468" s="268"/>
      <c r="B1468" s="268"/>
      <c r="C1468" s="268"/>
      <c r="D1468" s="268"/>
      <c r="E1468" s="268"/>
      <c r="F1468" s="268"/>
    </row>
    <row r="1469" spans="1:6" ht="11.25">
      <c r="A1469" s="268"/>
      <c r="B1469" s="268"/>
      <c r="C1469" s="268"/>
      <c r="D1469" s="268"/>
      <c r="E1469" s="268"/>
      <c r="F1469" s="268"/>
    </row>
    <row r="1470" spans="1:6" ht="11.25">
      <c r="A1470" s="268"/>
      <c r="B1470" s="268"/>
      <c r="C1470" s="268"/>
      <c r="D1470" s="268"/>
      <c r="E1470" s="268"/>
      <c r="F1470" s="268"/>
    </row>
    <row r="1471" spans="1:6" ht="11.25">
      <c r="A1471" s="268"/>
      <c r="B1471" s="268"/>
      <c r="C1471" s="268"/>
      <c r="D1471" s="268"/>
      <c r="E1471" s="268"/>
      <c r="F1471" s="268"/>
    </row>
    <row r="1472" spans="1:6" ht="11.25">
      <c r="A1472" s="268"/>
      <c r="B1472" s="268"/>
      <c r="C1472" s="268"/>
      <c r="D1472" s="268"/>
      <c r="E1472" s="268"/>
      <c r="F1472" s="268"/>
    </row>
    <row r="1473" spans="1:6" ht="11.25">
      <c r="A1473" s="268"/>
      <c r="B1473" s="268"/>
      <c r="C1473" s="268"/>
      <c r="D1473" s="268"/>
      <c r="E1473" s="268"/>
      <c r="F1473" s="268"/>
    </row>
    <row r="1474" spans="1:6" ht="11.25">
      <c r="A1474" s="268"/>
      <c r="B1474" s="268"/>
      <c r="C1474" s="268"/>
      <c r="D1474" s="268"/>
      <c r="E1474" s="268"/>
      <c r="F1474" s="268"/>
    </row>
    <row r="1475" spans="1:6" ht="11.25">
      <c r="A1475" s="268"/>
      <c r="B1475" s="268"/>
      <c r="C1475" s="268"/>
      <c r="D1475" s="268"/>
      <c r="E1475" s="268"/>
      <c r="F1475" s="268"/>
    </row>
    <row r="1476" spans="1:6" ht="11.25">
      <c r="A1476" s="268"/>
      <c r="B1476" s="268"/>
      <c r="C1476" s="268"/>
      <c r="D1476" s="268"/>
      <c r="E1476" s="268"/>
      <c r="F1476" s="268"/>
    </row>
    <row r="1477" spans="1:6" ht="11.25">
      <c r="A1477" s="268"/>
      <c r="B1477" s="268"/>
      <c r="C1477" s="268"/>
      <c r="D1477" s="268"/>
      <c r="E1477" s="268"/>
      <c r="F1477" s="268"/>
    </row>
    <row r="1478" spans="1:6" ht="11.25">
      <c r="A1478" s="268"/>
      <c r="B1478" s="268"/>
      <c r="C1478" s="268"/>
      <c r="D1478" s="268"/>
      <c r="E1478" s="268"/>
      <c r="F1478" s="268"/>
    </row>
    <row r="1479" spans="1:6" ht="11.25">
      <c r="A1479" s="268"/>
      <c r="B1479" s="268"/>
      <c r="C1479" s="268"/>
      <c r="D1479" s="268"/>
      <c r="E1479" s="268"/>
      <c r="F1479" s="268"/>
    </row>
    <row r="1480" spans="1:6" ht="11.25">
      <c r="A1480" s="268"/>
      <c r="B1480" s="268"/>
      <c r="C1480" s="268"/>
      <c r="D1480" s="268"/>
      <c r="E1480" s="268"/>
      <c r="F1480" s="268"/>
    </row>
    <row r="1481" spans="1:6" ht="11.25">
      <c r="A1481" s="268"/>
      <c r="B1481" s="268"/>
      <c r="C1481" s="268"/>
      <c r="D1481" s="268"/>
      <c r="E1481" s="268"/>
      <c r="F1481" s="268"/>
    </row>
    <row r="1482" spans="1:6" ht="11.25">
      <c r="A1482" s="268"/>
      <c r="B1482" s="268"/>
      <c r="C1482" s="268"/>
      <c r="D1482" s="268"/>
      <c r="E1482" s="268"/>
      <c r="F1482" s="268"/>
    </row>
    <row r="1483" spans="1:6" ht="11.25">
      <c r="A1483" s="268"/>
      <c r="B1483" s="268"/>
      <c r="C1483" s="268"/>
      <c r="D1483" s="268"/>
      <c r="E1483" s="268"/>
      <c r="F1483" s="268"/>
    </row>
    <row r="1484" spans="1:6" ht="11.25">
      <c r="A1484" s="268"/>
      <c r="B1484" s="268"/>
      <c r="C1484" s="268"/>
      <c r="D1484" s="268"/>
      <c r="E1484" s="268"/>
      <c r="F1484" s="268"/>
    </row>
    <row r="1485" spans="1:6" ht="11.25">
      <c r="A1485" s="268"/>
      <c r="B1485" s="268"/>
      <c r="C1485" s="268"/>
      <c r="D1485" s="268"/>
      <c r="E1485" s="268"/>
      <c r="F1485" s="268"/>
    </row>
    <row r="1486" spans="1:6" ht="11.25">
      <c r="A1486" s="268"/>
      <c r="B1486" s="268"/>
      <c r="C1486" s="268"/>
      <c r="D1486" s="268"/>
      <c r="E1486" s="268"/>
      <c r="F1486" s="268"/>
    </row>
    <row r="1487" spans="1:6" ht="11.25">
      <c r="A1487" s="268"/>
      <c r="B1487" s="268"/>
      <c r="C1487" s="268"/>
      <c r="D1487" s="268"/>
      <c r="E1487" s="268"/>
      <c r="F1487" s="268"/>
    </row>
    <row r="1488" spans="1:6" ht="11.25">
      <c r="A1488" s="268"/>
      <c r="B1488" s="268"/>
      <c r="C1488" s="268"/>
      <c r="D1488" s="268"/>
      <c r="E1488" s="268"/>
      <c r="F1488" s="268"/>
    </row>
    <row r="1489" spans="1:6" ht="11.25">
      <c r="A1489" s="268"/>
      <c r="B1489" s="268"/>
      <c r="C1489" s="268"/>
      <c r="D1489" s="268"/>
      <c r="E1489" s="268"/>
      <c r="F1489" s="268"/>
    </row>
    <row r="1490" spans="1:6" ht="11.25">
      <c r="A1490" s="268"/>
      <c r="B1490" s="268"/>
      <c r="C1490" s="268"/>
      <c r="D1490" s="268"/>
      <c r="E1490" s="268"/>
      <c r="F1490" s="268"/>
    </row>
    <row r="1491" spans="1:6" ht="11.25">
      <c r="A1491" s="268"/>
      <c r="B1491" s="268"/>
      <c r="C1491" s="268"/>
      <c r="D1491" s="268"/>
      <c r="E1491" s="268"/>
      <c r="F1491" s="268"/>
    </row>
    <row r="1492" spans="1:6" ht="11.25">
      <c r="A1492" s="268"/>
      <c r="B1492" s="268"/>
      <c r="C1492" s="268"/>
      <c r="D1492" s="268"/>
      <c r="E1492" s="268"/>
      <c r="F1492" s="268"/>
    </row>
    <row r="1493" spans="1:6" ht="11.25">
      <c r="A1493" s="268"/>
      <c r="B1493" s="268"/>
      <c r="C1493" s="268"/>
      <c r="D1493" s="268"/>
      <c r="E1493" s="268"/>
      <c r="F1493" s="268"/>
    </row>
    <row r="1494" spans="1:6" ht="11.25">
      <c r="A1494" s="268"/>
      <c r="B1494" s="268"/>
      <c r="C1494" s="268"/>
      <c r="D1494" s="268"/>
      <c r="E1494" s="268"/>
      <c r="F1494" s="268"/>
    </row>
    <row r="1495" spans="1:6" ht="11.25">
      <c r="A1495" s="268"/>
      <c r="B1495" s="268"/>
      <c r="C1495" s="268"/>
      <c r="D1495" s="268"/>
      <c r="E1495" s="268"/>
      <c r="F1495" s="268"/>
    </row>
    <row r="1496" spans="1:6" ht="11.25">
      <c r="A1496" s="268"/>
      <c r="B1496" s="268"/>
      <c r="C1496" s="268"/>
      <c r="D1496" s="268"/>
      <c r="E1496" s="268"/>
      <c r="F1496" s="268"/>
    </row>
    <row r="1497" spans="1:6" ht="11.25">
      <c r="A1497" s="268"/>
      <c r="B1497" s="268"/>
      <c r="C1497" s="268"/>
      <c r="D1497" s="268"/>
      <c r="E1497" s="268"/>
      <c r="F1497" s="268"/>
    </row>
    <row r="1498" spans="1:6" ht="11.25">
      <c r="A1498" s="268"/>
      <c r="B1498" s="268"/>
      <c r="C1498" s="268"/>
      <c r="D1498" s="268"/>
      <c r="E1498" s="268"/>
      <c r="F1498" s="268"/>
    </row>
    <row r="1499" spans="1:6" ht="11.25">
      <c r="A1499" s="268"/>
      <c r="B1499" s="268"/>
      <c r="C1499" s="268"/>
      <c r="D1499" s="268"/>
      <c r="E1499" s="268"/>
      <c r="F1499" s="268"/>
    </row>
    <row r="1500" spans="1:6" ht="11.25">
      <c r="A1500" s="268"/>
      <c r="B1500" s="268"/>
      <c r="C1500" s="268"/>
      <c r="D1500" s="268"/>
      <c r="E1500" s="268"/>
      <c r="F1500" s="268"/>
    </row>
    <row r="1501" spans="1:6" ht="11.25">
      <c r="A1501" s="268"/>
      <c r="B1501" s="268"/>
      <c r="C1501" s="268"/>
      <c r="D1501" s="268"/>
      <c r="E1501" s="268"/>
      <c r="F1501" s="268"/>
    </row>
    <row r="1502" spans="1:6" ht="11.25">
      <c r="A1502" s="268"/>
      <c r="B1502" s="268"/>
      <c r="C1502" s="268"/>
      <c r="D1502" s="268"/>
      <c r="E1502" s="268"/>
      <c r="F1502" s="268"/>
    </row>
    <row r="1503" spans="1:6" ht="11.25">
      <c r="A1503" s="268"/>
      <c r="B1503" s="268"/>
      <c r="C1503" s="268"/>
      <c r="D1503" s="268"/>
      <c r="E1503" s="268"/>
      <c r="F1503" s="268"/>
    </row>
    <row r="1504" spans="1:6" ht="11.25">
      <c r="A1504" s="268"/>
      <c r="B1504" s="268"/>
      <c r="C1504" s="268"/>
      <c r="D1504" s="268"/>
      <c r="E1504" s="268"/>
      <c r="F1504" s="268"/>
    </row>
    <row r="1505" spans="1:6" ht="11.25">
      <c r="A1505" s="268"/>
      <c r="B1505" s="268"/>
      <c r="C1505" s="268"/>
      <c r="D1505" s="268"/>
      <c r="E1505" s="268"/>
      <c r="F1505" s="268"/>
    </row>
    <row r="1506" spans="1:6" ht="11.25">
      <c r="A1506" s="268"/>
      <c r="B1506" s="268"/>
      <c r="C1506" s="268"/>
      <c r="D1506" s="268"/>
      <c r="E1506" s="268"/>
      <c r="F1506" s="268"/>
    </row>
    <row r="1507" spans="1:6" ht="11.25">
      <c r="A1507" s="268"/>
      <c r="B1507" s="268"/>
      <c r="C1507" s="268"/>
      <c r="D1507" s="268"/>
      <c r="E1507" s="268"/>
      <c r="F1507" s="268"/>
    </row>
    <row r="1508" spans="1:6" ht="11.25">
      <c r="A1508" s="268"/>
      <c r="B1508" s="268"/>
      <c r="C1508" s="268"/>
      <c r="D1508" s="268"/>
      <c r="E1508" s="268"/>
      <c r="F1508" s="268"/>
    </row>
    <row r="1509" spans="1:6" ht="11.25">
      <c r="A1509" s="268"/>
      <c r="B1509" s="268"/>
      <c r="C1509" s="268"/>
      <c r="D1509" s="268"/>
      <c r="E1509" s="268"/>
      <c r="F1509" s="268"/>
    </row>
    <row r="1510" spans="1:6" ht="11.25">
      <c r="A1510" s="268"/>
      <c r="B1510" s="268"/>
      <c r="C1510" s="268"/>
      <c r="D1510" s="268"/>
      <c r="E1510" s="268"/>
      <c r="F1510" s="268"/>
    </row>
    <row r="1511" spans="1:6" ht="11.25">
      <c r="A1511" s="268"/>
      <c r="B1511" s="268"/>
      <c r="C1511" s="268"/>
      <c r="D1511" s="268"/>
      <c r="E1511" s="268"/>
      <c r="F1511" s="268"/>
    </row>
    <row r="1512" spans="1:6" ht="11.25">
      <c r="A1512" s="268"/>
      <c r="B1512" s="268"/>
      <c r="C1512" s="268"/>
      <c r="D1512" s="268"/>
      <c r="E1512" s="268"/>
      <c r="F1512" s="268"/>
    </row>
    <row r="1513" spans="1:6" ht="11.25">
      <c r="A1513" s="268"/>
      <c r="B1513" s="268"/>
      <c r="C1513" s="268"/>
      <c r="D1513" s="268"/>
      <c r="E1513" s="268"/>
      <c r="F1513" s="268"/>
    </row>
    <row r="1514" spans="1:6" ht="11.25">
      <c r="A1514" s="268"/>
      <c r="B1514" s="268"/>
      <c r="C1514" s="268"/>
      <c r="D1514" s="268"/>
      <c r="E1514" s="268"/>
      <c r="F1514" s="268"/>
    </row>
    <row r="1515" spans="1:6" ht="11.25">
      <c r="A1515" s="268"/>
      <c r="B1515" s="268"/>
      <c r="C1515" s="268"/>
      <c r="D1515" s="268"/>
      <c r="E1515" s="268"/>
      <c r="F1515" s="268"/>
    </row>
    <row r="1516" spans="1:6" ht="11.25">
      <c r="A1516" s="268"/>
      <c r="B1516" s="268"/>
      <c r="C1516" s="268"/>
      <c r="D1516" s="268"/>
      <c r="E1516" s="268"/>
      <c r="F1516" s="268"/>
    </row>
    <row r="1517" spans="1:6" ht="11.25">
      <c r="A1517" s="268"/>
      <c r="B1517" s="268"/>
      <c r="C1517" s="268"/>
      <c r="D1517" s="268"/>
      <c r="E1517" s="268"/>
      <c r="F1517" s="268"/>
    </row>
    <row r="1518" spans="1:6" ht="11.25">
      <c r="A1518" s="268"/>
      <c r="B1518" s="268"/>
      <c r="C1518" s="268"/>
      <c r="D1518" s="268"/>
      <c r="E1518" s="268"/>
      <c r="F1518" s="268"/>
    </row>
    <row r="1519" spans="1:6" ht="11.25">
      <c r="A1519" s="268"/>
      <c r="B1519" s="268"/>
      <c r="C1519" s="268"/>
      <c r="D1519" s="268"/>
      <c r="E1519" s="268"/>
      <c r="F1519" s="268"/>
    </row>
    <row r="1520" spans="1:6" ht="11.25">
      <c r="A1520" s="268"/>
      <c r="B1520" s="268"/>
      <c r="C1520" s="268"/>
      <c r="D1520" s="268"/>
      <c r="E1520" s="268"/>
      <c r="F1520" s="268"/>
    </row>
    <row r="1521" spans="1:6" ht="11.25">
      <c r="A1521" s="268"/>
      <c r="B1521" s="268"/>
      <c r="C1521" s="268"/>
      <c r="D1521" s="268"/>
      <c r="E1521" s="268"/>
      <c r="F1521" s="268"/>
    </row>
    <row r="1522" spans="1:6" ht="11.25">
      <c r="A1522" s="268"/>
      <c r="B1522" s="268"/>
      <c r="C1522" s="268"/>
      <c r="D1522" s="268"/>
      <c r="E1522" s="268"/>
      <c r="F1522" s="268"/>
    </row>
    <row r="1523" spans="1:6" ht="11.25">
      <c r="A1523" s="268"/>
      <c r="B1523" s="268"/>
      <c r="C1523" s="268"/>
      <c r="D1523" s="268"/>
      <c r="E1523" s="268"/>
      <c r="F1523" s="268"/>
    </row>
    <row r="1524" spans="1:6" ht="11.25">
      <c r="A1524" s="268"/>
      <c r="B1524" s="268"/>
      <c r="C1524" s="268"/>
      <c r="D1524" s="268"/>
      <c r="E1524" s="268"/>
      <c r="F1524" s="268"/>
    </row>
    <row r="1525" spans="1:6" ht="11.25">
      <c r="A1525" s="268"/>
      <c r="B1525" s="268"/>
      <c r="C1525" s="268"/>
      <c r="D1525" s="268"/>
      <c r="E1525" s="268"/>
      <c r="F1525" s="268"/>
    </row>
    <row r="1526" spans="1:6" ht="11.25">
      <c r="A1526" s="268"/>
      <c r="B1526" s="268"/>
      <c r="C1526" s="268"/>
      <c r="D1526" s="268"/>
      <c r="E1526" s="268"/>
      <c r="F1526" s="268"/>
    </row>
    <row r="1527" spans="1:6" ht="11.25">
      <c r="A1527" s="268"/>
      <c r="B1527" s="268"/>
      <c r="C1527" s="268"/>
      <c r="D1527" s="268"/>
      <c r="E1527" s="268"/>
      <c r="F1527" s="268"/>
    </row>
    <row r="1528" spans="1:6" ht="11.25">
      <c r="A1528" s="268"/>
      <c r="B1528" s="268"/>
      <c r="C1528" s="268"/>
      <c r="D1528" s="268"/>
      <c r="E1528" s="268"/>
      <c r="F1528" s="268"/>
    </row>
    <row r="1529" spans="1:6" ht="11.25">
      <c r="A1529" s="268"/>
      <c r="B1529" s="268"/>
      <c r="C1529" s="268"/>
      <c r="D1529" s="268"/>
      <c r="E1529" s="268"/>
      <c r="F1529" s="268"/>
    </row>
    <row r="1530" spans="1:6" ht="11.25">
      <c r="A1530" s="268"/>
      <c r="B1530" s="268"/>
      <c r="C1530" s="268"/>
      <c r="D1530" s="268"/>
      <c r="E1530" s="268"/>
      <c r="F1530" s="268"/>
    </row>
    <row r="1531" spans="1:6" ht="11.25">
      <c r="A1531" s="268"/>
      <c r="B1531" s="268"/>
      <c r="C1531" s="268"/>
      <c r="D1531" s="268"/>
      <c r="E1531" s="268"/>
      <c r="F1531" s="268"/>
    </row>
    <row r="1532" spans="1:6" ht="11.25">
      <c r="A1532" s="268"/>
      <c r="B1532" s="268"/>
      <c r="C1532" s="268"/>
      <c r="D1532" s="268"/>
      <c r="E1532" s="268"/>
      <c r="F1532" s="268"/>
    </row>
    <row r="1533" spans="1:6" ht="11.25">
      <c r="A1533" s="268"/>
      <c r="B1533" s="268"/>
      <c r="C1533" s="268"/>
      <c r="D1533" s="268"/>
      <c r="E1533" s="268"/>
      <c r="F1533" s="268"/>
    </row>
    <row r="1534" spans="1:6" ht="11.25">
      <c r="A1534" s="268"/>
      <c r="B1534" s="268"/>
      <c r="C1534" s="268"/>
      <c r="D1534" s="268"/>
      <c r="E1534" s="268"/>
      <c r="F1534" s="268"/>
    </row>
    <row r="1535" spans="1:6" ht="11.25">
      <c r="A1535" s="268"/>
      <c r="B1535" s="268"/>
      <c r="C1535" s="268"/>
      <c r="D1535" s="268"/>
      <c r="E1535" s="268"/>
      <c r="F1535" s="268"/>
    </row>
    <row r="1536" spans="1:6" ht="11.25">
      <c r="A1536" s="268"/>
      <c r="B1536" s="268"/>
      <c r="C1536" s="268"/>
      <c r="D1536" s="268"/>
      <c r="E1536" s="268"/>
      <c r="F1536" s="268"/>
    </row>
    <row r="1537" spans="1:6" ht="11.25">
      <c r="A1537" s="268"/>
      <c r="B1537" s="268"/>
      <c r="C1537" s="268"/>
      <c r="D1537" s="268"/>
      <c r="E1537" s="268"/>
      <c r="F1537" s="268"/>
    </row>
    <row r="1538" spans="1:6" ht="11.25">
      <c r="A1538" s="268"/>
      <c r="B1538" s="268"/>
      <c r="C1538" s="268"/>
      <c r="D1538" s="268"/>
      <c r="E1538" s="268"/>
      <c r="F1538" s="268"/>
    </row>
    <row r="1539" spans="1:6" ht="11.25">
      <c r="A1539" s="268"/>
      <c r="B1539" s="268"/>
      <c r="C1539" s="268"/>
      <c r="D1539" s="268"/>
      <c r="E1539" s="268"/>
      <c r="F1539" s="268"/>
    </row>
    <row r="1540" spans="1:6" ht="11.25">
      <c r="A1540" s="268"/>
      <c r="B1540" s="268"/>
      <c r="C1540" s="268"/>
      <c r="D1540" s="268"/>
      <c r="E1540" s="268"/>
      <c r="F1540" s="268"/>
    </row>
    <row r="1541" spans="1:6" ht="11.25">
      <c r="A1541" s="268"/>
      <c r="B1541" s="268"/>
      <c r="C1541" s="268"/>
      <c r="D1541" s="268"/>
      <c r="E1541" s="268"/>
      <c r="F1541" s="268"/>
    </row>
    <row r="1542" spans="1:6" ht="11.25">
      <c r="A1542" s="268"/>
      <c r="B1542" s="268"/>
      <c r="C1542" s="268"/>
      <c r="D1542" s="268"/>
      <c r="E1542" s="268"/>
      <c r="F1542" s="268"/>
    </row>
    <row r="1543" spans="1:6" ht="11.25">
      <c r="A1543" s="268"/>
      <c r="B1543" s="268"/>
      <c r="C1543" s="268"/>
      <c r="D1543" s="268"/>
      <c r="E1543" s="268"/>
      <c r="F1543" s="268"/>
    </row>
    <row r="1544" spans="1:6" ht="11.25">
      <c r="A1544" s="268"/>
      <c r="B1544" s="268"/>
      <c r="C1544" s="268"/>
      <c r="D1544" s="268"/>
      <c r="E1544" s="268"/>
      <c r="F1544" s="268"/>
    </row>
    <row r="1545" spans="1:6" ht="11.25">
      <c r="A1545" s="268"/>
      <c r="B1545" s="268"/>
      <c r="C1545" s="268"/>
      <c r="D1545" s="268"/>
      <c r="E1545" s="268"/>
      <c r="F1545" s="268"/>
    </row>
    <row r="1546" spans="1:6" ht="11.25">
      <c r="A1546" s="268"/>
      <c r="B1546" s="268"/>
      <c r="C1546" s="268"/>
      <c r="D1546" s="268"/>
      <c r="E1546" s="268"/>
      <c r="F1546" s="268"/>
    </row>
    <row r="1547" spans="1:6" ht="11.25">
      <c r="A1547" s="268"/>
      <c r="B1547" s="268"/>
      <c r="C1547" s="268"/>
      <c r="D1547" s="268"/>
      <c r="E1547" s="268"/>
      <c r="F1547" s="268"/>
    </row>
    <row r="1548" spans="1:6" ht="11.25">
      <c r="A1548" s="268"/>
      <c r="B1548" s="268"/>
      <c r="C1548" s="268"/>
      <c r="D1548" s="268"/>
      <c r="E1548" s="268"/>
      <c r="F1548" s="268"/>
    </row>
    <row r="1549" spans="1:6" ht="11.25">
      <c r="A1549" s="268"/>
      <c r="B1549" s="268"/>
      <c r="C1549" s="268"/>
      <c r="D1549" s="268"/>
      <c r="E1549" s="268"/>
      <c r="F1549" s="268"/>
    </row>
    <row r="1550" spans="1:6" ht="11.25">
      <c r="A1550" s="268"/>
      <c r="B1550" s="268"/>
      <c r="C1550" s="268"/>
      <c r="D1550" s="268"/>
      <c r="E1550" s="268"/>
      <c r="F1550" s="268"/>
    </row>
    <row r="1551" spans="1:6" ht="11.25">
      <c r="A1551" s="268"/>
      <c r="B1551" s="268"/>
      <c r="C1551" s="268"/>
      <c r="D1551" s="268"/>
      <c r="E1551" s="268"/>
      <c r="F1551" s="268"/>
    </row>
    <row r="1552" spans="1:6" ht="11.25">
      <c r="A1552" s="268"/>
      <c r="B1552" s="268"/>
      <c r="C1552" s="268"/>
      <c r="D1552" s="268"/>
      <c r="E1552" s="268"/>
      <c r="F1552" s="268"/>
    </row>
    <row r="1553" spans="1:6" ht="11.25">
      <c r="A1553" s="268"/>
      <c r="B1553" s="268"/>
      <c r="C1553" s="268"/>
      <c r="D1553" s="268"/>
      <c r="E1553" s="268"/>
      <c r="F1553" s="268"/>
    </row>
    <row r="1554" spans="1:6" ht="11.25">
      <c r="A1554" s="268"/>
      <c r="B1554" s="268"/>
      <c r="C1554" s="268"/>
      <c r="D1554" s="268"/>
      <c r="E1554" s="268"/>
      <c r="F1554" s="268"/>
    </row>
    <row r="1555" spans="1:6" ht="11.25">
      <c r="A1555" s="268"/>
      <c r="B1555" s="268"/>
      <c r="C1555" s="268"/>
      <c r="D1555" s="268"/>
      <c r="E1555" s="268"/>
      <c r="F1555" s="268"/>
    </row>
    <row r="1556" spans="1:6" ht="11.25">
      <c r="A1556" s="268"/>
      <c r="B1556" s="268"/>
      <c r="C1556" s="268"/>
      <c r="D1556" s="268"/>
      <c r="E1556" s="268"/>
      <c r="F1556" s="268"/>
    </row>
    <row r="1557" spans="1:6" ht="11.25">
      <c r="A1557" s="268"/>
      <c r="B1557" s="268"/>
      <c r="C1557" s="268"/>
      <c r="D1557" s="268"/>
      <c r="E1557" s="268"/>
      <c r="F1557" s="268"/>
    </row>
    <row r="1558" spans="1:6" ht="11.25">
      <c r="A1558" s="268"/>
      <c r="B1558" s="268"/>
      <c r="C1558" s="268"/>
      <c r="D1558" s="268"/>
      <c r="E1558" s="268"/>
      <c r="F1558" s="268"/>
    </row>
    <row r="1559" spans="1:6" ht="11.25">
      <c r="A1559" s="268"/>
      <c r="B1559" s="268"/>
      <c r="C1559" s="268"/>
      <c r="D1559" s="268"/>
      <c r="E1559" s="268"/>
      <c r="F1559" s="268"/>
    </row>
    <row r="1560" spans="1:6" ht="11.25">
      <c r="A1560" s="268"/>
      <c r="B1560" s="268"/>
      <c r="C1560" s="268"/>
      <c r="D1560" s="268"/>
      <c r="E1560" s="268"/>
      <c r="F1560" s="268"/>
    </row>
    <row r="1561" spans="1:6" ht="11.25">
      <c r="A1561" s="268"/>
      <c r="B1561" s="268"/>
      <c r="C1561" s="268"/>
      <c r="D1561" s="268"/>
      <c r="E1561" s="268"/>
      <c r="F1561" s="268"/>
    </row>
    <row r="1562" spans="1:6" ht="11.25">
      <c r="A1562" s="268"/>
      <c r="B1562" s="268"/>
      <c r="C1562" s="268"/>
      <c r="D1562" s="268"/>
      <c r="E1562" s="268"/>
      <c r="F1562" s="268"/>
    </row>
    <row r="1563" spans="1:6" ht="11.25">
      <c r="A1563" s="268"/>
      <c r="B1563" s="268"/>
      <c r="C1563" s="268"/>
      <c r="D1563" s="268"/>
      <c r="E1563" s="268"/>
      <c r="F1563" s="268"/>
    </row>
    <row r="1564" spans="1:6" ht="11.25">
      <c r="A1564" s="268"/>
      <c r="B1564" s="268"/>
      <c r="C1564" s="268"/>
      <c r="D1564" s="268"/>
      <c r="E1564" s="268"/>
      <c r="F1564" s="268"/>
    </row>
    <row r="1565" spans="1:6" ht="11.25">
      <c r="A1565" s="268"/>
      <c r="B1565" s="268"/>
      <c r="C1565" s="268"/>
      <c r="D1565" s="268"/>
      <c r="E1565" s="268"/>
      <c r="F1565" s="268"/>
    </row>
    <row r="1566" spans="1:6" ht="11.25">
      <c r="A1566" s="268"/>
      <c r="B1566" s="268"/>
      <c r="C1566" s="268"/>
      <c r="D1566" s="268"/>
      <c r="E1566" s="268"/>
      <c r="F1566" s="268"/>
    </row>
    <row r="1567" spans="1:6" ht="11.25">
      <c r="A1567" s="268"/>
      <c r="B1567" s="268"/>
      <c r="C1567" s="268"/>
      <c r="D1567" s="268"/>
      <c r="E1567" s="268"/>
      <c r="F1567" s="268"/>
    </row>
    <row r="1568" spans="1:6" ht="11.25">
      <c r="A1568" s="268"/>
      <c r="B1568" s="268"/>
      <c r="C1568" s="268"/>
      <c r="D1568" s="268"/>
      <c r="E1568" s="268"/>
      <c r="F1568" s="268"/>
    </row>
    <row r="1569" spans="1:6" ht="11.25">
      <c r="A1569" s="268"/>
      <c r="B1569" s="268"/>
      <c r="C1569" s="268"/>
      <c r="D1569" s="268"/>
      <c r="E1569" s="268"/>
      <c r="F1569" s="268"/>
    </row>
    <row r="1570" spans="1:6" ht="11.25">
      <c r="A1570" s="268"/>
      <c r="B1570" s="268"/>
      <c r="C1570" s="268"/>
      <c r="D1570" s="268"/>
      <c r="E1570" s="268"/>
      <c r="F1570" s="268"/>
    </row>
    <row r="1571" spans="1:6" ht="11.25">
      <c r="A1571" s="268"/>
      <c r="B1571" s="268"/>
      <c r="C1571" s="268"/>
      <c r="D1571" s="268"/>
      <c r="E1571" s="268"/>
      <c r="F1571" s="268"/>
    </row>
    <row r="1572" spans="1:6" ht="11.25">
      <c r="A1572" s="268"/>
      <c r="B1572" s="268"/>
      <c r="C1572" s="268"/>
      <c r="D1572" s="268"/>
      <c r="E1572" s="268"/>
      <c r="F1572" s="268"/>
    </row>
    <row r="1573" spans="1:6" ht="11.25">
      <c r="A1573" s="268"/>
      <c r="B1573" s="268"/>
      <c r="C1573" s="268"/>
      <c r="D1573" s="268"/>
      <c r="E1573" s="268"/>
      <c r="F1573" s="268"/>
    </row>
    <row r="1574" spans="1:6" ht="11.25">
      <c r="A1574" s="268"/>
      <c r="B1574" s="268"/>
      <c r="C1574" s="268"/>
      <c r="D1574" s="268"/>
      <c r="E1574" s="268"/>
      <c r="F1574" s="268"/>
    </row>
    <row r="1575" spans="1:6" ht="11.25">
      <c r="A1575" s="268"/>
      <c r="B1575" s="268"/>
      <c r="C1575" s="268"/>
      <c r="D1575" s="268"/>
      <c r="E1575" s="268"/>
      <c r="F1575" s="268"/>
    </row>
    <row r="1576" spans="1:6" ht="11.25">
      <c r="A1576" s="268"/>
      <c r="B1576" s="268"/>
      <c r="C1576" s="268"/>
      <c r="D1576" s="268"/>
      <c r="E1576" s="268"/>
      <c r="F1576" s="268"/>
    </row>
    <row r="1577" spans="1:6" ht="11.25">
      <c r="A1577" s="268"/>
      <c r="B1577" s="268"/>
      <c r="C1577" s="268"/>
      <c r="D1577" s="268"/>
      <c r="E1577" s="268"/>
      <c r="F1577" s="268"/>
    </row>
    <row r="1578" spans="1:6" ht="11.25">
      <c r="A1578" s="268"/>
      <c r="B1578" s="268"/>
      <c r="C1578" s="268"/>
      <c r="D1578" s="268"/>
      <c r="E1578" s="268"/>
      <c r="F1578" s="268"/>
    </row>
    <row r="1579" spans="1:6" ht="11.25">
      <c r="A1579" s="268"/>
      <c r="B1579" s="268"/>
      <c r="C1579" s="268"/>
      <c r="D1579" s="268"/>
      <c r="E1579" s="268"/>
      <c r="F1579" s="268"/>
    </row>
    <row r="1580" spans="1:6" ht="11.25">
      <c r="A1580" s="268"/>
      <c r="B1580" s="268"/>
      <c r="C1580" s="268"/>
      <c r="D1580" s="268"/>
      <c r="E1580" s="268"/>
      <c r="F1580" s="268"/>
    </row>
    <row r="1581" spans="1:6" ht="11.25">
      <c r="A1581" s="268"/>
      <c r="B1581" s="268"/>
      <c r="C1581" s="268"/>
      <c r="D1581" s="268"/>
      <c r="E1581" s="268"/>
      <c r="F1581" s="268"/>
    </row>
    <row r="1582" spans="1:6" ht="11.25">
      <c r="A1582" s="268"/>
      <c r="B1582" s="268"/>
      <c r="C1582" s="268"/>
      <c r="D1582" s="268"/>
      <c r="E1582" s="268"/>
      <c r="F1582" s="268"/>
    </row>
    <row r="1583" spans="1:6" ht="11.25">
      <c r="A1583" s="268"/>
      <c r="B1583" s="268"/>
      <c r="C1583" s="268"/>
      <c r="D1583" s="268"/>
      <c r="E1583" s="268"/>
      <c r="F1583" s="268"/>
    </row>
    <row r="1584" spans="1:6" ht="11.25">
      <c r="A1584" s="268"/>
      <c r="B1584" s="268"/>
      <c r="C1584" s="268"/>
      <c r="D1584" s="268"/>
      <c r="E1584" s="268"/>
      <c r="F1584" s="268"/>
    </row>
    <row r="1585" spans="1:6" ht="11.25">
      <c r="A1585" s="268"/>
      <c r="B1585" s="268"/>
      <c r="C1585" s="268"/>
      <c r="D1585" s="268"/>
      <c r="E1585" s="268"/>
      <c r="F1585" s="268"/>
    </row>
    <row r="1586" spans="1:6" ht="11.25">
      <c r="A1586" s="268"/>
      <c r="B1586" s="268"/>
      <c r="C1586" s="268"/>
      <c r="D1586" s="268"/>
      <c r="E1586" s="268"/>
      <c r="F1586" s="268"/>
    </row>
    <row r="1587" spans="1:6" ht="11.25">
      <c r="A1587" s="268"/>
      <c r="B1587" s="268"/>
      <c r="C1587" s="268"/>
      <c r="D1587" s="268"/>
      <c r="E1587" s="268"/>
      <c r="F1587" s="268"/>
    </row>
    <row r="1588" spans="1:6" ht="11.25">
      <c r="A1588" s="268"/>
      <c r="B1588" s="268"/>
      <c r="C1588" s="268"/>
      <c r="D1588" s="268"/>
      <c r="E1588" s="268"/>
      <c r="F1588" s="268"/>
    </row>
    <row r="1589" spans="1:6" ht="11.25">
      <c r="A1589" s="268"/>
      <c r="B1589" s="268"/>
      <c r="C1589" s="268"/>
      <c r="D1589" s="268"/>
      <c r="E1589" s="268"/>
      <c r="F1589" s="268"/>
    </row>
    <row r="1590" spans="1:6" ht="11.25">
      <c r="A1590" s="268"/>
      <c r="B1590" s="268"/>
      <c r="C1590" s="268"/>
      <c r="D1590" s="268"/>
      <c r="E1590" s="268"/>
      <c r="F1590" s="268"/>
    </row>
    <row r="1591" spans="1:6" ht="11.25">
      <c r="A1591" s="268"/>
      <c r="B1591" s="268"/>
      <c r="C1591" s="268"/>
      <c r="D1591" s="268"/>
      <c r="E1591" s="268"/>
      <c r="F1591" s="268"/>
    </row>
    <row r="1592" spans="1:6" ht="11.25">
      <c r="A1592" s="268"/>
      <c r="B1592" s="268"/>
      <c r="C1592" s="268"/>
      <c r="D1592" s="268"/>
      <c r="E1592" s="268"/>
      <c r="F1592" s="268"/>
    </row>
    <row r="1593" spans="1:6" ht="11.25">
      <c r="A1593" s="268"/>
      <c r="B1593" s="268"/>
      <c r="C1593" s="268"/>
      <c r="D1593" s="268"/>
      <c r="E1593" s="268"/>
      <c r="F1593" s="268"/>
    </row>
    <row r="1594" spans="1:6" ht="11.25">
      <c r="A1594" s="268"/>
      <c r="B1594" s="268"/>
      <c r="C1594" s="268"/>
      <c r="D1594" s="268"/>
      <c r="E1594" s="268"/>
      <c r="F1594" s="268"/>
    </row>
    <row r="1595" spans="1:6" ht="11.25">
      <c r="A1595" s="268"/>
      <c r="B1595" s="268"/>
      <c r="C1595" s="268"/>
      <c r="D1595" s="268"/>
      <c r="E1595" s="268"/>
      <c r="F1595" s="268"/>
    </row>
    <row r="1596" spans="1:6" ht="11.25">
      <c r="A1596" s="268"/>
      <c r="B1596" s="268"/>
      <c r="C1596" s="268"/>
      <c r="D1596" s="268"/>
      <c r="E1596" s="268"/>
      <c r="F1596" s="268"/>
    </row>
    <row r="1597" spans="1:6" ht="11.25">
      <c r="A1597" s="268"/>
      <c r="B1597" s="268"/>
      <c r="C1597" s="268"/>
      <c r="D1597" s="268"/>
      <c r="E1597" s="268"/>
      <c r="F1597" s="268"/>
    </row>
    <row r="1598" spans="1:6" ht="11.25">
      <c r="A1598" s="268"/>
      <c r="B1598" s="268"/>
      <c r="C1598" s="268"/>
      <c r="D1598" s="268"/>
      <c r="E1598" s="268"/>
      <c r="F1598" s="268"/>
    </row>
    <row r="1599" spans="1:6" ht="11.25">
      <c r="A1599" s="268"/>
      <c r="B1599" s="268"/>
      <c r="C1599" s="268"/>
      <c r="D1599" s="268"/>
      <c r="E1599" s="268"/>
      <c r="F1599" s="268"/>
    </row>
    <row r="1600" spans="1:6" ht="11.25">
      <c r="A1600" s="268"/>
      <c r="B1600" s="268"/>
      <c r="C1600" s="268"/>
      <c r="D1600" s="268"/>
      <c r="E1600" s="268"/>
      <c r="F1600" s="268"/>
    </row>
    <row r="1601" spans="1:6" ht="11.25">
      <c r="A1601" s="268"/>
      <c r="B1601" s="268"/>
      <c r="C1601" s="268"/>
      <c r="D1601" s="268"/>
      <c r="E1601" s="268"/>
      <c r="F1601" s="268"/>
    </row>
    <row r="1602" spans="1:6" ht="11.25">
      <c r="A1602" s="268"/>
      <c r="B1602" s="268"/>
      <c r="C1602" s="268"/>
      <c r="D1602" s="268"/>
      <c r="E1602" s="268"/>
      <c r="F1602" s="268"/>
    </row>
    <row r="1603" spans="1:6" ht="11.25">
      <c r="A1603" s="268"/>
      <c r="B1603" s="268"/>
      <c r="C1603" s="268"/>
      <c r="D1603" s="268"/>
      <c r="E1603" s="268"/>
      <c r="F1603" s="268"/>
    </row>
    <row r="1604" spans="1:6" ht="11.25">
      <c r="A1604" s="268"/>
      <c r="B1604" s="268"/>
      <c r="C1604" s="268"/>
      <c r="D1604" s="268"/>
      <c r="E1604" s="268"/>
      <c r="F1604" s="268"/>
    </row>
    <row r="1605" spans="1:6" ht="11.25">
      <c r="A1605" s="268"/>
      <c r="B1605" s="268"/>
      <c r="C1605" s="268"/>
      <c r="D1605" s="268"/>
      <c r="E1605" s="268"/>
      <c r="F1605" s="268"/>
    </row>
    <row r="1606" spans="1:6" ht="11.25">
      <c r="A1606" s="268"/>
      <c r="B1606" s="268"/>
      <c r="C1606" s="268"/>
      <c r="D1606" s="268"/>
      <c r="E1606" s="268"/>
      <c r="F1606" s="268"/>
    </row>
    <row r="1607" spans="1:6" ht="11.25">
      <c r="A1607" s="268"/>
      <c r="B1607" s="268"/>
      <c r="C1607" s="268"/>
      <c r="D1607" s="268"/>
      <c r="E1607" s="268"/>
      <c r="F1607" s="268"/>
    </row>
    <row r="1608" spans="1:6" ht="11.25">
      <c r="A1608" s="268"/>
      <c r="B1608" s="268"/>
      <c r="C1608" s="268"/>
      <c r="D1608" s="268"/>
      <c r="E1608" s="268"/>
      <c r="F1608" s="268"/>
    </row>
    <row r="1609" spans="1:6" ht="11.25">
      <c r="A1609" s="268"/>
      <c r="B1609" s="268"/>
      <c r="C1609" s="268"/>
      <c r="D1609" s="268"/>
      <c r="E1609" s="268"/>
      <c r="F1609" s="268"/>
    </row>
    <row r="1610" spans="1:6" ht="11.25">
      <c r="A1610" s="268"/>
      <c r="B1610" s="268"/>
      <c r="C1610" s="268"/>
      <c r="D1610" s="268"/>
      <c r="E1610" s="268"/>
      <c r="F1610" s="268"/>
    </row>
    <row r="1611" spans="1:6" ht="11.25">
      <c r="A1611" s="268"/>
      <c r="B1611" s="268"/>
      <c r="C1611" s="268"/>
      <c r="D1611" s="268"/>
      <c r="E1611" s="268"/>
      <c r="F1611" s="268"/>
    </row>
    <row r="1612" spans="1:6" ht="11.25">
      <c r="A1612" s="268"/>
      <c r="B1612" s="268"/>
      <c r="C1612" s="268"/>
      <c r="D1612" s="268"/>
      <c r="E1612" s="268"/>
      <c r="F1612" s="268"/>
    </row>
    <row r="1613" spans="1:6" ht="11.25">
      <c r="A1613" s="268"/>
      <c r="B1613" s="268"/>
      <c r="C1613" s="268"/>
      <c r="D1613" s="268"/>
      <c r="E1613" s="268"/>
      <c r="F1613" s="268"/>
    </row>
    <row r="1614" spans="1:6" ht="11.25">
      <c r="A1614" s="268"/>
      <c r="B1614" s="268"/>
      <c r="C1614" s="268"/>
      <c r="D1614" s="268"/>
      <c r="E1614" s="268"/>
      <c r="F1614" s="268"/>
    </row>
    <row r="1615" spans="1:6" ht="11.25">
      <c r="A1615" s="268"/>
      <c r="B1615" s="268"/>
      <c r="C1615" s="268"/>
      <c r="D1615" s="268"/>
      <c r="E1615" s="268"/>
      <c r="F1615" s="268"/>
    </row>
    <row r="1616" spans="1:6" ht="11.25">
      <c r="A1616" s="268"/>
      <c r="B1616" s="268"/>
      <c r="C1616" s="268"/>
      <c r="D1616" s="268"/>
      <c r="E1616" s="268"/>
      <c r="F1616" s="268"/>
    </row>
    <row r="1617" spans="1:6" ht="11.25">
      <c r="A1617" s="268"/>
      <c r="B1617" s="268"/>
      <c r="C1617" s="268"/>
      <c r="D1617" s="268"/>
      <c r="E1617" s="268"/>
      <c r="F1617" s="268"/>
    </row>
    <row r="1618" spans="1:6" ht="11.25">
      <c r="A1618" s="268"/>
      <c r="B1618" s="268"/>
      <c r="C1618" s="268"/>
      <c r="D1618" s="268"/>
      <c r="E1618" s="268"/>
      <c r="F1618" s="268"/>
    </row>
    <row r="1619" spans="1:6" ht="11.25">
      <c r="A1619" s="268"/>
      <c r="B1619" s="268"/>
      <c r="C1619" s="268"/>
      <c r="D1619" s="268"/>
      <c r="E1619" s="268"/>
      <c r="F1619" s="268"/>
    </row>
    <row r="1620" spans="1:6" ht="11.25">
      <c r="A1620" s="268"/>
      <c r="B1620" s="268"/>
      <c r="C1620" s="268"/>
      <c r="D1620" s="268"/>
      <c r="E1620" s="268"/>
      <c r="F1620" s="268"/>
    </row>
    <row r="1621" spans="1:6" ht="11.25">
      <c r="A1621" s="268"/>
      <c r="B1621" s="268"/>
      <c r="C1621" s="268"/>
      <c r="D1621" s="268"/>
      <c r="E1621" s="268"/>
      <c r="F1621" s="268"/>
    </row>
    <row r="1622" spans="1:6" ht="11.25">
      <c r="A1622" s="268"/>
      <c r="B1622" s="268"/>
      <c r="C1622" s="268"/>
      <c r="D1622" s="268"/>
      <c r="E1622" s="268"/>
      <c r="F1622" s="268"/>
    </row>
    <row r="1623" spans="1:6" ht="11.25">
      <c r="A1623" s="268"/>
      <c r="B1623" s="268"/>
      <c r="C1623" s="268"/>
      <c r="D1623" s="268"/>
      <c r="E1623" s="268"/>
      <c r="F1623" s="268"/>
    </row>
    <row r="1624" spans="1:6" ht="11.25">
      <c r="A1624" s="268"/>
      <c r="B1624" s="268"/>
      <c r="C1624" s="268"/>
      <c r="D1624" s="268"/>
      <c r="E1624" s="268"/>
      <c r="F1624" s="268"/>
    </row>
    <row r="1625" spans="1:6" ht="11.25">
      <c r="A1625" s="268"/>
      <c r="B1625" s="268"/>
      <c r="C1625" s="268"/>
      <c r="D1625" s="268"/>
      <c r="E1625" s="268"/>
      <c r="F1625" s="268"/>
    </row>
    <row r="1626" spans="1:6" ht="11.25">
      <c r="A1626" s="268"/>
      <c r="B1626" s="268"/>
      <c r="C1626" s="268"/>
      <c r="D1626" s="268"/>
      <c r="E1626" s="268"/>
      <c r="F1626" s="268"/>
    </row>
    <row r="1627" spans="1:6" ht="11.25">
      <c r="A1627" s="268"/>
      <c r="B1627" s="268"/>
      <c r="C1627" s="268"/>
      <c r="D1627" s="268"/>
      <c r="E1627" s="268"/>
      <c r="F1627" s="268"/>
    </row>
    <row r="1628" spans="1:6" ht="11.25">
      <c r="A1628" s="268"/>
      <c r="B1628" s="268"/>
      <c r="C1628" s="268"/>
      <c r="D1628" s="268"/>
      <c r="E1628" s="268"/>
      <c r="F1628" s="268"/>
    </row>
    <row r="1629" spans="1:6" ht="11.25">
      <c r="A1629" s="268"/>
      <c r="B1629" s="268"/>
      <c r="C1629" s="268"/>
      <c r="D1629" s="268"/>
      <c r="E1629" s="268"/>
      <c r="F1629" s="268"/>
    </row>
    <row r="1630" spans="1:6" ht="11.25">
      <c r="A1630" s="268"/>
      <c r="B1630" s="268"/>
      <c r="C1630" s="268"/>
      <c r="D1630" s="268"/>
      <c r="E1630" s="268"/>
      <c r="F1630" s="268"/>
    </row>
    <row r="1631" spans="1:6" ht="11.25">
      <c r="A1631" s="268"/>
      <c r="B1631" s="268"/>
      <c r="C1631" s="268"/>
      <c r="D1631" s="268"/>
      <c r="E1631" s="268"/>
      <c r="F1631" s="268"/>
    </row>
    <row r="1632" spans="1:6" ht="11.25">
      <c r="A1632" s="268"/>
      <c r="B1632" s="268"/>
      <c r="C1632" s="268"/>
      <c r="D1632" s="268"/>
      <c r="E1632" s="268"/>
      <c r="F1632" s="268"/>
    </row>
    <row r="1633" spans="1:6" ht="11.25">
      <c r="A1633" s="268"/>
      <c r="B1633" s="268"/>
      <c r="C1633" s="268"/>
      <c r="D1633" s="268"/>
      <c r="E1633" s="268"/>
      <c r="F1633" s="268"/>
    </row>
    <row r="1634" spans="1:6" ht="11.25">
      <c r="A1634" s="268"/>
      <c r="B1634" s="268"/>
      <c r="C1634" s="268"/>
      <c r="D1634" s="268"/>
      <c r="E1634" s="268"/>
      <c r="F1634" s="268"/>
    </row>
    <row r="1635" spans="1:6" ht="11.25">
      <c r="A1635" s="268"/>
      <c r="B1635" s="268"/>
      <c r="C1635" s="268"/>
      <c r="D1635" s="268"/>
      <c r="E1635" s="268"/>
      <c r="F1635" s="268"/>
    </row>
    <row r="1636" spans="1:6" ht="11.25">
      <c r="A1636" s="268"/>
      <c r="B1636" s="268"/>
      <c r="C1636" s="268"/>
      <c r="D1636" s="268"/>
      <c r="E1636" s="268"/>
      <c r="F1636" s="268"/>
    </row>
    <row r="1637" spans="1:6" ht="11.25">
      <c r="A1637" s="268"/>
      <c r="B1637" s="268"/>
      <c r="C1637" s="268"/>
      <c r="D1637" s="268"/>
      <c r="E1637" s="268"/>
      <c r="F1637" s="268"/>
    </row>
    <row r="1638" spans="1:6" ht="11.25">
      <c r="A1638" s="268"/>
      <c r="B1638" s="268"/>
      <c r="C1638" s="268"/>
      <c r="D1638" s="268"/>
      <c r="E1638" s="268"/>
      <c r="F1638" s="268"/>
    </row>
    <row r="1639" spans="1:6" ht="11.25">
      <c r="A1639" s="268"/>
      <c r="B1639" s="268"/>
      <c r="C1639" s="268"/>
      <c r="D1639" s="268"/>
      <c r="E1639" s="268"/>
      <c r="F1639" s="268"/>
    </row>
    <row r="1640" spans="1:6" ht="11.25">
      <c r="A1640" s="268"/>
      <c r="B1640" s="268"/>
      <c r="C1640" s="268"/>
      <c r="D1640" s="268"/>
      <c r="E1640" s="268"/>
      <c r="F1640" s="268"/>
    </row>
    <row r="1641" spans="1:6" ht="11.25">
      <c r="A1641" s="268"/>
      <c r="B1641" s="268"/>
      <c r="C1641" s="268"/>
      <c r="D1641" s="268"/>
      <c r="E1641" s="268"/>
      <c r="F1641" s="268"/>
    </row>
    <row r="1642" spans="1:6" ht="11.25">
      <c r="A1642" s="268"/>
      <c r="B1642" s="268"/>
      <c r="C1642" s="268"/>
      <c r="D1642" s="268"/>
      <c r="E1642" s="268"/>
      <c r="F1642" s="268"/>
    </row>
    <row r="1643" spans="1:6" ht="11.25">
      <c r="A1643" s="268"/>
      <c r="B1643" s="268"/>
      <c r="C1643" s="268"/>
      <c r="D1643" s="268"/>
      <c r="E1643" s="268"/>
      <c r="F1643" s="268"/>
    </row>
    <row r="1644" spans="1:6" ht="11.25">
      <c r="A1644" s="268"/>
      <c r="B1644" s="268"/>
      <c r="C1644" s="268"/>
      <c r="D1644" s="268"/>
      <c r="E1644" s="268"/>
      <c r="F1644" s="268"/>
    </row>
    <row r="1645" spans="1:6" ht="11.25">
      <c r="A1645" s="268"/>
      <c r="B1645" s="268"/>
      <c r="C1645" s="268"/>
      <c r="D1645" s="268"/>
      <c r="E1645" s="268"/>
      <c r="F1645" s="268"/>
    </row>
    <row r="1646" spans="1:6" ht="11.25">
      <c r="A1646" s="268"/>
      <c r="B1646" s="268"/>
      <c r="C1646" s="268"/>
      <c r="D1646" s="268"/>
      <c r="E1646" s="268"/>
      <c r="F1646" s="268"/>
    </row>
    <row r="1647" spans="1:6" ht="11.25">
      <c r="A1647" s="268"/>
      <c r="B1647" s="268"/>
      <c r="C1647" s="268"/>
      <c r="D1647" s="268"/>
      <c r="E1647" s="268"/>
      <c r="F1647" s="268"/>
    </row>
    <row r="1648" spans="1:6" ht="11.25">
      <c r="A1648" s="268"/>
      <c r="B1648" s="268"/>
      <c r="C1648" s="268"/>
      <c r="D1648" s="268"/>
      <c r="E1648" s="268"/>
      <c r="F1648" s="268"/>
    </row>
    <row r="1649" spans="1:6" ht="11.25">
      <c r="A1649" s="268"/>
      <c r="B1649" s="268"/>
      <c r="C1649" s="268"/>
      <c r="D1649" s="268"/>
      <c r="E1649" s="268"/>
      <c r="F1649" s="268"/>
    </row>
    <row r="1650" spans="1:6" ht="11.25">
      <c r="A1650" s="268"/>
      <c r="B1650" s="268"/>
      <c r="C1650" s="268"/>
      <c r="D1650" s="268"/>
      <c r="E1650" s="268"/>
      <c r="F1650" s="268"/>
    </row>
    <row r="1651" spans="1:6" ht="11.25">
      <c r="A1651" s="268"/>
      <c r="B1651" s="268"/>
      <c r="C1651" s="268"/>
      <c r="D1651" s="268"/>
      <c r="E1651" s="268"/>
      <c r="F1651" s="268"/>
    </row>
    <row r="1652" spans="1:6" ht="11.25">
      <c r="A1652" s="268"/>
      <c r="B1652" s="268"/>
      <c r="C1652" s="268"/>
      <c r="D1652" s="268"/>
      <c r="E1652" s="268"/>
      <c r="F1652" s="268"/>
    </row>
    <row r="1653" spans="1:6" ht="11.25">
      <c r="A1653" s="268"/>
      <c r="B1653" s="268"/>
      <c r="C1653" s="268"/>
      <c r="D1653" s="268"/>
      <c r="E1653" s="268"/>
      <c r="F1653" s="268"/>
    </row>
    <row r="1654" spans="1:6" ht="11.25">
      <c r="A1654" s="268"/>
      <c r="B1654" s="268"/>
      <c r="C1654" s="268"/>
      <c r="D1654" s="268"/>
      <c r="E1654" s="268"/>
      <c r="F1654" s="268"/>
    </row>
    <row r="1655" spans="1:6" ht="11.25">
      <c r="A1655" s="268"/>
      <c r="B1655" s="268"/>
      <c r="C1655" s="268"/>
      <c r="D1655" s="268"/>
      <c r="E1655" s="268"/>
      <c r="F1655" s="268"/>
    </row>
    <row r="1656" spans="1:6" ht="11.25">
      <c r="A1656" s="268"/>
      <c r="B1656" s="268"/>
      <c r="C1656" s="268"/>
      <c r="D1656" s="268"/>
      <c r="E1656" s="268"/>
      <c r="F1656" s="268"/>
    </row>
    <row r="1657" spans="1:6" ht="11.25">
      <c r="A1657" s="268"/>
      <c r="B1657" s="268"/>
      <c r="C1657" s="268"/>
      <c r="D1657" s="268"/>
      <c r="E1657" s="268"/>
      <c r="F1657" s="268"/>
    </row>
    <row r="1658" spans="1:6" ht="11.25">
      <c r="A1658" s="268"/>
      <c r="B1658" s="268"/>
      <c r="C1658" s="268"/>
      <c r="D1658" s="268"/>
      <c r="E1658" s="268"/>
      <c r="F1658" s="268"/>
    </row>
    <row r="1659" spans="1:6" ht="11.25">
      <c r="A1659" s="268"/>
      <c r="B1659" s="268"/>
      <c r="C1659" s="268"/>
      <c r="D1659" s="268"/>
      <c r="E1659" s="268"/>
      <c r="F1659" s="268"/>
    </row>
    <row r="1660" spans="1:6" ht="11.25">
      <c r="A1660" s="268"/>
      <c r="B1660" s="268"/>
      <c r="C1660" s="268"/>
      <c r="D1660" s="268"/>
      <c r="E1660" s="268"/>
      <c r="F1660" s="268"/>
    </row>
    <row r="1661" spans="1:6" ht="11.25">
      <c r="A1661" s="268"/>
      <c r="B1661" s="268"/>
      <c r="C1661" s="268"/>
      <c r="D1661" s="268"/>
      <c r="E1661" s="268"/>
      <c r="F1661" s="268"/>
    </row>
    <row r="1662" spans="1:6" ht="11.25">
      <c r="A1662" s="268"/>
      <c r="B1662" s="268"/>
      <c r="C1662" s="268"/>
      <c r="D1662" s="268"/>
      <c r="E1662" s="268"/>
      <c r="F1662" s="268"/>
    </row>
    <row r="1663" spans="1:6" ht="11.25">
      <c r="A1663" s="268"/>
      <c r="B1663" s="268"/>
      <c r="C1663" s="268"/>
      <c r="D1663" s="268"/>
      <c r="E1663" s="268"/>
      <c r="F1663" s="268"/>
    </row>
    <row r="1664" spans="1:6" ht="11.25">
      <c r="A1664" s="268"/>
      <c r="B1664" s="268"/>
      <c r="C1664" s="268"/>
      <c r="D1664" s="268"/>
      <c r="E1664" s="268"/>
      <c r="F1664" s="268"/>
    </row>
    <row r="1665" spans="1:6" ht="11.25">
      <c r="A1665" s="268"/>
      <c r="B1665" s="268"/>
      <c r="C1665" s="268"/>
      <c r="D1665" s="268"/>
      <c r="E1665" s="268"/>
      <c r="F1665" s="268"/>
    </row>
    <row r="1666" spans="1:6" ht="11.25">
      <c r="A1666" s="268"/>
      <c r="B1666" s="268"/>
      <c r="C1666" s="268"/>
      <c r="D1666" s="268"/>
      <c r="E1666" s="268"/>
      <c r="F1666" s="268"/>
    </row>
    <row r="1667" spans="1:6" ht="11.25">
      <c r="A1667" s="268"/>
      <c r="B1667" s="268"/>
      <c r="C1667" s="268"/>
      <c r="D1667" s="268"/>
      <c r="E1667" s="268"/>
      <c r="F1667" s="268"/>
    </row>
    <row r="1668" spans="1:6" ht="11.25">
      <c r="A1668" s="268"/>
      <c r="B1668" s="268"/>
      <c r="C1668" s="268"/>
      <c r="D1668" s="268"/>
      <c r="E1668" s="268"/>
      <c r="F1668" s="268"/>
    </row>
    <row r="1669" spans="1:6" ht="11.25">
      <c r="A1669" s="268"/>
      <c r="B1669" s="268"/>
      <c r="C1669" s="268"/>
      <c r="D1669" s="268"/>
      <c r="E1669" s="268"/>
      <c r="F1669" s="268"/>
    </row>
    <row r="1670" spans="1:6" ht="11.25">
      <c r="A1670" s="268"/>
      <c r="B1670" s="268"/>
      <c r="C1670" s="268"/>
      <c r="D1670" s="268"/>
      <c r="E1670" s="268"/>
      <c r="F1670" s="268"/>
    </row>
    <row r="1671" spans="1:6" ht="11.25">
      <c r="A1671" s="268"/>
      <c r="B1671" s="268"/>
      <c r="C1671" s="268"/>
      <c r="D1671" s="268"/>
      <c r="E1671" s="268"/>
      <c r="F1671" s="268"/>
    </row>
    <row r="1672" spans="1:6" ht="11.25">
      <c r="A1672" s="268"/>
      <c r="B1672" s="268"/>
      <c r="C1672" s="268"/>
      <c r="D1672" s="268"/>
      <c r="E1672" s="268"/>
      <c r="F1672" s="268"/>
    </row>
    <row r="1673" spans="1:6" ht="11.25">
      <c r="A1673" s="268"/>
      <c r="B1673" s="268"/>
      <c r="C1673" s="268"/>
      <c r="D1673" s="268"/>
      <c r="E1673" s="268"/>
      <c r="F1673" s="268"/>
    </row>
    <row r="1674" spans="1:6" ht="11.25">
      <c r="A1674" s="268"/>
      <c r="B1674" s="268"/>
      <c r="C1674" s="268"/>
      <c r="D1674" s="268"/>
      <c r="E1674" s="268"/>
      <c r="F1674" s="268"/>
    </row>
    <row r="1675" spans="1:6" ht="11.25">
      <c r="A1675" s="268"/>
      <c r="B1675" s="268"/>
      <c r="C1675" s="268"/>
      <c r="D1675" s="268"/>
      <c r="E1675" s="268"/>
      <c r="F1675" s="268"/>
    </row>
    <row r="1676" spans="1:6" ht="11.25">
      <c r="A1676" s="268"/>
      <c r="B1676" s="268"/>
      <c r="C1676" s="268"/>
      <c r="D1676" s="268"/>
      <c r="E1676" s="268"/>
      <c r="F1676" s="268"/>
    </row>
    <row r="1677" spans="1:6" ht="11.25">
      <c r="A1677" s="268"/>
      <c r="B1677" s="268"/>
      <c r="C1677" s="268"/>
      <c r="D1677" s="268"/>
      <c r="E1677" s="268"/>
      <c r="F1677" s="268"/>
    </row>
    <row r="1678" spans="1:6" ht="11.25">
      <c r="A1678" s="268"/>
      <c r="B1678" s="268"/>
      <c r="C1678" s="268"/>
      <c r="D1678" s="268"/>
      <c r="E1678" s="268"/>
      <c r="F1678" s="268"/>
    </row>
    <row r="1679" spans="1:6" ht="11.25">
      <c r="A1679" s="268"/>
      <c r="B1679" s="268"/>
      <c r="C1679" s="268"/>
      <c r="D1679" s="268"/>
      <c r="E1679" s="268"/>
      <c r="F1679" s="268"/>
    </row>
    <row r="1680" spans="1:6" ht="11.25">
      <c r="A1680" s="268"/>
      <c r="B1680" s="268"/>
      <c r="C1680" s="268"/>
      <c r="D1680" s="268"/>
      <c r="E1680" s="268"/>
      <c r="F1680" s="268"/>
    </row>
    <row r="1681" spans="1:6" ht="11.25">
      <c r="A1681" s="268"/>
      <c r="B1681" s="268"/>
      <c r="C1681" s="268"/>
      <c r="D1681" s="268"/>
      <c r="E1681" s="268"/>
      <c r="F1681" s="268"/>
    </row>
    <row r="1682" spans="1:6" ht="11.25">
      <c r="A1682" s="268"/>
      <c r="B1682" s="268"/>
      <c r="C1682" s="268"/>
      <c r="D1682" s="268"/>
      <c r="E1682" s="268"/>
      <c r="F1682" s="268"/>
    </row>
    <row r="1683" spans="1:6" ht="11.25">
      <c r="A1683" s="268"/>
      <c r="B1683" s="268"/>
      <c r="C1683" s="268"/>
      <c r="D1683" s="268"/>
      <c r="E1683" s="268"/>
      <c r="F1683" s="268"/>
    </row>
    <row r="1684" spans="1:6" ht="11.25">
      <c r="A1684" s="268"/>
      <c r="B1684" s="268"/>
      <c r="C1684" s="268"/>
      <c r="D1684" s="268"/>
      <c r="E1684" s="268"/>
      <c r="F1684" s="268"/>
    </row>
    <row r="1685" spans="1:6" ht="11.25">
      <c r="A1685" s="268"/>
      <c r="B1685" s="268"/>
      <c r="C1685" s="268"/>
      <c r="D1685" s="268"/>
      <c r="E1685" s="268"/>
      <c r="F1685" s="268"/>
    </row>
    <row r="1686" spans="1:6" ht="11.25">
      <c r="A1686" s="268"/>
      <c r="B1686" s="268"/>
      <c r="C1686" s="268"/>
      <c r="D1686" s="268"/>
      <c r="E1686" s="268"/>
      <c r="F1686" s="268"/>
    </row>
    <row r="1687" spans="1:6" ht="11.25">
      <c r="A1687" s="268"/>
      <c r="B1687" s="268"/>
      <c r="C1687" s="268"/>
      <c r="D1687" s="268"/>
      <c r="E1687" s="268"/>
      <c r="F1687" s="268"/>
    </row>
    <row r="1688" spans="1:6" ht="11.25">
      <c r="A1688" s="268"/>
      <c r="B1688" s="268"/>
      <c r="C1688" s="268"/>
      <c r="D1688" s="268"/>
      <c r="E1688" s="268"/>
      <c r="F1688" s="268"/>
    </row>
    <row r="1689" spans="1:6" ht="11.25">
      <c r="A1689" s="268"/>
      <c r="B1689" s="268"/>
      <c r="C1689" s="268"/>
      <c r="D1689" s="268"/>
      <c r="E1689" s="268"/>
      <c r="F1689" s="268"/>
    </row>
    <row r="1690" spans="1:6" ht="11.25">
      <c r="A1690" s="268"/>
      <c r="B1690" s="268"/>
      <c r="C1690" s="268"/>
      <c r="D1690" s="268"/>
      <c r="E1690" s="268"/>
      <c r="F1690" s="268"/>
    </row>
    <row r="1691" spans="1:6" ht="11.25">
      <c r="A1691" s="268"/>
      <c r="B1691" s="268"/>
      <c r="C1691" s="268"/>
      <c r="D1691" s="268"/>
      <c r="E1691" s="268"/>
      <c r="F1691" s="268"/>
    </row>
    <row r="1692" spans="1:6" ht="11.25">
      <c r="A1692" s="268"/>
      <c r="B1692" s="268"/>
      <c r="C1692" s="268"/>
      <c r="D1692" s="268"/>
      <c r="E1692" s="268"/>
      <c r="F1692" s="268"/>
    </row>
    <row r="1693" spans="1:6" ht="11.25">
      <c r="A1693" s="268"/>
      <c r="B1693" s="268"/>
      <c r="C1693" s="268"/>
      <c r="D1693" s="268"/>
      <c r="E1693" s="268"/>
      <c r="F1693" s="268"/>
    </row>
    <row r="1694" spans="1:6" ht="11.25">
      <c r="A1694" s="268"/>
      <c r="B1694" s="268"/>
      <c r="C1694" s="268"/>
      <c r="D1694" s="268"/>
      <c r="E1694" s="268"/>
      <c r="F1694" s="268"/>
    </row>
    <row r="1695" spans="1:6" ht="11.25">
      <c r="A1695" s="268"/>
      <c r="B1695" s="268"/>
      <c r="C1695" s="268"/>
      <c r="D1695" s="268"/>
      <c r="E1695" s="268"/>
      <c r="F1695" s="268"/>
    </row>
    <row r="1696" spans="1:6" ht="11.25">
      <c r="A1696" s="268"/>
      <c r="B1696" s="268"/>
      <c r="C1696" s="268"/>
      <c r="D1696" s="268"/>
      <c r="E1696" s="268"/>
      <c r="F1696" s="268"/>
    </row>
    <row r="1697" spans="1:6" ht="11.25">
      <c r="A1697" s="268"/>
      <c r="B1697" s="268"/>
      <c r="C1697" s="268"/>
      <c r="D1697" s="268"/>
      <c r="E1697" s="268"/>
      <c r="F1697" s="268"/>
    </row>
    <row r="1698" spans="1:6" ht="11.25">
      <c r="A1698" s="268"/>
      <c r="B1698" s="268"/>
      <c r="C1698" s="268"/>
      <c r="D1698" s="268"/>
      <c r="E1698" s="268"/>
      <c r="F1698" s="268"/>
    </row>
    <row r="1699" spans="1:6" ht="11.25">
      <c r="A1699" s="268"/>
      <c r="B1699" s="268"/>
      <c r="C1699" s="268"/>
      <c r="D1699" s="268"/>
      <c r="E1699" s="268"/>
      <c r="F1699" s="268"/>
    </row>
    <row r="1700" spans="1:6" ht="11.25">
      <c r="A1700" s="268"/>
      <c r="B1700" s="268"/>
      <c r="C1700" s="268"/>
      <c r="D1700" s="268"/>
      <c r="E1700" s="268"/>
      <c r="F1700" s="268"/>
    </row>
    <row r="1701" spans="1:6" ht="11.25">
      <c r="A1701" s="268"/>
      <c r="B1701" s="268"/>
      <c r="C1701" s="268"/>
      <c r="D1701" s="268"/>
      <c r="E1701" s="268"/>
      <c r="F1701" s="268"/>
    </row>
    <row r="1702" spans="1:6" ht="11.25">
      <c r="A1702" s="268"/>
      <c r="B1702" s="268"/>
      <c r="C1702" s="268"/>
      <c r="D1702" s="268"/>
      <c r="E1702" s="268"/>
      <c r="F1702" s="268"/>
    </row>
    <row r="1703" spans="1:6" ht="11.25">
      <c r="A1703" s="268"/>
      <c r="B1703" s="268"/>
      <c r="C1703" s="268"/>
      <c r="D1703" s="268"/>
      <c r="E1703" s="268"/>
      <c r="F1703" s="268"/>
    </row>
    <row r="1704" spans="1:6" ht="11.25">
      <c r="A1704" s="268"/>
      <c r="B1704" s="268"/>
      <c r="C1704" s="268"/>
      <c r="D1704" s="268"/>
      <c r="E1704" s="268"/>
      <c r="F1704" s="268"/>
    </row>
    <row r="1705" spans="1:6" ht="11.25">
      <c r="A1705" s="268"/>
      <c r="B1705" s="268"/>
      <c r="C1705" s="268"/>
      <c r="D1705" s="268"/>
      <c r="E1705" s="268"/>
      <c r="F1705" s="268"/>
    </row>
    <row r="1706" spans="1:6" ht="11.25">
      <c r="A1706" s="268"/>
      <c r="B1706" s="268"/>
      <c r="C1706" s="268"/>
      <c r="D1706" s="268"/>
      <c r="E1706" s="268"/>
      <c r="F1706" s="268"/>
    </row>
    <row r="1707" spans="1:6" ht="11.25">
      <c r="A1707" s="268"/>
      <c r="B1707" s="268"/>
      <c r="C1707" s="268"/>
      <c r="D1707" s="268"/>
      <c r="E1707" s="268"/>
      <c r="F1707" s="268"/>
    </row>
    <row r="1708" spans="1:6" ht="11.25">
      <c r="A1708" s="268"/>
      <c r="B1708" s="268"/>
      <c r="C1708" s="268"/>
      <c r="D1708" s="268"/>
      <c r="E1708" s="268"/>
      <c r="F1708" s="268"/>
    </row>
    <row r="1709" spans="1:6" ht="11.25">
      <c r="A1709" s="268"/>
      <c r="B1709" s="268"/>
      <c r="C1709" s="268"/>
      <c r="D1709" s="268"/>
      <c r="E1709" s="268"/>
      <c r="F1709" s="268"/>
    </row>
    <row r="1710" spans="1:6" ht="11.25">
      <c r="A1710" s="268"/>
      <c r="B1710" s="268"/>
      <c r="C1710" s="268"/>
      <c r="D1710" s="268"/>
      <c r="E1710" s="268"/>
      <c r="F1710" s="268"/>
    </row>
    <row r="1711" spans="1:6" ht="11.25">
      <c r="A1711" s="268"/>
      <c r="B1711" s="268"/>
      <c r="C1711" s="268"/>
      <c r="D1711" s="268"/>
      <c r="E1711" s="268"/>
      <c r="F1711" s="268"/>
    </row>
    <row r="1712" spans="1:6" ht="11.25">
      <c r="A1712" s="268"/>
      <c r="B1712" s="268"/>
      <c r="C1712" s="268"/>
      <c r="D1712" s="268"/>
      <c r="E1712" s="268"/>
      <c r="F1712" s="268"/>
    </row>
    <row r="1713" spans="1:6" ht="11.25">
      <c r="A1713" s="268"/>
      <c r="B1713" s="268"/>
      <c r="C1713" s="268"/>
      <c r="D1713" s="268"/>
      <c r="E1713" s="268"/>
      <c r="F1713" s="268"/>
    </row>
    <row r="1714" spans="1:6" ht="11.25">
      <c r="A1714" s="268"/>
      <c r="B1714" s="268"/>
      <c r="C1714" s="268"/>
      <c r="D1714" s="268"/>
      <c r="E1714" s="268"/>
      <c r="F1714" s="268"/>
    </row>
    <row r="1715" spans="1:6" ht="11.25">
      <c r="A1715" s="268"/>
      <c r="B1715" s="268"/>
      <c r="C1715" s="268"/>
      <c r="D1715" s="268"/>
      <c r="E1715" s="268"/>
      <c r="F1715" s="268"/>
    </row>
    <row r="1716" spans="1:6" ht="11.25">
      <c r="A1716" s="268"/>
      <c r="B1716" s="268"/>
      <c r="C1716" s="268"/>
      <c r="D1716" s="268"/>
      <c r="E1716" s="268"/>
      <c r="F1716" s="268"/>
    </row>
    <row r="1717" spans="1:6" ht="11.25">
      <c r="A1717" s="268"/>
      <c r="B1717" s="268"/>
      <c r="C1717" s="268"/>
      <c r="D1717" s="268"/>
      <c r="E1717" s="268"/>
      <c r="F1717" s="268"/>
    </row>
    <row r="1718" spans="1:6" ht="11.25">
      <c r="A1718" s="268"/>
      <c r="B1718" s="268"/>
      <c r="C1718" s="268"/>
      <c r="D1718" s="268"/>
      <c r="E1718" s="268"/>
      <c r="F1718" s="268"/>
    </row>
    <row r="1719" spans="1:6" ht="11.25">
      <c r="A1719" s="268"/>
      <c r="B1719" s="268"/>
      <c r="C1719" s="268"/>
      <c r="D1719" s="268"/>
      <c r="E1719" s="268"/>
      <c r="F1719" s="268"/>
    </row>
    <row r="1720" spans="1:6" ht="11.25">
      <c r="A1720" s="268"/>
      <c r="B1720" s="268"/>
      <c r="C1720" s="268"/>
      <c r="D1720" s="268"/>
      <c r="E1720" s="268"/>
      <c r="F1720" s="268"/>
    </row>
    <row r="1721" spans="1:6" ht="11.25">
      <c r="A1721" s="268"/>
      <c r="B1721" s="268"/>
      <c r="C1721" s="268"/>
      <c r="D1721" s="268"/>
      <c r="E1721" s="268"/>
      <c r="F1721" s="268"/>
    </row>
    <row r="1722" spans="1:6" ht="11.25">
      <c r="A1722" s="268"/>
      <c r="B1722" s="268"/>
      <c r="C1722" s="268"/>
      <c r="D1722" s="268"/>
      <c r="E1722" s="268"/>
      <c r="F1722" s="268"/>
    </row>
    <row r="1723" spans="1:6" ht="11.25">
      <c r="A1723" s="268"/>
      <c r="B1723" s="268"/>
      <c r="C1723" s="268"/>
      <c r="D1723" s="268"/>
      <c r="E1723" s="268"/>
      <c r="F1723" s="268"/>
    </row>
    <row r="1724" spans="1:6" ht="11.25">
      <c r="A1724" s="268"/>
      <c r="B1724" s="268"/>
      <c r="C1724" s="268"/>
      <c r="D1724" s="268"/>
      <c r="E1724" s="268"/>
      <c r="F1724" s="268"/>
    </row>
    <row r="1725" spans="1:6" ht="11.25">
      <c r="A1725" s="268"/>
      <c r="B1725" s="268"/>
      <c r="C1725" s="268"/>
      <c r="D1725" s="268"/>
      <c r="E1725" s="268"/>
      <c r="F1725" s="268"/>
    </row>
    <row r="1726" spans="1:6" ht="11.25">
      <c r="A1726" s="268"/>
      <c r="B1726" s="268"/>
      <c r="C1726" s="268"/>
      <c r="D1726" s="268"/>
      <c r="E1726" s="268"/>
      <c r="F1726" s="268"/>
    </row>
    <row r="1727" spans="1:6" ht="11.25">
      <c r="A1727" s="268"/>
      <c r="B1727" s="268"/>
      <c r="C1727" s="268"/>
      <c r="D1727" s="268"/>
      <c r="E1727" s="268"/>
      <c r="F1727" s="268"/>
    </row>
    <row r="1728" spans="1:6" ht="11.25">
      <c r="A1728" s="268"/>
      <c r="B1728" s="268"/>
      <c r="C1728" s="268"/>
      <c r="D1728" s="268"/>
      <c r="E1728" s="268"/>
      <c r="F1728" s="268"/>
    </row>
    <row r="1729" spans="1:6" ht="11.25">
      <c r="A1729" s="268"/>
      <c r="B1729" s="268"/>
      <c r="C1729" s="268"/>
      <c r="D1729" s="268"/>
      <c r="E1729" s="268"/>
      <c r="F1729" s="268"/>
    </row>
    <row r="1730" spans="1:6" ht="11.25">
      <c r="A1730" s="268"/>
      <c r="B1730" s="268"/>
      <c r="C1730" s="268"/>
      <c r="D1730" s="268"/>
      <c r="E1730" s="268"/>
      <c r="F1730" s="268"/>
    </row>
    <row r="1731" spans="1:6" ht="11.25">
      <c r="A1731" s="268"/>
      <c r="B1731" s="268"/>
      <c r="C1731" s="268"/>
      <c r="D1731" s="268"/>
      <c r="E1731" s="268"/>
      <c r="F1731" s="268"/>
    </row>
    <row r="1732" spans="1:6" ht="11.25">
      <c r="A1732" s="268"/>
      <c r="B1732" s="268"/>
      <c r="C1732" s="268"/>
      <c r="D1732" s="268"/>
      <c r="E1732" s="268"/>
      <c r="F1732" s="268"/>
    </row>
    <row r="1733" spans="1:6" ht="11.25">
      <c r="A1733" s="268"/>
      <c r="B1733" s="268"/>
      <c r="C1733" s="268"/>
      <c r="D1733" s="268"/>
      <c r="E1733" s="268"/>
      <c r="F1733" s="268"/>
    </row>
    <row r="1734" spans="1:6" ht="11.25">
      <c r="A1734" s="268"/>
      <c r="B1734" s="268"/>
      <c r="C1734" s="268"/>
      <c r="D1734" s="268"/>
      <c r="E1734" s="268"/>
      <c r="F1734" s="268"/>
    </row>
    <row r="1735" spans="1:6" ht="11.25">
      <c r="A1735" s="268"/>
      <c r="B1735" s="268"/>
      <c r="C1735" s="268"/>
      <c r="D1735" s="268"/>
      <c r="E1735" s="268"/>
      <c r="F1735" s="268"/>
    </row>
    <row r="1736" spans="1:6" ht="11.25">
      <c r="A1736" s="268"/>
      <c r="B1736" s="268"/>
      <c r="C1736" s="268"/>
      <c r="D1736" s="268"/>
      <c r="E1736" s="268"/>
      <c r="F1736" s="268"/>
    </row>
    <row r="1737" spans="1:6" ht="11.25">
      <c r="A1737" s="268"/>
      <c r="B1737" s="268"/>
      <c r="C1737" s="268"/>
      <c r="D1737" s="268"/>
      <c r="E1737" s="268"/>
      <c r="F1737" s="268"/>
    </row>
    <row r="1738" spans="1:6" ht="11.25">
      <c r="A1738" s="268"/>
      <c r="B1738" s="268"/>
      <c r="C1738" s="268"/>
      <c r="D1738" s="268"/>
      <c r="E1738" s="268"/>
      <c r="F1738" s="268"/>
    </row>
    <row r="1739" spans="1:6" ht="11.25">
      <c r="A1739" s="268"/>
      <c r="B1739" s="268"/>
      <c r="C1739" s="268"/>
      <c r="D1739" s="268"/>
      <c r="E1739" s="268"/>
      <c r="F1739" s="268"/>
    </row>
    <row r="1740" spans="1:6" ht="11.25">
      <c r="A1740" s="268"/>
      <c r="B1740" s="268"/>
      <c r="C1740" s="268"/>
      <c r="D1740" s="268"/>
      <c r="E1740" s="268"/>
      <c r="F1740" s="268"/>
    </row>
    <row r="1741" spans="1:6" ht="11.25">
      <c r="A1741" s="268"/>
      <c r="B1741" s="268"/>
      <c r="C1741" s="268"/>
      <c r="D1741" s="268"/>
      <c r="E1741" s="268"/>
      <c r="F1741" s="268"/>
    </row>
    <row r="1742" spans="1:6" ht="11.25">
      <c r="A1742" s="268"/>
      <c r="B1742" s="268"/>
      <c r="C1742" s="268"/>
      <c r="D1742" s="268"/>
      <c r="E1742" s="268"/>
      <c r="F1742" s="268"/>
    </row>
    <row r="1743" spans="1:6" ht="11.25">
      <c r="A1743" s="268"/>
      <c r="B1743" s="268"/>
      <c r="C1743" s="268"/>
      <c r="D1743" s="268"/>
      <c r="E1743" s="268"/>
      <c r="F1743" s="268"/>
    </row>
    <row r="1744" spans="1:6" ht="11.25">
      <c r="A1744" s="268"/>
      <c r="B1744" s="268"/>
      <c r="C1744" s="268"/>
      <c r="D1744" s="268"/>
      <c r="E1744" s="268"/>
      <c r="F1744" s="268"/>
    </row>
    <row r="1745" spans="1:6" ht="11.25">
      <c r="A1745" s="268"/>
      <c r="B1745" s="268"/>
      <c r="C1745" s="268"/>
      <c r="D1745" s="268"/>
      <c r="E1745" s="268"/>
      <c r="F1745" s="268"/>
    </row>
    <row r="1746" spans="1:6" ht="11.25">
      <c r="A1746" s="268"/>
      <c r="B1746" s="268"/>
      <c r="C1746" s="268"/>
      <c r="D1746" s="268"/>
      <c r="E1746" s="268"/>
      <c r="F1746" s="268"/>
    </row>
    <row r="1747" spans="1:6" ht="11.25">
      <c r="A1747" s="268"/>
      <c r="B1747" s="268"/>
      <c r="C1747" s="268"/>
      <c r="D1747" s="268"/>
      <c r="E1747" s="268"/>
      <c r="F1747" s="268"/>
    </row>
    <row r="1748" spans="1:6" ht="11.25">
      <c r="A1748" s="268"/>
      <c r="B1748" s="268"/>
      <c r="C1748" s="268"/>
      <c r="D1748" s="268"/>
      <c r="E1748" s="268"/>
      <c r="F1748" s="268"/>
    </row>
    <row r="1749" spans="1:6" ht="11.25">
      <c r="A1749" s="268"/>
      <c r="B1749" s="268"/>
      <c r="C1749" s="268"/>
      <c r="D1749" s="268"/>
      <c r="E1749" s="268"/>
      <c r="F1749" s="268"/>
    </row>
    <row r="1750" spans="1:6" ht="11.25">
      <c r="A1750" s="268"/>
      <c r="B1750" s="268"/>
      <c r="C1750" s="268"/>
      <c r="D1750" s="268"/>
      <c r="E1750" s="268"/>
      <c r="F1750" s="268"/>
    </row>
    <row r="1751" spans="1:6" ht="11.25">
      <c r="A1751" s="268"/>
      <c r="B1751" s="268"/>
      <c r="C1751" s="268"/>
      <c r="D1751" s="268"/>
      <c r="E1751" s="268"/>
      <c r="F1751" s="268"/>
    </row>
    <row r="1752" spans="1:6" ht="11.25">
      <c r="A1752" s="268"/>
      <c r="B1752" s="268"/>
      <c r="C1752" s="268"/>
      <c r="D1752" s="268"/>
      <c r="E1752" s="268"/>
      <c r="F1752" s="268"/>
    </row>
    <row r="1753" spans="1:6" ht="11.25">
      <c r="A1753" s="268"/>
      <c r="B1753" s="268"/>
      <c r="C1753" s="268"/>
      <c r="D1753" s="268"/>
      <c r="E1753" s="268"/>
      <c r="F1753" s="268"/>
    </row>
    <row r="1754" spans="1:6" ht="11.25">
      <c r="A1754" s="268"/>
      <c r="B1754" s="268"/>
      <c r="C1754" s="268"/>
      <c r="D1754" s="268"/>
      <c r="E1754" s="268"/>
      <c r="F1754" s="268"/>
    </row>
    <row r="1755" spans="1:6" ht="11.25">
      <c r="A1755" s="268"/>
      <c r="B1755" s="268"/>
      <c r="C1755" s="268"/>
      <c r="D1755" s="268"/>
      <c r="E1755" s="268"/>
      <c r="F1755" s="268"/>
    </row>
    <row r="1756" spans="1:6" ht="11.25">
      <c r="A1756" s="268"/>
      <c r="B1756" s="268"/>
      <c r="C1756" s="268"/>
      <c r="D1756" s="268"/>
      <c r="E1756" s="268"/>
      <c r="F1756" s="268"/>
    </row>
    <row r="1757" spans="1:6" ht="11.25">
      <c r="A1757" s="268"/>
      <c r="B1757" s="268"/>
      <c r="C1757" s="268"/>
      <c r="D1757" s="268"/>
      <c r="E1757" s="268"/>
      <c r="F1757" s="268"/>
    </row>
    <row r="1758" spans="1:6" ht="11.25">
      <c r="A1758" s="268"/>
      <c r="B1758" s="268"/>
      <c r="C1758" s="268"/>
      <c r="D1758" s="268"/>
      <c r="E1758" s="268"/>
      <c r="F1758" s="268"/>
    </row>
    <row r="1759" spans="1:6" ht="11.25">
      <c r="A1759" s="268"/>
      <c r="B1759" s="268"/>
      <c r="C1759" s="268"/>
      <c r="D1759" s="268"/>
      <c r="E1759" s="268"/>
      <c r="F1759" s="268"/>
    </row>
    <row r="1760" spans="1:6" ht="11.25">
      <c r="A1760" s="268"/>
      <c r="B1760" s="268"/>
      <c r="C1760" s="268"/>
      <c r="D1760" s="268"/>
      <c r="E1760" s="268"/>
      <c r="F1760" s="268"/>
    </row>
    <row r="1761" spans="1:6" ht="11.25">
      <c r="A1761" s="268"/>
      <c r="B1761" s="268"/>
      <c r="C1761" s="268"/>
      <c r="D1761" s="268"/>
      <c r="E1761" s="268"/>
      <c r="F1761" s="268"/>
    </row>
    <row r="1762" spans="1:6" ht="11.25">
      <c r="A1762" s="268"/>
      <c r="B1762" s="268"/>
      <c r="C1762" s="268"/>
      <c r="D1762" s="268"/>
      <c r="E1762" s="268"/>
      <c r="F1762" s="268"/>
    </row>
    <row r="1763" spans="1:6" ht="11.25">
      <c r="A1763" s="268"/>
      <c r="B1763" s="268"/>
      <c r="C1763" s="268"/>
      <c r="D1763" s="268"/>
      <c r="E1763" s="268"/>
      <c r="F1763" s="268"/>
    </row>
    <row r="1764" spans="1:6" ht="11.25">
      <c r="A1764" s="268"/>
      <c r="B1764" s="268"/>
      <c r="C1764" s="268"/>
      <c r="D1764" s="268"/>
      <c r="E1764" s="268"/>
      <c r="F1764" s="268"/>
    </row>
    <row r="1765" spans="1:6" ht="11.25">
      <c r="A1765" s="268"/>
      <c r="B1765" s="268"/>
      <c r="C1765" s="268"/>
      <c r="D1765" s="268"/>
      <c r="E1765" s="268"/>
      <c r="F1765" s="268"/>
    </row>
    <row r="1766" spans="1:6" ht="11.25">
      <c r="A1766" s="268"/>
      <c r="B1766" s="268"/>
      <c r="C1766" s="268"/>
      <c r="D1766" s="268"/>
      <c r="E1766" s="268"/>
      <c r="F1766" s="268"/>
    </row>
    <row r="1767" spans="1:6" ht="11.25">
      <c r="A1767" s="268"/>
      <c r="B1767" s="268"/>
      <c r="C1767" s="268"/>
      <c r="D1767" s="268"/>
      <c r="E1767" s="268"/>
      <c r="F1767" s="268"/>
    </row>
    <row r="1768" spans="1:6" ht="11.25">
      <c r="A1768" s="268"/>
      <c r="B1768" s="268"/>
      <c r="C1768" s="268"/>
      <c r="D1768" s="268"/>
      <c r="E1768" s="268"/>
      <c r="F1768" s="268"/>
    </row>
    <row r="1769" spans="1:6" ht="11.25">
      <c r="A1769" s="268"/>
      <c r="B1769" s="268"/>
      <c r="C1769" s="268"/>
      <c r="D1769" s="268"/>
      <c r="E1769" s="268"/>
      <c r="F1769" s="268"/>
    </row>
    <row r="1770" spans="1:6" ht="11.25">
      <c r="A1770" s="268"/>
      <c r="B1770" s="268"/>
      <c r="C1770" s="268"/>
      <c r="D1770" s="268"/>
      <c r="E1770" s="268"/>
      <c r="F1770" s="268"/>
    </row>
    <row r="1771" spans="1:6" ht="11.25">
      <c r="A1771" s="268"/>
      <c r="B1771" s="268"/>
      <c r="C1771" s="268"/>
      <c r="D1771" s="268"/>
      <c r="E1771" s="268"/>
      <c r="F1771" s="268"/>
    </row>
    <row r="1772" spans="1:6" ht="11.25">
      <c r="A1772" s="268"/>
      <c r="B1772" s="268"/>
      <c r="C1772" s="268"/>
      <c r="D1772" s="268"/>
      <c r="E1772" s="268"/>
      <c r="F1772" s="268"/>
    </row>
    <row r="1773" spans="1:6" ht="11.25">
      <c r="A1773" s="268"/>
      <c r="B1773" s="268"/>
      <c r="C1773" s="268"/>
      <c r="D1773" s="268"/>
      <c r="E1773" s="268"/>
      <c r="F1773" s="268"/>
    </row>
    <row r="1774" spans="1:6" ht="11.25">
      <c r="A1774" s="268"/>
      <c r="B1774" s="268"/>
      <c r="C1774" s="268"/>
      <c r="D1774" s="268"/>
      <c r="E1774" s="268"/>
      <c r="F1774" s="268"/>
    </row>
    <row r="1775" spans="1:6" ht="11.25">
      <c r="A1775" s="268"/>
      <c r="B1775" s="268"/>
      <c r="C1775" s="268"/>
      <c r="D1775" s="268"/>
      <c r="E1775" s="268"/>
      <c r="F1775" s="268"/>
    </row>
    <row r="1776" spans="1:6" ht="11.25">
      <c r="A1776" s="268"/>
      <c r="B1776" s="268"/>
      <c r="C1776" s="268"/>
      <c r="D1776" s="268"/>
      <c r="E1776" s="268"/>
      <c r="F1776" s="268"/>
    </row>
    <row r="1777" spans="1:6" ht="11.25">
      <c r="A1777" s="268"/>
      <c r="B1777" s="268"/>
      <c r="C1777" s="268"/>
      <c r="D1777" s="268"/>
      <c r="E1777" s="268"/>
      <c r="F1777" s="268"/>
    </row>
    <row r="1778" spans="1:6" ht="11.25">
      <c r="A1778" s="268"/>
      <c r="B1778" s="268"/>
      <c r="C1778" s="268"/>
      <c r="D1778" s="268"/>
      <c r="E1778" s="268"/>
      <c r="F1778" s="268"/>
    </row>
    <row r="1779" spans="1:6" ht="11.25">
      <c r="A1779" s="268"/>
      <c r="B1779" s="268"/>
      <c r="C1779" s="268"/>
      <c r="D1779" s="268"/>
      <c r="E1779" s="268"/>
      <c r="F1779" s="268"/>
    </row>
    <row r="1780" spans="1:6" ht="11.25">
      <c r="A1780" s="268"/>
      <c r="B1780" s="268"/>
      <c r="C1780" s="268"/>
      <c r="D1780" s="268"/>
      <c r="E1780" s="268"/>
      <c r="F1780" s="268"/>
    </row>
    <row r="1781" spans="1:6" ht="11.25">
      <c r="A1781" s="268"/>
      <c r="B1781" s="268"/>
      <c r="C1781" s="268"/>
      <c r="D1781" s="268"/>
      <c r="E1781" s="268"/>
      <c r="F1781" s="268"/>
    </row>
    <row r="1782" spans="1:6" ht="11.25">
      <c r="A1782" s="268"/>
      <c r="B1782" s="268"/>
      <c r="C1782" s="268"/>
      <c r="D1782" s="268"/>
      <c r="E1782" s="268"/>
      <c r="F1782" s="268"/>
    </row>
    <row r="1783" spans="1:6" ht="11.25">
      <c r="A1783" s="268"/>
      <c r="B1783" s="268"/>
      <c r="C1783" s="268"/>
      <c r="D1783" s="268"/>
      <c r="E1783" s="268"/>
      <c r="F1783" s="268"/>
    </row>
    <row r="1784" spans="1:6" ht="11.25">
      <c r="A1784" s="268"/>
      <c r="B1784" s="268"/>
      <c r="C1784" s="268"/>
      <c r="D1784" s="268"/>
      <c r="E1784" s="268"/>
      <c r="F1784" s="268"/>
    </row>
    <row r="1785" spans="1:6" ht="11.25">
      <c r="A1785" s="268"/>
      <c r="B1785" s="268"/>
      <c r="C1785" s="268"/>
      <c r="D1785" s="268"/>
      <c r="E1785" s="268"/>
      <c r="F1785" s="268"/>
    </row>
    <row r="1786" spans="1:6" ht="11.25">
      <c r="A1786" s="268"/>
      <c r="B1786" s="268"/>
      <c r="C1786" s="268"/>
      <c r="D1786" s="268"/>
      <c r="E1786" s="268"/>
      <c r="F1786" s="268"/>
    </row>
    <row r="1787" spans="1:6" ht="11.25">
      <c r="A1787" s="268"/>
      <c r="B1787" s="268"/>
      <c r="C1787" s="268"/>
      <c r="D1787" s="268"/>
      <c r="E1787" s="268"/>
      <c r="F1787" s="268"/>
    </row>
    <row r="1788" spans="1:6" ht="11.25">
      <c r="A1788" s="268"/>
      <c r="B1788" s="268"/>
      <c r="C1788" s="268"/>
      <c r="D1788" s="268"/>
      <c r="E1788" s="268"/>
      <c r="F1788" s="268"/>
    </row>
    <row r="1789" spans="1:6" ht="11.25">
      <c r="A1789" s="268"/>
      <c r="B1789" s="268"/>
      <c r="C1789" s="268"/>
      <c r="D1789" s="268"/>
      <c r="E1789" s="268"/>
      <c r="F1789" s="268"/>
    </row>
    <row r="1790" spans="1:6" ht="11.25">
      <c r="A1790" s="268"/>
      <c r="B1790" s="268"/>
      <c r="C1790" s="268"/>
      <c r="D1790" s="268"/>
      <c r="E1790" s="268"/>
      <c r="F1790" s="268"/>
    </row>
    <row r="1791" spans="1:6" ht="11.25">
      <c r="A1791" s="268"/>
      <c r="B1791" s="268"/>
      <c r="C1791" s="268"/>
      <c r="D1791" s="268"/>
      <c r="E1791" s="268"/>
      <c r="F1791" s="268"/>
    </row>
    <row r="1792" spans="1:6" ht="11.25">
      <c r="A1792" s="268"/>
      <c r="B1792" s="268"/>
      <c r="C1792" s="268"/>
      <c r="D1792" s="268"/>
      <c r="E1792" s="268"/>
      <c r="F1792" s="268"/>
    </row>
    <row r="1793" spans="1:6" ht="11.25">
      <c r="A1793" s="268"/>
      <c r="B1793" s="268"/>
      <c r="C1793" s="268"/>
      <c r="D1793" s="268"/>
      <c r="E1793" s="268"/>
      <c r="F1793" s="268"/>
    </row>
    <row r="1794" spans="1:6" ht="11.25">
      <c r="A1794" s="268"/>
      <c r="B1794" s="268"/>
      <c r="C1794" s="268"/>
      <c r="D1794" s="268"/>
      <c r="E1794" s="268"/>
      <c r="F1794" s="268"/>
    </row>
    <row r="1795" spans="1:6" ht="11.25">
      <c r="A1795" s="268"/>
      <c r="B1795" s="268"/>
      <c r="C1795" s="268"/>
      <c r="D1795" s="268"/>
      <c r="E1795" s="268"/>
      <c r="F1795" s="268"/>
    </row>
    <row r="1796" spans="1:6" ht="11.25">
      <c r="A1796" s="268"/>
      <c r="B1796" s="268"/>
      <c r="C1796" s="268"/>
      <c r="D1796" s="268"/>
      <c r="E1796" s="268"/>
      <c r="F1796" s="268"/>
    </row>
    <row r="1797" spans="1:6" ht="11.25">
      <c r="A1797" s="268"/>
      <c r="B1797" s="268"/>
      <c r="C1797" s="268"/>
      <c r="D1797" s="268"/>
      <c r="E1797" s="268"/>
      <c r="F1797" s="268"/>
    </row>
    <row r="1798" spans="1:6" ht="11.25">
      <c r="A1798" s="268"/>
      <c r="B1798" s="268"/>
      <c r="C1798" s="268"/>
      <c r="D1798" s="268"/>
      <c r="E1798" s="268"/>
      <c r="F1798" s="268"/>
    </row>
    <row r="1799" spans="1:6" ht="11.25">
      <c r="A1799" s="268"/>
      <c r="B1799" s="268"/>
      <c r="C1799" s="268"/>
      <c r="D1799" s="268"/>
      <c r="E1799" s="268"/>
      <c r="F1799" s="268"/>
    </row>
    <row r="1800" spans="1:6" ht="11.25">
      <c r="A1800" s="268"/>
      <c r="B1800" s="268"/>
      <c r="C1800" s="268"/>
      <c r="D1800" s="268"/>
      <c r="E1800" s="268"/>
      <c r="F1800" s="268"/>
    </row>
    <row r="1801" spans="1:6" ht="11.25">
      <c r="A1801" s="268"/>
      <c r="B1801" s="268"/>
      <c r="C1801" s="268"/>
      <c r="D1801" s="268"/>
      <c r="E1801" s="268"/>
      <c r="F1801" s="268"/>
    </row>
    <row r="1802" spans="1:6" ht="11.25">
      <c r="A1802" s="268"/>
      <c r="B1802" s="268"/>
      <c r="C1802" s="268"/>
      <c r="D1802" s="268"/>
      <c r="E1802" s="268"/>
      <c r="F1802" s="268"/>
    </row>
    <row r="1803" spans="1:6" ht="11.25">
      <c r="A1803" s="268"/>
      <c r="B1803" s="268"/>
      <c r="C1803" s="268"/>
      <c r="D1803" s="268"/>
      <c r="E1803" s="268"/>
      <c r="F1803" s="268"/>
    </row>
    <row r="1804" spans="1:6" ht="11.25">
      <c r="A1804" s="268"/>
      <c r="B1804" s="268"/>
      <c r="C1804" s="268"/>
      <c r="D1804" s="268"/>
      <c r="E1804" s="268"/>
      <c r="F1804" s="268"/>
    </row>
    <row r="1805" spans="1:6" ht="11.25">
      <c r="A1805" s="268"/>
      <c r="B1805" s="268"/>
      <c r="C1805" s="268"/>
      <c r="D1805" s="268"/>
      <c r="E1805" s="268"/>
      <c r="F1805" s="268"/>
    </row>
    <row r="1806" spans="1:6" ht="11.25">
      <c r="A1806" s="268"/>
      <c r="B1806" s="268"/>
      <c r="C1806" s="268"/>
      <c r="D1806" s="268"/>
      <c r="E1806" s="268"/>
      <c r="F1806" s="268"/>
    </row>
    <row r="1807" spans="1:6" ht="11.25">
      <c r="A1807" s="268"/>
      <c r="B1807" s="268"/>
      <c r="C1807" s="268"/>
      <c r="D1807" s="268"/>
      <c r="E1807" s="268"/>
      <c r="F1807" s="268"/>
    </row>
    <row r="1808" spans="1:6" ht="11.25">
      <c r="A1808" s="268"/>
      <c r="B1808" s="268"/>
      <c r="C1808" s="268"/>
      <c r="D1808" s="268"/>
      <c r="E1808" s="268"/>
      <c r="F1808" s="268"/>
    </row>
    <row r="1809" spans="1:6" ht="11.25">
      <c r="A1809" s="268"/>
      <c r="B1809" s="268"/>
      <c r="C1809" s="268"/>
      <c r="D1809" s="268"/>
      <c r="E1809" s="268"/>
      <c r="F1809" s="268"/>
    </row>
    <row r="1810" spans="1:6" ht="11.25">
      <c r="A1810" s="268"/>
      <c r="B1810" s="268"/>
      <c r="C1810" s="268"/>
      <c r="D1810" s="268"/>
      <c r="E1810" s="268"/>
      <c r="F1810" s="268"/>
    </row>
    <row r="1811" spans="1:6" ht="11.25">
      <c r="A1811" s="268"/>
      <c r="B1811" s="268"/>
      <c r="C1811" s="268"/>
      <c r="D1811" s="268"/>
      <c r="E1811" s="268"/>
      <c r="F1811" s="268"/>
    </row>
    <row r="1812" spans="1:6" ht="11.25">
      <c r="A1812" s="268"/>
      <c r="B1812" s="268"/>
      <c r="C1812" s="268"/>
      <c r="D1812" s="268"/>
      <c r="E1812" s="268"/>
      <c r="F1812" s="268"/>
    </row>
    <row r="1813" spans="1:6" ht="11.25">
      <c r="A1813" s="268"/>
      <c r="B1813" s="268"/>
      <c r="C1813" s="268"/>
      <c r="D1813" s="268"/>
      <c r="E1813" s="268"/>
      <c r="F1813" s="268"/>
    </row>
    <row r="1814" spans="1:6" ht="11.25">
      <c r="A1814" s="268"/>
      <c r="B1814" s="268"/>
      <c r="C1814" s="268"/>
      <c r="D1814" s="268"/>
      <c r="E1814" s="268"/>
      <c r="F1814" s="268"/>
    </row>
    <row r="1815" spans="1:6" ht="11.25">
      <c r="A1815" s="268"/>
      <c r="B1815" s="268"/>
      <c r="C1815" s="268"/>
      <c r="D1815" s="268"/>
      <c r="E1815" s="268"/>
      <c r="F1815" s="268"/>
    </row>
    <row r="1816" spans="1:6" ht="11.25">
      <c r="A1816" s="268"/>
      <c r="B1816" s="268"/>
      <c r="C1816" s="268"/>
      <c r="D1816" s="268"/>
      <c r="E1816" s="268"/>
      <c r="F1816" s="268"/>
    </row>
    <row r="1817" spans="1:6" ht="11.25">
      <c r="A1817" s="268"/>
      <c r="B1817" s="268"/>
      <c r="C1817" s="268"/>
      <c r="D1817" s="268"/>
      <c r="E1817" s="268"/>
      <c r="F1817" s="268"/>
    </row>
    <row r="1818" spans="1:6" ht="11.25">
      <c r="A1818" s="268"/>
      <c r="B1818" s="268"/>
      <c r="C1818" s="268"/>
      <c r="D1818" s="268"/>
      <c r="E1818" s="268"/>
      <c r="F1818" s="268"/>
    </row>
    <row r="1819" spans="1:6" ht="11.25">
      <c r="A1819" s="268"/>
      <c r="B1819" s="268"/>
      <c r="C1819" s="268"/>
      <c r="D1819" s="268"/>
      <c r="E1819" s="268"/>
      <c r="F1819" s="268"/>
    </row>
    <row r="1820" spans="1:6" ht="11.25">
      <c r="A1820" s="268"/>
      <c r="B1820" s="268"/>
      <c r="C1820" s="268"/>
      <c r="D1820" s="268"/>
      <c r="E1820" s="268"/>
      <c r="F1820" s="268"/>
    </row>
    <row r="1821" spans="1:6" ht="11.25">
      <c r="A1821" s="268"/>
      <c r="B1821" s="268"/>
      <c r="C1821" s="268"/>
      <c r="D1821" s="268"/>
      <c r="E1821" s="268"/>
      <c r="F1821" s="268"/>
    </row>
    <row r="1822" spans="1:6" ht="11.25">
      <c r="A1822" s="268"/>
      <c r="B1822" s="268"/>
      <c r="C1822" s="268"/>
      <c r="D1822" s="268"/>
      <c r="E1822" s="268"/>
      <c r="F1822" s="268"/>
    </row>
    <row r="1823" spans="1:6" ht="11.25">
      <c r="A1823" s="268"/>
      <c r="B1823" s="268"/>
      <c r="C1823" s="268"/>
      <c r="D1823" s="268"/>
      <c r="E1823" s="268"/>
      <c r="F1823" s="268"/>
    </row>
    <row r="1824" spans="1:6" ht="11.25">
      <c r="A1824" s="268"/>
      <c r="B1824" s="268"/>
      <c r="C1824" s="268"/>
      <c r="D1824" s="268"/>
      <c r="E1824" s="268"/>
      <c r="F1824" s="268"/>
    </row>
    <row r="1825" spans="1:6" ht="11.25">
      <c r="A1825" s="268"/>
      <c r="B1825" s="268"/>
      <c r="C1825" s="268"/>
      <c r="D1825" s="268"/>
      <c r="E1825" s="268"/>
      <c r="F1825" s="268"/>
    </row>
    <row r="1826" spans="1:6" ht="11.25">
      <c r="A1826" s="268"/>
      <c r="B1826" s="268"/>
      <c r="C1826" s="268"/>
      <c r="D1826" s="268"/>
      <c r="E1826" s="268"/>
      <c r="F1826" s="268"/>
    </row>
    <row r="1827" spans="1:6" ht="11.25">
      <c r="A1827" s="268"/>
      <c r="B1827" s="268"/>
      <c r="C1827" s="268"/>
      <c r="D1827" s="268"/>
      <c r="E1827" s="268"/>
      <c r="F1827" s="268"/>
    </row>
    <row r="1828" spans="1:6" ht="11.25">
      <c r="A1828" s="268"/>
      <c r="B1828" s="268"/>
      <c r="C1828" s="268"/>
      <c r="D1828" s="268"/>
      <c r="E1828" s="268"/>
      <c r="F1828" s="268"/>
    </row>
    <row r="1829" spans="1:6" ht="11.25">
      <c r="A1829" s="268"/>
      <c r="B1829" s="268"/>
      <c r="C1829" s="268"/>
      <c r="D1829" s="268"/>
      <c r="E1829" s="268"/>
      <c r="F1829" s="268"/>
    </row>
    <row r="1830" spans="1:6" ht="11.25">
      <c r="A1830" s="268"/>
      <c r="B1830" s="268"/>
      <c r="C1830" s="268"/>
      <c r="D1830" s="268"/>
      <c r="E1830" s="268"/>
      <c r="F1830" s="268"/>
    </row>
    <row r="1831" spans="1:6" ht="11.25">
      <c r="A1831" s="268"/>
      <c r="B1831" s="268"/>
      <c r="C1831" s="268"/>
      <c r="D1831" s="268"/>
      <c r="E1831" s="268"/>
      <c r="F1831" s="268"/>
    </row>
    <row r="1832" spans="1:6" ht="11.25">
      <c r="A1832" s="268"/>
      <c r="B1832" s="268"/>
      <c r="C1832" s="268"/>
      <c r="D1832" s="268"/>
      <c r="E1832" s="268"/>
      <c r="F1832" s="268"/>
    </row>
    <row r="1833" spans="1:6" ht="11.25">
      <c r="A1833" s="268"/>
      <c r="B1833" s="268"/>
      <c r="C1833" s="268"/>
      <c r="D1833" s="268"/>
      <c r="E1833" s="268"/>
      <c r="F1833" s="268"/>
    </row>
    <row r="1834" spans="1:6" ht="11.25">
      <c r="A1834" s="268"/>
      <c r="B1834" s="268"/>
      <c r="C1834" s="268"/>
      <c r="D1834" s="268"/>
      <c r="E1834" s="268"/>
      <c r="F1834" s="268"/>
    </row>
    <row r="1835" spans="1:6" ht="11.25">
      <c r="A1835" s="268"/>
      <c r="B1835" s="268"/>
      <c r="C1835" s="268"/>
      <c r="D1835" s="268"/>
      <c r="E1835" s="268"/>
      <c r="F1835" s="268"/>
    </row>
    <row r="1836" spans="1:6" ht="11.25">
      <c r="A1836" s="268"/>
      <c r="B1836" s="268"/>
      <c r="C1836" s="268"/>
      <c r="D1836" s="268"/>
      <c r="E1836" s="268"/>
      <c r="F1836" s="268"/>
    </row>
    <row r="1837" spans="1:6" ht="11.25">
      <c r="A1837" s="268"/>
      <c r="B1837" s="268"/>
      <c r="C1837" s="268"/>
      <c r="D1837" s="268"/>
      <c r="E1837" s="268"/>
      <c r="F1837" s="268"/>
    </row>
    <row r="1838" spans="1:6" ht="11.25">
      <c r="A1838" s="268"/>
      <c r="B1838" s="268"/>
      <c r="C1838" s="268"/>
      <c r="D1838" s="268"/>
      <c r="E1838" s="268"/>
      <c r="F1838" s="268"/>
    </row>
    <row r="1839" spans="1:6" ht="11.25">
      <c r="A1839" s="268"/>
      <c r="B1839" s="268"/>
      <c r="C1839" s="268"/>
      <c r="D1839" s="268"/>
      <c r="E1839" s="268"/>
      <c r="F1839" s="268"/>
    </row>
    <row r="1840" spans="1:6" ht="11.25">
      <c r="A1840" s="268"/>
      <c r="B1840" s="268"/>
      <c r="C1840" s="268"/>
      <c r="D1840" s="268"/>
      <c r="E1840" s="268"/>
      <c r="F1840" s="268"/>
    </row>
    <row r="1841" spans="1:6" ht="11.25">
      <c r="A1841" s="268"/>
      <c r="B1841" s="268"/>
      <c r="C1841" s="268"/>
      <c r="D1841" s="268"/>
      <c r="E1841" s="268"/>
      <c r="F1841" s="268"/>
    </row>
    <row r="1842" spans="1:6" ht="11.25">
      <c r="A1842" s="268"/>
      <c r="B1842" s="268"/>
      <c r="C1842" s="268"/>
      <c r="D1842" s="268"/>
      <c r="E1842" s="268"/>
      <c r="F1842" s="268"/>
    </row>
    <row r="1843" spans="1:6" ht="11.25">
      <c r="A1843" s="268"/>
      <c r="B1843" s="268"/>
      <c r="C1843" s="268"/>
      <c r="D1843" s="268"/>
      <c r="E1843" s="268"/>
      <c r="F1843" s="268"/>
    </row>
    <row r="1844" spans="1:6" ht="11.25">
      <c r="A1844" s="268"/>
      <c r="B1844" s="268"/>
      <c r="C1844" s="268"/>
      <c r="D1844" s="268"/>
      <c r="E1844" s="268"/>
      <c r="F1844" s="268"/>
    </row>
    <row r="1845" spans="1:6" ht="11.25">
      <c r="A1845" s="268"/>
      <c r="B1845" s="268"/>
      <c r="C1845" s="268"/>
      <c r="D1845" s="268"/>
      <c r="E1845" s="268"/>
      <c r="F1845" s="268"/>
    </row>
    <row r="1846" spans="1:6" ht="11.25">
      <c r="A1846" s="268"/>
      <c r="B1846" s="268"/>
      <c r="C1846" s="268"/>
      <c r="D1846" s="268"/>
      <c r="E1846" s="268"/>
      <c r="F1846" s="268"/>
    </row>
    <row r="1847" spans="1:6" ht="11.25">
      <c r="A1847" s="268"/>
      <c r="B1847" s="268"/>
      <c r="C1847" s="268"/>
      <c r="D1847" s="268"/>
      <c r="E1847" s="268"/>
      <c r="F1847" s="268"/>
    </row>
    <row r="1848" spans="1:6" ht="11.25">
      <c r="A1848" s="268"/>
      <c r="B1848" s="268"/>
      <c r="C1848" s="268"/>
      <c r="D1848" s="268"/>
      <c r="E1848" s="268"/>
      <c r="F1848" s="268"/>
    </row>
    <row r="1849" spans="1:6" ht="11.25">
      <c r="A1849" s="268"/>
      <c r="B1849" s="268"/>
      <c r="C1849" s="268"/>
      <c r="D1849" s="268"/>
      <c r="E1849" s="268"/>
      <c r="F1849" s="268"/>
    </row>
    <row r="1850" spans="1:6" ht="11.25">
      <c r="A1850" s="268"/>
      <c r="B1850" s="268"/>
      <c r="C1850" s="268"/>
      <c r="D1850" s="268"/>
      <c r="E1850" s="268"/>
      <c r="F1850" s="268"/>
    </row>
    <row r="1851" spans="1:6" ht="11.25">
      <c r="A1851" s="268"/>
      <c r="B1851" s="268"/>
      <c r="C1851" s="268"/>
      <c r="D1851" s="268"/>
      <c r="E1851" s="268"/>
      <c r="F1851" s="268"/>
    </row>
    <row r="1852" spans="1:6" ht="11.25">
      <c r="A1852" s="268"/>
      <c r="B1852" s="268"/>
      <c r="C1852" s="268"/>
      <c r="D1852" s="268"/>
      <c r="E1852" s="268"/>
      <c r="F1852" s="268"/>
    </row>
    <row r="1853" spans="1:6" ht="11.25">
      <c r="A1853" s="268"/>
      <c r="B1853" s="268"/>
      <c r="C1853" s="268"/>
      <c r="D1853" s="268"/>
      <c r="E1853" s="268"/>
      <c r="F1853" s="268"/>
    </row>
    <row r="1854" spans="1:6" ht="11.25">
      <c r="A1854" s="268"/>
      <c r="B1854" s="268"/>
      <c r="C1854" s="268"/>
      <c r="D1854" s="268"/>
      <c r="E1854" s="268"/>
      <c r="F1854" s="268"/>
    </row>
    <row r="1855" spans="1:6" ht="11.25">
      <c r="A1855" s="268"/>
      <c r="B1855" s="268"/>
      <c r="C1855" s="268"/>
      <c r="D1855" s="268"/>
      <c r="E1855" s="268"/>
      <c r="F1855" s="268"/>
    </row>
    <row r="1856" spans="1:6" ht="11.25">
      <c r="A1856" s="268"/>
      <c r="B1856" s="268"/>
      <c r="C1856" s="268"/>
      <c r="D1856" s="268"/>
      <c r="E1856" s="268"/>
      <c r="F1856" s="268"/>
    </row>
    <row r="1857" spans="1:6" ht="11.25">
      <c r="A1857" s="268"/>
      <c r="B1857" s="268"/>
      <c r="C1857" s="268"/>
      <c r="D1857" s="268"/>
      <c r="E1857" s="268"/>
      <c r="F1857" s="268"/>
    </row>
    <row r="1858" spans="1:6" ht="11.25">
      <c r="A1858" s="268"/>
      <c r="B1858" s="268"/>
      <c r="C1858" s="268"/>
      <c r="D1858" s="268"/>
      <c r="E1858" s="268"/>
      <c r="F1858" s="268"/>
    </row>
    <row r="1859" spans="1:6" ht="11.25">
      <c r="A1859" s="268"/>
      <c r="B1859" s="268"/>
      <c r="C1859" s="268"/>
      <c r="D1859" s="268"/>
      <c r="E1859" s="268"/>
      <c r="F1859" s="268"/>
    </row>
    <row r="1860" spans="1:6" ht="11.25">
      <c r="A1860" s="268"/>
      <c r="B1860" s="268"/>
      <c r="C1860" s="268"/>
      <c r="D1860" s="268"/>
      <c r="E1860" s="268"/>
      <c r="F1860" s="268"/>
    </row>
    <row r="1861" spans="1:6" ht="11.25">
      <c r="A1861" s="268"/>
      <c r="B1861" s="268"/>
      <c r="C1861" s="268"/>
      <c r="D1861" s="268"/>
      <c r="E1861" s="268"/>
      <c r="F1861" s="268"/>
    </row>
    <row r="1862" spans="1:6" ht="11.25">
      <c r="A1862" s="268"/>
      <c r="B1862" s="268"/>
      <c r="C1862" s="268"/>
      <c r="D1862" s="268"/>
      <c r="E1862" s="268"/>
      <c r="F1862" s="268"/>
    </row>
    <row r="1863" spans="1:6" ht="11.25">
      <c r="A1863" s="268"/>
      <c r="B1863" s="268"/>
      <c r="C1863" s="268"/>
      <c r="D1863" s="268"/>
      <c r="E1863" s="268"/>
      <c r="F1863" s="268"/>
    </row>
    <row r="1864" spans="1:6" ht="11.25">
      <c r="A1864" s="268"/>
      <c r="B1864" s="268"/>
      <c r="C1864" s="268"/>
      <c r="D1864" s="268"/>
      <c r="E1864" s="268"/>
      <c r="F1864" s="268"/>
    </row>
    <row r="1865" spans="1:6" ht="11.25">
      <c r="A1865" s="268"/>
      <c r="B1865" s="268"/>
      <c r="C1865" s="268"/>
      <c r="D1865" s="268"/>
      <c r="E1865" s="268"/>
      <c r="F1865" s="268"/>
    </row>
    <row r="1866" spans="1:6" ht="11.25">
      <c r="A1866" s="268"/>
      <c r="B1866" s="268"/>
      <c r="C1866" s="268"/>
      <c r="D1866" s="268"/>
      <c r="E1866" s="268"/>
      <c r="F1866" s="268"/>
    </row>
    <row r="1867" spans="1:6" ht="11.25">
      <c r="A1867" s="268"/>
      <c r="B1867" s="268"/>
      <c r="C1867" s="268"/>
      <c r="D1867" s="268"/>
      <c r="E1867" s="268"/>
      <c r="F1867" s="268"/>
    </row>
    <row r="1868" spans="1:6" ht="11.25">
      <c r="A1868" s="268"/>
      <c r="B1868" s="268"/>
      <c r="C1868" s="268"/>
      <c r="D1868" s="268"/>
      <c r="E1868" s="268"/>
      <c r="F1868" s="268"/>
    </row>
    <row r="1869" spans="1:6" ht="11.25">
      <c r="A1869" s="268"/>
      <c r="B1869" s="268"/>
      <c r="C1869" s="268"/>
      <c r="D1869" s="268"/>
      <c r="E1869" s="268"/>
      <c r="F1869" s="268"/>
    </row>
    <row r="1870" spans="1:6" ht="11.25">
      <c r="A1870" s="268"/>
      <c r="B1870" s="268"/>
      <c r="C1870" s="268"/>
      <c r="D1870" s="268"/>
      <c r="E1870" s="268"/>
      <c r="F1870" s="268"/>
    </row>
    <row r="1871" spans="1:6" ht="11.25">
      <c r="A1871" s="268"/>
      <c r="B1871" s="268"/>
      <c r="C1871" s="268"/>
      <c r="D1871" s="268"/>
      <c r="E1871" s="268"/>
      <c r="F1871" s="268"/>
    </row>
    <row r="1872" spans="1:6" ht="11.25">
      <c r="A1872" s="268"/>
      <c r="B1872" s="268"/>
      <c r="C1872" s="268"/>
      <c r="D1872" s="268"/>
      <c r="E1872" s="268"/>
      <c r="F1872" s="268"/>
    </row>
    <row r="1873" spans="1:6" ht="11.25">
      <c r="A1873" s="268"/>
      <c r="B1873" s="268"/>
      <c r="C1873" s="268"/>
      <c r="D1873" s="268"/>
      <c r="E1873" s="268"/>
      <c r="F1873" s="268"/>
    </row>
    <row r="1874" spans="1:6" ht="11.25">
      <c r="A1874" s="268"/>
      <c r="B1874" s="268"/>
      <c r="C1874" s="268"/>
      <c r="D1874" s="268"/>
      <c r="E1874" s="268"/>
      <c r="F1874" s="268"/>
    </row>
    <row r="1875" spans="1:6" ht="11.25">
      <c r="A1875" s="268"/>
      <c r="B1875" s="268"/>
      <c r="C1875" s="268"/>
      <c r="D1875" s="268"/>
      <c r="E1875" s="268"/>
      <c r="F1875" s="268"/>
    </row>
    <row r="1876" spans="1:6" ht="11.25">
      <c r="A1876" s="268"/>
      <c r="B1876" s="268"/>
      <c r="C1876" s="268"/>
      <c r="D1876" s="268"/>
      <c r="E1876" s="268"/>
      <c r="F1876" s="268"/>
    </row>
    <row r="1877" spans="1:6" ht="11.25">
      <c r="A1877" s="268"/>
      <c r="B1877" s="268"/>
      <c r="C1877" s="268"/>
      <c r="D1877" s="268"/>
      <c r="E1877" s="268"/>
      <c r="F1877" s="268"/>
    </row>
    <row r="1878" spans="1:6" ht="11.25">
      <c r="A1878" s="268"/>
      <c r="B1878" s="268"/>
      <c r="C1878" s="268"/>
      <c r="D1878" s="268"/>
      <c r="E1878" s="268"/>
      <c r="F1878" s="268"/>
    </row>
    <row r="1879" spans="1:6" ht="11.25">
      <c r="A1879" s="268"/>
      <c r="B1879" s="268"/>
      <c r="C1879" s="268"/>
      <c r="D1879" s="268"/>
      <c r="E1879" s="268"/>
      <c r="F1879" s="268"/>
    </row>
    <row r="1880" spans="1:6" ht="11.25">
      <c r="A1880" s="268"/>
      <c r="B1880" s="268"/>
      <c r="C1880" s="268"/>
      <c r="D1880" s="268"/>
      <c r="E1880" s="268"/>
      <c r="F1880" s="268"/>
    </row>
    <row r="1881" spans="1:6" ht="11.25">
      <c r="A1881" s="268"/>
      <c r="B1881" s="268"/>
      <c r="C1881" s="268"/>
      <c r="D1881" s="268"/>
      <c r="E1881" s="268"/>
      <c r="F1881" s="268"/>
    </row>
    <row r="1882" spans="1:6" ht="11.25">
      <c r="A1882" s="268"/>
      <c r="B1882" s="268"/>
      <c r="C1882" s="268"/>
      <c r="D1882" s="268"/>
      <c r="E1882" s="268"/>
      <c r="F1882" s="268"/>
    </row>
    <row r="1883" spans="1:6" ht="11.25">
      <c r="A1883" s="268"/>
      <c r="B1883" s="268"/>
      <c r="C1883" s="268"/>
      <c r="D1883" s="268"/>
      <c r="E1883" s="268"/>
      <c r="F1883" s="268"/>
    </row>
    <row r="1884" spans="1:6" ht="11.25">
      <c r="A1884" s="268"/>
      <c r="B1884" s="268"/>
      <c r="C1884" s="268"/>
      <c r="D1884" s="268"/>
      <c r="E1884" s="268"/>
      <c r="F1884" s="268"/>
    </row>
    <row r="1885" spans="1:6" ht="11.25">
      <c r="A1885" s="268"/>
      <c r="B1885" s="268"/>
      <c r="C1885" s="268"/>
      <c r="D1885" s="268"/>
      <c r="E1885" s="268"/>
      <c r="F1885" s="268"/>
    </row>
    <row r="1886" spans="1:6" ht="11.25">
      <c r="A1886" s="268"/>
      <c r="B1886" s="268"/>
      <c r="C1886" s="268"/>
      <c r="D1886" s="268"/>
      <c r="E1886" s="268"/>
      <c r="F1886" s="268"/>
    </row>
    <row r="1887" spans="1:6" ht="11.25">
      <c r="A1887" s="268"/>
      <c r="B1887" s="268"/>
      <c r="C1887" s="268"/>
      <c r="D1887" s="268"/>
      <c r="E1887" s="268"/>
      <c r="F1887" s="268"/>
    </row>
    <row r="1888" spans="1:6" ht="11.25">
      <c r="A1888" s="268"/>
      <c r="B1888" s="268"/>
      <c r="C1888" s="268"/>
      <c r="D1888" s="268"/>
      <c r="E1888" s="268"/>
      <c r="F1888" s="268"/>
    </row>
    <row r="1889" spans="1:6" ht="11.25">
      <c r="A1889" s="268"/>
      <c r="B1889" s="268"/>
      <c r="C1889" s="268"/>
      <c r="D1889" s="268"/>
      <c r="E1889" s="268"/>
      <c r="F1889" s="268"/>
    </row>
    <row r="1890" spans="1:6" ht="11.25">
      <c r="A1890" s="268"/>
      <c r="B1890" s="268"/>
      <c r="C1890" s="268"/>
      <c r="D1890" s="268"/>
      <c r="E1890" s="268"/>
      <c r="F1890" s="268"/>
    </row>
    <row r="1891" spans="1:6" ht="11.25">
      <c r="A1891" s="268"/>
      <c r="B1891" s="268"/>
      <c r="C1891" s="268"/>
      <c r="D1891" s="268"/>
      <c r="E1891" s="268"/>
      <c r="F1891" s="268"/>
    </row>
    <row r="1892" spans="1:6" ht="11.25">
      <c r="A1892" s="268"/>
      <c r="B1892" s="268"/>
      <c r="C1892" s="268"/>
      <c r="D1892" s="268"/>
      <c r="E1892" s="268"/>
      <c r="F1892" s="268"/>
    </row>
    <row r="1893" spans="1:6" ht="11.25">
      <c r="A1893" s="268"/>
      <c r="B1893" s="268"/>
      <c r="C1893" s="268"/>
      <c r="D1893" s="268"/>
      <c r="E1893" s="268"/>
      <c r="F1893" s="268"/>
    </row>
    <row r="1894" spans="1:6" ht="11.25">
      <c r="A1894" s="268"/>
      <c r="B1894" s="268"/>
      <c r="C1894" s="268"/>
      <c r="D1894" s="268"/>
      <c r="E1894" s="268"/>
      <c r="F1894" s="268"/>
    </row>
    <row r="1895" spans="1:6" ht="11.25">
      <c r="A1895" s="268"/>
      <c r="B1895" s="268"/>
      <c r="C1895" s="268"/>
      <c r="D1895" s="268"/>
      <c r="E1895" s="268"/>
      <c r="F1895" s="268"/>
    </row>
    <row r="1896" spans="1:6" ht="11.25">
      <c r="A1896" s="268"/>
      <c r="B1896" s="268"/>
      <c r="C1896" s="268"/>
      <c r="D1896" s="268"/>
      <c r="E1896" s="268"/>
      <c r="F1896" s="268"/>
    </row>
    <row r="1897" spans="1:6" ht="11.25">
      <c r="A1897" s="268"/>
      <c r="B1897" s="268"/>
      <c r="C1897" s="268"/>
      <c r="D1897" s="268"/>
      <c r="E1897" s="268"/>
      <c r="F1897" s="268"/>
    </row>
    <row r="1898" spans="1:6" ht="11.25">
      <c r="A1898" s="268"/>
      <c r="B1898" s="268"/>
      <c r="C1898" s="268"/>
      <c r="D1898" s="268"/>
      <c r="E1898" s="268"/>
      <c r="F1898" s="268"/>
    </row>
    <row r="1899" spans="1:6" ht="11.25">
      <c r="A1899" s="268"/>
      <c r="B1899" s="268"/>
      <c r="C1899" s="268"/>
      <c r="D1899" s="268"/>
      <c r="E1899" s="268"/>
      <c r="F1899" s="268"/>
    </row>
    <row r="1900" spans="1:6" ht="11.25">
      <c r="A1900" s="268"/>
      <c r="B1900" s="268"/>
      <c r="C1900" s="268"/>
      <c r="D1900" s="268"/>
      <c r="E1900" s="268"/>
      <c r="F1900" s="268"/>
    </row>
    <row r="1901" spans="1:6" ht="11.25">
      <c r="A1901" s="268"/>
      <c r="B1901" s="268"/>
      <c r="C1901" s="268"/>
      <c r="D1901" s="268"/>
      <c r="E1901" s="268"/>
      <c r="F1901" s="268"/>
    </row>
    <row r="1902" spans="1:6" ht="11.25">
      <c r="A1902" s="268"/>
      <c r="B1902" s="268"/>
      <c r="C1902" s="268"/>
      <c r="D1902" s="268"/>
      <c r="E1902" s="268"/>
      <c r="F1902" s="268"/>
    </row>
    <row r="1903" spans="1:6" ht="11.25">
      <c r="A1903" s="268"/>
      <c r="B1903" s="268"/>
      <c r="C1903" s="268"/>
      <c r="D1903" s="268"/>
      <c r="E1903" s="268"/>
      <c r="F1903" s="268"/>
    </row>
    <row r="1904" spans="1:6" ht="11.25">
      <c r="A1904" s="268"/>
      <c r="B1904" s="268"/>
      <c r="C1904" s="268"/>
      <c r="D1904" s="268"/>
      <c r="E1904" s="268"/>
      <c r="F1904" s="268"/>
    </row>
    <row r="1905" spans="1:6" ht="11.25">
      <c r="A1905" s="268"/>
      <c r="B1905" s="268"/>
      <c r="C1905" s="268"/>
      <c r="D1905" s="268"/>
      <c r="E1905" s="268"/>
      <c r="F1905" s="268"/>
    </row>
    <row r="1906" spans="1:6" ht="11.25">
      <c r="A1906" s="268"/>
      <c r="B1906" s="268"/>
      <c r="C1906" s="268"/>
      <c r="D1906" s="268"/>
      <c r="E1906" s="268"/>
      <c r="F1906" s="268"/>
    </row>
    <row r="1907" spans="1:6" ht="11.25">
      <c r="A1907" s="268"/>
      <c r="B1907" s="268"/>
      <c r="C1907" s="268"/>
      <c r="D1907" s="268"/>
      <c r="E1907" s="268"/>
      <c r="F1907" s="268"/>
    </row>
    <row r="1908" spans="1:6" ht="11.25">
      <c r="A1908" s="268"/>
      <c r="B1908" s="268"/>
      <c r="C1908" s="268"/>
      <c r="D1908" s="268"/>
      <c r="E1908" s="268"/>
      <c r="F1908" s="268"/>
    </row>
    <row r="1909" spans="1:6" ht="11.25">
      <c r="A1909" s="268"/>
      <c r="B1909" s="268"/>
      <c r="C1909" s="268"/>
      <c r="D1909" s="268"/>
      <c r="E1909" s="268"/>
      <c r="F1909" s="268"/>
    </row>
    <row r="1910" spans="1:6" ht="11.25">
      <c r="A1910" s="268"/>
      <c r="B1910" s="268"/>
      <c r="C1910" s="268"/>
      <c r="D1910" s="268"/>
      <c r="E1910" s="268"/>
      <c r="F1910" s="268"/>
    </row>
    <row r="1911" spans="1:6" ht="11.25">
      <c r="A1911" s="268"/>
      <c r="B1911" s="268"/>
      <c r="C1911" s="268"/>
      <c r="D1911" s="268"/>
      <c r="E1911" s="268"/>
      <c r="F1911" s="268"/>
    </row>
    <row r="1912" spans="1:6" ht="11.25">
      <c r="A1912" s="268"/>
      <c r="B1912" s="268"/>
      <c r="C1912" s="268"/>
      <c r="D1912" s="268"/>
      <c r="E1912" s="268"/>
      <c r="F1912" s="268"/>
    </row>
    <row r="1913" spans="1:6" ht="11.25">
      <c r="A1913" s="268"/>
      <c r="B1913" s="268"/>
      <c r="C1913" s="268"/>
      <c r="D1913" s="268"/>
      <c r="E1913" s="268"/>
      <c r="F1913" s="268"/>
    </row>
    <row r="1914" spans="1:6" ht="11.25">
      <c r="A1914" s="268"/>
      <c r="B1914" s="268"/>
      <c r="C1914" s="268"/>
      <c r="D1914" s="268"/>
      <c r="E1914" s="268"/>
      <c r="F1914" s="268"/>
    </row>
    <row r="1915" spans="1:6" ht="11.25">
      <c r="A1915" s="268"/>
      <c r="B1915" s="268"/>
      <c r="C1915" s="268"/>
      <c r="D1915" s="268"/>
      <c r="E1915" s="268"/>
      <c r="F1915" s="268"/>
    </row>
    <row r="1916" spans="1:6" ht="11.25">
      <c r="A1916" s="268"/>
      <c r="B1916" s="268"/>
      <c r="C1916" s="268"/>
      <c r="D1916" s="268"/>
      <c r="E1916" s="268"/>
      <c r="F1916" s="268"/>
    </row>
    <row r="1917" spans="1:6" ht="11.25">
      <c r="A1917" s="268"/>
      <c r="B1917" s="268"/>
      <c r="C1917" s="268"/>
      <c r="D1917" s="268"/>
      <c r="E1917" s="268"/>
      <c r="F1917" s="268"/>
    </row>
    <row r="1918" spans="1:6" ht="11.25">
      <c r="A1918" s="268"/>
      <c r="B1918" s="268"/>
      <c r="C1918" s="268"/>
      <c r="D1918" s="268"/>
      <c r="E1918" s="268"/>
      <c r="F1918" s="268"/>
    </row>
    <row r="1919" spans="1:6" ht="11.25">
      <c r="A1919" s="268"/>
      <c r="B1919" s="268"/>
      <c r="C1919" s="268"/>
      <c r="D1919" s="268"/>
      <c r="E1919" s="268"/>
      <c r="F1919" s="268"/>
    </row>
    <row r="1920" spans="1:6" ht="11.25">
      <c r="A1920" s="268"/>
      <c r="B1920" s="268"/>
      <c r="C1920" s="268"/>
      <c r="D1920" s="268"/>
      <c r="E1920" s="268"/>
      <c r="F1920" s="268"/>
    </row>
    <row r="1921" spans="1:6" ht="11.25">
      <c r="A1921" s="268"/>
      <c r="B1921" s="268"/>
      <c r="C1921" s="268"/>
      <c r="D1921" s="268"/>
      <c r="E1921" s="268"/>
      <c r="F1921" s="268"/>
    </row>
    <row r="1922" spans="1:6" ht="11.25">
      <c r="A1922" s="268"/>
      <c r="B1922" s="268"/>
      <c r="C1922" s="268"/>
      <c r="D1922" s="268"/>
      <c r="E1922" s="268"/>
      <c r="F1922" s="268"/>
    </row>
    <row r="1923" spans="1:6" ht="11.25">
      <c r="A1923" s="268"/>
      <c r="B1923" s="268"/>
      <c r="C1923" s="268"/>
      <c r="D1923" s="268"/>
      <c r="E1923" s="268"/>
      <c r="F1923" s="268"/>
    </row>
    <row r="1924" spans="1:6" ht="11.25">
      <c r="A1924" s="268"/>
      <c r="B1924" s="268"/>
      <c r="C1924" s="268"/>
      <c r="D1924" s="268"/>
      <c r="E1924" s="268"/>
      <c r="F1924" s="268"/>
    </row>
    <row r="1925" spans="1:6" ht="11.25">
      <c r="A1925" s="268"/>
      <c r="B1925" s="268"/>
      <c r="C1925" s="268"/>
      <c r="D1925" s="268"/>
      <c r="E1925" s="268"/>
      <c r="F1925" s="268"/>
    </row>
    <row r="1926" spans="1:6" ht="11.25">
      <c r="A1926" s="268"/>
      <c r="B1926" s="268"/>
      <c r="C1926" s="268"/>
      <c r="D1926" s="268"/>
      <c r="E1926" s="268"/>
      <c r="F1926" s="268"/>
    </row>
    <row r="1927" spans="1:6" ht="11.25">
      <c r="A1927" s="268"/>
      <c r="B1927" s="268"/>
      <c r="C1927" s="268"/>
      <c r="D1927" s="268"/>
      <c r="E1927" s="268"/>
      <c r="F1927" s="268"/>
    </row>
    <row r="1928" spans="1:6" ht="11.25">
      <c r="A1928" s="268"/>
      <c r="B1928" s="268"/>
      <c r="C1928" s="268"/>
      <c r="D1928" s="268"/>
      <c r="E1928" s="268"/>
      <c r="F1928" s="268"/>
    </row>
    <row r="1929" spans="1:6" ht="11.25">
      <c r="A1929" s="268"/>
      <c r="B1929" s="268"/>
      <c r="C1929" s="268"/>
      <c r="D1929" s="268"/>
      <c r="E1929" s="268"/>
      <c r="F1929" s="268"/>
    </row>
    <row r="1930" spans="1:6" ht="11.25">
      <c r="A1930" s="268"/>
      <c r="B1930" s="268"/>
      <c r="C1930" s="268"/>
      <c r="D1930" s="268"/>
      <c r="E1930" s="268"/>
      <c r="F1930" s="268"/>
    </row>
    <row r="1931" spans="1:6" ht="11.25">
      <c r="A1931" s="268"/>
      <c r="B1931" s="268"/>
      <c r="C1931" s="268"/>
      <c r="D1931" s="268"/>
      <c r="E1931" s="268"/>
      <c r="F1931" s="268"/>
    </row>
    <row r="1932" spans="1:6" ht="11.25">
      <c r="A1932" s="268"/>
      <c r="B1932" s="268"/>
      <c r="C1932" s="268"/>
      <c r="D1932" s="268"/>
      <c r="E1932" s="268"/>
      <c r="F1932" s="268"/>
    </row>
    <row r="1933" spans="1:6" ht="11.25">
      <c r="A1933" s="268"/>
      <c r="B1933" s="268"/>
      <c r="C1933" s="268"/>
      <c r="D1933" s="268"/>
      <c r="E1933" s="268"/>
      <c r="F1933" s="268"/>
    </row>
    <row r="1934" spans="1:6" ht="11.25">
      <c r="A1934" s="268"/>
      <c r="B1934" s="268"/>
      <c r="C1934" s="268"/>
      <c r="D1934" s="268"/>
      <c r="E1934" s="268"/>
      <c r="F1934" s="268"/>
    </row>
    <row r="1935" spans="1:6" ht="11.25">
      <c r="A1935" s="268"/>
      <c r="B1935" s="268"/>
      <c r="C1935" s="268"/>
      <c r="D1935" s="268"/>
      <c r="E1935" s="268"/>
      <c r="F1935" s="268"/>
    </row>
    <row r="1936" spans="1:6" ht="11.25">
      <c r="A1936" s="268"/>
      <c r="B1936" s="268"/>
      <c r="C1936" s="268"/>
      <c r="D1936" s="268"/>
      <c r="E1936" s="268"/>
      <c r="F1936" s="268"/>
    </row>
    <row r="1937" spans="1:6" ht="11.25">
      <c r="A1937" s="268"/>
      <c r="B1937" s="268"/>
      <c r="C1937" s="268"/>
      <c r="D1937" s="268"/>
      <c r="E1937" s="268"/>
      <c r="F1937" s="268"/>
    </row>
    <row r="1938" spans="1:6" ht="11.25">
      <c r="A1938" s="268"/>
      <c r="B1938" s="268"/>
      <c r="C1938" s="268"/>
      <c r="D1938" s="268"/>
      <c r="E1938" s="268"/>
      <c r="F1938" s="268"/>
    </row>
    <row r="1939" spans="1:6" ht="11.25">
      <c r="A1939" s="268"/>
      <c r="B1939" s="268"/>
      <c r="C1939" s="268"/>
      <c r="D1939" s="268"/>
      <c r="E1939" s="268"/>
      <c r="F1939" s="268"/>
    </row>
    <row r="1940" spans="1:6" ht="11.25">
      <c r="A1940" s="268"/>
      <c r="B1940" s="268"/>
      <c r="C1940" s="268"/>
      <c r="D1940" s="268"/>
      <c r="E1940" s="268"/>
      <c r="F1940" s="268"/>
    </row>
    <row r="1941" spans="1:6" ht="11.25">
      <c r="A1941" s="268"/>
      <c r="B1941" s="268"/>
      <c r="C1941" s="268"/>
      <c r="D1941" s="268"/>
      <c r="E1941" s="268"/>
      <c r="F1941" s="268"/>
    </row>
    <row r="1942" spans="1:6" ht="11.25">
      <c r="A1942" s="268"/>
      <c r="B1942" s="268"/>
      <c r="C1942" s="268"/>
      <c r="D1942" s="268"/>
      <c r="E1942" s="268"/>
      <c r="F1942" s="268"/>
    </row>
    <row r="1943" spans="1:6" ht="11.25">
      <c r="A1943" s="268"/>
      <c r="B1943" s="268"/>
      <c r="C1943" s="268"/>
      <c r="D1943" s="268"/>
      <c r="E1943" s="268"/>
      <c r="F1943" s="268"/>
    </row>
    <row r="1944" spans="1:6" ht="11.25">
      <c r="A1944" s="268"/>
      <c r="B1944" s="268"/>
      <c r="C1944" s="268"/>
      <c r="D1944" s="268"/>
      <c r="E1944" s="268"/>
      <c r="F1944" s="268"/>
    </row>
    <row r="1945" spans="1:6" ht="11.25">
      <c r="A1945" s="268"/>
      <c r="B1945" s="268"/>
      <c r="C1945" s="268"/>
      <c r="D1945" s="268"/>
      <c r="E1945" s="268"/>
      <c r="F1945" s="268"/>
    </row>
    <row r="1946" spans="1:6" ht="11.25">
      <c r="A1946" s="268"/>
      <c r="B1946" s="268"/>
      <c r="C1946" s="268"/>
      <c r="D1946" s="268"/>
      <c r="E1946" s="268"/>
      <c r="F1946" s="268"/>
    </row>
    <row r="1947" spans="1:6" ht="11.25">
      <c r="A1947" s="268"/>
      <c r="B1947" s="268"/>
      <c r="C1947" s="268"/>
      <c r="D1947" s="268"/>
      <c r="E1947" s="268"/>
      <c r="F1947" s="268"/>
    </row>
    <row r="1948" spans="1:6" ht="11.25">
      <c r="A1948" s="268"/>
      <c r="B1948" s="268"/>
      <c r="C1948" s="268"/>
      <c r="D1948" s="268"/>
      <c r="E1948" s="268"/>
      <c r="F1948" s="268"/>
    </row>
    <row r="1949" spans="1:6" ht="11.25">
      <c r="A1949" s="268"/>
      <c r="B1949" s="268"/>
      <c r="C1949" s="268"/>
      <c r="D1949" s="268"/>
      <c r="E1949" s="268"/>
      <c r="F1949" s="268"/>
    </row>
    <row r="1950" spans="1:6" ht="11.25">
      <c r="A1950" s="268"/>
      <c r="B1950" s="268"/>
      <c r="C1950" s="268"/>
      <c r="D1950" s="268"/>
      <c r="E1950" s="268"/>
      <c r="F1950" s="268"/>
    </row>
    <row r="1951" spans="1:6" ht="11.25">
      <c r="A1951" s="268"/>
      <c r="B1951" s="268"/>
      <c r="C1951" s="268"/>
      <c r="D1951" s="268"/>
      <c r="E1951" s="268"/>
      <c r="F1951" s="268"/>
    </row>
    <row r="1952" spans="1:6" ht="11.25">
      <c r="A1952" s="268"/>
      <c r="B1952" s="268"/>
      <c r="C1952" s="268"/>
      <c r="D1952" s="268"/>
      <c r="E1952" s="268"/>
      <c r="F1952" s="268"/>
    </row>
    <row r="1953" spans="1:6" ht="11.25">
      <c r="A1953" s="268"/>
      <c r="B1953" s="268"/>
      <c r="C1953" s="268"/>
      <c r="D1953" s="268"/>
      <c r="E1953" s="268"/>
      <c r="F1953" s="268"/>
    </row>
    <row r="1954" spans="1:6" ht="11.25">
      <c r="A1954" s="268"/>
      <c r="B1954" s="268"/>
      <c r="C1954" s="268"/>
      <c r="D1954" s="268"/>
      <c r="E1954" s="268"/>
      <c r="F1954" s="268"/>
    </row>
    <row r="1955" spans="1:6" ht="11.25">
      <c r="A1955" s="268"/>
      <c r="B1955" s="268"/>
      <c r="C1955" s="268"/>
      <c r="D1955" s="268"/>
      <c r="E1955" s="268"/>
      <c r="F1955" s="268"/>
    </row>
    <row r="1956" spans="1:6" ht="11.25">
      <c r="A1956" s="268"/>
      <c r="B1956" s="268"/>
      <c r="C1956" s="268"/>
      <c r="D1956" s="268"/>
      <c r="E1956" s="268"/>
      <c r="F1956" s="268"/>
    </row>
    <row r="1957" spans="1:6" ht="11.25">
      <c r="A1957" s="268"/>
      <c r="B1957" s="268"/>
      <c r="C1957" s="268"/>
      <c r="D1957" s="268"/>
      <c r="E1957" s="268"/>
      <c r="F1957" s="268"/>
    </row>
    <row r="1958" spans="1:6" ht="11.25">
      <c r="A1958" s="268"/>
      <c r="B1958" s="268"/>
      <c r="C1958" s="268"/>
      <c r="D1958" s="268"/>
      <c r="E1958" s="268"/>
      <c r="F1958" s="268"/>
    </row>
    <row r="1959" spans="1:6" ht="11.25">
      <c r="A1959" s="268"/>
      <c r="B1959" s="268"/>
      <c r="C1959" s="268"/>
      <c r="D1959" s="268"/>
      <c r="E1959" s="268"/>
      <c r="F1959" s="268"/>
    </row>
    <row r="1960" spans="1:6" ht="11.25">
      <c r="A1960" s="268"/>
      <c r="B1960" s="268"/>
      <c r="C1960" s="268"/>
      <c r="D1960" s="268"/>
      <c r="E1960" s="268"/>
      <c r="F1960" s="268"/>
    </row>
    <row r="1961" spans="1:6" ht="11.25">
      <c r="A1961" s="268"/>
      <c r="B1961" s="268"/>
      <c r="C1961" s="268"/>
      <c r="D1961" s="268"/>
      <c r="E1961" s="268"/>
      <c r="F1961" s="268"/>
    </row>
    <row r="1962" spans="1:6" ht="11.25">
      <c r="A1962" s="268"/>
      <c r="B1962" s="268"/>
      <c r="C1962" s="268"/>
      <c r="D1962" s="268"/>
      <c r="E1962" s="268"/>
      <c r="F1962" s="268"/>
    </row>
    <row r="1963" spans="1:6" ht="11.25">
      <c r="A1963" s="268"/>
      <c r="B1963" s="268"/>
      <c r="C1963" s="268"/>
      <c r="D1963" s="268"/>
      <c r="E1963" s="268"/>
      <c r="F1963" s="268"/>
    </row>
    <row r="1964" spans="1:6" ht="11.25">
      <c r="A1964" s="268"/>
      <c r="B1964" s="268"/>
      <c r="C1964" s="268"/>
      <c r="D1964" s="268"/>
      <c r="E1964" s="268"/>
      <c r="F1964" s="268"/>
    </row>
    <row r="1965" spans="1:6" ht="11.25">
      <c r="A1965" s="268"/>
      <c r="B1965" s="268"/>
      <c r="C1965" s="268"/>
      <c r="D1965" s="268"/>
      <c r="E1965" s="268"/>
      <c r="F1965" s="268"/>
    </row>
    <row r="1966" spans="1:6" ht="11.25">
      <c r="A1966" s="268"/>
      <c r="B1966" s="268"/>
      <c r="C1966" s="268"/>
      <c r="D1966" s="268"/>
      <c r="E1966" s="268"/>
      <c r="F1966" s="268"/>
    </row>
    <row r="1967" spans="1:6" ht="11.25">
      <c r="A1967" s="268"/>
      <c r="B1967" s="268"/>
      <c r="C1967" s="268"/>
      <c r="D1967" s="268"/>
      <c r="E1967" s="268"/>
      <c r="F1967" s="268"/>
    </row>
    <row r="1968" spans="1:6" ht="11.25">
      <c r="A1968" s="268"/>
      <c r="B1968" s="268"/>
      <c r="C1968" s="268"/>
      <c r="D1968" s="268"/>
      <c r="E1968" s="268"/>
      <c r="F1968" s="268"/>
    </row>
    <row r="1969" spans="1:6" ht="11.25">
      <c r="A1969" s="268"/>
      <c r="B1969" s="268"/>
      <c r="C1969" s="268"/>
      <c r="D1969" s="268"/>
      <c r="E1969" s="268"/>
      <c r="F1969" s="268"/>
    </row>
    <row r="1970" spans="1:6" ht="11.25">
      <c r="A1970" s="268"/>
      <c r="B1970" s="268"/>
      <c r="C1970" s="268"/>
      <c r="D1970" s="268"/>
      <c r="E1970" s="268"/>
      <c r="F1970" s="268"/>
    </row>
    <row r="1971" spans="1:6" ht="11.25">
      <c r="A1971" s="268"/>
      <c r="B1971" s="268"/>
      <c r="C1971" s="268"/>
      <c r="D1971" s="268"/>
      <c r="E1971" s="268"/>
      <c r="F1971" s="268"/>
    </row>
    <row r="1972" spans="1:6" ht="11.25">
      <c r="A1972" s="268"/>
      <c r="B1972" s="268"/>
      <c r="C1972" s="268"/>
      <c r="D1972" s="268"/>
      <c r="E1972" s="268"/>
      <c r="F1972" s="268"/>
    </row>
    <row r="1973" spans="1:6" ht="11.25">
      <c r="A1973" s="268"/>
      <c r="B1973" s="268"/>
      <c r="C1973" s="268"/>
      <c r="D1973" s="268"/>
      <c r="E1973" s="268"/>
      <c r="F1973" s="268"/>
    </row>
    <row r="1974" spans="1:6" ht="11.25">
      <c r="A1974" s="268"/>
      <c r="B1974" s="268"/>
      <c r="C1974" s="268"/>
      <c r="D1974" s="268"/>
      <c r="E1974" s="268"/>
      <c r="F1974" s="268"/>
    </row>
    <row r="1975" spans="1:6" ht="11.25">
      <c r="A1975" s="268"/>
      <c r="B1975" s="268"/>
      <c r="C1975" s="268"/>
      <c r="D1975" s="268"/>
      <c r="E1975" s="268"/>
      <c r="F1975" s="268"/>
    </row>
    <row r="1976" spans="1:6" ht="11.25">
      <c r="A1976" s="268"/>
      <c r="B1976" s="268"/>
      <c r="C1976" s="268"/>
      <c r="D1976" s="268"/>
      <c r="E1976" s="268"/>
      <c r="F1976" s="268"/>
    </row>
    <row r="1977" spans="1:6" ht="11.25">
      <c r="A1977" s="268"/>
      <c r="B1977" s="268"/>
      <c r="C1977" s="268"/>
      <c r="D1977" s="268"/>
      <c r="E1977" s="268"/>
      <c r="F1977" s="268"/>
    </row>
    <row r="1978" spans="1:6" ht="11.25">
      <c r="A1978" s="268"/>
      <c r="B1978" s="268"/>
      <c r="C1978" s="268"/>
      <c r="D1978" s="268"/>
      <c r="E1978" s="268"/>
      <c r="F1978" s="268"/>
    </row>
    <row r="1979" spans="1:6" ht="11.25">
      <c r="A1979" s="268"/>
      <c r="B1979" s="268"/>
      <c r="C1979" s="268"/>
      <c r="D1979" s="268"/>
      <c r="E1979" s="268"/>
      <c r="F1979" s="268"/>
    </row>
    <row r="1980" spans="1:6" ht="11.25">
      <c r="A1980" s="268"/>
      <c r="B1980" s="268"/>
      <c r="C1980" s="268"/>
      <c r="D1980" s="268"/>
      <c r="E1980" s="268"/>
      <c r="F1980" s="268"/>
    </row>
    <row r="1981" spans="1:6" ht="11.25">
      <c r="A1981" s="268"/>
      <c r="B1981" s="268"/>
      <c r="C1981" s="268"/>
      <c r="D1981" s="268"/>
      <c r="E1981" s="268"/>
      <c r="F1981" s="268"/>
    </row>
    <row r="1982" spans="1:6" ht="11.25">
      <c r="A1982" s="268"/>
      <c r="B1982" s="268"/>
      <c r="C1982" s="268"/>
      <c r="D1982" s="268"/>
      <c r="E1982" s="268"/>
      <c r="F1982" s="268"/>
    </row>
    <row r="1983" spans="1:6" ht="11.25">
      <c r="A1983" s="268"/>
      <c r="B1983" s="268"/>
      <c r="C1983" s="268"/>
      <c r="D1983" s="268"/>
      <c r="E1983" s="268"/>
      <c r="F1983" s="268"/>
    </row>
    <row r="1984" spans="1:6" ht="11.25">
      <c r="A1984" s="268"/>
      <c r="B1984" s="268"/>
      <c r="C1984" s="268"/>
      <c r="D1984" s="268"/>
      <c r="E1984" s="268"/>
      <c r="F1984" s="268"/>
    </row>
    <row r="1985" spans="1:6" ht="11.25">
      <c r="A1985" s="268"/>
      <c r="B1985" s="268"/>
      <c r="C1985" s="268"/>
      <c r="D1985" s="268"/>
      <c r="E1985" s="268"/>
      <c r="F1985" s="268"/>
    </row>
    <row r="1986" spans="1:6" ht="11.25">
      <c r="A1986" s="268"/>
      <c r="B1986" s="268"/>
      <c r="C1986" s="268"/>
      <c r="D1986" s="268"/>
      <c r="E1986" s="268"/>
      <c r="F1986" s="268"/>
    </row>
    <row r="1987" spans="1:6" ht="11.25">
      <c r="A1987" s="268"/>
      <c r="B1987" s="268"/>
      <c r="C1987" s="268"/>
      <c r="D1987" s="268"/>
      <c r="E1987" s="268"/>
      <c r="F1987" s="268"/>
    </row>
    <row r="1988" spans="1:6" ht="11.25">
      <c r="A1988" s="268"/>
      <c r="B1988" s="268"/>
      <c r="C1988" s="268"/>
      <c r="D1988" s="268"/>
      <c r="E1988" s="268"/>
      <c r="F1988" s="268"/>
    </row>
    <row r="1989" spans="1:6" ht="11.25">
      <c r="A1989" s="268"/>
      <c r="B1989" s="268"/>
      <c r="C1989" s="268"/>
      <c r="D1989" s="268"/>
      <c r="E1989" s="268"/>
      <c r="F1989" s="268"/>
    </row>
    <row r="1990" spans="1:6" ht="11.25">
      <c r="A1990" s="268"/>
      <c r="B1990" s="268"/>
      <c r="C1990" s="268"/>
      <c r="D1990" s="268"/>
      <c r="E1990" s="268"/>
      <c r="F1990" s="268"/>
    </row>
    <row r="1991" spans="1:6" ht="11.25">
      <c r="A1991" s="268"/>
      <c r="B1991" s="268"/>
      <c r="C1991" s="268"/>
      <c r="D1991" s="268"/>
      <c r="E1991" s="268"/>
      <c r="F1991" s="268"/>
    </row>
    <row r="1992" spans="1:6" ht="11.25">
      <c r="A1992" s="268"/>
      <c r="B1992" s="268"/>
      <c r="C1992" s="268"/>
      <c r="D1992" s="268"/>
      <c r="E1992" s="268"/>
      <c r="F1992" s="268"/>
    </row>
    <row r="1993" spans="1:6" ht="11.25">
      <c r="A1993" s="268"/>
      <c r="B1993" s="268"/>
      <c r="C1993" s="268"/>
      <c r="D1993" s="268"/>
      <c r="E1993" s="268"/>
      <c r="F1993" s="268"/>
    </row>
    <row r="1994" spans="1:6" ht="11.25">
      <c r="A1994" s="268"/>
      <c r="B1994" s="268"/>
      <c r="C1994" s="268"/>
      <c r="D1994" s="268"/>
      <c r="E1994" s="268"/>
      <c r="F1994" s="268"/>
    </row>
    <row r="1995" spans="1:6" ht="11.25">
      <c r="A1995" s="268"/>
      <c r="B1995" s="268"/>
      <c r="C1995" s="268"/>
      <c r="D1995" s="268"/>
      <c r="E1995" s="268"/>
      <c r="F1995" s="268"/>
    </row>
    <row r="1996" spans="1:6" ht="11.25">
      <c r="A1996" s="268"/>
      <c r="B1996" s="268"/>
      <c r="C1996" s="268"/>
      <c r="D1996" s="268"/>
      <c r="E1996" s="268"/>
      <c r="F1996" s="268"/>
    </row>
    <row r="1997" spans="1:6" ht="11.25">
      <c r="A1997" s="268"/>
      <c r="B1997" s="268"/>
      <c r="C1997" s="268"/>
      <c r="D1997" s="268"/>
      <c r="E1997" s="268"/>
      <c r="F1997" s="268"/>
    </row>
    <row r="1998" spans="1:6" ht="11.25">
      <c r="A1998" s="268"/>
      <c r="B1998" s="268"/>
      <c r="C1998" s="268"/>
      <c r="D1998" s="268"/>
      <c r="E1998" s="268"/>
      <c r="F1998" s="268"/>
    </row>
    <row r="1999" spans="1:6" ht="11.25">
      <c r="A1999" s="268"/>
      <c r="B1999" s="268"/>
      <c r="C1999" s="268"/>
      <c r="D1999" s="268"/>
      <c r="E1999" s="268"/>
      <c r="F1999" s="268"/>
    </row>
    <row r="2000" spans="1:6" ht="11.25">
      <c r="A2000" s="268"/>
      <c r="B2000" s="268"/>
      <c r="C2000" s="268"/>
      <c r="D2000" s="268"/>
      <c r="E2000" s="268"/>
      <c r="F2000" s="268"/>
    </row>
    <row r="2001" spans="1:6" ht="11.25">
      <c r="A2001" s="268"/>
      <c r="B2001" s="268"/>
      <c r="C2001" s="268"/>
      <c r="D2001" s="268"/>
      <c r="E2001" s="268"/>
      <c r="F2001" s="268"/>
    </row>
    <row r="2002" spans="1:6" ht="11.25">
      <c r="A2002" s="268"/>
      <c r="B2002" s="268"/>
      <c r="C2002" s="268"/>
      <c r="D2002" s="268"/>
      <c r="E2002" s="268"/>
      <c r="F2002" s="268"/>
    </row>
    <row r="2003" spans="1:6" ht="11.25">
      <c r="A2003" s="268"/>
      <c r="B2003" s="268"/>
      <c r="C2003" s="268"/>
      <c r="D2003" s="268"/>
      <c r="E2003" s="268"/>
      <c r="F2003" s="268"/>
    </row>
    <row r="2004" spans="1:6" ht="11.25">
      <c r="A2004" s="268"/>
      <c r="B2004" s="268"/>
      <c r="C2004" s="268"/>
      <c r="D2004" s="268"/>
      <c r="E2004" s="268"/>
      <c r="F2004" s="268"/>
    </row>
    <row r="2005" spans="1:6" ht="11.25">
      <c r="A2005" s="268"/>
      <c r="B2005" s="268"/>
      <c r="C2005" s="268"/>
      <c r="D2005" s="268"/>
      <c r="E2005" s="268"/>
      <c r="F2005" s="268"/>
    </row>
    <row r="2006" spans="1:6" ht="11.25">
      <c r="A2006" s="268"/>
      <c r="B2006" s="268"/>
      <c r="C2006" s="268"/>
      <c r="D2006" s="268"/>
      <c r="E2006" s="268"/>
      <c r="F2006" s="268"/>
    </row>
    <row r="2007" spans="1:6" ht="11.25">
      <c r="A2007" s="268"/>
      <c r="B2007" s="268"/>
      <c r="C2007" s="268"/>
      <c r="D2007" s="268"/>
      <c r="E2007" s="268"/>
      <c r="F2007" s="268"/>
    </row>
    <row r="2008" spans="1:6" ht="11.25">
      <c r="A2008" s="268"/>
      <c r="B2008" s="268"/>
      <c r="C2008" s="268"/>
      <c r="D2008" s="268"/>
      <c r="E2008" s="268"/>
      <c r="F2008" s="268"/>
    </row>
    <row r="2009" spans="1:6" ht="11.25">
      <c r="A2009" s="268"/>
      <c r="B2009" s="268"/>
      <c r="C2009" s="268"/>
      <c r="D2009" s="268"/>
      <c r="E2009" s="268"/>
      <c r="F2009" s="268"/>
    </row>
    <row r="2010" spans="1:6" ht="11.25">
      <c r="A2010" s="268"/>
      <c r="B2010" s="268"/>
      <c r="C2010" s="268"/>
      <c r="D2010" s="268"/>
      <c r="E2010" s="268"/>
      <c r="F2010" s="268"/>
    </row>
    <row r="2011" spans="1:6" ht="11.25">
      <c r="A2011" s="268"/>
      <c r="B2011" s="268"/>
      <c r="C2011" s="268"/>
      <c r="D2011" s="268"/>
      <c r="E2011" s="268"/>
      <c r="F2011" s="268"/>
    </row>
    <row r="2012" spans="1:6" ht="11.25">
      <c r="A2012" s="268"/>
      <c r="B2012" s="268"/>
      <c r="C2012" s="268"/>
      <c r="D2012" s="268"/>
      <c r="E2012" s="268"/>
      <c r="F2012" s="268"/>
    </row>
    <row r="2013" spans="1:6" ht="11.25">
      <c r="A2013" s="268"/>
      <c r="B2013" s="268"/>
      <c r="C2013" s="268"/>
      <c r="D2013" s="268"/>
      <c r="E2013" s="268"/>
      <c r="F2013" s="268"/>
    </row>
    <row r="2014" spans="1:6" ht="11.25">
      <c r="A2014" s="268"/>
      <c r="B2014" s="268"/>
      <c r="C2014" s="268"/>
      <c r="D2014" s="268"/>
      <c r="E2014" s="268"/>
      <c r="F2014" s="268"/>
    </row>
    <row r="2015" spans="1:6" ht="11.25">
      <c r="A2015" s="268"/>
      <c r="B2015" s="268"/>
      <c r="C2015" s="268"/>
      <c r="D2015" s="268"/>
      <c r="E2015" s="268"/>
      <c r="F2015" s="268"/>
    </row>
    <row r="2016" spans="1:6" ht="11.25">
      <c r="A2016" s="268"/>
      <c r="B2016" s="268"/>
      <c r="C2016" s="268"/>
      <c r="D2016" s="268"/>
      <c r="E2016" s="268"/>
      <c r="F2016" s="268"/>
    </row>
    <row r="2017" spans="1:6" ht="11.25">
      <c r="A2017" s="268"/>
      <c r="B2017" s="268"/>
      <c r="C2017" s="268"/>
      <c r="D2017" s="268"/>
      <c r="E2017" s="268"/>
      <c r="F2017" s="268"/>
    </row>
    <row r="2018" spans="1:6" ht="11.25">
      <c r="A2018" s="268"/>
      <c r="B2018" s="268"/>
      <c r="C2018" s="268"/>
      <c r="D2018" s="268"/>
      <c r="E2018" s="268"/>
      <c r="F2018" s="268"/>
    </row>
    <row r="2019" spans="1:6" ht="11.25">
      <c r="A2019" s="268"/>
      <c r="B2019" s="268"/>
      <c r="C2019" s="268"/>
      <c r="D2019" s="268"/>
      <c r="E2019" s="268"/>
      <c r="F2019" s="268"/>
    </row>
    <row r="2020" spans="1:6" ht="11.25">
      <c r="A2020" s="268"/>
      <c r="B2020" s="268"/>
      <c r="C2020" s="268"/>
      <c r="D2020" s="268"/>
      <c r="E2020" s="268"/>
      <c r="F2020" s="268"/>
    </row>
    <row r="2021" spans="1:6" ht="11.25">
      <c r="A2021" s="268"/>
      <c r="B2021" s="268"/>
      <c r="C2021" s="268"/>
      <c r="D2021" s="268"/>
      <c r="E2021" s="268"/>
      <c r="F2021" s="268"/>
    </row>
    <row r="2022" spans="1:6" ht="11.25">
      <c r="A2022" s="268"/>
      <c r="B2022" s="268"/>
      <c r="C2022" s="268"/>
      <c r="D2022" s="268"/>
      <c r="E2022" s="268"/>
      <c r="F2022" s="268"/>
    </row>
    <row r="2023" spans="1:6" ht="11.25">
      <c r="A2023" s="268"/>
      <c r="B2023" s="268"/>
      <c r="C2023" s="268"/>
      <c r="D2023" s="268"/>
      <c r="E2023" s="268"/>
      <c r="F2023" s="268"/>
    </row>
    <row r="2024" spans="1:6" ht="11.25">
      <c r="A2024" s="268"/>
      <c r="B2024" s="268"/>
      <c r="C2024" s="268"/>
      <c r="D2024" s="268"/>
      <c r="E2024" s="268"/>
      <c r="F2024" s="268"/>
    </row>
    <row r="2025" spans="1:6" ht="11.25">
      <c r="A2025" s="268"/>
      <c r="B2025" s="268"/>
      <c r="C2025" s="268"/>
      <c r="D2025" s="268"/>
      <c r="E2025" s="268"/>
      <c r="F2025" s="268"/>
    </row>
    <row r="2026" spans="1:6" ht="11.25">
      <c r="A2026" s="268"/>
      <c r="B2026" s="268"/>
      <c r="C2026" s="268"/>
      <c r="D2026" s="268"/>
      <c r="E2026" s="268"/>
      <c r="F2026" s="268"/>
    </row>
    <row r="2027" spans="1:6" ht="11.25">
      <c r="A2027" s="268"/>
      <c r="B2027" s="268"/>
      <c r="C2027" s="268"/>
      <c r="D2027" s="268"/>
      <c r="E2027" s="268"/>
      <c r="F2027" s="268"/>
    </row>
    <row r="2028" spans="1:6" ht="11.25">
      <c r="A2028" s="268"/>
      <c r="B2028" s="268"/>
      <c r="C2028" s="268"/>
      <c r="D2028" s="268"/>
      <c r="E2028" s="268"/>
      <c r="F2028" s="268"/>
    </row>
    <row r="2029" spans="1:6" ht="11.25">
      <c r="A2029" s="268"/>
      <c r="B2029" s="268"/>
      <c r="C2029" s="268"/>
      <c r="D2029" s="268"/>
      <c r="E2029" s="268"/>
      <c r="F2029" s="268"/>
    </row>
    <row r="2030" spans="1:6" ht="11.25">
      <c r="A2030" s="268"/>
      <c r="B2030" s="268"/>
      <c r="C2030" s="268"/>
      <c r="D2030" s="268"/>
      <c r="E2030" s="268"/>
      <c r="F2030" s="268"/>
    </row>
    <row r="2031" spans="1:6" ht="11.25">
      <c r="A2031" s="268"/>
      <c r="B2031" s="268"/>
      <c r="C2031" s="268"/>
      <c r="D2031" s="268"/>
      <c r="E2031" s="268"/>
      <c r="F2031" s="268"/>
    </row>
    <row r="2032" spans="1:6" ht="11.25">
      <c r="A2032" s="268"/>
      <c r="B2032" s="268"/>
      <c r="C2032" s="268"/>
      <c r="D2032" s="268"/>
      <c r="E2032" s="268"/>
      <c r="F2032" s="268"/>
    </row>
    <row r="2033" spans="1:6" ht="11.25">
      <c r="A2033" s="268"/>
      <c r="B2033" s="268"/>
      <c r="C2033" s="268"/>
      <c r="D2033" s="268"/>
      <c r="E2033" s="268"/>
      <c r="F2033" s="268"/>
    </row>
    <row r="2034" spans="1:6" ht="11.25">
      <c r="A2034" s="268"/>
      <c r="B2034" s="268"/>
      <c r="C2034" s="268"/>
      <c r="D2034" s="268"/>
      <c r="E2034" s="268"/>
      <c r="F2034" s="268"/>
    </row>
    <row r="2035" spans="1:6" ht="11.25">
      <c r="A2035" s="268"/>
      <c r="B2035" s="268"/>
      <c r="C2035" s="268"/>
      <c r="D2035" s="268"/>
      <c r="E2035" s="268"/>
      <c r="F2035" s="268"/>
    </row>
    <row r="2036" spans="1:6" ht="11.25">
      <c r="A2036" s="268"/>
      <c r="B2036" s="268"/>
      <c r="C2036" s="268"/>
      <c r="D2036" s="268"/>
      <c r="E2036" s="268"/>
      <c r="F2036" s="268"/>
    </row>
    <row r="2037" spans="1:6" ht="11.25">
      <c r="A2037" s="268"/>
      <c r="B2037" s="268"/>
      <c r="C2037" s="268"/>
      <c r="D2037" s="268"/>
      <c r="E2037" s="268"/>
      <c r="F2037" s="268"/>
    </row>
    <row r="2038" spans="1:6" ht="11.25">
      <c r="A2038" s="268"/>
      <c r="B2038" s="268"/>
      <c r="C2038" s="268"/>
      <c r="D2038" s="268"/>
      <c r="E2038" s="268"/>
      <c r="F2038" s="268"/>
    </row>
    <row r="2039" spans="1:6" ht="11.25">
      <c r="A2039" s="268"/>
      <c r="B2039" s="268"/>
      <c r="C2039" s="268"/>
      <c r="D2039" s="268"/>
      <c r="E2039" s="268"/>
      <c r="F2039" s="268"/>
    </row>
    <row r="2040" spans="1:6" ht="11.25">
      <c r="A2040" s="268"/>
      <c r="B2040" s="268"/>
      <c r="C2040" s="268"/>
      <c r="D2040" s="268"/>
      <c r="E2040" s="268"/>
      <c r="F2040" s="268"/>
    </row>
    <row r="2041" spans="1:6" ht="11.25">
      <c r="A2041" s="268"/>
      <c r="B2041" s="268"/>
      <c r="C2041" s="268"/>
      <c r="D2041" s="268"/>
      <c r="E2041" s="268"/>
      <c r="F2041" s="268"/>
    </row>
    <row r="2042" spans="1:6" ht="11.25">
      <c r="A2042" s="268"/>
      <c r="B2042" s="268"/>
      <c r="C2042" s="268"/>
      <c r="D2042" s="268"/>
      <c r="E2042" s="268"/>
      <c r="F2042" s="268"/>
    </row>
    <row r="2043" spans="1:6" ht="11.25">
      <c r="A2043" s="268"/>
      <c r="B2043" s="268"/>
      <c r="C2043" s="268"/>
      <c r="D2043" s="268"/>
      <c r="E2043" s="268"/>
      <c r="F2043" s="268"/>
    </row>
    <row r="2044" spans="1:6" ht="11.25">
      <c r="A2044" s="268"/>
      <c r="B2044" s="268"/>
      <c r="C2044" s="268"/>
      <c r="D2044" s="268"/>
      <c r="E2044" s="268"/>
      <c r="F2044" s="268"/>
    </row>
    <row r="2045" spans="1:6" ht="11.25">
      <c r="A2045" s="268"/>
      <c r="B2045" s="268"/>
      <c r="C2045" s="268"/>
      <c r="D2045" s="268"/>
      <c r="E2045" s="268"/>
      <c r="F2045" s="268"/>
    </row>
    <row r="2046" spans="1:6" ht="11.25">
      <c r="A2046" s="268"/>
      <c r="B2046" s="268"/>
      <c r="C2046" s="268"/>
      <c r="D2046" s="268"/>
      <c r="E2046" s="268"/>
      <c r="F2046" s="268"/>
    </row>
    <row r="2047" spans="1:6" ht="11.25">
      <c r="A2047" s="268"/>
      <c r="B2047" s="268"/>
      <c r="C2047" s="268"/>
      <c r="D2047" s="268"/>
      <c r="E2047" s="268"/>
      <c r="F2047" s="268"/>
    </row>
    <row r="2048" spans="1:6" ht="11.25">
      <c r="A2048" s="268"/>
      <c r="B2048" s="268"/>
      <c r="C2048" s="268"/>
      <c r="D2048" s="268"/>
      <c r="E2048" s="268"/>
      <c r="F2048" s="268"/>
    </row>
    <row r="2049" spans="1:6" ht="11.25">
      <c r="A2049" s="268"/>
      <c r="B2049" s="268"/>
      <c r="C2049" s="268"/>
      <c r="D2049" s="268"/>
      <c r="E2049" s="268"/>
      <c r="F2049" s="268"/>
    </row>
    <row r="2050" spans="1:6" ht="11.25">
      <c r="A2050" s="268"/>
      <c r="B2050" s="268"/>
      <c r="C2050" s="268"/>
      <c r="D2050" s="268"/>
      <c r="E2050" s="268"/>
      <c r="F2050" s="268"/>
    </row>
    <row r="2051" spans="1:6" ht="11.25">
      <c r="A2051" s="268"/>
      <c r="B2051" s="268"/>
      <c r="C2051" s="268"/>
      <c r="D2051" s="268"/>
      <c r="E2051" s="268"/>
      <c r="F2051" s="268"/>
    </row>
    <row r="2052" spans="1:6" ht="11.25">
      <c r="A2052" s="268"/>
      <c r="B2052" s="268"/>
      <c r="C2052" s="268"/>
      <c r="D2052" s="268"/>
      <c r="E2052" s="268"/>
      <c r="F2052" s="268"/>
    </row>
    <row r="2053" spans="1:6" ht="11.25">
      <c r="A2053" s="268"/>
      <c r="B2053" s="268"/>
      <c r="C2053" s="268"/>
      <c r="D2053" s="268"/>
      <c r="E2053" s="268"/>
      <c r="F2053" s="268"/>
    </row>
    <row r="2054" spans="1:6" ht="11.25">
      <c r="A2054" s="268"/>
      <c r="B2054" s="268"/>
      <c r="C2054" s="268"/>
      <c r="D2054" s="268"/>
      <c r="E2054" s="268"/>
      <c r="F2054" s="268"/>
    </row>
    <row r="2055" spans="1:6" ht="11.25">
      <c r="A2055" s="268"/>
      <c r="B2055" s="268"/>
      <c r="C2055" s="268"/>
      <c r="D2055" s="268"/>
      <c r="E2055" s="268"/>
      <c r="F2055" s="268"/>
    </row>
    <row r="2056" spans="1:6" ht="11.25">
      <c r="A2056" s="268"/>
      <c r="B2056" s="268"/>
      <c r="C2056" s="268"/>
      <c r="D2056" s="268"/>
      <c r="E2056" s="268"/>
      <c r="F2056" s="268"/>
    </row>
    <row r="2057" spans="1:6" ht="11.25">
      <c r="A2057" s="268"/>
      <c r="B2057" s="268"/>
      <c r="C2057" s="268"/>
      <c r="D2057" s="268"/>
      <c r="E2057" s="268"/>
      <c r="F2057" s="268"/>
    </row>
    <row r="2058" spans="1:6" ht="11.25">
      <c r="A2058" s="268"/>
      <c r="B2058" s="268"/>
      <c r="C2058" s="268"/>
      <c r="D2058" s="268"/>
      <c r="E2058" s="268"/>
      <c r="F2058" s="268"/>
    </row>
    <row r="2059" spans="1:6" ht="11.25">
      <c r="A2059" s="268"/>
      <c r="B2059" s="268"/>
      <c r="C2059" s="268"/>
      <c r="D2059" s="268"/>
      <c r="E2059" s="268"/>
      <c r="F2059" s="268"/>
    </row>
    <row r="2060" spans="1:6" ht="11.25">
      <c r="A2060" s="268"/>
      <c r="B2060" s="268"/>
      <c r="C2060" s="268"/>
      <c r="D2060" s="268"/>
      <c r="E2060" s="268"/>
      <c r="F2060" s="268"/>
    </row>
    <row r="2061" spans="1:6" ht="11.25">
      <c r="A2061" s="268"/>
      <c r="B2061" s="268"/>
      <c r="C2061" s="268"/>
      <c r="D2061" s="268"/>
      <c r="E2061" s="268"/>
      <c r="F2061" s="268"/>
    </row>
    <row r="2062" spans="1:6" ht="11.25">
      <c r="A2062" s="268"/>
      <c r="B2062" s="268"/>
      <c r="C2062" s="268"/>
      <c r="D2062" s="268"/>
      <c r="E2062" s="268"/>
      <c r="F2062" s="268"/>
    </row>
    <row r="2063" spans="1:6" ht="11.25">
      <c r="A2063" s="268"/>
      <c r="B2063" s="268"/>
      <c r="C2063" s="268"/>
      <c r="D2063" s="268"/>
      <c r="E2063" s="268"/>
      <c r="F2063" s="268"/>
    </row>
    <row r="2064" spans="1:6" ht="11.25">
      <c r="A2064" s="268"/>
      <c r="B2064" s="268"/>
      <c r="C2064" s="268"/>
      <c r="D2064" s="268"/>
      <c r="E2064" s="268"/>
      <c r="F2064" s="268"/>
    </row>
    <row r="2065" spans="1:6" ht="11.25">
      <c r="A2065" s="268"/>
      <c r="B2065" s="268"/>
      <c r="C2065" s="268"/>
      <c r="D2065" s="268"/>
      <c r="E2065" s="268"/>
      <c r="F2065" s="268"/>
    </row>
    <row r="2066" spans="1:6" ht="11.25">
      <c r="A2066" s="268"/>
      <c r="B2066" s="268"/>
      <c r="C2066" s="268"/>
      <c r="D2066" s="268"/>
      <c r="E2066" s="268"/>
      <c r="F2066" s="268"/>
    </row>
    <row r="2067" spans="1:6" ht="11.25">
      <c r="A2067" s="268"/>
      <c r="B2067" s="268"/>
      <c r="C2067" s="268"/>
      <c r="D2067" s="268"/>
      <c r="E2067" s="268"/>
      <c r="F2067" s="268"/>
    </row>
    <row r="2068" spans="1:6" ht="11.25">
      <c r="A2068" s="268"/>
      <c r="B2068" s="268"/>
      <c r="C2068" s="268"/>
      <c r="D2068" s="268"/>
      <c r="E2068" s="268"/>
      <c r="F2068" s="268"/>
    </row>
    <row r="2069" spans="1:6" ht="11.25">
      <c r="A2069" s="268"/>
      <c r="B2069" s="268"/>
      <c r="C2069" s="268"/>
      <c r="D2069" s="268"/>
      <c r="E2069" s="268"/>
      <c r="F2069" s="268"/>
    </row>
    <row r="2070" spans="1:6" ht="11.25">
      <c r="A2070" s="268"/>
      <c r="B2070" s="268"/>
      <c r="C2070" s="268"/>
      <c r="D2070" s="268"/>
      <c r="E2070" s="268"/>
      <c r="F2070" s="268"/>
    </row>
    <row r="2071" spans="1:6" ht="11.25">
      <c r="A2071" s="268"/>
      <c r="B2071" s="268"/>
      <c r="C2071" s="268"/>
      <c r="D2071" s="268"/>
      <c r="E2071" s="268"/>
      <c r="F2071" s="268"/>
    </row>
    <row r="2072" spans="1:6" ht="11.25">
      <c r="A2072" s="268"/>
      <c r="B2072" s="268"/>
      <c r="C2072" s="268"/>
      <c r="D2072" s="268"/>
      <c r="E2072" s="268"/>
      <c r="F2072" s="268"/>
    </row>
    <row r="2073" spans="1:6" ht="11.25">
      <c r="A2073" s="268"/>
      <c r="B2073" s="268"/>
      <c r="C2073" s="268"/>
      <c r="D2073" s="268"/>
      <c r="E2073" s="268"/>
      <c r="F2073" s="268"/>
    </row>
    <row r="2074" spans="1:6" ht="11.25">
      <c r="A2074" s="268"/>
      <c r="B2074" s="268"/>
      <c r="C2074" s="268"/>
      <c r="D2074" s="268"/>
      <c r="E2074" s="268"/>
      <c r="F2074" s="268"/>
    </row>
    <row r="2075" spans="1:6" ht="11.25">
      <c r="A2075" s="268"/>
      <c r="B2075" s="268"/>
      <c r="C2075" s="268"/>
      <c r="D2075" s="268"/>
      <c r="E2075" s="268"/>
      <c r="F2075" s="268"/>
    </row>
    <row r="2076" spans="1:6" ht="11.25">
      <c r="A2076" s="268"/>
      <c r="B2076" s="268"/>
      <c r="C2076" s="268"/>
      <c r="D2076" s="268"/>
      <c r="E2076" s="268"/>
      <c r="F2076" s="268"/>
    </row>
    <row r="2077" spans="1:6" ht="11.25">
      <c r="A2077" s="268"/>
      <c r="B2077" s="268"/>
      <c r="C2077" s="268"/>
      <c r="D2077" s="268"/>
      <c r="E2077" s="268"/>
      <c r="F2077" s="268"/>
    </row>
    <row r="2078" spans="1:6" ht="11.25">
      <c r="A2078" s="268"/>
      <c r="B2078" s="268"/>
      <c r="C2078" s="268"/>
      <c r="D2078" s="268"/>
      <c r="E2078" s="268"/>
      <c r="F2078" s="268"/>
    </row>
    <row r="2079" spans="1:6" ht="11.25">
      <c r="A2079" s="268"/>
      <c r="B2079" s="268"/>
      <c r="C2079" s="268"/>
      <c r="D2079" s="268"/>
      <c r="E2079" s="268"/>
      <c r="F2079" s="268"/>
    </row>
    <row r="2080" spans="1:6" ht="11.25">
      <c r="A2080" s="268"/>
      <c r="B2080" s="268"/>
      <c r="C2080" s="268"/>
      <c r="D2080" s="268"/>
      <c r="E2080" s="268"/>
      <c r="F2080" s="268"/>
    </row>
    <row r="2081" spans="1:6" ht="11.25">
      <c r="A2081" s="268"/>
      <c r="B2081" s="268"/>
      <c r="C2081" s="268"/>
      <c r="D2081" s="268"/>
      <c r="E2081" s="268"/>
      <c r="F2081" s="268"/>
    </row>
    <row r="2082" spans="1:6" ht="11.25">
      <c r="A2082" s="268"/>
      <c r="B2082" s="268"/>
      <c r="C2082" s="268"/>
      <c r="D2082" s="268"/>
      <c r="E2082" s="268"/>
      <c r="F2082" s="268"/>
    </row>
    <row r="2083" spans="1:6" ht="11.25">
      <c r="A2083" s="268"/>
      <c r="B2083" s="268"/>
      <c r="C2083" s="268"/>
      <c r="D2083" s="268"/>
      <c r="E2083" s="268"/>
      <c r="F2083" s="268"/>
    </row>
    <row r="2084" spans="1:6" ht="11.25">
      <c r="A2084" s="268"/>
      <c r="B2084" s="268"/>
      <c r="C2084" s="268"/>
      <c r="D2084" s="268"/>
      <c r="E2084" s="268"/>
      <c r="F2084" s="268"/>
    </row>
    <row r="2085" spans="1:6" ht="11.25">
      <c r="A2085" s="268"/>
      <c r="B2085" s="268"/>
      <c r="C2085" s="268"/>
      <c r="D2085" s="268"/>
      <c r="E2085" s="268"/>
      <c r="F2085" s="268"/>
    </row>
    <row r="2086" spans="1:6" ht="11.25">
      <c r="A2086" s="268"/>
      <c r="B2086" s="268"/>
      <c r="C2086" s="268"/>
      <c r="D2086" s="268"/>
      <c r="E2086" s="268"/>
      <c r="F2086" s="268"/>
    </row>
    <row r="2087" spans="1:6" ht="11.25">
      <c r="A2087" s="268"/>
      <c r="B2087" s="268"/>
      <c r="C2087" s="268"/>
      <c r="D2087" s="268"/>
      <c r="E2087" s="268"/>
      <c r="F2087" s="268"/>
    </row>
    <row r="2088" spans="1:6" ht="11.25">
      <c r="A2088" s="268"/>
      <c r="B2088" s="268"/>
      <c r="C2088" s="268"/>
      <c r="D2088" s="268"/>
      <c r="E2088" s="268"/>
      <c r="F2088" s="268"/>
    </row>
    <row r="2089" spans="1:6" ht="11.25">
      <c r="A2089" s="268"/>
      <c r="B2089" s="268"/>
      <c r="C2089" s="268"/>
      <c r="D2089" s="268"/>
      <c r="E2089" s="268"/>
      <c r="F2089" s="268"/>
    </row>
    <row r="2090" spans="1:6" ht="11.25">
      <c r="A2090" s="268"/>
      <c r="B2090" s="268"/>
      <c r="C2090" s="268"/>
      <c r="D2090" s="268"/>
      <c r="E2090" s="268"/>
      <c r="F2090" s="268"/>
    </row>
    <row r="2091" spans="1:6" ht="11.25">
      <c r="A2091" s="268"/>
      <c r="B2091" s="268"/>
      <c r="C2091" s="268"/>
      <c r="D2091" s="268"/>
      <c r="E2091" s="268"/>
      <c r="F2091" s="268"/>
    </row>
    <row r="2092" spans="1:6" ht="11.25">
      <c r="A2092" s="268"/>
      <c r="B2092" s="268"/>
      <c r="C2092" s="268"/>
      <c r="D2092" s="268"/>
      <c r="E2092" s="268"/>
      <c r="F2092" s="268"/>
    </row>
    <row r="2093" spans="1:6" ht="11.25">
      <c r="A2093" s="268"/>
      <c r="B2093" s="268"/>
      <c r="C2093" s="268"/>
      <c r="D2093" s="268"/>
      <c r="E2093" s="268"/>
      <c r="F2093" s="268"/>
    </row>
    <row r="2094" spans="1:6" ht="11.25">
      <c r="A2094" s="268"/>
      <c r="B2094" s="268"/>
      <c r="C2094" s="268"/>
      <c r="D2094" s="268"/>
      <c r="E2094" s="268"/>
      <c r="F2094" s="268"/>
    </row>
    <row r="2095" spans="1:6" ht="11.25">
      <c r="A2095" s="268"/>
      <c r="B2095" s="268"/>
      <c r="C2095" s="268"/>
      <c r="D2095" s="268"/>
      <c r="E2095" s="268"/>
      <c r="F2095" s="268"/>
    </row>
    <row r="2096" spans="1:6" ht="11.25">
      <c r="A2096" s="268"/>
      <c r="B2096" s="268"/>
      <c r="C2096" s="268"/>
      <c r="D2096" s="268"/>
      <c r="E2096" s="268"/>
      <c r="F2096" s="268"/>
    </row>
    <row r="2097" spans="1:6" ht="11.25">
      <c r="A2097" s="268"/>
      <c r="B2097" s="268"/>
      <c r="C2097" s="268"/>
      <c r="D2097" s="268"/>
      <c r="E2097" s="268"/>
      <c r="F2097" s="268"/>
    </row>
    <row r="2098" spans="1:6" ht="11.25">
      <c r="A2098" s="268"/>
      <c r="B2098" s="268"/>
      <c r="C2098" s="268"/>
      <c r="D2098" s="268"/>
      <c r="E2098" s="268"/>
      <c r="F2098" s="268"/>
    </row>
    <row r="2099" spans="1:6" ht="11.25">
      <c r="A2099" s="268"/>
      <c r="B2099" s="268"/>
      <c r="C2099" s="268"/>
      <c r="D2099" s="268"/>
      <c r="E2099" s="268"/>
      <c r="F2099" s="268"/>
    </row>
    <row r="2100" spans="1:6" ht="11.25">
      <c r="A2100" s="268"/>
      <c r="B2100" s="268"/>
      <c r="C2100" s="268"/>
      <c r="D2100" s="268"/>
      <c r="E2100" s="268"/>
      <c r="F2100" s="268"/>
    </row>
    <row r="2101" spans="1:6" ht="11.25">
      <c r="A2101" s="268"/>
      <c r="B2101" s="268"/>
      <c r="C2101" s="268"/>
      <c r="D2101" s="268"/>
      <c r="E2101" s="268"/>
      <c r="F2101" s="268"/>
    </row>
    <row r="2102" spans="1:6" ht="11.25">
      <c r="A2102" s="268"/>
      <c r="B2102" s="268"/>
      <c r="C2102" s="268"/>
      <c r="D2102" s="268"/>
      <c r="E2102" s="268"/>
      <c r="F2102" s="268"/>
    </row>
    <row r="2103" spans="1:6" ht="11.25">
      <c r="A2103" s="268"/>
      <c r="B2103" s="268"/>
      <c r="C2103" s="268"/>
      <c r="D2103" s="268"/>
      <c r="E2103" s="268"/>
      <c r="F2103" s="268"/>
    </row>
    <row r="2104" spans="1:6" ht="11.25">
      <c r="A2104" s="268"/>
      <c r="B2104" s="268"/>
      <c r="C2104" s="268"/>
      <c r="D2104" s="268"/>
      <c r="E2104" s="268"/>
      <c r="F2104" s="268"/>
    </row>
    <row r="2105" spans="1:6" ht="11.25">
      <c r="A2105" s="268"/>
      <c r="B2105" s="268"/>
      <c r="C2105" s="268"/>
      <c r="D2105" s="268"/>
      <c r="E2105" s="268"/>
      <c r="F2105" s="268"/>
    </row>
    <row r="2106" spans="1:6" ht="11.25">
      <c r="A2106" s="268"/>
      <c r="B2106" s="268"/>
      <c r="C2106" s="268"/>
      <c r="D2106" s="268"/>
      <c r="E2106" s="268"/>
      <c r="F2106" s="268"/>
    </row>
    <row r="2107" spans="1:6" ht="11.25">
      <c r="A2107" s="268"/>
      <c r="B2107" s="268"/>
      <c r="C2107" s="268"/>
      <c r="D2107" s="268"/>
      <c r="E2107" s="268"/>
      <c r="F2107" s="268"/>
    </row>
    <row r="2108" spans="1:6" ht="11.25">
      <c r="A2108" s="268"/>
      <c r="B2108" s="268"/>
      <c r="C2108" s="268"/>
      <c r="D2108" s="268"/>
      <c r="E2108" s="268"/>
      <c r="F2108" s="268"/>
    </row>
    <row r="2109" spans="1:6" ht="11.25">
      <c r="A2109" s="268"/>
      <c r="B2109" s="268"/>
      <c r="C2109" s="268"/>
      <c r="D2109" s="268"/>
      <c r="E2109" s="268"/>
      <c r="F2109" s="268"/>
    </row>
    <row r="2110" spans="1:6" ht="11.25">
      <c r="A2110" s="268"/>
      <c r="B2110" s="268"/>
      <c r="C2110" s="268"/>
      <c r="D2110" s="268"/>
      <c r="E2110" s="268"/>
      <c r="F2110" s="268"/>
    </row>
    <row r="2111" spans="1:6" ht="11.25">
      <c r="A2111" s="268"/>
      <c r="B2111" s="268"/>
      <c r="C2111" s="268"/>
      <c r="D2111" s="268"/>
      <c r="E2111" s="268"/>
      <c r="F2111" s="268"/>
    </row>
    <row r="2112" spans="1:6" ht="11.25">
      <c r="A2112" s="268"/>
      <c r="B2112" s="268"/>
      <c r="C2112" s="268"/>
      <c r="D2112" s="268"/>
      <c r="E2112" s="268"/>
      <c r="F2112" s="268"/>
    </row>
    <row r="2113" spans="1:6" ht="11.25">
      <c r="A2113" s="268"/>
      <c r="B2113" s="268"/>
      <c r="C2113" s="268"/>
      <c r="D2113" s="268"/>
      <c r="E2113" s="268"/>
      <c r="F2113" s="268"/>
    </row>
    <row r="2114" spans="1:6" ht="11.25">
      <c r="A2114" s="268"/>
      <c r="B2114" s="268"/>
      <c r="C2114" s="268"/>
      <c r="D2114" s="268"/>
      <c r="E2114" s="268"/>
      <c r="F2114" s="268"/>
    </row>
    <row r="2115" spans="1:6" ht="11.25">
      <c r="A2115" s="268"/>
      <c r="B2115" s="268"/>
      <c r="C2115" s="268"/>
      <c r="D2115" s="268"/>
      <c r="E2115" s="268"/>
      <c r="F2115" s="268"/>
    </row>
    <row r="2116" spans="1:6" ht="11.25">
      <c r="A2116" s="268"/>
      <c r="B2116" s="268"/>
      <c r="C2116" s="268"/>
      <c r="D2116" s="268"/>
      <c r="E2116" s="268"/>
      <c r="F2116" s="268"/>
    </row>
    <row r="2117" spans="1:6" ht="11.25">
      <c r="A2117" s="268"/>
      <c r="B2117" s="268"/>
      <c r="C2117" s="268"/>
      <c r="D2117" s="268"/>
      <c r="E2117" s="268"/>
      <c r="F2117" s="268"/>
    </row>
    <row r="2118" spans="1:6" ht="11.25">
      <c r="A2118" s="268"/>
      <c r="B2118" s="268"/>
      <c r="C2118" s="268"/>
      <c r="D2118" s="268"/>
      <c r="E2118" s="268"/>
      <c r="F2118" s="268"/>
    </row>
    <row r="2119" spans="1:6" ht="11.25">
      <c r="A2119" s="268"/>
      <c r="B2119" s="268"/>
      <c r="C2119" s="268"/>
      <c r="D2119" s="268"/>
      <c r="E2119" s="268"/>
      <c r="F2119" s="268"/>
    </row>
    <row r="2120" spans="1:6" ht="11.25">
      <c r="A2120" s="268"/>
      <c r="B2120" s="268"/>
      <c r="C2120" s="268"/>
      <c r="D2120" s="268"/>
      <c r="E2120" s="268"/>
      <c r="F2120" s="268"/>
    </row>
    <row r="2121" spans="1:6" ht="11.25">
      <c r="A2121" s="268"/>
      <c r="B2121" s="268"/>
      <c r="C2121" s="268"/>
      <c r="D2121" s="268"/>
      <c r="E2121" s="268"/>
      <c r="F2121" s="268"/>
    </row>
    <row r="2122" spans="1:6" ht="11.25">
      <c r="A2122" s="268"/>
      <c r="B2122" s="268"/>
      <c r="C2122" s="268"/>
      <c r="D2122" s="268"/>
      <c r="E2122" s="268"/>
      <c r="F2122" s="268"/>
    </row>
    <row r="2123" spans="1:6" ht="11.25">
      <c r="A2123" s="268"/>
      <c r="B2123" s="268"/>
      <c r="C2123" s="268"/>
      <c r="D2123" s="268"/>
      <c r="E2123" s="268"/>
      <c r="F2123" s="268"/>
    </row>
    <row r="2124" spans="1:6" ht="11.25">
      <c r="A2124" s="268"/>
      <c r="B2124" s="268"/>
      <c r="C2124" s="268"/>
      <c r="D2124" s="268"/>
      <c r="E2124" s="268"/>
      <c r="F2124" s="268"/>
    </row>
    <row r="2125" spans="1:6" ht="11.25">
      <c r="A2125" s="268"/>
      <c r="B2125" s="268"/>
      <c r="C2125" s="268"/>
      <c r="D2125" s="268"/>
      <c r="E2125" s="268"/>
      <c r="F2125" s="268"/>
    </row>
    <row r="2126" spans="1:6" ht="11.25">
      <c r="A2126" s="268"/>
      <c r="B2126" s="268"/>
      <c r="C2126" s="268"/>
      <c r="D2126" s="268"/>
      <c r="E2126" s="268"/>
      <c r="F2126" s="268"/>
    </row>
    <row r="2127" spans="1:6" ht="11.25">
      <c r="A2127" s="268"/>
      <c r="B2127" s="268"/>
      <c r="C2127" s="268"/>
      <c r="D2127" s="268"/>
      <c r="E2127" s="268"/>
      <c r="F2127" s="268"/>
    </row>
    <row r="2128" spans="1:6" ht="11.25">
      <c r="A2128" s="268"/>
      <c r="B2128" s="268"/>
      <c r="C2128" s="268"/>
      <c r="D2128" s="268"/>
      <c r="E2128" s="268"/>
      <c r="F2128" s="268"/>
    </row>
    <row r="2129" spans="1:6" ht="11.25">
      <c r="A2129" s="268"/>
      <c r="B2129" s="268"/>
      <c r="C2129" s="268"/>
      <c r="D2129" s="268"/>
      <c r="E2129" s="268"/>
      <c r="F2129" s="268"/>
    </row>
    <row r="2130" spans="1:6" ht="11.25">
      <c r="A2130" s="268"/>
      <c r="B2130" s="268"/>
      <c r="C2130" s="268"/>
      <c r="D2130" s="268"/>
      <c r="E2130" s="268"/>
      <c r="F2130" s="268"/>
    </row>
    <row r="2131" spans="1:6" ht="11.25">
      <c r="A2131" s="268"/>
      <c r="B2131" s="268"/>
      <c r="C2131" s="268"/>
      <c r="D2131" s="268"/>
      <c r="E2131" s="268"/>
      <c r="F2131" s="268"/>
    </row>
    <row r="2132" spans="1:6" ht="11.25">
      <c r="A2132" s="268"/>
      <c r="B2132" s="268"/>
      <c r="C2132" s="268"/>
      <c r="D2132" s="268"/>
      <c r="E2132" s="268"/>
      <c r="F2132" s="268"/>
    </row>
    <row r="2133" spans="1:6" ht="11.25">
      <c r="A2133" s="268"/>
      <c r="B2133" s="268"/>
      <c r="C2133" s="268"/>
      <c r="D2133" s="268"/>
      <c r="E2133" s="268"/>
      <c r="F2133" s="268"/>
    </row>
    <row r="2134" spans="1:6" ht="11.25">
      <c r="A2134" s="268"/>
      <c r="B2134" s="268"/>
      <c r="C2134" s="268"/>
      <c r="D2134" s="268"/>
      <c r="E2134" s="268"/>
      <c r="F2134" s="268"/>
    </row>
    <row r="2135" spans="1:6" ht="11.25">
      <c r="A2135" s="268"/>
      <c r="B2135" s="268"/>
      <c r="C2135" s="268"/>
      <c r="D2135" s="268"/>
      <c r="E2135" s="268"/>
      <c r="F2135" s="268"/>
    </row>
    <row r="2136" spans="1:6" ht="11.25">
      <c r="A2136" s="268"/>
      <c r="B2136" s="268"/>
      <c r="C2136" s="268"/>
      <c r="D2136" s="268"/>
      <c r="E2136" s="268"/>
      <c r="F2136" s="268"/>
    </row>
    <row r="2137" spans="1:6" ht="11.25">
      <c r="A2137" s="268"/>
      <c r="B2137" s="268"/>
      <c r="C2137" s="268"/>
      <c r="D2137" s="268"/>
      <c r="E2137" s="268"/>
      <c r="F2137" s="268"/>
    </row>
    <row r="2138" spans="1:6" ht="11.25">
      <c r="A2138" s="268"/>
      <c r="B2138" s="268"/>
      <c r="C2138" s="268"/>
      <c r="D2138" s="268"/>
      <c r="E2138" s="268"/>
      <c r="F2138" s="268"/>
    </row>
    <row r="2139" spans="1:6" ht="11.25">
      <c r="A2139" s="268"/>
      <c r="B2139" s="268"/>
      <c r="C2139" s="268"/>
      <c r="D2139" s="268"/>
      <c r="E2139" s="268"/>
      <c r="F2139" s="268"/>
    </row>
    <row r="2140" spans="1:6" ht="11.25">
      <c r="A2140" s="268"/>
      <c r="B2140" s="268"/>
      <c r="C2140" s="268"/>
      <c r="D2140" s="268"/>
      <c r="E2140" s="268"/>
      <c r="F2140" s="268"/>
    </row>
    <row r="2141" spans="1:6" ht="11.25">
      <c r="A2141" s="268"/>
      <c r="B2141" s="268"/>
      <c r="C2141" s="268"/>
      <c r="D2141" s="268"/>
      <c r="E2141" s="268"/>
      <c r="F2141" s="268"/>
    </row>
    <row r="2142" spans="1:6" ht="11.25">
      <c r="A2142" s="268"/>
      <c r="B2142" s="268"/>
      <c r="C2142" s="268"/>
      <c r="D2142" s="268"/>
      <c r="E2142" s="268"/>
      <c r="F2142" s="268"/>
    </row>
    <row r="2143" spans="1:6" ht="11.25">
      <c r="A2143" s="268"/>
      <c r="B2143" s="268"/>
      <c r="C2143" s="268"/>
      <c r="D2143" s="268"/>
      <c r="E2143" s="268"/>
      <c r="F2143" s="268"/>
    </row>
    <row r="2144" spans="1:6" ht="11.25">
      <c r="A2144" s="268"/>
      <c r="B2144" s="268"/>
      <c r="C2144" s="268"/>
      <c r="D2144" s="268"/>
      <c r="E2144" s="268"/>
      <c r="F2144" s="268"/>
    </row>
    <row r="2145" spans="1:6" ht="11.25">
      <c r="A2145" s="268"/>
      <c r="B2145" s="268"/>
      <c r="C2145" s="268"/>
      <c r="D2145" s="268"/>
      <c r="E2145" s="268"/>
      <c r="F2145" s="268"/>
    </row>
    <row r="2146" spans="1:6" ht="11.25">
      <c r="A2146" s="268"/>
      <c r="B2146" s="268"/>
      <c r="C2146" s="268"/>
      <c r="D2146" s="268"/>
      <c r="E2146" s="268"/>
      <c r="F2146" s="268"/>
    </row>
    <row r="2147" spans="1:6" ht="11.25">
      <c r="A2147" s="268"/>
      <c r="B2147" s="268"/>
      <c r="C2147" s="268"/>
      <c r="D2147" s="268"/>
      <c r="E2147" s="268"/>
      <c r="F2147" s="268"/>
    </row>
    <row r="2148" spans="1:6" ht="11.25">
      <c r="A2148" s="268"/>
      <c r="B2148" s="268"/>
      <c r="C2148" s="268"/>
      <c r="D2148" s="268"/>
      <c r="E2148" s="268"/>
      <c r="F2148" s="268"/>
    </row>
    <row r="2149" spans="1:6" ht="11.25">
      <c r="A2149" s="268"/>
      <c r="B2149" s="268"/>
      <c r="C2149" s="268"/>
      <c r="D2149" s="268"/>
      <c r="E2149" s="268"/>
      <c r="F2149" s="268"/>
    </row>
    <row r="2150" spans="1:6" ht="11.25">
      <c r="A2150" s="268"/>
      <c r="B2150" s="268"/>
      <c r="C2150" s="268"/>
      <c r="D2150" s="268"/>
      <c r="E2150" s="268"/>
      <c r="F2150" s="268"/>
    </row>
    <row r="2151" spans="1:6" ht="11.25">
      <c r="A2151" s="268"/>
      <c r="B2151" s="268"/>
      <c r="C2151" s="268"/>
      <c r="D2151" s="268"/>
      <c r="E2151" s="268"/>
      <c r="F2151" s="268"/>
    </row>
    <row r="2152" spans="1:6" ht="11.25">
      <c r="A2152" s="268"/>
      <c r="B2152" s="268"/>
      <c r="C2152" s="268"/>
      <c r="D2152" s="268"/>
      <c r="E2152" s="268"/>
      <c r="F2152" s="268"/>
    </row>
    <row r="2153" spans="1:6" ht="11.25">
      <c r="A2153" s="268"/>
      <c r="B2153" s="268"/>
      <c r="C2153" s="268"/>
      <c r="D2153" s="268"/>
      <c r="E2153" s="268"/>
      <c r="F2153" s="268"/>
    </row>
    <row r="2154" spans="1:6" ht="11.25">
      <c r="A2154" s="268"/>
      <c r="B2154" s="268"/>
      <c r="C2154" s="268"/>
      <c r="D2154" s="268"/>
      <c r="E2154" s="268"/>
      <c r="F2154" s="268"/>
    </row>
    <row r="2155" spans="1:6" ht="11.25">
      <c r="A2155" s="268"/>
      <c r="B2155" s="268"/>
      <c r="C2155" s="268"/>
      <c r="D2155" s="268"/>
      <c r="E2155" s="268"/>
      <c r="F2155" s="268"/>
    </row>
    <row r="2156" spans="1:6" ht="11.25">
      <c r="A2156" s="268"/>
      <c r="B2156" s="268"/>
      <c r="C2156" s="268"/>
      <c r="D2156" s="268"/>
      <c r="E2156" s="268"/>
      <c r="F2156" s="268"/>
    </row>
    <row r="2157" spans="1:6" ht="11.25">
      <c r="A2157" s="268"/>
      <c r="B2157" s="268"/>
      <c r="C2157" s="268"/>
      <c r="D2157" s="268"/>
      <c r="E2157" s="268"/>
      <c r="F2157" s="268"/>
    </row>
    <row r="2158" spans="1:6" ht="11.25">
      <c r="A2158" s="268"/>
      <c r="B2158" s="268"/>
      <c r="C2158" s="268"/>
      <c r="D2158" s="268"/>
      <c r="E2158" s="268"/>
      <c r="F2158" s="268"/>
    </row>
    <row r="2159" spans="1:6" ht="11.25">
      <c r="A2159" s="268"/>
      <c r="B2159" s="268"/>
      <c r="C2159" s="268"/>
      <c r="D2159" s="268"/>
      <c r="E2159" s="268"/>
      <c r="F2159" s="268"/>
    </row>
    <row r="2160" spans="1:6" ht="11.25">
      <c r="A2160" s="268"/>
      <c r="B2160" s="268"/>
      <c r="C2160" s="268"/>
      <c r="D2160" s="268"/>
      <c r="E2160" s="268"/>
      <c r="F2160" s="268"/>
    </row>
    <row r="2161" spans="1:6" ht="11.25">
      <c r="A2161" s="268"/>
      <c r="B2161" s="268"/>
      <c r="C2161" s="268"/>
      <c r="D2161" s="268"/>
      <c r="E2161" s="268"/>
      <c r="F2161" s="268"/>
    </row>
    <row r="2162" spans="1:6" ht="11.25">
      <c r="A2162" s="268"/>
      <c r="B2162" s="268"/>
      <c r="C2162" s="268"/>
      <c r="D2162" s="268"/>
      <c r="E2162" s="268"/>
      <c r="F2162" s="268"/>
    </row>
    <row r="2163" spans="1:6" ht="11.25">
      <c r="A2163" s="268"/>
      <c r="B2163" s="268"/>
      <c r="C2163" s="268"/>
      <c r="D2163" s="268"/>
      <c r="E2163" s="268"/>
      <c r="F2163" s="268"/>
    </row>
    <row r="2164" spans="1:6" ht="11.25">
      <c r="A2164" s="268"/>
      <c r="B2164" s="268"/>
      <c r="C2164" s="268"/>
      <c r="D2164" s="268"/>
      <c r="E2164" s="268"/>
      <c r="F2164" s="268"/>
    </row>
    <row r="2165" spans="1:6" ht="11.25">
      <c r="A2165" s="268"/>
      <c r="B2165" s="268"/>
      <c r="C2165" s="268"/>
      <c r="D2165" s="268"/>
      <c r="E2165" s="268"/>
      <c r="F2165" s="268"/>
    </row>
    <row r="2166" spans="1:6" ht="11.25">
      <c r="A2166" s="268"/>
      <c r="B2166" s="268"/>
      <c r="C2166" s="268"/>
      <c r="D2166" s="268"/>
      <c r="E2166" s="268"/>
      <c r="F2166" s="268"/>
    </row>
    <row r="2167" spans="1:6" ht="11.25">
      <c r="A2167" s="268"/>
      <c r="B2167" s="268"/>
      <c r="C2167" s="268"/>
      <c r="D2167" s="268"/>
      <c r="E2167" s="268"/>
      <c r="F2167" s="268"/>
    </row>
    <row r="2168" spans="1:6" ht="11.25">
      <c r="A2168" s="268"/>
      <c r="B2168" s="268"/>
      <c r="C2168" s="268"/>
      <c r="D2168" s="268"/>
      <c r="E2168" s="268"/>
      <c r="F2168" s="268"/>
    </row>
    <row r="2169" spans="1:6" ht="11.25">
      <c r="A2169" s="268"/>
      <c r="B2169" s="268"/>
      <c r="C2169" s="268"/>
      <c r="D2169" s="268"/>
      <c r="E2169" s="268"/>
      <c r="F2169" s="268"/>
    </row>
    <row r="2170" spans="1:6" ht="11.25">
      <c r="A2170" s="268"/>
      <c r="B2170" s="268"/>
      <c r="C2170" s="268"/>
      <c r="D2170" s="268"/>
      <c r="E2170" s="268"/>
      <c r="F2170" s="268"/>
    </row>
    <row r="2171" spans="1:6" ht="11.25">
      <c r="A2171" s="268"/>
      <c r="B2171" s="268"/>
      <c r="C2171" s="268"/>
      <c r="D2171" s="268"/>
      <c r="E2171" s="268"/>
      <c r="F2171" s="268"/>
    </row>
    <row r="2172" spans="1:6" ht="11.25">
      <c r="A2172" s="268"/>
      <c r="B2172" s="268"/>
      <c r="C2172" s="268"/>
      <c r="D2172" s="268"/>
      <c r="E2172" s="268"/>
      <c r="F2172" s="268"/>
    </row>
    <row r="2173" spans="1:6" ht="11.25">
      <c r="A2173" s="268"/>
      <c r="B2173" s="268"/>
      <c r="C2173" s="268"/>
      <c r="D2173" s="268"/>
      <c r="E2173" s="268"/>
      <c r="F2173" s="268"/>
    </row>
    <row r="2174" spans="1:6" ht="11.25">
      <c r="A2174" s="268"/>
      <c r="B2174" s="268"/>
      <c r="C2174" s="268"/>
      <c r="D2174" s="268"/>
      <c r="E2174" s="268"/>
      <c r="F2174" s="268"/>
    </row>
    <row r="2175" spans="1:6" ht="11.25">
      <c r="A2175" s="268"/>
      <c r="B2175" s="268"/>
      <c r="C2175" s="268"/>
      <c r="D2175" s="268"/>
      <c r="E2175" s="268"/>
      <c r="F2175" s="268"/>
    </row>
    <row r="2176" spans="1:6" ht="11.25">
      <c r="A2176" s="268"/>
      <c r="B2176" s="268"/>
      <c r="C2176" s="268"/>
      <c r="D2176" s="268"/>
      <c r="E2176" s="268"/>
      <c r="F2176" s="268"/>
    </row>
    <row r="2177" spans="1:6" ht="11.25">
      <c r="A2177" s="268"/>
      <c r="B2177" s="268"/>
      <c r="C2177" s="268"/>
      <c r="D2177" s="268"/>
      <c r="E2177" s="268"/>
      <c r="F2177" s="268"/>
    </row>
    <row r="2178" spans="1:6" ht="11.25">
      <c r="A2178" s="268"/>
      <c r="B2178" s="268"/>
      <c r="C2178" s="268"/>
      <c r="D2178" s="268"/>
      <c r="E2178" s="268"/>
      <c r="F2178" s="268"/>
    </row>
    <row r="2179" spans="1:6" ht="11.25">
      <c r="A2179" s="268"/>
      <c r="B2179" s="268"/>
      <c r="C2179" s="268"/>
      <c r="D2179" s="268"/>
      <c r="E2179" s="268"/>
      <c r="F2179" s="268"/>
    </row>
    <row r="2180" spans="1:6" ht="11.25">
      <c r="A2180" s="268"/>
      <c r="B2180" s="268"/>
      <c r="C2180" s="268"/>
      <c r="D2180" s="268"/>
      <c r="E2180" s="268"/>
      <c r="F2180" s="268"/>
    </row>
    <row r="2181" spans="1:6" ht="11.25">
      <c r="A2181" s="268"/>
      <c r="B2181" s="268"/>
      <c r="C2181" s="268"/>
      <c r="D2181" s="268"/>
      <c r="E2181" s="268"/>
      <c r="F2181" s="268"/>
    </row>
    <row r="2182" spans="1:6" ht="11.25">
      <c r="A2182" s="268"/>
      <c r="B2182" s="268"/>
      <c r="C2182" s="268"/>
      <c r="D2182" s="268"/>
      <c r="E2182" s="268"/>
      <c r="F2182" s="268"/>
    </row>
    <row r="2183" spans="1:6" ht="11.25">
      <c r="A2183" s="268"/>
      <c r="B2183" s="268"/>
      <c r="C2183" s="268"/>
      <c r="D2183" s="268"/>
      <c r="E2183" s="268"/>
      <c r="F2183" s="268"/>
    </row>
    <row r="2184" spans="1:6" ht="11.25">
      <c r="A2184" s="268"/>
      <c r="B2184" s="268"/>
      <c r="C2184" s="268"/>
      <c r="D2184" s="268"/>
      <c r="E2184" s="268"/>
      <c r="F2184" s="268"/>
    </row>
    <row r="2185" spans="1:6" ht="11.25">
      <c r="A2185" s="268"/>
      <c r="B2185" s="268"/>
      <c r="C2185" s="268"/>
      <c r="D2185" s="268"/>
      <c r="E2185" s="268"/>
      <c r="F2185" s="268"/>
    </row>
    <row r="2186" spans="1:6" ht="11.25">
      <c r="A2186" s="268"/>
      <c r="B2186" s="268"/>
      <c r="C2186" s="268"/>
      <c r="D2186" s="268"/>
      <c r="E2186" s="268"/>
      <c r="F2186" s="268"/>
    </row>
    <row r="2187" spans="1:6" ht="11.25">
      <c r="A2187" s="268"/>
      <c r="B2187" s="268"/>
      <c r="C2187" s="268"/>
      <c r="D2187" s="268"/>
      <c r="E2187" s="268"/>
      <c r="F2187" s="268"/>
    </row>
    <row r="2188" spans="1:6" ht="11.25">
      <c r="A2188" s="268"/>
      <c r="B2188" s="268"/>
      <c r="C2188" s="268"/>
      <c r="D2188" s="268"/>
      <c r="E2188" s="268"/>
      <c r="F2188" s="268"/>
    </row>
    <row r="2189" spans="1:6" ht="11.25">
      <c r="A2189" s="268"/>
      <c r="B2189" s="268"/>
      <c r="C2189" s="268"/>
      <c r="D2189" s="268"/>
      <c r="E2189" s="268"/>
      <c r="F2189" s="268"/>
    </row>
    <row r="2190" spans="1:6" ht="11.25">
      <c r="A2190" s="268"/>
      <c r="B2190" s="268"/>
      <c r="C2190" s="268"/>
      <c r="D2190" s="268"/>
      <c r="E2190" s="268"/>
      <c r="F2190" s="268"/>
    </row>
    <row r="2191" spans="1:6" ht="11.25">
      <c r="A2191" s="268"/>
      <c r="B2191" s="268"/>
      <c r="C2191" s="268"/>
      <c r="D2191" s="268"/>
      <c r="E2191" s="268"/>
      <c r="F2191" s="268"/>
    </row>
    <row r="2192" spans="1:6" ht="11.25">
      <c r="A2192" s="268"/>
      <c r="B2192" s="268"/>
      <c r="C2192" s="268"/>
      <c r="D2192" s="268"/>
      <c r="E2192" s="268"/>
      <c r="F2192" s="268"/>
    </row>
    <row r="2193" spans="1:6" ht="11.25">
      <c r="A2193" s="268"/>
      <c r="B2193" s="268"/>
      <c r="C2193" s="268"/>
      <c r="D2193" s="268"/>
      <c r="E2193" s="268"/>
      <c r="F2193" s="268"/>
    </row>
    <row r="2194" spans="1:6" ht="11.25">
      <c r="A2194" s="268"/>
      <c r="B2194" s="268"/>
      <c r="C2194" s="268"/>
      <c r="D2194" s="268"/>
      <c r="E2194" s="268"/>
      <c r="F2194" s="268"/>
    </row>
    <row r="2195" spans="1:6" ht="11.25">
      <c r="A2195" s="268"/>
      <c r="B2195" s="268"/>
      <c r="C2195" s="268"/>
      <c r="D2195" s="268"/>
      <c r="E2195" s="268"/>
      <c r="F2195" s="268"/>
    </row>
    <row r="2196" spans="1:6" ht="11.25">
      <c r="A2196" s="268"/>
      <c r="B2196" s="268"/>
      <c r="C2196" s="268"/>
      <c r="D2196" s="268"/>
      <c r="E2196" s="268"/>
      <c r="F2196" s="268"/>
    </row>
    <row r="2197" spans="1:6" ht="11.25">
      <c r="A2197" s="268"/>
      <c r="B2197" s="268"/>
      <c r="C2197" s="268"/>
      <c r="D2197" s="268"/>
      <c r="E2197" s="268"/>
      <c r="F2197" s="268"/>
    </row>
    <row r="2198" spans="1:6" ht="11.25">
      <c r="A2198" s="268"/>
      <c r="B2198" s="268"/>
      <c r="C2198" s="268"/>
      <c r="D2198" s="268"/>
      <c r="E2198" s="268"/>
      <c r="F2198" s="268"/>
    </row>
    <row r="2199" spans="1:6" ht="11.25">
      <c r="A2199" s="268"/>
      <c r="B2199" s="268"/>
      <c r="C2199" s="268"/>
      <c r="D2199" s="268"/>
      <c r="E2199" s="268"/>
      <c r="F2199" s="268"/>
    </row>
    <row r="2200" spans="1:6" ht="11.25">
      <c r="A2200" s="268"/>
      <c r="B2200" s="268"/>
      <c r="C2200" s="268"/>
      <c r="D2200" s="268"/>
      <c r="E2200" s="268"/>
      <c r="F2200" s="268"/>
    </row>
    <row r="2201" spans="1:6" ht="11.25">
      <c r="A2201" s="268"/>
      <c r="B2201" s="268"/>
      <c r="C2201" s="268"/>
      <c r="D2201" s="268"/>
      <c r="E2201" s="268"/>
      <c r="F2201" s="268"/>
    </row>
    <row r="2202" spans="1:6" ht="11.25">
      <c r="A2202" s="268"/>
      <c r="B2202" s="268"/>
      <c r="C2202" s="268"/>
      <c r="D2202" s="268"/>
      <c r="E2202" s="268"/>
      <c r="F2202" s="268"/>
    </row>
    <row r="2203" spans="1:6" ht="11.25">
      <c r="A2203" s="268"/>
      <c r="B2203" s="268"/>
      <c r="C2203" s="268"/>
      <c r="D2203" s="268"/>
      <c r="E2203" s="268"/>
      <c r="F2203" s="268"/>
    </row>
    <row r="2204" spans="1:6" ht="11.25">
      <c r="A2204" s="268"/>
      <c r="B2204" s="268"/>
      <c r="C2204" s="268"/>
      <c r="D2204" s="268"/>
      <c r="E2204" s="268"/>
      <c r="F2204" s="268"/>
    </row>
    <row r="2205" spans="1:6" ht="11.25">
      <c r="A2205" s="268"/>
      <c r="B2205" s="268"/>
      <c r="C2205" s="268"/>
      <c r="D2205" s="268"/>
      <c r="E2205" s="268"/>
      <c r="F2205" s="268"/>
    </row>
    <row r="2206" spans="1:6" ht="11.25">
      <c r="A2206" s="268"/>
      <c r="B2206" s="268"/>
      <c r="C2206" s="268"/>
      <c r="D2206" s="268"/>
      <c r="E2206" s="268"/>
      <c r="F2206" s="268"/>
    </row>
    <row r="2207" spans="1:6" ht="11.25">
      <c r="A2207" s="268"/>
      <c r="B2207" s="268"/>
      <c r="C2207" s="268"/>
      <c r="D2207" s="268"/>
      <c r="E2207" s="268"/>
      <c r="F2207" s="268"/>
    </row>
    <row r="2208" spans="1:6" ht="11.25">
      <c r="A2208" s="268"/>
      <c r="B2208" s="268"/>
      <c r="C2208" s="268"/>
      <c r="D2208" s="268"/>
      <c r="E2208" s="268"/>
      <c r="F2208" s="268"/>
    </row>
    <row r="2209" spans="1:6" ht="11.25">
      <c r="A2209" s="268"/>
      <c r="B2209" s="268"/>
      <c r="C2209" s="268"/>
      <c r="D2209" s="268"/>
      <c r="E2209" s="268"/>
      <c r="F2209" s="268"/>
    </row>
    <row r="2210" spans="1:6" ht="11.25">
      <c r="A2210" s="268"/>
      <c r="B2210" s="268"/>
      <c r="C2210" s="268"/>
      <c r="D2210" s="268"/>
      <c r="E2210" s="268"/>
      <c r="F2210" s="268"/>
    </row>
    <row r="2211" spans="1:6" ht="11.25">
      <c r="A2211" s="268"/>
      <c r="B2211" s="268"/>
      <c r="C2211" s="268"/>
      <c r="D2211" s="268"/>
      <c r="E2211" s="268"/>
      <c r="F2211" s="268"/>
    </row>
    <row r="2212" spans="1:6" ht="11.25">
      <c r="A2212" s="268"/>
      <c r="B2212" s="268"/>
      <c r="C2212" s="268"/>
      <c r="D2212" s="268"/>
      <c r="E2212" s="268"/>
      <c r="F2212" s="268"/>
    </row>
    <row r="2213" spans="1:6" ht="11.25">
      <c r="A2213" s="268"/>
      <c r="B2213" s="268"/>
      <c r="C2213" s="268"/>
      <c r="D2213" s="268"/>
      <c r="E2213" s="268"/>
      <c r="F2213" s="268"/>
    </row>
    <row r="2214" spans="1:6" ht="11.25">
      <c r="A2214" s="268"/>
      <c r="B2214" s="268"/>
      <c r="C2214" s="268"/>
      <c r="D2214" s="268"/>
      <c r="E2214" s="268"/>
      <c r="F2214" s="268"/>
    </row>
    <row r="2215" spans="1:6" ht="11.25">
      <c r="A2215" s="268"/>
      <c r="B2215" s="268"/>
      <c r="C2215" s="268"/>
      <c r="D2215" s="268"/>
      <c r="E2215" s="268"/>
      <c r="F2215" s="268"/>
    </row>
    <row r="2216" spans="1:6" ht="11.25">
      <c r="A2216" s="268"/>
      <c r="B2216" s="268"/>
      <c r="C2216" s="268"/>
      <c r="D2216" s="268"/>
      <c r="E2216" s="268"/>
      <c r="F2216" s="268"/>
    </row>
    <row r="2217" spans="1:6" ht="11.25">
      <c r="A2217" s="268"/>
      <c r="B2217" s="268"/>
      <c r="C2217" s="268"/>
      <c r="D2217" s="268"/>
      <c r="E2217" s="268"/>
      <c r="F2217" s="268"/>
    </row>
    <row r="2218" spans="1:6" ht="11.25">
      <c r="A2218" s="268"/>
      <c r="B2218" s="268"/>
      <c r="C2218" s="268"/>
      <c r="D2218" s="268"/>
      <c r="E2218" s="268"/>
      <c r="F2218" s="268"/>
    </row>
    <row r="2219" spans="1:6" ht="11.25">
      <c r="A2219" s="268"/>
      <c r="B2219" s="268"/>
      <c r="C2219" s="268"/>
      <c r="D2219" s="268"/>
      <c r="E2219" s="268"/>
      <c r="F2219" s="268"/>
    </row>
    <row r="2220" spans="1:6" ht="11.25">
      <c r="A2220" s="268"/>
      <c r="B2220" s="268"/>
      <c r="C2220" s="268"/>
      <c r="D2220" s="268"/>
      <c r="E2220" s="268"/>
      <c r="F2220" s="268"/>
    </row>
    <row r="2221" spans="1:6" ht="11.25">
      <c r="A2221" s="268"/>
      <c r="B2221" s="268"/>
      <c r="C2221" s="268"/>
      <c r="D2221" s="268"/>
      <c r="E2221" s="268"/>
      <c r="F2221" s="268"/>
    </row>
    <row r="2222" spans="1:6" ht="11.25">
      <c r="A2222" s="268"/>
      <c r="B2222" s="268"/>
      <c r="C2222" s="268"/>
      <c r="D2222" s="268"/>
      <c r="E2222" s="268"/>
      <c r="F2222" s="268"/>
    </row>
    <row r="2223" spans="1:6" ht="11.25">
      <c r="A2223" s="268"/>
      <c r="B2223" s="268"/>
      <c r="C2223" s="268"/>
      <c r="D2223" s="268"/>
      <c r="E2223" s="268"/>
      <c r="F2223" s="268"/>
    </row>
    <row r="2224" spans="1:6" ht="11.25">
      <c r="A2224" s="268"/>
      <c r="B2224" s="268"/>
      <c r="C2224" s="268"/>
      <c r="D2224" s="268"/>
      <c r="E2224" s="268"/>
      <c r="F2224" s="268"/>
    </row>
    <row r="2225" spans="1:6" ht="11.25">
      <c r="A2225" s="268"/>
      <c r="B2225" s="268"/>
      <c r="C2225" s="268"/>
      <c r="D2225" s="268"/>
      <c r="E2225" s="268"/>
      <c r="F2225" s="268"/>
    </row>
    <row r="2226" spans="1:6" ht="11.25">
      <c r="A2226" s="268"/>
      <c r="B2226" s="268"/>
      <c r="C2226" s="268"/>
      <c r="D2226" s="268"/>
      <c r="E2226" s="268"/>
      <c r="F2226" s="268"/>
    </row>
    <row r="2227" spans="1:6" ht="11.25">
      <c r="A2227" s="268"/>
      <c r="B2227" s="268"/>
      <c r="C2227" s="268"/>
      <c r="D2227" s="268"/>
      <c r="E2227" s="268"/>
      <c r="F2227" s="268"/>
    </row>
    <row r="2228" spans="1:6" ht="11.25">
      <c r="A2228" s="268"/>
      <c r="B2228" s="268"/>
      <c r="C2228" s="268"/>
      <c r="D2228" s="268"/>
      <c r="E2228" s="268"/>
      <c r="F2228" s="268"/>
    </row>
    <row r="2229" spans="1:6" ht="11.25">
      <c r="A2229" s="268"/>
      <c r="B2229" s="268"/>
      <c r="C2229" s="268"/>
      <c r="D2229" s="268"/>
      <c r="E2229" s="268"/>
      <c r="F2229" s="268"/>
    </row>
    <row r="2230" spans="1:6" ht="11.25">
      <c r="A2230" s="268"/>
      <c r="B2230" s="268"/>
      <c r="C2230" s="268"/>
      <c r="D2230" s="268"/>
      <c r="E2230" s="268"/>
      <c r="F2230" s="268"/>
    </row>
    <row r="2231" spans="1:6" ht="11.25">
      <c r="A2231" s="268"/>
      <c r="B2231" s="268"/>
      <c r="C2231" s="268"/>
      <c r="D2231" s="268"/>
      <c r="E2231" s="268"/>
      <c r="F2231" s="268"/>
    </row>
    <row r="2232" spans="1:6" ht="11.25">
      <c r="A2232" s="268"/>
      <c r="B2232" s="268"/>
      <c r="C2232" s="268"/>
      <c r="D2232" s="268"/>
      <c r="E2232" s="268"/>
      <c r="F2232" s="268"/>
    </row>
    <row r="2233" spans="1:6" ht="11.25">
      <c r="A2233" s="268"/>
      <c r="B2233" s="268"/>
      <c r="C2233" s="268"/>
      <c r="D2233" s="268"/>
      <c r="E2233" s="268"/>
      <c r="F2233" s="268"/>
    </row>
    <row r="2234" spans="1:6" ht="11.25">
      <c r="A2234" s="268"/>
      <c r="B2234" s="268"/>
      <c r="C2234" s="268"/>
      <c r="D2234" s="268"/>
      <c r="E2234" s="268"/>
      <c r="F2234" s="268"/>
    </row>
    <row r="2235" spans="1:6" ht="11.25">
      <c r="A2235" s="268"/>
      <c r="B2235" s="268"/>
      <c r="C2235" s="268"/>
      <c r="D2235" s="268"/>
      <c r="E2235" s="268"/>
      <c r="F2235" s="268"/>
    </row>
    <row r="2236" spans="1:6" ht="11.25">
      <c r="A2236" s="268"/>
      <c r="B2236" s="268"/>
      <c r="C2236" s="268"/>
      <c r="D2236" s="268"/>
      <c r="E2236" s="268"/>
      <c r="F2236" s="268"/>
    </row>
    <row r="2237" spans="1:6" ht="11.25">
      <c r="A2237" s="268"/>
      <c r="B2237" s="268"/>
      <c r="C2237" s="268"/>
      <c r="D2237" s="268"/>
      <c r="E2237" s="268"/>
      <c r="F2237" s="268"/>
    </row>
    <row r="2238" spans="1:6" ht="11.25">
      <c r="A2238" s="268"/>
      <c r="B2238" s="268"/>
      <c r="C2238" s="268"/>
      <c r="D2238" s="268"/>
      <c r="E2238" s="268"/>
      <c r="F2238" s="268"/>
    </row>
    <row r="2239" spans="1:6" ht="11.25">
      <c r="A2239" s="268"/>
      <c r="B2239" s="268"/>
      <c r="C2239" s="268"/>
      <c r="D2239" s="268"/>
      <c r="E2239" s="268"/>
      <c r="F2239" s="268"/>
    </row>
    <row r="2240" spans="1:6" ht="11.25">
      <c r="A2240" s="268"/>
      <c r="B2240" s="268"/>
      <c r="C2240" s="268"/>
      <c r="D2240" s="268"/>
      <c r="E2240" s="268"/>
      <c r="F2240" s="268"/>
    </row>
    <row r="2241" spans="1:6" ht="11.25">
      <c r="A2241" s="268"/>
      <c r="B2241" s="268"/>
      <c r="C2241" s="268"/>
      <c r="D2241" s="268"/>
      <c r="E2241" s="268"/>
      <c r="F2241" s="268"/>
    </row>
    <row r="2242" spans="1:6" ht="11.25">
      <c r="A2242" s="268"/>
      <c r="B2242" s="268"/>
      <c r="C2242" s="268"/>
      <c r="D2242" s="268"/>
      <c r="E2242" s="268"/>
      <c r="F2242" s="268"/>
    </row>
    <row r="2243" spans="1:6" ht="11.25">
      <c r="A2243" s="268"/>
      <c r="B2243" s="268"/>
      <c r="C2243" s="268"/>
      <c r="D2243" s="268"/>
      <c r="E2243" s="268"/>
      <c r="F2243" s="268"/>
    </row>
    <row r="2244" spans="1:6" ht="11.25">
      <c r="A2244" s="268"/>
      <c r="B2244" s="268"/>
      <c r="C2244" s="268"/>
      <c r="D2244" s="268"/>
      <c r="E2244" s="268"/>
      <c r="F2244" s="268"/>
    </row>
    <row r="2245" spans="1:6" ht="11.25">
      <c r="A2245" s="268"/>
      <c r="B2245" s="268"/>
      <c r="C2245" s="268"/>
      <c r="D2245" s="268"/>
      <c r="E2245" s="268"/>
      <c r="F2245" s="268"/>
    </row>
    <row r="2246" spans="1:6" ht="11.25">
      <c r="A2246" s="268"/>
      <c r="B2246" s="268"/>
      <c r="C2246" s="268"/>
      <c r="D2246" s="268"/>
      <c r="E2246" s="268"/>
      <c r="F2246" s="268"/>
    </row>
    <row r="2247" spans="1:6" ht="11.25">
      <c r="A2247" s="268"/>
      <c r="B2247" s="268"/>
      <c r="C2247" s="268"/>
      <c r="D2247" s="268"/>
      <c r="E2247" s="268"/>
      <c r="F2247" s="268"/>
    </row>
    <row r="2248" spans="1:6" ht="11.25">
      <c r="A2248" s="268"/>
      <c r="B2248" s="268"/>
      <c r="C2248" s="268"/>
      <c r="D2248" s="268"/>
      <c r="E2248" s="268"/>
      <c r="F2248" s="268"/>
    </row>
    <row r="2249" spans="1:6" ht="11.25">
      <c r="A2249" s="268"/>
      <c r="B2249" s="268"/>
      <c r="C2249" s="268"/>
      <c r="D2249" s="268"/>
      <c r="E2249" s="268"/>
      <c r="F2249" s="268"/>
    </row>
    <row r="2250" spans="1:6" ht="11.25">
      <c r="A2250" s="268"/>
      <c r="B2250" s="268"/>
      <c r="C2250" s="268"/>
      <c r="D2250" s="268"/>
      <c r="E2250" s="268"/>
      <c r="F2250" s="268"/>
    </row>
    <row r="2251" spans="1:6" ht="11.25">
      <c r="A2251" s="268"/>
      <c r="B2251" s="268"/>
      <c r="C2251" s="268"/>
      <c r="D2251" s="268"/>
      <c r="E2251" s="268"/>
      <c r="F2251" s="268"/>
    </row>
    <row r="2252" spans="1:6" ht="11.25">
      <c r="A2252" s="268"/>
      <c r="B2252" s="268"/>
      <c r="C2252" s="268"/>
      <c r="D2252" s="268"/>
      <c r="E2252" s="268"/>
      <c r="F2252" s="268"/>
    </row>
    <row r="2253" spans="1:6" ht="11.25">
      <c r="A2253" s="268"/>
      <c r="B2253" s="268"/>
      <c r="C2253" s="268"/>
      <c r="D2253" s="268"/>
      <c r="E2253" s="268"/>
      <c r="F2253" s="268"/>
    </row>
    <row r="2254" spans="1:6" ht="11.25">
      <c r="A2254" s="268"/>
      <c r="B2254" s="268"/>
      <c r="C2254" s="268"/>
      <c r="D2254" s="268"/>
      <c r="E2254" s="268"/>
      <c r="F2254" s="268"/>
    </row>
    <row r="2255" spans="1:6" ht="11.25">
      <c r="A2255" s="268"/>
      <c r="B2255" s="268"/>
      <c r="C2255" s="268"/>
      <c r="D2255" s="268"/>
      <c r="E2255" s="268"/>
      <c r="F2255" s="268"/>
    </row>
    <row r="2256" spans="1:6" ht="11.25">
      <c r="A2256" s="268"/>
      <c r="B2256" s="268"/>
      <c r="C2256" s="268"/>
      <c r="D2256" s="268"/>
      <c r="E2256" s="268"/>
      <c r="F2256" s="268"/>
    </row>
    <row r="2257" spans="1:6" ht="11.25">
      <c r="A2257" s="268"/>
      <c r="B2257" s="268"/>
      <c r="C2257" s="268"/>
      <c r="D2257" s="268"/>
      <c r="E2257" s="268"/>
      <c r="F2257" s="268"/>
    </row>
    <row r="2258" spans="1:6" ht="11.25">
      <c r="A2258" s="268"/>
      <c r="B2258" s="268"/>
      <c r="C2258" s="268"/>
      <c r="D2258" s="268"/>
      <c r="E2258" s="268"/>
      <c r="F2258" s="268"/>
    </row>
    <row r="2259" spans="1:6" ht="11.25">
      <c r="A2259" s="268"/>
      <c r="B2259" s="268"/>
      <c r="C2259" s="268"/>
      <c r="D2259" s="268"/>
      <c r="E2259" s="268"/>
      <c r="F2259" s="268"/>
    </row>
    <row r="2260" spans="1:6" ht="11.25">
      <c r="A2260" s="268"/>
      <c r="B2260" s="268"/>
      <c r="C2260" s="268"/>
      <c r="D2260" s="268"/>
      <c r="E2260" s="268"/>
      <c r="F2260" s="268"/>
    </row>
    <row r="2261" spans="1:6" ht="11.25">
      <c r="A2261" s="268"/>
      <c r="B2261" s="268"/>
      <c r="C2261" s="268"/>
      <c r="D2261" s="268"/>
      <c r="E2261" s="268"/>
      <c r="F2261" s="268"/>
    </row>
    <row r="2262" spans="1:6" ht="11.25">
      <c r="A2262" s="268"/>
      <c r="B2262" s="268"/>
      <c r="C2262" s="268"/>
      <c r="D2262" s="268"/>
      <c r="E2262" s="268"/>
      <c r="F2262" s="268"/>
    </row>
    <row r="2263" spans="1:6" ht="11.25">
      <c r="A2263" s="268"/>
      <c r="B2263" s="268"/>
      <c r="C2263" s="268"/>
      <c r="D2263" s="268"/>
      <c r="E2263" s="268"/>
      <c r="F2263" s="268"/>
    </row>
    <row r="2264" spans="1:6" ht="11.25">
      <c r="A2264" s="268"/>
      <c r="B2264" s="268"/>
      <c r="C2264" s="268"/>
      <c r="D2264" s="268"/>
      <c r="E2264" s="268"/>
      <c r="F2264" s="268"/>
    </row>
    <row r="2265" spans="1:6" ht="11.25">
      <c r="A2265" s="268"/>
      <c r="B2265" s="268"/>
      <c r="C2265" s="268"/>
      <c r="D2265" s="268"/>
      <c r="E2265" s="268"/>
      <c r="F2265" s="268"/>
    </row>
    <row r="2266" spans="1:6" ht="11.25">
      <c r="A2266" s="268"/>
      <c r="B2266" s="268"/>
      <c r="C2266" s="268"/>
      <c r="D2266" s="268"/>
      <c r="E2266" s="268"/>
      <c r="F2266" s="268"/>
    </row>
    <row r="2267" spans="1:6" ht="11.25">
      <c r="A2267" s="268"/>
      <c r="B2267" s="268"/>
      <c r="C2267" s="268"/>
      <c r="D2267" s="268"/>
      <c r="E2267" s="268"/>
      <c r="F2267" s="268"/>
    </row>
    <row r="2268" spans="1:6" ht="11.25">
      <c r="A2268" s="268"/>
      <c r="B2268" s="268"/>
      <c r="C2268" s="268"/>
      <c r="D2268" s="268"/>
      <c r="E2268" s="268"/>
      <c r="F2268" s="268"/>
    </row>
    <row r="2269" spans="1:6" ht="11.25">
      <c r="A2269" s="268"/>
      <c r="B2269" s="268"/>
      <c r="C2269" s="268"/>
      <c r="D2269" s="268"/>
      <c r="E2269" s="268"/>
      <c r="F2269" s="268"/>
    </row>
    <row r="2270" spans="1:6" ht="11.25">
      <c r="A2270" s="268"/>
      <c r="B2270" s="268"/>
      <c r="C2270" s="268"/>
      <c r="D2270" s="268"/>
      <c r="E2270" s="268"/>
      <c r="F2270" s="268"/>
    </row>
    <row r="2271" spans="1:6" ht="11.25">
      <c r="A2271" s="268"/>
      <c r="B2271" s="268"/>
      <c r="C2271" s="268"/>
      <c r="D2271" s="268"/>
      <c r="E2271" s="268"/>
      <c r="F2271" s="268"/>
    </row>
    <row r="2272" spans="1:6" ht="11.25">
      <c r="A2272" s="268"/>
      <c r="B2272" s="268"/>
      <c r="C2272" s="268"/>
      <c r="D2272" s="268"/>
      <c r="E2272" s="268"/>
      <c r="F2272" s="268"/>
    </row>
    <row r="2273" spans="1:6" ht="11.25">
      <c r="A2273" s="268"/>
      <c r="B2273" s="268"/>
      <c r="C2273" s="268"/>
      <c r="D2273" s="268"/>
      <c r="E2273" s="268"/>
      <c r="F2273" s="268"/>
    </row>
    <row r="2274" spans="1:6" ht="11.25">
      <c r="A2274" s="268"/>
      <c r="B2274" s="268"/>
      <c r="C2274" s="268"/>
      <c r="D2274" s="268"/>
      <c r="E2274" s="268"/>
      <c r="F2274" s="268"/>
    </row>
    <row r="2275" spans="1:6" ht="11.25">
      <c r="A2275" s="268"/>
      <c r="B2275" s="268"/>
      <c r="C2275" s="268"/>
      <c r="D2275" s="268"/>
      <c r="E2275" s="268"/>
      <c r="F2275" s="268"/>
    </row>
    <row r="2276" spans="1:6" ht="11.25">
      <c r="A2276" s="268"/>
      <c r="B2276" s="268"/>
      <c r="C2276" s="268"/>
      <c r="D2276" s="268"/>
      <c r="E2276" s="268"/>
      <c r="F2276" s="268"/>
    </row>
    <row r="2277" spans="1:6" ht="11.25">
      <c r="A2277" s="268"/>
      <c r="B2277" s="268"/>
      <c r="C2277" s="268"/>
      <c r="D2277" s="268"/>
      <c r="E2277" s="268"/>
      <c r="F2277" s="268"/>
    </row>
    <row r="2278" spans="1:6" ht="11.25">
      <c r="A2278" s="268"/>
      <c r="B2278" s="268"/>
      <c r="C2278" s="268"/>
      <c r="D2278" s="268"/>
      <c r="E2278" s="268"/>
      <c r="F2278" s="268"/>
    </row>
    <row r="2279" spans="1:6" ht="11.25">
      <c r="A2279" s="268"/>
      <c r="B2279" s="268"/>
      <c r="C2279" s="268"/>
      <c r="D2279" s="268"/>
      <c r="E2279" s="268"/>
      <c r="F2279" s="268"/>
    </row>
    <row r="2280" spans="1:6" ht="11.25">
      <c r="A2280" s="268"/>
      <c r="B2280" s="268"/>
      <c r="C2280" s="268"/>
      <c r="D2280" s="268"/>
      <c r="E2280" s="268"/>
      <c r="F2280" s="268"/>
    </row>
    <row r="2281" spans="1:6" ht="11.25">
      <c r="A2281" s="268"/>
      <c r="B2281" s="268"/>
      <c r="C2281" s="268"/>
      <c r="D2281" s="268"/>
      <c r="E2281" s="268"/>
      <c r="F2281" s="268"/>
    </row>
    <row r="2282" spans="1:6" ht="11.25">
      <c r="A2282" s="268"/>
      <c r="B2282" s="268"/>
      <c r="C2282" s="268"/>
      <c r="D2282" s="268"/>
      <c r="E2282" s="268"/>
      <c r="F2282" s="268"/>
    </row>
    <row r="2283" spans="1:6" ht="11.25">
      <c r="A2283" s="268"/>
      <c r="B2283" s="268"/>
      <c r="C2283" s="268"/>
      <c r="D2283" s="268"/>
      <c r="E2283" s="268"/>
      <c r="F2283" s="268"/>
    </row>
    <row r="2284" spans="1:6" ht="11.25">
      <c r="A2284" s="268"/>
      <c r="B2284" s="268"/>
      <c r="C2284" s="268"/>
      <c r="D2284" s="268"/>
      <c r="E2284" s="268"/>
      <c r="F2284" s="268"/>
    </row>
    <row r="2285" spans="1:6" ht="11.25">
      <c r="A2285" s="268"/>
      <c r="B2285" s="268"/>
      <c r="C2285" s="268"/>
      <c r="D2285" s="268"/>
      <c r="E2285" s="268"/>
      <c r="F2285" s="268"/>
    </row>
    <row r="2286" spans="1:6" ht="11.25">
      <c r="A2286" s="268"/>
      <c r="B2286" s="268"/>
      <c r="C2286" s="268"/>
      <c r="D2286" s="268"/>
      <c r="E2286" s="268"/>
      <c r="F2286" s="268"/>
    </row>
    <row r="2287" spans="1:6" ht="11.25">
      <c r="A2287" s="268"/>
      <c r="B2287" s="268"/>
      <c r="C2287" s="268"/>
      <c r="D2287" s="268"/>
      <c r="E2287" s="268"/>
      <c r="F2287" s="268"/>
    </row>
    <row r="2288" spans="1:6" ht="11.25">
      <c r="A2288" s="268"/>
      <c r="B2288" s="268"/>
      <c r="C2288" s="268"/>
      <c r="D2288" s="268"/>
      <c r="E2288" s="268"/>
      <c r="F2288" s="268"/>
    </row>
    <row r="2289" spans="1:6" ht="11.25">
      <c r="A2289" s="268"/>
      <c r="B2289" s="268"/>
      <c r="C2289" s="268"/>
      <c r="D2289" s="268"/>
      <c r="E2289" s="268"/>
      <c r="F2289" s="268"/>
    </row>
    <row r="2290" spans="1:6" ht="11.25">
      <c r="A2290" s="268"/>
      <c r="B2290" s="268"/>
      <c r="C2290" s="268"/>
      <c r="D2290" s="268"/>
      <c r="E2290" s="268"/>
      <c r="F2290" s="268"/>
    </row>
    <row r="2291" spans="1:6" ht="11.25">
      <c r="A2291" s="268"/>
      <c r="B2291" s="268"/>
      <c r="C2291" s="268"/>
      <c r="D2291" s="268"/>
      <c r="E2291" s="268"/>
      <c r="F2291" s="268"/>
    </row>
    <row r="2292" spans="1:6" ht="11.25">
      <c r="A2292" s="268"/>
      <c r="B2292" s="268"/>
      <c r="C2292" s="268"/>
      <c r="D2292" s="268"/>
      <c r="E2292" s="268"/>
      <c r="F2292" s="268"/>
    </row>
    <row r="2293" spans="1:6" ht="11.25">
      <c r="A2293" s="268"/>
      <c r="B2293" s="268"/>
      <c r="C2293" s="268"/>
      <c r="D2293" s="268"/>
      <c r="E2293" s="268"/>
      <c r="F2293" s="268"/>
    </row>
    <row r="2294" spans="1:6" ht="11.25">
      <c r="A2294" s="268"/>
      <c r="B2294" s="268"/>
      <c r="C2294" s="268"/>
      <c r="D2294" s="268"/>
      <c r="E2294" s="268"/>
      <c r="F2294" s="268"/>
    </row>
    <row r="2295" spans="1:6" ht="11.25">
      <c r="A2295" s="268"/>
      <c r="B2295" s="268"/>
      <c r="C2295" s="268"/>
      <c r="D2295" s="268"/>
      <c r="E2295" s="268"/>
      <c r="F2295" s="268"/>
    </row>
    <row r="2296" spans="1:6" ht="11.25">
      <c r="A2296" s="268"/>
      <c r="B2296" s="268"/>
      <c r="C2296" s="268"/>
      <c r="D2296" s="268"/>
      <c r="E2296" s="268"/>
      <c r="F2296" s="268"/>
    </row>
    <row r="2297" spans="1:6" ht="11.25">
      <c r="A2297" s="268"/>
      <c r="B2297" s="268"/>
      <c r="C2297" s="268"/>
      <c r="D2297" s="268"/>
      <c r="E2297" s="268"/>
      <c r="F2297" s="268"/>
    </row>
    <row r="2298" spans="1:6" ht="11.25">
      <c r="A2298" s="268"/>
      <c r="B2298" s="268"/>
      <c r="C2298" s="268"/>
      <c r="D2298" s="268"/>
      <c r="E2298" s="268"/>
      <c r="F2298" s="268"/>
    </row>
    <row r="2299" spans="1:6" ht="11.25">
      <c r="A2299" s="268"/>
      <c r="B2299" s="268"/>
      <c r="C2299" s="268"/>
      <c r="D2299" s="268"/>
      <c r="E2299" s="268"/>
      <c r="F2299" s="268"/>
    </row>
    <row r="2300" spans="1:6" ht="11.25">
      <c r="A2300" s="268"/>
      <c r="B2300" s="268"/>
      <c r="C2300" s="268"/>
      <c r="D2300" s="268"/>
      <c r="E2300" s="268"/>
      <c r="F2300" s="268"/>
    </row>
    <row r="2301" spans="1:6" ht="11.25">
      <c r="A2301" s="268"/>
      <c r="B2301" s="268"/>
      <c r="C2301" s="268"/>
      <c r="D2301" s="268"/>
      <c r="E2301" s="268"/>
      <c r="F2301" s="268"/>
    </row>
    <row r="2302" spans="1:6" ht="11.25">
      <c r="A2302" s="268"/>
      <c r="B2302" s="268"/>
      <c r="C2302" s="268"/>
      <c r="D2302" s="268"/>
      <c r="E2302" s="268"/>
      <c r="F2302" s="268"/>
    </row>
    <row r="2303" spans="1:6" ht="11.25">
      <c r="A2303" s="268"/>
      <c r="B2303" s="268"/>
      <c r="C2303" s="268"/>
      <c r="D2303" s="268"/>
      <c r="E2303" s="268"/>
      <c r="F2303" s="268"/>
    </row>
    <row r="2304" spans="1:6" ht="11.25">
      <c r="A2304" s="268"/>
      <c r="B2304" s="268"/>
      <c r="C2304" s="268"/>
      <c r="D2304" s="268"/>
      <c r="E2304" s="268"/>
      <c r="F2304" s="268"/>
    </row>
    <row r="2305" spans="1:6" ht="11.25">
      <c r="A2305" s="268"/>
      <c r="B2305" s="268"/>
      <c r="C2305" s="268"/>
      <c r="D2305" s="268"/>
      <c r="E2305" s="268"/>
      <c r="F2305" s="268"/>
    </row>
    <row r="2306" spans="1:6" ht="11.25">
      <c r="A2306" s="268"/>
      <c r="B2306" s="268"/>
      <c r="C2306" s="268"/>
      <c r="D2306" s="268"/>
      <c r="E2306" s="268"/>
      <c r="F2306" s="268"/>
    </row>
    <row r="2307" spans="1:6" ht="11.25">
      <c r="A2307" s="268"/>
      <c r="B2307" s="268"/>
      <c r="C2307" s="268"/>
      <c r="D2307" s="268"/>
      <c r="E2307" s="268"/>
      <c r="F2307" s="268"/>
    </row>
    <row r="2308" spans="1:6" ht="11.25">
      <c r="A2308" s="268"/>
      <c r="B2308" s="268"/>
      <c r="C2308" s="268"/>
      <c r="D2308" s="268"/>
      <c r="E2308" s="268"/>
      <c r="F2308" s="268"/>
    </row>
    <row r="2309" spans="1:6" ht="11.25">
      <c r="A2309" s="268"/>
      <c r="B2309" s="268"/>
      <c r="C2309" s="268"/>
      <c r="D2309" s="268"/>
      <c r="E2309" s="268"/>
      <c r="F2309" s="268"/>
    </row>
    <row r="2310" spans="1:6" ht="11.25">
      <c r="A2310" s="268"/>
      <c r="B2310" s="268"/>
      <c r="C2310" s="268"/>
      <c r="D2310" s="268"/>
      <c r="E2310" s="268"/>
      <c r="F2310" s="268"/>
    </row>
    <row r="2311" spans="1:6" ht="11.25">
      <c r="A2311" s="268"/>
      <c r="B2311" s="268"/>
      <c r="C2311" s="268"/>
      <c r="D2311" s="268"/>
      <c r="E2311" s="268"/>
      <c r="F2311" s="268"/>
    </row>
    <row r="2312" spans="1:6" ht="11.25">
      <c r="A2312" s="268"/>
      <c r="B2312" s="268"/>
      <c r="C2312" s="268"/>
      <c r="D2312" s="268"/>
      <c r="E2312" s="268"/>
      <c r="F2312" s="268"/>
    </row>
    <row r="2313" spans="1:6" ht="11.25">
      <c r="A2313" s="268"/>
      <c r="B2313" s="268"/>
      <c r="C2313" s="268"/>
      <c r="D2313" s="268"/>
      <c r="E2313" s="268"/>
      <c r="F2313" s="268"/>
    </row>
    <row r="2314" spans="1:6" ht="11.25">
      <c r="A2314" s="268"/>
      <c r="B2314" s="268"/>
      <c r="C2314" s="268"/>
      <c r="D2314" s="268"/>
      <c r="E2314" s="268"/>
      <c r="F2314" s="268"/>
    </row>
    <row r="2315" spans="1:6" ht="11.25">
      <c r="A2315" s="268"/>
      <c r="B2315" s="268"/>
      <c r="C2315" s="268"/>
      <c r="D2315" s="268"/>
      <c r="E2315" s="268"/>
      <c r="F2315" s="268"/>
    </row>
    <row r="2316" spans="1:6" ht="11.25">
      <c r="A2316" s="268"/>
      <c r="B2316" s="268"/>
      <c r="C2316" s="268"/>
      <c r="D2316" s="268"/>
      <c r="E2316" s="268"/>
      <c r="F2316" s="268"/>
    </row>
    <row r="2317" spans="1:6" ht="11.25">
      <c r="A2317" s="268"/>
      <c r="B2317" s="268"/>
      <c r="C2317" s="268"/>
      <c r="D2317" s="268"/>
      <c r="E2317" s="268"/>
      <c r="F2317" s="268"/>
    </row>
    <row r="2318" spans="1:6" ht="11.25">
      <c r="A2318" s="268"/>
      <c r="B2318" s="268"/>
      <c r="C2318" s="268"/>
      <c r="D2318" s="268"/>
      <c r="E2318" s="268"/>
      <c r="F2318" s="268"/>
    </row>
    <row r="2319" spans="1:6" ht="11.25">
      <c r="A2319" s="268"/>
      <c r="B2319" s="268"/>
      <c r="C2319" s="268"/>
      <c r="D2319" s="268"/>
      <c r="E2319" s="268"/>
      <c r="F2319" s="268"/>
    </row>
    <row r="2320" spans="1:6" ht="11.25">
      <c r="A2320" s="268"/>
      <c r="B2320" s="268"/>
      <c r="C2320" s="268"/>
      <c r="D2320" s="268"/>
      <c r="E2320" s="268"/>
      <c r="F2320" s="268"/>
    </row>
    <row r="2321" spans="1:6" ht="11.25">
      <c r="A2321" s="268"/>
      <c r="B2321" s="268"/>
      <c r="C2321" s="268"/>
      <c r="D2321" s="268"/>
      <c r="E2321" s="268"/>
      <c r="F2321" s="268"/>
    </row>
    <row r="2322" spans="1:6" ht="11.25">
      <c r="A2322" s="268"/>
      <c r="B2322" s="268"/>
      <c r="C2322" s="268"/>
      <c r="D2322" s="268"/>
      <c r="E2322" s="268"/>
      <c r="F2322" s="268"/>
    </row>
    <row r="2323" spans="1:6" ht="11.25">
      <c r="A2323" s="268"/>
      <c r="B2323" s="268"/>
      <c r="C2323" s="268"/>
      <c r="D2323" s="268"/>
      <c r="E2323" s="268"/>
      <c r="F2323" s="268"/>
    </row>
    <row r="2324" spans="1:6" ht="11.25">
      <c r="A2324" s="268"/>
      <c r="B2324" s="268"/>
      <c r="C2324" s="268"/>
      <c r="D2324" s="268"/>
      <c r="E2324" s="268"/>
      <c r="F2324" s="268"/>
    </row>
    <row r="2325" spans="1:6" ht="11.25">
      <c r="A2325" s="268"/>
      <c r="B2325" s="268"/>
      <c r="C2325" s="268"/>
      <c r="D2325" s="268"/>
      <c r="E2325" s="268"/>
      <c r="F2325" s="268"/>
    </row>
    <row r="2326" spans="1:6" ht="11.25">
      <c r="A2326" s="268"/>
      <c r="B2326" s="268"/>
      <c r="C2326" s="268"/>
      <c r="D2326" s="268"/>
      <c r="E2326" s="268"/>
      <c r="F2326" s="268"/>
    </row>
    <row r="2327" spans="1:6" ht="11.25">
      <c r="A2327" s="268"/>
      <c r="B2327" s="268"/>
      <c r="C2327" s="268"/>
      <c r="D2327" s="268"/>
      <c r="E2327" s="268"/>
      <c r="F2327" s="268"/>
    </row>
    <row r="2328" spans="1:6" ht="11.25">
      <c r="A2328" s="268"/>
      <c r="B2328" s="268"/>
      <c r="C2328" s="268"/>
      <c r="D2328" s="268"/>
      <c r="E2328" s="268"/>
      <c r="F2328" s="268"/>
    </row>
    <row r="2329" spans="1:6" ht="11.25">
      <c r="A2329" s="268"/>
      <c r="B2329" s="268"/>
      <c r="C2329" s="268"/>
      <c r="D2329" s="268"/>
      <c r="E2329" s="268"/>
      <c r="F2329" s="268"/>
    </row>
    <row r="2330" spans="1:6" ht="11.25">
      <c r="A2330" s="268"/>
      <c r="B2330" s="268"/>
      <c r="C2330" s="268"/>
      <c r="D2330" s="268"/>
      <c r="E2330" s="268"/>
      <c r="F2330" s="268"/>
    </row>
    <row r="2331" spans="1:6" ht="11.25">
      <c r="A2331" s="268"/>
      <c r="B2331" s="268"/>
      <c r="C2331" s="268"/>
      <c r="D2331" s="268"/>
      <c r="E2331" s="268"/>
      <c r="F2331" s="268"/>
    </row>
    <row r="2332" spans="1:6" ht="11.25">
      <c r="A2332" s="268"/>
      <c r="B2332" s="268"/>
      <c r="C2332" s="268"/>
      <c r="D2332" s="268"/>
      <c r="E2332" s="268"/>
      <c r="F2332" s="268"/>
    </row>
    <row r="2333" spans="1:6" ht="11.25">
      <c r="A2333" s="268"/>
      <c r="B2333" s="268"/>
      <c r="C2333" s="268"/>
      <c r="D2333" s="268"/>
      <c r="E2333" s="268"/>
      <c r="F2333" s="268"/>
    </row>
    <row r="2334" spans="1:6" ht="11.25">
      <c r="A2334" s="268"/>
      <c r="B2334" s="268"/>
      <c r="C2334" s="268"/>
      <c r="D2334" s="268"/>
      <c r="E2334" s="268"/>
      <c r="F2334" s="268"/>
    </row>
    <row r="2335" spans="1:6" ht="11.25">
      <c r="A2335" s="268"/>
      <c r="B2335" s="268"/>
      <c r="C2335" s="268"/>
      <c r="D2335" s="268"/>
      <c r="E2335" s="268"/>
      <c r="F2335" s="268"/>
    </row>
    <row r="2336" spans="1:6" ht="11.25">
      <c r="A2336" s="268"/>
      <c r="B2336" s="268"/>
      <c r="C2336" s="268"/>
      <c r="D2336" s="268"/>
      <c r="E2336" s="268"/>
      <c r="F2336" s="268"/>
    </row>
    <row r="2337" spans="1:6" ht="11.25">
      <c r="A2337" s="268"/>
      <c r="B2337" s="268"/>
      <c r="C2337" s="268"/>
      <c r="D2337" s="268"/>
      <c r="E2337" s="268"/>
      <c r="F2337" s="268"/>
    </row>
    <row r="2338" spans="1:6" ht="11.25">
      <c r="A2338" s="268"/>
      <c r="B2338" s="268"/>
      <c r="C2338" s="268"/>
      <c r="D2338" s="268"/>
      <c r="E2338" s="268"/>
      <c r="F2338" s="268"/>
    </row>
    <row r="2339" spans="1:6" ht="11.25">
      <c r="A2339" s="268"/>
      <c r="B2339" s="268"/>
      <c r="C2339" s="268"/>
      <c r="D2339" s="268"/>
      <c r="E2339" s="268"/>
      <c r="F2339" s="268"/>
    </row>
    <row r="2340" spans="1:6" ht="11.25">
      <c r="A2340" s="268"/>
      <c r="B2340" s="268"/>
      <c r="C2340" s="268"/>
      <c r="D2340" s="268"/>
      <c r="E2340" s="268"/>
      <c r="F2340" s="268"/>
    </row>
    <row r="2341" spans="1:6" ht="11.25">
      <c r="A2341" s="268"/>
      <c r="B2341" s="268"/>
      <c r="C2341" s="268"/>
      <c r="D2341" s="268"/>
      <c r="E2341" s="268"/>
      <c r="F2341" s="268"/>
    </row>
    <row r="2342" spans="1:6" ht="11.25">
      <c r="A2342" s="268"/>
      <c r="B2342" s="268"/>
      <c r="C2342" s="268"/>
      <c r="D2342" s="268"/>
      <c r="E2342" s="268"/>
      <c r="F2342" s="268"/>
    </row>
    <row r="2343" spans="1:6" ht="11.25">
      <c r="A2343" s="268"/>
      <c r="B2343" s="268"/>
      <c r="C2343" s="268"/>
      <c r="D2343" s="268"/>
      <c r="E2343" s="268"/>
      <c r="F2343" s="268"/>
    </row>
    <row r="2344" spans="1:6" ht="11.25">
      <c r="A2344" s="268"/>
      <c r="B2344" s="268"/>
      <c r="C2344" s="268"/>
      <c r="D2344" s="268"/>
      <c r="E2344" s="268"/>
      <c r="F2344" s="268"/>
    </row>
    <row r="2345" spans="1:6" ht="11.25">
      <c r="A2345" s="268"/>
      <c r="B2345" s="268"/>
      <c r="C2345" s="268"/>
      <c r="D2345" s="268"/>
      <c r="E2345" s="268"/>
      <c r="F2345" s="268"/>
    </row>
    <row r="2346" spans="1:6" ht="11.25">
      <c r="A2346" s="268"/>
      <c r="B2346" s="268"/>
      <c r="C2346" s="268"/>
      <c r="D2346" s="268"/>
      <c r="E2346" s="268"/>
      <c r="F2346" s="268"/>
    </row>
    <row r="2347" spans="1:6" ht="11.25">
      <c r="A2347" s="268"/>
      <c r="B2347" s="268"/>
      <c r="C2347" s="268"/>
      <c r="D2347" s="268"/>
      <c r="E2347" s="268"/>
      <c r="F2347" s="268"/>
    </row>
    <row r="2348" spans="1:6" ht="11.25">
      <c r="A2348" s="268"/>
      <c r="B2348" s="268"/>
      <c r="C2348" s="268"/>
      <c r="D2348" s="268"/>
      <c r="E2348" s="268"/>
      <c r="F2348" s="268"/>
    </row>
    <row r="2349" spans="1:6" ht="11.25">
      <c r="A2349" s="268"/>
      <c r="B2349" s="268"/>
      <c r="C2349" s="268"/>
      <c r="D2349" s="268"/>
      <c r="E2349" s="268"/>
      <c r="F2349" s="268"/>
    </row>
    <row r="2350" spans="1:6" ht="11.25">
      <c r="A2350" s="268"/>
      <c r="B2350" s="268"/>
      <c r="C2350" s="268"/>
      <c r="D2350" s="268"/>
      <c r="E2350" s="268"/>
      <c r="F2350" s="268"/>
    </row>
    <row r="2351" spans="1:6" ht="11.25">
      <c r="A2351" s="268"/>
      <c r="B2351" s="268"/>
      <c r="C2351" s="268"/>
      <c r="D2351" s="268"/>
      <c r="E2351" s="268"/>
      <c r="F2351" s="268"/>
    </row>
    <row r="2352" spans="1:6" ht="11.25">
      <c r="A2352" s="268"/>
      <c r="B2352" s="268"/>
      <c r="C2352" s="268"/>
      <c r="D2352" s="268"/>
      <c r="E2352" s="268"/>
      <c r="F2352" s="268"/>
    </row>
    <row r="2353" spans="1:6" ht="11.25">
      <c r="A2353" s="268"/>
      <c r="B2353" s="268"/>
      <c r="C2353" s="268"/>
      <c r="D2353" s="268"/>
      <c r="E2353" s="268"/>
      <c r="F2353" s="268"/>
    </row>
    <row r="2354" spans="1:6" ht="11.25">
      <c r="A2354" s="268"/>
      <c r="B2354" s="268"/>
      <c r="C2354" s="268"/>
      <c r="D2354" s="268"/>
      <c r="E2354" s="268"/>
      <c r="F2354" s="268"/>
    </row>
    <row r="2355" spans="1:6" ht="11.25">
      <c r="A2355" s="268"/>
      <c r="B2355" s="268"/>
      <c r="C2355" s="268"/>
      <c r="D2355" s="268"/>
      <c r="E2355" s="268"/>
      <c r="F2355" s="268"/>
    </row>
    <row r="2356" spans="1:6" ht="11.25">
      <c r="A2356" s="268"/>
      <c r="B2356" s="268"/>
      <c r="C2356" s="268"/>
      <c r="D2356" s="268"/>
      <c r="E2356" s="268"/>
      <c r="F2356" s="268"/>
    </row>
    <row r="2357" spans="1:6" ht="11.25">
      <c r="A2357" s="268"/>
      <c r="B2357" s="268"/>
      <c r="C2357" s="268"/>
      <c r="D2357" s="268"/>
      <c r="E2357" s="268"/>
      <c r="F2357" s="268"/>
    </row>
    <row r="2358" spans="1:6" ht="11.25">
      <c r="A2358" s="268"/>
      <c r="B2358" s="268"/>
      <c r="C2358" s="268"/>
      <c r="D2358" s="268"/>
      <c r="E2358" s="268"/>
      <c r="F2358" s="268"/>
    </row>
    <row r="2359" spans="1:6" ht="11.25">
      <c r="A2359" s="268"/>
      <c r="B2359" s="268"/>
      <c r="C2359" s="268"/>
      <c r="D2359" s="268"/>
      <c r="E2359" s="268"/>
      <c r="F2359" s="268"/>
    </row>
    <row r="2360" spans="1:6" ht="11.25">
      <c r="A2360" s="268"/>
      <c r="B2360" s="268"/>
      <c r="C2360" s="268"/>
      <c r="D2360" s="268"/>
      <c r="E2360" s="268"/>
      <c r="F2360" s="268"/>
    </row>
    <row r="2361" spans="1:6" ht="11.25">
      <c r="A2361" s="268"/>
      <c r="B2361" s="268"/>
      <c r="C2361" s="268"/>
      <c r="D2361" s="268"/>
      <c r="E2361" s="268"/>
      <c r="F2361" s="268"/>
    </row>
    <row r="2362" spans="1:6" ht="11.25">
      <c r="A2362" s="268"/>
      <c r="B2362" s="268"/>
      <c r="C2362" s="268"/>
      <c r="D2362" s="268"/>
      <c r="E2362" s="268"/>
      <c r="F2362" s="268"/>
    </row>
    <row r="2363" spans="1:6" ht="11.25">
      <c r="A2363" s="268"/>
      <c r="B2363" s="268"/>
      <c r="C2363" s="268"/>
      <c r="D2363" s="268"/>
      <c r="E2363" s="268"/>
      <c r="F2363" s="268"/>
    </row>
    <row r="2364" spans="1:6" ht="11.25">
      <c r="A2364" s="268"/>
      <c r="B2364" s="268"/>
      <c r="C2364" s="268"/>
      <c r="D2364" s="268"/>
      <c r="E2364" s="268"/>
      <c r="F2364" s="268"/>
    </row>
    <row r="2365" spans="1:6" ht="11.25">
      <c r="A2365" s="268"/>
      <c r="B2365" s="268"/>
      <c r="C2365" s="268"/>
      <c r="D2365" s="268"/>
      <c r="E2365" s="268"/>
      <c r="F2365" s="268"/>
    </row>
    <row r="2366" spans="1:6" ht="11.25">
      <c r="A2366" s="268"/>
      <c r="B2366" s="268"/>
      <c r="C2366" s="268"/>
      <c r="D2366" s="268"/>
      <c r="E2366" s="268"/>
      <c r="F2366" s="268"/>
    </row>
    <row r="2367" spans="1:6" ht="11.25">
      <c r="A2367" s="268"/>
      <c r="B2367" s="268"/>
      <c r="C2367" s="268"/>
      <c r="D2367" s="268"/>
      <c r="E2367" s="268"/>
      <c r="F2367" s="268"/>
    </row>
    <row r="2368" spans="1:6" ht="11.25">
      <c r="A2368" s="268"/>
      <c r="B2368" s="268"/>
      <c r="C2368" s="268"/>
      <c r="D2368" s="268"/>
      <c r="E2368" s="268"/>
      <c r="F2368" s="268"/>
    </row>
    <row r="2369" spans="1:6" ht="11.25">
      <c r="A2369" s="268"/>
      <c r="B2369" s="268"/>
      <c r="C2369" s="268"/>
      <c r="D2369" s="268"/>
      <c r="E2369" s="268"/>
      <c r="F2369" s="268"/>
    </row>
    <row r="2370" spans="1:6" ht="11.25">
      <c r="A2370" s="268"/>
      <c r="B2370" s="268"/>
      <c r="C2370" s="268"/>
      <c r="D2370" s="268"/>
      <c r="E2370" s="268"/>
      <c r="F2370" s="268"/>
    </row>
    <row r="2371" spans="1:6" ht="11.25">
      <c r="A2371" s="268"/>
      <c r="B2371" s="268"/>
      <c r="C2371" s="268"/>
      <c r="D2371" s="268"/>
      <c r="E2371" s="268"/>
      <c r="F2371" s="268"/>
    </row>
    <row r="2372" spans="1:6" ht="11.25">
      <c r="A2372" s="268"/>
      <c r="B2372" s="268"/>
      <c r="C2372" s="268"/>
      <c r="D2372" s="268"/>
      <c r="E2372" s="268"/>
      <c r="F2372" s="268"/>
    </row>
    <row r="2373" spans="1:6" ht="11.25">
      <c r="A2373" s="268"/>
      <c r="B2373" s="268"/>
      <c r="C2373" s="268"/>
      <c r="D2373" s="268"/>
      <c r="E2373" s="268"/>
      <c r="F2373" s="268"/>
    </row>
    <row r="2374" spans="1:6" ht="11.25">
      <c r="A2374" s="268"/>
      <c r="B2374" s="268"/>
      <c r="C2374" s="268"/>
      <c r="D2374" s="268"/>
      <c r="E2374" s="268"/>
      <c r="F2374" s="268"/>
    </row>
    <row r="2375" spans="1:6" ht="11.25">
      <c r="A2375" s="268"/>
      <c r="B2375" s="268"/>
      <c r="C2375" s="268"/>
      <c r="D2375" s="268"/>
      <c r="E2375" s="268"/>
      <c r="F2375" s="268"/>
    </row>
    <row r="2376" spans="1:6" ht="11.25">
      <c r="A2376" s="268"/>
      <c r="B2376" s="268"/>
      <c r="C2376" s="268"/>
      <c r="D2376" s="268"/>
      <c r="E2376" s="268"/>
      <c r="F2376" s="268"/>
    </row>
    <row r="2377" spans="1:6" ht="11.25">
      <c r="A2377" s="268"/>
      <c r="B2377" s="268"/>
      <c r="C2377" s="268"/>
      <c r="D2377" s="268"/>
      <c r="E2377" s="268"/>
      <c r="F2377" s="268"/>
    </row>
    <row r="2378" spans="1:6" ht="11.25">
      <c r="A2378" s="268"/>
      <c r="B2378" s="268"/>
      <c r="C2378" s="268"/>
      <c r="D2378" s="268"/>
      <c r="E2378" s="268"/>
      <c r="F2378" s="268"/>
    </row>
    <row r="2379" spans="1:6" ht="11.25">
      <c r="A2379" s="268"/>
      <c r="B2379" s="268"/>
      <c r="C2379" s="268"/>
      <c r="D2379" s="268"/>
      <c r="E2379" s="268"/>
      <c r="F2379" s="268"/>
    </row>
    <row r="2380" spans="1:6" ht="11.25">
      <c r="A2380" s="268"/>
      <c r="B2380" s="268"/>
      <c r="C2380" s="268"/>
      <c r="D2380" s="268"/>
      <c r="E2380" s="268"/>
      <c r="F2380" s="268"/>
    </row>
    <row r="2381" spans="1:6" ht="11.25">
      <c r="A2381" s="268"/>
      <c r="B2381" s="268"/>
      <c r="C2381" s="268"/>
      <c r="D2381" s="268"/>
      <c r="E2381" s="268"/>
      <c r="F2381" s="268"/>
    </row>
    <row r="2382" spans="1:6" ht="11.25">
      <c r="A2382" s="268"/>
      <c r="B2382" s="268"/>
      <c r="C2382" s="268"/>
      <c r="D2382" s="268"/>
      <c r="E2382" s="268"/>
      <c r="F2382" s="268"/>
    </row>
    <row r="2383" spans="1:6" ht="11.25">
      <c r="A2383" s="268"/>
      <c r="B2383" s="268"/>
      <c r="C2383" s="268"/>
      <c r="D2383" s="268"/>
      <c r="E2383" s="268"/>
      <c r="F2383" s="268"/>
    </row>
    <row r="2384" spans="1:6" ht="11.25">
      <c r="A2384" s="268"/>
      <c r="B2384" s="268"/>
      <c r="C2384" s="268"/>
      <c r="D2384" s="268"/>
      <c r="E2384" s="268"/>
      <c r="F2384" s="268"/>
    </row>
    <row r="2385" spans="1:6" ht="11.25">
      <c r="A2385" s="268"/>
      <c r="B2385" s="268"/>
      <c r="C2385" s="268"/>
      <c r="D2385" s="268"/>
      <c r="E2385" s="268"/>
      <c r="F2385" s="268"/>
    </row>
    <row r="2386" spans="1:6" ht="11.25">
      <c r="A2386" s="268"/>
      <c r="B2386" s="268"/>
      <c r="C2386" s="268"/>
      <c r="D2386" s="268"/>
      <c r="E2386" s="268"/>
      <c r="F2386" s="268"/>
    </row>
    <row r="2387" spans="1:6" ht="11.25">
      <c r="A2387" s="268"/>
      <c r="B2387" s="268"/>
      <c r="C2387" s="268"/>
      <c r="D2387" s="268"/>
      <c r="E2387" s="268"/>
      <c r="F2387" s="268"/>
    </row>
    <row r="2388" spans="1:6" ht="11.25">
      <c r="A2388" s="268"/>
      <c r="B2388" s="268"/>
      <c r="C2388" s="268"/>
      <c r="D2388" s="268"/>
      <c r="E2388" s="268"/>
      <c r="F2388" s="268"/>
    </row>
    <row r="2389" spans="1:6" ht="11.25">
      <c r="A2389" s="268"/>
      <c r="B2389" s="268"/>
      <c r="C2389" s="268"/>
      <c r="D2389" s="268"/>
      <c r="E2389" s="268"/>
      <c r="F2389" s="268"/>
    </row>
    <row r="2390" spans="1:6" ht="11.25">
      <c r="A2390" s="268"/>
      <c r="B2390" s="268"/>
      <c r="C2390" s="268"/>
      <c r="D2390" s="268"/>
      <c r="E2390" s="268"/>
      <c r="F2390" s="268"/>
    </row>
    <row r="2391" spans="1:6" ht="11.25">
      <c r="A2391" s="268"/>
      <c r="B2391" s="268"/>
      <c r="C2391" s="268"/>
      <c r="D2391" s="268"/>
      <c r="E2391" s="268"/>
      <c r="F2391" s="268"/>
    </row>
    <row r="2392" spans="1:6" ht="11.25">
      <c r="A2392" s="268"/>
      <c r="B2392" s="268"/>
      <c r="C2392" s="268"/>
      <c r="D2392" s="268"/>
      <c r="E2392" s="268"/>
      <c r="F2392" s="268"/>
    </row>
    <row r="2393" spans="1:6" ht="11.25">
      <c r="A2393" s="268"/>
      <c r="B2393" s="268"/>
      <c r="C2393" s="268"/>
      <c r="D2393" s="268"/>
      <c r="E2393" s="268"/>
      <c r="F2393" s="268"/>
    </row>
    <row r="2394" spans="1:6" ht="11.25">
      <c r="A2394" s="268"/>
      <c r="B2394" s="268"/>
      <c r="C2394" s="268"/>
      <c r="D2394" s="268"/>
      <c r="E2394" s="268"/>
      <c r="F2394" s="268"/>
    </row>
    <row r="2395" spans="1:6" ht="11.25">
      <c r="A2395" s="268"/>
      <c r="B2395" s="268"/>
      <c r="C2395" s="268"/>
      <c r="D2395" s="268"/>
      <c r="E2395" s="268"/>
      <c r="F2395" s="268"/>
    </row>
    <row r="2396" spans="1:6" ht="11.25">
      <c r="A2396" s="268"/>
      <c r="B2396" s="268"/>
      <c r="C2396" s="268"/>
      <c r="D2396" s="268"/>
      <c r="E2396" s="268"/>
      <c r="F2396" s="268"/>
    </row>
    <row r="2397" spans="1:6" ht="11.25">
      <c r="A2397" s="268"/>
      <c r="B2397" s="268"/>
      <c r="C2397" s="268"/>
      <c r="D2397" s="268"/>
      <c r="E2397" s="268"/>
      <c r="F2397" s="268"/>
    </row>
    <row r="2398" spans="1:6" ht="11.25">
      <c r="A2398" s="268"/>
      <c r="B2398" s="268"/>
      <c r="C2398" s="268"/>
      <c r="D2398" s="268"/>
      <c r="E2398" s="268"/>
      <c r="F2398" s="268"/>
    </row>
    <row r="2399" spans="1:6" ht="11.25">
      <c r="A2399" s="268"/>
      <c r="B2399" s="268"/>
      <c r="C2399" s="268"/>
      <c r="D2399" s="268"/>
      <c r="E2399" s="268"/>
      <c r="F2399" s="268"/>
    </row>
    <row r="2400" spans="1:6" ht="11.25">
      <c r="A2400" s="268"/>
      <c r="B2400" s="268"/>
      <c r="C2400" s="268"/>
      <c r="D2400" s="268"/>
      <c r="E2400" s="268"/>
      <c r="F2400" s="268"/>
    </row>
    <row r="2401" spans="1:6" ht="11.25">
      <c r="A2401" s="268"/>
      <c r="B2401" s="268"/>
      <c r="C2401" s="268"/>
      <c r="D2401" s="268"/>
      <c r="E2401" s="268"/>
      <c r="F2401" s="268"/>
    </row>
    <row r="2402" spans="1:6" ht="11.25">
      <c r="A2402" s="268"/>
      <c r="B2402" s="268"/>
      <c r="C2402" s="268"/>
      <c r="D2402" s="268"/>
      <c r="E2402" s="268"/>
      <c r="F2402" s="268"/>
    </row>
    <row r="2403" spans="1:6" ht="11.25">
      <c r="A2403" s="268"/>
      <c r="B2403" s="268"/>
      <c r="C2403" s="268"/>
      <c r="D2403" s="268"/>
      <c r="E2403" s="268"/>
      <c r="F2403" s="268"/>
    </row>
    <row r="2404" spans="1:6" ht="11.25">
      <c r="A2404" s="268"/>
      <c r="B2404" s="268"/>
      <c r="C2404" s="268"/>
      <c r="D2404" s="268"/>
      <c r="E2404" s="268"/>
      <c r="F2404" s="268"/>
    </row>
    <row r="2405" spans="1:6" ht="11.25">
      <c r="A2405" s="268"/>
      <c r="B2405" s="268"/>
      <c r="C2405" s="268"/>
      <c r="D2405" s="268"/>
      <c r="E2405" s="268"/>
      <c r="F2405" s="268"/>
    </row>
    <row r="2406" spans="1:6" ht="11.25">
      <c r="A2406" s="268"/>
      <c r="B2406" s="268"/>
      <c r="C2406" s="268"/>
      <c r="D2406" s="268"/>
      <c r="E2406" s="268"/>
      <c r="F2406" s="268"/>
    </row>
    <row r="2407" spans="1:6" ht="11.25">
      <c r="A2407" s="268"/>
      <c r="B2407" s="268"/>
      <c r="C2407" s="268"/>
      <c r="D2407" s="268"/>
      <c r="E2407" s="268"/>
      <c r="F2407" s="268"/>
    </row>
    <row r="2408" spans="1:6" ht="11.25">
      <c r="A2408" s="268"/>
      <c r="B2408" s="268"/>
      <c r="C2408" s="268"/>
      <c r="D2408" s="268"/>
      <c r="E2408" s="268"/>
      <c r="F2408" s="268"/>
    </row>
    <row r="2409" spans="1:6" ht="11.25">
      <c r="A2409" s="268"/>
      <c r="B2409" s="268"/>
      <c r="C2409" s="268"/>
      <c r="D2409" s="268"/>
      <c r="E2409" s="268"/>
      <c r="F2409" s="268"/>
    </row>
    <row r="2410" spans="1:6" ht="11.25">
      <c r="A2410" s="268"/>
      <c r="B2410" s="268"/>
      <c r="C2410" s="268"/>
      <c r="D2410" s="268"/>
      <c r="E2410" s="268"/>
      <c r="F2410" s="268"/>
    </row>
    <row r="2411" spans="1:6" ht="11.25">
      <c r="A2411" s="268"/>
      <c r="B2411" s="268"/>
      <c r="C2411" s="268"/>
      <c r="D2411" s="268"/>
      <c r="E2411" s="268"/>
      <c r="F2411" s="268"/>
    </row>
    <row r="2412" spans="1:6" ht="11.25">
      <c r="A2412" s="268"/>
      <c r="B2412" s="268"/>
      <c r="C2412" s="268"/>
      <c r="D2412" s="268"/>
      <c r="E2412" s="268"/>
      <c r="F2412" s="268"/>
    </row>
    <row r="2413" spans="1:6" ht="11.25">
      <c r="A2413" s="268"/>
      <c r="B2413" s="268"/>
      <c r="C2413" s="268"/>
      <c r="D2413" s="268"/>
      <c r="E2413" s="268"/>
      <c r="F2413" s="268"/>
    </row>
    <row r="2414" spans="1:6" ht="11.25">
      <c r="A2414" s="268"/>
      <c r="B2414" s="268"/>
      <c r="C2414" s="268"/>
      <c r="D2414" s="268"/>
      <c r="E2414" s="268"/>
      <c r="F2414" s="268"/>
    </row>
    <row r="2415" spans="1:6" ht="11.25">
      <c r="A2415" s="268"/>
      <c r="B2415" s="268"/>
      <c r="C2415" s="268"/>
      <c r="D2415" s="268"/>
      <c r="E2415" s="268"/>
      <c r="F2415" s="268"/>
    </row>
    <row r="2416" spans="1:6" ht="11.25">
      <c r="A2416" s="268"/>
      <c r="B2416" s="268"/>
      <c r="C2416" s="268"/>
      <c r="D2416" s="268"/>
      <c r="E2416" s="268"/>
      <c r="F2416" s="268"/>
    </row>
    <row r="2417" spans="1:6" ht="11.25">
      <c r="A2417" s="268"/>
      <c r="B2417" s="268"/>
      <c r="C2417" s="268"/>
      <c r="D2417" s="268"/>
      <c r="E2417" s="268"/>
      <c r="F2417" s="268"/>
    </row>
    <row r="2418" spans="1:6" ht="11.25">
      <c r="A2418" s="268"/>
      <c r="B2418" s="268"/>
      <c r="C2418" s="268"/>
      <c r="D2418" s="268"/>
      <c r="E2418" s="268"/>
      <c r="F2418" s="268"/>
    </row>
    <row r="2419" spans="1:6" ht="11.25">
      <c r="A2419" s="268"/>
      <c r="B2419" s="268"/>
      <c r="C2419" s="268"/>
      <c r="D2419" s="268"/>
      <c r="E2419" s="268"/>
      <c r="F2419" s="268"/>
    </row>
    <row r="2420" spans="1:6" ht="11.25">
      <c r="A2420" s="268"/>
      <c r="B2420" s="268"/>
      <c r="C2420" s="268"/>
      <c r="D2420" s="268"/>
      <c r="E2420" s="268"/>
      <c r="F2420" s="268"/>
    </row>
    <row r="2421" spans="1:6" ht="11.25">
      <c r="A2421" s="268"/>
      <c r="B2421" s="268"/>
      <c r="C2421" s="268"/>
      <c r="D2421" s="268"/>
      <c r="E2421" s="268"/>
      <c r="F2421" s="268"/>
    </row>
    <row r="2422" spans="1:6" ht="11.25">
      <c r="A2422" s="268"/>
      <c r="B2422" s="268"/>
      <c r="C2422" s="268"/>
      <c r="D2422" s="268"/>
      <c r="E2422" s="268"/>
      <c r="F2422" s="268"/>
    </row>
    <row r="2423" spans="1:6" ht="11.25">
      <c r="A2423" s="268"/>
      <c r="B2423" s="268"/>
      <c r="C2423" s="268"/>
      <c r="D2423" s="268"/>
      <c r="E2423" s="268"/>
      <c r="F2423" s="268"/>
    </row>
    <row r="2424" spans="1:6" ht="11.25">
      <c r="A2424" s="268"/>
      <c r="B2424" s="268"/>
      <c r="C2424" s="268"/>
      <c r="D2424" s="268"/>
      <c r="E2424" s="268"/>
      <c r="F2424" s="268"/>
    </row>
    <row r="2425" spans="1:6" ht="11.25">
      <c r="A2425" s="268"/>
      <c r="B2425" s="268"/>
      <c r="C2425" s="268"/>
      <c r="D2425" s="268"/>
      <c r="E2425" s="268"/>
      <c r="F2425" s="268"/>
    </row>
    <row r="2426" spans="1:6" ht="11.25">
      <c r="A2426" s="268"/>
      <c r="B2426" s="268"/>
      <c r="C2426" s="268"/>
      <c r="D2426" s="268"/>
      <c r="E2426" s="268"/>
      <c r="F2426" s="268"/>
    </row>
    <row r="2427" spans="1:6" ht="11.25">
      <c r="A2427" s="268"/>
      <c r="B2427" s="268"/>
      <c r="C2427" s="268"/>
      <c r="D2427" s="268"/>
      <c r="E2427" s="268"/>
      <c r="F2427" s="268"/>
    </row>
    <row r="2428" spans="1:6" ht="11.25">
      <c r="A2428" s="268"/>
      <c r="B2428" s="268"/>
      <c r="C2428" s="268"/>
      <c r="D2428" s="268"/>
      <c r="E2428" s="268"/>
      <c r="F2428" s="268"/>
    </row>
    <row r="2429" spans="1:6" ht="11.25">
      <c r="A2429" s="268"/>
      <c r="B2429" s="268"/>
      <c r="C2429" s="268"/>
      <c r="D2429" s="268"/>
      <c r="E2429" s="268"/>
      <c r="F2429" s="268"/>
    </row>
    <row r="2430" spans="1:6" ht="11.25">
      <c r="A2430" s="268"/>
      <c r="B2430" s="268"/>
      <c r="C2430" s="268"/>
      <c r="D2430" s="268"/>
      <c r="E2430" s="268"/>
      <c r="F2430" s="268"/>
    </row>
    <row r="2431" spans="1:6" ht="11.25">
      <c r="A2431" s="268"/>
      <c r="B2431" s="268"/>
      <c r="C2431" s="268"/>
      <c r="D2431" s="268"/>
      <c r="E2431" s="268"/>
      <c r="F2431" s="268"/>
    </row>
    <row r="2432" spans="1:6" ht="11.25">
      <c r="A2432" s="268"/>
      <c r="B2432" s="268"/>
      <c r="C2432" s="268"/>
      <c r="D2432" s="268"/>
      <c r="E2432" s="268"/>
      <c r="F2432" s="268"/>
    </row>
    <row r="2433" spans="1:6" ht="11.25">
      <c r="A2433" s="268"/>
      <c r="B2433" s="268"/>
      <c r="C2433" s="268"/>
      <c r="D2433" s="268"/>
      <c r="E2433" s="268"/>
      <c r="F2433" s="268"/>
    </row>
    <row r="2434" spans="1:6" ht="11.25">
      <c r="A2434" s="268"/>
      <c r="B2434" s="268"/>
      <c r="C2434" s="268"/>
      <c r="D2434" s="268"/>
      <c r="E2434" s="268"/>
      <c r="F2434" s="268"/>
    </row>
    <row r="2435" spans="1:6" ht="11.25">
      <c r="A2435" s="268"/>
      <c r="B2435" s="268"/>
      <c r="C2435" s="268"/>
      <c r="D2435" s="268"/>
      <c r="E2435" s="268"/>
      <c r="F2435" s="268"/>
    </row>
    <row r="2436" spans="1:6" ht="11.25">
      <c r="A2436" s="268"/>
      <c r="B2436" s="268"/>
      <c r="C2436" s="268"/>
      <c r="D2436" s="268"/>
      <c r="E2436" s="268"/>
      <c r="F2436" s="268"/>
    </row>
    <row r="2437" spans="1:6" ht="11.25">
      <c r="A2437" s="268"/>
      <c r="B2437" s="268"/>
      <c r="C2437" s="268"/>
      <c r="D2437" s="268"/>
      <c r="E2437" s="268"/>
      <c r="F2437" s="268"/>
    </row>
    <row r="2438" spans="1:6" ht="11.25">
      <c r="A2438" s="268"/>
      <c r="B2438" s="268"/>
      <c r="C2438" s="268"/>
      <c r="D2438" s="268"/>
      <c r="E2438" s="268"/>
      <c r="F2438" s="268"/>
    </row>
    <row r="2439" spans="1:6" ht="11.25">
      <c r="A2439" s="268"/>
      <c r="B2439" s="268"/>
      <c r="C2439" s="268"/>
      <c r="D2439" s="268"/>
      <c r="E2439" s="268"/>
      <c r="F2439" s="268"/>
    </row>
    <row r="2440" spans="1:6" ht="11.25">
      <c r="A2440" s="268"/>
      <c r="B2440" s="268"/>
      <c r="C2440" s="268"/>
      <c r="D2440" s="268"/>
      <c r="E2440" s="268"/>
      <c r="F2440" s="268"/>
    </row>
    <row r="2441" spans="1:6" ht="11.25">
      <c r="A2441" s="268"/>
      <c r="B2441" s="268"/>
      <c r="C2441" s="268"/>
      <c r="D2441" s="268"/>
      <c r="E2441" s="268"/>
      <c r="F2441" s="268"/>
    </row>
    <row r="2442" spans="1:6" ht="11.25">
      <c r="A2442" s="268"/>
      <c r="B2442" s="268"/>
      <c r="C2442" s="268"/>
      <c r="D2442" s="268"/>
      <c r="E2442" s="268"/>
      <c r="F2442" s="268"/>
    </row>
    <row r="2443" spans="1:6" ht="11.25">
      <c r="A2443" s="268"/>
      <c r="B2443" s="268"/>
      <c r="C2443" s="268"/>
      <c r="D2443" s="268"/>
      <c r="E2443" s="268"/>
      <c r="F2443" s="268"/>
    </row>
    <row r="2444" spans="1:6" ht="11.25">
      <c r="A2444" s="268"/>
      <c r="B2444" s="268"/>
      <c r="C2444" s="268"/>
      <c r="D2444" s="268"/>
      <c r="E2444" s="268"/>
      <c r="F2444" s="268"/>
    </row>
    <row r="2445" spans="1:6" ht="11.25">
      <c r="A2445" s="268"/>
      <c r="B2445" s="268"/>
      <c r="C2445" s="268"/>
      <c r="D2445" s="268"/>
      <c r="E2445" s="268"/>
      <c r="F2445" s="268"/>
    </row>
    <row r="2446" spans="1:6" ht="11.25">
      <c r="A2446" s="268"/>
      <c r="B2446" s="268"/>
      <c r="C2446" s="268"/>
      <c r="D2446" s="268"/>
      <c r="E2446" s="268"/>
      <c r="F2446" s="268"/>
    </row>
    <row r="2447" spans="1:6" ht="11.25">
      <c r="A2447" s="268"/>
      <c r="B2447" s="268"/>
      <c r="C2447" s="268"/>
      <c r="D2447" s="268"/>
      <c r="E2447" s="268"/>
      <c r="F2447" s="268"/>
    </row>
    <row r="2448" spans="1:6" ht="11.25">
      <c r="A2448" s="268"/>
      <c r="B2448" s="268"/>
      <c r="C2448" s="268"/>
      <c r="D2448" s="268"/>
      <c r="E2448" s="268"/>
      <c r="F2448" s="268"/>
    </row>
    <row r="2449" spans="1:6" ht="11.25">
      <c r="A2449" s="268"/>
      <c r="B2449" s="268"/>
      <c r="C2449" s="268"/>
      <c r="D2449" s="268"/>
      <c r="E2449" s="268"/>
      <c r="F2449" s="268"/>
    </row>
    <row r="2450" spans="1:6" ht="11.25">
      <c r="A2450" s="268"/>
      <c r="B2450" s="268"/>
      <c r="C2450" s="268"/>
      <c r="D2450" s="268"/>
      <c r="E2450" s="268"/>
      <c r="F2450" s="268"/>
    </row>
    <row r="2451" spans="1:6" ht="11.25">
      <c r="A2451" s="268"/>
      <c r="B2451" s="268"/>
      <c r="C2451" s="268"/>
      <c r="D2451" s="268"/>
      <c r="E2451" s="268"/>
      <c r="F2451" s="268"/>
    </row>
    <row r="2452" spans="1:6" ht="11.25">
      <c r="A2452" s="268"/>
      <c r="B2452" s="268"/>
      <c r="C2452" s="268"/>
      <c r="D2452" s="268"/>
      <c r="E2452" s="268"/>
      <c r="F2452" s="268"/>
    </row>
    <row r="2453" spans="1:6" ht="11.25">
      <c r="A2453" s="268"/>
      <c r="B2453" s="268"/>
      <c r="C2453" s="268"/>
      <c r="D2453" s="268"/>
      <c r="E2453" s="268"/>
      <c r="F2453" s="268"/>
    </row>
    <row r="2454" spans="1:6" ht="11.25">
      <c r="A2454" s="268"/>
      <c r="B2454" s="268"/>
      <c r="C2454" s="268"/>
      <c r="D2454" s="268"/>
      <c r="E2454" s="268"/>
      <c r="F2454" s="268"/>
    </row>
    <row r="2455" spans="1:6" ht="11.25">
      <c r="A2455" s="268"/>
      <c r="B2455" s="268"/>
      <c r="C2455" s="268"/>
      <c r="D2455" s="268"/>
      <c r="E2455" s="268"/>
      <c r="F2455" s="268"/>
    </row>
    <row r="2456" spans="1:6" ht="11.25">
      <c r="A2456" s="268"/>
      <c r="B2456" s="268"/>
      <c r="C2456" s="268"/>
      <c r="D2456" s="268"/>
      <c r="E2456" s="268"/>
      <c r="F2456" s="268"/>
    </row>
    <row r="2457" spans="1:6" ht="11.25">
      <c r="A2457" s="268"/>
      <c r="B2457" s="268"/>
      <c r="C2457" s="268"/>
      <c r="D2457" s="268"/>
      <c r="E2457" s="268"/>
      <c r="F2457" s="268"/>
    </row>
    <row r="2458" spans="1:6" ht="11.25">
      <c r="A2458" s="268"/>
      <c r="B2458" s="268"/>
      <c r="C2458" s="268"/>
      <c r="D2458" s="268"/>
      <c r="E2458" s="268"/>
      <c r="F2458" s="268"/>
    </row>
    <row r="2459" spans="1:6" ht="11.25">
      <c r="A2459" s="268"/>
      <c r="B2459" s="268"/>
      <c r="C2459" s="268"/>
      <c r="D2459" s="268"/>
      <c r="E2459" s="268"/>
      <c r="F2459" s="268"/>
    </row>
    <row r="2460" spans="1:6" ht="11.25">
      <c r="A2460" s="268"/>
      <c r="B2460" s="268"/>
      <c r="C2460" s="268"/>
      <c r="D2460" s="268"/>
      <c r="E2460" s="268"/>
      <c r="F2460" s="268"/>
    </row>
    <row r="2461" spans="1:6" ht="11.25">
      <c r="A2461" s="268"/>
      <c r="B2461" s="268"/>
      <c r="C2461" s="268"/>
      <c r="D2461" s="268"/>
      <c r="E2461" s="268"/>
      <c r="F2461" s="268"/>
    </row>
    <row r="2462" spans="1:6" ht="11.25">
      <c r="A2462" s="268"/>
      <c r="B2462" s="268"/>
      <c r="C2462" s="268"/>
      <c r="D2462" s="268"/>
      <c r="E2462" s="268"/>
      <c r="F2462" s="268"/>
    </row>
    <row r="2463" spans="1:6" ht="11.25">
      <c r="A2463" s="268"/>
      <c r="B2463" s="268"/>
      <c r="C2463" s="268"/>
      <c r="D2463" s="268"/>
      <c r="E2463" s="268"/>
      <c r="F2463" s="268"/>
    </row>
    <row r="2464" spans="1:6" ht="11.25">
      <c r="A2464" s="268"/>
      <c r="B2464" s="268"/>
      <c r="C2464" s="268"/>
      <c r="D2464" s="268"/>
      <c r="E2464" s="268"/>
      <c r="F2464" s="268"/>
    </row>
    <row r="2465" spans="1:6" ht="11.25">
      <c r="A2465" s="268"/>
      <c r="B2465" s="268"/>
      <c r="C2465" s="268"/>
      <c r="D2465" s="268"/>
      <c r="E2465" s="268"/>
      <c r="F2465" s="268"/>
    </row>
    <row r="2466" spans="1:6" ht="11.25">
      <c r="A2466" s="268"/>
      <c r="B2466" s="268"/>
      <c r="C2466" s="268"/>
      <c r="D2466" s="268"/>
      <c r="E2466" s="268"/>
      <c r="F2466" s="268"/>
    </row>
    <row r="2467" spans="1:6" ht="11.25">
      <c r="A2467" s="268"/>
      <c r="B2467" s="268"/>
      <c r="C2467" s="268"/>
      <c r="D2467" s="268"/>
      <c r="E2467" s="268"/>
      <c r="F2467" s="268"/>
    </row>
    <row r="2468" spans="1:6" ht="11.25">
      <c r="A2468" s="268"/>
      <c r="B2468" s="268"/>
      <c r="C2468" s="268"/>
      <c r="D2468" s="268"/>
      <c r="E2468" s="268"/>
      <c r="F2468" s="268"/>
    </row>
    <row r="2469" spans="1:6" ht="11.25">
      <c r="A2469" s="268"/>
      <c r="B2469" s="268"/>
      <c r="C2469" s="268"/>
      <c r="D2469" s="268"/>
      <c r="E2469" s="268"/>
      <c r="F2469" s="268"/>
    </row>
    <row r="2470" spans="1:6" ht="11.25">
      <c r="A2470" s="268"/>
      <c r="B2470" s="268"/>
      <c r="C2470" s="268"/>
      <c r="D2470" s="268"/>
      <c r="E2470" s="268"/>
      <c r="F2470" s="268"/>
    </row>
    <row r="2471" spans="1:6" ht="11.25">
      <c r="A2471" s="268"/>
      <c r="B2471" s="268"/>
      <c r="C2471" s="268"/>
      <c r="D2471" s="268"/>
      <c r="E2471" s="268"/>
      <c r="F2471" s="268"/>
    </row>
    <row r="2472" spans="1:6" ht="11.25">
      <c r="A2472" s="268"/>
      <c r="B2472" s="268"/>
      <c r="C2472" s="268"/>
      <c r="D2472" s="268"/>
      <c r="E2472" s="268"/>
      <c r="F2472" s="268"/>
    </row>
    <row r="2473" spans="1:6" ht="11.25">
      <c r="A2473" s="268"/>
      <c r="B2473" s="268"/>
      <c r="C2473" s="268"/>
      <c r="D2473" s="268"/>
      <c r="E2473" s="268"/>
      <c r="F2473" s="268"/>
    </row>
    <row r="2474" spans="1:6" ht="11.25">
      <c r="A2474" s="268"/>
      <c r="B2474" s="268"/>
      <c r="C2474" s="268"/>
      <c r="D2474" s="268"/>
      <c r="E2474" s="268"/>
      <c r="F2474" s="268"/>
    </row>
    <row r="2475" spans="1:6" ht="11.25">
      <c r="A2475" s="268"/>
      <c r="B2475" s="268"/>
      <c r="C2475" s="268"/>
      <c r="D2475" s="268"/>
      <c r="E2475" s="268"/>
      <c r="F2475" s="268"/>
    </row>
    <row r="2476" spans="1:6" ht="11.25">
      <c r="A2476" s="268"/>
      <c r="B2476" s="268"/>
      <c r="C2476" s="268"/>
      <c r="D2476" s="268"/>
      <c r="E2476" s="268"/>
      <c r="F2476" s="268"/>
    </row>
    <row r="2477" spans="1:6" ht="11.25">
      <c r="A2477" s="268"/>
      <c r="B2477" s="268"/>
      <c r="C2477" s="268"/>
      <c r="D2477" s="268"/>
      <c r="E2477" s="268"/>
      <c r="F2477" s="268"/>
    </row>
    <row r="2478" spans="1:6" ht="11.25">
      <c r="A2478" s="268"/>
      <c r="B2478" s="268"/>
      <c r="C2478" s="268"/>
      <c r="D2478" s="268"/>
      <c r="E2478" s="268"/>
      <c r="F2478" s="268"/>
    </row>
    <row r="2479" spans="1:6" ht="11.25">
      <c r="A2479" s="268"/>
      <c r="B2479" s="268"/>
      <c r="C2479" s="268"/>
      <c r="D2479" s="268"/>
      <c r="E2479" s="268"/>
      <c r="F2479" s="268"/>
    </row>
    <row r="2480" spans="1:6" ht="11.25">
      <c r="A2480" s="268"/>
      <c r="B2480" s="268"/>
      <c r="C2480" s="268"/>
      <c r="D2480" s="268"/>
      <c r="E2480" s="268"/>
      <c r="F2480" s="268"/>
    </row>
    <row r="2481" spans="1:6" ht="11.25">
      <c r="A2481" s="268"/>
      <c r="B2481" s="268"/>
      <c r="C2481" s="268"/>
      <c r="D2481" s="268"/>
      <c r="E2481" s="268"/>
      <c r="F2481" s="268"/>
    </row>
    <row r="2482" spans="1:6" ht="11.25">
      <c r="A2482" s="268"/>
      <c r="B2482" s="268"/>
      <c r="C2482" s="268"/>
      <c r="D2482" s="268"/>
      <c r="E2482" s="268"/>
      <c r="F2482" s="268"/>
    </row>
    <row r="2483" spans="1:6" ht="11.25">
      <c r="A2483" s="268"/>
      <c r="B2483" s="268"/>
      <c r="C2483" s="268"/>
      <c r="D2483" s="268"/>
      <c r="E2483" s="268"/>
      <c r="F2483" s="268"/>
    </row>
    <row r="2484" spans="1:6" ht="11.25">
      <c r="A2484" s="268"/>
      <c r="B2484" s="268"/>
      <c r="C2484" s="268"/>
      <c r="D2484" s="268"/>
      <c r="E2484" s="268"/>
      <c r="F2484" s="268"/>
    </row>
    <row r="2485" spans="1:6" ht="11.25">
      <c r="A2485" s="268"/>
      <c r="B2485" s="268"/>
      <c r="C2485" s="268"/>
      <c r="D2485" s="268"/>
      <c r="E2485" s="268"/>
      <c r="F2485" s="268"/>
    </row>
    <row r="2486" spans="1:6" ht="11.25">
      <c r="A2486" s="268"/>
      <c r="B2486" s="268"/>
      <c r="C2486" s="268"/>
      <c r="D2486" s="268"/>
      <c r="E2486" s="268"/>
      <c r="F2486" s="268"/>
    </row>
    <row r="2487" spans="1:6" ht="11.25">
      <c r="A2487" s="268"/>
      <c r="B2487" s="268"/>
      <c r="C2487" s="268"/>
      <c r="D2487" s="268"/>
      <c r="E2487" s="268"/>
      <c r="F2487" s="268"/>
    </row>
    <row r="2488" spans="1:6" ht="11.25">
      <c r="A2488" s="268"/>
      <c r="B2488" s="268"/>
      <c r="C2488" s="268"/>
      <c r="D2488" s="268"/>
      <c r="E2488" s="268"/>
      <c r="F2488" s="268"/>
    </row>
    <row r="2489" spans="1:6" ht="11.25">
      <c r="A2489" s="268"/>
      <c r="B2489" s="268"/>
      <c r="C2489" s="268"/>
      <c r="D2489" s="268"/>
      <c r="E2489" s="268"/>
      <c r="F2489" s="268"/>
    </row>
    <row r="2490" spans="1:6" ht="11.25">
      <c r="A2490" s="268"/>
      <c r="B2490" s="268"/>
      <c r="C2490" s="268"/>
      <c r="D2490" s="268"/>
      <c r="E2490" s="268"/>
      <c r="F2490" s="268"/>
    </row>
    <row r="2491" spans="1:6" ht="11.25">
      <c r="A2491" s="268"/>
      <c r="B2491" s="268"/>
      <c r="C2491" s="268"/>
      <c r="D2491" s="268"/>
      <c r="E2491" s="268"/>
      <c r="F2491" s="268"/>
    </row>
    <row r="2492" spans="1:6" ht="11.25">
      <c r="A2492" s="268"/>
      <c r="B2492" s="268"/>
      <c r="C2492" s="268"/>
      <c r="D2492" s="268"/>
      <c r="E2492" s="268"/>
      <c r="F2492" s="268"/>
    </row>
    <row r="2493" spans="1:6" ht="11.25">
      <c r="A2493" s="268"/>
      <c r="B2493" s="268"/>
      <c r="C2493" s="268"/>
      <c r="D2493" s="268"/>
      <c r="E2493" s="268"/>
      <c r="F2493" s="268"/>
    </row>
    <row r="2494" spans="1:6" ht="11.25">
      <c r="A2494" s="268"/>
      <c r="B2494" s="268"/>
      <c r="C2494" s="268"/>
      <c r="D2494" s="268"/>
      <c r="E2494" s="268"/>
      <c r="F2494" s="268"/>
    </row>
    <row r="2495" spans="1:6" ht="11.25">
      <c r="A2495" s="268"/>
      <c r="B2495" s="268"/>
      <c r="C2495" s="268"/>
      <c r="D2495" s="268"/>
      <c r="E2495" s="268"/>
      <c r="F2495" s="268"/>
    </row>
    <row r="2496" spans="1:6" ht="11.25">
      <c r="A2496" s="268"/>
      <c r="B2496" s="268"/>
      <c r="C2496" s="268"/>
      <c r="D2496" s="268"/>
      <c r="E2496" s="268"/>
      <c r="F2496" s="268"/>
    </row>
    <row r="2497" spans="1:6" ht="11.25">
      <c r="A2497" s="268"/>
      <c r="B2497" s="268"/>
      <c r="C2497" s="268"/>
      <c r="D2497" s="268"/>
      <c r="E2497" s="268"/>
      <c r="F2497" s="268"/>
    </row>
    <row r="2498" spans="1:6" ht="11.25">
      <c r="A2498" s="268"/>
      <c r="B2498" s="268"/>
      <c r="C2498" s="268"/>
      <c r="D2498" s="268"/>
      <c r="E2498" s="268"/>
      <c r="F2498" s="268"/>
    </row>
    <row r="2499" spans="1:6" ht="11.25">
      <c r="A2499" s="268"/>
      <c r="B2499" s="268"/>
      <c r="C2499" s="268"/>
      <c r="D2499" s="268"/>
      <c r="E2499" s="268"/>
      <c r="F2499" s="268"/>
    </row>
    <row r="2500" spans="1:6" ht="11.25">
      <c r="A2500" s="268"/>
      <c r="B2500" s="268"/>
      <c r="C2500" s="268"/>
      <c r="D2500" s="268"/>
      <c r="E2500" s="268"/>
      <c r="F2500" s="268"/>
    </row>
    <row r="2501" spans="1:6" ht="11.25">
      <c r="A2501" s="268"/>
      <c r="B2501" s="268"/>
      <c r="C2501" s="268"/>
      <c r="D2501" s="268"/>
      <c r="E2501" s="268"/>
      <c r="F2501" s="268"/>
    </row>
    <row r="2502" spans="1:6" ht="11.25">
      <c r="A2502" s="268"/>
      <c r="B2502" s="268"/>
      <c r="C2502" s="268"/>
      <c r="D2502" s="268"/>
      <c r="E2502" s="268"/>
      <c r="F2502" s="268"/>
    </row>
    <row r="2503" spans="1:6" ht="11.25">
      <c r="A2503" s="268"/>
      <c r="B2503" s="268"/>
      <c r="C2503" s="268"/>
      <c r="D2503" s="268"/>
      <c r="E2503" s="268"/>
      <c r="F2503" s="268"/>
    </row>
    <row r="2504" spans="1:6" ht="11.25">
      <c r="A2504" s="268"/>
      <c r="B2504" s="268"/>
      <c r="C2504" s="268"/>
      <c r="D2504" s="268"/>
      <c r="E2504" s="268"/>
      <c r="F2504" s="268"/>
    </row>
    <row r="2505" spans="1:6" ht="11.25">
      <c r="A2505" s="268"/>
      <c r="B2505" s="268"/>
      <c r="C2505" s="268"/>
      <c r="D2505" s="268"/>
      <c r="E2505" s="268"/>
      <c r="F2505" s="268"/>
    </row>
    <row r="2506" spans="1:6" ht="11.25">
      <c r="A2506" s="268"/>
      <c r="B2506" s="268"/>
      <c r="C2506" s="268"/>
      <c r="D2506" s="268"/>
      <c r="E2506" s="268"/>
      <c r="F2506" s="268"/>
    </row>
    <row r="2507" spans="1:6" ht="11.25">
      <c r="A2507" s="268"/>
      <c r="B2507" s="268"/>
      <c r="C2507" s="268"/>
      <c r="D2507" s="268"/>
      <c r="E2507" s="268"/>
      <c r="F2507" s="268"/>
    </row>
    <row r="2508" spans="1:6" ht="11.25">
      <c r="A2508" s="268"/>
      <c r="B2508" s="268"/>
      <c r="C2508" s="268"/>
      <c r="D2508" s="268"/>
      <c r="E2508" s="268"/>
      <c r="F2508" s="268"/>
    </row>
    <row r="2509" spans="1:6" ht="11.25">
      <c r="A2509" s="268"/>
      <c r="B2509" s="268"/>
      <c r="C2509" s="268"/>
      <c r="D2509" s="268"/>
      <c r="E2509" s="268"/>
      <c r="F2509" s="268"/>
    </row>
    <row r="2510" spans="1:6" ht="11.25">
      <c r="A2510" s="268"/>
      <c r="B2510" s="268"/>
      <c r="C2510" s="268"/>
      <c r="D2510" s="268"/>
      <c r="E2510" s="268"/>
      <c r="F2510" s="268"/>
    </row>
    <row r="2511" spans="1:6" ht="11.25">
      <c r="A2511" s="268"/>
      <c r="B2511" s="268"/>
      <c r="C2511" s="268"/>
      <c r="D2511" s="268"/>
      <c r="E2511" s="268"/>
      <c r="F2511" s="268"/>
    </row>
    <row r="2512" spans="1:6" ht="11.25">
      <c r="A2512" s="268"/>
      <c r="B2512" s="268"/>
      <c r="C2512" s="268"/>
      <c r="D2512" s="268"/>
      <c r="E2512" s="268"/>
      <c r="F2512" s="268"/>
    </row>
    <row r="2513" spans="1:6" ht="11.25">
      <c r="A2513" s="268"/>
      <c r="B2513" s="268"/>
      <c r="C2513" s="268"/>
      <c r="D2513" s="268"/>
      <c r="E2513" s="268"/>
      <c r="F2513" s="268"/>
    </row>
    <row r="2514" spans="1:6" ht="11.25">
      <c r="A2514" s="268"/>
      <c r="B2514" s="268"/>
      <c r="C2514" s="268"/>
      <c r="D2514" s="268"/>
      <c r="E2514" s="268"/>
      <c r="F2514" s="268"/>
    </row>
    <row r="2515" spans="1:6" ht="11.25">
      <c r="A2515" s="268"/>
      <c r="B2515" s="268"/>
      <c r="C2515" s="268"/>
      <c r="D2515" s="268"/>
      <c r="E2515" s="268"/>
      <c r="F2515" s="268"/>
    </row>
    <row r="2516" spans="1:6" ht="11.25">
      <c r="A2516" s="268"/>
      <c r="B2516" s="268"/>
      <c r="C2516" s="268"/>
      <c r="D2516" s="268"/>
      <c r="E2516" s="268"/>
      <c r="F2516" s="268"/>
    </row>
    <row r="2517" spans="1:6" ht="11.25">
      <c r="A2517" s="268"/>
      <c r="B2517" s="268"/>
      <c r="C2517" s="268"/>
      <c r="D2517" s="268"/>
      <c r="E2517" s="268"/>
      <c r="F2517" s="268"/>
    </row>
    <row r="2518" spans="1:6" ht="11.25">
      <c r="A2518" s="268"/>
      <c r="B2518" s="268"/>
      <c r="C2518" s="268"/>
      <c r="D2518" s="268"/>
      <c r="E2518" s="268"/>
      <c r="F2518" s="268"/>
    </row>
    <row r="2519" spans="1:6" ht="11.25">
      <c r="A2519" s="268"/>
      <c r="B2519" s="268"/>
      <c r="C2519" s="268"/>
      <c r="D2519" s="268"/>
      <c r="E2519" s="268"/>
      <c r="F2519" s="268"/>
    </row>
    <row r="2520" spans="1:6" ht="11.25">
      <c r="A2520" s="268"/>
      <c r="B2520" s="268"/>
      <c r="C2520" s="268"/>
      <c r="D2520" s="268"/>
      <c r="E2520" s="268"/>
      <c r="F2520" s="268"/>
    </row>
    <row r="2521" spans="1:6" ht="11.25">
      <c r="A2521" s="268"/>
      <c r="B2521" s="268"/>
      <c r="C2521" s="268"/>
      <c r="D2521" s="268"/>
      <c r="E2521" s="268"/>
      <c r="F2521" s="268"/>
    </row>
    <row r="2522" spans="1:6" ht="11.25">
      <c r="A2522" s="268"/>
      <c r="B2522" s="268"/>
      <c r="C2522" s="268"/>
      <c r="D2522" s="268"/>
      <c r="E2522" s="268"/>
      <c r="F2522" s="268"/>
    </row>
    <row r="2523" spans="1:6" ht="11.25">
      <c r="A2523" s="268"/>
      <c r="B2523" s="268"/>
      <c r="C2523" s="268"/>
      <c r="D2523" s="268"/>
      <c r="E2523" s="268"/>
      <c r="F2523" s="268"/>
    </row>
    <row r="2524" spans="1:6" ht="11.25">
      <c r="A2524" s="268"/>
      <c r="B2524" s="268"/>
      <c r="C2524" s="268"/>
      <c r="D2524" s="268"/>
      <c r="E2524" s="268"/>
      <c r="F2524" s="268"/>
    </row>
    <row r="2525" spans="1:6" ht="11.25">
      <c r="A2525" s="268"/>
      <c r="B2525" s="268"/>
      <c r="C2525" s="268"/>
      <c r="D2525" s="268"/>
      <c r="E2525" s="268"/>
      <c r="F2525" s="268"/>
    </row>
    <row r="2526" spans="1:6" ht="11.25">
      <c r="A2526" s="268"/>
      <c r="B2526" s="268"/>
      <c r="C2526" s="268"/>
      <c r="D2526" s="268"/>
      <c r="E2526" s="268"/>
      <c r="F2526" s="268"/>
    </row>
    <row r="2527" spans="1:6" ht="11.25">
      <c r="A2527" s="268"/>
      <c r="B2527" s="268"/>
      <c r="C2527" s="268"/>
      <c r="D2527" s="268"/>
      <c r="E2527" s="268"/>
      <c r="F2527" s="268"/>
    </row>
    <row r="2528" spans="1:6" ht="11.25">
      <c r="A2528" s="268"/>
      <c r="B2528" s="268"/>
      <c r="C2528" s="268"/>
      <c r="D2528" s="268"/>
      <c r="E2528" s="268"/>
      <c r="F2528" s="268"/>
    </row>
    <row r="2529" spans="1:6" ht="11.25">
      <c r="A2529" s="268"/>
      <c r="B2529" s="268"/>
      <c r="C2529" s="268"/>
      <c r="D2529" s="268"/>
      <c r="E2529" s="268"/>
      <c r="F2529" s="268"/>
    </row>
    <row r="2530" spans="1:6" ht="11.25">
      <c r="A2530" s="268"/>
      <c r="B2530" s="268"/>
      <c r="C2530" s="268"/>
      <c r="D2530" s="268"/>
      <c r="E2530" s="268"/>
      <c r="F2530" s="268"/>
    </row>
    <row r="2531" spans="1:6" ht="11.25">
      <c r="A2531" s="268"/>
      <c r="B2531" s="268"/>
      <c r="C2531" s="268"/>
      <c r="D2531" s="268"/>
      <c r="E2531" s="268"/>
      <c r="F2531" s="268"/>
    </row>
    <row r="2532" spans="1:6" ht="11.25">
      <c r="A2532" s="268"/>
      <c r="B2532" s="268"/>
      <c r="C2532" s="268"/>
      <c r="D2532" s="268"/>
      <c r="E2532" s="268"/>
      <c r="F2532" s="268"/>
    </row>
    <row r="2533" spans="1:6" ht="11.25">
      <c r="A2533" s="268"/>
      <c r="B2533" s="268"/>
      <c r="C2533" s="268"/>
      <c r="D2533" s="268"/>
      <c r="E2533" s="268"/>
      <c r="F2533" s="268"/>
    </row>
    <row r="2534" spans="1:6" ht="11.25">
      <c r="A2534" s="268"/>
      <c r="B2534" s="268"/>
      <c r="C2534" s="268"/>
      <c r="D2534" s="268"/>
      <c r="E2534" s="268"/>
      <c r="F2534" s="268"/>
    </row>
    <row r="2535" spans="1:6" ht="11.25">
      <c r="A2535" s="268"/>
      <c r="B2535" s="268"/>
      <c r="C2535" s="268"/>
      <c r="D2535" s="268"/>
      <c r="E2535" s="268"/>
      <c r="F2535" s="268"/>
    </row>
    <row r="2536" spans="1:6" ht="11.25">
      <c r="A2536" s="268"/>
      <c r="B2536" s="268"/>
      <c r="C2536" s="268"/>
      <c r="D2536" s="268"/>
      <c r="E2536" s="268"/>
      <c r="F2536" s="268"/>
    </row>
    <row r="2537" spans="1:6" ht="11.25">
      <c r="A2537" s="268"/>
      <c r="B2537" s="268"/>
      <c r="C2537" s="268"/>
      <c r="D2537" s="268"/>
      <c r="E2537" s="268"/>
      <c r="F2537" s="268"/>
    </row>
    <row r="2538" spans="1:6" ht="11.25">
      <c r="A2538" s="268"/>
      <c r="B2538" s="268"/>
      <c r="C2538" s="268"/>
      <c r="D2538" s="268"/>
      <c r="E2538" s="268"/>
      <c r="F2538" s="268"/>
    </row>
    <row r="2539" spans="1:6" ht="11.25">
      <c r="A2539" s="268"/>
      <c r="B2539" s="268"/>
      <c r="C2539" s="268"/>
      <c r="D2539" s="268"/>
      <c r="E2539" s="268"/>
      <c r="F2539" s="268"/>
    </row>
    <row r="2540" spans="1:6" ht="11.25">
      <c r="A2540" s="268"/>
      <c r="B2540" s="268"/>
      <c r="C2540" s="268"/>
      <c r="D2540" s="268"/>
      <c r="E2540" s="268"/>
      <c r="F2540" s="268"/>
    </row>
    <row r="2541" spans="1:6" ht="11.25">
      <c r="A2541" s="268"/>
      <c r="B2541" s="268"/>
      <c r="C2541" s="268"/>
      <c r="D2541" s="268"/>
      <c r="E2541" s="268"/>
      <c r="F2541" s="268"/>
    </row>
    <row r="2542" spans="1:6" ht="11.25">
      <c r="A2542" s="268"/>
      <c r="B2542" s="268"/>
      <c r="C2542" s="268"/>
      <c r="D2542" s="268"/>
      <c r="E2542" s="268"/>
      <c r="F2542" s="268"/>
    </row>
    <row r="2543" spans="1:6" ht="11.25">
      <c r="A2543" s="268"/>
      <c r="B2543" s="268"/>
      <c r="C2543" s="268"/>
      <c r="D2543" s="268"/>
      <c r="E2543" s="268"/>
      <c r="F2543" s="268"/>
    </row>
    <row r="2544" spans="1:6" ht="11.25">
      <c r="A2544" s="268"/>
      <c r="B2544" s="268"/>
      <c r="C2544" s="268"/>
      <c r="D2544" s="268"/>
      <c r="E2544" s="268"/>
      <c r="F2544" s="268"/>
    </row>
    <row r="2545" spans="1:6" ht="11.25">
      <c r="A2545" s="268"/>
      <c r="B2545" s="268"/>
      <c r="C2545" s="268"/>
      <c r="D2545" s="268"/>
      <c r="E2545" s="268"/>
      <c r="F2545" s="268"/>
    </row>
    <row r="2546" spans="1:6" ht="11.25">
      <c r="A2546" s="268"/>
      <c r="B2546" s="268"/>
      <c r="C2546" s="268"/>
      <c r="D2546" s="268"/>
      <c r="E2546" s="268"/>
      <c r="F2546" s="268"/>
    </row>
    <row r="2547" spans="1:6" ht="11.25">
      <c r="A2547" s="268"/>
      <c r="B2547" s="268"/>
      <c r="C2547" s="268"/>
      <c r="D2547" s="268"/>
      <c r="E2547" s="268"/>
      <c r="F2547" s="268"/>
    </row>
    <row r="2548" spans="1:6" ht="11.25">
      <c r="A2548" s="268"/>
      <c r="B2548" s="268"/>
      <c r="C2548" s="268"/>
      <c r="D2548" s="268"/>
      <c r="E2548" s="268"/>
      <c r="F2548" s="268"/>
    </row>
    <row r="2549" spans="1:6" ht="11.25">
      <c r="A2549" s="268"/>
      <c r="B2549" s="268"/>
      <c r="C2549" s="268"/>
      <c r="D2549" s="268"/>
      <c r="E2549" s="268"/>
      <c r="F2549" s="268"/>
    </row>
    <row r="2550" spans="1:6" ht="11.25">
      <c r="A2550" s="268"/>
      <c r="B2550" s="268"/>
      <c r="C2550" s="268"/>
      <c r="D2550" s="268"/>
      <c r="E2550" s="268"/>
      <c r="F2550" s="268"/>
    </row>
    <row r="2551" spans="1:6" ht="11.25">
      <c r="A2551" s="268"/>
      <c r="B2551" s="268"/>
      <c r="C2551" s="268"/>
      <c r="D2551" s="268"/>
      <c r="E2551" s="268"/>
      <c r="F2551" s="268"/>
    </row>
    <row r="2552" spans="1:6" ht="11.25">
      <c r="A2552" s="268"/>
      <c r="B2552" s="268"/>
      <c r="C2552" s="268"/>
      <c r="D2552" s="268"/>
      <c r="E2552" s="268"/>
      <c r="F2552" s="268"/>
    </row>
    <row r="2553" spans="1:6" ht="11.25">
      <c r="A2553" s="268"/>
      <c r="B2553" s="268"/>
      <c r="C2553" s="268"/>
      <c r="D2553" s="268"/>
      <c r="E2553" s="268"/>
      <c r="F2553" s="268"/>
    </row>
    <row r="2554" spans="1:6" ht="11.25">
      <c r="A2554" s="268"/>
      <c r="B2554" s="268"/>
      <c r="C2554" s="268"/>
      <c r="D2554" s="268"/>
      <c r="E2554" s="268"/>
      <c r="F2554" s="268"/>
    </row>
    <row r="2555" spans="1:6" ht="11.25">
      <c r="A2555" s="268"/>
      <c r="B2555" s="268"/>
      <c r="C2555" s="268"/>
      <c r="D2555" s="268"/>
      <c r="E2555" s="268"/>
      <c r="F2555" s="268"/>
    </row>
    <row r="2556" spans="1:6" ht="11.25">
      <c r="A2556" s="268"/>
      <c r="B2556" s="268"/>
      <c r="C2556" s="268"/>
      <c r="D2556" s="268"/>
      <c r="E2556" s="268"/>
      <c r="F2556" s="268"/>
    </row>
    <row r="2557" spans="1:6" ht="11.25">
      <c r="A2557" s="268"/>
      <c r="B2557" s="268"/>
      <c r="C2557" s="268"/>
      <c r="D2557" s="268"/>
      <c r="E2557" s="268"/>
      <c r="F2557" s="268"/>
    </row>
    <row r="2558" spans="1:6" ht="11.25">
      <c r="A2558" s="268"/>
      <c r="B2558" s="268"/>
      <c r="C2558" s="268"/>
      <c r="D2558" s="268"/>
      <c r="E2558" s="268"/>
      <c r="F2558" s="268"/>
    </row>
    <row r="2559" spans="1:6" ht="11.25">
      <c r="A2559" s="268"/>
      <c r="B2559" s="268"/>
      <c r="C2559" s="268"/>
      <c r="D2559" s="268"/>
      <c r="E2559" s="268"/>
      <c r="F2559" s="268"/>
    </row>
    <row r="2560" spans="1:6" ht="11.25">
      <c r="A2560" s="268"/>
      <c r="B2560" s="268"/>
      <c r="C2560" s="268"/>
      <c r="D2560" s="268"/>
      <c r="E2560" s="268"/>
      <c r="F2560" s="268"/>
    </row>
    <row r="2561" spans="1:6" ht="11.25">
      <c r="A2561" s="268"/>
      <c r="B2561" s="268"/>
      <c r="C2561" s="268"/>
      <c r="D2561" s="268"/>
      <c r="E2561" s="268"/>
      <c r="F2561" s="268"/>
    </row>
    <row r="2562" spans="1:6" ht="11.25">
      <c r="A2562" s="268"/>
      <c r="B2562" s="268"/>
      <c r="C2562" s="268"/>
      <c r="D2562" s="268"/>
      <c r="E2562" s="268"/>
      <c r="F2562" s="268"/>
    </row>
    <row r="2563" spans="1:6" ht="11.25">
      <c r="A2563" s="268"/>
      <c r="B2563" s="268"/>
      <c r="C2563" s="268"/>
      <c r="D2563" s="268"/>
      <c r="E2563" s="268"/>
      <c r="F2563" s="268"/>
    </row>
    <row r="2564" spans="1:6" ht="11.25">
      <c r="A2564" s="268"/>
      <c r="B2564" s="268"/>
      <c r="C2564" s="268"/>
      <c r="D2564" s="268"/>
      <c r="E2564" s="268"/>
      <c r="F2564" s="268"/>
    </row>
    <row r="2565" spans="1:6" ht="11.25">
      <c r="A2565" s="268"/>
      <c r="B2565" s="268"/>
      <c r="C2565" s="268"/>
      <c r="D2565" s="268"/>
      <c r="E2565" s="268"/>
      <c r="F2565" s="268"/>
    </row>
    <row r="2566" spans="1:6" ht="11.25">
      <c r="A2566" s="268"/>
      <c r="B2566" s="268"/>
      <c r="C2566" s="268"/>
      <c r="D2566" s="268"/>
      <c r="E2566" s="268"/>
      <c r="F2566" s="268"/>
    </row>
    <row r="2567" spans="1:6" ht="11.25">
      <c r="A2567" s="268"/>
      <c r="B2567" s="268"/>
      <c r="C2567" s="268"/>
      <c r="D2567" s="268"/>
      <c r="E2567" s="268"/>
      <c r="F2567" s="268"/>
    </row>
    <row r="2568" spans="1:6" ht="11.25">
      <c r="A2568" s="268"/>
      <c r="B2568" s="268"/>
      <c r="C2568" s="268"/>
      <c r="D2568" s="268"/>
      <c r="E2568" s="268"/>
      <c r="F2568" s="268"/>
    </row>
    <row r="2569" spans="1:6" ht="11.25">
      <c r="A2569" s="268"/>
      <c r="B2569" s="268"/>
      <c r="C2569" s="268"/>
      <c r="D2569" s="268"/>
      <c r="E2569" s="268"/>
      <c r="F2569" s="268"/>
    </row>
    <row r="2570" spans="1:6" ht="11.25">
      <c r="A2570" s="268"/>
      <c r="B2570" s="268"/>
      <c r="C2570" s="268"/>
      <c r="D2570" s="268"/>
      <c r="E2570" s="268"/>
      <c r="F2570" s="268"/>
    </row>
    <row r="2571" spans="1:6" ht="11.25">
      <c r="A2571" s="268"/>
      <c r="B2571" s="268"/>
      <c r="C2571" s="268"/>
      <c r="D2571" s="268"/>
      <c r="E2571" s="268"/>
      <c r="F2571" s="268"/>
    </row>
    <row r="2572" spans="1:6" ht="11.25">
      <c r="A2572" s="268"/>
      <c r="B2572" s="268"/>
      <c r="C2572" s="268"/>
      <c r="D2572" s="268"/>
      <c r="E2572" s="268"/>
      <c r="F2572" s="268"/>
    </row>
    <row r="2573" spans="1:6" ht="11.25">
      <c r="A2573" s="268"/>
      <c r="B2573" s="268"/>
      <c r="C2573" s="268"/>
      <c r="D2573" s="268"/>
      <c r="E2573" s="268"/>
      <c r="F2573" s="268"/>
    </row>
    <row r="2574" spans="1:6" ht="11.25">
      <c r="A2574" s="268"/>
      <c r="B2574" s="268"/>
      <c r="C2574" s="268"/>
      <c r="D2574" s="268"/>
      <c r="E2574" s="268"/>
      <c r="F2574" s="268"/>
    </row>
    <row r="2575" spans="1:6" ht="11.25">
      <c r="A2575" s="268"/>
      <c r="B2575" s="268"/>
      <c r="C2575" s="268"/>
      <c r="D2575" s="268"/>
      <c r="E2575" s="268"/>
      <c r="F2575" s="268"/>
    </row>
    <row r="2576" spans="1:6" ht="11.25">
      <c r="A2576" s="268"/>
      <c r="B2576" s="268"/>
      <c r="C2576" s="268"/>
      <c r="D2576" s="268"/>
      <c r="E2576" s="268"/>
      <c r="F2576" s="268"/>
    </row>
    <row r="2577" spans="1:6" ht="11.25">
      <c r="A2577" s="268"/>
      <c r="B2577" s="268"/>
      <c r="C2577" s="268"/>
      <c r="D2577" s="268"/>
      <c r="E2577" s="268"/>
      <c r="F2577" s="268"/>
    </row>
    <row r="2578" spans="1:6" ht="11.25">
      <c r="A2578" s="268"/>
      <c r="B2578" s="268"/>
      <c r="C2578" s="268"/>
      <c r="D2578" s="268"/>
      <c r="E2578" s="268"/>
      <c r="F2578" s="268"/>
    </row>
    <row r="2579" spans="1:6" ht="11.25">
      <c r="A2579" s="268"/>
      <c r="B2579" s="268"/>
      <c r="C2579" s="268"/>
      <c r="D2579" s="268"/>
      <c r="E2579" s="268"/>
      <c r="F2579" s="268"/>
    </row>
    <row r="2580" spans="1:6" ht="11.25">
      <c r="A2580" s="268"/>
      <c r="B2580" s="268"/>
      <c r="C2580" s="268"/>
      <c r="D2580" s="268"/>
      <c r="E2580" s="268"/>
      <c r="F2580" s="268"/>
    </row>
    <row r="2581" spans="1:6" ht="11.25">
      <c r="A2581" s="268"/>
      <c r="B2581" s="268"/>
      <c r="C2581" s="268"/>
      <c r="D2581" s="268"/>
      <c r="E2581" s="268"/>
      <c r="F2581" s="268"/>
    </row>
    <row r="2582" spans="1:6" ht="11.25">
      <c r="A2582" s="268"/>
      <c r="B2582" s="268"/>
      <c r="C2582" s="268"/>
      <c r="D2582" s="268"/>
      <c r="E2582" s="268"/>
      <c r="F2582" s="268"/>
    </row>
    <row r="2583" spans="1:6" ht="11.25">
      <c r="A2583" s="268"/>
      <c r="B2583" s="268"/>
      <c r="C2583" s="268"/>
      <c r="D2583" s="268"/>
      <c r="E2583" s="268"/>
      <c r="F2583" s="268"/>
    </row>
    <row r="2584" spans="1:6" ht="11.25">
      <c r="A2584" s="268"/>
      <c r="B2584" s="268"/>
      <c r="C2584" s="268"/>
      <c r="D2584" s="268"/>
      <c r="E2584" s="268"/>
      <c r="F2584" s="268"/>
    </row>
    <row r="2585" spans="1:6" ht="11.25">
      <c r="A2585" s="268"/>
      <c r="B2585" s="268"/>
      <c r="C2585" s="268"/>
      <c r="D2585" s="268"/>
      <c r="E2585" s="268"/>
      <c r="F2585" s="268"/>
    </row>
    <row r="2586" spans="1:6" ht="11.25">
      <c r="A2586" s="268"/>
      <c r="B2586" s="268"/>
      <c r="C2586" s="268"/>
      <c r="D2586" s="268"/>
      <c r="E2586" s="268"/>
      <c r="F2586" s="268"/>
    </row>
    <row r="2587" spans="1:6" ht="11.25">
      <c r="A2587" s="268"/>
      <c r="B2587" s="268"/>
      <c r="C2587" s="268"/>
      <c r="D2587" s="268"/>
      <c r="E2587" s="268"/>
      <c r="F2587" s="268"/>
    </row>
    <row r="2588" spans="1:6" ht="11.25">
      <c r="A2588" s="268"/>
      <c r="B2588" s="268"/>
      <c r="C2588" s="268"/>
      <c r="D2588" s="268"/>
      <c r="E2588" s="268"/>
      <c r="F2588" s="268"/>
    </row>
    <row r="2589" spans="1:6" ht="11.25">
      <c r="A2589" s="268"/>
      <c r="B2589" s="268"/>
      <c r="C2589" s="268"/>
      <c r="D2589" s="268"/>
      <c r="E2589" s="268"/>
      <c r="F2589" s="268"/>
    </row>
    <row r="2590" spans="1:6" ht="11.25">
      <c r="A2590" s="268"/>
      <c r="B2590" s="268"/>
      <c r="C2590" s="268"/>
      <c r="D2590" s="268"/>
      <c r="E2590" s="268"/>
      <c r="F2590" s="268"/>
    </row>
    <row r="2591" spans="1:6" ht="11.25">
      <c r="A2591" s="268"/>
      <c r="B2591" s="268"/>
      <c r="C2591" s="268"/>
      <c r="D2591" s="268"/>
      <c r="E2591" s="268"/>
      <c r="F2591" s="268"/>
    </row>
    <row r="2592" spans="1:6" ht="11.25">
      <c r="A2592" s="268"/>
      <c r="B2592" s="268"/>
      <c r="C2592" s="268"/>
      <c r="D2592" s="268"/>
      <c r="E2592" s="268"/>
      <c r="F2592" s="268"/>
    </row>
    <row r="2593" spans="1:6" ht="11.25">
      <c r="A2593" s="268"/>
      <c r="B2593" s="268"/>
      <c r="C2593" s="268"/>
      <c r="D2593" s="268"/>
      <c r="E2593" s="268"/>
      <c r="F2593" s="268"/>
    </row>
    <row r="2594" spans="1:6" ht="11.25">
      <c r="A2594" s="268"/>
      <c r="B2594" s="268"/>
      <c r="C2594" s="268"/>
      <c r="D2594" s="268"/>
      <c r="E2594" s="268"/>
      <c r="F2594" s="268"/>
    </row>
    <row r="2595" spans="1:6" ht="11.25">
      <c r="A2595" s="268"/>
      <c r="B2595" s="268"/>
      <c r="C2595" s="268"/>
      <c r="D2595" s="268"/>
      <c r="E2595" s="268"/>
      <c r="F2595" s="268"/>
    </row>
    <row r="2596" spans="1:6" ht="11.25">
      <c r="A2596" s="268"/>
      <c r="B2596" s="268"/>
      <c r="C2596" s="268"/>
      <c r="D2596" s="268"/>
      <c r="E2596" s="268"/>
      <c r="F2596" s="268"/>
    </row>
    <row r="2597" spans="1:6" ht="11.25">
      <c r="A2597" s="268"/>
      <c r="B2597" s="268"/>
      <c r="C2597" s="268"/>
      <c r="D2597" s="268"/>
      <c r="E2597" s="268"/>
      <c r="F2597" s="268"/>
    </row>
    <row r="2598" spans="1:6" ht="11.25">
      <c r="A2598" s="268"/>
      <c r="B2598" s="268"/>
      <c r="C2598" s="268"/>
      <c r="D2598" s="268"/>
      <c r="E2598" s="268"/>
      <c r="F2598" s="268"/>
    </row>
    <row r="2599" spans="1:6" ht="11.25">
      <c r="A2599" s="268"/>
      <c r="B2599" s="268"/>
      <c r="C2599" s="268"/>
      <c r="D2599" s="268"/>
      <c r="E2599" s="268"/>
      <c r="F2599" s="268"/>
    </row>
    <row r="2600" spans="1:6" ht="11.25">
      <c r="A2600" s="268"/>
      <c r="B2600" s="268"/>
      <c r="C2600" s="268"/>
      <c r="D2600" s="268"/>
      <c r="E2600" s="268"/>
      <c r="F2600" s="268"/>
    </row>
    <row r="2601" spans="1:6" ht="11.25">
      <c r="A2601" s="268"/>
      <c r="B2601" s="268"/>
      <c r="C2601" s="268"/>
      <c r="D2601" s="268"/>
      <c r="E2601" s="268"/>
      <c r="F2601" s="268"/>
    </row>
    <row r="2602" spans="1:6" ht="11.25">
      <c r="A2602" s="268"/>
      <c r="B2602" s="268"/>
      <c r="C2602" s="268"/>
      <c r="D2602" s="268"/>
      <c r="E2602" s="268"/>
      <c r="F2602" s="268"/>
    </row>
    <row r="2603" spans="1:6" ht="11.25">
      <c r="A2603" s="268"/>
      <c r="B2603" s="268"/>
      <c r="C2603" s="268"/>
      <c r="D2603" s="268"/>
      <c r="E2603" s="268"/>
      <c r="F2603" s="268"/>
    </row>
    <row r="2604" spans="1:6" ht="11.25">
      <c r="A2604" s="268"/>
      <c r="B2604" s="268"/>
      <c r="C2604" s="268"/>
      <c r="D2604" s="268"/>
      <c r="E2604" s="268"/>
      <c r="F2604" s="268"/>
    </row>
    <row r="2605" spans="1:6" ht="11.25">
      <c r="A2605" s="268"/>
      <c r="B2605" s="268"/>
      <c r="C2605" s="268"/>
      <c r="D2605" s="268"/>
      <c r="E2605" s="268"/>
      <c r="F2605" s="268"/>
    </row>
    <row r="2606" spans="1:6" ht="11.25">
      <c r="A2606" s="268"/>
      <c r="B2606" s="268"/>
      <c r="C2606" s="268"/>
      <c r="D2606" s="268"/>
      <c r="E2606" s="268"/>
      <c r="F2606" s="268"/>
    </row>
    <row r="2607" spans="1:6" ht="11.25">
      <c r="A2607" s="268"/>
      <c r="B2607" s="268"/>
      <c r="C2607" s="268"/>
      <c r="D2607" s="268"/>
      <c r="E2607" s="268"/>
      <c r="F2607" s="268"/>
    </row>
    <row r="2608" spans="1:6" ht="11.25">
      <c r="A2608" s="268"/>
      <c r="B2608" s="268"/>
      <c r="C2608" s="268"/>
      <c r="D2608" s="268"/>
      <c r="E2608" s="268"/>
      <c r="F2608" s="268"/>
    </row>
    <row r="2609" spans="1:6" ht="11.25">
      <c r="A2609" s="268"/>
      <c r="B2609" s="268"/>
      <c r="C2609" s="268"/>
      <c r="D2609" s="268"/>
      <c r="E2609" s="268"/>
      <c r="F2609" s="268"/>
    </row>
    <row r="2610" spans="1:6" ht="11.25">
      <c r="A2610" s="268"/>
      <c r="B2610" s="268"/>
      <c r="C2610" s="268"/>
      <c r="D2610" s="268"/>
      <c r="E2610" s="268"/>
      <c r="F2610" s="268"/>
    </row>
    <row r="2611" spans="1:6" ht="11.25">
      <c r="A2611" s="268"/>
      <c r="B2611" s="268"/>
      <c r="C2611" s="268"/>
      <c r="D2611" s="268"/>
      <c r="E2611" s="268"/>
      <c r="F2611" s="268"/>
    </row>
    <row r="2612" spans="1:6" ht="11.25">
      <c r="A2612" s="268"/>
      <c r="B2612" s="268"/>
      <c r="C2612" s="268"/>
      <c r="D2612" s="268"/>
      <c r="E2612" s="268"/>
      <c r="F2612" s="268"/>
    </row>
    <row r="2613" spans="1:6" ht="11.25">
      <c r="A2613" s="268"/>
      <c r="B2613" s="268"/>
      <c r="C2613" s="268"/>
      <c r="D2613" s="268"/>
      <c r="E2613" s="268"/>
      <c r="F2613" s="268"/>
    </row>
    <row r="2614" spans="1:6" ht="11.25">
      <c r="A2614" s="268"/>
      <c r="B2614" s="268"/>
      <c r="C2614" s="268"/>
      <c r="D2614" s="268"/>
      <c r="E2614" s="268"/>
      <c r="F2614" s="268"/>
    </row>
    <row r="2615" spans="1:6" ht="11.25">
      <c r="A2615" s="268"/>
      <c r="B2615" s="268"/>
      <c r="C2615" s="268"/>
      <c r="D2615" s="268"/>
      <c r="E2615" s="268"/>
      <c r="F2615" s="268"/>
    </row>
    <row r="2616" spans="1:6" ht="11.25">
      <c r="A2616" s="268"/>
      <c r="B2616" s="268"/>
      <c r="C2616" s="268"/>
      <c r="D2616" s="268"/>
      <c r="E2616" s="268"/>
      <c r="F2616" s="268"/>
    </row>
    <row r="2617" spans="1:6" ht="11.25">
      <c r="A2617" s="268"/>
      <c r="B2617" s="268"/>
      <c r="C2617" s="268"/>
      <c r="D2617" s="268"/>
      <c r="E2617" s="268"/>
      <c r="F2617" s="268"/>
    </row>
    <row r="2618" spans="1:6" ht="11.25">
      <c r="A2618" s="268"/>
      <c r="B2618" s="268"/>
      <c r="C2618" s="268"/>
      <c r="D2618" s="268"/>
      <c r="E2618" s="268"/>
      <c r="F2618" s="268"/>
    </row>
    <row r="2619" spans="1:6" ht="11.25">
      <c r="A2619" s="268"/>
      <c r="B2619" s="268"/>
      <c r="C2619" s="268"/>
      <c r="D2619" s="268"/>
      <c r="E2619" s="268"/>
      <c r="F2619" s="268"/>
    </row>
    <row r="2620" spans="1:6" ht="11.25">
      <c r="A2620" s="268"/>
      <c r="B2620" s="268"/>
      <c r="C2620" s="268"/>
      <c r="D2620" s="268"/>
      <c r="E2620" s="268"/>
      <c r="F2620" s="268"/>
    </row>
    <row r="2621" spans="1:6" ht="11.25">
      <c r="A2621" s="268"/>
      <c r="B2621" s="268"/>
      <c r="C2621" s="268"/>
      <c r="D2621" s="268"/>
      <c r="E2621" s="268"/>
      <c r="F2621" s="268"/>
    </row>
    <row r="2622" spans="1:6" ht="11.25">
      <c r="A2622" s="268"/>
      <c r="B2622" s="268"/>
      <c r="C2622" s="268"/>
      <c r="D2622" s="268"/>
      <c r="E2622" s="268"/>
      <c r="F2622" s="268"/>
    </row>
    <row r="2623" spans="1:6" ht="11.25">
      <c r="A2623" s="268"/>
      <c r="B2623" s="268"/>
      <c r="C2623" s="268"/>
      <c r="D2623" s="268"/>
      <c r="E2623" s="268"/>
      <c r="F2623" s="268"/>
    </row>
    <row r="2624" spans="1:6" ht="11.25">
      <c r="A2624" s="268"/>
      <c r="B2624" s="268"/>
      <c r="C2624" s="268"/>
      <c r="D2624" s="268"/>
      <c r="E2624" s="268"/>
      <c r="F2624" s="268"/>
    </row>
    <row r="2625" spans="1:6" ht="11.25">
      <c r="A2625" s="268"/>
      <c r="B2625" s="268"/>
      <c r="C2625" s="268"/>
      <c r="D2625" s="268"/>
      <c r="E2625" s="268"/>
      <c r="F2625" s="268"/>
    </row>
    <row r="2626" spans="1:6" ht="11.25">
      <c r="A2626" s="268"/>
      <c r="B2626" s="268"/>
      <c r="C2626" s="268"/>
      <c r="D2626" s="268"/>
      <c r="E2626" s="268"/>
      <c r="F2626" s="268"/>
    </row>
    <row r="2627" spans="1:6" ht="11.25">
      <c r="A2627" s="268"/>
      <c r="B2627" s="268"/>
      <c r="C2627" s="268"/>
      <c r="D2627" s="268"/>
      <c r="E2627" s="268"/>
      <c r="F2627" s="268"/>
    </row>
    <row r="2628" spans="1:6" ht="11.25">
      <c r="A2628" s="268"/>
      <c r="B2628" s="268"/>
      <c r="C2628" s="268"/>
      <c r="D2628" s="268"/>
      <c r="E2628" s="268"/>
      <c r="F2628" s="268"/>
    </row>
    <row r="2629" spans="1:6" ht="11.25">
      <c r="A2629" s="268"/>
      <c r="B2629" s="268"/>
      <c r="C2629" s="268"/>
      <c r="D2629" s="268"/>
      <c r="E2629" s="268"/>
      <c r="F2629" s="268"/>
    </row>
    <row r="2630" spans="1:6" ht="11.25">
      <c r="A2630" s="268"/>
      <c r="B2630" s="268"/>
      <c r="C2630" s="268"/>
      <c r="D2630" s="268"/>
      <c r="E2630" s="268"/>
      <c r="F2630" s="268"/>
    </row>
    <row r="2631" spans="1:6" ht="11.25">
      <c r="A2631" s="268"/>
      <c r="B2631" s="268"/>
      <c r="C2631" s="268"/>
      <c r="D2631" s="268"/>
      <c r="E2631" s="268"/>
      <c r="F2631" s="268"/>
    </row>
    <row r="2632" spans="1:6" ht="11.25">
      <c r="A2632" s="268"/>
      <c r="B2632" s="268"/>
      <c r="C2632" s="268"/>
      <c r="D2632" s="268"/>
      <c r="E2632" s="268"/>
      <c r="F2632" s="268"/>
    </row>
    <row r="2633" spans="1:6" ht="11.25">
      <c r="A2633" s="268"/>
      <c r="B2633" s="268"/>
      <c r="C2633" s="268"/>
      <c r="D2633" s="268"/>
      <c r="E2633" s="268"/>
      <c r="F2633" s="268"/>
    </row>
    <row r="2634" spans="1:6" ht="11.25">
      <c r="A2634" s="268"/>
      <c r="B2634" s="268"/>
      <c r="C2634" s="268"/>
      <c r="D2634" s="268"/>
      <c r="E2634" s="268"/>
      <c r="F2634" s="268"/>
    </row>
    <row r="2635" spans="1:6" ht="11.25">
      <c r="A2635" s="268"/>
      <c r="B2635" s="268"/>
      <c r="C2635" s="268"/>
      <c r="D2635" s="268"/>
      <c r="E2635" s="268"/>
      <c r="F2635" s="268"/>
    </row>
  </sheetData>
  <mergeCells count="5">
    <mergeCell ref="A6:A9"/>
    <mergeCell ref="B6:B9"/>
    <mergeCell ref="C6:F6"/>
    <mergeCell ref="C7:E7"/>
    <mergeCell ref="F7:F8"/>
  </mergeCells>
  <printOptions horizontalCentered="1"/>
  <pageMargins left="0" right="0.23622047244094491" top="0.47578124999999999" bottom="0.68359375" header="0.25156250000000002" footer="0.50859374999999996"/>
  <pageSetup scale="21" fitToHeight="2" orientation="portrait" r:id="rId1"/>
  <headerFooter alignWithMargins="0">
    <oddHeader xml:space="preserve">&amp;R&amp;"Helvetica,Bold"&amp;20Informe de la Operación Anual - 2019
INFSGI-ANUAL-2019
Versión: 01
</oddHeader>
    <oddFooter>&amp;L&amp;26COES SINAC - 2019&amp;C&amp;26 17&amp;R&amp;26Dirección Ejecutiva
Sub Dirección de Gestión de Información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AE343"/>
  <sheetViews>
    <sheetView showGridLines="0" view="pageBreakPreview" zoomScale="115" zoomScaleNormal="115" zoomScaleSheetLayoutView="115" workbookViewId="0">
      <selection activeCell="Q20" sqref="Q20"/>
    </sheetView>
  </sheetViews>
  <sheetFormatPr defaultColWidth="9.33203125" defaultRowHeight="15"/>
  <cols>
    <col min="1" max="1" width="6.83203125" style="11" customWidth="1"/>
    <col min="2" max="5" width="6.83203125" style="24" customWidth="1"/>
    <col min="6" max="6" width="8" style="24" customWidth="1"/>
    <col min="7" max="8" width="6.83203125" style="24" customWidth="1"/>
    <col min="9" max="9" width="6.6640625" style="24" customWidth="1"/>
    <col min="10" max="11" width="7" style="24" customWidth="1"/>
    <col min="12" max="16" width="6.83203125" style="24" customWidth="1"/>
    <col min="17" max="17" width="4.6640625" style="24" customWidth="1"/>
    <col min="18" max="18" width="19.83203125" style="17" customWidth="1"/>
    <col min="19" max="19" width="7.83203125" style="1" customWidth="1"/>
    <col min="20" max="20" width="22.33203125" style="33" customWidth="1"/>
    <col min="21" max="22" width="9.33203125" style="1"/>
    <col min="23" max="23" width="9.83203125" style="1" customWidth="1"/>
    <col min="24" max="16384" width="9.33203125" style="1"/>
  </cols>
  <sheetData>
    <row r="1" spans="1:18" ht="15" customHeight="1">
      <c r="A1" s="2"/>
      <c r="B1" s="3"/>
      <c r="C1" s="3"/>
      <c r="D1" s="3"/>
      <c r="E1" s="3"/>
      <c r="F1" s="3"/>
      <c r="G1" s="3"/>
      <c r="H1" s="3"/>
      <c r="I1" s="3"/>
      <c r="J1" s="3"/>
      <c r="K1" s="3"/>
      <c r="L1" s="4"/>
      <c r="M1" s="4"/>
      <c r="N1" s="4"/>
      <c r="O1" s="4"/>
      <c r="P1" s="4"/>
      <c r="Q1" s="4"/>
      <c r="R1" s="5"/>
    </row>
    <row r="2" spans="1:18" ht="15" customHeight="1">
      <c r="A2" s="6"/>
      <c r="B2" s="7"/>
      <c r="C2" s="7"/>
      <c r="D2" s="7"/>
      <c r="E2" s="7"/>
      <c r="F2" s="7"/>
      <c r="G2" s="7"/>
      <c r="H2" s="7"/>
      <c r="I2" s="7"/>
      <c r="J2" s="7"/>
      <c r="K2" s="7"/>
      <c r="L2" s="8"/>
      <c r="M2" s="8"/>
      <c r="N2" s="8"/>
      <c r="O2" s="8"/>
      <c r="P2" s="8"/>
      <c r="Q2" s="8"/>
      <c r="R2" s="9"/>
    </row>
    <row r="3" spans="1:18" ht="15" customHeight="1">
      <c r="A3" s="962" t="s">
        <v>1</v>
      </c>
      <c r="B3" s="962"/>
      <c r="C3" s="962"/>
      <c r="D3" s="962"/>
      <c r="E3" s="962"/>
      <c r="F3" s="962"/>
      <c r="G3" s="962"/>
      <c r="H3" s="962"/>
      <c r="I3" s="962"/>
      <c r="J3" s="962"/>
      <c r="K3" s="962"/>
      <c r="L3" s="962"/>
      <c r="M3" s="962"/>
      <c r="N3" s="962"/>
      <c r="O3" s="962"/>
      <c r="P3" s="962"/>
      <c r="Q3" s="962"/>
      <c r="R3" s="9"/>
    </row>
    <row r="4" spans="1:18" ht="15" customHeight="1">
      <c r="A4" s="962"/>
      <c r="B4" s="962"/>
      <c r="C4" s="962"/>
      <c r="D4" s="962"/>
      <c r="E4" s="962"/>
      <c r="F4" s="962"/>
      <c r="G4" s="962"/>
      <c r="H4" s="962"/>
      <c r="I4" s="962"/>
      <c r="J4" s="962"/>
      <c r="K4" s="962"/>
      <c r="L4" s="962"/>
      <c r="M4" s="962"/>
      <c r="N4" s="962"/>
      <c r="O4" s="962"/>
      <c r="P4" s="962"/>
      <c r="Q4" s="962"/>
      <c r="R4" s="10"/>
    </row>
    <row r="5" spans="1:18" ht="15" customHeight="1">
      <c r="B5" s="12"/>
      <c r="C5" s="13"/>
      <c r="D5" s="13"/>
      <c r="E5" s="14"/>
      <c r="F5" s="15"/>
      <c r="G5" s="15"/>
      <c r="H5" s="15"/>
      <c r="I5" s="13"/>
      <c r="J5" s="13"/>
      <c r="K5" s="13"/>
      <c r="L5" s="13"/>
      <c r="M5" s="13"/>
      <c r="N5" s="13"/>
      <c r="O5" s="13"/>
      <c r="P5" s="16" t="s">
        <v>2</v>
      </c>
      <c r="Q5" s="13"/>
    </row>
    <row r="6" spans="1:18" ht="15" customHeight="1">
      <c r="B6" s="12"/>
      <c r="C6" s="13"/>
      <c r="D6" s="13"/>
      <c r="E6" s="14"/>
      <c r="F6" s="18"/>
      <c r="G6" s="18"/>
      <c r="H6" s="18"/>
      <c r="I6" s="19"/>
      <c r="J6" s="19"/>
      <c r="K6" s="19"/>
      <c r="L6" s="19"/>
      <c r="M6" s="19"/>
      <c r="N6" s="19"/>
      <c r="O6" s="19"/>
      <c r="P6" s="19"/>
      <c r="Q6" s="13"/>
    </row>
    <row r="7" spans="1:18" ht="15" customHeight="1">
      <c r="A7" s="20" t="s">
        <v>365</v>
      </c>
      <c r="B7" s="21"/>
      <c r="C7" s="21"/>
      <c r="D7" s="455"/>
      <c r="E7" s="455"/>
      <c r="F7" s="455"/>
      <c r="G7" s="455"/>
      <c r="H7" s="455"/>
      <c r="I7" s="455"/>
      <c r="J7" s="455"/>
      <c r="K7" s="455"/>
      <c r="L7" s="456"/>
      <c r="M7" s="457"/>
      <c r="N7" s="457"/>
      <c r="O7" s="457"/>
      <c r="P7" s="458" t="s">
        <v>19</v>
      </c>
      <c r="Q7" s="23"/>
    </row>
    <row r="8" spans="1:18" ht="18" customHeight="1">
      <c r="A8" s="20"/>
      <c r="B8" s="22" t="s">
        <v>513</v>
      </c>
      <c r="C8" s="22"/>
      <c r="D8" s="22"/>
      <c r="E8" s="22"/>
      <c r="F8" s="22"/>
      <c r="G8" s="22"/>
      <c r="H8" s="455"/>
      <c r="I8" s="455"/>
      <c r="J8" s="455"/>
      <c r="K8" s="455"/>
      <c r="L8" s="456"/>
      <c r="M8" s="457"/>
      <c r="N8" s="457"/>
      <c r="O8" s="457"/>
      <c r="P8" s="458" t="s">
        <v>19</v>
      </c>
      <c r="Q8" s="23"/>
    </row>
    <row r="9" spans="1:18" ht="15" customHeight="1">
      <c r="E9" s="7"/>
      <c r="Q9" s="8"/>
    </row>
    <row r="10" spans="1:18" ht="15" customHeight="1">
      <c r="A10" s="20" t="s">
        <v>514</v>
      </c>
      <c r="B10" s="25"/>
      <c r="C10" s="21"/>
      <c r="D10" s="22"/>
      <c r="E10" s="22"/>
      <c r="F10" s="22"/>
      <c r="G10" s="22"/>
      <c r="H10" s="22"/>
      <c r="I10" s="22"/>
      <c r="J10" s="22"/>
      <c r="K10" s="7"/>
      <c r="L10" s="26"/>
      <c r="M10" s="26"/>
      <c r="N10" s="27"/>
      <c r="O10" s="26"/>
      <c r="P10" s="28"/>
      <c r="Q10" s="8"/>
    </row>
    <row r="11" spans="1:18" ht="15" customHeight="1">
      <c r="A11" s="29"/>
      <c r="B11" s="22" t="s">
        <v>297</v>
      </c>
      <c r="C11" s="22"/>
      <c r="D11" s="22"/>
      <c r="E11" s="22"/>
      <c r="F11" s="22"/>
      <c r="G11" s="22"/>
      <c r="H11" s="455"/>
      <c r="I11" s="455"/>
      <c r="J11" s="455"/>
      <c r="K11" s="455"/>
      <c r="L11" s="456"/>
      <c r="M11" s="457"/>
      <c r="N11" s="457"/>
      <c r="O11" s="457"/>
      <c r="P11" s="458" t="s">
        <v>20</v>
      </c>
      <c r="Q11" s="8"/>
    </row>
    <row r="12" spans="1:18" ht="15" customHeight="1">
      <c r="B12" s="24" t="s">
        <v>319</v>
      </c>
      <c r="E12" s="7"/>
      <c r="H12" s="455"/>
      <c r="I12" s="455"/>
      <c r="J12" s="455"/>
      <c r="K12" s="455"/>
      <c r="L12" s="456"/>
      <c r="M12" s="457"/>
      <c r="N12" s="457"/>
      <c r="O12" s="457"/>
      <c r="P12" s="458" t="s">
        <v>20</v>
      </c>
      <c r="Q12" s="8"/>
    </row>
    <row r="13" spans="1:18" ht="30" customHeight="1">
      <c r="A13" s="20" t="s">
        <v>366</v>
      </c>
      <c r="B13" s="25"/>
      <c r="C13" s="21"/>
      <c r="D13" s="22"/>
      <c r="E13" s="22"/>
      <c r="F13" s="22"/>
      <c r="G13" s="22"/>
      <c r="H13" s="22"/>
      <c r="I13" s="22"/>
      <c r="J13" s="22"/>
      <c r="K13" s="7"/>
      <c r="L13" s="26"/>
      <c r="M13" s="26"/>
      <c r="N13" s="27"/>
      <c r="O13" s="26"/>
      <c r="P13" s="28"/>
      <c r="Q13" s="26"/>
    </row>
    <row r="14" spans="1:18" ht="15" customHeight="1">
      <c r="A14" s="29"/>
      <c r="B14" s="22" t="s">
        <v>298</v>
      </c>
      <c r="C14" s="22"/>
      <c r="D14" s="22"/>
      <c r="E14" s="22"/>
      <c r="F14" s="22"/>
      <c r="G14" s="22"/>
      <c r="H14" s="22"/>
      <c r="I14" s="455"/>
      <c r="J14" s="455"/>
      <c r="K14" s="455"/>
      <c r="L14" s="456"/>
      <c r="M14" s="457"/>
      <c r="N14" s="457"/>
      <c r="O14" s="457"/>
      <c r="P14" s="458" t="s">
        <v>7</v>
      </c>
      <c r="Q14" s="26"/>
    </row>
    <row r="15" spans="1:18" ht="15" customHeight="1">
      <c r="A15" s="29"/>
      <c r="B15" s="22" t="s">
        <v>363</v>
      </c>
      <c r="C15" s="22"/>
      <c r="D15" s="22"/>
      <c r="E15" s="22"/>
      <c r="F15" s="22"/>
      <c r="G15" s="22"/>
      <c r="H15" s="22"/>
      <c r="I15" s="22"/>
      <c r="J15" s="22"/>
      <c r="K15" s="22"/>
      <c r="L15" s="456"/>
      <c r="M15" s="457"/>
      <c r="N15" s="457"/>
      <c r="O15" s="457"/>
      <c r="P15" s="458" t="s">
        <v>7</v>
      </c>
      <c r="Q15" s="26"/>
    </row>
    <row r="16" spans="1:18" ht="15" customHeight="1">
      <c r="A16" s="29"/>
      <c r="B16" s="25" t="s">
        <v>354</v>
      </c>
      <c r="C16" s="21"/>
      <c r="D16" s="22"/>
      <c r="E16" s="22"/>
      <c r="F16" s="22"/>
      <c r="G16" s="22"/>
      <c r="H16" s="22"/>
      <c r="I16" s="455"/>
      <c r="J16" s="455"/>
      <c r="K16" s="455"/>
      <c r="L16" s="456"/>
      <c r="M16" s="457"/>
      <c r="N16" s="457"/>
      <c r="O16" s="457"/>
      <c r="P16" s="458" t="s">
        <v>8</v>
      </c>
      <c r="Q16" s="26"/>
    </row>
    <row r="17" spans="1:18" ht="15" customHeight="1">
      <c r="A17" s="29"/>
      <c r="B17" s="25" t="s">
        <v>360</v>
      </c>
      <c r="C17" s="21"/>
      <c r="D17" s="22"/>
      <c r="E17" s="22"/>
      <c r="F17" s="22"/>
      <c r="G17" s="22"/>
      <c r="H17" s="22"/>
      <c r="I17" s="455"/>
      <c r="J17" s="455"/>
      <c r="K17" s="455"/>
      <c r="L17" s="456"/>
      <c r="M17" s="457"/>
      <c r="N17" s="457"/>
      <c r="O17" s="457"/>
      <c r="P17" s="458" t="s">
        <v>9</v>
      </c>
      <c r="Q17" s="30"/>
    </row>
    <row r="18" spans="1:18" ht="15" customHeight="1">
      <c r="A18" s="29"/>
      <c r="B18" s="25" t="s">
        <v>355</v>
      </c>
      <c r="C18" s="21"/>
      <c r="D18" s="22"/>
      <c r="E18" s="22"/>
      <c r="F18" s="22"/>
      <c r="G18" s="22"/>
      <c r="H18" s="22"/>
      <c r="I18" s="455"/>
      <c r="J18" s="455"/>
      <c r="K18" s="455"/>
      <c r="L18" s="456"/>
      <c r="M18" s="457"/>
      <c r="N18" s="457"/>
      <c r="O18" s="457"/>
      <c r="P18" s="458" t="s">
        <v>10</v>
      </c>
      <c r="Q18" s="26"/>
    </row>
    <row r="19" spans="1:18" ht="15" customHeight="1">
      <c r="A19" s="29"/>
      <c r="B19" s="144"/>
      <c r="C19" s="22"/>
      <c r="D19" s="22"/>
      <c r="E19" s="22"/>
      <c r="F19" s="22"/>
      <c r="G19" s="22"/>
      <c r="H19" s="22"/>
      <c r="I19" s="145"/>
      <c r="J19" s="145"/>
      <c r="K19" s="146"/>
      <c r="L19" s="147"/>
      <c r="M19" s="147"/>
      <c r="N19" s="148"/>
      <c r="O19" s="147"/>
      <c r="P19" s="149"/>
      <c r="Q19" s="26"/>
    </row>
    <row r="20" spans="1:18" ht="15" customHeight="1">
      <c r="A20" s="20" t="s">
        <v>505</v>
      </c>
      <c r="B20" s="1"/>
      <c r="C20" s="25"/>
      <c r="D20" s="21"/>
      <c r="E20" s="22"/>
      <c r="F20" s="22"/>
      <c r="G20" s="22"/>
      <c r="H20" s="22"/>
      <c r="I20" s="22"/>
      <c r="J20" s="22"/>
      <c r="K20" s="22"/>
      <c r="L20" s="7"/>
      <c r="M20" s="26"/>
      <c r="N20" s="26"/>
      <c r="O20" s="27"/>
      <c r="P20" s="26"/>
      <c r="Q20" s="28"/>
      <c r="R20" s="26"/>
    </row>
    <row r="21" spans="1:18" ht="15" customHeight="1">
      <c r="A21" s="1"/>
      <c r="B21" s="21" t="s">
        <v>299</v>
      </c>
      <c r="C21" s="21"/>
      <c r="D21" s="22"/>
      <c r="E21" s="22"/>
      <c r="F21" s="22"/>
      <c r="G21" s="455"/>
      <c r="H21" s="455"/>
      <c r="I21" s="455"/>
      <c r="J21" s="455"/>
      <c r="K21" s="455"/>
      <c r="L21" s="456"/>
      <c r="M21" s="457"/>
      <c r="N21" s="457"/>
      <c r="O21" s="457"/>
      <c r="P21" s="458" t="s">
        <v>11</v>
      </c>
      <c r="Q21" s="26"/>
    </row>
    <row r="22" spans="1:18" ht="15" customHeight="1">
      <c r="A22" s="31"/>
      <c r="B22" s="21" t="s">
        <v>300</v>
      </c>
      <c r="C22" s="21"/>
      <c r="D22" s="22"/>
      <c r="E22" s="22"/>
      <c r="F22" s="22"/>
      <c r="G22" s="455"/>
      <c r="H22" s="455"/>
      <c r="I22" s="455"/>
      <c r="J22" s="455"/>
      <c r="K22" s="455"/>
      <c r="L22" s="456"/>
      <c r="M22" s="457"/>
      <c r="N22" s="457"/>
      <c r="O22" s="457"/>
      <c r="P22" s="458" t="s">
        <v>12</v>
      </c>
      <c r="Q22" s="26"/>
    </row>
    <row r="23" spans="1:18" ht="15" customHeight="1">
      <c r="A23" s="31"/>
      <c r="B23" s="26"/>
      <c r="C23" s="32"/>
      <c r="D23" s="26"/>
      <c r="E23" s="26"/>
      <c r="F23" s="26"/>
      <c r="G23" s="26"/>
      <c r="H23" s="26"/>
      <c r="I23" s="26"/>
      <c r="J23" s="26"/>
      <c r="K23" s="26"/>
      <c r="L23" s="26"/>
      <c r="M23" s="26"/>
      <c r="N23" s="27"/>
      <c r="O23" s="26"/>
      <c r="P23" s="9"/>
      <c r="Q23" s="26"/>
    </row>
    <row r="24" spans="1:18" ht="15" customHeight="1">
      <c r="A24" s="20" t="s">
        <v>367</v>
      </c>
      <c r="B24" s="1"/>
      <c r="C24" s="25"/>
      <c r="D24" s="21"/>
      <c r="E24" s="22"/>
      <c r="F24" s="22"/>
      <c r="G24" s="22"/>
      <c r="H24" s="22"/>
      <c r="I24" s="22"/>
      <c r="J24" s="22"/>
      <c r="K24" s="22"/>
      <c r="L24" s="7"/>
      <c r="M24" s="26"/>
      <c r="N24" s="26"/>
      <c r="O24" s="27"/>
      <c r="P24" s="26"/>
      <c r="Q24" s="26"/>
    </row>
    <row r="25" spans="1:18" ht="15" customHeight="1">
      <c r="A25" s="1"/>
      <c r="B25" s="21" t="s">
        <v>357</v>
      </c>
      <c r="C25" s="21"/>
      <c r="D25" s="22"/>
      <c r="E25" s="22"/>
      <c r="F25" s="22"/>
      <c r="G25" s="22"/>
      <c r="H25" s="22"/>
      <c r="I25" s="455"/>
      <c r="J25" s="455"/>
      <c r="K25" s="455"/>
      <c r="L25" s="456"/>
      <c r="M25" s="457"/>
      <c r="N25" s="457"/>
      <c r="O25" s="457"/>
      <c r="P25" s="458" t="s">
        <v>13</v>
      </c>
      <c r="Q25" s="26"/>
    </row>
    <row r="26" spans="1:18" ht="15" customHeight="1">
      <c r="A26" s="31"/>
      <c r="B26" s="21" t="s">
        <v>358</v>
      </c>
      <c r="C26" s="21"/>
      <c r="D26" s="22"/>
      <c r="E26" s="22"/>
      <c r="F26" s="22"/>
      <c r="G26" s="22"/>
      <c r="H26" s="22"/>
      <c r="I26" s="455"/>
      <c r="J26" s="455"/>
      <c r="K26" s="455"/>
      <c r="L26" s="456"/>
      <c r="M26" s="457"/>
      <c r="N26" s="457"/>
      <c r="O26" s="457"/>
      <c r="P26" s="458" t="s">
        <v>14</v>
      </c>
      <c r="Q26" s="26"/>
    </row>
    <row r="27" spans="1:18" ht="15" customHeight="1">
      <c r="A27" s="31"/>
      <c r="B27" s="21"/>
      <c r="C27" s="21"/>
      <c r="D27" s="22"/>
      <c r="E27" s="22"/>
      <c r="F27" s="22"/>
      <c r="G27" s="22"/>
      <c r="H27" s="22"/>
      <c r="I27" s="22"/>
      <c r="J27" s="22"/>
      <c r="K27" s="7"/>
      <c r="L27" s="26"/>
      <c r="M27" s="26"/>
      <c r="N27" s="27"/>
      <c r="O27" s="26"/>
      <c r="P27" s="9"/>
      <c r="Q27" s="26"/>
    </row>
    <row r="28" spans="1:18" ht="15" customHeight="1">
      <c r="A28" s="20" t="s">
        <v>291</v>
      </c>
      <c r="B28" s="21"/>
      <c r="C28" s="21"/>
      <c r="D28" s="22"/>
      <c r="E28" s="22"/>
      <c r="F28" s="22"/>
      <c r="G28" s="22"/>
      <c r="H28" s="22"/>
      <c r="I28" s="22"/>
      <c r="J28" s="22"/>
      <c r="K28" s="7"/>
      <c r="L28" s="26"/>
      <c r="M28" s="26"/>
      <c r="N28" s="27"/>
      <c r="O28" s="26"/>
      <c r="P28" s="9"/>
      <c r="Q28" s="26"/>
    </row>
    <row r="29" spans="1:18" ht="15" customHeight="1">
      <c r="A29" s="74"/>
      <c r="B29" s="21" t="s">
        <v>359</v>
      </c>
      <c r="C29" s="21"/>
      <c r="D29" s="22"/>
      <c r="E29" s="22"/>
      <c r="F29" s="22"/>
      <c r="G29" s="22"/>
      <c r="H29" s="22"/>
      <c r="I29" s="22"/>
      <c r="J29" s="22"/>
      <c r="K29" s="456"/>
      <c r="L29" s="456"/>
      <c r="M29" s="457"/>
      <c r="N29" s="457"/>
      <c r="O29" s="457"/>
      <c r="P29" s="458" t="s">
        <v>15</v>
      </c>
      <c r="Q29" s="26"/>
    </row>
    <row r="30" spans="1:18" ht="15" customHeight="1">
      <c r="A30" s="74"/>
      <c r="B30" s="21"/>
      <c r="C30" s="21"/>
      <c r="D30" s="22"/>
      <c r="E30" s="22"/>
      <c r="F30" s="22"/>
      <c r="G30" s="22"/>
      <c r="H30" s="22"/>
      <c r="I30" s="22"/>
      <c r="J30" s="22"/>
      <c r="K30" s="7"/>
      <c r="L30" s="26"/>
      <c r="M30" s="26"/>
      <c r="N30" s="27"/>
      <c r="O30" s="26"/>
      <c r="P30" s="9"/>
      <c r="Q30" s="26"/>
    </row>
    <row r="31" spans="1:18" ht="15" customHeight="1">
      <c r="A31" s="20" t="s">
        <v>368</v>
      </c>
      <c r="B31" s="26"/>
      <c r="C31" s="32"/>
      <c r="D31" s="26"/>
      <c r="E31" s="26"/>
      <c r="F31" s="26"/>
      <c r="G31" s="26"/>
      <c r="H31" s="26"/>
      <c r="I31" s="26"/>
      <c r="J31" s="26"/>
      <c r="K31" s="26"/>
      <c r="L31" s="26"/>
      <c r="M31" s="26"/>
      <c r="N31" s="457"/>
      <c r="O31" s="457"/>
      <c r="P31" s="458" t="s">
        <v>16</v>
      </c>
      <c r="Q31" s="26"/>
    </row>
    <row r="32" spans="1:18" ht="15" customHeight="1">
      <c r="A32" s="29"/>
      <c r="B32" s="21"/>
      <c r="C32" s="22"/>
      <c r="D32" s="22"/>
      <c r="E32" s="22"/>
      <c r="F32" s="22"/>
      <c r="G32" s="22"/>
      <c r="H32" s="22"/>
      <c r="I32" s="22"/>
      <c r="J32" s="22"/>
      <c r="K32" s="22"/>
      <c r="L32" s="34"/>
      <c r="M32" s="34"/>
      <c r="N32" s="34"/>
      <c r="O32" s="34"/>
      <c r="P32" s="9"/>
      <c r="Q32" s="34"/>
    </row>
    <row r="33" spans="1:22" s="35" customFormat="1" ht="15" customHeight="1">
      <c r="A33" s="20" t="s">
        <v>369</v>
      </c>
      <c r="B33" s="26"/>
      <c r="C33" s="32"/>
      <c r="D33" s="26"/>
      <c r="E33" s="26"/>
      <c r="F33" s="26"/>
      <c r="G33" s="26"/>
      <c r="H33" s="26"/>
      <c r="I33" s="26"/>
      <c r="J33" s="26"/>
      <c r="K33" s="26"/>
      <c r="L33" s="26"/>
      <c r="M33" s="457"/>
      <c r="N33" s="457"/>
      <c r="O33" s="457"/>
      <c r="P33" s="458" t="s">
        <v>17</v>
      </c>
      <c r="Q33" s="6"/>
      <c r="T33" s="36"/>
    </row>
    <row r="34" spans="1:22" s="37" customFormat="1" ht="15" customHeight="1">
      <c r="A34" s="20"/>
      <c r="B34" s="66"/>
      <c r="C34" s="22"/>
      <c r="D34" s="22"/>
      <c r="E34" s="22"/>
      <c r="F34" s="22"/>
      <c r="G34" s="22"/>
      <c r="H34" s="22"/>
      <c r="I34" s="22"/>
      <c r="J34" s="22"/>
      <c r="K34" s="22"/>
      <c r="L34" s="26"/>
      <c r="M34" s="34"/>
      <c r="N34" s="34"/>
      <c r="O34" s="34"/>
      <c r="P34" s="9"/>
      <c r="Q34" s="43"/>
      <c r="S34" s="39"/>
      <c r="T34" s="38"/>
      <c r="U34" s="40"/>
      <c r="V34" s="41"/>
    </row>
    <row r="35" spans="1:22" s="44" customFormat="1" ht="15" customHeight="1">
      <c r="A35" s="197"/>
      <c r="B35" s="22"/>
      <c r="C35" s="22"/>
      <c r="D35" s="22"/>
      <c r="E35" s="22"/>
      <c r="F35" s="22"/>
      <c r="G35" s="22"/>
      <c r="H35" s="22"/>
      <c r="I35" s="22"/>
      <c r="J35" s="22"/>
      <c r="K35" s="22"/>
      <c r="L35" s="49"/>
      <c r="M35" s="43"/>
      <c r="N35" s="43"/>
      <c r="O35" s="43"/>
      <c r="P35" s="9"/>
      <c r="Q35" s="27"/>
      <c r="S35" s="39"/>
      <c r="T35" s="42"/>
      <c r="U35" s="40"/>
      <c r="V35" s="41"/>
    </row>
    <row r="36" spans="1:22" s="44" customFormat="1" ht="15" customHeight="1">
      <c r="A36" s="20" t="s">
        <v>515</v>
      </c>
      <c r="B36" s="21"/>
      <c r="C36" s="22"/>
      <c r="D36" s="22"/>
      <c r="E36" s="22"/>
      <c r="F36" s="22"/>
      <c r="G36" s="22"/>
      <c r="H36" s="22"/>
      <c r="I36" s="22"/>
      <c r="J36" s="26"/>
      <c r="K36" s="26"/>
      <c r="L36" s="458"/>
      <c r="M36" s="458"/>
      <c r="N36" s="458"/>
      <c r="O36" s="458"/>
      <c r="P36" s="458" t="s">
        <v>18</v>
      </c>
      <c r="Q36" s="27"/>
      <c r="S36" s="39"/>
      <c r="T36" s="42"/>
      <c r="U36" s="40"/>
      <c r="V36" s="41"/>
    </row>
    <row r="37" spans="1:22" s="37" customFormat="1" ht="15" customHeight="1">
      <c r="A37" s="20" t="s">
        <v>516</v>
      </c>
      <c r="B37" s="21"/>
      <c r="C37" s="22"/>
      <c r="D37" s="22"/>
      <c r="E37" s="22"/>
      <c r="F37" s="22"/>
      <c r="G37" s="22"/>
      <c r="H37" s="22"/>
      <c r="I37" s="22"/>
      <c r="J37" s="26"/>
      <c r="K37" s="26"/>
      <c r="L37" s="26"/>
      <c r="M37" s="26"/>
      <c r="N37" s="26"/>
      <c r="O37" s="458"/>
      <c r="P37" s="458" t="s">
        <v>18</v>
      </c>
      <c r="Q37" s="45"/>
      <c r="T37" s="46"/>
    </row>
    <row r="38" spans="1:22" s="37" customFormat="1" ht="15" customHeight="1">
      <c r="A38" s="29"/>
      <c r="B38" s="21"/>
      <c r="C38" s="22"/>
      <c r="D38" s="22"/>
      <c r="E38" s="22"/>
      <c r="F38" s="22"/>
      <c r="G38" s="22"/>
      <c r="H38" s="22"/>
      <c r="I38" s="22"/>
      <c r="J38" s="22"/>
      <c r="K38" s="22"/>
      <c r="L38" s="65"/>
      <c r="M38" s="45"/>
      <c r="N38" s="45"/>
      <c r="O38" s="45"/>
      <c r="P38" s="9"/>
      <c r="Q38" s="45"/>
      <c r="T38" s="38"/>
    </row>
    <row r="39" spans="1:22" s="37" customFormat="1" ht="15" customHeight="1">
      <c r="A39" s="29"/>
      <c r="B39" s="21"/>
      <c r="C39" s="22"/>
      <c r="D39" s="22"/>
      <c r="E39" s="22"/>
      <c r="F39" s="22"/>
      <c r="G39" s="22"/>
      <c r="H39" s="22"/>
      <c r="I39" s="22"/>
      <c r="J39" s="22"/>
      <c r="K39" s="22"/>
      <c r="L39" s="49"/>
      <c r="M39" s="43"/>
      <c r="N39" s="43"/>
      <c r="O39" s="43"/>
      <c r="P39" s="9"/>
      <c r="Q39" s="43"/>
      <c r="T39" s="46"/>
    </row>
    <row r="40" spans="1:22" s="37" customFormat="1" ht="15" customHeight="1">
      <c r="A40" s="29"/>
      <c r="B40" s="21"/>
      <c r="C40" s="22"/>
      <c r="D40" s="22"/>
      <c r="E40" s="22"/>
      <c r="F40" s="22"/>
      <c r="G40" s="22"/>
      <c r="H40" s="22"/>
      <c r="I40" s="22"/>
      <c r="J40" s="22"/>
      <c r="K40" s="22"/>
      <c r="L40" s="49"/>
      <c r="M40" s="43"/>
      <c r="N40" s="43"/>
      <c r="O40" s="43"/>
      <c r="P40" s="9"/>
      <c r="Q40" s="43"/>
      <c r="T40" s="46"/>
    </row>
    <row r="41" spans="1:22" s="44" customFormat="1" ht="15" customHeight="1">
      <c r="A41" s="29"/>
      <c r="B41" s="21"/>
      <c r="C41" s="22"/>
      <c r="D41" s="22"/>
      <c r="E41" s="22"/>
      <c r="F41" s="22"/>
      <c r="G41" s="22"/>
      <c r="H41" s="22"/>
      <c r="I41" s="22"/>
      <c r="J41" s="22"/>
      <c r="K41" s="22"/>
      <c r="L41" s="49"/>
      <c r="M41" s="43"/>
      <c r="N41" s="43"/>
      <c r="O41" s="43"/>
      <c r="P41" s="9"/>
      <c r="Q41" s="43"/>
      <c r="T41" s="46"/>
    </row>
    <row r="42" spans="1:22" s="44" customFormat="1" ht="15" customHeight="1">
      <c r="A42" s="29"/>
      <c r="B42" s="21"/>
      <c r="C42" s="22"/>
      <c r="D42" s="22"/>
      <c r="E42" s="22"/>
      <c r="F42" s="22"/>
      <c r="G42" s="22"/>
      <c r="H42" s="22"/>
      <c r="I42" s="22"/>
      <c r="J42" s="22"/>
      <c r="K42" s="22"/>
      <c r="L42" s="30"/>
      <c r="M42" s="47"/>
      <c r="N42" s="47"/>
      <c r="O42" s="47"/>
      <c r="P42" s="9"/>
      <c r="Q42" s="47"/>
      <c r="T42" s="46"/>
    </row>
    <row r="43" spans="1:22" s="44" customFormat="1" ht="15" customHeight="1">
      <c r="A43" s="29"/>
      <c r="B43" s="21"/>
      <c r="C43" s="22"/>
      <c r="D43" s="22"/>
      <c r="E43" s="22"/>
      <c r="F43" s="22"/>
      <c r="G43" s="22"/>
      <c r="H43" s="22"/>
      <c r="I43" s="22"/>
      <c r="J43" s="22"/>
      <c r="K43" s="22"/>
      <c r="L43" s="34"/>
      <c r="M43" s="6"/>
      <c r="N43" s="150"/>
      <c r="O43" s="48"/>
      <c r="P43" s="9"/>
      <c r="Q43" s="48"/>
      <c r="T43" s="46"/>
    </row>
    <row r="44" spans="1:22" ht="15" customHeight="1">
      <c r="A44" s="29"/>
      <c r="B44" s="21"/>
      <c r="C44" s="22"/>
      <c r="D44" s="22"/>
      <c r="E44" s="22"/>
      <c r="F44" s="22"/>
      <c r="G44" s="22"/>
      <c r="H44" s="22"/>
      <c r="I44" s="22"/>
      <c r="J44" s="22"/>
      <c r="K44" s="22"/>
      <c r="L44" s="8"/>
      <c r="M44" s="49"/>
      <c r="N44" s="49"/>
      <c r="O44" s="49"/>
      <c r="P44" s="9"/>
      <c r="Q44" s="49"/>
    </row>
    <row r="45" spans="1:22" s="50" customFormat="1" ht="15" customHeight="1">
      <c r="A45" s="29"/>
      <c r="B45" s="21"/>
      <c r="C45" s="22"/>
      <c r="D45" s="22"/>
      <c r="E45" s="22"/>
      <c r="F45" s="22"/>
      <c r="G45" s="22"/>
      <c r="H45" s="22"/>
      <c r="I45" s="22"/>
      <c r="J45" s="22"/>
      <c r="K45" s="22"/>
      <c r="L45" s="8"/>
      <c r="M45" s="49"/>
      <c r="N45" s="49"/>
      <c r="O45" s="49"/>
      <c r="P45" s="9"/>
      <c r="Q45" s="49"/>
      <c r="S45" s="51"/>
      <c r="T45" s="52"/>
    </row>
    <row r="46" spans="1:22" s="53" customFormat="1" ht="15" customHeight="1">
      <c r="A46" s="29"/>
      <c r="B46" s="21"/>
      <c r="C46" s="22"/>
      <c r="D46" s="22"/>
      <c r="E46" s="22"/>
      <c r="F46" s="22"/>
      <c r="G46" s="22"/>
      <c r="H46" s="22"/>
      <c r="I46" s="22"/>
      <c r="J46" s="22"/>
      <c r="K46" s="22"/>
      <c r="L46" s="77"/>
      <c r="M46" s="49"/>
      <c r="N46" s="49"/>
      <c r="O46" s="49"/>
      <c r="P46" s="9"/>
      <c r="Q46" s="49"/>
      <c r="S46" s="54"/>
      <c r="T46" s="55"/>
      <c r="U46" s="56"/>
      <c r="V46" s="57"/>
    </row>
    <row r="47" spans="1:22" s="53" customFormat="1" ht="15" customHeight="1">
      <c r="A47" s="29"/>
      <c r="B47" s="22"/>
      <c r="C47" s="22"/>
      <c r="D47" s="22"/>
      <c r="E47" s="22"/>
      <c r="F47" s="22"/>
      <c r="G47" s="22"/>
      <c r="H47" s="22"/>
      <c r="I47" s="22"/>
      <c r="J47" s="22"/>
      <c r="K47" s="22"/>
      <c r="L47" s="81"/>
      <c r="M47" s="49"/>
      <c r="N47" s="49"/>
      <c r="O47" s="49"/>
      <c r="P47" s="9"/>
      <c r="Q47" s="49"/>
      <c r="T47" s="58"/>
    </row>
    <row r="48" spans="1:22" s="53" customFormat="1" ht="15" customHeight="1">
      <c r="A48" s="29"/>
      <c r="B48" s="22"/>
      <c r="C48" s="22"/>
      <c r="D48" s="22"/>
      <c r="E48" s="22"/>
      <c r="F48" s="22"/>
      <c r="G48" s="22"/>
      <c r="H48" s="22"/>
      <c r="I48" s="22"/>
      <c r="J48" s="22"/>
      <c r="K48" s="22"/>
      <c r="L48" s="84"/>
      <c r="M48" s="49"/>
      <c r="N48" s="49"/>
      <c r="O48" s="49"/>
      <c r="P48" s="9"/>
      <c r="Q48" s="49"/>
      <c r="S48" s="54"/>
      <c r="T48" s="55"/>
    </row>
    <row r="49" spans="1:31" s="53" customFormat="1" ht="15" customHeight="1">
      <c r="A49" s="29"/>
      <c r="B49" s="22"/>
      <c r="C49" s="22"/>
      <c r="D49" s="22"/>
      <c r="E49" s="22"/>
      <c r="F49" s="22"/>
      <c r="G49" s="22"/>
      <c r="H49" s="22"/>
      <c r="I49" s="22"/>
      <c r="J49" s="22"/>
      <c r="K49" s="22"/>
      <c r="L49" s="84"/>
      <c r="M49" s="49"/>
      <c r="N49" s="49"/>
      <c r="O49" s="49"/>
      <c r="P49" s="9"/>
      <c r="Q49" s="49"/>
      <c r="T49" s="59"/>
      <c r="U49" s="56"/>
      <c r="V49" s="60"/>
    </row>
    <row r="50" spans="1:31" s="53" customFormat="1" ht="15" customHeight="1">
      <c r="A50" s="29"/>
      <c r="B50" s="22"/>
      <c r="C50" s="22"/>
      <c r="D50" s="22"/>
      <c r="E50" s="22"/>
      <c r="F50" s="22"/>
      <c r="G50" s="22"/>
      <c r="H50" s="22"/>
      <c r="I50" s="22"/>
      <c r="J50" s="22"/>
      <c r="K50" s="22"/>
      <c r="L50" s="8"/>
      <c r="M50" s="49"/>
      <c r="N50" s="49"/>
      <c r="O50" s="49"/>
      <c r="P50" s="9"/>
      <c r="Q50" s="49"/>
      <c r="T50" s="59"/>
      <c r="U50" s="56"/>
      <c r="V50" s="60"/>
    </row>
    <row r="51" spans="1:31" s="53" customFormat="1" ht="15" customHeight="1">
      <c r="A51" s="29"/>
      <c r="B51" s="22"/>
      <c r="C51" s="22"/>
      <c r="D51" s="22"/>
      <c r="E51" s="22"/>
      <c r="F51" s="22"/>
      <c r="G51" s="22"/>
      <c r="H51" s="22"/>
      <c r="I51" s="22"/>
      <c r="J51" s="22"/>
      <c r="K51" s="22"/>
      <c r="L51" s="8"/>
      <c r="M51" s="49"/>
      <c r="N51" s="49"/>
      <c r="O51" s="49"/>
      <c r="P51" s="9"/>
      <c r="Q51" s="49"/>
      <c r="U51" s="61"/>
      <c r="V51" s="62"/>
      <c r="W51" s="63"/>
      <c r="AC51" s="64"/>
      <c r="AD51" s="64"/>
      <c r="AE51" s="63"/>
    </row>
    <row r="52" spans="1:31" s="53" customFormat="1" ht="15" customHeight="1">
      <c r="A52" s="29"/>
      <c r="B52" s="22"/>
      <c r="C52" s="22"/>
      <c r="D52" s="22"/>
      <c r="E52" s="22"/>
      <c r="F52" s="22"/>
      <c r="G52" s="22"/>
      <c r="H52" s="22"/>
      <c r="I52" s="22"/>
      <c r="J52" s="22"/>
      <c r="K52" s="22"/>
      <c r="L52" s="26"/>
      <c r="M52" s="49"/>
      <c r="N52" s="49"/>
      <c r="O52" s="49"/>
      <c r="P52" s="9"/>
      <c r="Q52" s="49"/>
      <c r="U52" s="61"/>
      <c r="V52" s="62"/>
      <c r="W52" s="63"/>
      <c r="AC52" s="64"/>
      <c r="AD52" s="64"/>
      <c r="AE52" s="63"/>
    </row>
    <row r="53" spans="1:31" s="53" customFormat="1" ht="15" customHeight="1">
      <c r="A53" s="29"/>
      <c r="B53" s="22"/>
      <c r="C53" s="22"/>
      <c r="D53" s="22"/>
      <c r="E53" s="22"/>
      <c r="F53" s="22"/>
      <c r="G53" s="22"/>
      <c r="H53" s="22"/>
      <c r="I53" s="22"/>
      <c r="J53" s="22"/>
      <c r="K53" s="22"/>
      <c r="L53" s="26"/>
      <c r="M53" s="65"/>
      <c r="N53" s="65"/>
      <c r="O53" s="65"/>
      <c r="P53" s="9"/>
      <c r="Q53" s="65"/>
      <c r="U53" s="61"/>
      <c r="V53" s="62"/>
      <c r="W53" s="63"/>
      <c r="AC53" s="64"/>
      <c r="AD53" s="64"/>
      <c r="AE53" s="63"/>
    </row>
    <row r="54" spans="1:31" s="53" customFormat="1" ht="15" customHeight="1">
      <c r="A54" s="29"/>
      <c r="B54" s="22"/>
      <c r="C54" s="22"/>
      <c r="D54" s="22"/>
      <c r="E54" s="22"/>
      <c r="F54" s="22"/>
      <c r="G54" s="22"/>
      <c r="H54" s="22"/>
      <c r="I54" s="22"/>
      <c r="J54" s="22"/>
      <c r="K54" s="22"/>
      <c r="L54" s="26"/>
      <c r="M54" s="65"/>
      <c r="N54" s="65"/>
      <c r="O54" s="65"/>
      <c r="P54" s="9"/>
      <c r="Q54" s="65"/>
      <c r="U54" s="61"/>
      <c r="V54" s="62"/>
      <c r="W54" s="63"/>
      <c r="AC54" s="64"/>
      <c r="AD54" s="64"/>
      <c r="AE54" s="63"/>
    </row>
    <row r="55" spans="1:31" s="53" customFormat="1" ht="15" customHeight="1">
      <c r="T55" s="59"/>
    </row>
    <row r="56" spans="1:31" s="53" customFormat="1" ht="15" customHeight="1">
      <c r="B56" s="66"/>
      <c r="Q56" s="34"/>
      <c r="S56" s="54"/>
      <c r="T56" s="55"/>
      <c r="U56" s="67"/>
    </row>
    <row r="57" spans="1:31" s="73" customFormat="1" ht="0.95" hidden="1" customHeight="1">
      <c r="A57" s="68"/>
      <c r="B57" s="26"/>
      <c r="C57" s="26"/>
      <c r="D57" s="26"/>
      <c r="E57" s="26"/>
      <c r="F57" s="26"/>
      <c r="G57" s="26"/>
      <c r="H57" s="26"/>
      <c r="I57" s="26"/>
      <c r="J57" s="26"/>
      <c r="K57" s="26"/>
      <c r="L57" s="26"/>
      <c r="M57" s="69"/>
      <c r="N57" s="69"/>
      <c r="O57" s="69"/>
      <c r="P57" s="69"/>
      <c r="Q57" s="48"/>
      <c r="R57" s="70"/>
      <c r="S57" s="71"/>
      <c r="T57" s="72"/>
      <c r="U57" s="67"/>
    </row>
    <row r="58" spans="1:31" s="73" customFormat="1" ht="0.95" hidden="1" customHeight="1">
      <c r="A58" s="74"/>
      <c r="B58" s="30"/>
      <c r="C58" s="30"/>
      <c r="D58" s="30"/>
      <c r="E58" s="30"/>
      <c r="F58" s="30"/>
      <c r="G58" s="30"/>
      <c r="H58" s="30"/>
      <c r="I58" s="30"/>
      <c r="J58" s="30"/>
      <c r="K58" s="30"/>
      <c r="L58" s="30"/>
      <c r="M58" s="30"/>
      <c r="N58" s="30"/>
      <c r="O58" s="30"/>
      <c r="P58" s="30"/>
      <c r="Q58" s="30"/>
      <c r="R58" s="9"/>
      <c r="T58" s="72"/>
    </row>
    <row r="59" spans="1:31" s="50" customFormat="1" ht="0.95" hidden="1" customHeight="1">
      <c r="T59" s="52"/>
    </row>
    <row r="60" spans="1:31" s="50" customFormat="1" ht="0.95" hidden="1" customHeight="1">
      <c r="A60" s="31"/>
      <c r="B60" s="26"/>
      <c r="C60" s="26"/>
      <c r="D60" s="26"/>
      <c r="E60" s="26"/>
      <c r="F60" s="26"/>
      <c r="G60" s="26"/>
      <c r="H60" s="26"/>
      <c r="I60" s="26"/>
      <c r="J60" s="26"/>
      <c r="K60" s="26"/>
      <c r="L60" s="26"/>
      <c r="M60" s="8"/>
      <c r="N60" s="8"/>
      <c r="O60" s="8"/>
      <c r="P60" s="8"/>
      <c r="Q60" s="8"/>
      <c r="R60" s="9"/>
      <c r="T60" s="52"/>
    </row>
    <row r="61" spans="1:31" s="50" customFormat="1" ht="0.95" hidden="1" customHeight="1">
      <c r="A61" s="6"/>
      <c r="B61" s="26"/>
      <c r="C61" s="26"/>
      <c r="D61" s="26"/>
      <c r="E61" s="26"/>
      <c r="F61" s="26"/>
      <c r="G61" s="26"/>
      <c r="H61" s="26"/>
      <c r="I61" s="26"/>
      <c r="J61" s="26"/>
      <c r="K61" s="26"/>
      <c r="L61" s="26"/>
      <c r="M61" s="8"/>
      <c r="N61" s="8"/>
      <c r="O61" s="8"/>
      <c r="P61" s="8"/>
      <c r="Q61" s="8"/>
      <c r="R61" s="9"/>
      <c r="T61" s="75"/>
    </row>
    <row r="62" spans="1:31" s="50" customFormat="1" ht="0.95" hidden="1" customHeight="1">
      <c r="A62" s="76"/>
      <c r="B62" s="26"/>
      <c r="C62" s="26"/>
      <c r="D62" s="26"/>
      <c r="E62" s="26"/>
      <c r="F62" s="26"/>
      <c r="G62" s="26"/>
      <c r="H62" s="26"/>
      <c r="I62" s="26"/>
      <c r="J62" s="26"/>
      <c r="K62" s="26"/>
      <c r="L62" s="26"/>
      <c r="M62" s="77"/>
      <c r="N62" s="77"/>
      <c r="O62" s="77"/>
      <c r="P62" s="77"/>
      <c r="Q62" s="77"/>
      <c r="R62" s="78"/>
      <c r="T62" s="75"/>
      <c r="U62" s="79"/>
    </row>
    <row r="63" spans="1:31" s="50" customFormat="1" ht="0.95" hidden="1" customHeight="1">
      <c r="A63" s="80"/>
      <c r="B63" s="30"/>
      <c r="C63" s="30"/>
      <c r="D63" s="30"/>
      <c r="E63" s="30"/>
      <c r="F63" s="30"/>
      <c r="G63" s="30"/>
      <c r="H63" s="30"/>
      <c r="I63" s="30"/>
      <c r="J63" s="30"/>
      <c r="K63" s="30"/>
      <c r="L63" s="30"/>
      <c r="M63" s="81"/>
      <c r="N63" s="81"/>
      <c r="O63" s="81"/>
      <c r="P63" s="81"/>
      <c r="Q63" s="81"/>
      <c r="R63" s="82"/>
      <c r="T63" s="52"/>
    </row>
    <row r="64" spans="1:31" s="50" customFormat="1" ht="0.95" hidden="1" customHeight="1">
      <c r="A64" s="83"/>
      <c r="B64" s="34"/>
      <c r="C64" s="34"/>
      <c r="D64" s="34"/>
      <c r="E64" s="34"/>
      <c r="F64" s="34"/>
      <c r="G64" s="34"/>
      <c r="H64" s="34"/>
      <c r="I64" s="34"/>
      <c r="J64" s="34"/>
      <c r="K64" s="34"/>
      <c r="L64" s="34"/>
      <c r="M64" s="84"/>
      <c r="N64" s="84"/>
      <c r="O64" s="84"/>
      <c r="P64" s="84"/>
      <c r="Q64" s="84"/>
      <c r="R64" s="85"/>
      <c r="T64" s="52"/>
    </row>
    <row r="65" spans="1:29" s="50" customFormat="1" ht="0.95" hidden="1" customHeight="1">
      <c r="A65" s="86"/>
      <c r="B65" s="8"/>
      <c r="C65" s="8"/>
      <c r="D65" s="8"/>
      <c r="E65" s="8"/>
      <c r="F65" s="8"/>
      <c r="G65" s="8"/>
      <c r="H65" s="8"/>
      <c r="I65" s="8"/>
      <c r="J65" s="8"/>
      <c r="K65" s="8"/>
      <c r="L65" s="8"/>
      <c r="M65" s="8"/>
      <c r="N65" s="8"/>
      <c r="O65" s="8"/>
      <c r="P65" s="8"/>
      <c r="Q65" s="8"/>
      <c r="R65" s="9"/>
      <c r="T65" s="52"/>
    </row>
    <row r="66" spans="1:29" s="50" customFormat="1" ht="0.95" hidden="1" customHeight="1">
      <c r="A66" s="6"/>
      <c r="B66" s="6"/>
      <c r="C66" s="6"/>
      <c r="D66" s="8"/>
      <c r="E66" s="8"/>
      <c r="F66" s="8"/>
      <c r="G66" s="8"/>
      <c r="H66" s="8"/>
      <c r="I66" s="8"/>
      <c r="J66" s="8"/>
      <c r="K66" s="8"/>
      <c r="L66" s="8"/>
      <c r="M66" s="8"/>
      <c r="N66" s="8"/>
      <c r="O66" s="8"/>
      <c r="P66" s="8"/>
      <c r="Q66" s="8"/>
      <c r="R66" s="9"/>
      <c r="T66" s="52"/>
    </row>
    <row r="67" spans="1:29" s="50" customFormat="1" ht="0.95" hidden="1" customHeight="1">
      <c r="A67" s="87"/>
      <c r="B67" s="66"/>
      <c r="C67" s="6"/>
      <c r="D67" s="88"/>
      <c r="E67" s="8"/>
      <c r="F67" s="8"/>
      <c r="G67" s="89"/>
      <c r="H67" s="90"/>
      <c r="I67" s="66"/>
      <c r="J67" s="90"/>
      <c r="K67" s="90"/>
      <c r="L67" s="81"/>
      <c r="M67" s="26"/>
      <c r="N67" s="26"/>
      <c r="O67" s="26"/>
      <c r="P67" s="26"/>
      <c r="Q67" s="26"/>
      <c r="R67" s="9"/>
      <c r="T67" s="52"/>
    </row>
    <row r="68" spans="1:29" s="50" customFormat="1" ht="0.95" hidden="1" customHeight="1">
      <c r="A68" s="6"/>
      <c r="B68" s="8"/>
      <c r="C68" s="8"/>
      <c r="D68" s="8"/>
      <c r="E68" s="8"/>
      <c r="F68" s="8"/>
      <c r="G68" s="8"/>
      <c r="H68" s="6"/>
      <c r="I68" s="6"/>
      <c r="J68" s="6"/>
      <c r="K68" s="6"/>
      <c r="L68" s="6"/>
      <c r="M68" s="26"/>
      <c r="N68" s="26"/>
      <c r="O68" s="26"/>
      <c r="P68" s="26"/>
      <c r="Q68" s="26"/>
      <c r="R68" s="9"/>
      <c r="T68" s="52"/>
    </row>
    <row r="69" spans="1:29" s="50" customFormat="1" ht="0.95" hidden="1" customHeight="1">
      <c r="A69" s="6"/>
      <c r="B69" s="91"/>
      <c r="C69" s="91"/>
      <c r="D69" s="91"/>
      <c r="E69" s="8"/>
      <c r="F69" s="8"/>
      <c r="G69" s="8"/>
      <c r="H69" s="6"/>
      <c r="I69" s="6"/>
      <c r="J69" s="6"/>
      <c r="K69" s="6"/>
      <c r="L69" s="6"/>
      <c r="M69" s="26"/>
      <c r="N69" s="26"/>
      <c r="O69" s="26"/>
      <c r="P69" s="26"/>
      <c r="Q69" s="26"/>
      <c r="R69" s="9"/>
      <c r="T69" s="52"/>
      <c r="W69" s="1"/>
      <c r="X69" s="1"/>
      <c r="Y69" s="1"/>
      <c r="Z69" s="1"/>
      <c r="AA69" s="1"/>
      <c r="AB69" s="1"/>
      <c r="AC69" s="1"/>
    </row>
    <row r="70" spans="1:29" s="73" customFormat="1" ht="0.95" hidden="1" customHeight="1">
      <c r="A70" s="68"/>
      <c r="B70" s="26"/>
      <c r="C70" s="26"/>
      <c r="D70" s="26"/>
      <c r="E70" s="26"/>
      <c r="F70" s="26"/>
      <c r="G70" s="26"/>
      <c r="H70" s="6"/>
      <c r="I70" s="6"/>
      <c r="J70" s="6"/>
      <c r="K70" s="6"/>
      <c r="L70" s="6"/>
      <c r="M70" s="30"/>
      <c r="N70" s="30"/>
      <c r="O70" s="30"/>
      <c r="P70" s="30"/>
      <c r="Q70" s="30"/>
      <c r="R70" s="9"/>
      <c r="T70" s="72"/>
      <c r="W70" s="1"/>
      <c r="X70" s="1"/>
      <c r="Y70" s="1"/>
      <c r="Z70" s="1"/>
      <c r="AA70" s="1"/>
      <c r="AB70" s="1"/>
      <c r="AC70" s="1"/>
    </row>
    <row r="71" spans="1:29" s="50" customFormat="1" ht="0.95" hidden="1" customHeight="1">
      <c r="A71" s="6"/>
      <c r="B71" s="92"/>
      <c r="C71" s="92"/>
      <c r="D71" s="92"/>
      <c r="E71" s="92"/>
      <c r="F71" s="92"/>
      <c r="G71" s="92"/>
      <c r="H71" s="92"/>
      <c r="I71" s="92"/>
      <c r="J71" s="93"/>
      <c r="K71" s="92"/>
      <c r="L71" s="92"/>
      <c r="M71" s="30"/>
      <c r="N71" s="30"/>
      <c r="O71" s="30"/>
      <c r="P71" s="30"/>
      <c r="Q71" s="30"/>
      <c r="R71" s="94"/>
      <c r="T71" s="52"/>
      <c r="W71" s="1"/>
      <c r="X71" s="1"/>
      <c r="Y71" s="1"/>
      <c r="Z71" s="1"/>
      <c r="AA71" s="1"/>
      <c r="AB71" s="1"/>
      <c r="AC71" s="1"/>
    </row>
    <row r="72" spans="1:29" s="50" customFormat="1" ht="2.1" hidden="1" customHeight="1">
      <c r="A72" s="95"/>
      <c r="B72" s="92"/>
      <c r="C72" s="92"/>
      <c r="D72" s="92"/>
      <c r="E72" s="92"/>
      <c r="F72" s="92"/>
      <c r="G72" s="92"/>
      <c r="H72" s="32"/>
      <c r="I72" s="6"/>
      <c r="J72" s="6"/>
      <c r="K72" s="6"/>
      <c r="L72" s="6"/>
      <c r="M72" s="26"/>
      <c r="N72" s="26"/>
      <c r="O72" s="26"/>
      <c r="P72" s="26"/>
      <c r="Q72" s="26"/>
      <c r="R72" s="9"/>
      <c r="T72" s="52"/>
      <c r="W72" s="1"/>
      <c r="X72" s="1"/>
      <c r="Y72" s="1"/>
      <c r="Z72" s="1"/>
      <c r="AA72" s="1"/>
      <c r="AB72" s="1"/>
      <c r="AC72" s="1"/>
    </row>
    <row r="73" spans="1:29" s="50" customFormat="1" ht="15" customHeight="1">
      <c r="Q73" s="34"/>
      <c r="R73" s="9"/>
      <c r="T73" s="52"/>
      <c r="W73" s="1"/>
      <c r="X73" s="1"/>
      <c r="Y73" s="1"/>
      <c r="Z73" s="1"/>
      <c r="AA73" s="1"/>
      <c r="AB73" s="1"/>
      <c r="AC73" s="1"/>
    </row>
    <row r="74" spans="1:29" s="50" customFormat="1" ht="15" customHeight="1">
      <c r="A74" s="11"/>
      <c r="B74" s="89"/>
      <c r="C74" s="89"/>
      <c r="D74" s="89"/>
      <c r="E74" s="89"/>
      <c r="F74" s="89"/>
      <c r="G74" s="89"/>
      <c r="H74" s="89"/>
      <c r="I74" s="89"/>
      <c r="J74" s="89"/>
      <c r="K74" s="89"/>
      <c r="L74" s="11"/>
      <c r="M74" s="8"/>
      <c r="N74" s="8"/>
      <c r="O74" s="8"/>
      <c r="P74" s="8"/>
      <c r="Q74" s="8"/>
      <c r="R74" s="9"/>
      <c r="T74" s="52"/>
      <c r="W74" s="1"/>
      <c r="X74" s="1"/>
      <c r="Y74" s="1"/>
      <c r="Z74" s="1"/>
      <c r="AA74" s="1"/>
      <c r="AB74" s="1"/>
      <c r="AC74" s="1"/>
    </row>
    <row r="75" spans="1:29" s="73" customFormat="1" ht="15" customHeight="1">
      <c r="A75" s="93"/>
      <c r="B75" s="93"/>
      <c r="C75" s="93"/>
      <c r="D75" s="93"/>
      <c r="E75" s="93"/>
      <c r="F75" s="93"/>
      <c r="G75" s="93"/>
      <c r="H75" s="93"/>
      <c r="I75" s="93"/>
      <c r="J75" s="93"/>
      <c r="K75" s="93"/>
      <c r="L75" s="93"/>
      <c r="M75" s="93"/>
      <c r="N75" s="93"/>
      <c r="O75" s="93"/>
      <c r="P75" s="93"/>
      <c r="Q75" s="93"/>
      <c r="R75" s="9"/>
      <c r="T75" s="72"/>
      <c r="W75" s="1"/>
      <c r="X75" s="1"/>
      <c r="Y75" s="1"/>
      <c r="Z75" s="1"/>
      <c r="AA75" s="1"/>
      <c r="AB75" s="1"/>
      <c r="AC75" s="1"/>
    </row>
    <row r="76" spans="1:29" s="50" customFormat="1" ht="15" customHeight="1">
      <c r="A76" s="96"/>
      <c r="B76" s="89"/>
      <c r="C76" s="89"/>
      <c r="D76" s="89"/>
      <c r="E76" s="89"/>
      <c r="F76" s="89"/>
      <c r="G76" s="89"/>
      <c r="H76" s="89"/>
      <c r="I76" s="89"/>
      <c r="J76" s="89"/>
      <c r="K76" s="89"/>
      <c r="L76" s="11"/>
      <c r="M76" s="8"/>
      <c r="N76" s="8"/>
      <c r="O76" s="8"/>
      <c r="P76" s="8"/>
      <c r="Q76" s="8"/>
      <c r="R76" s="9"/>
      <c r="T76" s="52"/>
      <c r="W76" s="1"/>
      <c r="X76" s="1"/>
      <c r="Y76" s="1"/>
      <c r="Z76" s="1"/>
      <c r="AA76" s="1"/>
      <c r="AB76" s="1"/>
      <c r="AC76" s="1"/>
    </row>
    <row r="77" spans="1:29" s="50" customFormat="1" ht="15" customHeight="1">
      <c r="A77" s="11"/>
      <c r="B77" s="24"/>
      <c r="C77" s="24"/>
      <c r="D77" s="24"/>
      <c r="E77" s="24"/>
      <c r="F77" s="24"/>
      <c r="G77" s="24"/>
      <c r="H77" s="24"/>
      <c r="I77" s="24"/>
      <c r="J77" s="24"/>
      <c r="K77" s="24"/>
      <c r="L77" s="24"/>
      <c r="M77" s="81"/>
      <c r="N77" s="81"/>
      <c r="O77" s="81"/>
      <c r="P77" s="81"/>
      <c r="Q77" s="81"/>
      <c r="R77" s="82"/>
      <c r="T77" s="52"/>
      <c r="W77" s="1"/>
      <c r="X77" s="1"/>
      <c r="Y77" s="1"/>
      <c r="Z77" s="1"/>
      <c r="AA77" s="1"/>
      <c r="AB77" s="1"/>
      <c r="AC77" s="1"/>
    </row>
    <row r="78" spans="1:29" s="50" customFormat="1" ht="15" customHeight="1">
      <c r="A78" s="11"/>
      <c r="B78" s="24"/>
      <c r="C78" s="24"/>
      <c r="D78" s="24"/>
      <c r="E78" s="24"/>
      <c r="F78" s="24"/>
      <c r="G78" s="24"/>
      <c r="H78" s="24"/>
      <c r="I78" s="24"/>
      <c r="J78" s="24"/>
      <c r="K78" s="24"/>
      <c r="L78" s="24"/>
      <c r="M78" s="6"/>
      <c r="N78" s="6"/>
      <c r="O78" s="6"/>
      <c r="P78" s="6"/>
      <c r="Q78" s="6"/>
      <c r="R78" s="9"/>
      <c r="T78" s="52"/>
      <c r="W78" s="1"/>
      <c r="X78" s="1"/>
      <c r="Y78" s="1"/>
      <c r="Z78" s="1"/>
      <c r="AA78" s="1"/>
      <c r="AB78" s="1"/>
      <c r="AC78" s="1"/>
    </row>
    <row r="79" spans="1:29" s="50" customFormat="1" ht="15" customHeight="1">
      <c r="A79" s="11"/>
      <c r="B79" s="24"/>
      <c r="C79" s="24"/>
      <c r="D79" s="24"/>
      <c r="E79" s="24"/>
      <c r="F79" s="24"/>
      <c r="G79" s="24"/>
      <c r="H79" s="24"/>
      <c r="I79" s="24"/>
      <c r="J79" s="24"/>
      <c r="K79" s="24"/>
      <c r="L79" s="24"/>
      <c r="M79" s="6"/>
      <c r="N79" s="6"/>
      <c r="O79" s="6"/>
      <c r="P79" s="6"/>
      <c r="Q79" s="6"/>
      <c r="R79" s="9"/>
      <c r="T79" s="52"/>
      <c r="W79" s="1"/>
      <c r="X79" s="1"/>
      <c r="Y79" s="1"/>
      <c r="Z79" s="1"/>
      <c r="AA79" s="1"/>
      <c r="AB79" s="1"/>
      <c r="AC79" s="1"/>
    </row>
    <row r="80" spans="1:29" s="50" customFormat="1" ht="15" customHeight="1">
      <c r="A80" s="11"/>
      <c r="B80" s="24"/>
      <c r="C80" s="24"/>
      <c r="D80" s="24"/>
      <c r="E80" s="24"/>
      <c r="F80" s="24"/>
      <c r="G80" s="24"/>
      <c r="H80" s="24"/>
      <c r="I80" s="24"/>
      <c r="J80" s="24"/>
      <c r="K80" s="24"/>
      <c r="L80" s="24"/>
      <c r="M80" s="6"/>
      <c r="N80" s="6"/>
      <c r="O80" s="6"/>
      <c r="P80" s="6"/>
      <c r="Q80" s="6"/>
      <c r="R80" s="9"/>
      <c r="T80" s="52"/>
      <c r="U80" s="97"/>
      <c r="W80" s="1"/>
      <c r="X80" s="1"/>
      <c r="Y80" s="1"/>
      <c r="Z80" s="1"/>
      <c r="AA80" s="1"/>
      <c r="AB80" s="1"/>
      <c r="AC80" s="1"/>
    </row>
    <row r="81" spans="1:29" s="50" customFormat="1" ht="16.5" customHeight="1">
      <c r="A81" s="11"/>
      <c r="B81" s="24"/>
      <c r="C81" s="24"/>
      <c r="D81" s="24"/>
      <c r="E81" s="24"/>
      <c r="F81" s="24"/>
      <c r="G81" s="24"/>
      <c r="H81" s="24"/>
      <c r="I81" s="24"/>
      <c r="J81" s="24"/>
      <c r="K81" s="24"/>
      <c r="L81" s="24"/>
      <c r="M81" s="6"/>
      <c r="N81" s="6"/>
      <c r="O81" s="6"/>
      <c r="P81" s="6"/>
      <c r="Q81" s="6"/>
      <c r="R81" s="9"/>
      <c r="T81" s="52"/>
      <c r="U81" s="97"/>
      <c r="W81" s="1"/>
      <c r="X81" s="1"/>
      <c r="Y81" s="1"/>
      <c r="Z81" s="1"/>
      <c r="AA81" s="1"/>
      <c r="AB81" s="1"/>
      <c r="AC81" s="1"/>
    </row>
    <row r="82" spans="1:29" s="50" customFormat="1" ht="16.5" customHeight="1">
      <c r="A82" s="11"/>
      <c r="B82" s="24"/>
      <c r="C82" s="24"/>
      <c r="D82" s="24"/>
      <c r="E82" s="24"/>
      <c r="F82" s="24"/>
      <c r="G82" s="24"/>
      <c r="H82" s="24"/>
      <c r="I82" s="24"/>
      <c r="J82" s="24"/>
      <c r="K82" s="24"/>
      <c r="L82" s="24"/>
      <c r="M82" s="6"/>
      <c r="N82" s="6"/>
      <c r="O82" s="6"/>
      <c r="P82" s="6"/>
      <c r="Q82" s="6"/>
      <c r="R82" s="9"/>
      <c r="S82" s="98"/>
      <c r="T82" s="99"/>
      <c r="U82" s="97"/>
      <c r="W82" s="1"/>
      <c r="X82" s="1"/>
      <c r="Y82" s="1"/>
      <c r="Z82" s="1"/>
      <c r="AA82" s="1"/>
      <c r="AB82" s="1"/>
      <c r="AC82" s="1"/>
    </row>
    <row r="83" spans="1:29" s="50" customFormat="1" ht="16.5" customHeight="1">
      <c r="A83" s="11"/>
      <c r="B83" s="24"/>
      <c r="C83" s="24"/>
      <c r="D83" s="24"/>
      <c r="E83" s="24"/>
      <c r="F83" s="24"/>
      <c r="G83" s="24"/>
      <c r="H83" s="24"/>
      <c r="I83" s="24"/>
      <c r="J83" s="24"/>
      <c r="K83" s="24"/>
      <c r="L83" s="24"/>
      <c r="M83" s="6"/>
      <c r="N83" s="6"/>
      <c r="O83" s="6"/>
      <c r="P83" s="6"/>
      <c r="Q83" s="6"/>
      <c r="R83" s="9"/>
      <c r="S83" s="98"/>
      <c r="T83" s="52"/>
      <c r="U83" s="97"/>
      <c r="W83" s="1"/>
      <c r="X83" s="1"/>
      <c r="Y83" s="1"/>
      <c r="Z83" s="1"/>
      <c r="AA83" s="1"/>
      <c r="AB83" s="1"/>
      <c r="AC83" s="1"/>
    </row>
    <row r="84" spans="1:29" s="73" customFormat="1" ht="16.5" customHeight="1">
      <c r="A84" s="11"/>
      <c r="B84" s="24"/>
      <c r="C84" s="24"/>
      <c r="D84" s="24"/>
      <c r="E84" s="24"/>
      <c r="F84" s="24"/>
      <c r="G84" s="24"/>
      <c r="H84" s="24"/>
      <c r="I84" s="24"/>
      <c r="J84" s="24"/>
      <c r="K84" s="24"/>
      <c r="L84" s="24"/>
      <c r="M84" s="93"/>
      <c r="N84" s="93"/>
      <c r="O84" s="93"/>
      <c r="P84" s="93"/>
      <c r="Q84" s="93"/>
      <c r="R84" s="9"/>
      <c r="S84" s="98"/>
      <c r="T84" s="72"/>
      <c r="W84" s="1"/>
      <c r="X84" s="1"/>
      <c r="Y84" s="1"/>
      <c r="Z84" s="1"/>
      <c r="AA84" s="1"/>
      <c r="AB84" s="1"/>
      <c r="AC84" s="1"/>
    </row>
    <row r="85" spans="1:29" s="50" customFormat="1" ht="16.5" customHeight="1">
      <c r="A85" s="11"/>
      <c r="B85" s="24"/>
      <c r="C85" s="24"/>
      <c r="D85" s="24"/>
      <c r="E85" s="24"/>
      <c r="F85" s="24"/>
      <c r="G85" s="24"/>
      <c r="H85" s="24"/>
      <c r="I85" s="24"/>
      <c r="J85" s="24"/>
      <c r="K85" s="24"/>
      <c r="L85" s="24"/>
      <c r="M85" s="6"/>
      <c r="N85" s="6"/>
      <c r="O85" s="6"/>
      <c r="P85" s="6"/>
      <c r="Q85" s="6"/>
      <c r="R85" s="9"/>
      <c r="S85" s="98"/>
      <c r="T85" s="52"/>
      <c r="U85" s="100"/>
      <c r="V85" s="100"/>
      <c r="W85" s="1"/>
      <c r="X85" s="1"/>
      <c r="Y85" s="1"/>
      <c r="Z85" s="1"/>
      <c r="AA85" s="1"/>
      <c r="AB85" s="1"/>
      <c r="AC85" s="1"/>
    </row>
    <row r="86" spans="1:29" s="73" customFormat="1" ht="16.5" customHeight="1">
      <c r="A86" s="11"/>
      <c r="B86" s="24"/>
      <c r="C86" s="24"/>
      <c r="D86" s="24"/>
      <c r="E86" s="24"/>
      <c r="F86" s="24"/>
      <c r="G86" s="24"/>
      <c r="H86" s="24"/>
      <c r="I86" s="24"/>
      <c r="J86" s="24"/>
      <c r="K86" s="24"/>
      <c r="L86" s="24"/>
      <c r="M86" s="92"/>
      <c r="N86" s="92"/>
      <c r="O86" s="92"/>
      <c r="P86" s="92"/>
      <c r="Q86" s="92"/>
      <c r="R86" s="101"/>
      <c r="S86" s="98"/>
      <c r="T86" s="72"/>
      <c r="W86" s="1"/>
      <c r="X86" s="1"/>
      <c r="Y86" s="1"/>
      <c r="Z86" s="1"/>
      <c r="AA86" s="1"/>
      <c r="AB86" s="1"/>
      <c r="AC86" s="1"/>
    </row>
    <row r="87" spans="1:29" s="50" customFormat="1" ht="16.5" customHeight="1">
      <c r="A87" s="11"/>
      <c r="B87" s="24"/>
      <c r="C87" s="24"/>
      <c r="D87" s="24"/>
      <c r="E87" s="24"/>
      <c r="F87" s="24"/>
      <c r="G87" s="24"/>
      <c r="H87" s="24"/>
      <c r="I87" s="24"/>
      <c r="J87" s="24"/>
      <c r="K87" s="24"/>
      <c r="L87" s="24"/>
      <c r="M87" s="102"/>
      <c r="N87" s="102"/>
      <c r="O87" s="102"/>
      <c r="P87" s="102"/>
      <c r="Q87" s="102"/>
      <c r="R87" s="103"/>
      <c r="S87" s="98"/>
      <c r="T87" s="52"/>
      <c r="W87" s="1"/>
      <c r="X87" s="1"/>
      <c r="Y87" s="1"/>
      <c r="Z87" s="1"/>
      <c r="AA87" s="1"/>
      <c r="AB87" s="1"/>
      <c r="AC87" s="1"/>
    </row>
    <row r="88" spans="1:29" ht="16.5" customHeight="1">
      <c r="M88" s="11"/>
      <c r="N88" s="11"/>
      <c r="O88" s="11"/>
      <c r="P88" s="11"/>
      <c r="Q88" s="11"/>
    </row>
    <row r="89" spans="1:29" ht="16.5" customHeight="1">
      <c r="M89" s="11"/>
      <c r="N89" s="11"/>
      <c r="O89" s="11"/>
      <c r="P89" s="11"/>
      <c r="Q89" s="11"/>
    </row>
    <row r="90" spans="1:29" ht="16.5" customHeight="1"/>
    <row r="96" spans="1:29">
      <c r="A96" s="104"/>
    </row>
    <row r="107" spans="2:31" s="11" customFormat="1" ht="8.25" customHeight="1">
      <c r="B107" s="24"/>
      <c r="C107" s="24"/>
      <c r="D107" s="24"/>
      <c r="E107" s="24"/>
      <c r="F107" s="24"/>
      <c r="G107" s="24"/>
      <c r="H107" s="24"/>
      <c r="I107" s="24"/>
      <c r="J107" s="24"/>
      <c r="K107" s="24"/>
      <c r="L107" s="24"/>
      <c r="M107" s="24"/>
      <c r="N107" s="24"/>
      <c r="O107" s="24"/>
      <c r="P107" s="24"/>
      <c r="Q107" s="24"/>
      <c r="R107" s="17"/>
      <c r="S107" s="1"/>
      <c r="T107" s="33"/>
      <c r="U107" s="1"/>
      <c r="V107" s="1"/>
      <c r="W107" s="1"/>
      <c r="X107" s="1"/>
      <c r="Y107" s="1"/>
      <c r="Z107" s="1"/>
      <c r="AA107" s="1"/>
      <c r="AB107" s="1"/>
      <c r="AC107" s="1"/>
      <c r="AD107" s="1"/>
      <c r="AE107" s="1"/>
    </row>
    <row r="108" spans="2:31" s="11" customFormat="1" ht="8.25" customHeight="1">
      <c r="B108" s="24"/>
      <c r="C108" s="24"/>
      <c r="D108" s="24"/>
      <c r="E108" s="24"/>
      <c r="F108" s="24"/>
      <c r="G108" s="24"/>
      <c r="H108" s="24"/>
      <c r="I108" s="24"/>
      <c r="J108" s="24"/>
      <c r="K108" s="24"/>
      <c r="L108" s="24"/>
      <c r="M108" s="24"/>
      <c r="N108" s="24"/>
      <c r="O108" s="24"/>
      <c r="P108" s="24"/>
      <c r="Q108" s="24"/>
      <c r="R108" s="17"/>
      <c r="S108" s="1"/>
      <c r="T108" s="33"/>
      <c r="U108" s="1"/>
      <c r="V108" s="1"/>
      <c r="W108" s="1"/>
      <c r="X108" s="1"/>
      <c r="Y108" s="1"/>
      <c r="Z108" s="1"/>
      <c r="AA108" s="1"/>
      <c r="AB108" s="1"/>
      <c r="AC108" s="1"/>
      <c r="AD108" s="1"/>
      <c r="AE108" s="1"/>
    </row>
    <row r="109" spans="2:31" s="11" customFormat="1" ht="8.25" customHeight="1">
      <c r="B109" s="24"/>
      <c r="C109" s="24"/>
      <c r="D109" s="24"/>
      <c r="E109" s="24"/>
      <c r="F109" s="24"/>
      <c r="G109" s="24"/>
      <c r="H109" s="24"/>
      <c r="I109" s="24"/>
      <c r="J109" s="24"/>
      <c r="K109" s="24"/>
      <c r="L109" s="24"/>
      <c r="M109" s="24"/>
      <c r="N109" s="24"/>
      <c r="O109" s="24"/>
      <c r="P109" s="24"/>
      <c r="Q109" s="24"/>
      <c r="R109" s="17"/>
      <c r="S109" s="1"/>
      <c r="T109" s="33"/>
      <c r="U109" s="1"/>
      <c r="V109" s="1"/>
      <c r="W109" s="1"/>
      <c r="X109" s="1"/>
      <c r="Y109" s="1"/>
      <c r="Z109" s="1"/>
      <c r="AA109" s="1"/>
      <c r="AB109" s="1"/>
      <c r="AC109" s="1"/>
      <c r="AD109" s="1"/>
      <c r="AE109" s="1"/>
    </row>
    <row r="110" spans="2:31" s="11" customFormat="1" ht="8.25" customHeight="1">
      <c r="B110" s="24"/>
      <c r="C110" s="24"/>
      <c r="D110" s="24"/>
      <c r="E110" s="24"/>
      <c r="F110" s="24"/>
      <c r="G110" s="24"/>
      <c r="H110" s="24"/>
      <c r="I110" s="24"/>
      <c r="J110" s="24"/>
      <c r="K110" s="24"/>
      <c r="L110" s="24"/>
      <c r="M110" s="24"/>
      <c r="N110" s="24"/>
      <c r="O110" s="24"/>
      <c r="P110" s="24"/>
      <c r="Q110" s="24"/>
      <c r="R110" s="17"/>
      <c r="S110" s="1"/>
      <c r="T110" s="33"/>
      <c r="U110" s="1"/>
      <c r="V110" s="1"/>
      <c r="W110" s="1"/>
      <c r="X110" s="1"/>
      <c r="Y110" s="1"/>
      <c r="Z110" s="1"/>
      <c r="AA110" s="1"/>
      <c r="AB110" s="1"/>
      <c r="AC110" s="1"/>
      <c r="AD110" s="1"/>
      <c r="AE110" s="1"/>
    </row>
    <row r="111" spans="2:31" s="11" customFormat="1" ht="8.25" customHeight="1">
      <c r="B111" s="24"/>
      <c r="C111" s="24"/>
      <c r="D111" s="24"/>
      <c r="E111" s="24"/>
      <c r="F111" s="24"/>
      <c r="G111" s="24"/>
      <c r="H111" s="24"/>
      <c r="I111" s="24"/>
      <c r="J111" s="24"/>
      <c r="K111" s="24"/>
      <c r="L111" s="24"/>
      <c r="M111" s="24"/>
      <c r="N111" s="24"/>
      <c r="O111" s="24"/>
      <c r="P111" s="24"/>
      <c r="Q111" s="24"/>
      <c r="R111" s="17"/>
      <c r="S111" s="1"/>
      <c r="T111" s="33"/>
      <c r="U111" s="1"/>
      <c r="V111" s="1"/>
      <c r="W111" s="1"/>
      <c r="X111" s="1"/>
      <c r="Y111" s="1"/>
      <c r="Z111" s="1"/>
      <c r="AA111" s="1"/>
      <c r="AB111" s="1"/>
      <c r="AC111" s="1"/>
      <c r="AD111" s="1"/>
      <c r="AE111" s="1"/>
    </row>
    <row r="112" spans="2:31" s="11" customFormat="1" ht="8.25" customHeight="1">
      <c r="B112" s="24"/>
      <c r="C112" s="24"/>
      <c r="D112" s="24"/>
      <c r="E112" s="24"/>
      <c r="F112" s="24"/>
      <c r="G112" s="24"/>
      <c r="H112" s="24"/>
      <c r="I112" s="24"/>
      <c r="J112" s="24"/>
      <c r="K112" s="24"/>
      <c r="L112" s="24"/>
      <c r="M112" s="24"/>
      <c r="N112" s="24"/>
      <c r="O112" s="24"/>
      <c r="P112" s="24"/>
      <c r="Q112" s="24"/>
      <c r="R112" s="17"/>
      <c r="S112" s="1"/>
      <c r="T112" s="33"/>
      <c r="U112" s="1"/>
      <c r="V112" s="1"/>
      <c r="W112" s="1"/>
      <c r="X112" s="1"/>
      <c r="Y112" s="1"/>
      <c r="Z112" s="1"/>
      <c r="AA112" s="1"/>
      <c r="AB112" s="1"/>
      <c r="AC112" s="1"/>
      <c r="AD112" s="1"/>
      <c r="AE112" s="1"/>
    </row>
    <row r="113" spans="2:31" s="11" customFormat="1" ht="11.45" customHeight="1">
      <c r="B113" s="24"/>
      <c r="C113" s="24"/>
      <c r="D113" s="24"/>
      <c r="E113" s="24"/>
      <c r="F113" s="24"/>
      <c r="G113" s="24"/>
      <c r="H113" s="24"/>
      <c r="I113" s="24"/>
      <c r="J113" s="24"/>
      <c r="K113" s="24"/>
      <c r="L113" s="24"/>
      <c r="M113" s="24"/>
      <c r="N113" s="24"/>
      <c r="O113" s="24"/>
      <c r="P113" s="24"/>
      <c r="Q113" s="24"/>
      <c r="R113" s="17"/>
      <c r="S113" s="1"/>
      <c r="T113" s="33"/>
      <c r="U113" s="1"/>
      <c r="V113" s="1"/>
      <c r="W113" s="1"/>
      <c r="X113" s="1"/>
      <c r="Y113" s="1"/>
      <c r="Z113" s="1"/>
      <c r="AA113" s="1"/>
      <c r="AB113" s="1"/>
      <c r="AC113" s="1"/>
      <c r="AD113" s="1"/>
      <c r="AE113" s="1"/>
    </row>
    <row r="114" spans="2:31" s="11" customFormat="1" ht="11.45" customHeight="1">
      <c r="B114" s="24"/>
      <c r="C114" s="24"/>
      <c r="D114" s="24"/>
      <c r="E114" s="24"/>
      <c r="F114" s="24"/>
      <c r="G114" s="24"/>
      <c r="H114" s="24"/>
      <c r="I114" s="24"/>
      <c r="J114" s="24"/>
      <c r="K114" s="24"/>
      <c r="L114" s="24"/>
      <c r="M114" s="24"/>
      <c r="N114" s="24"/>
      <c r="O114" s="24"/>
      <c r="P114" s="24"/>
      <c r="Q114" s="24"/>
      <c r="R114" s="17"/>
      <c r="S114" s="1"/>
      <c r="T114" s="33"/>
      <c r="U114" s="1"/>
      <c r="V114" s="1"/>
      <c r="W114" s="1"/>
      <c r="X114" s="1"/>
      <c r="Y114" s="1"/>
      <c r="Z114" s="1"/>
      <c r="AA114" s="1"/>
      <c r="AB114" s="1"/>
      <c r="AC114" s="1"/>
      <c r="AD114" s="1"/>
      <c r="AE114" s="1"/>
    </row>
    <row r="115" spans="2:31" s="11" customFormat="1" ht="11.45" customHeight="1">
      <c r="B115" s="24"/>
      <c r="C115" s="24"/>
      <c r="D115" s="24"/>
      <c r="E115" s="24"/>
      <c r="F115" s="24"/>
      <c r="G115" s="24"/>
      <c r="H115" s="24"/>
      <c r="I115" s="24"/>
      <c r="J115" s="24"/>
      <c r="K115" s="24"/>
      <c r="L115" s="24"/>
      <c r="M115" s="24"/>
      <c r="N115" s="24"/>
      <c r="O115" s="24"/>
      <c r="P115" s="24"/>
      <c r="Q115" s="24"/>
      <c r="R115" s="17"/>
      <c r="S115" s="1"/>
      <c r="T115" s="33"/>
      <c r="U115" s="1"/>
      <c r="V115" s="1"/>
      <c r="W115" s="1"/>
      <c r="X115" s="1"/>
      <c r="Y115" s="1"/>
      <c r="Z115" s="1"/>
      <c r="AA115" s="1"/>
      <c r="AB115" s="1"/>
      <c r="AC115" s="1"/>
      <c r="AD115" s="1"/>
      <c r="AE115" s="1"/>
    </row>
    <row r="116" spans="2:31" s="11" customFormat="1" ht="9" customHeight="1">
      <c r="B116" s="24"/>
      <c r="C116" s="24"/>
      <c r="D116" s="24"/>
      <c r="E116" s="24"/>
      <c r="F116" s="24"/>
      <c r="G116" s="24"/>
      <c r="H116" s="24"/>
      <c r="I116" s="24"/>
      <c r="J116" s="24"/>
      <c r="K116" s="24"/>
      <c r="L116" s="24"/>
      <c r="M116" s="24"/>
      <c r="N116" s="24"/>
      <c r="O116" s="24"/>
      <c r="P116" s="24"/>
      <c r="Q116" s="24"/>
      <c r="R116" s="17"/>
      <c r="S116" s="1"/>
      <c r="T116" s="33"/>
      <c r="U116" s="1"/>
      <c r="V116" s="1"/>
      <c r="W116" s="1"/>
      <c r="X116" s="1"/>
      <c r="Y116" s="1"/>
      <c r="Z116" s="1"/>
      <c r="AA116" s="1"/>
      <c r="AB116" s="1"/>
      <c r="AC116" s="1"/>
      <c r="AD116" s="1"/>
      <c r="AE116" s="1"/>
    </row>
    <row r="117" spans="2:31" s="11" customFormat="1" ht="8.85" customHeight="1">
      <c r="B117" s="24"/>
      <c r="C117" s="24"/>
      <c r="D117" s="24"/>
      <c r="E117" s="24"/>
      <c r="F117" s="24"/>
      <c r="G117" s="24"/>
      <c r="H117" s="24"/>
      <c r="I117" s="24"/>
      <c r="J117" s="24"/>
      <c r="K117" s="24"/>
      <c r="L117" s="24"/>
      <c r="M117" s="24"/>
      <c r="N117" s="24"/>
      <c r="O117" s="24"/>
      <c r="P117" s="24"/>
      <c r="Q117" s="24"/>
      <c r="R117" s="17"/>
      <c r="S117" s="1"/>
      <c r="T117" s="33"/>
      <c r="U117" s="1"/>
      <c r="V117" s="1"/>
      <c r="W117" s="1"/>
      <c r="X117" s="1"/>
      <c r="Y117" s="1"/>
      <c r="Z117" s="1"/>
      <c r="AA117" s="1"/>
      <c r="AB117" s="1"/>
      <c r="AC117" s="1"/>
      <c r="AD117" s="1"/>
      <c r="AE117" s="1"/>
    </row>
    <row r="118" spans="2:31" s="11" customFormat="1" ht="8.85" customHeight="1">
      <c r="B118" s="24"/>
      <c r="C118" s="24"/>
      <c r="D118" s="24"/>
      <c r="E118" s="24"/>
      <c r="F118" s="24"/>
      <c r="G118" s="24"/>
      <c r="H118" s="24"/>
      <c r="I118" s="24"/>
      <c r="J118" s="24"/>
      <c r="K118" s="24"/>
      <c r="L118" s="24"/>
      <c r="M118" s="24"/>
      <c r="N118" s="24"/>
      <c r="O118" s="24"/>
      <c r="P118" s="24"/>
      <c r="Q118" s="24"/>
      <c r="R118" s="17"/>
      <c r="S118" s="1"/>
      <c r="T118" s="33"/>
      <c r="U118" s="1"/>
      <c r="V118" s="1"/>
      <c r="W118" s="1"/>
      <c r="X118" s="1"/>
      <c r="Y118" s="1"/>
      <c r="Z118" s="1"/>
      <c r="AA118" s="1"/>
      <c r="AB118" s="1"/>
      <c r="AC118" s="1"/>
      <c r="AD118" s="1"/>
      <c r="AE118" s="1"/>
    </row>
    <row r="119" spans="2:31" s="11" customFormat="1" ht="8.85" customHeight="1">
      <c r="B119" s="24"/>
      <c r="C119" s="24"/>
      <c r="D119" s="24"/>
      <c r="E119" s="24"/>
      <c r="F119" s="24"/>
      <c r="G119" s="24"/>
      <c r="H119" s="24"/>
      <c r="I119" s="24"/>
      <c r="J119" s="24"/>
      <c r="K119" s="24"/>
      <c r="L119" s="24"/>
      <c r="M119" s="24"/>
      <c r="N119" s="24"/>
      <c r="O119" s="24"/>
      <c r="P119" s="24"/>
      <c r="Q119" s="24"/>
      <c r="R119" s="17"/>
      <c r="S119" s="1"/>
      <c r="T119" s="33"/>
      <c r="U119" s="1"/>
      <c r="V119" s="1"/>
      <c r="W119" s="1"/>
      <c r="X119" s="1"/>
      <c r="Y119" s="1"/>
      <c r="Z119" s="1"/>
      <c r="AA119" s="1"/>
      <c r="AB119" s="1"/>
      <c r="AC119" s="1"/>
      <c r="AD119" s="1"/>
      <c r="AE119" s="1"/>
    </row>
    <row r="120" spans="2:31" s="11" customFormat="1" ht="8.85" customHeight="1">
      <c r="B120" s="24"/>
      <c r="C120" s="24"/>
      <c r="D120" s="24"/>
      <c r="E120" s="24"/>
      <c r="F120" s="24"/>
      <c r="G120" s="24"/>
      <c r="H120" s="24"/>
      <c r="I120" s="24"/>
      <c r="J120" s="24"/>
      <c r="K120" s="24"/>
      <c r="L120" s="24"/>
      <c r="M120" s="24"/>
      <c r="N120" s="24"/>
      <c r="O120" s="24"/>
      <c r="P120" s="24"/>
      <c r="Q120" s="24"/>
      <c r="R120" s="17"/>
      <c r="S120" s="1"/>
      <c r="T120" s="33"/>
      <c r="U120" s="1"/>
      <c r="V120" s="1"/>
      <c r="W120" s="1"/>
      <c r="X120" s="1"/>
      <c r="Y120" s="1"/>
      <c r="Z120" s="1"/>
      <c r="AA120" s="1"/>
      <c r="AB120" s="1"/>
      <c r="AC120" s="1"/>
      <c r="AD120" s="1"/>
      <c r="AE120" s="1"/>
    </row>
    <row r="121" spans="2:31" s="11" customFormat="1" ht="8.85" customHeight="1">
      <c r="B121" s="24"/>
      <c r="C121" s="24"/>
      <c r="D121" s="24"/>
      <c r="E121" s="24"/>
      <c r="F121" s="24"/>
      <c r="G121" s="24"/>
      <c r="H121" s="24"/>
      <c r="I121" s="24"/>
      <c r="J121" s="24"/>
      <c r="K121" s="24"/>
      <c r="L121" s="24"/>
      <c r="M121" s="24"/>
      <c r="N121" s="24"/>
      <c r="O121" s="24"/>
      <c r="P121" s="24"/>
      <c r="Q121" s="24"/>
      <c r="R121" s="17"/>
      <c r="S121" s="1"/>
      <c r="T121" s="33"/>
      <c r="U121" s="1"/>
      <c r="V121" s="1"/>
      <c r="W121" s="1"/>
      <c r="X121" s="1"/>
      <c r="Y121" s="1"/>
      <c r="Z121" s="1"/>
      <c r="AA121" s="1"/>
      <c r="AB121" s="1"/>
      <c r="AC121" s="1"/>
      <c r="AD121" s="1"/>
      <c r="AE121" s="1"/>
    </row>
    <row r="122" spans="2:31" s="11" customFormat="1" ht="8.85" customHeight="1">
      <c r="B122" s="24"/>
      <c r="C122" s="24"/>
      <c r="D122" s="24"/>
      <c r="E122" s="24"/>
      <c r="F122" s="24"/>
      <c r="G122" s="24"/>
      <c r="H122" s="24"/>
      <c r="I122" s="24"/>
      <c r="J122" s="24"/>
      <c r="K122" s="24"/>
      <c r="L122" s="24"/>
      <c r="M122" s="24"/>
      <c r="N122" s="24"/>
      <c r="O122" s="24"/>
      <c r="P122" s="24"/>
      <c r="Q122" s="24"/>
      <c r="R122" s="17"/>
      <c r="S122" s="1"/>
      <c r="T122" s="33"/>
      <c r="U122" s="1"/>
      <c r="V122" s="1"/>
      <c r="W122" s="1"/>
      <c r="X122" s="1"/>
      <c r="Y122" s="1"/>
      <c r="Z122" s="1"/>
      <c r="AA122" s="1"/>
      <c r="AB122" s="1"/>
      <c r="AC122" s="1"/>
      <c r="AD122" s="1"/>
      <c r="AE122" s="1"/>
    </row>
    <row r="123" spans="2:31" s="11" customFormat="1" ht="8.85" customHeight="1">
      <c r="B123" s="24"/>
      <c r="C123" s="24"/>
      <c r="D123" s="24"/>
      <c r="E123" s="24"/>
      <c r="F123" s="24"/>
      <c r="G123" s="24"/>
      <c r="H123" s="24"/>
      <c r="I123" s="24"/>
      <c r="J123" s="24"/>
      <c r="K123" s="24"/>
      <c r="L123" s="24"/>
      <c r="M123" s="24"/>
      <c r="N123" s="24"/>
      <c r="O123" s="24"/>
      <c r="P123" s="24"/>
      <c r="Q123" s="24"/>
      <c r="R123" s="17"/>
      <c r="S123" s="1"/>
      <c r="T123" s="33"/>
      <c r="U123" s="1"/>
      <c r="V123" s="1"/>
      <c r="W123" s="1"/>
      <c r="X123" s="1"/>
      <c r="Y123" s="1"/>
      <c r="Z123" s="1"/>
      <c r="AA123" s="1"/>
      <c r="AB123" s="1"/>
      <c r="AC123" s="1"/>
      <c r="AD123" s="1"/>
      <c r="AE123" s="1"/>
    </row>
    <row r="124" spans="2:31" s="11" customFormat="1" ht="8.85" customHeight="1">
      <c r="B124" s="24"/>
      <c r="C124" s="24"/>
      <c r="D124" s="24"/>
      <c r="E124" s="24"/>
      <c r="F124" s="24"/>
      <c r="G124" s="24"/>
      <c r="H124" s="24"/>
      <c r="I124" s="24"/>
      <c r="J124" s="24"/>
      <c r="K124" s="24"/>
      <c r="L124" s="24"/>
      <c r="M124" s="24"/>
      <c r="N124" s="24"/>
      <c r="O124" s="24"/>
      <c r="P124" s="24"/>
      <c r="Q124" s="24"/>
      <c r="R124" s="17"/>
      <c r="S124" s="1"/>
      <c r="T124" s="33"/>
      <c r="U124" s="1"/>
      <c r="V124" s="1"/>
      <c r="W124" s="1"/>
      <c r="X124" s="1"/>
      <c r="Y124" s="1"/>
      <c r="Z124" s="1"/>
      <c r="AA124" s="1"/>
      <c r="AB124" s="1"/>
      <c r="AC124" s="1"/>
      <c r="AD124" s="1"/>
      <c r="AE124" s="1"/>
    </row>
    <row r="125" spans="2:31" s="11" customFormat="1" ht="8.85" customHeight="1">
      <c r="B125" s="24"/>
      <c r="C125" s="24"/>
      <c r="D125" s="24"/>
      <c r="E125" s="24"/>
      <c r="F125" s="24"/>
      <c r="G125" s="24"/>
      <c r="H125" s="24"/>
      <c r="I125" s="24"/>
      <c r="J125" s="24"/>
      <c r="K125" s="24"/>
      <c r="L125" s="24"/>
      <c r="M125" s="24"/>
      <c r="N125" s="24"/>
      <c r="O125" s="24"/>
      <c r="P125" s="24"/>
      <c r="Q125" s="24"/>
      <c r="R125" s="17"/>
      <c r="S125" s="1"/>
      <c r="T125" s="33"/>
      <c r="U125" s="1"/>
      <c r="V125" s="1"/>
      <c r="W125" s="1"/>
      <c r="X125" s="1"/>
      <c r="Y125" s="1"/>
      <c r="Z125" s="1"/>
      <c r="AA125" s="1"/>
      <c r="AB125" s="1"/>
      <c r="AC125" s="1"/>
      <c r="AD125" s="1"/>
      <c r="AE125" s="1"/>
    </row>
    <row r="126" spans="2:31" s="11" customFormat="1" ht="8.85" customHeight="1">
      <c r="B126" s="24"/>
      <c r="C126" s="24"/>
      <c r="D126" s="24"/>
      <c r="E126" s="24"/>
      <c r="F126" s="24"/>
      <c r="G126" s="24"/>
      <c r="H126" s="24"/>
      <c r="I126" s="24"/>
      <c r="J126" s="24"/>
      <c r="K126" s="24"/>
      <c r="L126" s="24"/>
      <c r="M126" s="24"/>
      <c r="N126" s="24"/>
      <c r="O126" s="24"/>
      <c r="P126" s="24"/>
      <c r="Q126" s="24"/>
      <c r="R126" s="17"/>
      <c r="S126" s="1"/>
      <c r="T126" s="33"/>
      <c r="U126" s="1"/>
      <c r="V126" s="1"/>
      <c r="W126" s="1"/>
      <c r="X126" s="1"/>
      <c r="Y126" s="1"/>
      <c r="Z126" s="1"/>
      <c r="AA126" s="1"/>
      <c r="AB126" s="1"/>
      <c r="AC126" s="1"/>
      <c r="AD126" s="1"/>
      <c r="AE126" s="1"/>
    </row>
    <row r="127" spans="2:31" s="11" customFormat="1" ht="8.85" customHeight="1">
      <c r="B127" s="24"/>
      <c r="C127" s="24"/>
      <c r="D127" s="24"/>
      <c r="E127" s="24"/>
      <c r="F127" s="24"/>
      <c r="G127" s="24"/>
      <c r="H127" s="24"/>
      <c r="I127" s="24"/>
      <c r="J127" s="24"/>
      <c r="K127" s="24"/>
      <c r="L127" s="24"/>
      <c r="M127" s="24"/>
      <c r="N127" s="24"/>
      <c r="O127" s="24"/>
      <c r="P127" s="24"/>
      <c r="Q127" s="24"/>
      <c r="R127" s="17"/>
      <c r="S127" s="1"/>
      <c r="T127" s="33"/>
      <c r="U127" s="1"/>
      <c r="V127" s="1"/>
      <c r="W127" s="1"/>
      <c r="X127" s="1"/>
      <c r="Y127" s="1"/>
      <c r="Z127" s="1"/>
      <c r="AA127" s="1"/>
      <c r="AB127" s="1"/>
      <c r="AC127" s="1"/>
      <c r="AD127" s="1"/>
      <c r="AE127" s="1"/>
    </row>
    <row r="128" spans="2:31" s="11" customFormat="1" ht="8.85" customHeight="1">
      <c r="B128" s="24"/>
      <c r="C128" s="24"/>
      <c r="D128" s="24"/>
      <c r="E128" s="24"/>
      <c r="F128" s="24"/>
      <c r="G128" s="24"/>
      <c r="H128" s="24"/>
      <c r="I128" s="24"/>
      <c r="J128" s="24"/>
      <c r="K128" s="24"/>
      <c r="L128" s="24"/>
      <c r="M128" s="24"/>
      <c r="N128" s="24"/>
      <c r="O128" s="24"/>
      <c r="P128" s="24"/>
      <c r="Q128" s="24"/>
      <c r="R128" s="17"/>
      <c r="S128" s="1"/>
      <c r="T128" s="33"/>
      <c r="U128" s="1"/>
      <c r="V128" s="1"/>
      <c r="W128" s="1"/>
      <c r="X128" s="1"/>
      <c r="Y128" s="1"/>
      <c r="Z128" s="1"/>
      <c r="AA128" s="1"/>
      <c r="AB128" s="1"/>
      <c r="AC128" s="1"/>
      <c r="AD128" s="1"/>
      <c r="AE128" s="1"/>
    </row>
    <row r="129" spans="2:31" s="11" customFormat="1" ht="8.85" customHeight="1">
      <c r="B129" s="24"/>
      <c r="C129" s="24"/>
      <c r="D129" s="24"/>
      <c r="E129" s="24"/>
      <c r="F129" s="24"/>
      <c r="G129" s="24"/>
      <c r="H129" s="24"/>
      <c r="I129" s="24"/>
      <c r="J129" s="24"/>
      <c r="K129" s="24"/>
      <c r="L129" s="24"/>
      <c r="M129" s="24"/>
      <c r="N129" s="24"/>
      <c r="O129" s="24"/>
      <c r="P129" s="24"/>
      <c r="Q129" s="24"/>
      <c r="R129" s="17"/>
      <c r="S129" s="1"/>
      <c r="T129" s="33"/>
      <c r="U129" s="1"/>
      <c r="V129" s="1"/>
      <c r="W129" s="1"/>
      <c r="X129" s="1"/>
      <c r="Y129" s="1"/>
      <c r="Z129" s="1"/>
      <c r="AA129" s="1"/>
      <c r="AB129" s="1"/>
      <c r="AC129" s="1"/>
      <c r="AD129" s="1"/>
      <c r="AE129" s="1"/>
    </row>
    <row r="130" spans="2:31" s="11" customFormat="1" ht="8.85" customHeight="1">
      <c r="B130" s="24"/>
      <c r="C130" s="24"/>
      <c r="D130" s="24"/>
      <c r="E130" s="24"/>
      <c r="F130" s="24"/>
      <c r="G130" s="24"/>
      <c r="H130" s="24"/>
      <c r="I130" s="24"/>
      <c r="J130" s="24"/>
      <c r="K130" s="24"/>
      <c r="L130" s="24"/>
      <c r="M130" s="24"/>
      <c r="N130" s="24"/>
      <c r="O130" s="24"/>
      <c r="P130" s="24"/>
      <c r="Q130" s="24"/>
      <c r="R130" s="17"/>
      <c r="S130" s="1"/>
      <c r="T130" s="33"/>
      <c r="U130" s="1"/>
      <c r="V130" s="1"/>
      <c r="W130" s="1"/>
      <c r="X130" s="1"/>
      <c r="Y130" s="1"/>
      <c r="Z130" s="1"/>
      <c r="AA130" s="1"/>
      <c r="AB130" s="1"/>
      <c r="AC130" s="1"/>
      <c r="AD130" s="1"/>
      <c r="AE130" s="1"/>
    </row>
    <row r="131" spans="2:31" s="11" customFormat="1" ht="8.85" customHeight="1">
      <c r="B131" s="24"/>
      <c r="C131" s="24"/>
      <c r="D131" s="24"/>
      <c r="E131" s="24"/>
      <c r="F131" s="24"/>
      <c r="G131" s="24"/>
      <c r="H131" s="24"/>
      <c r="I131" s="24"/>
      <c r="J131" s="24"/>
      <c r="K131" s="24"/>
      <c r="L131" s="24"/>
      <c r="M131" s="24"/>
      <c r="N131" s="24"/>
      <c r="O131" s="24"/>
      <c r="P131" s="24"/>
      <c r="Q131" s="24"/>
      <c r="R131" s="17"/>
      <c r="S131" s="1"/>
      <c r="T131" s="33"/>
      <c r="U131" s="1"/>
      <c r="V131" s="1"/>
      <c r="W131" s="1"/>
      <c r="X131" s="1"/>
      <c r="Y131" s="1"/>
      <c r="Z131" s="1"/>
      <c r="AA131" s="1"/>
      <c r="AB131" s="1"/>
      <c r="AC131" s="1"/>
      <c r="AD131" s="1"/>
      <c r="AE131" s="1"/>
    </row>
    <row r="132" spans="2:31" s="11" customFormat="1" ht="8.85" customHeight="1">
      <c r="B132" s="24"/>
      <c r="C132" s="24"/>
      <c r="D132" s="24"/>
      <c r="E132" s="24"/>
      <c r="F132" s="24"/>
      <c r="G132" s="24"/>
      <c r="H132" s="24"/>
      <c r="I132" s="24"/>
      <c r="J132" s="24"/>
      <c r="K132" s="24"/>
      <c r="L132" s="24"/>
      <c r="M132" s="24"/>
      <c r="N132" s="24"/>
      <c r="O132" s="24"/>
      <c r="P132" s="24"/>
      <c r="Q132" s="24"/>
      <c r="R132" s="17"/>
      <c r="S132" s="1"/>
      <c r="T132" s="33"/>
      <c r="U132" s="1"/>
      <c r="V132" s="1"/>
      <c r="W132" s="1"/>
      <c r="X132" s="1"/>
      <c r="Y132" s="1"/>
      <c r="Z132" s="1"/>
      <c r="AA132" s="1"/>
      <c r="AB132" s="1"/>
      <c r="AC132" s="1"/>
      <c r="AD132" s="1"/>
      <c r="AE132" s="1"/>
    </row>
    <row r="133" spans="2:31" s="11" customFormat="1" ht="8.85" customHeight="1">
      <c r="B133" s="24"/>
      <c r="C133" s="24"/>
      <c r="D133" s="24"/>
      <c r="E133" s="24"/>
      <c r="F133" s="24"/>
      <c r="G133" s="24"/>
      <c r="H133" s="24"/>
      <c r="I133" s="24"/>
      <c r="J133" s="24"/>
      <c r="K133" s="24"/>
      <c r="L133" s="24"/>
      <c r="M133" s="24"/>
      <c r="N133" s="24"/>
      <c r="O133" s="24"/>
      <c r="P133" s="24"/>
      <c r="Q133" s="24"/>
      <c r="R133" s="17"/>
      <c r="S133" s="1"/>
      <c r="T133" s="33"/>
      <c r="U133" s="1"/>
      <c r="V133" s="1"/>
      <c r="W133" s="1"/>
      <c r="X133" s="1"/>
      <c r="Y133" s="1"/>
      <c r="Z133" s="1"/>
      <c r="AA133" s="1"/>
      <c r="AB133" s="1"/>
      <c r="AC133" s="1"/>
      <c r="AD133" s="1"/>
      <c r="AE133" s="1"/>
    </row>
    <row r="134" spans="2:31" s="11" customFormat="1" ht="8.85" customHeight="1">
      <c r="B134" s="24"/>
      <c r="C134" s="24"/>
      <c r="D134" s="24"/>
      <c r="E134" s="24"/>
      <c r="F134" s="24"/>
      <c r="G134" s="24"/>
      <c r="H134" s="24"/>
      <c r="I134" s="24"/>
      <c r="J134" s="24"/>
      <c r="K134" s="24"/>
      <c r="L134" s="24"/>
      <c r="M134" s="24"/>
      <c r="N134" s="24"/>
      <c r="O134" s="24"/>
      <c r="P134" s="24"/>
      <c r="Q134" s="24"/>
      <c r="R134" s="17"/>
      <c r="S134" s="1"/>
      <c r="T134" s="33"/>
      <c r="U134" s="1"/>
      <c r="V134" s="1"/>
      <c r="W134" s="1"/>
      <c r="X134" s="1"/>
      <c r="Y134" s="1"/>
      <c r="Z134" s="1"/>
      <c r="AA134" s="1"/>
      <c r="AB134" s="1"/>
      <c r="AC134" s="1"/>
      <c r="AD134" s="1"/>
      <c r="AE134" s="1"/>
    </row>
    <row r="135" spans="2:31" s="11" customFormat="1" ht="8.85" customHeight="1">
      <c r="B135" s="24"/>
      <c r="C135" s="24"/>
      <c r="D135" s="24"/>
      <c r="E135" s="24"/>
      <c r="F135" s="24"/>
      <c r="G135" s="24"/>
      <c r="H135" s="24"/>
      <c r="I135" s="24"/>
      <c r="J135" s="24"/>
      <c r="K135" s="24"/>
      <c r="L135" s="24"/>
      <c r="M135" s="24"/>
      <c r="N135" s="24"/>
      <c r="O135" s="24"/>
      <c r="P135" s="24"/>
      <c r="Q135" s="24"/>
      <c r="R135" s="17"/>
      <c r="S135" s="1"/>
      <c r="T135" s="33"/>
      <c r="U135" s="1"/>
      <c r="V135" s="1"/>
      <c r="W135" s="1"/>
      <c r="X135" s="1"/>
      <c r="Y135" s="1"/>
      <c r="Z135" s="1"/>
      <c r="AA135" s="1"/>
      <c r="AB135" s="1"/>
      <c r="AC135" s="1"/>
      <c r="AD135" s="1"/>
      <c r="AE135" s="1"/>
    </row>
    <row r="136" spans="2:31" s="11" customFormat="1" ht="8.85" customHeight="1">
      <c r="B136" s="24"/>
      <c r="C136" s="24"/>
      <c r="D136" s="24"/>
      <c r="E136" s="24"/>
      <c r="F136" s="24"/>
      <c r="G136" s="24"/>
      <c r="H136" s="24"/>
      <c r="I136" s="24"/>
      <c r="J136" s="24"/>
      <c r="K136" s="24"/>
      <c r="L136" s="24"/>
      <c r="M136" s="24"/>
      <c r="N136" s="24"/>
      <c r="O136" s="24"/>
      <c r="P136" s="24"/>
      <c r="Q136" s="24"/>
      <c r="R136" s="17"/>
      <c r="S136" s="1"/>
      <c r="T136" s="33"/>
      <c r="U136" s="1"/>
      <c r="V136" s="1"/>
      <c r="W136" s="1"/>
      <c r="X136" s="1"/>
      <c r="Y136" s="1"/>
      <c r="Z136" s="1"/>
      <c r="AA136" s="1"/>
      <c r="AB136" s="1"/>
      <c r="AC136" s="1"/>
      <c r="AD136" s="1"/>
      <c r="AE136" s="1"/>
    </row>
    <row r="137" spans="2:31" s="11" customFormat="1" ht="8.85" customHeight="1">
      <c r="B137" s="24"/>
      <c r="C137" s="24"/>
      <c r="D137" s="24"/>
      <c r="E137" s="24"/>
      <c r="F137" s="24"/>
      <c r="G137" s="24"/>
      <c r="H137" s="24"/>
      <c r="I137" s="24"/>
      <c r="J137" s="24"/>
      <c r="K137" s="24"/>
      <c r="L137" s="24"/>
      <c r="M137" s="24"/>
      <c r="N137" s="24"/>
      <c r="O137" s="24"/>
      <c r="P137" s="24"/>
      <c r="Q137" s="24"/>
      <c r="R137" s="17"/>
      <c r="S137" s="1"/>
      <c r="T137" s="33"/>
      <c r="U137" s="1"/>
      <c r="V137" s="1"/>
      <c r="W137" s="1"/>
      <c r="X137" s="1"/>
      <c r="Y137" s="1"/>
      <c r="Z137" s="1"/>
      <c r="AA137" s="1"/>
      <c r="AB137" s="1"/>
      <c r="AC137" s="1"/>
      <c r="AD137" s="1"/>
      <c r="AE137" s="1"/>
    </row>
    <row r="138" spans="2:31" s="11" customFormat="1" ht="8.85" customHeight="1">
      <c r="B138" s="24"/>
      <c r="C138" s="24"/>
      <c r="D138" s="24"/>
      <c r="E138" s="24"/>
      <c r="F138" s="24"/>
      <c r="G138" s="24"/>
      <c r="H138" s="24"/>
      <c r="I138" s="24"/>
      <c r="J138" s="24"/>
      <c r="K138" s="24"/>
      <c r="L138" s="24"/>
      <c r="M138" s="24"/>
      <c r="N138" s="24"/>
      <c r="O138" s="24"/>
      <c r="P138" s="24"/>
      <c r="Q138" s="24"/>
      <c r="R138" s="17"/>
      <c r="S138" s="1"/>
      <c r="T138" s="33"/>
      <c r="U138" s="1"/>
      <c r="V138" s="1"/>
      <c r="W138" s="1"/>
      <c r="X138" s="1"/>
      <c r="Y138" s="1"/>
      <c r="Z138" s="1"/>
      <c r="AA138" s="1"/>
      <c r="AB138" s="1"/>
      <c r="AC138" s="1"/>
      <c r="AD138" s="1"/>
      <c r="AE138" s="1"/>
    </row>
    <row r="139" spans="2:31" s="11" customFormat="1" ht="8.85" customHeight="1">
      <c r="B139" s="24"/>
      <c r="C139" s="24"/>
      <c r="D139" s="24"/>
      <c r="E139" s="24"/>
      <c r="F139" s="24"/>
      <c r="G139" s="24"/>
      <c r="H139" s="24"/>
      <c r="I139" s="24"/>
      <c r="J139" s="24"/>
      <c r="K139" s="24"/>
      <c r="L139" s="24"/>
      <c r="M139" s="24"/>
      <c r="N139" s="24"/>
      <c r="O139" s="24"/>
      <c r="P139" s="24"/>
      <c r="Q139" s="24"/>
      <c r="R139" s="17"/>
      <c r="S139" s="1"/>
      <c r="T139" s="33"/>
      <c r="U139" s="1"/>
      <c r="V139" s="1"/>
      <c r="W139" s="1"/>
      <c r="X139" s="1"/>
      <c r="Y139" s="1"/>
      <c r="Z139" s="1"/>
      <c r="AA139" s="1"/>
      <c r="AB139" s="1"/>
      <c r="AC139" s="1"/>
      <c r="AD139" s="1"/>
      <c r="AE139" s="1"/>
    </row>
    <row r="140" spans="2:31" s="11" customFormat="1" ht="8.85" customHeight="1">
      <c r="B140" s="24"/>
      <c r="C140" s="24"/>
      <c r="D140" s="24"/>
      <c r="E140" s="24"/>
      <c r="F140" s="24"/>
      <c r="G140" s="24"/>
      <c r="H140" s="24"/>
      <c r="I140" s="24"/>
      <c r="J140" s="24"/>
      <c r="K140" s="24"/>
      <c r="L140" s="24"/>
      <c r="M140" s="24"/>
      <c r="N140" s="24"/>
      <c r="O140" s="24"/>
      <c r="P140" s="24"/>
      <c r="Q140" s="24"/>
      <c r="R140" s="17"/>
      <c r="S140" s="1"/>
      <c r="T140" s="33"/>
      <c r="U140" s="1"/>
      <c r="V140" s="1"/>
      <c r="W140" s="1"/>
      <c r="X140" s="1"/>
      <c r="Y140" s="1"/>
      <c r="Z140" s="1"/>
      <c r="AA140" s="1"/>
      <c r="AB140" s="1"/>
      <c r="AC140" s="1"/>
      <c r="AD140" s="1"/>
      <c r="AE140" s="1"/>
    </row>
    <row r="141" spans="2:31" s="11" customFormat="1" ht="8.85" customHeight="1">
      <c r="B141" s="24"/>
      <c r="C141" s="24"/>
      <c r="D141" s="24"/>
      <c r="E141" s="24"/>
      <c r="F141" s="24"/>
      <c r="G141" s="24"/>
      <c r="H141" s="24"/>
      <c r="I141" s="24"/>
      <c r="J141" s="24"/>
      <c r="K141" s="24"/>
      <c r="L141" s="24"/>
      <c r="M141" s="24"/>
      <c r="N141" s="24"/>
      <c r="O141" s="24"/>
      <c r="P141" s="24"/>
      <c r="Q141" s="24"/>
      <c r="R141" s="17"/>
      <c r="S141" s="1"/>
      <c r="T141" s="33"/>
      <c r="U141" s="1"/>
      <c r="V141" s="1"/>
      <c r="W141" s="1"/>
      <c r="X141" s="1"/>
      <c r="Y141" s="1"/>
      <c r="Z141" s="1"/>
      <c r="AA141" s="1"/>
      <c r="AB141" s="1"/>
      <c r="AC141" s="1"/>
      <c r="AD141" s="1"/>
      <c r="AE141" s="1"/>
    </row>
    <row r="142" spans="2:31" s="11" customFormat="1" ht="8.85" customHeight="1">
      <c r="B142" s="24"/>
      <c r="C142" s="24"/>
      <c r="D142" s="24"/>
      <c r="E142" s="24"/>
      <c r="F142" s="24"/>
      <c r="G142" s="24"/>
      <c r="H142" s="24"/>
      <c r="I142" s="24"/>
      <c r="J142" s="24"/>
      <c r="K142" s="24"/>
      <c r="L142" s="24"/>
      <c r="M142" s="24"/>
      <c r="N142" s="24"/>
      <c r="O142" s="24"/>
      <c r="P142" s="24"/>
      <c r="Q142" s="24"/>
      <c r="R142" s="17"/>
      <c r="S142" s="1"/>
      <c r="T142" s="33"/>
      <c r="U142" s="1"/>
      <c r="V142" s="1"/>
      <c r="W142" s="1"/>
      <c r="X142" s="1"/>
      <c r="Y142" s="1"/>
      <c r="Z142" s="1"/>
      <c r="AA142" s="1"/>
      <c r="AB142" s="1"/>
      <c r="AC142" s="1"/>
      <c r="AD142" s="1"/>
      <c r="AE142" s="1"/>
    </row>
    <row r="143" spans="2:31" s="11" customFormat="1" ht="8.85" customHeight="1">
      <c r="B143" s="24"/>
      <c r="C143" s="24"/>
      <c r="D143" s="24"/>
      <c r="E143" s="24"/>
      <c r="F143" s="24"/>
      <c r="G143" s="24"/>
      <c r="H143" s="24"/>
      <c r="I143" s="24"/>
      <c r="J143" s="24"/>
      <c r="K143" s="24"/>
      <c r="L143" s="24"/>
      <c r="M143" s="24"/>
      <c r="N143" s="24"/>
      <c r="O143" s="24"/>
      <c r="P143" s="24"/>
      <c r="Q143" s="24"/>
      <c r="R143" s="17"/>
      <c r="S143" s="1"/>
      <c r="T143" s="33"/>
      <c r="U143" s="1"/>
      <c r="V143" s="1"/>
      <c r="W143" s="1"/>
      <c r="X143" s="1"/>
      <c r="Y143" s="1"/>
      <c r="Z143" s="1"/>
      <c r="AA143" s="1"/>
      <c r="AB143" s="1"/>
      <c r="AC143" s="1"/>
      <c r="AD143" s="1"/>
      <c r="AE143" s="1"/>
    </row>
    <row r="144" spans="2:31" s="11" customFormat="1" ht="8.85" customHeight="1">
      <c r="B144" s="24"/>
      <c r="C144" s="24"/>
      <c r="D144" s="24"/>
      <c r="E144" s="24"/>
      <c r="F144" s="24"/>
      <c r="G144" s="24"/>
      <c r="H144" s="24"/>
      <c r="I144" s="24"/>
      <c r="J144" s="24"/>
      <c r="K144" s="24"/>
      <c r="L144" s="24"/>
      <c r="M144" s="24"/>
      <c r="N144" s="24"/>
      <c r="O144" s="24"/>
      <c r="P144" s="24"/>
      <c r="Q144" s="24"/>
      <c r="R144" s="17"/>
      <c r="S144" s="1"/>
      <c r="T144" s="33"/>
      <c r="U144" s="1"/>
      <c r="V144" s="1"/>
      <c r="W144" s="1"/>
      <c r="X144" s="1"/>
      <c r="Y144" s="1"/>
      <c r="Z144" s="1"/>
      <c r="AA144" s="1"/>
      <c r="AB144" s="1"/>
      <c r="AC144" s="1"/>
      <c r="AD144" s="1"/>
      <c r="AE144" s="1"/>
    </row>
    <row r="145" spans="2:31" s="11" customFormat="1" ht="8.85" customHeight="1">
      <c r="B145" s="24"/>
      <c r="C145" s="24"/>
      <c r="D145" s="24"/>
      <c r="E145" s="24"/>
      <c r="F145" s="24"/>
      <c r="G145" s="24"/>
      <c r="H145" s="24"/>
      <c r="I145" s="24"/>
      <c r="J145" s="24"/>
      <c r="K145" s="24"/>
      <c r="L145" s="24"/>
      <c r="M145" s="24"/>
      <c r="N145" s="24"/>
      <c r="O145" s="24"/>
      <c r="P145" s="24"/>
      <c r="Q145" s="24"/>
      <c r="R145" s="17"/>
      <c r="S145" s="1"/>
      <c r="T145" s="33"/>
      <c r="U145" s="1"/>
      <c r="V145" s="1"/>
      <c r="W145" s="1"/>
      <c r="X145" s="1"/>
      <c r="Y145" s="1"/>
      <c r="Z145" s="1"/>
      <c r="AA145" s="1"/>
      <c r="AB145" s="1"/>
      <c r="AC145" s="1"/>
      <c r="AD145" s="1"/>
      <c r="AE145" s="1"/>
    </row>
    <row r="146" spans="2:31" s="11" customFormat="1" ht="8.85" customHeight="1">
      <c r="B146" s="24"/>
      <c r="C146" s="24"/>
      <c r="D146" s="24"/>
      <c r="E146" s="24"/>
      <c r="F146" s="24"/>
      <c r="G146" s="24"/>
      <c r="H146" s="24"/>
      <c r="I146" s="24"/>
      <c r="J146" s="24"/>
      <c r="K146" s="24"/>
      <c r="L146" s="24"/>
      <c r="M146" s="24"/>
      <c r="N146" s="24"/>
      <c r="O146" s="24"/>
      <c r="P146" s="24"/>
      <c r="Q146" s="24"/>
      <c r="R146" s="17"/>
      <c r="S146" s="1"/>
      <c r="T146" s="33"/>
      <c r="U146" s="1"/>
      <c r="V146" s="1"/>
      <c r="W146" s="1"/>
      <c r="X146" s="1"/>
      <c r="Y146" s="1"/>
      <c r="Z146" s="1"/>
      <c r="AA146" s="1"/>
      <c r="AB146" s="1"/>
      <c r="AC146" s="1"/>
      <c r="AD146" s="1"/>
      <c r="AE146" s="1"/>
    </row>
    <row r="147" spans="2:31" s="11" customFormat="1" ht="8.85" customHeight="1">
      <c r="B147" s="24"/>
      <c r="C147" s="24"/>
      <c r="D147" s="24"/>
      <c r="E147" s="24"/>
      <c r="F147" s="24"/>
      <c r="G147" s="24"/>
      <c r="H147" s="24"/>
      <c r="I147" s="24"/>
      <c r="J147" s="24"/>
      <c r="K147" s="24"/>
      <c r="L147" s="24"/>
      <c r="M147" s="24"/>
      <c r="N147" s="24"/>
      <c r="O147" s="24"/>
      <c r="P147" s="24"/>
      <c r="Q147" s="24"/>
      <c r="R147" s="17"/>
      <c r="S147" s="1"/>
      <c r="T147" s="33"/>
      <c r="U147" s="1"/>
      <c r="V147" s="1"/>
      <c r="W147" s="1"/>
      <c r="X147" s="1"/>
      <c r="Y147" s="1"/>
      <c r="Z147" s="1"/>
      <c r="AA147" s="1"/>
      <c r="AB147" s="1"/>
      <c r="AC147" s="1"/>
      <c r="AD147" s="1"/>
      <c r="AE147" s="1"/>
    </row>
    <row r="148" spans="2:31" s="11" customFormat="1" ht="8.85" customHeight="1">
      <c r="B148" s="24"/>
      <c r="C148" s="24"/>
      <c r="D148" s="24"/>
      <c r="E148" s="24"/>
      <c r="F148" s="24"/>
      <c r="G148" s="24"/>
      <c r="H148" s="24"/>
      <c r="I148" s="24"/>
      <c r="J148" s="24"/>
      <c r="K148" s="24"/>
      <c r="L148" s="24"/>
      <c r="M148" s="24"/>
      <c r="N148" s="24"/>
      <c r="O148" s="24"/>
      <c r="P148" s="24"/>
      <c r="Q148" s="24"/>
      <c r="R148" s="17"/>
      <c r="S148" s="1"/>
      <c r="T148" s="33"/>
      <c r="U148" s="1"/>
      <c r="V148" s="1"/>
      <c r="W148" s="1"/>
      <c r="X148" s="1"/>
      <c r="Y148" s="1"/>
      <c r="Z148" s="1"/>
      <c r="AA148" s="1"/>
      <c r="AB148" s="1"/>
      <c r="AC148" s="1"/>
      <c r="AD148" s="1"/>
      <c r="AE148" s="1"/>
    </row>
    <row r="149" spans="2:31" s="11" customFormat="1" ht="8.85" customHeight="1">
      <c r="B149" s="24"/>
      <c r="C149" s="24"/>
      <c r="D149" s="24"/>
      <c r="E149" s="24"/>
      <c r="F149" s="24"/>
      <c r="G149" s="24"/>
      <c r="H149" s="24"/>
      <c r="I149" s="24"/>
      <c r="J149" s="24"/>
      <c r="K149" s="24"/>
      <c r="L149" s="24"/>
      <c r="M149" s="24"/>
      <c r="N149" s="24"/>
      <c r="O149" s="24"/>
      <c r="P149" s="24"/>
      <c r="Q149" s="24"/>
      <c r="R149" s="17"/>
      <c r="S149" s="1"/>
      <c r="T149" s="33"/>
      <c r="U149" s="1"/>
      <c r="V149" s="1"/>
      <c r="W149" s="1"/>
      <c r="X149" s="1"/>
      <c r="Y149" s="1"/>
      <c r="Z149" s="1"/>
      <c r="AA149" s="1"/>
      <c r="AB149" s="1"/>
      <c r="AC149" s="1"/>
      <c r="AD149" s="1"/>
      <c r="AE149" s="1"/>
    </row>
    <row r="150" spans="2:31" s="11" customFormat="1" ht="8.85" customHeight="1">
      <c r="B150" s="24"/>
      <c r="C150" s="24"/>
      <c r="D150" s="24"/>
      <c r="E150" s="24"/>
      <c r="F150" s="24"/>
      <c r="G150" s="24"/>
      <c r="H150" s="24"/>
      <c r="I150" s="24"/>
      <c r="J150" s="24"/>
      <c r="K150" s="24"/>
      <c r="L150" s="24"/>
      <c r="M150" s="24"/>
      <c r="N150" s="24"/>
      <c r="O150" s="24"/>
      <c r="P150" s="24"/>
      <c r="Q150" s="24"/>
      <c r="R150" s="17"/>
      <c r="S150" s="1"/>
      <c r="T150" s="33"/>
      <c r="U150" s="1"/>
      <c r="V150" s="1"/>
      <c r="W150" s="1"/>
      <c r="X150" s="1"/>
      <c r="Y150" s="1"/>
      <c r="Z150" s="1"/>
      <c r="AA150" s="1"/>
      <c r="AB150" s="1"/>
      <c r="AC150" s="1"/>
      <c r="AD150" s="1"/>
      <c r="AE150" s="1"/>
    </row>
    <row r="151" spans="2:31" s="11" customFormat="1" ht="8.85" customHeight="1">
      <c r="B151" s="24"/>
      <c r="C151" s="24"/>
      <c r="D151" s="24"/>
      <c r="E151" s="24"/>
      <c r="F151" s="24"/>
      <c r="G151" s="24"/>
      <c r="H151" s="24"/>
      <c r="I151" s="24"/>
      <c r="J151" s="24"/>
      <c r="K151" s="24"/>
      <c r="L151" s="24"/>
      <c r="M151" s="24"/>
      <c r="N151" s="24"/>
      <c r="O151" s="24"/>
      <c r="P151" s="24"/>
      <c r="Q151" s="24"/>
      <c r="R151" s="17"/>
      <c r="S151" s="1"/>
      <c r="T151" s="33"/>
      <c r="U151" s="1"/>
      <c r="V151" s="1"/>
      <c r="W151" s="1"/>
      <c r="X151" s="1"/>
      <c r="Y151" s="1"/>
      <c r="Z151" s="1"/>
      <c r="AA151" s="1"/>
      <c r="AB151" s="1"/>
      <c r="AC151" s="1"/>
      <c r="AD151" s="1"/>
      <c r="AE151" s="1"/>
    </row>
    <row r="152" spans="2:31" s="11" customFormat="1" ht="8.85" customHeight="1">
      <c r="B152" s="24"/>
      <c r="C152" s="24"/>
      <c r="D152" s="24"/>
      <c r="E152" s="24"/>
      <c r="F152" s="24"/>
      <c r="G152" s="24"/>
      <c r="H152" s="24"/>
      <c r="I152" s="24"/>
      <c r="J152" s="24"/>
      <c r="K152" s="24"/>
      <c r="L152" s="24"/>
      <c r="M152" s="24"/>
      <c r="N152" s="24"/>
      <c r="O152" s="24"/>
      <c r="P152" s="24"/>
      <c r="Q152" s="24"/>
      <c r="R152" s="17"/>
      <c r="S152" s="1"/>
      <c r="T152" s="33"/>
      <c r="U152" s="1"/>
      <c r="V152" s="1"/>
      <c r="W152" s="1"/>
      <c r="X152" s="1"/>
      <c r="Y152" s="1"/>
      <c r="Z152" s="1"/>
      <c r="AA152" s="1"/>
      <c r="AB152" s="1"/>
      <c r="AC152" s="1"/>
      <c r="AD152" s="1"/>
      <c r="AE152" s="1"/>
    </row>
    <row r="153" spans="2:31" s="11" customFormat="1" ht="8.85" customHeight="1">
      <c r="B153" s="24"/>
      <c r="C153" s="24"/>
      <c r="D153" s="24"/>
      <c r="E153" s="24"/>
      <c r="F153" s="24"/>
      <c r="G153" s="24"/>
      <c r="H153" s="24"/>
      <c r="I153" s="24"/>
      <c r="J153" s="24"/>
      <c r="K153" s="24"/>
      <c r="L153" s="24"/>
      <c r="M153" s="24"/>
      <c r="N153" s="24"/>
      <c r="O153" s="24"/>
      <c r="P153" s="24"/>
      <c r="Q153" s="24"/>
      <c r="R153" s="17"/>
      <c r="S153" s="1"/>
      <c r="T153" s="33"/>
      <c r="U153" s="1"/>
      <c r="V153" s="1"/>
      <c r="W153" s="1"/>
      <c r="X153" s="1"/>
      <c r="Y153" s="1"/>
      <c r="Z153" s="1"/>
      <c r="AA153" s="1"/>
      <c r="AB153" s="1"/>
      <c r="AC153" s="1"/>
      <c r="AD153" s="1"/>
      <c r="AE153" s="1"/>
    </row>
    <row r="154" spans="2:31" s="11" customFormat="1" ht="8.85" customHeight="1">
      <c r="B154" s="24"/>
      <c r="C154" s="24"/>
      <c r="D154" s="24"/>
      <c r="E154" s="24"/>
      <c r="F154" s="24"/>
      <c r="G154" s="24"/>
      <c r="H154" s="24"/>
      <c r="I154" s="24"/>
      <c r="J154" s="24"/>
      <c r="K154" s="24"/>
      <c r="L154" s="24"/>
      <c r="M154" s="24"/>
      <c r="N154" s="24"/>
      <c r="O154" s="24"/>
      <c r="P154" s="24"/>
      <c r="Q154" s="24"/>
      <c r="R154" s="17"/>
      <c r="S154" s="1"/>
      <c r="T154" s="33"/>
      <c r="U154" s="1"/>
      <c r="V154" s="1"/>
      <c r="W154" s="1"/>
      <c r="X154" s="1"/>
      <c r="Y154" s="1"/>
      <c r="Z154" s="1"/>
      <c r="AA154" s="1"/>
      <c r="AB154" s="1"/>
      <c r="AC154" s="1"/>
      <c r="AD154" s="1"/>
      <c r="AE154" s="1"/>
    </row>
    <row r="155" spans="2:31" s="11" customFormat="1" ht="8.85" customHeight="1">
      <c r="B155" s="24"/>
      <c r="C155" s="24"/>
      <c r="D155" s="24"/>
      <c r="E155" s="24"/>
      <c r="F155" s="24"/>
      <c r="G155" s="24"/>
      <c r="H155" s="24"/>
      <c r="I155" s="24"/>
      <c r="J155" s="24"/>
      <c r="K155" s="24"/>
      <c r="L155" s="24"/>
      <c r="M155" s="24"/>
      <c r="N155" s="24"/>
      <c r="O155" s="24"/>
      <c r="P155" s="24"/>
      <c r="Q155" s="24"/>
      <c r="R155" s="17"/>
      <c r="S155" s="1"/>
      <c r="T155" s="33"/>
      <c r="U155" s="1"/>
      <c r="V155" s="1"/>
      <c r="W155" s="1"/>
      <c r="X155" s="1"/>
      <c r="Y155" s="1"/>
      <c r="Z155" s="1"/>
      <c r="AA155" s="1"/>
      <c r="AB155" s="1"/>
      <c r="AC155" s="1"/>
      <c r="AD155" s="1"/>
      <c r="AE155" s="1"/>
    </row>
    <row r="156" spans="2:31" s="11" customFormat="1" ht="8.85" customHeight="1">
      <c r="B156" s="24"/>
      <c r="C156" s="24"/>
      <c r="D156" s="24"/>
      <c r="E156" s="24"/>
      <c r="F156" s="24"/>
      <c r="G156" s="24"/>
      <c r="H156" s="24"/>
      <c r="I156" s="24"/>
      <c r="J156" s="24"/>
      <c r="K156" s="24"/>
      <c r="L156" s="24"/>
      <c r="M156" s="24"/>
      <c r="N156" s="24"/>
      <c r="O156" s="24"/>
      <c r="P156" s="24"/>
      <c r="Q156" s="24"/>
      <c r="R156" s="17"/>
      <c r="S156" s="1"/>
      <c r="T156" s="33"/>
      <c r="U156" s="1"/>
      <c r="V156" s="1"/>
      <c r="W156" s="1"/>
      <c r="X156" s="1"/>
      <c r="Y156" s="1"/>
      <c r="Z156" s="1"/>
      <c r="AA156" s="1"/>
      <c r="AB156" s="1"/>
      <c r="AC156" s="1"/>
      <c r="AD156" s="1"/>
      <c r="AE156" s="1"/>
    </row>
    <row r="157" spans="2:31" s="11" customFormat="1" ht="8.85" customHeight="1">
      <c r="B157" s="24"/>
      <c r="C157" s="24"/>
      <c r="D157" s="24"/>
      <c r="E157" s="24"/>
      <c r="F157" s="24"/>
      <c r="G157" s="24"/>
      <c r="H157" s="24"/>
      <c r="I157" s="24"/>
      <c r="J157" s="24"/>
      <c r="K157" s="24"/>
      <c r="L157" s="24"/>
      <c r="M157" s="24"/>
      <c r="N157" s="24"/>
      <c r="O157" s="24"/>
      <c r="P157" s="24"/>
      <c r="Q157" s="24"/>
      <c r="R157" s="17"/>
      <c r="S157" s="1"/>
      <c r="T157" s="33"/>
      <c r="U157" s="1"/>
      <c r="V157" s="1"/>
      <c r="W157" s="1"/>
      <c r="X157" s="1"/>
      <c r="Y157" s="1"/>
      <c r="Z157" s="1"/>
      <c r="AA157" s="1"/>
      <c r="AB157" s="1"/>
      <c r="AC157" s="1"/>
      <c r="AD157" s="1"/>
      <c r="AE157" s="1"/>
    </row>
    <row r="158" spans="2:31" s="11" customFormat="1" ht="8.85" customHeight="1">
      <c r="B158" s="24"/>
      <c r="C158" s="24"/>
      <c r="D158" s="24"/>
      <c r="E158" s="24"/>
      <c r="F158" s="24"/>
      <c r="G158" s="24"/>
      <c r="H158" s="24"/>
      <c r="I158" s="24"/>
      <c r="J158" s="24"/>
      <c r="K158" s="24"/>
      <c r="L158" s="24"/>
      <c r="M158" s="24"/>
      <c r="N158" s="24"/>
      <c r="O158" s="24"/>
      <c r="P158" s="24"/>
      <c r="Q158" s="24"/>
      <c r="R158" s="17"/>
      <c r="S158" s="1"/>
      <c r="T158" s="33"/>
      <c r="U158" s="1"/>
      <c r="V158" s="1"/>
      <c r="W158" s="1"/>
      <c r="X158" s="1"/>
      <c r="Y158" s="1"/>
      <c r="Z158" s="1"/>
      <c r="AA158" s="1"/>
      <c r="AB158" s="1"/>
      <c r="AC158" s="1"/>
      <c r="AD158" s="1"/>
      <c r="AE158" s="1"/>
    </row>
    <row r="159" spans="2:31" s="11" customFormat="1" ht="8.85" customHeight="1">
      <c r="B159" s="24"/>
      <c r="C159" s="24"/>
      <c r="D159" s="24"/>
      <c r="E159" s="24"/>
      <c r="F159" s="24"/>
      <c r="G159" s="24"/>
      <c r="H159" s="24"/>
      <c r="I159" s="24"/>
      <c r="J159" s="24"/>
      <c r="K159" s="24"/>
      <c r="L159" s="24"/>
      <c r="M159" s="24"/>
      <c r="N159" s="24"/>
      <c r="O159" s="24"/>
      <c r="P159" s="24"/>
      <c r="Q159" s="24"/>
      <c r="R159" s="17"/>
      <c r="S159" s="1"/>
      <c r="T159" s="33"/>
      <c r="U159" s="1"/>
      <c r="V159" s="1"/>
      <c r="W159" s="1"/>
      <c r="X159" s="1"/>
      <c r="Y159" s="1"/>
      <c r="Z159" s="1"/>
      <c r="AA159" s="1"/>
      <c r="AB159" s="1"/>
      <c r="AC159" s="1"/>
      <c r="AD159" s="1"/>
      <c r="AE159" s="1"/>
    </row>
    <row r="160" spans="2:31" s="11" customFormat="1" ht="8.85" customHeight="1">
      <c r="B160" s="24"/>
      <c r="C160" s="24"/>
      <c r="D160" s="24"/>
      <c r="E160" s="24"/>
      <c r="F160" s="24"/>
      <c r="G160" s="24"/>
      <c r="H160" s="24"/>
      <c r="I160" s="24"/>
      <c r="J160" s="24"/>
      <c r="K160" s="24"/>
      <c r="L160" s="24"/>
      <c r="M160" s="24"/>
      <c r="N160" s="24"/>
      <c r="O160" s="24"/>
      <c r="P160" s="24"/>
      <c r="Q160" s="24"/>
      <c r="R160" s="17"/>
      <c r="S160" s="1"/>
      <c r="T160" s="33"/>
      <c r="U160" s="1"/>
      <c r="V160" s="1"/>
      <c r="W160" s="1"/>
      <c r="X160" s="1"/>
      <c r="Y160" s="1"/>
      <c r="Z160" s="1"/>
      <c r="AA160" s="1"/>
      <c r="AB160" s="1"/>
      <c r="AC160" s="1"/>
      <c r="AD160" s="1"/>
      <c r="AE160" s="1"/>
    </row>
    <row r="161" spans="2:31" s="11" customFormat="1" ht="8.85" customHeight="1">
      <c r="B161" s="24"/>
      <c r="C161" s="24"/>
      <c r="D161" s="24"/>
      <c r="E161" s="24"/>
      <c r="F161" s="24"/>
      <c r="G161" s="24"/>
      <c r="H161" s="24"/>
      <c r="I161" s="24"/>
      <c r="J161" s="24"/>
      <c r="K161" s="24"/>
      <c r="L161" s="24"/>
      <c r="M161" s="24"/>
      <c r="N161" s="24"/>
      <c r="O161" s="24"/>
      <c r="P161" s="24"/>
      <c r="Q161" s="24"/>
      <c r="R161" s="17"/>
      <c r="S161" s="1"/>
      <c r="T161" s="33"/>
      <c r="U161" s="1"/>
      <c r="V161" s="1"/>
      <c r="W161" s="1"/>
      <c r="X161" s="1"/>
      <c r="Y161" s="1"/>
      <c r="Z161" s="1"/>
      <c r="AA161" s="1"/>
      <c r="AB161" s="1"/>
      <c r="AC161" s="1"/>
      <c r="AD161" s="1"/>
      <c r="AE161" s="1"/>
    </row>
    <row r="162" spans="2:31" s="11" customFormat="1" ht="8.85" customHeight="1">
      <c r="B162" s="24"/>
      <c r="C162" s="24"/>
      <c r="D162" s="24"/>
      <c r="E162" s="24"/>
      <c r="F162" s="24"/>
      <c r="G162" s="24"/>
      <c r="H162" s="24"/>
      <c r="I162" s="24"/>
      <c r="J162" s="24"/>
      <c r="K162" s="24"/>
      <c r="L162" s="24"/>
      <c r="M162" s="24"/>
      <c r="N162" s="24"/>
      <c r="O162" s="24"/>
      <c r="P162" s="24"/>
      <c r="Q162" s="24"/>
      <c r="R162" s="17"/>
      <c r="S162" s="1"/>
      <c r="T162" s="33"/>
      <c r="U162" s="1"/>
      <c r="V162" s="1"/>
      <c r="W162" s="1"/>
      <c r="X162" s="1"/>
      <c r="Y162" s="1"/>
      <c r="Z162" s="1"/>
      <c r="AA162" s="1"/>
      <c r="AB162" s="1"/>
      <c r="AC162" s="1"/>
      <c r="AD162" s="1"/>
      <c r="AE162" s="1"/>
    </row>
    <row r="163" spans="2:31" s="11" customFormat="1" ht="8.85" customHeight="1">
      <c r="B163" s="24"/>
      <c r="C163" s="24"/>
      <c r="D163" s="24"/>
      <c r="E163" s="24"/>
      <c r="F163" s="24"/>
      <c r="G163" s="24"/>
      <c r="H163" s="24"/>
      <c r="I163" s="24"/>
      <c r="J163" s="24"/>
      <c r="K163" s="24"/>
      <c r="L163" s="24"/>
      <c r="M163" s="24"/>
      <c r="N163" s="24"/>
      <c r="O163" s="24"/>
      <c r="P163" s="24"/>
      <c r="Q163" s="24"/>
      <c r="R163" s="17"/>
      <c r="S163" s="1"/>
      <c r="T163" s="33"/>
      <c r="U163" s="1"/>
      <c r="V163" s="1"/>
      <c r="W163" s="1"/>
      <c r="X163" s="1"/>
      <c r="Y163" s="1"/>
      <c r="Z163" s="1"/>
      <c r="AA163" s="1"/>
      <c r="AB163" s="1"/>
      <c r="AC163" s="1"/>
      <c r="AD163" s="1"/>
      <c r="AE163" s="1"/>
    </row>
    <row r="164" spans="2:31" s="11" customFormat="1" ht="8.85" customHeight="1">
      <c r="B164" s="24"/>
      <c r="C164" s="24"/>
      <c r="D164" s="24"/>
      <c r="E164" s="24"/>
      <c r="F164" s="24"/>
      <c r="G164" s="24"/>
      <c r="H164" s="24"/>
      <c r="I164" s="24"/>
      <c r="J164" s="24"/>
      <c r="K164" s="24"/>
      <c r="L164" s="24"/>
      <c r="M164" s="24"/>
      <c r="N164" s="24"/>
      <c r="O164" s="24"/>
      <c r="P164" s="24"/>
      <c r="Q164" s="24"/>
      <c r="R164" s="17"/>
      <c r="S164" s="1"/>
      <c r="T164" s="33"/>
      <c r="U164" s="1"/>
      <c r="V164" s="1"/>
      <c r="W164" s="1"/>
      <c r="X164" s="1"/>
      <c r="Y164" s="1"/>
      <c r="Z164" s="1"/>
      <c r="AA164" s="1"/>
      <c r="AB164" s="1"/>
      <c r="AC164" s="1"/>
      <c r="AD164" s="1"/>
      <c r="AE164" s="1"/>
    </row>
    <row r="165" spans="2:31" s="11" customFormat="1" ht="8.85" customHeight="1">
      <c r="B165" s="24"/>
      <c r="C165" s="24"/>
      <c r="D165" s="24"/>
      <c r="E165" s="24"/>
      <c r="F165" s="24"/>
      <c r="G165" s="24"/>
      <c r="H165" s="24"/>
      <c r="I165" s="24"/>
      <c r="J165" s="24"/>
      <c r="K165" s="24"/>
      <c r="L165" s="24"/>
      <c r="M165" s="24"/>
      <c r="N165" s="24"/>
      <c r="O165" s="24"/>
      <c r="P165" s="24"/>
      <c r="Q165" s="24"/>
      <c r="R165" s="17"/>
      <c r="S165" s="1"/>
      <c r="T165" s="33"/>
      <c r="U165" s="1"/>
      <c r="V165" s="1"/>
      <c r="W165" s="1"/>
      <c r="X165" s="1"/>
      <c r="Y165" s="1"/>
      <c r="Z165" s="1"/>
      <c r="AA165" s="1"/>
      <c r="AB165" s="1"/>
      <c r="AC165" s="1"/>
      <c r="AD165" s="1"/>
      <c r="AE165" s="1"/>
    </row>
    <row r="166" spans="2:31" s="11" customFormat="1" ht="8.85" customHeight="1">
      <c r="B166" s="24"/>
      <c r="C166" s="24"/>
      <c r="D166" s="24"/>
      <c r="E166" s="24"/>
      <c r="F166" s="24"/>
      <c r="G166" s="24"/>
      <c r="H166" s="24"/>
      <c r="I166" s="24"/>
      <c r="J166" s="24"/>
      <c r="K166" s="24"/>
      <c r="L166" s="24"/>
      <c r="M166" s="24"/>
      <c r="N166" s="24"/>
      <c r="O166" s="24"/>
      <c r="P166" s="24"/>
      <c r="Q166" s="24"/>
      <c r="R166" s="17"/>
      <c r="S166" s="1"/>
      <c r="T166" s="33"/>
      <c r="U166" s="1"/>
      <c r="V166" s="1"/>
      <c r="W166" s="1"/>
      <c r="X166" s="1"/>
      <c r="Y166" s="1"/>
      <c r="Z166" s="1"/>
      <c r="AA166" s="1"/>
      <c r="AB166" s="1"/>
      <c r="AC166" s="1"/>
      <c r="AD166" s="1"/>
      <c r="AE166" s="1"/>
    </row>
    <row r="167" spans="2:31" s="11" customFormat="1" ht="8.85" customHeight="1">
      <c r="B167" s="24"/>
      <c r="C167" s="24"/>
      <c r="D167" s="24"/>
      <c r="E167" s="24"/>
      <c r="F167" s="24"/>
      <c r="G167" s="24"/>
      <c r="H167" s="24"/>
      <c r="I167" s="24"/>
      <c r="J167" s="24"/>
      <c r="K167" s="24"/>
      <c r="L167" s="24"/>
      <c r="M167" s="24"/>
      <c r="N167" s="24"/>
      <c r="O167" s="24"/>
      <c r="P167" s="24"/>
      <c r="Q167" s="24"/>
      <c r="R167" s="17"/>
      <c r="S167" s="1"/>
      <c r="T167" s="33"/>
      <c r="U167" s="1"/>
      <c r="V167" s="1"/>
      <c r="W167" s="1"/>
      <c r="X167" s="1"/>
      <c r="Y167" s="1"/>
      <c r="Z167" s="1"/>
      <c r="AA167" s="1"/>
      <c r="AB167" s="1"/>
      <c r="AC167" s="1"/>
      <c r="AD167" s="1"/>
      <c r="AE167" s="1"/>
    </row>
    <row r="168" spans="2:31" s="11" customFormat="1" ht="8.85" customHeight="1">
      <c r="B168" s="24"/>
      <c r="C168" s="24"/>
      <c r="D168" s="24"/>
      <c r="E168" s="24"/>
      <c r="F168" s="24"/>
      <c r="G168" s="24"/>
      <c r="H168" s="24"/>
      <c r="I168" s="24"/>
      <c r="J168" s="24"/>
      <c r="K168" s="24"/>
      <c r="L168" s="24"/>
      <c r="M168" s="24"/>
      <c r="N168" s="24"/>
      <c r="O168" s="24"/>
      <c r="P168" s="24"/>
      <c r="Q168" s="24"/>
      <c r="R168" s="17"/>
      <c r="S168" s="1"/>
      <c r="T168" s="33"/>
      <c r="U168" s="1"/>
      <c r="V168" s="1"/>
      <c r="W168" s="1"/>
      <c r="X168" s="1"/>
      <c r="Y168" s="1"/>
      <c r="Z168" s="1"/>
      <c r="AA168" s="1"/>
      <c r="AB168" s="1"/>
      <c r="AC168" s="1"/>
      <c r="AD168" s="1"/>
      <c r="AE168" s="1"/>
    </row>
    <row r="169" spans="2:31" s="11" customFormat="1" ht="8.85" customHeight="1">
      <c r="B169" s="24"/>
      <c r="C169" s="24"/>
      <c r="D169" s="24"/>
      <c r="E169" s="24"/>
      <c r="F169" s="24"/>
      <c r="G169" s="24"/>
      <c r="H169" s="24"/>
      <c r="I169" s="24"/>
      <c r="J169" s="24"/>
      <c r="K169" s="24"/>
      <c r="L169" s="24"/>
      <c r="M169" s="24"/>
      <c r="N169" s="24"/>
      <c r="O169" s="24"/>
      <c r="P169" s="24"/>
      <c r="Q169" s="24"/>
      <c r="R169" s="17"/>
      <c r="S169" s="1"/>
      <c r="T169" s="33"/>
      <c r="U169" s="1"/>
      <c r="V169" s="1"/>
      <c r="W169" s="1"/>
      <c r="X169" s="1"/>
      <c r="Y169" s="1"/>
      <c r="Z169" s="1"/>
      <c r="AA169" s="1"/>
      <c r="AB169" s="1"/>
      <c r="AC169" s="1"/>
      <c r="AD169" s="1"/>
      <c r="AE169" s="1"/>
    </row>
    <row r="170" spans="2:31" s="11" customFormat="1" ht="8.85" customHeight="1">
      <c r="B170" s="24"/>
      <c r="C170" s="24"/>
      <c r="D170" s="24"/>
      <c r="E170" s="24"/>
      <c r="F170" s="24"/>
      <c r="G170" s="24"/>
      <c r="H170" s="24"/>
      <c r="I170" s="24"/>
      <c r="J170" s="24"/>
      <c r="K170" s="24"/>
      <c r="L170" s="24"/>
      <c r="M170" s="24"/>
      <c r="N170" s="24"/>
      <c r="O170" s="24"/>
      <c r="P170" s="24"/>
      <c r="Q170" s="24"/>
      <c r="R170" s="17"/>
      <c r="S170" s="1"/>
      <c r="T170" s="33"/>
      <c r="U170" s="1"/>
      <c r="V170" s="1"/>
      <c r="W170" s="1"/>
      <c r="X170" s="1"/>
      <c r="Y170" s="1"/>
      <c r="Z170" s="1"/>
      <c r="AA170" s="1"/>
      <c r="AB170" s="1"/>
      <c r="AC170" s="1"/>
      <c r="AD170" s="1"/>
      <c r="AE170" s="1"/>
    </row>
    <row r="171" spans="2:31" s="11" customFormat="1" ht="8.85" customHeight="1">
      <c r="B171" s="24"/>
      <c r="C171" s="24"/>
      <c r="D171" s="24"/>
      <c r="E171" s="24"/>
      <c r="F171" s="24"/>
      <c r="G171" s="24"/>
      <c r="H171" s="24"/>
      <c r="I171" s="24"/>
      <c r="J171" s="24"/>
      <c r="K171" s="24"/>
      <c r="L171" s="24"/>
      <c r="M171" s="24"/>
      <c r="N171" s="24"/>
      <c r="O171" s="24"/>
      <c r="P171" s="24"/>
      <c r="Q171" s="24"/>
      <c r="R171" s="17"/>
      <c r="S171" s="1"/>
      <c r="T171" s="33"/>
      <c r="U171" s="1"/>
      <c r="V171" s="1"/>
      <c r="W171" s="1"/>
      <c r="X171" s="1"/>
      <c r="Y171" s="1"/>
      <c r="Z171" s="1"/>
      <c r="AA171" s="1"/>
      <c r="AB171" s="1"/>
      <c r="AC171" s="1"/>
      <c r="AD171" s="1"/>
      <c r="AE171" s="1"/>
    </row>
    <row r="172" spans="2:31" s="11" customFormat="1" ht="8.85" customHeight="1">
      <c r="B172" s="24"/>
      <c r="C172" s="24"/>
      <c r="D172" s="24"/>
      <c r="E172" s="24"/>
      <c r="F172" s="24"/>
      <c r="G172" s="24"/>
      <c r="H172" s="24"/>
      <c r="I172" s="24"/>
      <c r="J172" s="24"/>
      <c r="K172" s="24"/>
      <c r="L172" s="24"/>
      <c r="M172" s="24"/>
      <c r="N172" s="24"/>
      <c r="O172" s="24"/>
      <c r="P172" s="24"/>
      <c r="Q172" s="24"/>
      <c r="R172" s="17"/>
      <c r="S172" s="1"/>
      <c r="T172" s="33"/>
      <c r="U172" s="1"/>
      <c r="V172" s="1"/>
      <c r="W172" s="1"/>
      <c r="X172" s="1"/>
      <c r="Y172" s="1"/>
      <c r="Z172" s="1"/>
      <c r="AA172" s="1"/>
      <c r="AB172" s="1"/>
      <c r="AC172" s="1"/>
      <c r="AD172" s="1"/>
      <c r="AE172" s="1"/>
    </row>
    <row r="173" spans="2:31" s="11" customFormat="1" ht="8.85" customHeight="1">
      <c r="B173" s="24"/>
      <c r="C173" s="24"/>
      <c r="D173" s="24"/>
      <c r="E173" s="24"/>
      <c r="F173" s="24"/>
      <c r="G173" s="24"/>
      <c r="H173" s="24"/>
      <c r="I173" s="24"/>
      <c r="J173" s="24"/>
      <c r="K173" s="24"/>
      <c r="L173" s="24"/>
      <c r="M173" s="24"/>
      <c r="N173" s="24"/>
      <c r="O173" s="24"/>
      <c r="P173" s="24"/>
      <c r="Q173" s="24"/>
      <c r="R173" s="17"/>
      <c r="S173" s="1"/>
      <c r="T173" s="33"/>
      <c r="U173" s="1"/>
      <c r="V173" s="1"/>
      <c r="W173" s="1"/>
      <c r="X173" s="1"/>
      <c r="Y173" s="1"/>
      <c r="Z173" s="1"/>
      <c r="AA173" s="1"/>
      <c r="AB173" s="1"/>
      <c r="AC173" s="1"/>
      <c r="AD173" s="1"/>
      <c r="AE173" s="1"/>
    </row>
    <row r="174" spans="2:31" s="11" customFormat="1" ht="8.85" customHeight="1">
      <c r="B174" s="24"/>
      <c r="C174" s="24"/>
      <c r="D174" s="24"/>
      <c r="E174" s="24"/>
      <c r="F174" s="24"/>
      <c r="G174" s="24"/>
      <c r="H174" s="24"/>
      <c r="I174" s="24"/>
      <c r="J174" s="24"/>
      <c r="K174" s="24"/>
      <c r="L174" s="24"/>
      <c r="M174" s="24"/>
      <c r="N174" s="24"/>
      <c r="O174" s="24"/>
      <c r="P174" s="24"/>
      <c r="Q174" s="24"/>
      <c r="R174" s="17"/>
      <c r="S174" s="1"/>
      <c r="T174" s="33"/>
      <c r="U174" s="1"/>
      <c r="V174" s="1"/>
      <c r="W174" s="1"/>
      <c r="X174" s="1"/>
      <c r="Y174" s="1"/>
      <c r="Z174" s="1"/>
      <c r="AA174" s="1"/>
      <c r="AB174" s="1"/>
      <c r="AC174" s="1"/>
      <c r="AD174" s="1"/>
      <c r="AE174" s="1"/>
    </row>
    <row r="175" spans="2:31" s="11" customFormat="1" ht="8.85" customHeight="1">
      <c r="B175" s="24"/>
      <c r="C175" s="24"/>
      <c r="D175" s="24"/>
      <c r="E175" s="24"/>
      <c r="F175" s="24"/>
      <c r="G175" s="24"/>
      <c r="H175" s="24"/>
      <c r="I175" s="24"/>
      <c r="J175" s="24"/>
      <c r="K175" s="24"/>
      <c r="L175" s="24"/>
      <c r="M175" s="24"/>
      <c r="N175" s="24"/>
      <c r="O175" s="24"/>
      <c r="P175" s="24"/>
      <c r="Q175" s="24"/>
      <c r="R175" s="17"/>
      <c r="S175" s="1"/>
      <c r="T175" s="33"/>
      <c r="U175" s="1"/>
      <c r="V175" s="1"/>
      <c r="W175" s="1"/>
      <c r="X175" s="1"/>
      <c r="Y175" s="1"/>
      <c r="Z175" s="1"/>
      <c r="AA175" s="1"/>
      <c r="AB175" s="1"/>
      <c r="AC175" s="1"/>
      <c r="AD175" s="1"/>
      <c r="AE175" s="1"/>
    </row>
    <row r="176" spans="2:31" s="11" customFormat="1" ht="8.85" customHeight="1">
      <c r="B176" s="24"/>
      <c r="C176" s="24"/>
      <c r="D176" s="24"/>
      <c r="E176" s="24"/>
      <c r="F176" s="24"/>
      <c r="G176" s="24"/>
      <c r="H176" s="24"/>
      <c r="I176" s="24"/>
      <c r="J176" s="24"/>
      <c r="K176" s="24"/>
      <c r="L176" s="24"/>
      <c r="M176" s="24"/>
      <c r="N176" s="24"/>
      <c r="O176" s="24"/>
      <c r="P176" s="24"/>
      <c r="Q176" s="24"/>
      <c r="R176" s="17"/>
      <c r="S176" s="1"/>
      <c r="T176" s="33"/>
      <c r="U176" s="1"/>
      <c r="V176" s="1"/>
      <c r="W176" s="1"/>
      <c r="X176" s="1"/>
      <c r="Y176" s="1"/>
      <c r="Z176" s="1"/>
      <c r="AA176" s="1"/>
      <c r="AB176" s="1"/>
      <c r="AC176" s="1"/>
      <c r="AD176" s="1"/>
      <c r="AE176" s="1"/>
    </row>
    <row r="177" spans="2:31" s="11" customFormat="1" ht="8.85" customHeight="1">
      <c r="B177" s="24"/>
      <c r="C177" s="24"/>
      <c r="D177" s="24"/>
      <c r="E177" s="24"/>
      <c r="F177" s="24"/>
      <c r="G177" s="24"/>
      <c r="H177" s="24"/>
      <c r="I177" s="24"/>
      <c r="J177" s="24"/>
      <c r="K177" s="24"/>
      <c r="L177" s="24"/>
      <c r="M177" s="24"/>
      <c r="N177" s="24"/>
      <c r="O177" s="24"/>
      <c r="P177" s="24"/>
      <c r="Q177" s="24"/>
      <c r="R177" s="17"/>
      <c r="S177" s="1"/>
      <c r="T177" s="33"/>
      <c r="U177" s="1"/>
      <c r="V177" s="1"/>
      <c r="W177" s="1"/>
      <c r="X177" s="1"/>
      <c r="Y177" s="1"/>
      <c r="Z177" s="1"/>
      <c r="AA177" s="1"/>
      <c r="AB177" s="1"/>
      <c r="AC177" s="1"/>
      <c r="AD177" s="1"/>
      <c r="AE177" s="1"/>
    </row>
    <row r="178" spans="2:31" s="11" customFormat="1" ht="8.85" customHeight="1">
      <c r="B178" s="24"/>
      <c r="C178" s="24"/>
      <c r="D178" s="24"/>
      <c r="E178" s="24"/>
      <c r="F178" s="24"/>
      <c r="G178" s="24"/>
      <c r="H178" s="24"/>
      <c r="I178" s="24"/>
      <c r="J178" s="24"/>
      <c r="K178" s="24"/>
      <c r="L178" s="24"/>
      <c r="M178" s="24"/>
      <c r="N178" s="24"/>
      <c r="O178" s="24"/>
      <c r="P178" s="24"/>
      <c r="Q178" s="24"/>
      <c r="R178" s="17"/>
      <c r="S178" s="1"/>
      <c r="T178" s="33"/>
      <c r="U178" s="1"/>
      <c r="V178" s="1"/>
      <c r="W178" s="1"/>
      <c r="X178" s="1"/>
      <c r="Y178" s="1"/>
      <c r="Z178" s="1"/>
      <c r="AA178" s="1"/>
      <c r="AB178" s="1"/>
      <c r="AC178" s="1"/>
      <c r="AD178" s="1"/>
      <c r="AE178" s="1"/>
    </row>
    <row r="179" spans="2:31" s="11" customFormat="1" ht="8.85" customHeight="1">
      <c r="B179" s="24"/>
      <c r="C179" s="24"/>
      <c r="D179" s="24"/>
      <c r="E179" s="24"/>
      <c r="F179" s="24"/>
      <c r="G179" s="24"/>
      <c r="H179" s="24"/>
      <c r="I179" s="24"/>
      <c r="J179" s="24"/>
      <c r="K179" s="24"/>
      <c r="L179" s="24"/>
      <c r="M179" s="24"/>
      <c r="N179" s="24"/>
      <c r="O179" s="24"/>
      <c r="P179" s="24"/>
      <c r="Q179" s="24"/>
      <c r="R179" s="17"/>
      <c r="S179" s="1"/>
      <c r="T179" s="33"/>
      <c r="U179" s="1"/>
      <c r="V179" s="1"/>
      <c r="W179" s="1"/>
      <c r="X179" s="1"/>
      <c r="Y179" s="1"/>
      <c r="Z179" s="1"/>
      <c r="AA179" s="1"/>
      <c r="AB179" s="1"/>
      <c r="AC179" s="1"/>
      <c r="AD179" s="1"/>
      <c r="AE179" s="1"/>
    </row>
    <row r="180" spans="2:31" s="11" customFormat="1" ht="8.85" customHeight="1">
      <c r="B180" s="24"/>
      <c r="C180" s="24"/>
      <c r="D180" s="24"/>
      <c r="E180" s="24"/>
      <c r="F180" s="24"/>
      <c r="G180" s="24"/>
      <c r="H180" s="24"/>
      <c r="I180" s="24"/>
      <c r="J180" s="24"/>
      <c r="K180" s="24"/>
      <c r="L180" s="24"/>
      <c r="M180" s="24"/>
      <c r="N180" s="24"/>
      <c r="O180" s="24"/>
      <c r="P180" s="24"/>
      <c r="Q180" s="24"/>
      <c r="R180" s="17"/>
      <c r="S180" s="1"/>
      <c r="T180" s="33"/>
      <c r="U180" s="1"/>
      <c r="V180" s="1"/>
      <c r="W180" s="1"/>
      <c r="X180" s="1"/>
      <c r="Y180" s="1"/>
      <c r="Z180" s="1"/>
      <c r="AA180" s="1"/>
      <c r="AB180" s="1"/>
      <c r="AC180" s="1"/>
      <c r="AD180" s="1"/>
      <c r="AE180" s="1"/>
    </row>
    <row r="181" spans="2:31" s="11" customFormat="1" ht="8.85" customHeight="1">
      <c r="B181" s="24"/>
      <c r="C181" s="24"/>
      <c r="D181" s="24"/>
      <c r="E181" s="24"/>
      <c r="F181" s="24"/>
      <c r="G181" s="24"/>
      <c r="H181" s="24"/>
      <c r="I181" s="24"/>
      <c r="J181" s="24"/>
      <c r="K181" s="24"/>
      <c r="L181" s="24"/>
      <c r="M181" s="24"/>
      <c r="N181" s="24"/>
      <c r="O181" s="24"/>
      <c r="P181" s="24"/>
      <c r="Q181" s="24"/>
      <c r="R181" s="17"/>
      <c r="S181" s="1"/>
      <c r="T181" s="33"/>
      <c r="U181" s="1"/>
      <c r="V181" s="1"/>
      <c r="W181" s="1"/>
      <c r="X181" s="1"/>
      <c r="Y181" s="1"/>
      <c r="Z181" s="1"/>
      <c r="AA181" s="1"/>
      <c r="AB181" s="1"/>
      <c r="AC181" s="1"/>
      <c r="AD181" s="1"/>
      <c r="AE181" s="1"/>
    </row>
    <row r="182" spans="2:31" s="11" customFormat="1" ht="8.85" customHeight="1">
      <c r="B182" s="24"/>
      <c r="C182" s="24"/>
      <c r="D182" s="24"/>
      <c r="E182" s="24"/>
      <c r="F182" s="24"/>
      <c r="G182" s="24"/>
      <c r="H182" s="24"/>
      <c r="I182" s="24"/>
      <c r="J182" s="24"/>
      <c r="K182" s="24"/>
      <c r="L182" s="24"/>
      <c r="M182" s="24"/>
      <c r="N182" s="24"/>
      <c r="O182" s="24"/>
      <c r="P182" s="24"/>
      <c r="Q182" s="24"/>
      <c r="R182" s="17"/>
      <c r="S182" s="1"/>
      <c r="T182" s="33"/>
      <c r="U182" s="1"/>
      <c r="V182" s="1"/>
      <c r="W182" s="1"/>
      <c r="X182" s="1"/>
      <c r="Y182" s="1"/>
      <c r="Z182" s="1"/>
      <c r="AA182" s="1"/>
      <c r="AB182" s="1"/>
      <c r="AC182" s="1"/>
      <c r="AD182" s="1"/>
      <c r="AE182" s="1"/>
    </row>
    <row r="183" spans="2:31" s="11" customFormat="1" ht="8.85" customHeight="1">
      <c r="B183" s="24"/>
      <c r="C183" s="24"/>
      <c r="D183" s="24"/>
      <c r="E183" s="24"/>
      <c r="F183" s="24"/>
      <c r="G183" s="24"/>
      <c r="H183" s="24"/>
      <c r="I183" s="24"/>
      <c r="J183" s="24"/>
      <c r="K183" s="24"/>
      <c r="L183" s="24"/>
      <c r="M183" s="24"/>
      <c r="N183" s="24"/>
      <c r="O183" s="24"/>
      <c r="P183" s="24"/>
      <c r="Q183" s="24"/>
      <c r="R183" s="17"/>
      <c r="S183" s="1"/>
      <c r="T183" s="33"/>
      <c r="U183" s="1"/>
      <c r="V183" s="1"/>
      <c r="W183" s="1"/>
      <c r="X183" s="1"/>
      <c r="Y183" s="1"/>
      <c r="Z183" s="1"/>
      <c r="AA183" s="1"/>
      <c r="AB183" s="1"/>
      <c r="AC183" s="1"/>
      <c r="AD183" s="1"/>
      <c r="AE183" s="1"/>
    </row>
    <row r="184" spans="2:31" s="11" customFormat="1" ht="8.85" customHeight="1">
      <c r="B184" s="24"/>
      <c r="C184" s="24"/>
      <c r="D184" s="24"/>
      <c r="E184" s="24"/>
      <c r="F184" s="24"/>
      <c r="G184" s="24"/>
      <c r="H184" s="24"/>
      <c r="I184" s="24"/>
      <c r="J184" s="24"/>
      <c r="K184" s="24"/>
      <c r="L184" s="24"/>
      <c r="M184" s="24"/>
      <c r="N184" s="24"/>
      <c r="O184" s="24"/>
      <c r="P184" s="24"/>
      <c r="Q184" s="24"/>
      <c r="R184" s="17"/>
      <c r="S184" s="1"/>
      <c r="T184" s="33"/>
      <c r="U184" s="1"/>
      <c r="V184" s="1"/>
      <c r="W184" s="1"/>
      <c r="X184" s="1"/>
      <c r="Y184" s="1"/>
      <c r="Z184" s="1"/>
      <c r="AA184" s="1"/>
      <c r="AB184" s="1"/>
      <c r="AC184" s="1"/>
      <c r="AD184" s="1"/>
      <c r="AE184" s="1"/>
    </row>
    <row r="185" spans="2:31" s="11" customFormat="1" ht="8.85" customHeight="1">
      <c r="B185" s="24"/>
      <c r="C185" s="24"/>
      <c r="D185" s="24"/>
      <c r="E185" s="24"/>
      <c r="F185" s="24"/>
      <c r="G185" s="24"/>
      <c r="H185" s="24"/>
      <c r="I185" s="24"/>
      <c r="J185" s="24"/>
      <c r="K185" s="24"/>
      <c r="L185" s="24"/>
      <c r="M185" s="24"/>
      <c r="N185" s="24"/>
      <c r="O185" s="24"/>
      <c r="P185" s="24"/>
      <c r="Q185" s="24"/>
      <c r="R185" s="17"/>
      <c r="S185" s="1"/>
      <c r="T185" s="33"/>
      <c r="U185" s="1"/>
      <c r="V185" s="1"/>
      <c r="W185" s="1"/>
      <c r="X185" s="1"/>
      <c r="Y185" s="1"/>
      <c r="Z185" s="1"/>
      <c r="AA185" s="1"/>
      <c r="AB185" s="1"/>
      <c r="AC185" s="1"/>
      <c r="AD185" s="1"/>
      <c r="AE185" s="1"/>
    </row>
    <row r="186" spans="2:31" s="11" customFormat="1" ht="8.85" customHeight="1">
      <c r="B186" s="24"/>
      <c r="C186" s="24"/>
      <c r="D186" s="24"/>
      <c r="E186" s="24"/>
      <c r="F186" s="24"/>
      <c r="G186" s="24"/>
      <c r="H186" s="24"/>
      <c r="I186" s="24"/>
      <c r="J186" s="24"/>
      <c r="K186" s="24"/>
      <c r="L186" s="24"/>
      <c r="M186" s="24"/>
      <c r="N186" s="24"/>
      <c r="O186" s="24"/>
      <c r="P186" s="24"/>
      <c r="Q186" s="24"/>
      <c r="R186" s="17"/>
      <c r="S186" s="1"/>
      <c r="T186" s="33"/>
      <c r="U186" s="1"/>
      <c r="V186" s="1"/>
      <c r="W186" s="1"/>
      <c r="X186" s="1"/>
      <c r="Y186" s="1"/>
      <c r="Z186" s="1"/>
      <c r="AA186" s="1"/>
      <c r="AB186" s="1"/>
      <c r="AC186" s="1"/>
      <c r="AD186" s="1"/>
      <c r="AE186" s="1"/>
    </row>
    <row r="187" spans="2:31" s="11" customFormat="1" ht="8.85" customHeight="1">
      <c r="B187" s="24"/>
      <c r="C187" s="24"/>
      <c r="D187" s="24"/>
      <c r="E187" s="24"/>
      <c r="F187" s="24"/>
      <c r="G187" s="24"/>
      <c r="H187" s="24"/>
      <c r="I187" s="24"/>
      <c r="J187" s="24"/>
      <c r="K187" s="24"/>
      <c r="L187" s="24"/>
      <c r="M187" s="24"/>
      <c r="N187" s="24"/>
      <c r="O187" s="24"/>
      <c r="P187" s="24"/>
      <c r="Q187" s="24"/>
      <c r="R187" s="17"/>
      <c r="S187" s="1"/>
      <c r="T187" s="33"/>
      <c r="U187" s="1"/>
      <c r="V187" s="1"/>
      <c r="W187" s="1"/>
      <c r="X187" s="1"/>
      <c r="Y187" s="1"/>
      <c r="Z187" s="1"/>
      <c r="AA187" s="1"/>
      <c r="AB187" s="1"/>
      <c r="AC187" s="1"/>
      <c r="AD187" s="1"/>
      <c r="AE187" s="1"/>
    </row>
    <row r="188" spans="2:31" s="11" customFormat="1" ht="8.85" customHeight="1">
      <c r="B188" s="24"/>
      <c r="C188" s="24"/>
      <c r="D188" s="24"/>
      <c r="E188" s="24"/>
      <c r="F188" s="24"/>
      <c r="G188" s="24"/>
      <c r="H188" s="24"/>
      <c r="I188" s="24"/>
      <c r="J188" s="24"/>
      <c r="K188" s="24"/>
      <c r="L188" s="24"/>
      <c r="M188" s="24"/>
      <c r="N188" s="24"/>
      <c r="O188" s="24"/>
      <c r="P188" s="24"/>
      <c r="Q188" s="24"/>
      <c r="R188" s="17"/>
      <c r="S188" s="1"/>
      <c r="T188" s="33"/>
      <c r="U188" s="1"/>
      <c r="V188" s="1"/>
      <c r="W188" s="1"/>
      <c r="X188" s="1"/>
      <c r="Y188" s="1"/>
      <c r="Z188" s="1"/>
      <c r="AA188" s="1"/>
      <c r="AB188" s="1"/>
      <c r="AC188" s="1"/>
      <c r="AD188" s="1"/>
      <c r="AE188" s="1"/>
    </row>
    <row r="189" spans="2:31" s="11" customFormat="1" ht="8.85" customHeight="1">
      <c r="B189" s="24"/>
      <c r="C189" s="24"/>
      <c r="D189" s="24"/>
      <c r="E189" s="24"/>
      <c r="F189" s="24"/>
      <c r="G189" s="24"/>
      <c r="H189" s="24"/>
      <c r="I189" s="24"/>
      <c r="J189" s="24"/>
      <c r="K189" s="24"/>
      <c r="L189" s="24"/>
      <c r="M189" s="24"/>
      <c r="N189" s="24"/>
      <c r="O189" s="24"/>
      <c r="P189" s="24"/>
      <c r="Q189" s="24"/>
      <c r="R189" s="17"/>
      <c r="S189" s="1"/>
      <c r="T189" s="33"/>
      <c r="U189" s="1"/>
      <c r="V189" s="1"/>
      <c r="W189" s="1"/>
      <c r="X189" s="1"/>
      <c r="Y189" s="1"/>
      <c r="Z189" s="1"/>
      <c r="AA189" s="1"/>
      <c r="AB189" s="1"/>
      <c r="AC189" s="1"/>
      <c r="AD189" s="1"/>
      <c r="AE189" s="1"/>
    </row>
    <row r="190" spans="2:31" s="11" customFormat="1" ht="8.85" customHeight="1">
      <c r="B190" s="24"/>
      <c r="C190" s="24"/>
      <c r="D190" s="24"/>
      <c r="E190" s="24"/>
      <c r="F190" s="24"/>
      <c r="G190" s="24"/>
      <c r="H190" s="24"/>
      <c r="I190" s="24"/>
      <c r="J190" s="24"/>
      <c r="K190" s="24"/>
      <c r="L190" s="24"/>
      <c r="M190" s="24"/>
      <c r="N190" s="24"/>
      <c r="O190" s="24"/>
      <c r="P190" s="24"/>
      <c r="Q190" s="24"/>
      <c r="R190" s="17"/>
      <c r="S190" s="1"/>
      <c r="T190" s="33"/>
      <c r="U190" s="1"/>
      <c r="V190" s="1"/>
      <c r="W190" s="1"/>
      <c r="X190" s="1"/>
      <c r="Y190" s="1"/>
      <c r="Z190" s="1"/>
      <c r="AA190" s="1"/>
      <c r="AB190" s="1"/>
      <c r="AC190" s="1"/>
      <c r="AD190" s="1"/>
      <c r="AE190" s="1"/>
    </row>
    <row r="191" spans="2:31" s="11" customFormat="1" ht="8.85" customHeight="1">
      <c r="B191" s="24"/>
      <c r="C191" s="24"/>
      <c r="D191" s="24"/>
      <c r="E191" s="24"/>
      <c r="F191" s="24"/>
      <c r="G191" s="24"/>
      <c r="H191" s="24"/>
      <c r="I191" s="24"/>
      <c r="J191" s="24"/>
      <c r="K191" s="24"/>
      <c r="L191" s="24"/>
      <c r="M191" s="24"/>
      <c r="N191" s="24"/>
      <c r="O191" s="24"/>
      <c r="P191" s="24"/>
      <c r="Q191" s="24"/>
      <c r="R191" s="17"/>
      <c r="S191" s="1"/>
      <c r="T191" s="33"/>
      <c r="U191" s="1"/>
      <c r="V191" s="1"/>
      <c r="W191" s="1"/>
      <c r="X191" s="1"/>
      <c r="Y191" s="1"/>
      <c r="Z191" s="1"/>
      <c r="AA191" s="1"/>
      <c r="AB191" s="1"/>
      <c r="AC191" s="1"/>
      <c r="AD191" s="1"/>
      <c r="AE191" s="1"/>
    </row>
    <row r="192" spans="2:31" s="11" customFormat="1" ht="8.85" customHeight="1">
      <c r="B192" s="24"/>
      <c r="C192" s="24"/>
      <c r="D192" s="24"/>
      <c r="E192" s="24"/>
      <c r="F192" s="24"/>
      <c r="G192" s="24"/>
      <c r="H192" s="24"/>
      <c r="I192" s="24"/>
      <c r="J192" s="24"/>
      <c r="K192" s="24"/>
      <c r="L192" s="24"/>
      <c r="M192" s="24"/>
      <c r="N192" s="24"/>
      <c r="O192" s="24"/>
      <c r="P192" s="24"/>
      <c r="Q192" s="24"/>
      <c r="R192" s="17"/>
      <c r="S192" s="1"/>
      <c r="T192" s="33"/>
      <c r="U192" s="1"/>
      <c r="V192" s="1"/>
      <c r="W192" s="1"/>
      <c r="X192" s="1"/>
      <c r="Y192" s="1"/>
      <c r="Z192" s="1"/>
      <c r="AA192" s="1"/>
      <c r="AB192" s="1"/>
      <c r="AC192" s="1"/>
      <c r="AD192" s="1"/>
      <c r="AE192" s="1"/>
    </row>
    <row r="193" spans="2:31" s="11" customFormat="1" ht="8.85" customHeight="1">
      <c r="B193" s="24"/>
      <c r="C193" s="24"/>
      <c r="D193" s="24"/>
      <c r="E193" s="24"/>
      <c r="F193" s="24"/>
      <c r="G193" s="24"/>
      <c r="H193" s="24"/>
      <c r="I193" s="24"/>
      <c r="J193" s="24"/>
      <c r="K193" s="24"/>
      <c r="L193" s="24"/>
      <c r="M193" s="24"/>
      <c r="N193" s="24"/>
      <c r="O193" s="24"/>
      <c r="P193" s="24"/>
      <c r="Q193" s="24"/>
      <c r="R193" s="17"/>
      <c r="S193" s="1"/>
      <c r="T193" s="33"/>
      <c r="U193" s="1"/>
      <c r="V193" s="1"/>
      <c r="W193" s="1"/>
      <c r="X193" s="1"/>
      <c r="Y193" s="1"/>
      <c r="Z193" s="1"/>
      <c r="AA193" s="1"/>
      <c r="AB193" s="1"/>
      <c r="AC193" s="1"/>
      <c r="AD193" s="1"/>
      <c r="AE193" s="1"/>
    </row>
    <row r="194" spans="2:31" s="11" customFormat="1" ht="8.85" customHeight="1">
      <c r="B194" s="24"/>
      <c r="C194" s="24"/>
      <c r="D194" s="24"/>
      <c r="E194" s="24"/>
      <c r="F194" s="24"/>
      <c r="G194" s="24"/>
      <c r="H194" s="24"/>
      <c r="I194" s="24"/>
      <c r="J194" s="24"/>
      <c r="K194" s="24"/>
      <c r="L194" s="24"/>
      <c r="M194" s="24"/>
      <c r="N194" s="24"/>
      <c r="O194" s="24"/>
      <c r="P194" s="24"/>
      <c r="Q194" s="24"/>
      <c r="R194" s="17"/>
      <c r="S194" s="1"/>
      <c r="T194" s="33"/>
      <c r="U194" s="1"/>
      <c r="V194" s="1"/>
      <c r="W194" s="1"/>
      <c r="X194" s="1"/>
      <c r="Y194" s="1"/>
      <c r="Z194" s="1"/>
      <c r="AA194" s="1"/>
      <c r="AB194" s="1"/>
      <c r="AC194" s="1"/>
      <c r="AD194" s="1"/>
      <c r="AE194" s="1"/>
    </row>
    <row r="195" spans="2:31" s="11" customFormat="1" ht="8.85" customHeight="1">
      <c r="B195" s="24"/>
      <c r="C195" s="24"/>
      <c r="D195" s="24"/>
      <c r="E195" s="24"/>
      <c r="F195" s="24"/>
      <c r="G195" s="24"/>
      <c r="H195" s="24"/>
      <c r="I195" s="24"/>
      <c r="J195" s="24"/>
      <c r="K195" s="24"/>
      <c r="L195" s="24"/>
      <c r="M195" s="24"/>
      <c r="N195" s="24"/>
      <c r="O195" s="24"/>
      <c r="P195" s="24"/>
      <c r="Q195" s="24"/>
      <c r="R195" s="17"/>
      <c r="S195" s="1"/>
      <c r="T195" s="33"/>
      <c r="U195" s="1"/>
      <c r="V195" s="1"/>
      <c r="W195" s="1"/>
      <c r="X195" s="1"/>
      <c r="Y195" s="1"/>
      <c r="Z195" s="1"/>
      <c r="AA195" s="1"/>
      <c r="AB195" s="1"/>
      <c r="AC195" s="1"/>
      <c r="AD195" s="1"/>
      <c r="AE195" s="1"/>
    </row>
    <row r="196" spans="2:31" s="11" customFormat="1" ht="8.85" customHeight="1">
      <c r="B196" s="24"/>
      <c r="C196" s="24"/>
      <c r="D196" s="24"/>
      <c r="E196" s="24"/>
      <c r="F196" s="24"/>
      <c r="G196" s="24"/>
      <c r="H196" s="24"/>
      <c r="I196" s="24"/>
      <c r="J196" s="24"/>
      <c r="K196" s="24"/>
      <c r="L196" s="24"/>
      <c r="M196" s="24"/>
      <c r="N196" s="24"/>
      <c r="O196" s="24"/>
      <c r="P196" s="24"/>
      <c r="Q196" s="24"/>
      <c r="R196" s="17"/>
      <c r="S196" s="1"/>
      <c r="T196" s="33"/>
      <c r="U196" s="1"/>
      <c r="V196" s="1"/>
      <c r="W196" s="1"/>
      <c r="X196" s="1"/>
      <c r="Y196" s="1"/>
      <c r="Z196" s="1"/>
      <c r="AA196" s="1"/>
      <c r="AB196" s="1"/>
      <c r="AC196" s="1"/>
      <c r="AD196" s="1"/>
      <c r="AE196" s="1"/>
    </row>
    <row r="197" spans="2:31" s="11" customFormat="1" ht="8.85" customHeight="1">
      <c r="B197" s="24"/>
      <c r="C197" s="24"/>
      <c r="D197" s="24"/>
      <c r="E197" s="24"/>
      <c r="F197" s="24"/>
      <c r="G197" s="24"/>
      <c r="H197" s="24"/>
      <c r="I197" s="24"/>
      <c r="J197" s="24"/>
      <c r="K197" s="24"/>
      <c r="L197" s="24"/>
      <c r="M197" s="24"/>
      <c r="N197" s="24"/>
      <c r="O197" s="24"/>
      <c r="P197" s="24"/>
      <c r="Q197" s="24"/>
      <c r="R197" s="17"/>
      <c r="S197" s="1"/>
      <c r="T197" s="33"/>
      <c r="U197" s="1"/>
      <c r="V197" s="1"/>
      <c r="W197" s="1"/>
      <c r="X197" s="1"/>
      <c r="Y197" s="1"/>
      <c r="Z197" s="1"/>
      <c r="AA197" s="1"/>
      <c r="AB197" s="1"/>
      <c r="AC197" s="1"/>
      <c r="AD197" s="1"/>
      <c r="AE197" s="1"/>
    </row>
    <row r="198" spans="2:31" s="11" customFormat="1" ht="8.85" customHeight="1">
      <c r="B198" s="24"/>
      <c r="C198" s="24"/>
      <c r="D198" s="24"/>
      <c r="E198" s="24"/>
      <c r="F198" s="24"/>
      <c r="G198" s="24"/>
      <c r="H198" s="24"/>
      <c r="I198" s="24"/>
      <c r="J198" s="24"/>
      <c r="K198" s="24"/>
      <c r="L198" s="24"/>
      <c r="M198" s="24"/>
      <c r="N198" s="24"/>
      <c r="O198" s="24"/>
      <c r="P198" s="24"/>
      <c r="Q198" s="24"/>
      <c r="R198" s="17"/>
      <c r="S198" s="1"/>
      <c r="T198" s="33"/>
      <c r="U198" s="1"/>
      <c r="V198" s="1"/>
      <c r="W198" s="1"/>
      <c r="X198" s="1"/>
      <c r="Y198" s="1"/>
      <c r="Z198" s="1"/>
      <c r="AA198" s="1"/>
      <c r="AB198" s="1"/>
      <c r="AC198" s="1"/>
      <c r="AD198" s="1"/>
      <c r="AE198" s="1"/>
    </row>
    <row r="199" spans="2:31" s="11" customFormat="1" ht="8.85" customHeight="1">
      <c r="B199" s="24"/>
      <c r="C199" s="24"/>
      <c r="D199" s="24"/>
      <c r="E199" s="24"/>
      <c r="F199" s="24"/>
      <c r="G199" s="24"/>
      <c r="H199" s="24"/>
      <c r="I199" s="24"/>
      <c r="J199" s="24"/>
      <c r="K199" s="24"/>
      <c r="L199" s="24"/>
      <c r="M199" s="24"/>
      <c r="N199" s="24"/>
      <c r="O199" s="24"/>
      <c r="P199" s="24"/>
      <c r="Q199" s="24"/>
      <c r="R199" s="17"/>
      <c r="S199" s="1"/>
      <c r="T199" s="33"/>
      <c r="U199" s="1"/>
      <c r="V199" s="1"/>
      <c r="W199" s="1"/>
      <c r="X199" s="1"/>
      <c r="Y199" s="1"/>
      <c r="Z199" s="1"/>
      <c r="AA199" s="1"/>
      <c r="AB199" s="1"/>
      <c r="AC199" s="1"/>
      <c r="AD199" s="1"/>
      <c r="AE199" s="1"/>
    </row>
    <row r="200" spans="2:31" s="11" customFormat="1" ht="8.85" customHeight="1">
      <c r="B200" s="24"/>
      <c r="C200" s="24"/>
      <c r="D200" s="24"/>
      <c r="E200" s="24"/>
      <c r="F200" s="24"/>
      <c r="G200" s="24"/>
      <c r="H200" s="24"/>
      <c r="I200" s="24"/>
      <c r="J200" s="24"/>
      <c r="K200" s="24"/>
      <c r="L200" s="24"/>
      <c r="M200" s="24"/>
      <c r="N200" s="24"/>
      <c r="O200" s="24"/>
      <c r="P200" s="24"/>
      <c r="Q200" s="24"/>
      <c r="R200" s="17"/>
      <c r="S200" s="1"/>
      <c r="T200" s="33"/>
      <c r="U200" s="1"/>
      <c r="V200" s="1"/>
      <c r="W200" s="1"/>
      <c r="X200" s="1"/>
      <c r="Y200" s="1"/>
      <c r="Z200" s="1"/>
      <c r="AA200" s="1"/>
      <c r="AB200" s="1"/>
      <c r="AC200" s="1"/>
      <c r="AD200" s="1"/>
      <c r="AE200" s="1"/>
    </row>
    <row r="201" spans="2:31" s="11" customFormat="1" ht="8.85" customHeight="1">
      <c r="B201" s="24"/>
      <c r="C201" s="24"/>
      <c r="D201" s="24"/>
      <c r="E201" s="24"/>
      <c r="F201" s="24"/>
      <c r="G201" s="24"/>
      <c r="H201" s="24"/>
      <c r="I201" s="24"/>
      <c r="J201" s="24"/>
      <c r="K201" s="24"/>
      <c r="L201" s="24"/>
      <c r="M201" s="24"/>
      <c r="N201" s="24"/>
      <c r="O201" s="24"/>
      <c r="P201" s="24"/>
      <c r="Q201" s="24"/>
      <c r="R201" s="17"/>
      <c r="S201" s="1"/>
      <c r="T201" s="33"/>
      <c r="U201" s="1"/>
      <c r="V201" s="1"/>
      <c r="W201" s="1"/>
      <c r="X201" s="1"/>
      <c r="Y201" s="1"/>
      <c r="Z201" s="1"/>
      <c r="AA201" s="1"/>
      <c r="AB201" s="1"/>
      <c r="AC201" s="1"/>
      <c r="AD201" s="1"/>
      <c r="AE201" s="1"/>
    </row>
    <row r="202" spans="2:31" s="11" customFormat="1" ht="8.85" customHeight="1">
      <c r="B202" s="24"/>
      <c r="C202" s="24"/>
      <c r="D202" s="24"/>
      <c r="E202" s="24"/>
      <c r="F202" s="24"/>
      <c r="G202" s="24"/>
      <c r="H202" s="24"/>
      <c r="I202" s="24"/>
      <c r="J202" s="24"/>
      <c r="K202" s="24"/>
      <c r="L202" s="24"/>
      <c r="M202" s="24"/>
      <c r="N202" s="24"/>
      <c r="O202" s="24"/>
      <c r="P202" s="24"/>
      <c r="Q202" s="24"/>
      <c r="R202" s="17"/>
      <c r="S202" s="1"/>
      <c r="T202" s="33"/>
      <c r="U202" s="1"/>
      <c r="V202" s="1"/>
      <c r="W202" s="1"/>
      <c r="X202" s="1"/>
      <c r="Y202" s="1"/>
      <c r="Z202" s="1"/>
      <c r="AA202" s="1"/>
      <c r="AB202" s="1"/>
      <c r="AC202" s="1"/>
      <c r="AD202" s="1"/>
      <c r="AE202" s="1"/>
    </row>
    <row r="203" spans="2:31" s="11" customFormat="1" ht="8.85" customHeight="1">
      <c r="B203" s="24"/>
      <c r="C203" s="24"/>
      <c r="D203" s="24"/>
      <c r="E203" s="24"/>
      <c r="F203" s="24"/>
      <c r="G203" s="24"/>
      <c r="H203" s="24"/>
      <c r="I203" s="24"/>
      <c r="J203" s="24"/>
      <c r="K203" s="24"/>
      <c r="L203" s="24"/>
      <c r="M203" s="24"/>
      <c r="N203" s="24"/>
      <c r="O203" s="24"/>
      <c r="P203" s="24"/>
      <c r="Q203" s="24"/>
      <c r="R203" s="17"/>
      <c r="S203" s="1"/>
      <c r="T203" s="33"/>
      <c r="U203" s="1"/>
      <c r="V203" s="1"/>
      <c r="W203" s="1"/>
      <c r="X203" s="1"/>
      <c r="Y203" s="1"/>
      <c r="Z203" s="1"/>
      <c r="AA203" s="1"/>
      <c r="AB203" s="1"/>
      <c r="AC203" s="1"/>
      <c r="AD203" s="1"/>
      <c r="AE203" s="1"/>
    </row>
    <row r="204" spans="2:31" s="11" customFormat="1" ht="8.85" customHeight="1">
      <c r="B204" s="24"/>
      <c r="C204" s="24"/>
      <c r="D204" s="24"/>
      <c r="E204" s="24"/>
      <c r="F204" s="24"/>
      <c r="G204" s="24"/>
      <c r="H204" s="24"/>
      <c r="I204" s="24"/>
      <c r="J204" s="24"/>
      <c r="K204" s="24"/>
      <c r="L204" s="24"/>
      <c r="M204" s="24"/>
      <c r="N204" s="24"/>
      <c r="O204" s="24"/>
      <c r="P204" s="24"/>
      <c r="Q204" s="24"/>
      <c r="R204" s="17"/>
      <c r="S204" s="1"/>
      <c r="T204" s="33"/>
      <c r="U204" s="1"/>
      <c r="V204" s="1"/>
      <c r="W204" s="1"/>
      <c r="X204" s="1"/>
      <c r="Y204" s="1"/>
      <c r="Z204" s="1"/>
      <c r="AA204" s="1"/>
      <c r="AB204" s="1"/>
      <c r="AC204" s="1"/>
      <c r="AD204" s="1"/>
      <c r="AE204" s="1"/>
    </row>
    <row r="205" spans="2:31" s="11" customFormat="1" ht="8.85" customHeight="1">
      <c r="B205" s="24"/>
      <c r="C205" s="24"/>
      <c r="D205" s="24"/>
      <c r="E205" s="24"/>
      <c r="F205" s="24"/>
      <c r="G205" s="24"/>
      <c r="H205" s="24"/>
      <c r="I205" s="24"/>
      <c r="J205" s="24"/>
      <c r="K205" s="24"/>
      <c r="L205" s="24"/>
      <c r="M205" s="24"/>
      <c r="N205" s="24"/>
      <c r="O205" s="24"/>
      <c r="P205" s="24"/>
      <c r="Q205" s="24"/>
      <c r="R205" s="17"/>
      <c r="S205" s="1"/>
      <c r="T205" s="33"/>
      <c r="U205" s="1"/>
      <c r="V205" s="1"/>
      <c r="W205" s="1"/>
      <c r="X205" s="1"/>
      <c r="Y205" s="1"/>
      <c r="Z205" s="1"/>
      <c r="AA205" s="1"/>
      <c r="AB205" s="1"/>
      <c r="AC205" s="1"/>
      <c r="AD205" s="1"/>
      <c r="AE205" s="1"/>
    </row>
    <row r="206" spans="2:31" s="11" customFormat="1" ht="8.85" customHeight="1">
      <c r="B206" s="24"/>
      <c r="C206" s="24"/>
      <c r="D206" s="24"/>
      <c r="E206" s="24"/>
      <c r="F206" s="24"/>
      <c r="G206" s="24"/>
      <c r="H206" s="24"/>
      <c r="I206" s="24"/>
      <c r="J206" s="24"/>
      <c r="K206" s="24"/>
      <c r="L206" s="24"/>
      <c r="M206" s="24"/>
      <c r="N206" s="24"/>
      <c r="O206" s="24"/>
      <c r="P206" s="24"/>
      <c r="Q206" s="24"/>
      <c r="R206" s="17"/>
      <c r="S206" s="1"/>
      <c r="T206" s="33"/>
      <c r="U206" s="1"/>
      <c r="V206" s="1"/>
      <c r="W206" s="1"/>
      <c r="X206" s="1"/>
      <c r="Y206" s="1"/>
      <c r="Z206" s="1"/>
      <c r="AA206" s="1"/>
      <c r="AB206" s="1"/>
      <c r="AC206" s="1"/>
      <c r="AD206" s="1"/>
      <c r="AE206" s="1"/>
    </row>
    <row r="207" spans="2:31" s="11" customFormat="1" ht="8.85" customHeight="1">
      <c r="B207" s="24"/>
      <c r="C207" s="24"/>
      <c r="D207" s="24"/>
      <c r="E207" s="24"/>
      <c r="F207" s="24"/>
      <c r="G207" s="24"/>
      <c r="H207" s="24"/>
      <c r="I207" s="24"/>
      <c r="J207" s="24"/>
      <c r="K207" s="24"/>
      <c r="L207" s="24"/>
      <c r="M207" s="24"/>
      <c r="N207" s="24"/>
      <c r="O207" s="24"/>
      <c r="P207" s="24"/>
      <c r="Q207" s="24"/>
      <c r="R207" s="17"/>
      <c r="S207" s="1"/>
      <c r="T207" s="33"/>
      <c r="U207" s="1"/>
      <c r="V207" s="1"/>
      <c r="W207" s="1"/>
      <c r="X207" s="1"/>
      <c r="Y207" s="1"/>
      <c r="Z207" s="1"/>
      <c r="AA207" s="1"/>
      <c r="AB207" s="1"/>
      <c r="AC207" s="1"/>
      <c r="AD207" s="1"/>
      <c r="AE207" s="1"/>
    </row>
    <row r="208" spans="2:31" s="11" customFormat="1" ht="8.85" customHeight="1">
      <c r="B208" s="24"/>
      <c r="C208" s="24"/>
      <c r="D208" s="24"/>
      <c r="E208" s="24"/>
      <c r="F208" s="24"/>
      <c r="G208" s="24"/>
      <c r="H208" s="24"/>
      <c r="I208" s="24"/>
      <c r="J208" s="24"/>
      <c r="K208" s="24"/>
      <c r="L208" s="24"/>
      <c r="M208" s="24"/>
      <c r="N208" s="24"/>
      <c r="O208" s="24"/>
      <c r="P208" s="24"/>
      <c r="Q208" s="24"/>
      <c r="R208" s="17"/>
      <c r="S208" s="1"/>
      <c r="T208" s="33"/>
      <c r="U208" s="1"/>
      <c r="V208" s="1"/>
      <c r="W208" s="1"/>
      <c r="X208" s="1"/>
      <c r="Y208" s="1"/>
      <c r="Z208" s="1"/>
      <c r="AA208" s="1"/>
      <c r="AB208" s="1"/>
      <c r="AC208" s="1"/>
      <c r="AD208" s="1"/>
      <c r="AE208" s="1"/>
    </row>
    <row r="209" spans="2:31" s="11" customFormat="1" ht="8.85" customHeight="1">
      <c r="B209" s="24"/>
      <c r="C209" s="24"/>
      <c r="D209" s="24"/>
      <c r="E209" s="24"/>
      <c r="F209" s="24"/>
      <c r="G209" s="24"/>
      <c r="H209" s="24"/>
      <c r="I209" s="24"/>
      <c r="J209" s="24"/>
      <c r="K209" s="24"/>
      <c r="L209" s="24"/>
      <c r="M209" s="24"/>
      <c r="N209" s="24"/>
      <c r="O209" s="24"/>
      <c r="P209" s="24"/>
      <c r="Q209" s="24"/>
      <c r="R209" s="17"/>
      <c r="S209" s="1"/>
      <c r="T209" s="33"/>
      <c r="U209" s="1"/>
      <c r="V209" s="1"/>
      <c r="W209" s="1"/>
      <c r="X209" s="1"/>
      <c r="Y209" s="1"/>
      <c r="Z209" s="1"/>
      <c r="AA209" s="1"/>
      <c r="AB209" s="1"/>
      <c r="AC209" s="1"/>
      <c r="AD209" s="1"/>
      <c r="AE209" s="1"/>
    </row>
    <row r="210" spans="2:31" s="11" customFormat="1" ht="8.85" customHeight="1">
      <c r="B210" s="24"/>
      <c r="C210" s="24"/>
      <c r="D210" s="24"/>
      <c r="E210" s="24"/>
      <c r="F210" s="24"/>
      <c r="G210" s="24"/>
      <c r="H210" s="24"/>
      <c r="I210" s="24"/>
      <c r="J210" s="24"/>
      <c r="K210" s="24"/>
      <c r="L210" s="24"/>
      <c r="M210" s="24"/>
      <c r="N210" s="24"/>
      <c r="O210" s="24"/>
      <c r="P210" s="24"/>
      <c r="Q210" s="24"/>
      <c r="R210" s="17"/>
      <c r="S210" s="1"/>
      <c r="T210" s="33"/>
      <c r="U210" s="1"/>
      <c r="V210" s="1"/>
      <c r="W210" s="1"/>
      <c r="X210" s="1"/>
      <c r="Y210" s="1"/>
      <c r="Z210" s="1"/>
      <c r="AA210" s="1"/>
      <c r="AB210" s="1"/>
      <c r="AC210" s="1"/>
      <c r="AD210" s="1"/>
      <c r="AE210" s="1"/>
    </row>
    <row r="211" spans="2:31" s="11" customFormat="1" ht="8.85" customHeight="1">
      <c r="B211" s="24"/>
      <c r="C211" s="24"/>
      <c r="D211" s="24"/>
      <c r="E211" s="24"/>
      <c r="F211" s="24"/>
      <c r="G211" s="24"/>
      <c r="H211" s="24"/>
      <c r="I211" s="24"/>
      <c r="J211" s="24"/>
      <c r="K211" s="24"/>
      <c r="L211" s="24"/>
      <c r="M211" s="24"/>
      <c r="N211" s="24"/>
      <c r="O211" s="24"/>
      <c r="P211" s="24"/>
      <c r="Q211" s="24"/>
      <c r="R211" s="17"/>
      <c r="S211" s="1"/>
      <c r="T211" s="33"/>
      <c r="U211" s="1"/>
      <c r="V211" s="1"/>
      <c r="W211" s="1"/>
      <c r="X211" s="1"/>
      <c r="Y211" s="1"/>
      <c r="Z211" s="1"/>
      <c r="AA211" s="1"/>
      <c r="AB211" s="1"/>
      <c r="AC211" s="1"/>
      <c r="AD211" s="1"/>
      <c r="AE211" s="1"/>
    </row>
    <row r="212" spans="2:31" s="11" customFormat="1" ht="8.85" customHeight="1">
      <c r="B212" s="24"/>
      <c r="C212" s="24"/>
      <c r="D212" s="24"/>
      <c r="E212" s="24"/>
      <c r="F212" s="24"/>
      <c r="G212" s="24"/>
      <c r="H212" s="24"/>
      <c r="I212" s="24"/>
      <c r="J212" s="24"/>
      <c r="K212" s="24"/>
      <c r="L212" s="24"/>
      <c r="M212" s="24"/>
      <c r="N212" s="24"/>
      <c r="O212" s="24"/>
      <c r="P212" s="24"/>
      <c r="Q212" s="24"/>
      <c r="R212" s="17"/>
      <c r="S212" s="1"/>
      <c r="T212" s="33"/>
      <c r="U212" s="1"/>
      <c r="V212" s="1"/>
      <c r="W212" s="1"/>
      <c r="X212" s="1"/>
      <c r="Y212" s="1"/>
      <c r="Z212" s="1"/>
      <c r="AA212" s="1"/>
      <c r="AB212" s="1"/>
      <c r="AC212" s="1"/>
      <c r="AD212" s="1"/>
      <c r="AE212" s="1"/>
    </row>
    <row r="213" spans="2:31" s="11" customFormat="1" ht="8.85" customHeight="1">
      <c r="B213" s="24"/>
      <c r="C213" s="24"/>
      <c r="D213" s="24"/>
      <c r="E213" s="24"/>
      <c r="F213" s="24"/>
      <c r="G213" s="24"/>
      <c r="H213" s="24"/>
      <c r="I213" s="24"/>
      <c r="J213" s="24"/>
      <c r="K213" s="24"/>
      <c r="L213" s="24"/>
      <c r="M213" s="24"/>
      <c r="N213" s="24"/>
      <c r="O213" s="24"/>
      <c r="P213" s="24"/>
      <c r="Q213" s="24"/>
      <c r="R213" s="17"/>
      <c r="S213" s="1"/>
      <c r="T213" s="33"/>
      <c r="U213" s="1"/>
      <c r="V213" s="1"/>
      <c r="W213" s="1"/>
      <c r="X213" s="1"/>
      <c r="Y213" s="1"/>
      <c r="Z213" s="1"/>
      <c r="AA213" s="1"/>
      <c r="AB213" s="1"/>
      <c r="AC213" s="1"/>
      <c r="AD213" s="1"/>
      <c r="AE213" s="1"/>
    </row>
    <row r="214" spans="2:31" s="11" customFormat="1" ht="8.85" customHeight="1">
      <c r="B214" s="24"/>
      <c r="C214" s="24"/>
      <c r="D214" s="24"/>
      <c r="E214" s="24"/>
      <c r="F214" s="24"/>
      <c r="G214" s="24"/>
      <c r="H214" s="24"/>
      <c r="I214" s="24"/>
      <c r="J214" s="24"/>
      <c r="K214" s="24"/>
      <c r="L214" s="24"/>
      <c r="M214" s="24"/>
      <c r="N214" s="24"/>
      <c r="O214" s="24"/>
      <c r="P214" s="24"/>
      <c r="Q214" s="24"/>
      <c r="R214" s="17"/>
      <c r="S214" s="1"/>
      <c r="T214" s="33"/>
      <c r="U214" s="1"/>
      <c r="V214" s="1"/>
      <c r="W214" s="1"/>
      <c r="X214" s="1"/>
      <c r="Y214" s="1"/>
      <c r="Z214" s="1"/>
      <c r="AA214" s="1"/>
      <c r="AB214" s="1"/>
      <c r="AC214" s="1"/>
      <c r="AD214" s="1"/>
      <c r="AE214" s="1"/>
    </row>
    <row r="215" spans="2:31" s="11" customFormat="1" ht="8.85" customHeight="1">
      <c r="B215" s="24"/>
      <c r="C215" s="24"/>
      <c r="D215" s="24"/>
      <c r="E215" s="24"/>
      <c r="F215" s="24"/>
      <c r="G215" s="24"/>
      <c r="H215" s="24"/>
      <c r="I215" s="24"/>
      <c r="J215" s="24"/>
      <c r="K215" s="24"/>
      <c r="L215" s="24"/>
      <c r="M215" s="24"/>
      <c r="N215" s="24"/>
      <c r="O215" s="24"/>
      <c r="P215" s="24"/>
      <c r="Q215" s="24"/>
      <c r="R215" s="17"/>
      <c r="S215" s="1"/>
      <c r="T215" s="33"/>
      <c r="U215" s="1"/>
      <c r="V215" s="1"/>
      <c r="W215" s="1"/>
      <c r="X215" s="1"/>
      <c r="Y215" s="1"/>
      <c r="Z215" s="1"/>
      <c r="AA215" s="1"/>
      <c r="AB215" s="1"/>
      <c r="AC215" s="1"/>
      <c r="AD215" s="1"/>
      <c r="AE215" s="1"/>
    </row>
    <row r="216" spans="2:31" s="11" customFormat="1" ht="8.85" customHeight="1">
      <c r="B216" s="24"/>
      <c r="C216" s="24"/>
      <c r="D216" s="24"/>
      <c r="E216" s="24"/>
      <c r="F216" s="24"/>
      <c r="G216" s="24"/>
      <c r="H216" s="24"/>
      <c r="I216" s="24"/>
      <c r="J216" s="24"/>
      <c r="K216" s="24"/>
      <c r="L216" s="24"/>
      <c r="M216" s="24"/>
      <c r="N216" s="24"/>
      <c r="O216" s="24"/>
      <c r="P216" s="24"/>
      <c r="Q216" s="24"/>
      <c r="R216" s="17"/>
      <c r="S216" s="1"/>
      <c r="T216" s="33"/>
      <c r="U216" s="1"/>
      <c r="V216" s="1"/>
      <c r="W216" s="1"/>
      <c r="X216" s="1"/>
      <c r="Y216" s="1"/>
      <c r="Z216" s="1"/>
      <c r="AA216" s="1"/>
      <c r="AB216" s="1"/>
      <c r="AC216" s="1"/>
      <c r="AD216" s="1"/>
      <c r="AE216" s="1"/>
    </row>
    <row r="217" spans="2:31" s="11" customFormat="1" ht="8.85" customHeight="1">
      <c r="B217" s="24"/>
      <c r="C217" s="24"/>
      <c r="D217" s="24"/>
      <c r="E217" s="24"/>
      <c r="F217" s="24"/>
      <c r="G217" s="24"/>
      <c r="H217" s="24"/>
      <c r="I217" s="24"/>
      <c r="J217" s="24"/>
      <c r="K217" s="24"/>
      <c r="L217" s="24"/>
      <c r="M217" s="24"/>
      <c r="N217" s="24"/>
      <c r="O217" s="24"/>
      <c r="P217" s="24"/>
      <c r="Q217" s="24"/>
      <c r="R217" s="17"/>
      <c r="S217" s="1"/>
      <c r="T217" s="33"/>
      <c r="U217" s="1"/>
      <c r="V217" s="1"/>
      <c r="W217" s="1"/>
      <c r="X217" s="1"/>
      <c r="Y217" s="1"/>
      <c r="Z217" s="1"/>
      <c r="AA217" s="1"/>
      <c r="AB217" s="1"/>
      <c r="AC217" s="1"/>
      <c r="AD217" s="1"/>
      <c r="AE217" s="1"/>
    </row>
    <row r="218" spans="2:31" s="11" customFormat="1" ht="8.85" customHeight="1">
      <c r="B218" s="24"/>
      <c r="C218" s="24"/>
      <c r="D218" s="24"/>
      <c r="E218" s="24"/>
      <c r="F218" s="24"/>
      <c r="G218" s="24"/>
      <c r="H218" s="24"/>
      <c r="I218" s="24"/>
      <c r="J218" s="24"/>
      <c r="K218" s="24"/>
      <c r="L218" s="24"/>
      <c r="M218" s="24"/>
      <c r="N218" s="24"/>
      <c r="O218" s="24"/>
      <c r="P218" s="24"/>
      <c r="Q218" s="24"/>
      <c r="R218" s="17"/>
      <c r="S218" s="1"/>
      <c r="T218" s="33"/>
      <c r="U218" s="1"/>
      <c r="V218" s="1"/>
      <c r="W218" s="1"/>
      <c r="X218" s="1"/>
      <c r="Y218" s="1"/>
      <c r="Z218" s="1"/>
      <c r="AA218" s="1"/>
      <c r="AB218" s="1"/>
      <c r="AC218" s="1"/>
      <c r="AD218" s="1"/>
      <c r="AE218" s="1"/>
    </row>
    <row r="219" spans="2:31" s="11" customFormat="1" ht="8.85" customHeight="1">
      <c r="B219" s="24"/>
      <c r="C219" s="24"/>
      <c r="D219" s="24"/>
      <c r="E219" s="24"/>
      <c r="F219" s="24"/>
      <c r="G219" s="24"/>
      <c r="H219" s="24"/>
      <c r="I219" s="24"/>
      <c r="J219" s="24"/>
      <c r="K219" s="24"/>
      <c r="L219" s="24"/>
      <c r="M219" s="24"/>
      <c r="N219" s="24"/>
      <c r="O219" s="24"/>
      <c r="P219" s="24"/>
      <c r="Q219" s="24"/>
      <c r="R219" s="17"/>
      <c r="S219" s="1"/>
      <c r="T219" s="33"/>
      <c r="U219" s="1"/>
      <c r="V219" s="1"/>
      <c r="W219" s="1"/>
      <c r="X219" s="1"/>
      <c r="Y219" s="1"/>
      <c r="Z219" s="1"/>
      <c r="AA219" s="1"/>
      <c r="AB219" s="1"/>
      <c r="AC219" s="1"/>
      <c r="AD219" s="1"/>
      <c r="AE219" s="1"/>
    </row>
    <row r="220" spans="2:31" s="11" customFormat="1" ht="8.85" customHeight="1">
      <c r="B220" s="24"/>
      <c r="C220" s="24"/>
      <c r="D220" s="24"/>
      <c r="E220" s="24"/>
      <c r="F220" s="24"/>
      <c r="G220" s="24"/>
      <c r="H220" s="24"/>
      <c r="I220" s="24"/>
      <c r="J220" s="24"/>
      <c r="K220" s="24"/>
      <c r="L220" s="24"/>
      <c r="M220" s="24"/>
      <c r="N220" s="24"/>
      <c r="O220" s="24"/>
      <c r="P220" s="24"/>
      <c r="Q220" s="24"/>
      <c r="R220" s="17"/>
      <c r="S220" s="1"/>
      <c r="T220" s="33"/>
      <c r="U220" s="1"/>
      <c r="V220" s="1"/>
      <c r="W220" s="1"/>
      <c r="X220" s="1"/>
      <c r="Y220" s="1"/>
      <c r="Z220" s="1"/>
      <c r="AA220" s="1"/>
      <c r="AB220" s="1"/>
      <c r="AC220" s="1"/>
      <c r="AD220" s="1"/>
      <c r="AE220" s="1"/>
    </row>
    <row r="221" spans="2:31" s="11" customFormat="1" ht="8.85" customHeight="1">
      <c r="B221" s="24"/>
      <c r="C221" s="24"/>
      <c r="D221" s="24"/>
      <c r="E221" s="24"/>
      <c r="F221" s="24"/>
      <c r="G221" s="24"/>
      <c r="H221" s="24"/>
      <c r="I221" s="24"/>
      <c r="J221" s="24"/>
      <c r="K221" s="24"/>
      <c r="L221" s="24"/>
      <c r="M221" s="24"/>
      <c r="N221" s="24"/>
      <c r="O221" s="24"/>
      <c r="P221" s="24"/>
      <c r="Q221" s="24"/>
      <c r="R221" s="17"/>
      <c r="S221" s="1"/>
      <c r="T221" s="33"/>
      <c r="U221" s="1"/>
      <c r="V221" s="1"/>
      <c r="W221" s="1"/>
      <c r="X221" s="1"/>
      <c r="Y221" s="1"/>
      <c r="Z221" s="1"/>
      <c r="AA221" s="1"/>
      <c r="AB221" s="1"/>
      <c r="AC221" s="1"/>
      <c r="AD221" s="1"/>
      <c r="AE221" s="1"/>
    </row>
    <row r="222" spans="2:31" s="11" customFormat="1" ht="8.85" customHeight="1">
      <c r="B222" s="24"/>
      <c r="C222" s="24"/>
      <c r="D222" s="24"/>
      <c r="E222" s="24"/>
      <c r="F222" s="24"/>
      <c r="G222" s="24"/>
      <c r="H222" s="24"/>
      <c r="I222" s="24"/>
      <c r="J222" s="24"/>
      <c r="K222" s="24"/>
      <c r="L222" s="24"/>
      <c r="M222" s="24"/>
      <c r="N222" s="24"/>
      <c r="O222" s="24"/>
      <c r="P222" s="24"/>
      <c r="Q222" s="24"/>
      <c r="R222" s="17"/>
      <c r="S222" s="1"/>
      <c r="T222" s="33"/>
      <c r="U222" s="1"/>
      <c r="V222" s="1"/>
      <c r="W222" s="1"/>
      <c r="X222" s="1"/>
      <c r="Y222" s="1"/>
      <c r="Z222" s="1"/>
      <c r="AA222" s="1"/>
      <c r="AB222" s="1"/>
      <c r="AC222" s="1"/>
      <c r="AD222" s="1"/>
      <c r="AE222" s="1"/>
    </row>
    <row r="223" spans="2:31" s="11" customFormat="1" ht="8.85" customHeight="1">
      <c r="B223" s="24"/>
      <c r="C223" s="24"/>
      <c r="D223" s="24"/>
      <c r="E223" s="24"/>
      <c r="F223" s="24"/>
      <c r="G223" s="24"/>
      <c r="H223" s="24"/>
      <c r="I223" s="24"/>
      <c r="J223" s="24"/>
      <c r="K223" s="24"/>
      <c r="L223" s="24"/>
      <c r="M223" s="24"/>
      <c r="N223" s="24"/>
      <c r="O223" s="24"/>
      <c r="P223" s="24"/>
      <c r="Q223" s="24"/>
      <c r="R223" s="17"/>
      <c r="S223" s="1"/>
      <c r="T223" s="33"/>
      <c r="U223" s="1"/>
      <c r="V223" s="1"/>
      <c r="W223" s="1"/>
      <c r="X223" s="1"/>
      <c r="Y223" s="1"/>
      <c r="Z223" s="1"/>
      <c r="AA223" s="1"/>
      <c r="AB223" s="1"/>
      <c r="AC223" s="1"/>
      <c r="AD223" s="1"/>
      <c r="AE223" s="1"/>
    </row>
    <row r="224" spans="2:31" s="11" customFormat="1" ht="8.85" customHeight="1">
      <c r="B224" s="24"/>
      <c r="C224" s="24"/>
      <c r="D224" s="24"/>
      <c r="E224" s="24"/>
      <c r="F224" s="24"/>
      <c r="G224" s="24"/>
      <c r="H224" s="24"/>
      <c r="I224" s="24"/>
      <c r="J224" s="24"/>
      <c r="K224" s="24"/>
      <c r="L224" s="24"/>
      <c r="M224" s="24"/>
      <c r="N224" s="24"/>
      <c r="O224" s="24"/>
      <c r="P224" s="24"/>
      <c r="Q224" s="24"/>
      <c r="R224" s="17"/>
      <c r="S224" s="1"/>
      <c r="T224" s="33"/>
      <c r="U224" s="1"/>
      <c r="V224" s="1"/>
      <c r="W224" s="1"/>
      <c r="X224" s="1"/>
      <c r="Y224" s="1"/>
      <c r="Z224" s="1"/>
      <c r="AA224" s="1"/>
      <c r="AB224" s="1"/>
      <c r="AC224" s="1"/>
      <c r="AD224" s="1"/>
      <c r="AE224" s="1"/>
    </row>
    <row r="225" spans="2:31" s="11" customFormat="1" ht="8.85" customHeight="1">
      <c r="B225" s="24"/>
      <c r="C225" s="24"/>
      <c r="D225" s="24"/>
      <c r="E225" s="24"/>
      <c r="F225" s="24"/>
      <c r="G225" s="24"/>
      <c r="H225" s="24"/>
      <c r="I225" s="24"/>
      <c r="J225" s="24"/>
      <c r="K225" s="24"/>
      <c r="L225" s="24"/>
      <c r="M225" s="24"/>
      <c r="N225" s="24"/>
      <c r="O225" s="24"/>
      <c r="P225" s="24"/>
      <c r="Q225" s="24"/>
      <c r="R225" s="17"/>
      <c r="S225" s="1"/>
      <c r="T225" s="33"/>
      <c r="U225" s="1"/>
      <c r="V225" s="1"/>
      <c r="W225" s="1"/>
      <c r="X225" s="1"/>
      <c r="Y225" s="1"/>
      <c r="Z225" s="1"/>
      <c r="AA225" s="1"/>
      <c r="AB225" s="1"/>
      <c r="AC225" s="1"/>
      <c r="AD225" s="1"/>
      <c r="AE225" s="1"/>
    </row>
    <row r="226" spans="2:31" s="11" customFormat="1" ht="8.85" customHeight="1">
      <c r="B226" s="24"/>
      <c r="C226" s="24"/>
      <c r="D226" s="24"/>
      <c r="E226" s="24"/>
      <c r="F226" s="24"/>
      <c r="G226" s="24"/>
      <c r="H226" s="24"/>
      <c r="I226" s="24"/>
      <c r="J226" s="24"/>
      <c r="K226" s="24"/>
      <c r="L226" s="24"/>
      <c r="M226" s="24"/>
      <c r="N226" s="24"/>
      <c r="O226" s="24"/>
      <c r="P226" s="24"/>
      <c r="Q226" s="24"/>
      <c r="R226" s="17"/>
      <c r="S226" s="1"/>
      <c r="T226" s="33"/>
      <c r="U226" s="1"/>
      <c r="V226" s="1"/>
      <c r="W226" s="1"/>
      <c r="X226" s="1"/>
      <c r="Y226" s="1"/>
      <c r="Z226" s="1"/>
      <c r="AA226" s="1"/>
      <c r="AB226" s="1"/>
      <c r="AC226" s="1"/>
      <c r="AD226" s="1"/>
      <c r="AE226" s="1"/>
    </row>
    <row r="227" spans="2:31" s="11" customFormat="1" ht="8.85" customHeight="1">
      <c r="B227" s="24"/>
      <c r="C227" s="24"/>
      <c r="D227" s="24"/>
      <c r="E227" s="24"/>
      <c r="F227" s="24"/>
      <c r="G227" s="24"/>
      <c r="H227" s="24"/>
      <c r="I227" s="24"/>
      <c r="J227" s="24"/>
      <c r="K227" s="24"/>
      <c r="L227" s="24"/>
      <c r="M227" s="24"/>
      <c r="N227" s="24"/>
      <c r="O227" s="24"/>
      <c r="P227" s="24"/>
      <c r="Q227" s="24"/>
      <c r="R227" s="17"/>
      <c r="S227" s="1"/>
      <c r="T227" s="33"/>
      <c r="U227" s="1"/>
      <c r="V227" s="1"/>
      <c r="W227" s="1"/>
      <c r="X227" s="1"/>
      <c r="Y227" s="1"/>
      <c r="Z227" s="1"/>
      <c r="AA227" s="1"/>
      <c r="AB227" s="1"/>
      <c r="AC227" s="1"/>
      <c r="AD227" s="1"/>
      <c r="AE227" s="1"/>
    </row>
    <row r="228" spans="2:31" s="11" customFormat="1" ht="8.85" customHeight="1">
      <c r="B228" s="24"/>
      <c r="C228" s="24"/>
      <c r="D228" s="24"/>
      <c r="E228" s="24"/>
      <c r="F228" s="24"/>
      <c r="G228" s="24"/>
      <c r="H228" s="24"/>
      <c r="I228" s="24"/>
      <c r="J228" s="24"/>
      <c r="K228" s="24"/>
      <c r="L228" s="24"/>
      <c r="M228" s="24"/>
      <c r="N228" s="24"/>
      <c r="O228" s="24"/>
      <c r="P228" s="24"/>
      <c r="Q228" s="24"/>
      <c r="R228" s="17"/>
      <c r="S228" s="1"/>
      <c r="T228" s="33"/>
      <c r="U228" s="1"/>
      <c r="V228" s="1"/>
      <c r="W228" s="1"/>
      <c r="X228" s="1"/>
      <c r="Y228" s="1"/>
      <c r="Z228" s="1"/>
      <c r="AA228" s="1"/>
      <c r="AB228" s="1"/>
      <c r="AC228" s="1"/>
      <c r="AD228" s="1"/>
      <c r="AE228" s="1"/>
    </row>
    <row r="229" spans="2:31" s="11" customFormat="1" ht="8.85" customHeight="1">
      <c r="B229" s="24"/>
      <c r="C229" s="24"/>
      <c r="D229" s="24"/>
      <c r="E229" s="24"/>
      <c r="F229" s="24"/>
      <c r="G229" s="24"/>
      <c r="H229" s="24"/>
      <c r="I229" s="24"/>
      <c r="J229" s="24"/>
      <c r="K229" s="24"/>
      <c r="L229" s="24"/>
      <c r="M229" s="24"/>
      <c r="N229" s="24"/>
      <c r="O229" s="24"/>
      <c r="P229" s="24"/>
      <c r="Q229" s="24"/>
      <c r="R229" s="17"/>
      <c r="S229" s="1"/>
      <c r="T229" s="33"/>
      <c r="U229" s="1"/>
      <c r="V229" s="1"/>
      <c r="W229" s="1"/>
      <c r="X229" s="1"/>
      <c r="Y229" s="1"/>
      <c r="Z229" s="1"/>
      <c r="AA229" s="1"/>
      <c r="AB229" s="1"/>
      <c r="AC229" s="1"/>
      <c r="AD229" s="1"/>
      <c r="AE229" s="1"/>
    </row>
    <row r="230" spans="2:31" s="11" customFormat="1" ht="8.85" customHeight="1">
      <c r="B230" s="24"/>
      <c r="C230" s="24"/>
      <c r="D230" s="24"/>
      <c r="E230" s="24"/>
      <c r="F230" s="24"/>
      <c r="G230" s="24"/>
      <c r="H230" s="24"/>
      <c r="I230" s="24"/>
      <c r="J230" s="24"/>
      <c r="K230" s="24"/>
      <c r="L230" s="24"/>
      <c r="M230" s="24"/>
      <c r="N230" s="24"/>
      <c r="O230" s="24"/>
      <c r="P230" s="24"/>
      <c r="Q230" s="24"/>
      <c r="R230" s="17"/>
      <c r="S230" s="1"/>
      <c r="T230" s="33"/>
      <c r="U230" s="1"/>
      <c r="V230" s="1"/>
      <c r="W230" s="1"/>
      <c r="X230" s="1"/>
      <c r="Y230" s="1"/>
      <c r="Z230" s="1"/>
      <c r="AA230" s="1"/>
      <c r="AB230" s="1"/>
      <c r="AC230" s="1"/>
      <c r="AD230" s="1"/>
      <c r="AE230" s="1"/>
    </row>
    <row r="231" spans="2:31" s="11" customFormat="1" ht="8.85" customHeight="1">
      <c r="B231" s="24"/>
      <c r="C231" s="24"/>
      <c r="D231" s="24"/>
      <c r="E231" s="24"/>
      <c r="F231" s="24"/>
      <c r="G231" s="24"/>
      <c r="H231" s="24"/>
      <c r="I231" s="24"/>
      <c r="J231" s="24"/>
      <c r="K231" s="24"/>
      <c r="L231" s="24"/>
      <c r="M231" s="24"/>
      <c r="N231" s="24"/>
      <c r="O231" s="24"/>
      <c r="P231" s="24"/>
      <c r="Q231" s="24"/>
      <c r="R231" s="17"/>
      <c r="S231" s="1"/>
      <c r="T231" s="33"/>
      <c r="U231" s="1"/>
      <c r="V231" s="1"/>
      <c r="W231" s="1"/>
      <c r="X231" s="1"/>
      <c r="Y231" s="1"/>
      <c r="Z231" s="1"/>
      <c r="AA231" s="1"/>
      <c r="AB231" s="1"/>
      <c r="AC231" s="1"/>
      <c r="AD231" s="1"/>
      <c r="AE231" s="1"/>
    </row>
    <row r="232" spans="2:31" s="11" customFormat="1" ht="8.85" customHeight="1">
      <c r="B232" s="24"/>
      <c r="C232" s="24"/>
      <c r="D232" s="24"/>
      <c r="E232" s="24"/>
      <c r="F232" s="24"/>
      <c r="G232" s="24"/>
      <c r="H232" s="24"/>
      <c r="I232" s="24"/>
      <c r="J232" s="24"/>
      <c r="K232" s="24"/>
      <c r="L232" s="24"/>
      <c r="M232" s="24"/>
      <c r="N232" s="24"/>
      <c r="O232" s="24"/>
      <c r="P232" s="24"/>
      <c r="Q232" s="24"/>
      <c r="R232" s="17"/>
      <c r="S232" s="1"/>
      <c r="T232" s="33"/>
      <c r="U232" s="1"/>
      <c r="V232" s="1"/>
      <c r="W232" s="1"/>
      <c r="X232" s="1"/>
      <c r="Y232" s="1"/>
      <c r="Z232" s="1"/>
      <c r="AA232" s="1"/>
      <c r="AB232" s="1"/>
      <c r="AC232" s="1"/>
      <c r="AD232" s="1"/>
      <c r="AE232" s="1"/>
    </row>
    <row r="233" spans="2:31" s="11" customFormat="1" ht="8.85" customHeight="1">
      <c r="B233" s="24"/>
      <c r="C233" s="24"/>
      <c r="D233" s="24"/>
      <c r="E233" s="24"/>
      <c r="F233" s="24"/>
      <c r="G233" s="24"/>
      <c r="H233" s="24"/>
      <c r="I233" s="24"/>
      <c r="J233" s="24"/>
      <c r="K233" s="24"/>
      <c r="L233" s="24"/>
      <c r="M233" s="24"/>
      <c r="N233" s="24"/>
      <c r="O233" s="24"/>
      <c r="P233" s="24"/>
      <c r="Q233" s="24"/>
      <c r="R233" s="17"/>
      <c r="S233" s="1"/>
      <c r="T233" s="33"/>
      <c r="U233" s="1"/>
      <c r="V233" s="1"/>
      <c r="W233" s="1"/>
      <c r="X233" s="1"/>
      <c r="Y233" s="1"/>
      <c r="Z233" s="1"/>
      <c r="AA233" s="1"/>
      <c r="AB233" s="1"/>
      <c r="AC233" s="1"/>
      <c r="AD233" s="1"/>
      <c r="AE233" s="1"/>
    </row>
    <row r="234" spans="2:31" s="11" customFormat="1" ht="8.85" customHeight="1">
      <c r="B234" s="24"/>
      <c r="C234" s="24"/>
      <c r="D234" s="24"/>
      <c r="E234" s="24"/>
      <c r="F234" s="24"/>
      <c r="G234" s="24"/>
      <c r="H234" s="24"/>
      <c r="I234" s="24"/>
      <c r="J234" s="24"/>
      <c r="K234" s="24"/>
      <c r="L234" s="24"/>
      <c r="M234" s="24"/>
      <c r="N234" s="24"/>
      <c r="O234" s="24"/>
      <c r="P234" s="24"/>
      <c r="Q234" s="24"/>
      <c r="R234" s="17"/>
      <c r="S234" s="1"/>
      <c r="T234" s="33"/>
      <c r="U234" s="1"/>
      <c r="V234" s="1"/>
      <c r="W234" s="1"/>
      <c r="X234" s="1"/>
      <c r="Y234" s="1"/>
      <c r="Z234" s="1"/>
      <c r="AA234" s="1"/>
      <c r="AB234" s="1"/>
      <c r="AC234" s="1"/>
      <c r="AD234" s="1"/>
      <c r="AE234" s="1"/>
    </row>
    <row r="235" spans="2:31" s="11" customFormat="1" ht="8.85" customHeight="1">
      <c r="B235" s="24"/>
      <c r="C235" s="24"/>
      <c r="D235" s="24"/>
      <c r="E235" s="24"/>
      <c r="F235" s="24"/>
      <c r="G235" s="24"/>
      <c r="H235" s="24"/>
      <c r="I235" s="24"/>
      <c r="J235" s="24"/>
      <c r="K235" s="24"/>
      <c r="L235" s="24"/>
      <c r="M235" s="24"/>
      <c r="N235" s="24"/>
      <c r="O235" s="24"/>
      <c r="P235" s="24"/>
      <c r="Q235" s="24"/>
      <c r="R235" s="17"/>
      <c r="S235" s="1"/>
      <c r="T235" s="33"/>
      <c r="U235" s="1"/>
      <c r="V235" s="1"/>
      <c r="W235" s="1"/>
      <c r="X235" s="1"/>
      <c r="Y235" s="1"/>
      <c r="Z235" s="1"/>
      <c r="AA235" s="1"/>
      <c r="AB235" s="1"/>
      <c r="AC235" s="1"/>
      <c r="AD235" s="1"/>
      <c r="AE235" s="1"/>
    </row>
    <row r="236" spans="2:31" s="11" customFormat="1" ht="8.85" customHeight="1">
      <c r="B236" s="24"/>
      <c r="C236" s="24"/>
      <c r="D236" s="24"/>
      <c r="E236" s="24"/>
      <c r="F236" s="24"/>
      <c r="G236" s="24"/>
      <c r="H236" s="24"/>
      <c r="I236" s="24"/>
      <c r="J236" s="24"/>
      <c r="K236" s="24"/>
      <c r="L236" s="24"/>
      <c r="M236" s="24"/>
      <c r="N236" s="24"/>
      <c r="O236" s="24"/>
      <c r="P236" s="24"/>
      <c r="Q236" s="24"/>
      <c r="R236" s="17"/>
      <c r="S236" s="1"/>
      <c r="T236" s="33"/>
      <c r="U236" s="1"/>
      <c r="V236" s="1"/>
      <c r="W236" s="1"/>
      <c r="X236" s="1"/>
      <c r="Y236" s="1"/>
      <c r="Z236" s="1"/>
      <c r="AA236" s="1"/>
      <c r="AB236" s="1"/>
      <c r="AC236" s="1"/>
      <c r="AD236" s="1"/>
      <c r="AE236" s="1"/>
    </row>
    <row r="237" spans="2:31" s="11" customFormat="1" ht="8.85" customHeight="1">
      <c r="B237" s="24"/>
      <c r="C237" s="24"/>
      <c r="D237" s="24"/>
      <c r="E237" s="24"/>
      <c r="F237" s="24"/>
      <c r="G237" s="24"/>
      <c r="H237" s="24"/>
      <c r="I237" s="24"/>
      <c r="J237" s="24"/>
      <c r="K237" s="24"/>
      <c r="L237" s="24"/>
      <c r="M237" s="24"/>
      <c r="N237" s="24"/>
      <c r="O237" s="24"/>
      <c r="P237" s="24"/>
      <c r="Q237" s="24"/>
      <c r="R237" s="17"/>
      <c r="S237" s="1"/>
      <c r="T237" s="33"/>
      <c r="U237" s="1"/>
      <c r="V237" s="1"/>
      <c r="W237" s="1"/>
      <c r="X237" s="1"/>
      <c r="Y237" s="1"/>
      <c r="Z237" s="1"/>
      <c r="AA237" s="1"/>
      <c r="AB237" s="1"/>
      <c r="AC237" s="1"/>
      <c r="AD237" s="1"/>
      <c r="AE237" s="1"/>
    </row>
    <row r="238" spans="2:31" s="11" customFormat="1" ht="8.85" customHeight="1">
      <c r="B238" s="24"/>
      <c r="C238" s="24"/>
      <c r="D238" s="24"/>
      <c r="E238" s="24"/>
      <c r="F238" s="24"/>
      <c r="G238" s="24"/>
      <c r="H238" s="24"/>
      <c r="I238" s="24"/>
      <c r="J238" s="24"/>
      <c r="K238" s="24"/>
      <c r="L238" s="24"/>
      <c r="M238" s="24"/>
      <c r="N238" s="24"/>
      <c r="O238" s="24"/>
      <c r="P238" s="24"/>
      <c r="Q238" s="24"/>
      <c r="R238" s="17"/>
      <c r="S238" s="1"/>
      <c r="T238" s="33"/>
      <c r="U238" s="1"/>
      <c r="V238" s="1"/>
      <c r="W238" s="1"/>
      <c r="X238" s="1"/>
      <c r="Y238" s="1"/>
      <c r="Z238" s="1"/>
      <c r="AA238" s="1"/>
      <c r="AB238" s="1"/>
      <c r="AC238" s="1"/>
      <c r="AD238" s="1"/>
      <c r="AE238" s="1"/>
    </row>
    <row r="239" spans="2:31" s="11" customFormat="1" ht="8.85" customHeight="1">
      <c r="B239" s="24"/>
      <c r="C239" s="24"/>
      <c r="D239" s="24"/>
      <c r="E239" s="24"/>
      <c r="F239" s="24"/>
      <c r="G239" s="24"/>
      <c r="H239" s="24"/>
      <c r="I239" s="24"/>
      <c r="J239" s="24"/>
      <c r="K239" s="24"/>
      <c r="L239" s="24"/>
      <c r="M239" s="24"/>
      <c r="N239" s="24"/>
      <c r="O239" s="24"/>
      <c r="P239" s="24"/>
      <c r="Q239" s="24"/>
      <c r="R239" s="17"/>
      <c r="S239" s="1"/>
      <c r="T239" s="33"/>
      <c r="U239" s="1"/>
      <c r="V239" s="1"/>
      <c r="W239" s="1"/>
      <c r="X239" s="1"/>
      <c r="Y239" s="1"/>
      <c r="Z239" s="1"/>
      <c r="AA239" s="1"/>
      <c r="AB239" s="1"/>
      <c r="AC239" s="1"/>
      <c r="AD239" s="1"/>
      <c r="AE239" s="1"/>
    </row>
    <row r="240" spans="2:31" s="11" customFormat="1" ht="8.85" customHeight="1">
      <c r="B240" s="24"/>
      <c r="C240" s="24"/>
      <c r="D240" s="24"/>
      <c r="E240" s="24"/>
      <c r="F240" s="24"/>
      <c r="G240" s="24"/>
      <c r="H240" s="24"/>
      <c r="I240" s="24"/>
      <c r="J240" s="24"/>
      <c r="K240" s="24"/>
      <c r="L240" s="24"/>
      <c r="M240" s="24"/>
      <c r="N240" s="24"/>
      <c r="O240" s="24"/>
      <c r="P240" s="24"/>
      <c r="Q240" s="24"/>
      <c r="R240" s="17"/>
      <c r="S240" s="1"/>
      <c r="T240" s="33"/>
      <c r="U240" s="1"/>
      <c r="V240" s="1"/>
      <c r="W240" s="1"/>
      <c r="X240" s="1"/>
      <c r="Y240" s="1"/>
      <c r="Z240" s="1"/>
      <c r="AA240" s="1"/>
      <c r="AB240" s="1"/>
      <c r="AC240" s="1"/>
      <c r="AD240" s="1"/>
      <c r="AE240" s="1"/>
    </row>
    <row r="241" spans="2:31" s="11" customFormat="1" ht="8.85" customHeight="1">
      <c r="B241" s="24"/>
      <c r="C241" s="24"/>
      <c r="D241" s="24"/>
      <c r="E241" s="24"/>
      <c r="F241" s="24"/>
      <c r="G241" s="24"/>
      <c r="H241" s="24"/>
      <c r="I241" s="24"/>
      <c r="J241" s="24"/>
      <c r="K241" s="24"/>
      <c r="L241" s="24"/>
      <c r="M241" s="24"/>
      <c r="N241" s="24"/>
      <c r="O241" s="24"/>
      <c r="P241" s="24"/>
      <c r="Q241" s="24"/>
      <c r="R241" s="17"/>
      <c r="S241" s="1"/>
      <c r="T241" s="33"/>
      <c r="U241" s="1"/>
      <c r="V241" s="1"/>
      <c r="W241" s="1"/>
      <c r="X241" s="1"/>
      <c r="Y241" s="1"/>
      <c r="Z241" s="1"/>
      <c r="AA241" s="1"/>
      <c r="AB241" s="1"/>
      <c r="AC241" s="1"/>
      <c r="AD241" s="1"/>
      <c r="AE241" s="1"/>
    </row>
    <row r="242" spans="2:31" s="11" customFormat="1" ht="8.85" customHeight="1">
      <c r="B242" s="24"/>
      <c r="C242" s="24"/>
      <c r="D242" s="24"/>
      <c r="E242" s="24"/>
      <c r="F242" s="24"/>
      <c r="G242" s="24"/>
      <c r="H242" s="24"/>
      <c r="I242" s="24"/>
      <c r="J242" s="24"/>
      <c r="K242" s="24"/>
      <c r="L242" s="24"/>
      <c r="M242" s="24"/>
      <c r="N242" s="24"/>
      <c r="O242" s="24"/>
      <c r="P242" s="24"/>
      <c r="Q242" s="24"/>
      <c r="R242" s="17"/>
      <c r="S242" s="1"/>
      <c r="T242" s="33"/>
      <c r="U242" s="1"/>
      <c r="V242" s="1"/>
      <c r="W242" s="1"/>
      <c r="X242" s="1"/>
      <c r="Y242" s="1"/>
      <c r="Z242" s="1"/>
      <c r="AA242" s="1"/>
      <c r="AB242" s="1"/>
      <c r="AC242" s="1"/>
      <c r="AD242" s="1"/>
      <c r="AE242" s="1"/>
    </row>
    <row r="243" spans="2:31" s="11" customFormat="1" ht="8.85" customHeight="1">
      <c r="B243" s="24"/>
      <c r="C243" s="24"/>
      <c r="D243" s="24"/>
      <c r="E243" s="24"/>
      <c r="F243" s="24"/>
      <c r="G243" s="24"/>
      <c r="H243" s="24"/>
      <c r="I243" s="24"/>
      <c r="J243" s="24"/>
      <c r="K243" s="24"/>
      <c r="L243" s="24"/>
      <c r="M243" s="24"/>
      <c r="N243" s="24"/>
      <c r="O243" s="24"/>
      <c r="P243" s="24"/>
      <c r="Q243" s="24"/>
      <c r="R243" s="17"/>
      <c r="S243" s="1"/>
      <c r="T243" s="33"/>
      <c r="U243" s="1"/>
      <c r="V243" s="1"/>
      <c r="W243" s="1"/>
      <c r="X243" s="1"/>
      <c r="Y243" s="1"/>
      <c r="Z243" s="1"/>
      <c r="AA243" s="1"/>
      <c r="AB243" s="1"/>
      <c r="AC243" s="1"/>
      <c r="AD243" s="1"/>
      <c r="AE243" s="1"/>
    </row>
    <row r="244" spans="2:31" s="11" customFormat="1" ht="8.85" customHeight="1">
      <c r="B244" s="24"/>
      <c r="C244" s="24"/>
      <c r="D244" s="24"/>
      <c r="E244" s="24"/>
      <c r="F244" s="24"/>
      <c r="G244" s="24"/>
      <c r="H244" s="24"/>
      <c r="I244" s="24"/>
      <c r="J244" s="24"/>
      <c r="K244" s="24"/>
      <c r="L244" s="24"/>
      <c r="M244" s="24"/>
      <c r="N244" s="24"/>
      <c r="O244" s="24"/>
      <c r="P244" s="24"/>
      <c r="Q244" s="24"/>
      <c r="R244" s="17"/>
      <c r="S244" s="1"/>
      <c r="T244" s="33"/>
      <c r="U244" s="1"/>
      <c r="V244" s="1"/>
      <c r="W244" s="1"/>
      <c r="X244" s="1"/>
      <c r="Y244" s="1"/>
      <c r="Z244" s="1"/>
      <c r="AA244" s="1"/>
      <c r="AB244" s="1"/>
      <c r="AC244" s="1"/>
      <c r="AD244" s="1"/>
      <c r="AE244" s="1"/>
    </row>
    <row r="245" spans="2:31" s="11" customFormat="1" ht="8.85" customHeight="1">
      <c r="B245" s="24"/>
      <c r="C245" s="24"/>
      <c r="D245" s="24"/>
      <c r="E245" s="24"/>
      <c r="F245" s="24"/>
      <c r="G245" s="24"/>
      <c r="H245" s="24"/>
      <c r="I245" s="24"/>
      <c r="J245" s="24"/>
      <c r="K245" s="24"/>
      <c r="L245" s="24"/>
      <c r="M245" s="24"/>
      <c r="N245" s="24"/>
      <c r="O245" s="24"/>
      <c r="P245" s="24"/>
      <c r="Q245" s="24"/>
      <c r="R245" s="17"/>
      <c r="S245" s="1"/>
      <c r="T245" s="33"/>
      <c r="U245" s="1"/>
      <c r="V245" s="1"/>
      <c r="W245" s="1"/>
      <c r="X245" s="1"/>
      <c r="Y245" s="1"/>
      <c r="Z245" s="1"/>
      <c r="AA245" s="1"/>
      <c r="AB245" s="1"/>
      <c r="AC245" s="1"/>
      <c r="AD245" s="1"/>
      <c r="AE245" s="1"/>
    </row>
    <row r="246" spans="2:31" s="11" customFormat="1" ht="8.85" customHeight="1">
      <c r="B246" s="24"/>
      <c r="C246" s="24"/>
      <c r="D246" s="24"/>
      <c r="E246" s="24"/>
      <c r="F246" s="24"/>
      <c r="G246" s="24"/>
      <c r="H246" s="24"/>
      <c r="I246" s="24"/>
      <c r="J246" s="24"/>
      <c r="K246" s="24"/>
      <c r="L246" s="24"/>
      <c r="M246" s="24"/>
      <c r="N246" s="24"/>
      <c r="O246" s="24"/>
      <c r="P246" s="24"/>
      <c r="Q246" s="24"/>
      <c r="R246" s="17"/>
      <c r="S246" s="1"/>
      <c r="T246" s="33"/>
      <c r="U246" s="1"/>
      <c r="V246" s="1"/>
      <c r="W246" s="1"/>
      <c r="X246" s="1"/>
      <c r="Y246" s="1"/>
      <c r="Z246" s="1"/>
      <c r="AA246" s="1"/>
      <c r="AB246" s="1"/>
      <c r="AC246" s="1"/>
      <c r="AD246" s="1"/>
      <c r="AE246" s="1"/>
    </row>
    <row r="247" spans="2:31" s="11" customFormat="1" ht="8.85" customHeight="1">
      <c r="B247" s="24"/>
      <c r="C247" s="24"/>
      <c r="D247" s="24"/>
      <c r="E247" s="24"/>
      <c r="F247" s="24"/>
      <c r="G247" s="24"/>
      <c r="H247" s="24"/>
      <c r="I247" s="24"/>
      <c r="J247" s="24"/>
      <c r="K247" s="24"/>
      <c r="L247" s="24"/>
      <c r="M247" s="24"/>
      <c r="N247" s="24"/>
      <c r="O247" s="24"/>
      <c r="P247" s="24"/>
      <c r="Q247" s="24"/>
      <c r="R247" s="17"/>
      <c r="S247" s="1"/>
      <c r="T247" s="33"/>
      <c r="U247" s="1"/>
      <c r="V247" s="1"/>
      <c r="W247" s="1"/>
      <c r="X247" s="1"/>
      <c r="Y247" s="1"/>
      <c r="Z247" s="1"/>
      <c r="AA247" s="1"/>
      <c r="AB247" s="1"/>
      <c r="AC247" s="1"/>
      <c r="AD247" s="1"/>
      <c r="AE247" s="1"/>
    </row>
    <row r="248" spans="2:31" s="11" customFormat="1" ht="8.85" customHeight="1">
      <c r="B248" s="24"/>
      <c r="C248" s="24"/>
      <c r="D248" s="24"/>
      <c r="E248" s="24"/>
      <c r="F248" s="24"/>
      <c r="G248" s="24"/>
      <c r="H248" s="24"/>
      <c r="I248" s="24"/>
      <c r="J248" s="24"/>
      <c r="K248" s="24"/>
      <c r="L248" s="24"/>
      <c r="M248" s="24"/>
      <c r="N248" s="24"/>
      <c r="O248" s="24"/>
      <c r="P248" s="24"/>
      <c r="Q248" s="24"/>
      <c r="R248" s="17"/>
      <c r="S248" s="1"/>
      <c r="T248" s="33"/>
      <c r="U248" s="1"/>
      <c r="V248" s="1"/>
      <c r="W248" s="1"/>
      <c r="X248" s="1"/>
      <c r="Y248" s="1"/>
      <c r="Z248" s="1"/>
      <c r="AA248" s="1"/>
      <c r="AB248" s="1"/>
      <c r="AC248" s="1"/>
      <c r="AD248" s="1"/>
      <c r="AE248" s="1"/>
    </row>
    <row r="249" spans="2:31" s="11" customFormat="1" ht="8.85" customHeight="1">
      <c r="B249" s="24"/>
      <c r="C249" s="24"/>
      <c r="D249" s="24"/>
      <c r="E249" s="24"/>
      <c r="F249" s="24"/>
      <c r="G249" s="24"/>
      <c r="H249" s="24"/>
      <c r="I249" s="24"/>
      <c r="J249" s="24"/>
      <c r="K249" s="24"/>
      <c r="L249" s="24"/>
      <c r="M249" s="24"/>
      <c r="N249" s="24"/>
      <c r="O249" s="24"/>
      <c r="P249" s="24"/>
      <c r="Q249" s="24"/>
      <c r="R249" s="17"/>
      <c r="S249" s="1"/>
      <c r="T249" s="33"/>
      <c r="U249" s="1"/>
      <c r="V249" s="1"/>
      <c r="W249" s="1"/>
      <c r="X249" s="1"/>
      <c r="Y249" s="1"/>
      <c r="Z249" s="1"/>
      <c r="AA249" s="1"/>
      <c r="AB249" s="1"/>
      <c r="AC249" s="1"/>
      <c r="AD249" s="1"/>
      <c r="AE249" s="1"/>
    </row>
    <row r="250" spans="2:31" s="11" customFormat="1" ht="8.85" customHeight="1">
      <c r="B250" s="24"/>
      <c r="C250" s="24"/>
      <c r="D250" s="24"/>
      <c r="E250" s="24"/>
      <c r="F250" s="24"/>
      <c r="G250" s="24"/>
      <c r="H250" s="24"/>
      <c r="I250" s="24"/>
      <c r="J250" s="24"/>
      <c r="K250" s="24"/>
      <c r="L250" s="24"/>
      <c r="M250" s="24"/>
      <c r="N250" s="24"/>
      <c r="O250" s="24"/>
      <c r="P250" s="24"/>
      <c r="Q250" s="24"/>
      <c r="R250" s="17"/>
      <c r="S250" s="1"/>
      <c r="T250" s="33"/>
      <c r="U250" s="1"/>
      <c r="V250" s="1"/>
      <c r="W250" s="1"/>
      <c r="X250" s="1"/>
      <c r="Y250" s="1"/>
      <c r="Z250" s="1"/>
      <c r="AA250" s="1"/>
      <c r="AB250" s="1"/>
      <c r="AC250" s="1"/>
      <c r="AD250" s="1"/>
      <c r="AE250" s="1"/>
    </row>
    <row r="251" spans="2:31" s="11" customFormat="1" ht="8.85" customHeight="1">
      <c r="B251" s="24"/>
      <c r="C251" s="24"/>
      <c r="D251" s="24"/>
      <c r="E251" s="24"/>
      <c r="F251" s="24"/>
      <c r="G251" s="24"/>
      <c r="H251" s="24"/>
      <c r="I251" s="24"/>
      <c r="J251" s="24"/>
      <c r="K251" s="24"/>
      <c r="L251" s="24"/>
      <c r="M251" s="24"/>
      <c r="N251" s="24"/>
      <c r="O251" s="24"/>
      <c r="P251" s="24"/>
      <c r="Q251" s="24"/>
      <c r="R251" s="17"/>
      <c r="S251" s="1"/>
      <c r="T251" s="33"/>
      <c r="U251" s="1"/>
      <c r="V251" s="1"/>
      <c r="W251" s="1"/>
      <c r="X251" s="1"/>
      <c r="Y251" s="1"/>
      <c r="Z251" s="1"/>
      <c r="AA251" s="1"/>
      <c r="AB251" s="1"/>
      <c r="AC251" s="1"/>
      <c r="AD251" s="1"/>
      <c r="AE251" s="1"/>
    </row>
    <row r="252" spans="2:31" s="11" customFormat="1" ht="8.85" customHeight="1">
      <c r="B252" s="24"/>
      <c r="C252" s="24"/>
      <c r="D252" s="24"/>
      <c r="E252" s="24"/>
      <c r="F252" s="24"/>
      <c r="G252" s="24"/>
      <c r="H252" s="24"/>
      <c r="I252" s="24"/>
      <c r="J252" s="24"/>
      <c r="K252" s="24"/>
      <c r="L252" s="24"/>
      <c r="M252" s="24"/>
      <c r="N252" s="24"/>
      <c r="O252" s="24"/>
      <c r="P252" s="24"/>
      <c r="Q252" s="24"/>
      <c r="R252" s="17"/>
      <c r="S252" s="1"/>
      <c r="T252" s="33"/>
      <c r="U252" s="1"/>
      <c r="V252" s="1"/>
      <c r="W252" s="1"/>
      <c r="X252" s="1"/>
      <c r="Y252" s="1"/>
      <c r="Z252" s="1"/>
      <c r="AA252" s="1"/>
      <c r="AB252" s="1"/>
      <c r="AC252" s="1"/>
      <c r="AD252" s="1"/>
      <c r="AE252" s="1"/>
    </row>
    <row r="253" spans="2:31" s="11" customFormat="1" ht="8.85" customHeight="1">
      <c r="B253" s="24"/>
      <c r="C253" s="24"/>
      <c r="D253" s="24"/>
      <c r="E253" s="24"/>
      <c r="F253" s="24"/>
      <c r="G253" s="24"/>
      <c r="H253" s="24"/>
      <c r="I253" s="24"/>
      <c r="J253" s="24"/>
      <c r="K253" s="24"/>
      <c r="L253" s="24"/>
      <c r="M253" s="24"/>
      <c r="N253" s="24"/>
      <c r="O253" s="24"/>
      <c r="P253" s="24"/>
      <c r="Q253" s="24"/>
      <c r="R253" s="17"/>
      <c r="S253" s="1"/>
      <c r="T253" s="33"/>
      <c r="U253" s="1"/>
      <c r="V253" s="1"/>
      <c r="W253" s="1"/>
      <c r="X253" s="1"/>
      <c r="Y253" s="1"/>
      <c r="Z253" s="1"/>
      <c r="AA253" s="1"/>
      <c r="AB253" s="1"/>
      <c r="AC253" s="1"/>
      <c r="AD253" s="1"/>
      <c r="AE253" s="1"/>
    </row>
    <row r="254" spans="2:31" s="11" customFormat="1" ht="8.85" customHeight="1">
      <c r="B254" s="24"/>
      <c r="C254" s="24"/>
      <c r="D254" s="24"/>
      <c r="E254" s="24"/>
      <c r="F254" s="24"/>
      <c r="G254" s="24"/>
      <c r="H254" s="24"/>
      <c r="I254" s="24"/>
      <c r="J254" s="24"/>
      <c r="K254" s="24"/>
      <c r="L254" s="24"/>
      <c r="M254" s="24"/>
      <c r="N254" s="24"/>
      <c r="O254" s="24"/>
      <c r="P254" s="24"/>
      <c r="Q254" s="24"/>
      <c r="R254" s="17"/>
      <c r="S254" s="1"/>
      <c r="T254" s="33"/>
      <c r="U254" s="1"/>
      <c r="V254" s="1"/>
      <c r="W254" s="1"/>
      <c r="X254" s="1"/>
      <c r="Y254" s="1"/>
      <c r="Z254" s="1"/>
      <c r="AA254" s="1"/>
      <c r="AB254" s="1"/>
      <c r="AC254" s="1"/>
      <c r="AD254" s="1"/>
      <c r="AE254" s="1"/>
    </row>
    <row r="255" spans="2:31" s="11" customFormat="1" ht="8.85" customHeight="1">
      <c r="B255" s="24"/>
      <c r="C255" s="24"/>
      <c r="D255" s="24"/>
      <c r="E255" s="24"/>
      <c r="F255" s="24"/>
      <c r="G255" s="24"/>
      <c r="H255" s="24"/>
      <c r="I255" s="24"/>
      <c r="J255" s="24"/>
      <c r="K255" s="24"/>
      <c r="L255" s="24"/>
      <c r="M255" s="24"/>
      <c r="N255" s="24"/>
      <c r="O255" s="24"/>
      <c r="P255" s="24"/>
      <c r="Q255" s="24"/>
      <c r="R255" s="17"/>
      <c r="S255" s="1"/>
      <c r="T255" s="33"/>
      <c r="U255" s="1"/>
      <c r="V255" s="1"/>
      <c r="W255" s="1"/>
      <c r="X255" s="1"/>
      <c r="Y255" s="1"/>
      <c r="Z255" s="1"/>
      <c r="AA255" s="1"/>
      <c r="AB255" s="1"/>
      <c r="AC255" s="1"/>
      <c r="AD255" s="1"/>
      <c r="AE255" s="1"/>
    </row>
    <row r="256" spans="2:31" s="11" customFormat="1" ht="8.85" customHeight="1">
      <c r="B256" s="24"/>
      <c r="C256" s="24"/>
      <c r="D256" s="24"/>
      <c r="E256" s="24"/>
      <c r="F256" s="24"/>
      <c r="G256" s="24"/>
      <c r="H256" s="24"/>
      <c r="I256" s="24"/>
      <c r="J256" s="24"/>
      <c r="K256" s="24"/>
      <c r="L256" s="24"/>
      <c r="M256" s="24"/>
      <c r="N256" s="24"/>
      <c r="O256" s="24"/>
      <c r="P256" s="24"/>
      <c r="Q256" s="24"/>
      <c r="R256" s="17"/>
      <c r="S256" s="1"/>
      <c r="T256" s="33"/>
      <c r="U256" s="1"/>
      <c r="V256" s="1"/>
      <c r="W256" s="1"/>
      <c r="X256" s="1"/>
      <c r="Y256" s="1"/>
      <c r="Z256" s="1"/>
      <c r="AA256" s="1"/>
      <c r="AB256" s="1"/>
      <c r="AC256" s="1"/>
      <c r="AD256" s="1"/>
      <c r="AE256" s="1"/>
    </row>
    <row r="257" spans="2:31" s="11" customFormat="1" ht="8.85" customHeight="1">
      <c r="B257" s="24"/>
      <c r="C257" s="24"/>
      <c r="D257" s="24"/>
      <c r="E257" s="24"/>
      <c r="F257" s="24"/>
      <c r="G257" s="24"/>
      <c r="H257" s="24"/>
      <c r="I257" s="24"/>
      <c r="J257" s="24"/>
      <c r="K257" s="24"/>
      <c r="L257" s="24"/>
      <c r="M257" s="24"/>
      <c r="N257" s="24"/>
      <c r="O257" s="24"/>
      <c r="P257" s="24"/>
      <c r="Q257" s="24"/>
      <c r="R257" s="17"/>
      <c r="S257" s="1"/>
      <c r="T257" s="33"/>
      <c r="U257" s="1"/>
      <c r="V257" s="1"/>
      <c r="W257" s="1"/>
      <c r="X257" s="1"/>
      <c r="Y257" s="1"/>
      <c r="Z257" s="1"/>
      <c r="AA257" s="1"/>
      <c r="AB257" s="1"/>
      <c r="AC257" s="1"/>
      <c r="AD257" s="1"/>
      <c r="AE257" s="1"/>
    </row>
    <row r="258" spans="2:31" s="11" customFormat="1" ht="8.85" customHeight="1">
      <c r="B258" s="24"/>
      <c r="C258" s="24"/>
      <c r="D258" s="24"/>
      <c r="E258" s="24"/>
      <c r="F258" s="24"/>
      <c r="G258" s="24"/>
      <c r="H258" s="24"/>
      <c r="I258" s="24"/>
      <c r="J258" s="24"/>
      <c r="K258" s="24"/>
      <c r="L258" s="24"/>
      <c r="M258" s="24"/>
      <c r="N258" s="24"/>
      <c r="O258" s="24"/>
      <c r="P258" s="24"/>
      <c r="Q258" s="24"/>
      <c r="R258" s="17"/>
      <c r="S258" s="1"/>
      <c r="T258" s="33"/>
      <c r="U258" s="1"/>
      <c r="V258" s="1"/>
      <c r="W258" s="1"/>
      <c r="X258" s="1"/>
      <c r="Y258" s="1"/>
      <c r="Z258" s="1"/>
      <c r="AA258" s="1"/>
      <c r="AB258" s="1"/>
      <c r="AC258" s="1"/>
      <c r="AD258" s="1"/>
      <c r="AE258" s="1"/>
    </row>
    <row r="259" spans="2:31" s="11" customFormat="1" ht="8.85" customHeight="1">
      <c r="B259" s="24"/>
      <c r="C259" s="24"/>
      <c r="D259" s="24"/>
      <c r="E259" s="24"/>
      <c r="F259" s="24"/>
      <c r="G259" s="24"/>
      <c r="H259" s="24"/>
      <c r="I259" s="24"/>
      <c r="J259" s="24"/>
      <c r="K259" s="24"/>
      <c r="L259" s="24"/>
      <c r="M259" s="24"/>
      <c r="N259" s="24"/>
      <c r="O259" s="24"/>
      <c r="P259" s="24"/>
      <c r="Q259" s="24"/>
      <c r="R259" s="17"/>
      <c r="S259" s="1"/>
      <c r="T259" s="33"/>
      <c r="U259" s="1"/>
      <c r="V259" s="1"/>
      <c r="W259" s="1"/>
      <c r="X259" s="1"/>
      <c r="Y259" s="1"/>
      <c r="Z259" s="1"/>
      <c r="AA259" s="1"/>
      <c r="AB259" s="1"/>
      <c r="AC259" s="1"/>
      <c r="AD259" s="1"/>
      <c r="AE259" s="1"/>
    </row>
    <row r="260" spans="2:31" s="11" customFormat="1" ht="8.85" customHeight="1">
      <c r="B260" s="24"/>
      <c r="C260" s="24"/>
      <c r="D260" s="24"/>
      <c r="E260" s="24"/>
      <c r="F260" s="24"/>
      <c r="G260" s="24"/>
      <c r="H260" s="24"/>
      <c r="I260" s="24"/>
      <c r="J260" s="24"/>
      <c r="K260" s="24"/>
      <c r="L260" s="24"/>
      <c r="M260" s="24"/>
      <c r="N260" s="24"/>
      <c r="O260" s="24"/>
      <c r="P260" s="24"/>
      <c r="Q260" s="24"/>
      <c r="R260" s="17"/>
      <c r="S260" s="1"/>
      <c r="T260" s="33"/>
      <c r="U260" s="1"/>
      <c r="V260" s="1"/>
      <c r="W260" s="1"/>
      <c r="X260" s="1"/>
      <c r="Y260" s="1"/>
      <c r="Z260" s="1"/>
      <c r="AA260" s="1"/>
      <c r="AB260" s="1"/>
      <c r="AC260" s="1"/>
      <c r="AD260" s="1"/>
      <c r="AE260" s="1"/>
    </row>
    <row r="261" spans="2:31" s="11" customFormat="1" ht="8.85" customHeight="1">
      <c r="B261" s="24"/>
      <c r="C261" s="24"/>
      <c r="D261" s="24"/>
      <c r="E261" s="24"/>
      <c r="F261" s="24"/>
      <c r="G261" s="24"/>
      <c r="H261" s="24"/>
      <c r="I261" s="24"/>
      <c r="J261" s="24"/>
      <c r="K261" s="24"/>
      <c r="L261" s="24"/>
      <c r="M261" s="24"/>
      <c r="N261" s="24"/>
      <c r="O261" s="24"/>
      <c r="P261" s="24"/>
      <c r="Q261" s="24"/>
      <c r="R261" s="17"/>
      <c r="S261" s="1"/>
      <c r="T261" s="33"/>
      <c r="U261" s="1"/>
      <c r="V261" s="1"/>
      <c r="W261" s="1"/>
      <c r="X261" s="1"/>
      <c r="Y261" s="1"/>
      <c r="Z261" s="1"/>
      <c r="AA261" s="1"/>
      <c r="AB261" s="1"/>
      <c r="AC261" s="1"/>
      <c r="AD261" s="1"/>
      <c r="AE261" s="1"/>
    </row>
    <row r="262" spans="2:31" s="11" customFormat="1" ht="8.85" customHeight="1">
      <c r="B262" s="24"/>
      <c r="C262" s="24"/>
      <c r="D262" s="24"/>
      <c r="E262" s="24"/>
      <c r="F262" s="24"/>
      <c r="G262" s="24"/>
      <c r="H262" s="24"/>
      <c r="I262" s="24"/>
      <c r="J262" s="24"/>
      <c r="K262" s="24"/>
      <c r="L262" s="24"/>
      <c r="M262" s="24"/>
      <c r="N262" s="24"/>
      <c r="O262" s="24"/>
      <c r="P262" s="24"/>
      <c r="Q262" s="24"/>
      <c r="R262" s="17"/>
      <c r="S262" s="1"/>
      <c r="T262" s="33"/>
      <c r="U262" s="1"/>
      <c r="V262" s="1"/>
      <c r="W262" s="1"/>
      <c r="X262" s="1"/>
      <c r="Y262" s="1"/>
      <c r="Z262" s="1"/>
      <c r="AA262" s="1"/>
      <c r="AB262" s="1"/>
      <c r="AC262" s="1"/>
      <c r="AD262" s="1"/>
      <c r="AE262" s="1"/>
    </row>
    <row r="263" spans="2:31" s="11" customFormat="1" ht="8.85" customHeight="1">
      <c r="B263" s="24"/>
      <c r="C263" s="24"/>
      <c r="D263" s="24"/>
      <c r="E263" s="24"/>
      <c r="F263" s="24"/>
      <c r="G263" s="24"/>
      <c r="H263" s="24"/>
      <c r="I263" s="24"/>
      <c r="J263" s="24"/>
      <c r="K263" s="24"/>
      <c r="L263" s="24"/>
      <c r="M263" s="24"/>
      <c r="N263" s="24"/>
      <c r="O263" s="24"/>
      <c r="P263" s="24"/>
      <c r="Q263" s="24"/>
      <c r="R263" s="17"/>
      <c r="S263" s="1"/>
      <c r="T263" s="33"/>
      <c r="U263" s="1"/>
      <c r="V263" s="1"/>
      <c r="W263" s="1"/>
      <c r="X263" s="1"/>
      <c r="Y263" s="1"/>
      <c r="Z263" s="1"/>
      <c r="AA263" s="1"/>
      <c r="AB263" s="1"/>
      <c r="AC263" s="1"/>
      <c r="AD263" s="1"/>
      <c r="AE263" s="1"/>
    </row>
    <row r="264" spans="2:31" s="11" customFormat="1" ht="8.85" customHeight="1">
      <c r="B264" s="24"/>
      <c r="C264" s="24"/>
      <c r="D264" s="24"/>
      <c r="E264" s="24"/>
      <c r="F264" s="24"/>
      <c r="G264" s="24"/>
      <c r="H264" s="24"/>
      <c r="I264" s="24"/>
      <c r="J264" s="24"/>
      <c r="K264" s="24"/>
      <c r="L264" s="24"/>
      <c r="M264" s="24"/>
      <c r="N264" s="24"/>
      <c r="O264" s="24"/>
      <c r="P264" s="24"/>
      <c r="Q264" s="24"/>
      <c r="R264" s="17"/>
      <c r="S264" s="1"/>
      <c r="T264" s="33"/>
      <c r="U264" s="1"/>
      <c r="V264" s="1"/>
      <c r="W264" s="1"/>
      <c r="X264" s="1"/>
      <c r="Y264" s="1"/>
      <c r="Z264" s="1"/>
      <c r="AA264" s="1"/>
      <c r="AB264" s="1"/>
      <c r="AC264" s="1"/>
      <c r="AD264" s="1"/>
      <c r="AE264" s="1"/>
    </row>
    <row r="265" spans="2:31" s="11" customFormat="1" ht="8.85" customHeight="1">
      <c r="B265" s="24"/>
      <c r="C265" s="24"/>
      <c r="D265" s="24"/>
      <c r="E265" s="24"/>
      <c r="F265" s="24"/>
      <c r="G265" s="24"/>
      <c r="H265" s="24"/>
      <c r="I265" s="24"/>
      <c r="J265" s="24"/>
      <c r="K265" s="24"/>
      <c r="L265" s="24"/>
      <c r="M265" s="24"/>
      <c r="N265" s="24"/>
      <c r="O265" s="24"/>
      <c r="P265" s="24"/>
      <c r="Q265" s="24"/>
      <c r="R265" s="17"/>
      <c r="S265" s="1"/>
      <c r="T265" s="33"/>
      <c r="U265" s="1"/>
      <c r="V265" s="1"/>
      <c r="W265" s="1"/>
      <c r="X265" s="1"/>
      <c r="Y265" s="1"/>
      <c r="Z265" s="1"/>
      <c r="AA265" s="1"/>
      <c r="AB265" s="1"/>
      <c r="AC265" s="1"/>
      <c r="AD265" s="1"/>
      <c r="AE265" s="1"/>
    </row>
    <row r="266" spans="2:31" s="11" customFormat="1" ht="8.85" customHeight="1">
      <c r="B266" s="24"/>
      <c r="C266" s="24"/>
      <c r="D266" s="24"/>
      <c r="E266" s="24"/>
      <c r="F266" s="24"/>
      <c r="G266" s="24"/>
      <c r="H266" s="24"/>
      <c r="I266" s="24"/>
      <c r="J266" s="24"/>
      <c r="K266" s="24"/>
      <c r="L266" s="24"/>
      <c r="M266" s="24"/>
      <c r="N266" s="24"/>
      <c r="O266" s="24"/>
      <c r="P266" s="24"/>
      <c r="Q266" s="24"/>
      <c r="R266" s="17"/>
      <c r="S266" s="1"/>
      <c r="T266" s="33"/>
      <c r="U266" s="1"/>
      <c r="V266" s="1"/>
      <c r="W266" s="1"/>
      <c r="X266" s="1"/>
      <c r="Y266" s="1"/>
      <c r="Z266" s="1"/>
      <c r="AA266" s="1"/>
      <c r="AB266" s="1"/>
      <c r="AC266" s="1"/>
      <c r="AD266" s="1"/>
      <c r="AE266" s="1"/>
    </row>
    <row r="267" spans="2:31" s="11" customFormat="1" ht="8.85" customHeight="1">
      <c r="B267" s="24"/>
      <c r="C267" s="24"/>
      <c r="D267" s="24"/>
      <c r="E267" s="24"/>
      <c r="F267" s="24"/>
      <c r="G267" s="24"/>
      <c r="H267" s="24"/>
      <c r="I267" s="24"/>
      <c r="J267" s="24"/>
      <c r="K267" s="24"/>
      <c r="L267" s="24"/>
      <c r="M267" s="24"/>
      <c r="N267" s="24"/>
      <c r="O267" s="24"/>
      <c r="P267" s="24"/>
      <c r="Q267" s="24"/>
      <c r="R267" s="17"/>
      <c r="S267" s="1"/>
      <c r="T267" s="33"/>
      <c r="U267" s="1"/>
      <c r="V267" s="1"/>
      <c r="W267" s="1"/>
      <c r="X267" s="1"/>
      <c r="Y267" s="1"/>
      <c r="Z267" s="1"/>
      <c r="AA267" s="1"/>
      <c r="AB267" s="1"/>
      <c r="AC267" s="1"/>
      <c r="AD267" s="1"/>
      <c r="AE267" s="1"/>
    </row>
    <row r="268" spans="2:31" s="11" customFormat="1" ht="8.85" customHeight="1">
      <c r="B268" s="24"/>
      <c r="C268" s="24"/>
      <c r="D268" s="24"/>
      <c r="E268" s="24"/>
      <c r="F268" s="24"/>
      <c r="G268" s="24"/>
      <c r="H268" s="24"/>
      <c r="I268" s="24"/>
      <c r="J268" s="24"/>
      <c r="K268" s="24"/>
      <c r="L268" s="24"/>
      <c r="M268" s="24"/>
      <c r="N268" s="24"/>
      <c r="O268" s="24"/>
      <c r="P268" s="24"/>
      <c r="Q268" s="24"/>
      <c r="R268" s="17"/>
      <c r="S268" s="1"/>
      <c r="T268" s="33"/>
      <c r="U268" s="1"/>
      <c r="V268" s="1"/>
      <c r="W268" s="1"/>
      <c r="X268" s="1"/>
      <c r="Y268" s="1"/>
      <c r="Z268" s="1"/>
      <c r="AA268" s="1"/>
      <c r="AB268" s="1"/>
      <c r="AC268" s="1"/>
      <c r="AD268" s="1"/>
      <c r="AE268" s="1"/>
    </row>
    <row r="269" spans="2:31" s="11" customFormat="1" ht="8.85" customHeight="1">
      <c r="B269" s="24"/>
      <c r="C269" s="24"/>
      <c r="D269" s="24"/>
      <c r="E269" s="24"/>
      <c r="F269" s="24"/>
      <c r="G269" s="24"/>
      <c r="H269" s="24"/>
      <c r="I269" s="24"/>
      <c r="J269" s="24"/>
      <c r="K269" s="24"/>
      <c r="L269" s="24"/>
      <c r="M269" s="24"/>
      <c r="N269" s="24"/>
      <c r="O269" s="24"/>
      <c r="P269" s="24"/>
      <c r="Q269" s="24"/>
      <c r="R269" s="17"/>
      <c r="S269" s="1"/>
      <c r="T269" s="33"/>
      <c r="U269" s="1"/>
      <c r="V269" s="1"/>
      <c r="W269" s="1"/>
      <c r="X269" s="1"/>
      <c r="Y269" s="1"/>
      <c r="Z269" s="1"/>
      <c r="AA269" s="1"/>
      <c r="AB269" s="1"/>
      <c r="AC269" s="1"/>
      <c r="AD269" s="1"/>
      <c r="AE269" s="1"/>
    </row>
    <row r="270" spans="2:31" s="11" customFormat="1" ht="8.85" customHeight="1">
      <c r="B270" s="24"/>
      <c r="C270" s="24"/>
      <c r="D270" s="24"/>
      <c r="E270" s="24"/>
      <c r="F270" s="24"/>
      <c r="G270" s="24"/>
      <c r="H270" s="24"/>
      <c r="I270" s="24"/>
      <c r="J270" s="24"/>
      <c r="K270" s="24"/>
      <c r="L270" s="24"/>
      <c r="M270" s="24"/>
      <c r="N270" s="24"/>
      <c r="O270" s="24"/>
      <c r="P270" s="24"/>
      <c r="Q270" s="24"/>
      <c r="R270" s="17"/>
      <c r="S270" s="1"/>
      <c r="T270" s="33"/>
      <c r="U270" s="1"/>
      <c r="V270" s="1"/>
      <c r="W270" s="1"/>
      <c r="X270" s="1"/>
      <c r="Y270" s="1"/>
      <c r="Z270" s="1"/>
      <c r="AA270" s="1"/>
      <c r="AB270" s="1"/>
      <c r="AC270" s="1"/>
      <c r="AD270" s="1"/>
      <c r="AE270" s="1"/>
    </row>
    <row r="271" spans="2:31" s="11" customFormat="1" ht="8.85" customHeight="1">
      <c r="B271" s="24"/>
      <c r="C271" s="24"/>
      <c r="D271" s="24"/>
      <c r="E271" s="24"/>
      <c r="F271" s="24"/>
      <c r="G271" s="24"/>
      <c r="H271" s="24"/>
      <c r="I271" s="24"/>
      <c r="J271" s="24"/>
      <c r="K271" s="24"/>
      <c r="L271" s="24"/>
      <c r="M271" s="24"/>
      <c r="N271" s="24"/>
      <c r="O271" s="24"/>
      <c r="P271" s="24"/>
      <c r="Q271" s="24"/>
      <c r="R271" s="17"/>
      <c r="S271" s="1"/>
      <c r="T271" s="33"/>
      <c r="U271" s="1"/>
      <c r="V271" s="1"/>
      <c r="W271" s="1"/>
      <c r="X271" s="1"/>
      <c r="Y271" s="1"/>
      <c r="Z271" s="1"/>
      <c r="AA271" s="1"/>
      <c r="AB271" s="1"/>
      <c r="AC271" s="1"/>
      <c r="AD271" s="1"/>
      <c r="AE271" s="1"/>
    </row>
    <row r="272" spans="2:31" s="11" customFormat="1" ht="8.85" customHeight="1">
      <c r="B272" s="24"/>
      <c r="C272" s="24"/>
      <c r="D272" s="24"/>
      <c r="E272" s="24"/>
      <c r="F272" s="24"/>
      <c r="G272" s="24"/>
      <c r="H272" s="24"/>
      <c r="I272" s="24"/>
      <c r="J272" s="24"/>
      <c r="K272" s="24"/>
      <c r="L272" s="24"/>
      <c r="M272" s="24"/>
      <c r="N272" s="24"/>
      <c r="O272" s="24"/>
      <c r="P272" s="24"/>
      <c r="Q272" s="24"/>
      <c r="R272" s="17"/>
      <c r="S272" s="1"/>
      <c r="T272" s="33"/>
      <c r="U272" s="1"/>
      <c r="V272" s="1"/>
      <c r="W272" s="1"/>
      <c r="X272" s="1"/>
      <c r="Y272" s="1"/>
      <c r="Z272" s="1"/>
      <c r="AA272" s="1"/>
      <c r="AB272" s="1"/>
      <c r="AC272" s="1"/>
      <c r="AD272" s="1"/>
      <c r="AE272" s="1"/>
    </row>
    <row r="273" spans="2:31" s="11" customFormat="1" ht="8.85" customHeight="1">
      <c r="B273" s="24"/>
      <c r="C273" s="24"/>
      <c r="D273" s="24"/>
      <c r="E273" s="24"/>
      <c r="F273" s="24"/>
      <c r="G273" s="24"/>
      <c r="H273" s="24"/>
      <c r="I273" s="24"/>
      <c r="J273" s="24"/>
      <c r="K273" s="24"/>
      <c r="L273" s="24"/>
      <c r="M273" s="24"/>
      <c r="N273" s="24"/>
      <c r="O273" s="24"/>
      <c r="P273" s="24"/>
      <c r="Q273" s="24"/>
      <c r="R273" s="17"/>
      <c r="S273" s="1"/>
      <c r="T273" s="33"/>
      <c r="U273" s="1"/>
      <c r="V273" s="1"/>
      <c r="W273" s="1"/>
      <c r="X273" s="1"/>
      <c r="Y273" s="1"/>
      <c r="Z273" s="1"/>
      <c r="AA273" s="1"/>
      <c r="AB273" s="1"/>
      <c r="AC273" s="1"/>
      <c r="AD273" s="1"/>
      <c r="AE273" s="1"/>
    </row>
    <row r="274" spans="2:31" s="11" customFormat="1" ht="8.85" customHeight="1">
      <c r="B274" s="24"/>
      <c r="C274" s="24"/>
      <c r="D274" s="24"/>
      <c r="E274" s="24"/>
      <c r="F274" s="24"/>
      <c r="G274" s="24"/>
      <c r="H274" s="24"/>
      <c r="I274" s="24"/>
      <c r="J274" s="24"/>
      <c r="K274" s="24"/>
      <c r="L274" s="24"/>
      <c r="M274" s="24"/>
      <c r="N274" s="24"/>
      <c r="O274" s="24"/>
      <c r="P274" s="24"/>
      <c r="Q274" s="24"/>
      <c r="R274" s="17"/>
      <c r="S274" s="1"/>
      <c r="T274" s="33"/>
      <c r="U274" s="1"/>
      <c r="V274" s="1"/>
      <c r="W274" s="1"/>
      <c r="X274" s="1"/>
      <c r="Y274" s="1"/>
      <c r="Z274" s="1"/>
      <c r="AA274" s="1"/>
      <c r="AB274" s="1"/>
      <c r="AC274" s="1"/>
      <c r="AD274" s="1"/>
      <c r="AE274" s="1"/>
    </row>
    <row r="275" spans="2:31" s="11" customFormat="1" ht="8.85" customHeight="1">
      <c r="B275" s="24"/>
      <c r="C275" s="24"/>
      <c r="D275" s="24"/>
      <c r="E275" s="24"/>
      <c r="F275" s="24"/>
      <c r="G275" s="24"/>
      <c r="H275" s="24"/>
      <c r="I275" s="24"/>
      <c r="J275" s="24"/>
      <c r="K275" s="24"/>
      <c r="L275" s="24"/>
      <c r="M275" s="24"/>
      <c r="N275" s="24"/>
      <c r="O275" s="24"/>
      <c r="P275" s="24"/>
      <c r="Q275" s="24"/>
      <c r="R275" s="17"/>
      <c r="S275" s="1"/>
      <c r="T275" s="33"/>
      <c r="U275" s="1"/>
      <c r="V275" s="1"/>
      <c r="W275" s="1"/>
      <c r="X275" s="1"/>
      <c r="Y275" s="1"/>
      <c r="Z275" s="1"/>
      <c r="AA275" s="1"/>
      <c r="AB275" s="1"/>
      <c r="AC275" s="1"/>
      <c r="AD275" s="1"/>
      <c r="AE275" s="1"/>
    </row>
    <row r="276" spans="2:31" s="11" customFormat="1" ht="8.85" customHeight="1">
      <c r="B276" s="24"/>
      <c r="C276" s="24"/>
      <c r="D276" s="24"/>
      <c r="E276" s="24"/>
      <c r="F276" s="24"/>
      <c r="G276" s="24"/>
      <c r="H276" s="24"/>
      <c r="I276" s="24"/>
      <c r="J276" s="24"/>
      <c r="K276" s="24"/>
      <c r="L276" s="24"/>
      <c r="M276" s="24"/>
      <c r="N276" s="24"/>
      <c r="O276" s="24"/>
      <c r="P276" s="24"/>
      <c r="Q276" s="24"/>
      <c r="R276" s="17"/>
      <c r="S276" s="1"/>
      <c r="T276" s="33"/>
      <c r="U276" s="1"/>
      <c r="V276" s="1"/>
      <c r="W276" s="1"/>
      <c r="X276" s="1"/>
      <c r="Y276" s="1"/>
      <c r="Z276" s="1"/>
      <c r="AA276" s="1"/>
      <c r="AB276" s="1"/>
      <c r="AC276" s="1"/>
      <c r="AD276" s="1"/>
      <c r="AE276" s="1"/>
    </row>
    <row r="277" spans="2:31" s="11" customFormat="1" ht="8.85" customHeight="1">
      <c r="B277" s="24"/>
      <c r="C277" s="24"/>
      <c r="D277" s="24"/>
      <c r="E277" s="24"/>
      <c r="F277" s="24"/>
      <c r="G277" s="24"/>
      <c r="H277" s="24"/>
      <c r="I277" s="24"/>
      <c r="J277" s="24"/>
      <c r="K277" s="24"/>
      <c r="L277" s="24"/>
      <c r="M277" s="24"/>
      <c r="N277" s="24"/>
      <c r="O277" s="24"/>
      <c r="P277" s="24"/>
      <c r="Q277" s="24"/>
      <c r="R277" s="17"/>
      <c r="S277" s="1"/>
      <c r="T277" s="33"/>
      <c r="U277" s="1"/>
      <c r="V277" s="1"/>
      <c r="W277" s="1"/>
      <c r="X277" s="1"/>
      <c r="Y277" s="1"/>
      <c r="Z277" s="1"/>
      <c r="AA277" s="1"/>
      <c r="AB277" s="1"/>
      <c r="AC277" s="1"/>
      <c r="AD277" s="1"/>
      <c r="AE277" s="1"/>
    </row>
    <row r="278" spans="2:31" s="11" customFormat="1" ht="8.85" customHeight="1">
      <c r="B278" s="24"/>
      <c r="C278" s="24"/>
      <c r="D278" s="24"/>
      <c r="E278" s="24"/>
      <c r="F278" s="24"/>
      <c r="G278" s="24"/>
      <c r="H278" s="24"/>
      <c r="I278" s="24"/>
      <c r="J278" s="24"/>
      <c r="K278" s="24"/>
      <c r="L278" s="24"/>
      <c r="M278" s="24"/>
      <c r="N278" s="24"/>
      <c r="O278" s="24"/>
      <c r="P278" s="24"/>
      <c r="Q278" s="24"/>
      <c r="R278" s="17"/>
      <c r="S278" s="1"/>
      <c r="T278" s="33"/>
      <c r="U278" s="1"/>
      <c r="V278" s="1"/>
      <c r="W278" s="1"/>
      <c r="X278" s="1"/>
      <c r="Y278" s="1"/>
      <c r="Z278" s="1"/>
      <c r="AA278" s="1"/>
      <c r="AB278" s="1"/>
      <c r="AC278" s="1"/>
      <c r="AD278" s="1"/>
      <c r="AE278" s="1"/>
    </row>
    <row r="279" spans="2:31" s="11" customFormat="1" ht="8.85" customHeight="1">
      <c r="B279" s="24"/>
      <c r="C279" s="24"/>
      <c r="D279" s="24"/>
      <c r="E279" s="24"/>
      <c r="F279" s="24"/>
      <c r="G279" s="24"/>
      <c r="H279" s="24"/>
      <c r="I279" s="24"/>
      <c r="J279" s="24"/>
      <c r="K279" s="24"/>
      <c r="L279" s="24"/>
      <c r="M279" s="24"/>
      <c r="N279" s="24"/>
      <c r="O279" s="24"/>
      <c r="P279" s="24"/>
      <c r="Q279" s="24"/>
      <c r="R279" s="17"/>
      <c r="S279" s="1"/>
      <c r="T279" s="33"/>
      <c r="U279" s="1"/>
      <c r="V279" s="1"/>
      <c r="W279" s="1"/>
      <c r="X279" s="1"/>
      <c r="Y279" s="1"/>
      <c r="Z279" s="1"/>
      <c r="AA279" s="1"/>
      <c r="AB279" s="1"/>
      <c r="AC279" s="1"/>
      <c r="AD279" s="1"/>
      <c r="AE279" s="1"/>
    </row>
    <row r="280" spans="2:31" s="11" customFormat="1" ht="8.85" customHeight="1">
      <c r="B280" s="24"/>
      <c r="C280" s="24"/>
      <c r="D280" s="24"/>
      <c r="E280" s="24"/>
      <c r="F280" s="24"/>
      <c r="G280" s="24"/>
      <c r="H280" s="24"/>
      <c r="I280" s="24"/>
      <c r="J280" s="24"/>
      <c r="K280" s="24"/>
      <c r="L280" s="24"/>
      <c r="M280" s="24"/>
      <c r="N280" s="24"/>
      <c r="O280" s="24"/>
      <c r="P280" s="24"/>
      <c r="Q280" s="24"/>
      <c r="R280" s="17"/>
      <c r="S280" s="1"/>
      <c r="T280" s="33"/>
      <c r="U280" s="1"/>
      <c r="V280" s="1"/>
      <c r="W280" s="1"/>
      <c r="X280" s="1"/>
      <c r="Y280" s="1"/>
      <c r="Z280" s="1"/>
      <c r="AA280" s="1"/>
      <c r="AB280" s="1"/>
      <c r="AC280" s="1"/>
      <c r="AD280" s="1"/>
      <c r="AE280" s="1"/>
    </row>
    <row r="281" spans="2:31" s="11" customFormat="1" ht="8.85" customHeight="1">
      <c r="B281" s="24"/>
      <c r="C281" s="24"/>
      <c r="D281" s="24"/>
      <c r="E281" s="24"/>
      <c r="F281" s="24"/>
      <c r="G281" s="24"/>
      <c r="H281" s="24"/>
      <c r="I281" s="24"/>
      <c r="J281" s="24"/>
      <c r="K281" s="24"/>
      <c r="L281" s="24"/>
      <c r="M281" s="24"/>
      <c r="N281" s="24"/>
      <c r="O281" s="24"/>
      <c r="P281" s="24"/>
      <c r="Q281" s="24"/>
      <c r="R281" s="17"/>
      <c r="S281" s="1"/>
      <c r="T281" s="33"/>
      <c r="U281" s="1"/>
      <c r="V281" s="1"/>
      <c r="W281" s="1"/>
      <c r="X281" s="1"/>
      <c r="Y281" s="1"/>
      <c r="Z281" s="1"/>
      <c r="AA281" s="1"/>
      <c r="AB281" s="1"/>
      <c r="AC281" s="1"/>
      <c r="AD281" s="1"/>
      <c r="AE281" s="1"/>
    </row>
    <row r="282" spans="2:31" s="11" customFormat="1" ht="8.85" customHeight="1">
      <c r="B282" s="24"/>
      <c r="C282" s="24"/>
      <c r="D282" s="24"/>
      <c r="E282" s="24"/>
      <c r="F282" s="24"/>
      <c r="G282" s="24"/>
      <c r="H282" s="24"/>
      <c r="I282" s="24"/>
      <c r="J282" s="24"/>
      <c r="K282" s="24"/>
      <c r="L282" s="24"/>
      <c r="M282" s="24"/>
      <c r="N282" s="24"/>
      <c r="O282" s="24"/>
      <c r="P282" s="24"/>
      <c r="Q282" s="24"/>
      <c r="R282" s="17"/>
      <c r="S282" s="1"/>
      <c r="T282" s="33"/>
      <c r="U282" s="1"/>
      <c r="V282" s="1"/>
      <c r="W282" s="1"/>
      <c r="X282" s="1"/>
      <c r="Y282" s="1"/>
      <c r="Z282" s="1"/>
      <c r="AA282" s="1"/>
      <c r="AB282" s="1"/>
      <c r="AC282" s="1"/>
      <c r="AD282" s="1"/>
      <c r="AE282" s="1"/>
    </row>
    <row r="283" spans="2:31" s="11" customFormat="1" ht="8.85" customHeight="1">
      <c r="B283" s="24"/>
      <c r="C283" s="24"/>
      <c r="D283" s="24"/>
      <c r="E283" s="24"/>
      <c r="F283" s="24"/>
      <c r="G283" s="24"/>
      <c r="H283" s="24"/>
      <c r="I283" s="24"/>
      <c r="J283" s="24"/>
      <c r="K283" s="24"/>
      <c r="L283" s="24"/>
      <c r="M283" s="24"/>
      <c r="N283" s="24"/>
      <c r="O283" s="24"/>
      <c r="P283" s="24"/>
      <c r="Q283" s="24"/>
      <c r="R283" s="17"/>
      <c r="S283" s="1"/>
      <c r="T283" s="33"/>
      <c r="U283" s="1"/>
      <c r="V283" s="1"/>
      <c r="W283" s="1"/>
      <c r="X283" s="1"/>
      <c r="Y283" s="1"/>
      <c r="Z283" s="1"/>
      <c r="AA283" s="1"/>
      <c r="AB283" s="1"/>
      <c r="AC283" s="1"/>
      <c r="AD283" s="1"/>
      <c r="AE283" s="1"/>
    </row>
    <row r="284" spans="2:31" s="11" customFormat="1" ht="8.85" customHeight="1">
      <c r="B284" s="24"/>
      <c r="C284" s="24"/>
      <c r="D284" s="24"/>
      <c r="E284" s="24"/>
      <c r="F284" s="24"/>
      <c r="G284" s="24"/>
      <c r="H284" s="24"/>
      <c r="I284" s="24"/>
      <c r="J284" s="24"/>
      <c r="K284" s="24"/>
      <c r="L284" s="24"/>
      <c r="M284" s="24"/>
      <c r="N284" s="24"/>
      <c r="O284" s="24"/>
      <c r="P284" s="24"/>
      <c r="Q284" s="24"/>
      <c r="R284" s="17"/>
      <c r="S284" s="1"/>
      <c r="T284" s="33"/>
      <c r="U284" s="1"/>
      <c r="V284" s="1"/>
      <c r="W284" s="1"/>
      <c r="X284" s="1"/>
      <c r="Y284" s="1"/>
      <c r="Z284" s="1"/>
      <c r="AA284" s="1"/>
      <c r="AB284" s="1"/>
      <c r="AC284" s="1"/>
      <c r="AD284" s="1"/>
      <c r="AE284" s="1"/>
    </row>
    <row r="285" spans="2:31" s="11" customFormat="1" ht="8.85" customHeight="1">
      <c r="B285" s="24"/>
      <c r="C285" s="24"/>
      <c r="D285" s="24"/>
      <c r="E285" s="24"/>
      <c r="F285" s="24"/>
      <c r="G285" s="24"/>
      <c r="H285" s="24"/>
      <c r="I285" s="24"/>
      <c r="J285" s="24"/>
      <c r="K285" s="24"/>
      <c r="L285" s="24"/>
      <c r="M285" s="24"/>
      <c r="N285" s="24"/>
      <c r="O285" s="24"/>
      <c r="P285" s="24"/>
      <c r="Q285" s="24"/>
      <c r="R285" s="17"/>
      <c r="S285" s="1"/>
      <c r="T285" s="33"/>
      <c r="U285" s="1"/>
      <c r="V285" s="1"/>
      <c r="W285" s="1"/>
      <c r="X285" s="1"/>
      <c r="Y285" s="1"/>
      <c r="Z285" s="1"/>
      <c r="AA285" s="1"/>
      <c r="AB285" s="1"/>
      <c r="AC285" s="1"/>
      <c r="AD285" s="1"/>
      <c r="AE285" s="1"/>
    </row>
    <row r="286" spans="2:31" s="11" customFormat="1" ht="8.85" customHeight="1">
      <c r="B286" s="24"/>
      <c r="C286" s="24"/>
      <c r="D286" s="24"/>
      <c r="E286" s="24"/>
      <c r="F286" s="24"/>
      <c r="G286" s="24"/>
      <c r="H286" s="24"/>
      <c r="I286" s="24"/>
      <c r="J286" s="24"/>
      <c r="K286" s="24"/>
      <c r="L286" s="24"/>
      <c r="M286" s="24"/>
      <c r="N286" s="24"/>
      <c r="O286" s="24"/>
      <c r="P286" s="24"/>
      <c r="Q286" s="24"/>
      <c r="R286" s="17"/>
      <c r="S286" s="1"/>
      <c r="T286" s="33"/>
      <c r="U286" s="1"/>
      <c r="V286" s="1"/>
      <c r="W286" s="1"/>
      <c r="X286" s="1"/>
      <c r="Y286" s="1"/>
      <c r="Z286" s="1"/>
      <c r="AA286" s="1"/>
      <c r="AB286" s="1"/>
      <c r="AC286" s="1"/>
      <c r="AD286" s="1"/>
      <c r="AE286" s="1"/>
    </row>
    <row r="287" spans="2:31" s="11" customFormat="1" ht="8.85" customHeight="1">
      <c r="B287" s="24"/>
      <c r="C287" s="24"/>
      <c r="D287" s="24"/>
      <c r="E287" s="24"/>
      <c r="F287" s="24"/>
      <c r="G287" s="24"/>
      <c r="H287" s="24"/>
      <c r="I287" s="24"/>
      <c r="J287" s="24"/>
      <c r="K287" s="24"/>
      <c r="L287" s="24"/>
      <c r="M287" s="24"/>
      <c r="N287" s="24"/>
      <c r="O287" s="24"/>
      <c r="P287" s="24"/>
      <c r="Q287" s="24"/>
      <c r="R287" s="17"/>
      <c r="S287" s="1"/>
      <c r="T287" s="33"/>
      <c r="U287" s="1"/>
      <c r="V287" s="1"/>
      <c r="W287" s="1"/>
      <c r="X287" s="1"/>
      <c r="Y287" s="1"/>
      <c r="Z287" s="1"/>
      <c r="AA287" s="1"/>
      <c r="AB287" s="1"/>
      <c r="AC287" s="1"/>
      <c r="AD287" s="1"/>
      <c r="AE287" s="1"/>
    </row>
    <row r="288" spans="2:31" s="11" customFormat="1" ht="8.85" customHeight="1">
      <c r="B288" s="24"/>
      <c r="C288" s="24"/>
      <c r="D288" s="24"/>
      <c r="E288" s="24"/>
      <c r="F288" s="24"/>
      <c r="G288" s="24"/>
      <c r="H288" s="24"/>
      <c r="I288" s="24"/>
      <c r="J288" s="24"/>
      <c r="K288" s="24"/>
      <c r="L288" s="24"/>
      <c r="M288" s="24"/>
      <c r="N288" s="24"/>
      <c r="O288" s="24"/>
      <c r="P288" s="24"/>
      <c r="Q288" s="24"/>
      <c r="R288" s="17"/>
      <c r="S288" s="1"/>
      <c r="T288" s="33"/>
      <c r="U288" s="1"/>
      <c r="V288" s="1"/>
      <c r="W288" s="1"/>
      <c r="X288" s="1"/>
      <c r="Y288" s="1"/>
      <c r="Z288" s="1"/>
      <c r="AA288" s="1"/>
      <c r="AB288" s="1"/>
      <c r="AC288" s="1"/>
      <c r="AD288" s="1"/>
      <c r="AE288" s="1"/>
    </row>
    <row r="289" spans="2:31" s="11" customFormat="1" ht="8.85" customHeight="1">
      <c r="B289" s="24"/>
      <c r="C289" s="24"/>
      <c r="D289" s="24"/>
      <c r="E289" s="24"/>
      <c r="F289" s="24"/>
      <c r="G289" s="24"/>
      <c r="H289" s="24"/>
      <c r="I289" s="24"/>
      <c r="J289" s="24"/>
      <c r="K289" s="24"/>
      <c r="L289" s="24"/>
      <c r="M289" s="24"/>
      <c r="N289" s="24"/>
      <c r="O289" s="24"/>
      <c r="P289" s="24"/>
      <c r="Q289" s="24"/>
      <c r="R289" s="17"/>
      <c r="S289" s="1"/>
      <c r="T289" s="33"/>
      <c r="U289" s="1"/>
      <c r="V289" s="1"/>
      <c r="W289" s="1"/>
      <c r="X289" s="1"/>
      <c r="Y289" s="1"/>
      <c r="Z289" s="1"/>
      <c r="AA289" s="1"/>
      <c r="AB289" s="1"/>
      <c r="AC289" s="1"/>
      <c r="AD289" s="1"/>
      <c r="AE289" s="1"/>
    </row>
    <row r="290" spans="2:31" s="11" customFormat="1" ht="8.85" customHeight="1">
      <c r="B290" s="24"/>
      <c r="C290" s="24"/>
      <c r="D290" s="24"/>
      <c r="E290" s="24"/>
      <c r="F290" s="24"/>
      <c r="G290" s="24"/>
      <c r="H290" s="24"/>
      <c r="I290" s="24"/>
      <c r="J290" s="24"/>
      <c r="K290" s="24"/>
      <c r="L290" s="24"/>
      <c r="M290" s="24"/>
      <c r="N290" s="24"/>
      <c r="O290" s="24"/>
      <c r="P290" s="24"/>
      <c r="Q290" s="24"/>
      <c r="R290" s="17"/>
      <c r="S290" s="1"/>
      <c r="T290" s="33"/>
      <c r="U290" s="1"/>
      <c r="V290" s="1"/>
      <c r="W290" s="1"/>
      <c r="X290" s="1"/>
      <c r="Y290" s="1"/>
      <c r="Z290" s="1"/>
      <c r="AA290" s="1"/>
      <c r="AB290" s="1"/>
      <c r="AC290" s="1"/>
      <c r="AD290" s="1"/>
      <c r="AE290" s="1"/>
    </row>
    <row r="291" spans="2:31" s="11" customFormat="1" ht="8.85" customHeight="1">
      <c r="B291" s="24"/>
      <c r="C291" s="24"/>
      <c r="D291" s="24"/>
      <c r="E291" s="24"/>
      <c r="F291" s="24"/>
      <c r="G291" s="24"/>
      <c r="H291" s="24"/>
      <c r="I291" s="24"/>
      <c r="J291" s="24"/>
      <c r="K291" s="24"/>
      <c r="L291" s="24"/>
      <c r="M291" s="24"/>
      <c r="N291" s="24"/>
      <c r="O291" s="24"/>
      <c r="P291" s="24"/>
      <c r="Q291" s="24"/>
      <c r="R291" s="17"/>
      <c r="S291" s="1"/>
      <c r="T291" s="33"/>
      <c r="U291" s="1"/>
      <c r="V291" s="1"/>
      <c r="W291" s="1"/>
      <c r="X291" s="1"/>
      <c r="Y291" s="1"/>
      <c r="Z291" s="1"/>
      <c r="AA291" s="1"/>
      <c r="AB291" s="1"/>
      <c r="AC291" s="1"/>
      <c r="AD291" s="1"/>
      <c r="AE291" s="1"/>
    </row>
    <row r="292" spans="2:31" s="11" customFormat="1" ht="8.85" customHeight="1">
      <c r="B292" s="24"/>
      <c r="C292" s="24"/>
      <c r="D292" s="24"/>
      <c r="E292" s="24"/>
      <c r="F292" s="24"/>
      <c r="G292" s="24"/>
      <c r="H292" s="24"/>
      <c r="I292" s="24"/>
      <c r="J292" s="24"/>
      <c r="K292" s="24"/>
      <c r="L292" s="24"/>
      <c r="M292" s="24"/>
      <c r="N292" s="24"/>
      <c r="O292" s="24"/>
      <c r="P292" s="24"/>
      <c r="Q292" s="24"/>
      <c r="R292" s="17"/>
      <c r="S292" s="1"/>
      <c r="T292" s="33"/>
      <c r="U292" s="1"/>
      <c r="V292" s="1"/>
      <c r="W292" s="1"/>
      <c r="X292" s="1"/>
      <c r="Y292" s="1"/>
      <c r="Z292" s="1"/>
      <c r="AA292" s="1"/>
      <c r="AB292" s="1"/>
      <c r="AC292" s="1"/>
      <c r="AD292" s="1"/>
      <c r="AE292" s="1"/>
    </row>
    <row r="293" spans="2:31" s="11" customFormat="1" ht="8.85" customHeight="1">
      <c r="B293" s="24"/>
      <c r="C293" s="24"/>
      <c r="D293" s="24"/>
      <c r="E293" s="24"/>
      <c r="F293" s="24"/>
      <c r="G293" s="24"/>
      <c r="H293" s="24"/>
      <c r="I293" s="24"/>
      <c r="J293" s="24"/>
      <c r="K293" s="24"/>
      <c r="L293" s="24"/>
      <c r="M293" s="24"/>
      <c r="N293" s="24"/>
      <c r="O293" s="24"/>
      <c r="P293" s="24"/>
      <c r="Q293" s="24"/>
      <c r="R293" s="17"/>
      <c r="S293" s="1"/>
      <c r="T293" s="33"/>
      <c r="U293" s="1"/>
      <c r="V293" s="1"/>
      <c r="W293" s="1"/>
      <c r="X293" s="1"/>
      <c r="Y293" s="1"/>
      <c r="Z293" s="1"/>
      <c r="AA293" s="1"/>
      <c r="AB293" s="1"/>
      <c r="AC293" s="1"/>
      <c r="AD293" s="1"/>
      <c r="AE293" s="1"/>
    </row>
    <row r="294" spans="2:31" s="11" customFormat="1" ht="8.85" customHeight="1">
      <c r="B294" s="24"/>
      <c r="C294" s="24"/>
      <c r="D294" s="24"/>
      <c r="E294" s="24"/>
      <c r="F294" s="24"/>
      <c r="G294" s="24"/>
      <c r="H294" s="24"/>
      <c r="I294" s="24"/>
      <c r="J294" s="24"/>
      <c r="K294" s="24"/>
      <c r="L294" s="24"/>
      <c r="M294" s="24"/>
      <c r="N294" s="24"/>
      <c r="O294" s="24"/>
      <c r="P294" s="24"/>
      <c r="Q294" s="24"/>
      <c r="R294" s="17"/>
      <c r="S294" s="1"/>
      <c r="T294" s="33"/>
      <c r="U294" s="1"/>
      <c r="V294" s="1"/>
      <c r="W294" s="1"/>
      <c r="X294" s="1"/>
      <c r="Y294" s="1"/>
      <c r="Z294" s="1"/>
      <c r="AA294" s="1"/>
      <c r="AB294" s="1"/>
      <c r="AC294" s="1"/>
      <c r="AD294" s="1"/>
      <c r="AE294" s="1"/>
    </row>
    <row r="295" spans="2:31" s="11" customFormat="1" ht="8.85" customHeight="1">
      <c r="B295" s="24"/>
      <c r="C295" s="24"/>
      <c r="D295" s="24"/>
      <c r="E295" s="24"/>
      <c r="F295" s="24"/>
      <c r="G295" s="24"/>
      <c r="H295" s="24"/>
      <c r="I295" s="24"/>
      <c r="J295" s="24"/>
      <c r="K295" s="24"/>
      <c r="L295" s="24"/>
      <c r="M295" s="24"/>
      <c r="N295" s="24"/>
      <c r="O295" s="24"/>
      <c r="P295" s="24"/>
      <c r="Q295" s="24"/>
      <c r="R295" s="17"/>
      <c r="S295" s="1"/>
      <c r="T295" s="33"/>
      <c r="U295" s="1"/>
      <c r="V295" s="1"/>
      <c r="W295" s="1"/>
      <c r="X295" s="1"/>
      <c r="Y295" s="1"/>
      <c r="Z295" s="1"/>
      <c r="AA295" s="1"/>
      <c r="AB295" s="1"/>
      <c r="AC295" s="1"/>
      <c r="AD295" s="1"/>
      <c r="AE295" s="1"/>
    </row>
    <row r="296" spans="2:31" s="11" customFormat="1" ht="8.85" customHeight="1">
      <c r="B296" s="24"/>
      <c r="C296" s="24"/>
      <c r="D296" s="24"/>
      <c r="E296" s="24"/>
      <c r="F296" s="24"/>
      <c r="G296" s="24"/>
      <c r="H296" s="24"/>
      <c r="I296" s="24"/>
      <c r="J296" s="24"/>
      <c r="K296" s="24"/>
      <c r="L296" s="24"/>
      <c r="M296" s="24"/>
      <c r="N296" s="24"/>
      <c r="O296" s="24"/>
      <c r="P296" s="24"/>
      <c r="Q296" s="24"/>
      <c r="R296" s="17"/>
      <c r="S296" s="1"/>
      <c r="T296" s="33"/>
      <c r="U296" s="1"/>
      <c r="V296" s="1"/>
      <c r="W296" s="1"/>
      <c r="X296" s="1"/>
      <c r="Y296" s="1"/>
      <c r="Z296" s="1"/>
      <c r="AA296" s="1"/>
      <c r="AB296" s="1"/>
      <c r="AC296" s="1"/>
      <c r="AD296" s="1"/>
      <c r="AE296" s="1"/>
    </row>
    <row r="297" spans="2:31" s="11" customFormat="1" ht="8.85" customHeight="1">
      <c r="B297" s="24"/>
      <c r="C297" s="24"/>
      <c r="D297" s="24"/>
      <c r="E297" s="24"/>
      <c r="F297" s="24"/>
      <c r="G297" s="24"/>
      <c r="H297" s="24"/>
      <c r="I297" s="24"/>
      <c r="J297" s="24"/>
      <c r="K297" s="24"/>
      <c r="L297" s="24"/>
      <c r="M297" s="24"/>
      <c r="N297" s="24"/>
      <c r="O297" s="24"/>
      <c r="P297" s="24"/>
      <c r="Q297" s="24"/>
      <c r="R297" s="17"/>
      <c r="S297" s="1"/>
      <c r="T297" s="33"/>
      <c r="U297" s="1"/>
      <c r="V297" s="1"/>
      <c r="W297" s="1"/>
      <c r="X297" s="1"/>
      <c r="Y297" s="1"/>
      <c r="Z297" s="1"/>
      <c r="AA297" s="1"/>
      <c r="AB297" s="1"/>
      <c r="AC297" s="1"/>
      <c r="AD297" s="1"/>
      <c r="AE297" s="1"/>
    </row>
    <row r="298" spans="2:31" s="11" customFormat="1" ht="8.85" customHeight="1">
      <c r="B298" s="24"/>
      <c r="C298" s="24"/>
      <c r="D298" s="24"/>
      <c r="E298" s="24"/>
      <c r="F298" s="24"/>
      <c r="G298" s="24"/>
      <c r="H298" s="24"/>
      <c r="I298" s="24"/>
      <c r="J298" s="24"/>
      <c r="K298" s="24"/>
      <c r="L298" s="24"/>
      <c r="M298" s="24"/>
      <c r="N298" s="24"/>
      <c r="O298" s="24"/>
      <c r="P298" s="24"/>
      <c r="Q298" s="24"/>
      <c r="R298" s="17"/>
      <c r="S298" s="1"/>
      <c r="T298" s="33"/>
      <c r="U298" s="1"/>
      <c r="V298" s="1"/>
      <c r="W298" s="1"/>
      <c r="X298" s="1"/>
      <c r="Y298" s="1"/>
      <c r="Z298" s="1"/>
      <c r="AA298" s="1"/>
      <c r="AB298" s="1"/>
      <c r="AC298" s="1"/>
      <c r="AD298" s="1"/>
      <c r="AE298" s="1"/>
    </row>
    <row r="299" spans="2:31" s="11" customFormat="1" ht="8.85" customHeight="1">
      <c r="B299" s="24"/>
      <c r="C299" s="24"/>
      <c r="D299" s="24"/>
      <c r="E299" s="24"/>
      <c r="F299" s="24"/>
      <c r="G299" s="24"/>
      <c r="H299" s="24"/>
      <c r="I299" s="24"/>
      <c r="J299" s="24"/>
      <c r="K299" s="24"/>
      <c r="L299" s="24"/>
      <c r="M299" s="24"/>
      <c r="N299" s="24"/>
      <c r="O299" s="24"/>
      <c r="P299" s="24"/>
      <c r="Q299" s="24"/>
      <c r="R299" s="17"/>
      <c r="S299" s="1"/>
      <c r="T299" s="33"/>
      <c r="U299" s="1"/>
      <c r="V299" s="1"/>
      <c r="W299" s="1"/>
      <c r="X299" s="1"/>
      <c r="Y299" s="1"/>
      <c r="Z299" s="1"/>
      <c r="AA299" s="1"/>
      <c r="AB299" s="1"/>
      <c r="AC299" s="1"/>
      <c r="AD299" s="1"/>
      <c r="AE299" s="1"/>
    </row>
    <row r="300" spans="2:31" s="11" customFormat="1" ht="8.85" customHeight="1">
      <c r="B300" s="24"/>
      <c r="C300" s="24"/>
      <c r="D300" s="24"/>
      <c r="E300" s="24"/>
      <c r="F300" s="24"/>
      <c r="G300" s="24"/>
      <c r="H300" s="24"/>
      <c r="I300" s="24"/>
      <c r="J300" s="24"/>
      <c r="K300" s="24"/>
      <c r="L300" s="24"/>
      <c r="M300" s="24"/>
      <c r="N300" s="24"/>
      <c r="O300" s="24"/>
      <c r="P300" s="24"/>
      <c r="Q300" s="24"/>
      <c r="R300" s="17"/>
      <c r="S300" s="1"/>
      <c r="T300" s="33"/>
      <c r="U300" s="1"/>
      <c r="V300" s="1"/>
      <c r="W300" s="1"/>
      <c r="X300" s="1"/>
      <c r="Y300" s="1"/>
      <c r="Z300" s="1"/>
      <c r="AA300" s="1"/>
      <c r="AB300" s="1"/>
      <c r="AC300" s="1"/>
      <c r="AD300" s="1"/>
      <c r="AE300" s="1"/>
    </row>
    <row r="301" spans="2:31" s="11" customFormat="1" ht="8.85" customHeight="1">
      <c r="B301" s="24"/>
      <c r="C301" s="24"/>
      <c r="D301" s="24"/>
      <c r="E301" s="24"/>
      <c r="F301" s="24"/>
      <c r="G301" s="24"/>
      <c r="H301" s="24"/>
      <c r="I301" s="24"/>
      <c r="J301" s="24"/>
      <c r="K301" s="24"/>
      <c r="L301" s="24"/>
      <c r="M301" s="24"/>
      <c r="N301" s="24"/>
      <c r="O301" s="24"/>
      <c r="P301" s="24"/>
      <c r="Q301" s="24"/>
      <c r="R301" s="17"/>
      <c r="S301" s="1"/>
      <c r="T301" s="33"/>
      <c r="U301" s="1"/>
      <c r="V301" s="1"/>
      <c r="W301" s="1"/>
      <c r="X301" s="1"/>
      <c r="Y301" s="1"/>
      <c r="Z301" s="1"/>
      <c r="AA301" s="1"/>
      <c r="AB301" s="1"/>
      <c r="AC301" s="1"/>
      <c r="AD301" s="1"/>
      <c r="AE301" s="1"/>
    </row>
    <row r="302" spans="2:31" s="11" customFormat="1" ht="8.85" customHeight="1">
      <c r="B302" s="24"/>
      <c r="C302" s="24"/>
      <c r="D302" s="24"/>
      <c r="E302" s="24"/>
      <c r="F302" s="24"/>
      <c r="G302" s="24"/>
      <c r="H302" s="24"/>
      <c r="I302" s="24"/>
      <c r="J302" s="24"/>
      <c r="K302" s="24"/>
      <c r="L302" s="24"/>
      <c r="M302" s="24"/>
      <c r="N302" s="24"/>
      <c r="O302" s="24"/>
      <c r="P302" s="24"/>
      <c r="Q302" s="24"/>
      <c r="R302" s="17"/>
      <c r="S302" s="1"/>
      <c r="T302" s="33"/>
      <c r="U302" s="1"/>
      <c r="V302" s="1"/>
      <c r="W302" s="1"/>
      <c r="X302" s="1"/>
      <c r="Y302" s="1"/>
      <c r="Z302" s="1"/>
      <c r="AA302" s="1"/>
      <c r="AB302" s="1"/>
      <c r="AC302" s="1"/>
      <c r="AD302" s="1"/>
      <c r="AE302" s="1"/>
    </row>
    <row r="303" spans="2:31" s="11" customFormat="1" ht="8.85" customHeight="1">
      <c r="B303" s="24"/>
      <c r="C303" s="24"/>
      <c r="D303" s="24"/>
      <c r="E303" s="24"/>
      <c r="F303" s="24"/>
      <c r="G303" s="24"/>
      <c r="H303" s="24"/>
      <c r="I303" s="24"/>
      <c r="J303" s="24"/>
      <c r="K303" s="24"/>
      <c r="L303" s="24"/>
      <c r="M303" s="24"/>
      <c r="N303" s="24"/>
      <c r="O303" s="24"/>
      <c r="P303" s="24"/>
      <c r="Q303" s="24"/>
      <c r="R303" s="17"/>
      <c r="S303" s="1"/>
      <c r="T303" s="33"/>
      <c r="U303" s="1"/>
      <c r="V303" s="1"/>
      <c r="W303" s="1"/>
      <c r="X303" s="1"/>
      <c r="Y303" s="1"/>
      <c r="Z303" s="1"/>
      <c r="AA303" s="1"/>
      <c r="AB303" s="1"/>
      <c r="AC303" s="1"/>
      <c r="AD303" s="1"/>
      <c r="AE303" s="1"/>
    </row>
    <row r="304" spans="2:31" s="11" customFormat="1" ht="8.85" customHeight="1">
      <c r="B304" s="24"/>
      <c r="C304" s="24"/>
      <c r="D304" s="24"/>
      <c r="E304" s="24"/>
      <c r="F304" s="24"/>
      <c r="G304" s="24"/>
      <c r="H304" s="24"/>
      <c r="I304" s="24"/>
      <c r="J304" s="24"/>
      <c r="K304" s="24"/>
      <c r="L304" s="24"/>
      <c r="M304" s="24"/>
      <c r="N304" s="24"/>
      <c r="O304" s="24"/>
      <c r="P304" s="24"/>
      <c r="Q304" s="24"/>
      <c r="R304" s="17"/>
      <c r="S304" s="1"/>
      <c r="T304" s="33"/>
      <c r="U304" s="1"/>
      <c r="V304" s="1"/>
      <c r="W304" s="1"/>
      <c r="X304" s="1"/>
      <c r="Y304" s="1"/>
      <c r="Z304" s="1"/>
      <c r="AA304" s="1"/>
      <c r="AB304" s="1"/>
      <c r="AC304" s="1"/>
      <c r="AD304" s="1"/>
      <c r="AE304" s="1"/>
    </row>
    <row r="305" spans="2:31" s="11" customFormat="1" ht="8.85" customHeight="1">
      <c r="B305" s="24"/>
      <c r="C305" s="24"/>
      <c r="D305" s="24"/>
      <c r="E305" s="24"/>
      <c r="F305" s="24"/>
      <c r="G305" s="24"/>
      <c r="H305" s="24"/>
      <c r="I305" s="24"/>
      <c r="J305" s="24"/>
      <c r="K305" s="24"/>
      <c r="L305" s="24"/>
      <c r="M305" s="24"/>
      <c r="N305" s="24"/>
      <c r="O305" s="24"/>
      <c r="P305" s="24"/>
      <c r="Q305" s="24"/>
      <c r="R305" s="17"/>
      <c r="S305" s="1"/>
      <c r="T305" s="33"/>
      <c r="U305" s="1"/>
      <c r="V305" s="1"/>
      <c r="W305" s="1"/>
      <c r="X305" s="1"/>
      <c r="Y305" s="1"/>
      <c r="Z305" s="1"/>
      <c r="AA305" s="1"/>
      <c r="AB305" s="1"/>
      <c r="AC305" s="1"/>
      <c r="AD305" s="1"/>
      <c r="AE305" s="1"/>
    </row>
    <row r="306" spans="2:31" s="11" customFormat="1" ht="8.85" customHeight="1">
      <c r="B306" s="24"/>
      <c r="C306" s="24"/>
      <c r="D306" s="24"/>
      <c r="E306" s="24"/>
      <c r="F306" s="24"/>
      <c r="G306" s="24"/>
      <c r="H306" s="24"/>
      <c r="I306" s="24"/>
      <c r="J306" s="24"/>
      <c r="K306" s="24"/>
      <c r="L306" s="24"/>
      <c r="M306" s="24"/>
      <c r="N306" s="24"/>
      <c r="O306" s="24"/>
      <c r="P306" s="24"/>
      <c r="Q306" s="24"/>
      <c r="R306" s="17"/>
      <c r="S306" s="1"/>
      <c r="T306" s="33"/>
      <c r="U306" s="1"/>
      <c r="V306" s="1"/>
      <c r="W306" s="1"/>
      <c r="X306" s="1"/>
      <c r="Y306" s="1"/>
      <c r="Z306" s="1"/>
      <c r="AA306" s="1"/>
      <c r="AB306" s="1"/>
      <c r="AC306" s="1"/>
      <c r="AD306" s="1"/>
      <c r="AE306" s="1"/>
    </row>
    <row r="307" spans="2:31" s="11" customFormat="1" ht="8.85" customHeight="1">
      <c r="B307" s="24"/>
      <c r="C307" s="24"/>
      <c r="D307" s="24"/>
      <c r="E307" s="24"/>
      <c r="F307" s="24"/>
      <c r="G307" s="24"/>
      <c r="H307" s="24"/>
      <c r="I307" s="24"/>
      <c r="J307" s="24"/>
      <c r="K307" s="24"/>
      <c r="L307" s="24"/>
      <c r="M307" s="24"/>
      <c r="N307" s="24"/>
      <c r="O307" s="24"/>
      <c r="P307" s="24"/>
      <c r="Q307" s="24"/>
      <c r="R307" s="17"/>
      <c r="S307" s="1"/>
      <c r="T307" s="33"/>
      <c r="U307" s="1"/>
      <c r="V307" s="1"/>
      <c r="W307" s="1"/>
      <c r="X307" s="1"/>
      <c r="Y307" s="1"/>
      <c r="Z307" s="1"/>
      <c r="AA307" s="1"/>
      <c r="AB307" s="1"/>
      <c r="AC307" s="1"/>
      <c r="AD307" s="1"/>
      <c r="AE307" s="1"/>
    </row>
    <row r="308" spans="2:31" s="11" customFormat="1" ht="8.85" customHeight="1">
      <c r="B308" s="24"/>
      <c r="C308" s="24"/>
      <c r="D308" s="24"/>
      <c r="E308" s="24"/>
      <c r="F308" s="24"/>
      <c r="G308" s="24"/>
      <c r="H308" s="24"/>
      <c r="I308" s="24"/>
      <c r="J308" s="24"/>
      <c r="K308" s="24"/>
      <c r="L308" s="24"/>
      <c r="M308" s="24"/>
      <c r="N308" s="24"/>
      <c r="O308" s="24"/>
      <c r="P308" s="24"/>
      <c r="Q308" s="24"/>
      <c r="R308" s="17"/>
      <c r="S308" s="1"/>
      <c r="T308" s="33"/>
      <c r="U308" s="1"/>
      <c r="V308" s="1"/>
      <c r="W308" s="1"/>
      <c r="X308" s="1"/>
      <c r="Y308" s="1"/>
      <c r="Z308" s="1"/>
      <c r="AA308" s="1"/>
      <c r="AB308" s="1"/>
      <c r="AC308" s="1"/>
      <c r="AD308" s="1"/>
      <c r="AE308" s="1"/>
    </row>
    <row r="309" spans="2:31" s="11" customFormat="1" ht="8.85" customHeight="1">
      <c r="B309" s="24"/>
      <c r="C309" s="24"/>
      <c r="D309" s="24"/>
      <c r="E309" s="24"/>
      <c r="F309" s="24"/>
      <c r="G309" s="24"/>
      <c r="H309" s="24"/>
      <c r="I309" s="24"/>
      <c r="J309" s="24"/>
      <c r="K309" s="24"/>
      <c r="L309" s="24"/>
      <c r="M309" s="24"/>
      <c r="N309" s="24"/>
      <c r="O309" s="24"/>
      <c r="P309" s="24"/>
      <c r="Q309" s="24"/>
      <c r="R309" s="17"/>
      <c r="S309" s="1"/>
      <c r="T309" s="33"/>
      <c r="U309" s="1"/>
      <c r="V309" s="1"/>
      <c r="W309" s="1"/>
      <c r="X309" s="1"/>
      <c r="Y309" s="1"/>
      <c r="Z309" s="1"/>
      <c r="AA309" s="1"/>
      <c r="AB309" s="1"/>
      <c r="AC309" s="1"/>
      <c r="AD309" s="1"/>
      <c r="AE309" s="1"/>
    </row>
    <row r="310" spans="2:31" s="11" customFormat="1" ht="8.85" customHeight="1">
      <c r="B310" s="24"/>
      <c r="C310" s="24"/>
      <c r="D310" s="24"/>
      <c r="E310" s="24"/>
      <c r="F310" s="24"/>
      <c r="G310" s="24"/>
      <c r="H310" s="24"/>
      <c r="I310" s="24"/>
      <c r="J310" s="24"/>
      <c r="K310" s="24"/>
      <c r="L310" s="24"/>
      <c r="M310" s="24"/>
      <c r="N310" s="24"/>
      <c r="O310" s="24"/>
      <c r="P310" s="24"/>
      <c r="Q310" s="24"/>
      <c r="R310" s="17"/>
      <c r="S310" s="1"/>
      <c r="T310" s="33"/>
      <c r="U310" s="1"/>
      <c r="V310" s="1"/>
      <c r="W310" s="1"/>
      <c r="X310" s="1"/>
      <c r="Y310" s="1"/>
      <c r="Z310" s="1"/>
      <c r="AA310" s="1"/>
      <c r="AB310" s="1"/>
      <c r="AC310" s="1"/>
      <c r="AD310" s="1"/>
      <c r="AE310" s="1"/>
    </row>
    <row r="311" spans="2:31" s="11" customFormat="1" ht="8.85" customHeight="1">
      <c r="B311" s="24"/>
      <c r="C311" s="24"/>
      <c r="D311" s="24"/>
      <c r="E311" s="24"/>
      <c r="F311" s="24"/>
      <c r="G311" s="24"/>
      <c r="H311" s="24"/>
      <c r="I311" s="24"/>
      <c r="J311" s="24"/>
      <c r="K311" s="24"/>
      <c r="L311" s="24"/>
      <c r="M311" s="24"/>
      <c r="N311" s="24"/>
      <c r="O311" s="24"/>
      <c r="P311" s="24"/>
      <c r="Q311" s="24"/>
      <c r="R311" s="17"/>
      <c r="S311" s="1"/>
      <c r="T311" s="33"/>
      <c r="U311" s="1"/>
      <c r="V311" s="1"/>
      <c r="W311" s="1"/>
      <c r="X311" s="1"/>
      <c r="Y311" s="1"/>
      <c r="Z311" s="1"/>
      <c r="AA311" s="1"/>
      <c r="AB311" s="1"/>
      <c r="AC311" s="1"/>
      <c r="AD311" s="1"/>
      <c r="AE311" s="1"/>
    </row>
    <row r="312" spans="2:31" s="11" customFormat="1" ht="8.85" customHeight="1">
      <c r="B312" s="24"/>
      <c r="C312" s="24"/>
      <c r="D312" s="24"/>
      <c r="E312" s="24"/>
      <c r="F312" s="24"/>
      <c r="G312" s="24"/>
      <c r="H312" s="24"/>
      <c r="I312" s="24"/>
      <c r="J312" s="24"/>
      <c r="K312" s="24"/>
      <c r="L312" s="24"/>
      <c r="M312" s="24"/>
      <c r="N312" s="24"/>
      <c r="O312" s="24"/>
      <c r="P312" s="24"/>
      <c r="Q312" s="24"/>
      <c r="R312" s="17"/>
      <c r="S312" s="1"/>
      <c r="T312" s="33"/>
      <c r="U312" s="1"/>
      <c r="V312" s="1"/>
      <c r="W312" s="1"/>
      <c r="X312" s="1"/>
      <c r="Y312" s="1"/>
      <c r="Z312" s="1"/>
      <c r="AA312" s="1"/>
      <c r="AB312" s="1"/>
      <c r="AC312" s="1"/>
      <c r="AD312" s="1"/>
      <c r="AE312" s="1"/>
    </row>
    <row r="313" spans="2:31" s="11" customFormat="1" ht="8.85" customHeight="1">
      <c r="B313" s="24"/>
      <c r="C313" s="24"/>
      <c r="D313" s="24"/>
      <c r="E313" s="24"/>
      <c r="F313" s="24"/>
      <c r="G313" s="24"/>
      <c r="H313" s="24"/>
      <c r="I313" s="24"/>
      <c r="J313" s="24"/>
      <c r="K313" s="24"/>
      <c r="L313" s="24"/>
      <c r="M313" s="24"/>
      <c r="N313" s="24"/>
      <c r="O313" s="24"/>
      <c r="P313" s="24"/>
      <c r="Q313" s="24"/>
      <c r="R313" s="17"/>
      <c r="S313" s="1"/>
      <c r="T313" s="33"/>
      <c r="U313" s="1"/>
      <c r="V313" s="1"/>
      <c r="W313" s="1"/>
      <c r="X313" s="1"/>
      <c r="Y313" s="1"/>
      <c r="Z313" s="1"/>
      <c r="AA313" s="1"/>
      <c r="AB313" s="1"/>
      <c r="AC313" s="1"/>
      <c r="AD313" s="1"/>
      <c r="AE313" s="1"/>
    </row>
    <row r="314" spans="2:31" s="11" customFormat="1" ht="8.85" customHeight="1">
      <c r="B314" s="24"/>
      <c r="C314" s="24"/>
      <c r="D314" s="24"/>
      <c r="E314" s="24"/>
      <c r="F314" s="24"/>
      <c r="G314" s="24"/>
      <c r="H314" s="24"/>
      <c r="I314" s="24"/>
      <c r="J314" s="24"/>
      <c r="K314" s="24"/>
      <c r="L314" s="24"/>
      <c r="M314" s="24"/>
      <c r="N314" s="24"/>
      <c r="O314" s="24"/>
      <c r="P314" s="24"/>
      <c r="Q314" s="24"/>
      <c r="R314" s="17"/>
      <c r="S314" s="1"/>
      <c r="T314" s="33"/>
      <c r="U314" s="1"/>
      <c r="V314" s="1"/>
      <c r="W314" s="1"/>
      <c r="X314" s="1"/>
      <c r="Y314" s="1"/>
      <c r="Z314" s="1"/>
      <c r="AA314" s="1"/>
      <c r="AB314" s="1"/>
      <c r="AC314" s="1"/>
      <c r="AD314" s="1"/>
      <c r="AE314" s="1"/>
    </row>
    <row r="315" spans="2:31" s="11" customFormat="1" ht="8.85" customHeight="1">
      <c r="B315" s="24"/>
      <c r="C315" s="24"/>
      <c r="D315" s="24"/>
      <c r="E315" s="24"/>
      <c r="F315" s="24"/>
      <c r="G315" s="24"/>
      <c r="H315" s="24"/>
      <c r="I315" s="24"/>
      <c r="J315" s="24"/>
      <c r="K315" s="24"/>
      <c r="L315" s="24"/>
      <c r="M315" s="24"/>
      <c r="N315" s="24"/>
      <c r="O315" s="24"/>
      <c r="P315" s="24"/>
      <c r="Q315" s="24"/>
      <c r="R315" s="17"/>
      <c r="S315" s="1"/>
      <c r="T315" s="33"/>
      <c r="U315" s="1"/>
      <c r="V315" s="1"/>
      <c r="W315" s="1"/>
      <c r="X315" s="1"/>
      <c r="Y315" s="1"/>
      <c r="Z315" s="1"/>
      <c r="AA315" s="1"/>
      <c r="AB315" s="1"/>
      <c r="AC315" s="1"/>
      <c r="AD315" s="1"/>
      <c r="AE315" s="1"/>
    </row>
    <row r="316" spans="2:31" s="11" customFormat="1" ht="8.85" customHeight="1">
      <c r="B316" s="24"/>
      <c r="C316" s="24"/>
      <c r="D316" s="24"/>
      <c r="E316" s="24"/>
      <c r="F316" s="24"/>
      <c r="G316" s="24"/>
      <c r="H316" s="24"/>
      <c r="I316" s="24"/>
      <c r="J316" s="24"/>
      <c r="K316" s="24"/>
      <c r="L316" s="24"/>
      <c r="M316" s="24"/>
      <c r="N316" s="24"/>
      <c r="O316" s="24"/>
      <c r="P316" s="24"/>
      <c r="Q316" s="24"/>
      <c r="R316" s="17"/>
      <c r="S316" s="1"/>
      <c r="T316" s="33"/>
      <c r="U316" s="1"/>
      <c r="V316" s="1"/>
      <c r="W316" s="1"/>
      <c r="X316" s="1"/>
      <c r="Y316" s="1"/>
      <c r="Z316" s="1"/>
      <c r="AA316" s="1"/>
      <c r="AB316" s="1"/>
      <c r="AC316" s="1"/>
      <c r="AD316" s="1"/>
      <c r="AE316" s="1"/>
    </row>
    <row r="317" spans="2:31" s="11" customFormat="1" ht="8.85" customHeight="1">
      <c r="B317" s="24"/>
      <c r="C317" s="24"/>
      <c r="D317" s="24"/>
      <c r="E317" s="24"/>
      <c r="F317" s="24"/>
      <c r="G317" s="24"/>
      <c r="H317" s="24"/>
      <c r="I317" s="24"/>
      <c r="J317" s="24"/>
      <c r="K317" s="24"/>
      <c r="L317" s="24"/>
      <c r="M317" s="24"/>
      <c r="N317" s="24"/>
      <c r="O317" s="24"/>
      <c r="P317" s="24"/>
      <c r="Q317" s="24"/>
      <c r="R317" s="17"/>
      <c r="S317" s="1"/>
      <c r="T317" s="33"/>
      <c r="U317" s="1"/>
      <c r="V317" s="1"/>
      <c r="W317" s="1"/>
      <c r="X317" s="1"/>
      <c r="Y317" s="1"/>
      <c r="Z317" s="1"/>
      <c r="AA317" s="1"/>
      <c r="AB317" s="1"/>
      <c r="AC317" s="1"/>
      <c r="AD317" s="1"/>
      <c r="AE317" s="1"/>
    </row>
    <row r="318" spans="2:31" s="11" customFormat="1" ht="8.85" customHeight="1">
      <c r="B318" s="24"/>
      <c r="C318" s="24"/>
      <c r="D318" s="24"/>
      <c r="E318" s="24"/>
      <c r="F318" s="24"/>
      <c r="G318" s="24"/>
      <c r="H318" s="24"/>
      <c r="I318" s="24"/>
      <c r="J318" s="24"/>
      <c r="K318" s="24"/>
      <c r="L318" s="24"/>
      <c r="M318" s="24"/>
      <c r="N318" s="24"/>
      <c r="O318" s="24"/>
      <c r="P318" s="24"/>
      <c r="Q318" s="24"/>
      <c r="R318" s="17"/>
      <c r="S318" s="1"/>
      <c r="T318" s="33"/>
      <c r="U318" s="1"/>
      <c r="V318" s="1"/>
      <c r="W318" s="1"/>
      <c r="X318" s="1"/>
      <c r="Y318" s="1"/>
      <c r="Z318" s="1"/>
      <c r="AA318" s="1"/>
      <c r="AB318" s="1"/>
      <c r="AC318" s="1"/>
      <c r="AD318" s="1"/>
      <c r="AE318" s="1"/>
    </row>
    <row r="319" spans="2:31" s="11" customFormat="1" ht="8.85" customHeight="1">
      <c r="B319" s="24"/>
      <c r="C319" s="24"/>
      <c r="D319" s="24"/>
      <c r="E319" s="24"/>
      <c r="F319" s="24"/>
      <c r="G319" s="24"/>
      <c r="H319" s="24"/>
      <c r="I319" s="24"/>
      <c r="J319" s="24"/>
      <c r="K319" s="24"/>
      <c r="L319" s="24"/>
      <c r="M319" s="24"/>
      <c r="N319" s="24"/>
      <c r="O319" s="24"/>
      <c r="P319" s="24"/>
      <c r="Q319" s="24"/>
      <c r="R319" s="17"/>
      <c r="S319" s="1"/>
      <c r="T319" s="33"/>
      <c r="U319" s="1"/>
      <c r="V319" s="1"/>
      <c r="W319" s="1"/>
      <c r="X319" s="1"/>
      <c r="Y319" s="1"/>
      <c r="Z319" s="1"/>
      <c r="AA319" s="1"/>
      <c r="AB319" s="1"/>
      <c r="AC319" s="1"/>
      <c r="AD319" s="1"/>
      <c r="AE319" s="1"/>
    </row>
    <row r="320" spans="2:31" s="11" customFormat="1" ht="8.85" customHeight="1">
      <c r="B320" s="24"/>
      <c r="C320" s="24"/>
      <c r="D320" s="24"/>
      <c r="E320" s="24"/>
      <c r="F320" s="24"/>
      <c r="G320" s="24"/>
      <c r="H320" s="24"/>
      <c r="I320" s="24"/>
      <c r="J320" s="24"/>
      <c r="K320" s="24"/>
      <c r="L320" s="24"/>
      <c r="M320" s="24"/>
      <c r="N320" s="24"/>
      <c r="O320" s="24"/>
      <c r="P320" s="24"/>
      <c r="Q320" s="24"/>
      <c r="R320" s="17"/>
      <c r="S320" s="1"/>
      <c r="T320" s="33"/>
      <c r="U320" s="1"/>
      <c r="V320" s="1"/>
      <c r="W320" s="1"/>
      <c r="X320" s="1"/>
      <c r="Y320" s="1"/>
      <c r="Z320" s="1"/>
      <c r="AA320" s="1"/>
      <c r="AB320" s="1"/>
      <c r="AC320" s="1"/>
      <c r="AD320" s="1"/>
      <c r="AE320" s="1"/>
    </row>
    <row r="321" spans="2:31" s="11" customFormat="1" ht="8.85" customHeight="1">
      <c r="B321" s="24"/>
      <c r="C321" s="24"/>
      <c r="D321" s="24"/>
      <c r="E321" s="24"/>
      <c r="F321" s="24"/>
      <c r="G321" s="24"/>
      <c r="H321" s="24"/>
      <c r="I321" s="24"/>
      <c r="J321" s="24"/>
      <c r="K321" s="24"/>
      <c r="L321" s="24"/>
      <c r="M321" s="24"/>
      <c r="N321" s="24"/>
      <c r="O321" s="24"/>
      <c r="P321" s="24"/>
      <c r="Q321" s="24"/>
      <c r="R321" s="17"/>
      <c r="S321" s="1"/>
      <c r="T321" s="33"/>
      <c r="U321" s="1"/>
      <c r="V321" s="1"/>
      <c r="W321" s="1"/>
      <c r="X321" s="1"/>
      <c r="Y321" s="1"/>
      <c r="Z321" s="1"/>
      <c r="AA321" s="1"/>
      <c r="AB321" s="1"/>
      <c r="AC321" s="1"/>
      <c r="AD321" s="1"/>
      <c r="AE321" s="1"/>
    </row>
    <row r="322" spans="2:31" s="11" customFormat="1" ht="8.85" customHeight="1">
      <c r="B322" s="24"/>
      <c r="C322" s="24"/>
      <c r="D322" s="24"/>
      <c r="E322" s="24"/>
      <c r="F322" s="24"/>
      <c r="G322" s="24"/>
      <c r="H322" s="24"/>
      <c r="I322" s="24"/>
      <c r="J322" s="24"/>
      <c r="K322" s="24"/>
      <c r="L322" s="24"/>
      <c r="M322" s="24"/>
      <c r="N322" s="24"/>
      <c r="O322" s="24"/>
      <c r="P322" s="24"/>
      <c r="Q322" s="24"/>
      <c r="R322" s="17"/>
      <c r="S322" s="1"/>
      <c r="T322" s="33"/>
      <c r="U322" s="1"/>
      <c r="V322" s="1"/>
      <c r="W322" s="1"/>
      <c r="X322" s="1"/>
      <c r="Y322" s="1"/>
      <c r="Z322" s="1"/>
      <c r="AA322" s="1"/>
      <c r="AB322" s="1"/>
      <c r="AC322" s="1"/>
      <c r="AD322" s="1"/>
      <c r="AE322" s="1"/>
    </row>
    <row r="323" spans="2:31" s="11" customFormat="1" ht="8.85" customHeight="1">
      <c r="B323" s="24"/>
      <c r="C323" s="24"/>
      <c r="D323" s="24"/>
      <c r="E323" s="24"/>
      <c r="F323" s="24"/>
      <c r="G323" s="24"/>
      <c r="H323" s="24"/>
      <c r="I323" s="24"/>
      <c r="J323" s="24"/>
      <c r="K323" s="24"/>
      <c r="L323" s="24"/>
      <c r="M323" s="24"/>
      <c r="N323" s="24"/>
      <c r="O323" s="24"/>
      <c r="P323" s="24"/>
      <c r="Q323" s="24"/>
      <c r="R323" s="17"/>
      <c r="S323" s="1"/>
      <c r="T323" s="33"/>
      <c r="U323" s="1"/>
      <c r="V323" s="1"/>
      <c r="W323" s="1"/>
      <c r="X323" s="1"/>
      <c r="Y323" s="1"/>
      <c r="Z323" s="1"/>
      <c r="AA323" s="1"/>
      <c r="AB323" s="1"/>
      <c r="AC323" s="1"/>
      <c r="AD323" s="1"/>
      <c r="AE323" s="1"/>
    </row>
    <row r="324" spans="2:31" s="11" customFormat="1" ht="8.85" customHeight="1">
      <c r="B324" s="24"/>
      <c r="C324" s="24"/>
      <c r="D324" s="24"/>
      <c r="E324" s="24"/>
      <c r="F324" s="24"/>
      <c r="G324" s="24"/>
      <c r="H324" s="24"/>
      <c r="I324" s="24"/>
      <c r="J324" s="24"/>
      <c r="K324" s="24"/>
      <c r="L324" s="24"/>
      <c r="M324" s="24"/>
      <c r="N324" s="24"/>
      <c r="O324" s="24"/>
      <c r="P324" s="24"/>
      <c r="Q324" s="24"/>
      <c r="R324" s="17"/>
      <c r="S324" s="1"/>
      <c r="T324" s="33"/>
      <c r="U324" s="1"/>
      <c r="V324" s="1"/>
      <c r="W324" s="1"/>
      <c r="X324" s="1"/>
      <c r="Y324" s="1"/>
      <c r="Z324" s="1"/>
      <c r="AA324" s="1"/>
      <c r="AB324" s="1"/>
      <c r="AC324" s="1"/>
      <c r="AD324" s="1"/>
      <c r="AE324" s="1"/>
    </row>
    <row r="325" spans="2:31" s="11" customFormat="1" ht="8.85" customHeight="1">
      <c r="B325" s="24"/>
      <c r="C325" s="24"/>
      <c r="D325" s="24"/>
      <c r="E325" s="24"/>
      <c r="F325" s="24"/>
      <c r="G325" s="24"/>
      <c r="H325" s="24"/>
      <c r="I325" s="24"/>
      <c r="J325" s="24"/>
      <c r="K325" s="24"/>
      <c r="L325" s="24"/>
      <c r="M325" s="24"/>
      <c r="N325" s="24"/>
      <c r="O325" s="24"/>
      <c r="P325" s="24"/>
      <c r="Q325" s="24"/>
      <c r="R325" s="17"/>
      <c r="S325" s="1"/>
      <c r="T325" s="33"/>
      <c r="U325" s="1"/>
      <c r="V325" s="1"/>
      <c r="W325" s="1"/>
      <c r="X325" s="1"/>
      <c r="Y325" s="1"/>
      <c r="Z325" s="1"/>
      <c r="AA325" s="1"/>
      <c r="AB325" s="1"/>
      <c r="AC325" s="1"/>
      <c r="AD325" s="1"/>
      <c r="AE325" s="1"/>
    </row>
    <row r="326" spans="2:31" s="11" customFormat="1" ht="8.85" customHeight="1">
      <c r="B326" s="24"/>
      <c r="C326" s="24"/>
      <c r="D326" s="24"/>
      <c r="E326" s="24"/>
      <c r="F326" s="24"/>
      <c r="G326" s="24"/>
      <c r="H326" s="24"/>
      <c r="I326" s="24"/>
      <c r="J326" s="24"/>
      <c r="K326" s="24"/>
      <c r="L326" s="24"/>
      <c r="M326" s="24"/>
      <c r="N326" s="24"/>
      <c r="O326" s="24"/>
      <c r="P326" s="24"/>
      <c r="Q326" s="24"/>
      <c r="R326" s="17"/>
      <c r="S326" s="1"/>
      <c r="T326" s="33"/>
      <c r="U326" s="1"/>
      <c r="V326" s="1"/>
      <c r="W326" s="1"/>
      <c r="X326" s="1"/>
      <c r="Y326" s="1"/>
      <c r="Z326" s="1"/>
      <c r="AA326" s="1"/>
      <c r="AB326" s="1"/>
      <c r="AC326" s="1"/>
      <c r="AD326" s="1"/>
      <c r="AE326" s="1"/>
    </row>
    <row r="327" spans="2:31" s="11" customFormat="1" ht="8.85" customHeight="1">
      <c r="B327" s="24"/>
      <c r="C327" s="24"/>
      <c r="D327" s="24"/>
      <c r="E327" s="24"/>
      <c r="F327" s="24"/>
      <c r="G327" s="24"/>
      <c r="H327" s="24"/>
      <c r="I327" s="24"/>
      <c r="J327" s="24"/>
      <c r="K327" s="24"/>
      <c r="L327" s="24"/>
      <c r="M327" s="24"/>
      <c r="N327" s="24"/>
      <c r="O327" s="24"/>
      <c r="P327" s="24"/>
      <c r="Q327" s="24"/>
      <c r="R327" s="17"/>
      <c r="S327" s="1"/>
      <c r="T327" s="33"/>
      <c r="U327" s="1"/>
      <c r="V327" s="1"/>
      <c r="W327" s="1"/>
      <c r="X327" s="1"/>
      <c r="Y327" s="1"/>
      <c r="Z327" s="1"/>
      <c r="AA327" s="1"/>
      <c r="AB327" s="1"/>
      <c r="AC327" s="1"/>
      <c r="AD327" s="1"/>
      <c r="AE327" s="1"/>
    </row>
    <row r="328" spans="2:31" s="11" customFormat="1" ht="8.85" customHeight="1">
      <c r="B328" s="24"/>
      <c r="C328" s="24"/>
      <c r="D328" s="24"/>
      <c r="E328" s="24"/>
      <c r="F328" s="24"/>
      <c r="G328" s="24"/>
      <c r="H328" s="24"/>
      <c r="I328" s="24"/>
      <c r="J328" s="24"/>
      <c r="K328" s="24"/>
      <c r="L328" s="24"/>
      <c r="M328" s="24"/>
      <c r="N328" s="24"/>
      <c r="O328" s="24"/>
      <c r="P328" s="24"/>
      <c r="Q328" s="24"/>
      <c r="R328" s="17"/>
      <c r="S328" s="1"/>
      <c r="T328" s="33"/>
      <c r="U328" s="1"/>
      <c r="V328" s="1"/>
      <c r="W328" s="1"/>
      <c r="X328" s="1"/>
      <c r="Y328" s="1"/>
      <c r="Z328" s="1"/>
      <c r="AA328" s="1"/>
      <c r="AB328" s="1"/>
      <c r="AC328" s="1"/>
      <c r="AD328" s="1"/>
      <c r="AE328" s="1"/>
    </row>
    <row r="329" spans="2:31" s="11" customFormat="1" ht="8.85" customHeight="1">
      <c r="B329" s="24"/>
      <c r="C329" s="24"/>
      <c r="D329" s="24"/>
      <c r="E329" s="24"/>
      <c r="F329" s="24"/>
      <c r="G329" s="24"/>
      <c r="H329" s="24"/>
      <c r="I329" s="24"/>
      <c r="J329" s="24"/>
      <c r="K329" s="24"/>
      <c r="L329" s="24"/>
      <c r="M329" s="24"/>
      <c r="N329" s="24"/>
      <c r="O329" s="24"/>
      <c r="P329" s="24"/>
      <c r="Q329" s="24"/>
      <c r="R329" s="17"/>
      <c r="S329" s="1"/>
      <c r="T329" s="33"/>
      <c r="U329" s="1"/>
      <c r="V329" s="1"/>
      <c r="W329" s="1"/>
      <c r="X329" s="1"/>
      <c r="Y329" s="1"/>
      <c r="Z329" s="1"/>
      <c r="AA329" s="1"/>
      <c r="AB329" s="1"/>
      <c r="AC329" s="1"/>
      <c r="AD329" s="1"/>
      <c r="AE329" s="1"/>
    </row>
    <row r="330" spans="2:31" s="11" customFormat="1" ht="8.85" customHeight="1">
      <c r="B330" s="24"/>
      <c r="C330" s="24"/>
      <c r="D330" s="24"/>
      <c r="E330" s="24"/>
      <c r="F330" s="24"/>
      <c r="G330" s="24"/>
      <c r="H330" s="24"/>
      <c r="I330" s="24"/>
      <c r="J330" s="24"/>
      <c r="K330" s="24"/>
      <c r="L330" s="24"/>
      <c r="M330" s="24"/>
      <c r="N330" s="24"/>
      <c r="O330" s="24"/>
      <c r="P330" s="24"/>
      <c r="Q330" s="24"/>
      <c r="R330" s="17"/>
      <c r="S330" s="1"/>
      <c r="T330" s="33"/>
      <c r="U330" s="1"/>
      <c r="V330" s="1"/>
      <c r="W330" s="1"/>
      <c r="X330" s="1"/>
      <c r="Y330" s="1"/>
      <c r="Z330" s="1"/>
      <c r="AA330" s="1"/>
      <c r="AB330" s="1"/>
      <c r="AC330" s="1"/>
      <c r="AD330" s="1"/>
      <c r="AE330" s="1"/>
    </row>
    <row r="331" spans="2:31" s="11" customFormat="1" ht="8.85" customHeight="1">
      <c r="B331" s="24"/>
      <c r="C331" s="24"/>
      <c r="D331" s="24"/>
      <c r="E331" s="24"/>
      <c r="F331" s="24"/>
      <c r="G331" s="24"/>
      <c r="H331" s="24"/>
      <c r="I331" s="24"/>
      <c r="J331" s="24"/>
      <c r="K331" s="24"/>
      <c r="L331" s="24"/>
      <c r="M331" s="24"/>
      <c r="N331" s="24"/>
      <c r="O331" s="24"/>
      <c r="P331" s="24"/>
      <c r="Q331" s="24"/>
      <c r="R331" s="17"/>
      <c r="S331" s="1"/>
      <c r="T331" s="33"/>
      <c r="U331" s="1"/>
      <c r="V331" s="1"/>
      <c r="W331" s="1"/>
      <c r="X331" s="1"/>
      <c r="Y331" s="1"/>
      <c r="Z331" s="1"/>
      <c r="AA331" s="1"/>
      <c r="AB331" s="1"/>
      <c r="AC331" s="1"/>
      <c r="AD331" s="1"/>
      <c r="AE331" s="1"/>
    </row>
    <row r="332" spans="2:31" s="11" customFormat="1" ht="8.85" customHeight="1">
      <c r="B332" s="24"/>
      <c r="C332" s="24"/>
      <c r="D332" s="24"/>
      <c r="E332" s="24"/>
      <c r="F332" s="24"/>
      <c r="G332" s="24"/>
      <c r="H332" s="24"/>
      <c r="I332" s="24"/>
      <c r="J332" s="24"/>
      <c r="K332" s="24"/>
      <c r="L332" s="24"/>
      <c r="M332" s="24"/>
      <c r="N332" s="24"/>
      <c r="O332" s="24"/>
      <c r="P332" s="24"/>
      <c r="Q332" s="24"/>
      <c r="R332" s="17"/>
      <c r="S332" s="1"/>
      <c r="T332" s="33"/>
      <c r="U332" s="1"/>
      <c r="V332" s="1"/>
      <c r="W332" s="1"/>
      <c r="X332" s="1"/>
      <c r="Y332" s="1"/>
      <c r="Z332" s="1"/>
      <c r="AA332" s="1"/>
      <c r="AB332" s="1"/>
      <c r="AC332" s="1"/>
      <c r="AD332" s="1"/>
      <c r="AE332" s="1"/>
    </row>
    <row r="333" spans="2:31" s="11" customFormat="1" ht="8.85" customHeight="1">
      <c r="B333" s="24"/>
      <c r="C333" s="24"/>
      <c r="D333" s="24"/>
      <c r="E333" s="24"/>
      <c r="F333" s="24"/>
      <c r="G333" s="24"/>
      <c r="H333" s="24"/>
      <c r="I333" s="24"/>
      <c r="J333" s="24"/>
      <c r="K333" s="24"/>
      <c r="L333" s="24"/>
      <c r="M333" s="24"/>
      <c r="N333" s="24"/>
      <c r="O333" s="24"/>
      <c r="P333" s="24"/>
      <c r="Q333" s="24"/>
      <c r="R333" s="17"/>
      <c r="S333" s="1"/>
      <c r="T333" s="33"/>
      <c r="U333" s="1"/>
      <c r="V333" s="1"/>
      <c r="W333" s="1"/>
      <c r="X333" s="1"/>
      <c r="Y333" s="1"/>
      <c r="Z333" s="1"/>
      <c r="AA333" s="1"/>
      <c r="AB333" s="1"/>
      <c r="AC333" s="1"/>
      <c r="AD333" s="1"/>
      <c r="AE333" s="1"/>
    </row>
    <row r="334" spans="2:31" s="11" customFormat="1" ht="8.85" customHeight="1">
      <c r="B334" s="24"/>
      <c r="C334" s="24"/>
      <c r="D334" s="24"/>
      <c r="E334" s="24"/>
      <c r="F334" s="24"/>
      <c r="G334" s="24"/>
      <c r="H334" s="24"/>
      <c r="I334" s="24"/>
      <c r="J334" s="24"/>
      <c r="K334" s="24"/>
      <c r="L334" s="24"/>
      <c r="M334" s="24"/>
      <c r="N334" s="24"/>
      <c r="O334" s="24"/>
      <c r="P334" s="24"/>
      <c r="Q334" s="24"/>
      <c r="R334" s="17"/>
      <c r="S334" s="1"/>
      <c r="T334" s="33"/>
      <c r="U334" s="1"/>
      <c r="V334" s="1"/>
      <c r="W334" s="1"/>
      <c r="X334" s="1"/>
      <c r="Y334" s="1"/>
      <c r="Z334" s="1"/>
      <c r="AA334" s="1"/>
      <c r="AB334" s="1"/>
      <c r="AC334" s="1"/>
      <c r="AD334" s="1"/>
      <c r="AE334" s="1"/>
    </row>
    <row r="335" spans="2:31" s="11" customFormat="1" ht="8.85" customHeight="1">
      <c r="B335" s="24"/>
      <c r="C335" s="24"/>
      <c r="D335" s="24"/>
      <c r="E335" s="24"/>
      <c r="F335" s="24"/>
      <c r="G335" s="24"/>
      <c r="H335" s="24"/>
      <c r="I335" s="24"/>
      <c r="J335" s="24"/>
      <c r="K335" s="24"/>
      <c r="L335" s="24"/>
      <c r="M335" s="24"/>
      <c r="N335" s="24"/>
      <c r="O335" s="24"/>
      <c r="P335" s="24"/>
      <c r="Q335" s="24"/>
      <c r="R335" s="17"/>
      <c r="S335" s="1"/>
      <c r="T335" s="33"/>
      <c r="U335" s="1"/>
      <c r="V335" s="1"/>
      <c r="W335" s="1"/>
      <c r="X335" s="1"/>
      <c r="Y335" s="1"/>
      <c r="Z335" s="1"/>
      <c r="AA335" s="1"/>
      <c r="AB335" s="1"/>
      <c r="AC335" s="1"/>
      <c r="AD335" s="1"/>
      <c r="AE335" s="1"/>
    </row>
    <row r="336" spans="2:31" s="11" customFormat="1" ht="8.85" customHeight="1">
      <c r="B336" s="24"/>
      <c r="C336" s="24"/>
      <c r="D336" s="24"/>
      <c r="E336" s="24"/>
      <c r="F336" s="24"/>
      <c r="G336" s="24"/>
      <c r="H336" s="24"/>
      <c r="I336" s="24"/>
      <c r="J336" s="24"/>
      <c r="K336" s="24"/>
      <c r="L336" s="24"/>
      <c r="M336" s="24"/>
      <c r="N336" s="24"/>
      <c r="O336" s="24"/>
      <c r="P336" s="24"/>
      <c r="Q336" s="24"/>
      <c r="R336" s="17"/>
      <c r="S336" s="1"/>
      <c r="T336" s="33"/>
      <c r="U336" s="1"/>
      <c r="V336" s="1"/>
      <c r="W336" s="1"/>
      <c r="X336" s="1"/>
      <c r="Y336" s="1"/>
      <c r="Z336" s="1"/>
      <c r="AA336" s="1"/>
      <c r="AB336" s="1"/>
      <c r="AC336" s="1"/>
      <c r="AD336" s="1"/>
      <c r="AE336" s="1"/>
    </row>
    <row r="337" spans="2:31" s="11" customFormat="1" ht="8.85" customHeight="1">
      <c r="B337" s="24"/>
      <c r="C337" s="24"/>
      <c r="D337" s="24"/>
      <c r="E337" s="24"/>
      <c r="F337" s="24"/>
      <c r="G337" s="24"/>
      <c r="H337" s="24"/>
      <c r="I337" s="24"/>
      <c r="J337" s="24"/>
      <c r="K337" s="24"/>
      <c r="L337" s="24"/>
      <c r="M337" s="24"/>
      <c r="N337" s="24"/>
      <c r="O337" s="24"/>
      <c r="P337" s="24"/>
      <c r="Q337" s="24"/>
      <c r="R337" s="17"/>
      <c r="S337" s="1"/>
      <c r="T337" s="33"/>
      <c r="U337" s="1"/>
      <c r="V337" s="1"/>
      <c r="W337" s="1"/>
      <c r="X337" s="1"/>
      <c r="Y337" s="1"/>
      <c r="Z337" s="1"/>
      <c r="AA337" s="1"/>
      <c r="AB337" s="1"/>
      <c r="AC337" s="1"/>
      <c r="AD337" s="1"/>
      <c r="AE337" s="1"/>
    </row>
    <row r="338" spans="2:31" s="11" customFormat="1" ht="8.85" customHeight="1">
      <c r="B338" s="24"/>
      <c r="C338" s="24"/>
      <c r="D338" s="24"/>
      <c r="E338" s="24"/>
      <c r="F338" s="24"/>
      <c r="G338" s="24"/>
      <c r="H338" s="24"/>
      <c r="I338" s="24"/>
      <c r="J338" s="24"/>
      <c r="K338" s="24"/>
      <c r="L338" s="24"/>
      <c r="M338" s="24"/>
      <c r="N338" s="24"/>
      <c r="O338" s="24"/>
      <c r="P338" s="24"/>
      <c r="Q338" s="24"/>
      <c r="R338" s="17"/>
      <c r="S338" s="1"/>
      <c r="T338" s="33"/>
      <c r="U338" s="1"/>
      <c r="V338" s="1"/>
      <c r="W338" s="1"/>
      <c r="X338" s="1"/>
      <c r="Y338" s="1"/>
      <c r="Z338" s="1"/>
      <c r="AA338" s="1"/>
      <c r="AB338" s="1"/>
      <c r="AC338" s="1"/>
      <c r="AD338" s="1"/>
      <c r="AE338" s="1"/>
    </row>
    <row r="339" spans="2:31" s="11" customFormat="1" ht="8.85" customHeight="1">
      <c r="B339" s="24"/>
      <c r="C339" s="24"/>
      <c r="D339" s="24"/>
      <c r="E339" s="24"/>
      <c r="F339" s="24"/>
      <c r="G339" s="24"/>
      <c r="H339" s="24"/>
      <c r="I339" s="24"/>
      <c r="J339" s="24"/>
      <c r="K339" s="24"/>
      <c r="L339" s="24"/>
      <c r="M339" s="24"/>
      <c r="N339" s="24"/>
      <c r="O339" s="24"/>
      <c r="P339" s="24"/>
      <c r="Q339" s="24"/>
      <c r="R339" s="17"/>
      <c r="S339" s="1"/>
      <c r="T339" s="33"/>
      <c r="U339" s="1"/>
      <c r="V339" s="1"/>
      <c r="W339" s="1"/>
      <c r="X339" s="1"/>
      <c r="Y339" s="1"/>
      <c r="Z339" s="1"/>
      <c r="AA339" s="1"/>
      <c r="AB339" s="1"/>
      <c r="AC339" s="1"/>
      <c r="AD339" s="1"/>
      <c r="AE339" s="1"/>
    </row>
    <row r="340" spans="2:31" s="11" customFormat="1" ht="8.85" customHeight="1">
      <c r="B340" s="24"/>
      <c r="C340" s="24"/>
      <c r="D340" s="24"/>
      <c r="E340" s="24"/>
      <c r="F340" s="24"/>
      <c r="G340" s="24"/>
      <c r="H340" s="24"/>
      <c r="I340" s="24"/>
      <c r="J340" s="24"/>
      <c r="K340" s="24"/>
      <c r="L340" s="24"/>
      <c r="M340" s="24"/>
      <c r="N340" s="24"/>
      <c r="O340" s="24"/>
      <c r="P340" s="24"/>
      <c r="Q340" s="24"/>
      <c r="R340" s="17"/>
      <c r="S340" s="1"/>
      <c r="T340" s="33"/>
      <c r="U340" s="1"/>
      <c r="V340" s="1"/>
      <c r="W340" s="1"/>
      <c r="X340" s="1"/>
      <c r="Y340" s="1"/>
      <c r="Z340" s="1"/>
      <c r="AA340" s="1"/>
      <c r="AB340" s="1"/>
      <c r="AC340" s="1"/>
      <c r="AD340" s="1"/>
      <c r="AE340" s="1"/>
    </row>
    <row r="341" spans="2:31" s="11" customFormat="1" ht="8.85" customHeight="1">
      <c r="B341" s="24"/>
      <c r="C341" s="24"/>
      <c r="D341" s="24"/>
      <c r="E341" s="24"/>
      <c r="F341" s="24"/>
      <c r="G341" s="24"/>
      <c r="H341" s="24"/>
      <c r="I341" s="24"/>
      <c r="J341" s="24"/>
      <c r="K341" s="24"/>
      <c r="L341" s="24"/>
      <c r="M341" s="24"/>
      <c r="N341" s="24"/>
      <c r="O341" s="24"/>
      <c r="P341" s="24"/>
      <c r="Q341" s="24"/>
      <c r="R341" s="17"/>
      <c r="S341" s="1"/>
      <c r="T341" s="33"/>
      <c r="U341" s="1"/>
      <c r="V341" s="1"/>
      <c r="W341" s="1"/>
      <c r="X341" s="1"/>
      <c r="Y341" s="1"/>
      <c r="Z341" s="1"/>
      <c r="AA341" s="1"/>
      <c r="AB341" s="1"/>
      <c r="AC341" s="1"/>
      <c r="AD341" s="1"/>
      <c r="AE341" s="1"/>
    </row>
    <row r="342" spans="2:31" s="11" customFormat="1" ht="8.85" customHeight="1">
      <c r="B342" s="24"/>
      <c r="C342" s="24"/>
      <c r="D342" s="24"/>
      <c r="E342" s="24"/>
      <c r="F342" s="24"/>
      <c r="G342" s="24"/>
      <c r="H342" s="24"/>
      <c r="I342" s="24"/>
      <c r="J342" s="24"/>
      <c r="K342" s="24"/>
      <c r="L342" s="24"/>
      <c r="M342" s="24"/>
      <c r="N342" s="24"/>
      <c r="O342" s="24"/>
      <c r="P342" s="24"/>
      <c r="Q342" s="24"/>
      <c r="R342" s="17"/>
      <c r="S342" s="1"/>
      <c r="T342" s="33"/>
      <c r="U342" s="1"/>
      <c r="V342" s="1"/>
      <c r="W342" s="1"/>
      <c r="X342" s="1"/>
      <c r="Y342" s="1"/>
      <c r="Z342" s="1"/>
      <c r="AA342" s="1"/>
      <c r="AB342" s="1"/>
      <c r="AC342" s="1"/>
      <c r="AD342" s="1"/>
      <c r="AE342" s="1"/>
    </row>
    <row r="343" spans="2:31" s="11" customFormat="1" ht="8.85" customHeight="1">
      <c r="B343" s="24"/>
      <c r="C343" s="24"/>
      <c r="D343" s="24"/>
      <c r="E343" s="24"/>
      <c r="F343" s="24"/>
      <c r="G343" s="24"/>
      <c r="H343" s="24"/>
      <c r="I343" s="24"/>
      <c r="J343" s="24"/>
      <c r="K343" s="24"/>
      <c r="L343" s="24"/>
      <c r="M343" s="24"/>
      <c r="N343" s="24"/>
      <c r="O343" s="24"/>
      <c r="P343" s="24"/>
      <c r="Q343" s="24"/>
      <c r="R343" s="17"/>
      <c r="S343" s="1"/>
      <c r="T343" s="33"/>
      <c r="U343" s="1"/>
      <c r="V343" s="1"/>
      <c r="W343" s="1"/>
      <c r="X343" s="1"/>
      <c r="Y343" s="1"/>
      <c r="Z343" s="1"/>
      <c r="AA343" s="1"/>
      <c r="AB343" s="1"/>
      <c r="AC343" s="1"/>
      <c r="AD343" s="1"/>
      <c r="AE343" s="1"/>
    </row>
  </sheetData>
  <mergeCells count="1">
    <mergeCell ref="A3:Q4"/>
  </mergeCells>
  <hyperlinks>
    <hyperlink ref="P7" location="Resumen_Relevante!Print_Area" display="1" xr:uid="{00000000-0004-0000-0100-000000000000}"/>
    <hyperlink ref="P14" location="'MatrizGeneraciónSEIN (1)'!A1" display="3" xr:uid="{00000000-0004-0000-0100-000001000000}"/>
    <hyperlink ref="P16" location="'MatrizGeneraciónSEIN (2)'!A1" display="4" xr:uid="{00000000-0004-0000-0100-000002000000}"/>
    <hyperlink ref="P17" location="'MatrizGeneraciónSEIN (3)'!Print_Area" display="5" xr:uid="{00000000-0004-0000-0100-000003000000}"/>
    <hyperlink ref="P18" location="'MatrizGeneraciónSEIN (4)'!Print_Area" display="6" xr:uid="{00000000-0004-0000-0100-000004000000}"/>
    <hyperlink ref="P21" location="'MáxDemandaSEIN (1)'!Print_Area" display="7" xr:uid="{00000000-0004-0000-0100-000005000000}"/>
    <hyperlink ref="P22" location="'MáxDemandaSEIN (2)'!Print_Area" display="8" xr:uid="{00000000-0004-0000-0100-000006000000}"/>
    <hyperlink ref="P25" location="'Hidrología (1)'!Print_Area" display="9" xr:uid="{00000000-0004-0000-0100-000007000000}"/>
    <hyperlink ref="P26" location="'Hidrología (3)'!Print_Area" display="11" xr:uid="{00000000-0004-0000-0100-000008000000}"/>
    <hyperlink ref="P29" location="CostosMarginalesSEIN!Print_Area" display="13" xr:uid="{00000000-0004-0000-0100-000009000000}"/>
    <hyperlink ref="P11" location="'Oferta Generación'!A1" display="2" xr:uid="{00000000-0004-0000-0100-00000A000000}"/>
    <hyperlink ref="P36" location="'Anexos_Producción (1)'!A1" display="16" xr:uid="{00000000-0004-0000-0100-00000B000000}"/>
    <hyperlink ref="P31" location="HorasCongestionTransmisión!Print_Area" display="14" xr:uid="{00000000-0004-0000-0100-00000D000000}"/>
    <hyperlink ref="P33" location="IntercambiosInternacionales!Print_Area" display="15" xr:uid="{00000000-0004-0000-0100-00000E000000}"/>
    <hyperlink ref="P8" location="'Oferta Generación'!A1" display="2" xr:uid="{00000000-0004-0000-0100-00000F000000}"/>
    <hyperlink ref="P15" location="'MatrizGeneraciónSEIN (1)'!A1" display="3" xr:uid="{D92CD587-2077-40E8-84F8-AA8A6EF3C659}"/>
    <hyperlink ref="P12" location="'Oferta Generación'!A1" display="2" xr:uid="{57806AF5-63FD-4A93-85F2-4435674F9B36}"/>
    <hyperlink ref="P37" location="'Anexos_Producción (1)'!A1" display="16" xr:uid="{863A5678-21DF-494D-9C0C-EB13605CAC95}"/>
  </hyperlinks>
  <printOptions horizontalCentered="1"/>
  <pageMargins left="0.51181102362204722" right="0.51181102362204722" top="0.98958333333333337" bottom="0.74803149606299213" header="0.33" footer="0.31496062992125984"/>
  <pageSetup paperSize="9" fitToHeight="0" orientation="portrait" r:id="rId1"/>
  <headerFooter>
    <oddHeader xml:space="preserve">&amp;L&amp;"Calibri Light,Regular"&amp;10 &amp;C&amp;"Calibri Light,Regular"&amp;10 &amp;R&amp;"Tahoma,Negrita"&amp;10Informe de la Operación Anual - 2019
INFSGI-ANUAL-2019
Versión: 01
</oddHeader>
    <oddFooter>&amp;L&amp;"Tahoma,Normal"&amp;11COES SINAC - 2019&amp;R&amp;"Tahoma,Normal"&amp;11Dirección Ejecutiva
Sub Dirección de Gestión de Información</oddFooter>
  </headerFooter>
  <colBreaks count="1" manualBreakCount="1">
    <brk id="18" max="73"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sheetPr>
  <dimension ref="A1:N2600"/>
  <sheetViews>
    <sheetView showGridLines="0" view="pageBreakPreview" zoomScale="40" zoomScaleNormal="25" zoomScaleSheetLayoutView="40" zoomScalePageLayoutView="40" workbookViewId="0">
      <selection activeCell="Q20" sqref="Q20"/>
    </sheetView>
  </sheetViews>
  <sheetFormatPr defaultColWidth="10.6640625" defaultRowHeight="20.25"/>
  <cols>
    <col min="1" max="1" width="153.6640625" style="274" customWidth="1"/>
    <col min="2" max="2" width="92" style="267" customWidth="1"/>
    <col min="3" max="3" width="66" style="267" customWidth="1"/>
    <col min="4" max="4" width="57.6640625" style="267" customWidth="1"/>
    <col min="5" max="5" width="62.1640625" style="267" customWidth="1"/>
    <col min="6" max="6" width="61" style="267" customWidth="1"/>
    <col min="7" max="8" width="32.6640625" style="268" bestFit="1" customWidth="1"/>
    <col min="9" max="9" width="31.83203125" style="268" customWidth="1"/>
    <col min="10" max="10" width="31.83203125" style="269" customWidth="1"/>
    <col min="11" max="12" width="24.33203125" style="269" customWidth="1"/>
    <col min="13" max="13" width="10.6640625" style="270" customWidth="1"/>
    <col min="14" max="14" width="10.6640625" style="270"/>
    <col min="15" max="16384" width="10.6640625" style="268"/>
  </cols>
  <sheetData>
    <row r="1" spans="1:12" s="270" customFormat="1" ht="36" customHeight="1">
      <c r="A1" s="274"/>
      <c r="B1" s="348"/>
      <c r="C1" s="348"/>
      <c r="D1" s="348"/>
      <c r="E1" s="348"/>
      <c r="F1" s="348"/>
      <c r="G1" s="268"/>
      <c r="H1" s="354"/>
      <c r="I1" s="354"/>
      <c r="J1" s="355"/>
      <c r="K1" s="355"/>
      <c r="L1" s="355"/>
    </row>
    <row r="2" spans="1:12" s="270" customFormat="1" ht="62.25" customHeight="1">
      <c r="A2" s="356" t="s">
        <v>602</v>
      </c>
      <c r="B2" s="357"/>
      <c r="C2" s="357"/>
      <c r="D2" s="357"/>
      <c r="E2" s="357"/>
      <c r="F2" s="357"/>
      <c r="G2" s="268"/>
      <c r="H2" s="354"/>
      <c r="I2" s="354"/>
      <c r="J2" s="355"/>
      <c r="K2" s="355"/>
      <c r="L2" s="355"/>
    </row>
    <row r="3" spans="1:12" s="270" customFormat="1" ht="7.5" customHeight="1">
      <c r="A3" s="267"/>
      <c r="B3" s="271"/>
      <c r="C3" s="272"/>
      <c r="D3" s="272"/>
      <c r="E3" s="272"/>
      <c r="F3" s="272"/>
      <c r="G3" s="268"/>
      <c r="H3" s="268"/>
      <c r="I3" s="268"/>
      <c r="J3" s="269"/>
      <c r="K3" s="269"/>
      <c r="L3" s="269"/>
    </row>
    <row r="4" spans="1:12" s="270" customFormat="1" ht="15" customHeight="1" thickBot="1">
      <c r="A4" s="274"/>
      <c r="B4" s="267"/>
      <c r="C4" s="267"/>
      <c r="D4" s="267"/>
      <c r="E4" s="267"/>
      <c r="F4" s="267"/>
      <c r="G4" s="268"/>
      <c r="H4" s="268"/>
      <c r="I4" s="268"/>
      <c r="J4" s="269"/>
      <c r="K4" s="269"/>
      <c r="L4" s="269"/>
    </row>
    <row r="5" spans="1:12" ht="47.25" customHeight="1" thickBot="1">
      <c r="A5" s="1054" t="s">
        <v>149</v>
      </c>
      <c r="B5" s="1057" t="s">
        <v>150</v>
      </c>
      <c r="C5" s="1060" t="s">
        <v>653</v>
      </c>
      <c r="D5" s="1060"/>
      <c r="E5" s="1060"/>
      <c r="F5" s="1061"/>
      <c r="G5" s="276"/>
      <c r="H5" s="276"/>
    </row>
    <row r="6" spans="1:12" ht="37.5" customHeight="1" thickBot="1">
      <c r="A6" s="1055"/>
      <c r="B6" s="1058"/>
      <c r="C6" s="1058" t="s">
        <v>151</v>
      </c>
      <c r="D6" s="1058"/>
      <c r="E6" s="1058"/>
      <c r="F6" s="1063" t="s">
        <v>34</v>
      </c>
      <c r="G6" s="276"/>
      <c r="H6" s="276"/>
    </row>
    <row r="7" spans="1:12" ht="37.5" customHeight="1" thickBot="1">
      <c r="A7" s="1055"/>
      <c r="B7" s="1058"/>
      <c r="C7" s="359" t="s">
        <v>152</v>
      </c>
      <c r="D7" s="359" t="s">
        <v>153</v>
      </c>
      <c r="E7" s="359" t="s">
        <v>511</v>
      </c>
      <c r="F7" s="1063"/>
      <c r="G7" s="276"/>
      <c r="H7" s="276"/>
    </row>
    <row r="8" spans="1:12" ht="37.5" customHeight="1" thickBot="1">
      <c r="A8" s="1073"/>
      <c r="B8" s="1074"/>
      <c r="C8" s="374" t="s">
        <v>154</v>
      </c>
      <c r="D8" s="374" t="s">
        <v>154</v>
      </c>
      <c r="E8" s="374" t="s">
        <v>154</v>
      </c>
      <c r="F8" s="375" t="s">
        <v>154</v>
      </c>
      <c r="G8" s="276"/>
      <c r="H8" s="276"/>
    </row>
    <row r="9" spans="1:12" ht="45.75" customHeight="1">
      <c r="A9" s="680" t="s">
        <v>405</v>
      </c>
      <c r="B9" s="422" t="s">
        <v>626</v>
      </c>
      <c r="C9" s="416"/>
      <c r="D9" s="416"/>
      <c r="E9" s="416">
        <v>161380.28916249998</v>
      </c>
      <c r="F9" s="431">
        <v>161380.28916249998</v>
      </c>
      <c r="G9" s="276"/>
      <c r="H9" s="276"/>
      <c r="I9" s="276"/>
      <c r="J9" s="276"/>
    </row>
    <row r="10" spans="1:12" ht="42" customHeight="1">
      <c r="A10" s="684" t="s">
        <v>460</v>
      </c>
      <c r="B10" s="685"/>
      <c r="C10" s="686"/>
      <c r="D10" s="686"/>
      <c r="E10" s="686">
        <v>161380.28916249998</v>
      </c>
      <c r="F10" s="687">
        <v>161380.28916249998</v>
      </c>
      <c r="G10" s="276"/>
      <c r="H10" s="276"/>
      <c r="I10" s="276"/>
      <c r="J10" s="276"/>
    </row>
    <row r="11" spans="1:12" ht="42" customHeight="1">
      <c r="A11" s="682" t="s">
        <v>239</v>
      </c>
      <c r="B11" s="417" t="s">
        <v>203</v>
      </c>
      <c r="C11" s="418"/>
      <c r="D11" s="418">
        <v>239591.52819250006</v>
      </c>
      <c r="E11" s="418"/>
      <c r="F11" s="430">
        <v>239591.52819250006</v>
      </c>
      <c r="G11" s="276"/>
      <c r="H11" s="276"/>
      <c r="I11" s="276"/>
      <c r="J11" s="276"/>
    </row>
    <row r="12" spans="1:12" ht="35.25" customHeight="1">
      <c r="A12" s="684" t="s">
        <v>274</v>
      </c>
      <c r="B12" s="685"/>
      <c r="C12" s="686"/>
      <c r="D12" s="686">
        <v>239591.52819250006</v>
      </c>
      <c r="E12" s="686"/>
      <c r="F12" s="687">
        <v>239591.52819250006</v>
      </c>
      <c r="G12" s="276"/>
      <c r="H12" s="276"/>
      <c r="I12" s="276"/>
      <c r="J12" s="276"/>
    </row>
    <row r="13" spans="1:12" ht="35.25" customHeight="1">
      <c r="A13" s="682" t="s">
        <v>69</v>
      </c>
      <c r="B13" s="417" t="s">
        <v>275</v>
      </c>
      <c r="C13" s="418"/>
      <c r="D13" s="418">
        <v>47672.637474999989</v>
      </c>
      <c r="E13" s="418"/>
      <c r="F13" s="430">
        <v>47672.637474999989</v>
      </c>
      <c r="G13" s="276"/>
      <c r="H13" s="276"/>
      <c r="I13" s="276"/>
      <c r="J13" s="276"/>
    </row>
    <row r="14" spans="1:12" ht="35.25" customHeight="1">
      <c r="A14" s="684" t="s">
        <v>204</v>
      </c>
      <c r="B14" s="685"/>
      <c r="C14" s="686"/>
      <c r="D14" s="686">
        <v>47672.637474999989</v>
      </c>
      <c r="E14" s="686"/>
      <c r="F14" s="687">
        <v>47672.637474999989</v>
      </c>
      <c r="G14" s="276"/>
      <c r="H14" s="276"/>
      <c r="I14" s="276"/>
      <c r="J14" s="276"/>
    </row>
    <row r="15" spans="1:12" ht="35.25" customHeight="1">
      <c r="A15" s="682" t="s">
        <v>70</v>
      </c>
      <c r="B15" s="417" t="s">
        <v>657</v>
      </c>
      <c r="C15" s="418"/>
      <c r="D15" s="418"/>
      <c r="E15" s="418">
        <v>91997.941522499983</v>
      </c>
      <c r="F15" s="430">
        <v>91997.941522499983</v>
      </c>
      <c r="G15" s="276"/>
      <c r="H15" s="276"/>
      <c r="I15" s="276"/>
      <c r="J15" s="276"/>
    </row>
    <row r="16" spans="1:12" ht="35.25" customHeight="1">
      <c r="A16" s="682"/>
      <c r="B16" s="417" t="s">
        <v>205</v>
      </c>
      <c r="C16" s="418"/>
      <c r="D16" s="418"/>
      <c r="E16" s="418">
        <v>51347.677812499991</v>
      </c>
      <c r="F16" s="430">
        <v>51347.677812499991</v>
      </c>
      <c r="G16" s="276"/>
      <c r="H16" s="276"/>
      <c r="I16" s="276"/>
      <c r="J16" s="276"/>
    </row>
    <row r="17" spans="1:10" ht="35.25" customHeight="1">
      <c r="A17" s="684" t="s">
        <v>206</v>
      </c>
      <c r="B17" s="685"/>
      <c r="C17" s="686"/>
      <c r="D17" s="686"/>
      <c r="E17" s="686">
        <v>143345.61933499997</v>
      </c>
      <c r="F17" s="687">
        <v>143345.61933499997</v>
      </c>
      <c r="G17" s="276"/>
      <c r="H17" s="276"/>
      <c r="I17" s="276"/>
      <c r="J17" s="276"/>
    </row>
    <row r="18" spans="1:10" ht="35.25" customHeight="1">
      <c r="A18" s="682" t="s">
        <v>240</v>
      </c>
      <c r="B18" s="417" t="s">
        <v>172</v>
      </c>
      <c r="C18" s="418">
        <v>277991.35246249998</v>
      </c>
      <c r="D18" s="418"/>
      <c r="E18" s="418"/>
      <c r="F18" s="430">
        <v>277991.35246249998</v>
      </c>
      <c r="G18" s="276"/>
      <c r="H18" s="276"/>
      <c r="I18" s="276"/>
      <c r="J18" s="276"/>
    </row>
    <row r="19" spans="1:10" ht="35.25" customHeight="1">
      <c r="A19" s="682"/>
      <c r="B19" s="417" t="s">
        <v>276</v>
      </c>
      <c r="C19" s="418">
        <v>778042.79618750012</v>
      </c>
      <c r="D19" s="418"/>
      <c r="E19" s="418"/>
      <c r="F19" s="430">
        <v>778042.79618750012</v>
      </c>
      <c r="G19" s="276"/>
      <c r="H19" s="276"/>
      <c r="I19" s="276"/>
      <c r="J19" s="276"/>
    </row>
    <row r="20" spans="1:10" ht="35.25" customHeight="1">
      <c r="A20" s="682"/>
      <c r="B20" s="417" t="s">
        <v>173</v>
      </c>
      <c r="C20" s="418">
        <v>143807.96742999999</v>
      </c>
      <c r="D20" s="418"/>
      <c r="E20" s="418"/>
      <c r="F20" s="430">
        <v>143807.96742999999</v>
      </c>
      <c r="G20" s="276"/>
      <c r="H20" s="276"/>
      <c r="I20" s="276"/>
      <c r="J20" s="276"/>
    </row>
    <row r="21" spans="1:10" ht="35.25" customHeight="1">
      <c r="A21" s="682"/>
      <c r="B21" s="417" t="s">
        <v>174</v>
      </c>
      <c r="C21" s="418">
        <v>706.59660499999984</v>
      </c>
      <c r="D21" s="418"/>
      <c r="E21" s="418"/>
      <c r="F21" s="430">
        <v>706.59660499999984</v>
      </c>
      <c r="G21" s="276"/>
      <c r="H21" s="276"/>
      <c r="I21" s="276"/>
      <c r="J21" s="276"/>
    </row>
    <row r="22" spans="1:10" ht="35.25" customHeight="1">
      <c r="A22" s="682"/>
      <c r="B22" s="417" t="s">
        <v>175</v>
      </c>
      <c r="C22" s="418">
        <v>247258.25940750004</v>
      </c>
      <c r="D22" s="418"/>
      <c r="E22" s="418"/>
      <c r="F22" s="430">
        <v>247258.25940750004</v>
      </c>
      <c r="G22" s="276"/>
      <c r="H22" s="276"/>
      <c r="I22" s="276"/>
      <c r="J22" s="276"/>
    </row>
    <row r="23" spans="1:10" ht="35.25" customHeight="1">
      <c r="A23" s="682"/>
      <c r="B23" s="417" t="s">
        <v>176</v>
      </c>
      <c r="C23" s="418">
        <v>22659.81841</v>
      </c>
      <c r="D23" s="418"/>
      <c r="E23" s="418"/>
      <c r="F23" s="430">
        <v>22659.81841</v>
      </c>
      <c r="G23" s="276"/>
      <c r="H23" s="276"/>
      <c r="I23" s="276"/>
      <c r="J23" s="276"/>
    </row>
    <row r="24" spans="1:10" ht="35.25" customHeight="1">
      <c r="A24" s="682"/>
      <c r="B24" s="417" t="s">
        <v>177</v>
      </c>
      <c r="C24" s="418">
        <v>52507.228680000007</v>
      </c>
      <c r="D24" s="418"/>
      <c r="E24" s="418"/>
      <c r="F24" s="430">
        <v>52507.228680000007</v>
      </c>
      <c r="G24" s="276"/>
      <c r="H24" s="276"/>
      <c r="I24" s="276"/>
      <c r="J24" s="276"/>
    </row>
    <row r="25" spans="1:10" ht="35.25" customHeight="1">
      <c r="A25" s="682"/>
      <c r="B25" s="417" t="s">
        <v>178</v>
      </c>
      <c r="C25" s="418">
        <v>34648.272319999996</v>
      </c>
      <c r="D25" s="418"/>
      <c r="E25" s="418"/>
      <c r="F25" s="430">
        <v>34648.272319999996</v>
      </c>
      <c r="G25" s="276"/>
      <c r="H25" s="276"/>
      <c r="I25" s="276"/>
      <c r="J25" s="276"/>
    </row>
    <row r="26" spans="1:10" ht="35.25" customHeight="1">
      <c r="A26" s="682"/>
      <c r="B26" s="417" t="s">
        <v>179</v>
      </c>
      <c r="C26" s="418">
        <v>16577.927424999998</v>
      </c>
      <c r="D26" s="418"/>
      <c r="E26" s="418"/>
      <c r="F26" s="430">
        <v>16577.927424999998</v>
      </c>
      <c r="G26" s="276"/>
      <c r="H26" s="276"/>
      <c r="I26" s="276"/>
      <c r="J26" s="276"/>
    </row>
    <row r="27" spans="1:10" ht="35.25" customHeight="1">
      <c r="A27" s="682"/>
      <c r="B27" s="417" t="s">
        <v>180</v>
      </c>
      <c r="C27" s="418">
        <v>2857.2993549999997</v>
      </c>
      <c r="D27" s="418"/>
      <c r="E27" s="418"/>
      <c r="F27" s="430">
        <v>2857.2993549999997</v>
      </c>
      <c r="G27" s="276"/>
      <c r="H27" s="276"/>
      <c r="I27" s="276"/>
      <c r="J27" s="276"/>
    </row>
    <row r="28" spans="1:10" ht="35.25" customHeight="1">
      <c r="A28" s="682"/>
      <c r="B28" s="417" t="s">
        <v>181</v>
      </c>
      <c r="C28" s="418">
        <v>2153.7015100000003</v>
      </c>
      <c r="D28" s="418"/>
      <c r="E28" s="418"/>
      <c r="F28" s="430">
        <v>2153.7015100000003</v>
      </c>
      <c r="G28" s="276"/>
      <c r="H28" s="276"/>
      <c r="I28" s="276"/>
      <c r="J28" s="276"/>
    </row>
    <row r="29" spans="1:10" ht="35.25" customHeight="1">
      <c r="A29" s="682"/>
      <c r="B29" s="417" t="s">
        <v>182</v>
      </c>
      <c r="C29" s="418">
        <v>795718.37181750021</v>
      </c>
      <c r="D29" s="418"/>
      <c r="E29" s="418"/>
      <c r="F29" s="430">
        <v>795718.37181750021</v>
      </c>
      <c r="G29" s="276"/>
      <c r="H29" s="276"/>
      <c r="I29" s="276"/>
      <c r="J29" s="276"/>
    </row>
    <row r="30" spans="1:10" ht="35.25" customHeight="1">
      <c r="A30" s="684" t="s">
        <v>277</v>
      </c>
      <c r="B30" s="685"/>
      <c r="C30" s="686">
        <v>2374929.5916100005</v>
      </c>
      <c r="D30" s="686"/>
      <c r="E30" s="686"/>
      <c r="F30" s="687">
        <v>2374929.5916100005</v>
      </c>
      <c r="G30" s="276"/>
      <c r="H30" s="276"/>
      <c r="I30" s="276"/>
      <c r="J30" s="276"/>
    </row>
    <row r="31" spans="1:10" ht="35.25" customHeight="1">
      <c r="A31" s="682" t="s">
        <v>71</v>
      </c>
      <c r="B31" s="417" t="s">
        <v>465</v>
      </c>
      <c r="C31" s="418"/>
      <c r="D31" s="418"/>
      <c r="E31" s="418">
        <v>46744.861697500004</v>
      </c>
      <c r="F31" s="430">
        <v>46744.861697500004</v>
      </c>
      <c r="G31" s="276"/>
      <c r="H31" s="276"/>
      <c r="I31" s="276"/>
      <c r="J31" s="276"/>
    </row>
    <row r="32" spans="1:10" ht="35.25" customHeight="1">
      <c r="A32" s="684" t="s">
        <v>466</v>
      </c>
      <c r="B32" s="685"/>
      <c r="C32" s="686"/>
      <c r="D32" s="686"/>
      <c r="E32" s="686">
        <v>46744.861697500004</v>
      </c>
      <c r="F32" s="687">
        <v>46744.861697500004</v>
      </c>
      <c r="G32" s="276"/>
      <c r="H32" s="276"/>
      <c r="I32" s="276"/>
      <c r="J32" s="276"/>
    </row>
    <row r="33" spans="1:14" ht="35.25" customHeight="1">
      <c r="A33" s="682" t="s">
        <v>72</v>
      </c>
      <c r="B33" s="417" t="s">
        <v>627</v>
      </c>
      <c r="C33" s="418"/>
      <c r="D33" s="418">
        <v>1628112.8102274996</v>
      </c>
      <c r="E33" s="418"/>
      <c r="F33" s="430">
        <v>1628112.8102274996</v>
      </c>
      <c r="G33" s="276"/>
      <c r="H33" s="276"/>
      <c r="I33" s="276"/>
      <c r="J33" s="276"/>
    </row>
    <row r="34" spans="1:14" ht="35.25" customHeight="1">
      <c r="A34" s="684" t="s">
        <v>207</v>
      </c>
      <c r="B34" s="685"/>
      <c r="C34" s="686"/>
      <c r="D34" s="686">
        <v>1628112.8102274996</v>
      </c>
      <c r="E34" s="686"/>
      <c r="F34" s="687">
        <v>1628112.8102274996</v>
      </c>
      <c r="G34" s="276"/>
      <c r="H34" s="276"/>
      <c r="I34" s="276"/>
      <c r="J34" s="276"/>
    </row>
    <row r="35" spans="1:14" ht="35.25" customHeight="1">
      <c r="A35" s="682" t="s">
        <v>73</v>
      </c>
      <c r="B35" s="417" t="s">
        <v>208</v>
      </c>
      <c r="C35" s="418"/>
      <c r="D35" s="418">
        <v>323707.49704749999</v>
      </c>
      <c r="E35" s="418"/>
      <c r="F35" s="430">
        <v>323707.49704749999</v>
      </c>
      <c r="G35" s="276"/>
      <c r="H35" s="276"/>
      <c r="I35" s="276"/>
      <c r="J35" s="276"/>
    </row>
    <row r="36" spans="1:14" ht="35.25" customHeight="1">
      <c r="A36" s="684" t="s">
        <v>209</v>
      </c>
      <c r="B36" s="685"/>
      <c r="C36" s="686"/>
      <c r="D36" s="686">
        <v>323707.49704749999</v>
      </c>
      <c r="E36" s="686"/>
      <c r="F36" s="687">
        <v>323707.49704749999</v>
      </c>
      <c r="G36" s="276"/>
      <c r="H36" s="276"/>
      <c r="I36" s="276"/>
      <c r="J36" s="276"/>
    </row>
    <row r="37" spans="1:14" ht="41.25" customHeight="1">
      <c r="A37" s="692"/>
      <c r="B37" s="690"/>
      <c r="C37" s="691"/>
      <c r="D37" s="691"/>
      <c r="E37" s="691"/>
      <c r="F37" s="691"/>
      <c r="G37" s="276"/>
      <c r="H37" s="276"/>
      <c r="I37" s="276"/>
      <c r="J37" s="276"/>
    </row>
    <row r="38" spans="1:14" s="269" customFormat="1" ht="57.75" customHeight="1">
      <c r="A38" s="1070" t="s">
        <v>211</v>
      </c>
      <c r="B38" s="1071"/>
      <c r="C38" s="950">
        <v>28323316.419672515</v>
      </c>
      <c r="D38" s="950">
        <v>20060885.696034998</v>
      </c>
      <c r="E38" s="950">
        <v>4504941.5176974991</v>
      </c>
      <c r="F38" s="950">
        <v>52889143.633405037</v>
      </c>
      <c r="G38" s="276"/>
      <c r="H38" s="276"/>
      <c r="I38" s="276"/>
      <c r="J38" s="276"/>
      <c r="M38" s="270"/>
      <c r="N38" s="270"/>
    </row>
    <row r="39" spans="1:14" s="269" customFormat="1" ht="57" customHeight="1">
      <c r="A39" s="1072"/>
      <c r="B39" s="1072"/>
      <c r="C39" s="951"/>
      <c r="D39" s="951"/>
      <c r="E39" s="951"/>
      <c r="F39" s="951"/>
      <c r="G39" s="268"/>
      <c r="H39" s="268"/>
      <c r="I39" s="268"/>
      <c r="M39" s="270"/>
      <c r="N39" s="270"/>
    </row>
    <row r="40" spans="1:14" s="269" customFormat="1" ht="51.75" customHeight="1">
      <c r="A40" s="1067" t="s">
        <v>145</v>
      </c>
      <c r="B40" s="1068"/>
      <c r="C40" s="1068"/>
      <c r="D40" s="1068"/>
      <c r="E40" s="1069"/>
      <c r="F40" s="950">
        <v>60050.445310000003</v>
      </c>
      <c r="G40" s="268"/>
      <c r="H40" s="268"/>
      <c r="I40" s="268"/>
      <c r="M40" s="270"/>
      <c r="N40" s="270"/>
    </row>
    <row r="41" spans="1:14" s="403" customFormat="1" ht="75.75" customHeight="1">
      <c r="A41" s="1066"/>
      <c r="B41" s="1066"/>
      <c r="C41" s="952"/>
      <c r="D41" s="952"/>
      <c r="E41" s="952"/>
      <c r="F41" s="952"/>
      <c r="G41" s="406"/>
      <c r="H41" s="406"/>
      <c r="I41" s="406"/>
      <c r="M41" s="404"/>
      <c r="N41" s="404"/>
    </row>
    <row r="42" spans="1:14" s="408" customFormat="1" ht="30">
      <c r="A42" s="694"/>
      <c r="B42" s="407"/>
      <c r="C42" s="407"/>
      <c r="D42" s="407"/>
      <c r="E42" s="407"/>
      <c r="F42" s="407"/>
      <c r="G42" s="407"/>
      <c r="H42" s="407"/>
      <c r="I42" s="407"/>
      <c r="M42" s="409"/>
      <c r="N42" s="409"/>
    </row>
    <row r="43" spans="1:14" s="433" customFormat="1" ht="75.75" customHeight="1">
      <c r="A43" s="1065" t="s">
        <v>628</v>
      </c>
      <c r="B43" s="1065"/>
      <c r="C43" s="1065"/>
      <c r="D43" s="1065"/>
      <c r="E43" s="1065"/>
      <c r="F43" s="1065"/>
      <c r="G43" s="432"/>
      <c r="H43" s="432"/>
      <c r="I43" s="432"/>
      <c r="M43" s="434"/>
      <c r="N43" s="434"/>
    </row>
    <row r="44" spans="1:14" s="433" customFormat="1" ht="57" customHeight="1">
      <c r="A44" s="718" t="s">
        <v>629</v>
      </c>
      <c r="B44" s="711"/>
      <c r="C44" s="712"/>
      <c r="D44" s="712"/>
      <c r="E44" s="713"/>
      <c r="F44" s="693"/>
      <c r="G44" s="432"/>
      <c r="H44" s="432"/>
      <c r="I44" s="432"/>
      <c r="M44" s="434"/>
      <c r="N44" s="434"/>
    </row>
    <row r="45" spans="1:14" s="433" customFormat="1" ht="57" customHeight="1">
      <c r="A45" s="718" t="s">
        <v>630</v>
      </c>
      <c r="B45" s="711"/>
      <c r="C45" s="712"/>
      <c r="D45" s="712"/>
      <c r="E45" s="713"/>
      <c r="F45" s="693"/>
      <c r="G45" s="432"/>
      <c r="H45" s="432"/>
      <c r="I45" s="432"/>
      <c r="M45" s="434"/>
      <c r="N45" s="434"/>
    </row>
    <row r="46" spans="1:14" s="433" customFormat="1" ht="57" customHeight="1">
      <c r="A46" s="718" t="s">
        <v>631</v>
      </c>
      <c r="B46" s="711"/>
      <c r="C46" s="712"/>
      <c r="D46" s="712"/>
      <c r="E46" s="713"/>
      <c r="F46" s="693"/>
      <c r="G46" s="432"/>
      <c r="H46" s="432"/>
      <c r="I46" s="432"/>
      <c r="M46" s="434"/>
      <c r="N46" s="434"/>
    </row>
    <row r="47" spans="1:14" s="433" customFormat="1" ht="57" customHeight="1">
      <c r="A47" s="718" t="s">
        <v>632</v>
      </c>
      <c r="B47" s="711"/>
      <c r="C47" s="712"/>
      <c r="D47" s="712"/>
      <c r="E47" s="713"/>
      <c r="F47" s="693"/>
      <c r="G47" s="432"/>
      <c r="H47" s="432"/>
      <c r="I47" s="432"/>
      <c r="M47" s="434"/>
      <c r="N47" s="434"/>
    </row>
    <row r="48" spans="1:14" s="433" customFormat="1" ht="57" customHeight="1">
      <c r="A48" s="718" t="s">
        <v>633</v>
      </c>
      <c r="B48" s="711"/>
      <c r="C48" s="712"/>
      <c r="D48" s="712"/>
      <c r="E48" s="713"/>
      <c r="F48" s="693"/>
      <c r="G48" s="432"/>
      <c r="H48" s="432"/>
      <c r="I48" s="432"/>
      <c r="M48" s="434"/>
      <c r="N48" s="434"/>
    </row>
    <row r="49" spans="1:14" s="433" customFormat="1" ht="57" customHeight="1">
      <c r="A49" s="718" t="s">
        <v>634</v>
      </c>
      <c r="B49" s="711"/>
      <c r="C49" s="712"/>
      <c r="D49" s="712"/>
      <c r="E49" s="713"/>
      <c r="F49" s="693"/>
      <c r="G49" s="432"/>
      <c r="H49" s="432"/>
      <c r="I49" s="432"/>
      <c r="M49" s="434"/>
      <c r="N49" s="434"/>
    </row>
    <row r="50" spans="1:14" s="433" customFormat="1" ht="68.25" customHeight="1">
      <c r="A50" s="1064" t="s">
        <v>635</v>
      </c>
      <c r="B50" s="1064"/>
      <c r="C50" s="1064"/>
      <c r="D50" s="1064"/>
      <c r="E50" s="1064"/>
      <c r="F50" s="693"/>
      <c r="G50" s="432"/>
      <c r="H50" s="432"/>
      <c r="I50" s="432"/>
      <c r="M50" s="434"/>
      <c r="N50" s="434"/>
    </row>
    <row r="51" spans="1:14" s="433" customFormat="1" ht="57" customHeight="1">
      <c r="A51" s="718" t="s">
        <v>636</v>
      </c>
      <c r="B51" s="711"/>
      <c r="C51" s="712"/>
      <c r="D51" s="712"/>
      <c r="E51" s="713"/>
      <c r="F51" s="693"/>
      <c r="G51" s="432"/>
      <c r="H51" s="432"/>
      <c r="I51" s="432"/>
      <c r="M51" s="434"/>
      <c r="N51" s="434"/>
    </row>
    <row r="52" spans="1:14" s="433" customFormat="1" ht="57" customHeight="1">
      <c r="A52" s="718" t="s">
        <v>639</v>
      </c>
      <c r="B52" s="711"/>
      <c r="C52" s="712"/>
      <c r="D52" s="712"/>
      <c r="E52" s="713"/>
      <c r="F52" s="693"/>
      <c r="G52" s="432"/>
      <c r="H52" s="432"/>
      <c r="I52" s="432"/>
      <c r="M52" s="434"/>
      <c r="N52" s="434"/>
    </row>
    <row r="53" spans="1:14" s="433" customFormat="1" ht="57" customHeight="1">
      <c r="A53" s="718" t="s">
        <v>640</v>
      </c>
      <c r="B53" s="711"/>
      <c r="C53" s="712"/>
      <c r="D53" s="712"/>
      <c r="E53" s="713"/>
      <c r="F53" s="693"/>
      <c r="G53" s="432"/>
      <c r="H53" s="432"/>
      <c r="I53" s="432"/>
      <c r="M53" s="434"/>
      <c r="N53" s="434"/>
    </row>
    <row r="54" spans="1:14" s="433" customFormat="1" ht="57" customHeight="1">
      <c r="A54" s="718" t="s">
        <v>641</v>
      </c>
      <c r="B54" s="711"/>
      <c r="C54" s="712"/>
      <c r="D54" s="712"/>
      <c r="E54" s="713"/>
      <c r="F54" s="693"/>
      <c r="G54" s="432"/>
      <c r="H54" s="432"/>
      <c r="I54" s="432"/>
      <c r="M54" s="434"/>
      <c r="N54" s="434"/>
    </row>
    <row r="55" spans="1:14" s="400" customFormat="1" ht="25.5">
      <c r="A55" s="402"/>
      <c r="B55" s="402"/>
      <c r="C55" s="402"/>
      <c r="D55" s="402"/>
      <c r="E55" s="402"/>
      <c r="F55" s="402"/>
      <c r="G55" s="402"/>
      <c r="H55" s="402"/>
      <c r="I55" s="402"/>
      <c r="M55" s="401"/>
      <c r="N55" s="401"/>
    </row>
    <row r="56" spans="1:14" ht="11.25">
      <c r="A56" s="268"/>
      <c r="B56" s="268"/>
      <c r="C56" s="268"/>
      <c r="D56" s="268"/>
      <c r="E56" s="268"/>
      <c r="F56" s="268"/>
    </row>
    <row r="57" spans="1:14" ht="11.25">
      <c r="A57" s="268"/>
      <c r="B57" s="268"/>
      <c r="C57" s="268"/>
      <c r="D57" s="268"/>
      <c r="E57" s="268"/>
      <c r="F57" s="268"/>
    </row>
    <row r="58" spans="1:14" ht="11.25">
      <c r="A58" s="268"/>
      <c r="B58" s="268"/>
      <c r="C58" s="268"/>
      <c r="D58" s="268"/>
      <c r="E58" s="268"/>
      <c r="F58" s="268"/>
    </row>
    <row r="59" spans="1:14" ht="11.25">
      <c r="A59" s="268"/>
      <c r="B59" s="268"/>
      <c r="C59" s="268"/>
      <c r="D59" s="268"/>
      <c r="E59" s="268"/>
      <c r="F59" s="268"/>
    </row>
    <row r="60" spans="1:14" ht="11.25">
      <c r="A60" s="268"/>
      <c r="B60" s="268"/>
      <c r="C60" s="268"/>
      <c r="D60" s="268"/>
      <c r="E60" s="268"/>
      <c r="F60" s="268"/>
    </row>
    <row r="61" spans="1:14" ht="11.25">
      <c r="A61" s="268"/>
      <c r="B61" s="268"/>
      <c r="C61" s="268"/>
      <c r="D61" s="268"/>
      <c r="E61" s="268"/>
      <c r="F61" s="268"/>
    </row>
    <row r="62" spans="1:14" ht="11.25">
      <c r="A62" s="268"/>
      <c r="B62" s="268"/>
      <c r="C62" s="268"/>
      <c r="D62" s="268"/>
      <c r="E62" s="268"/>
      <c r="F62" s="268"/>
    </row>
    <row r="63" spans="1:14" ht="11.25">
      <c r="A63" s="268"/>
      <c r="B63" s="268"/>
      <c r="C63" s="268"/>
      <c r="D63" s="268"/>
      <c r="E63" s="268"/>
      <c r="F63" s="268"/>
    </row>
    <row r="64" spans="1:14" ht="11.25">
      <c r="A64" s="268"/>
      <c r="B64" s="268"/>
      <c r="C64" s="268"/>
      <c r="D64" s="268"/>
      <c r="E64" s="268"/>
      <c r="F64" s="268"/>
    </row>
    <row r="65" spans="1:6" ht="11.25">
      <c r="A65" s="268"/>
      <c r="B65" s="268"/>
      <c r="C65" s="268"/>
      <c r="D65" s="268"/>
      <c r="E65" s="268"/>
      <c r="F65" s="268"/>
    </row>
    <row r="66" spans="1:6" ht="11.25">
      <c r="A66" s="268"/>
      <c r="B66" s="268"/>
      <c r="C66" s="268"/>
      <c r="D66" s="268"/>
      <c r="E66" s="268"/>
      <c r="F66" s="268"/>
    </row>
    <row r="67" spans="1:6" ht="11.25">
      <c r="A67" s="268"/>
      <c r="B67" s="268"/>
      <c r="C67" s="268"/>
      <c r="D67" s="268"/>
      <c r="E67" s="268"/>
      <c r="F67" s="268"/>
    </row>
    <row r="68" spans="1:6" ht="11.25">
      <c r="A68" s="268"/>
      <c r="B68" s="268"/>
      <c r="C68" s="268"/>
      <c r="D68" s="268"/>
      <c r="E68" s="268"/>
      <c r="F68" s="268"/>
    </row>
    <row r="69" spans="1:6" ht="11.25">
      <c r="A69" s="268"/>
      <c r="B69" s="268"/>
      <c r="C69" s="268"/>
      <c r="D69" s="268"/>
      <c r="E69" s="268"/>
      <c r="F69" s="268"/>
    </row>
    <row r="70" spans="1:6" ht="11.25">
      <c r="A70" s="268"/>
      <c r="B70" s="268"/>
      <c r="C70" s="268"/>
      <c r="D70" s="268"/>
      <c r="E70" s="268"/>
      <c r="F70" s="268"/>
    </row>
    <row r="71" spans="1:6" ht="11.25">
      <c r="A71" s="268"/>
      <c r="B71" s="268"/>
      <c r="C71" s="268"/>
      <c r="D71" s="268"/>
      <c r="E71" s="268"/>
      <c r="F71" s="268"/>
    </row>
    <row r="72" spans="1:6" ht="11.25">
      <c r="A72" s="268"/>
      <c r="B72" s="268"/>
      <c r="C72" s="268"/>
      <c r="D72" s="268"/>
      <c r="E72" s="268"/>
      <c r="F72" s="268"/>
    </row>
    <row r="73" spans="1:6" ht="11.25">
      <c r="A73" s="268"/>
      <c r="B73" s="268"/>
      <c r="C73" s="268"/>
      <c r="D73" s="268"/>
      <c r="E73" s="268"/>
      <c r="F73" s="268"/>
    </row>
    <row r="74" spans="1:6" ht="11.25">
      <c r="A74" s="268"/>
      <c r="B74" s="268"/>
      <c r="C74" s="268"/>
      <c r="D74" s="268"/>
      <c r="E74" s="268"/>
      <c r="F74" s="268"/>
    </row>
    <row r="75" spans="1:6" ht="11.25">
      <c r="A75" s="268"/>
      <c r="B75" s="268"/>
      <c r="C75" s="268"/>
      <c r="D75" s="268"/>
      <c r="E75" s="268"/>
      <c r="F75" s="268"/>
    </row>
    <row r="76" spans="1:6" ht="11.25">
      <c r="A76" s="268"/>
      <c r="B76" s="268"/>
      <c r="C76" s="268"/>
      <c r="D76" s="268"/>
      <c r="E76" s="268"/>
      <c r="F76" s="268"/>
    </row>
    <row r="77" spans="1:6" ht="11.25">
      <c r="A77" s="268"/>
      <c r="B77" s="268"/>
      <c r="C77" s="268"/>
      <c r="D77" s="268"/>
      <c r="E77" s="268"/>
      <c r="F77" s="268"/>
    </row>
    <row r="78" spans="1:6" ht="11.25">
      <c r="A78" s="268"/>
      <c r="B78" s="268"/>
      <c r="C78" s="268"/>
      <c r="D78" s="268"/>
      <c r="E78" s="268"/>
      <c r="F78" s="268"/>
    </row>
    <row r="79" spans="1:6" ht="11.25">
      <c r="A79" s="268"/>
      <c r="B79" s="268"/>
      <c r="C79" s="268"/>
      <c r="D79" s="268"/>
      <c r="E79" s="268"/>
      <c r="F79" s="268"/>
    </row>
    <row r="80" spans="1:6" ht="11.25">
      <c r="A80" s="268"/>
      <c r="B80" s="268"/>
      <c r="C80" s="268"/>
      <c r="D80" s="268"/>
      <c r="E80" s="268"/>
      <c r="F80" s="268"/>
    </row>
    <row r="81" spans="1:6" ht="11.25">
      <c r="A81" s="268"/>
      <c r="B81" s="268"/>
      <c r="C81" s="268"/>
      <c r="D81" s="268"/>
      <c r="E81" s="268"/>
      <c r="F81" s="268"/>
    </row>
    <row r="82" spans="1:6" ht="11.25">
      <c r="A82" s="268"/>
      <c r="B82" s="268"/>
      <c r="C82" s="268"/>
      <c r="D82" s="268"/>
      <c r="E82" s="268"/>
      <c r="F82" s="268"/>
    </row>
    <row r="83" spans="1:6" ht="11.25">
      <c r="A83" s="268"/>
      <c r="B83" s="268"/>
      <c r="C83" s="268"/>
      <c r="D83" s="268"/>
      <c r="E83" s="268"/>
      <c r="F83" s="268"/>
    </row>
    <row r="84" spans="1:6" ht="11.25">
      <c r="A84" s="268"/>
      <c r="B84" s="268"/>
      <c r="C84" s="268"/>
      <c r="D84" s="268"/>
      <c r="E84" s="268"/>
      <c r="F84" s="268"/>
    </row>
    <row r="85" spans="1:6" ht="11.25">
      <c r="A85" s="268"/>
      <c r="B85" s="268"/>
      <c r="C85" s="268"/>
      <c r="D85" s="268"/>
      <c r="E85" s="268"/>
      <c r="F85" s="268"/>
    </row>
    <row r="86" spans="1:6" ht="11.25">
      <c r="A86" s="268"/>
      <c r="B86" s="268"/>
      <c r="C86" s="268"/>
      <c r="D86" s="268"/>
      <c r="E86" s="268"/>
      <c r="F86" s="268"/>
    </row>
    <row r="87" spans="1:6" ht="11.25">
      <c r="A87" s="268"/>
      <c r="B87" s="268"/>
      <c r="C87" s="268"/>
      <c r="D87" s="268"/>
      <c r="E87" s="268"/>
      <c r="F87" s="268"/>
    </row>
    <row r="88" spans="1:6" ht="11.25">
      <c r="A88" s="268"/>
      <c r="B88" s="268"/>
      <c r="C88" s="268"/>
      <c r="D88" s="268"/>
      <c r="E88" s="268"/>
      <c r="F88" s="268"/>
    </row>
    <row r="89" spans="1:6" ht="11.25">
      <c r="A89" s="268"/>
      <c r="B89" s="268"/>
      <c r="C89" s="268"/>
      <c r="D89" s="268"/>
      <c r="E89" s="268"/>
      <c r="F89" s="268"/>
    </row>
    <row r="90" spans="1:6" ht="11.25">
      <c r="A90" s="268"/>
      <c r="B90" s="268"/>
      <c r="C90" s="268"/>
      <c r="D90" s="268"/>
      <c r="E90" s="268"/>
      <c r="F90" s="268"/>
    </row>
    <row r="91" spans="1:6" ht="11.25">
      <c r="A91" s="268"/>
      <c r="B91" s="268"/>
      <c r="C91" s="268"/>
      <c r="D91" s="268"/>
      <c r="E91" s="268"/>
      <c r="F91" s="268"/>
    </row>
    <row r="92" spans="1:6" ht="11.25">
      <c r="A92" s="268"/>
      <c r="B92" s="268"/>
      <c r="C92" s="268"/>
      <c r="D92" s="268"/>
      <c r="E92" s="268"/>
      <c r="F92" s="268"/>
    </row>
    <row r="93" spans="1:6" ht="11.25">
      <c r="A93" s="268"/>
      <c r="B93" s="268"/>
      <c r="C93" s="268"/>
      <c r="D93" s="268"/>
      <c r="E93" s="268"/>
      <c r="F93" s="268"/>
    </row>
    <row r="94" spans="1:6" ht="11.25">
      <c r="A94" s="268"/>
      <c r="B94" s="268"/>
      <c r="C94" s="268"/>
      <c r="D94" s="268"/>
      <c r="E94" s="268"/>
      <c r="F94" s="268"/>
    </row>
    <row r="95" spans="1:6" ht="11.25">
      <c r="A95" s="268"/>
      <c r="B95" s="268"/>
      <c r="C95" s="268"/>
      <c r="D95" s="268"/>
      <c r="E95" s="268"/>
      <c r="F95" s="268"/>
    </row>
    <row r="96" spans="1:6" ht="11.25">
      <c r="A96" s="268"/>
      <c r="B96" s="268"/>
      <c r="C96" s="268"/>
      <c r="D96" s="268"/>
      <c r="E96" s="268"/>
      <c r="F96" s="268"/>
    </row>
    <row r="97" spans="1:6" ht="11.25">
      <c r="A97" s="268"/>
      <c r="B97" s="268"/>
      <c r="C97" s="268"/>
      <c r="D97" s="268"/>
      <c r="E97" s="268"/>
      <c r="F97" s="268"/>
    </row>
    <row r="98" spans="1:6" ht="11.25">
      <c r="A98" s="268"/>
      <c r="B98" s="268"/>
      <c r="C98" s="268"/>
      <c r="D98" s="268"/>
      <c r="E98" s="268"/>
      <c r="F98" s="268"/>
    </row>
    <row r="99" spans="1:6" ht="11.25">
      <c r="A99" s="268"/>
      <c r="B99" s="268"/>
      <c r="C99" s="268"/>
      <c r="D99" s="268"/>
      <c r="E99" s="268"/>
      <c r="F99" s="268"/>
    </row>
    <row r="100" spans="1:6" ht="11.25">
      <c r="A100" s="268"/>
      <c r="B100" s="268"/>
      <c r="C100" s="268"/>
      <c r="D100" s="268"/>
      <c r="E100" s="268"/>
      <c r="F100" s="268"/>
    </row>
    <row r="101" spans="1:6" ht="11.25">
      <c r="A101" s="268"/>
      <c r="B101" s="268"/>
      <c r="C101" s="268"/>
      <c r="D101" s="268"/>
      <c r="E101" s="268"/>
      <c r="F101" s="268"/>
    </row>
    <row r="102" spans="1:6" ht="11.25">
      <c r="A102" s="268"/>
      <c r="B102" s="268"/>
      <c r="C102" s="268"/>
      <c r="D102" s="268"/>
      <c r="E102" s="268"/>
      <c r="F102" s="268"/>
    </row>
    <row r="103" spans="1:6" ht="11.25">
      <c r="A103" s="268"/>
      <c r="B103" s="268"/>
      <c r="C103" s="268"/>
      <c r="D103" s="268"/>
      <c r="E103" s="268"/>
      <c r="F103" s="268"/>
    </row>
    <row r="104" spans="1:6" ht="11.25">
      <c r="A104" s="268"/>
      <c r="B104" s="268"/>
      <c r="C104" s="268"/>
      <c r="D104" s="268"/>
      <c r="E104" s="268"/>
      <c r="F104" s="268"/>
    </row>
    <row r="105" spans="1:6" ht="11.25">
      <c r="A105" s="268"/>
      <c r="B105" s="268"/>
      <c r="C105" s="268"/>
      <c r="D105" s="268"/>
      <c r="E105" s="268"/>
      <c r="F105" s="268"/>
    </row>
    <row r="106" spans="1:6" ht="11.25">
      <c r="A106" s="268"/>
      <c r="B106" s="268"/>
      <c r="C106" s="268"/>
      <c r="D106" s="268"/>
      <c r="E106" s="268"/>
      <c r="F106" s="268"/>
    </row>
    <row r="107" spans="1:6" ht="11.25">
      <c r="A107" s="268"/>
      <c r="B107" s="268"/>
      <c r="C107" s="268"/>
      <c r="D107" s="268"/>
      <c r="E107" s="268"/>
      <c r="F107" s="268"/>
    </row>
    <row r="108" spans="1:6" ht="11.25">
      <c r="A108" s="268"/>
      <c r="B108" s="268"/>
      <c r="C108" s="268"/>
      <c r="D108" s="268"/>
      <c r="E108" s="268"/>
      <c r="F108" s="268"/>
    </row>
    <row r="109" spans="1:6" ht="11.25">
      <c r="A109" s="268"/>
      <c r="B109" s="268"/>
      <c r="C109" s="268"/>
      <c r="D109" s="268"/>
      <c r="E109" s="268"/>
      <c r="F109" s="268"/>
    </row>
    <row r="110" spans="1:6" ht="11.25">
      <c r="A110" s="268"/>
      <c r="B110" s="268"/>
      <c r="C110" s="268"/>
      <c r="D110" s="268"/>
      <c r="E110" s="268"/>
      <c r="F110" s="268"/>
    </row>
    <row r="111" spans="1:6" ht="11.25">
      <c r="A111" s="268"/>
      <c r="B111" s="268"/>
      <c r="C111" s="268"/>
      <c r="D111" s="268"/>
      <c r="E111" s="268"/>
      <c r="F111" s="268"/>
    </row>
    <row r="112" spans="1:6" ht="11.25">
      <c r="A112" s="268"/>
      <c r="B112" s="268"/>
      <c r="C112" s="268"/>
      <c r="D112" s="268"/>
      <c r="E112" s="268"/>
      <c r="F112" s="268"/>
    </row>
    <row r="113" spans="1:6" ht="11.25">
      <c r="A113" s="268"/>
      <c r="B113" s="268"/>
      <c r="C113" s="268"/>
      <c r="D113" s="268"/>
      <c r="E113" s="268"/>
      <c r="F113" s="268"/>
    </row>
    <row r="114" spans="1:6" ht="11.25">
      <c r="A114" s="268"/>
      <c r="B114" s="268"/>
      <c r="C114" s="268"/>
      <c r="D114" s="268"/>
      <c r="E114" s="268"/>
      <c r="F114" s="268"/>
    </row>
    <row r="115" spans="1:6" ht="11.25">
      <c r="A115" s="268"/>
      <c r="B115" s="268"/>
      <c r="C115" s="268"/>
      <c r="D115" s="268"/>
      <c r="E115" s="268"/>
      <c r="F115" s="268"/>
    </row>
    <row r="116" spans="1:6" ht="11.25">
      <c r="A116" s="268"/>
      <c r="B116" s="268"/>
      <c r="C116" s="268"/>
      <c r="D116" s="268"/>
      <c r="E116" s="268"/>
      <c r="F116" s="268"/>
    </row>
    <row r="117" spans="1:6" ht="11.25">
      <c r="A117" s="268"/>
      <c r="B117" s="268"/>
      <c r="C117" s="268"/>
      <c r="D117" s="268"/>
      <c r="E117" s="268"/>
      <c r="F117" s="268"/>
    </row>
    <row r="118" spans="1:6" ht="11.25">
      <c r="A118" s="268"/>
      <c r="B118" s="268"/>
      <c r="C118" s="268"/>
      <c r="D118" s="268"/>
      <c r="E118" s="268"/>
      <c r="F118" s="268"/>
    </row>
    <row r="119" spans="1:6" ht="11.25">
      <c r="A119" s="268"/>
      <c r="B119" s="268"/>
      <c r="C119" s="268"/>
      <c r="D119" s="268"/>
      <c r="E119" s="268"/>
      <c r="F119" s="268"/>
    </row>
    <row r="120" spans="1:6" ht="11.25">
      <c r="A120" s="268"/>
      <c r="B120" s="268"/>
      <c r="C120" s="268"/>
      <c r="D120" s="268"/>
      <c r="E120" s="268"/>
      <c r="F120" s="268"/>
    </row>
    <row r="121" spans="1:6" ht="11.25">
      <c r="A121" s="268"/>
      <c r="B121" s="268"/>
      <c r="C121" s="268"/>
      <c r="D121" s="268"/>
      <c r="E121" s="268"/>
      <c r="F121" s="268"/>
    </row>
    <row r="122" spans="1:6" ht="11.25">
      <c r="A122" s="268"/>
      <c r="B122" s="268"/>
      <c r="C122" s="268"/>
      <c r="D122" s="268"/>
      <c r="E122" s="268"/>
      <c r="F122" s="268"/>
    </row>
    <row r="123" spans="1:6" ht="11.25">
      <c r="A123" s="268"/>
      <c r="B123" s="268"/>
      <c r="C123" s="268"/>
      <c r="D123" s="268"/>
      <c r="E123" s="268"/>
      <c r="F123" s="268"/>
    </row>
    <row r="124" spans="1:6" ht="11.25">
      <c r="A124" s="268"/>
      <c r="B124" s="268"/>
      <c r="C124" s="268"/>
      <c r="D124" s="268"/>
      <c r="E124" s="268"/>
      <c r="F124" s="268"/>
    </row>
    <row r="125" spans="1:6" ht="11.25">
      <c r="A125" s="268"/>
      <c r="B125" s="268"/>
      <c r="C125" s="268"/>
      <c r="D125" s="268"/>
      <c r="E125" s="268"/>
      <c r="F125" s="268"/>
    </row>
    <row r="126" spans="1:6" ht="11.25">
      <c r="A126" s="268"/>
      <c r="B126" s="268"/>
      <c r="C126" s="268"/>
      <c r="D126" s="268"/>
      <c r="E126" s="268"/>
      <c r="F126" s="268"/>
    </row>
    <row r="127" spans="1:6" ht="11.25">
      <c r="A127" s="268"/>
      <c r="B127" s="268"/>
      <c r="C127" s="268"/>
      <c r="D127" s="268"/>
      <c r="E127" s="268"/>
      <c r="F127" s="268"/>
    </row>
    <row r="128" spans="1:6" ht="11.25">
      <c r="A128" s="268"/>
      <c r="B128" s="268"/>
      <c r="C128" s="268"/>
      <c r="D128" s="268"/>
      <c r="E128" s="268"/>
      <c r="F128" s="268"/>
    </row>
    <row r="129" spans="1:6" ht="11.25">
      <c r="A129" s="268"/>
      <c r="B129" s="268"/>
      <c r="C129" s="268"/>
      <c r="D129" s="268"/>
      <c r="E129" s="268"/>
      <c r="F129" s="268"/>
    </row>
    <row r="130" spans="1:6" ht="11.25">
      <c r="A130" s="268"/>
      <c r="B130" s="268"/>
      <c r="C130" s="268"/>
      <c r="D130" s="268"/>
      <c r="E130" s="268"/>
      <c r="F130" s="268"/>
    </row>
    <row r="131" spans="1:6" ht="11.25">
      <c r="A131" s="268"/>
      <c r="B131" s="268"/>
      <c r="C131" s="268"/>
      <c r="D131" s="268"/>
      <c r="E131" s="268"/>
      <c r="F131" s="268"/>
    </row>
    <row r="132" spans="1:6" ht="11.25">
      <c r="A132" s="268"/>
      <c r="B132" s="268"/>
      <c r="C132" s="268"/>
      <c r="D132" s="268"/>
      <c r="E132" s="268"/>
      <c r="F132" s="268"/>
    </row>
    <row r="133" spans="1:6" ht="11.25">
      <c r="A133" s="268"/>
      <c r="B133" s="268"/>
      <c r="C133" s="268"/>
      <c r="D133" s="268"/>
      <c r="E133" s="268"/>
      <c r="F133" s="268"/>
    </row>
    <row r="134" spans="1:6" ht="11.25">
      <c r="A134" s="268"/>
      <c r="B134" s="268"/>
      <c r="C134" s="268"/>
      <c r="D134" s="268"/>
      <c r="E134" s="268"/>
      <c r="F134" s="268"/>
    </row>
    <row r="135" spans="1:6" ht="11.25">
      <c r="A135" s="268"/>
      <c r="B135" s="268"/>
      <c r="C135" s="268"/>
      <c r="D135" s="268"/>
      <c r="E135" s="268"/>
      <c r="F135" s="268"/>
    </row>
    <row r="136" spans="1:6" ht="11.25">
      <c r="A136" s="268"/>
      <c r="B136" s="268"/>
      <c r="C136" s="268"/>
      <c r="D136" s="268"/>
      <c r="E136" s="268"/>
      <c r="F136" s="268"/>
    </row>
    <row r="137" spans="1:6" ht="11.25">
      <c r="A137" s="268"/>
      <c r="B137" s="268"/>
      <c r="C137" s="268"/>
      <c r="D137" s="268"/>
      <c r="E137" s="268"/>
      <c r="F137" s="268"/>
    </row>
    <row r="138" spans="1:6" ht="11.25">
      <c r="A138" s="268"/>
      <c r="B138" s="268"/>
      <c r="C138" s="268"/>
      <c r="D138" s="268"/>
      <c r="E138" s="268"/>
      <c r="F138" s="268"/>
    </row>
    <row r="139" spans="1:6" ht="11.25">
      <c r="A139" s="268"/>
      <c r="B139" s="268"/>
      <c r="C139" s="268"/>
      <c r="D139" s="268"/>
      <c r="E139" s="268"/>
      <c r="F139" s="268"/>
    </row>
    <row r="140" spans="1:6" ht="11.25">
      <c r="A140" s="268"/>
      <c r="B140" s="268"/>
      <c r="C140" s="268"/>
      <c r="D140" s="268"/>
      <c r="E140" s="268"/>
      <c r="F140" s="268"/>
    </row>
    <row r="141" spans="1:6" ht="11.25">
      <c r="A141" s="268"/>
      <c r="B141" s="268"/>
      <c r="C141" s="268"/>
      <c r="D141" s="268"/>
      <c r="E141" s="268"/>
      <c r="F141" s="268"/>
    </row>
    <row r="142" spans="1:6" ht="11.25">
      <c r="A142" s="268"/>
      <c r="B142" s="268"/>
      <c r="C142" s="268"/>
      <c r="D142" s="268"/>
      <c r="E142" s="268"/>
      <c r="F142" s="268"/>
    </row>
    <row r="143" spans="1:6" ht="11.25">
      <c r="A143" s="268"/>
      <c r="B143" s="268"/>
      <c r="C143" s="268"/>
      <c r="D143" s="268"/>
      <c r="E143" s="268"/>
      <c r="F143" s="268"/>
    </row>
    <row r="144" spans="1:6" ht="11.25">
      <c r="A144" s="268"/>
      <c r="B144" s="268"/>
      <c r="C144" s="268"/>
      <c r="D144" s="268"/>
      <c r="E144" s="268"/>
      <c r="F144" s="268"/>
    </row>
    <row r="145" spans="1:6" ht="11.25">
      <c r="A145" s="268"/>
      <c r="B145" s="268"/>
      <c r="C145" s="268"/>
      <c r="D145" s="268"/>
      <c r="E145" s="268"/>
      <c r="F145" s="268"/>
    </row>
    <row r="146" spans="1:6" ht="11.25">
      <c r="A146" s="268"/>
      <c r="B146" s="268"/>
      <c r="C146" s="268"/>
      <c r="D146" s="268"/>
      <c r="E146" s="268"/>
      <c r="F146" s="268"/>
    </row>
    <row r="147" spans="1:6" ht="11.25">
      <c r="A147" s="268"/>
      <c r="B147" s="268"/>
      <c r="C147" s="268"/>
      <c r="D147" s="268"/>
      <c r="E147" s="268"/>
      <c r="F147" s="268"/>
    </row>
    <row r="148" spans="1:6" ht="11.25">
      <c r="A148" s="268"/>
      <c r="B148" s="268"/>
      <c r="C148" s="268"/>
      <c r="D148" s="268"/>
      <c r="E148" s="268"/>
      <c r="F148" s="268"/>
    </row>
    <row r="149" spans="1:6" ht="11.25">
      <c r="A149" s="268"/>
      <c r="B149" s="268"/>
      <c r="C149" s="268"/>
      <c r="D149" s="268"/>
      <c r="E149" s="268"/>
      <c r="F149" s="268"/>
    </row>
    <row r="150" spans="1:6" ht="11.25">
      <c r="A150" s="268"/>
      <c r="B150" s="268"/>
      <c r="C150" s="268"/>
      <c r="D150" s="268"/>
      <c r="E150" s="268"/>
      <c r="F150" s="268"/>
    </row>
    <row r="151" spans="1:6" ht="11.25">
      <c r="A151" s="268"/>
      <c r="B151" s="268"/>
      <c r="C151" s="268"/>
      <c r="D151" s="268"/>
      <c r="E151" s="268"/>
      <c r="F151" s="268"/>
    </row>
    <row r="152" spans="1:6" ht="11.25">
      <c r="A152" s="268"/>
      <c r="B152" s="268"/>
      <c r="C152" s="268"/>
      <c r="D152" s="268"/>
      <c r="E152" s="268"/>
      <c r="F152" s="268"/>
    </row>
    <row r="153" spans="1:6" ht="11.25">
      <c r="A153" s="268"/>
      <c r="B153" s="268"/>
      <c r="C153" s="268"/>
      <c r="D153" s="268"/>
      <c r="E153" s="268"/>
      <c r="F153" s="268"/>
    </row>
    <row r="154" spans="1:6" ht="11.25">
      <c r="A154" s="268"/>
      <c r="B154" s="268"/>
      <c r="C154" s="268"/>
      <c r="D154" s="268"/>
      <c r="E154" s="268"/>
      <c r="F154" s="268"/>
    </row>
    <row r="155" spans="1:6" ht="11.25">
      <c r="A155" s="268"/>
      <c r="B155" s="268"/>
      <c r="C155" s="268"/>
      <c r="D155" s="268"/>
      <c r="E155" s="268"/>
      <c r="F155" s="268"/>
    </row>
    <row r="156" spans="1:6" ht="11.25">
      <c r="A156" s="268"/>
      <c r="B156" s="268"/>
      <c r="C156" s="268"/>
      <c r="D156" s="268"/>
      <c r="E156" s="268"/>
      <c r="F156" s="268"/>
    </row>
    <row r="157" spans="1:6" ht="11.25">
      <c r="A157" s="268"/>
      <c r="B157" s="268"/>
      <c r="C157" s="268"/>
      <c r="D157" s="268"/>
      <c r="E157" s="268"/>
      <c r="F157" s="268"/>
    </row>
    <row r="158" spans="1:6" ht="11.25">
      <c r="A158" s="268"/>
      <c r="B158" s="268"/>
      <c r="C158" s="268"/>
      <c r="D158" s="268"/>
      <c r="E158" s="268"/>
      <c r="F158" s="268"/>
    </row>
    <row r="159" spans="1:6" ht="11.25">
      <c r="A159" s="268"/>
      <c r="B159" s="268"/>
      <c r="C159" s="268"/>
      <c r="D159" s="268"/>
      <c r="E159" s="268"/>
      <c r="F159" s="268"/>
    </row>
    <row r="160" spans="1:6" ht="11.25">
      <c r="A160" s="268"/>
      <c r="B160" s="268"/>
      <c r="C160" s="268"/>
      <c r="D160" s="268"/>
      <c r="E160" s="268"/>
      <c r="F160" s="268"/>
    </row>
    <row r="161" spans="1:6" ht="11.25">
      <c r="A161" s="268"/>
      <c r="B161" s="268"/>
      <c r="C161" s="268"/>
      <c r="D161" s="268"/>
      <c r="E161" s="268"/>
      <c r="F161" s="268"/>
    </row>
    <row r="162" spans="1:6" ht="11.25">
      <c r="A162" s="268"/>
      <c r="B162" s="268"/>
      <c r="C162" s="268"/>
      <c r="D162" s="268"/>
      <c r="E162" s="268"/>
      <c r="F162" s="268"/>
    </row>
    <row r="163" spans="1:6" ht="11.25">
      <c r="A163" s="268"/>
      <c r="B163" s="268"/>
      <c r="C163" s="268"/>
      <c r="D163" s="268"/>
      <c r="E163" s="268"/>
      <c r="F163" s="268"/>
    </row>
    <row r="164" spans="1:6" ht="11.25">
      <c r="A164" s="268"/>
      <c r="B164" s="268"/>
      <c r="C164" s="268"/>
      <c r="D164" s="268"/>
      <c r="E164" s="268"/>
      <c r="F164" s="268"/>
    </row>
    <row r="165" spans="1:6" ht="11.25">
      <c r="A165" s="268"/>
      <c r="B165" s="268"/>
      <c r="C165" s="268"/>
      <c r="D165" s="268"/>
      <c r="E165" s="268"/>
      <c r="F165" s="268"/>
    </row>
    <row r="166" spans="1:6" ht="11.25">
      <c r="A166" s="268"/>
      <c r="B166" s="268"/>
      <c r="C166" s="268"/>
      <c r="D166" s="268"/>
      <c r="E166" s="268"/>
      <c r="F166" s="268"/>
    </row>
    <row r="167" spans="1:6" ht="11.25">
      <c r="A167" s="268"/>
      <c r="B167" s="268"/>
      <c r="C167" s="268"/>
      <c r="D167" s="268"/>
      <c r="E167" s="268"/>
      <c r="F167" s="268"/>
    </row>
    <row r="168" spans="1:6" ht="11.25">
      <c r="A168" s="268"/>
      <c r="B168" s="268"/>
      <c r="C168" s="268"/>
      <c r="D168" s="268"/>
      <c r="E168" s="268"/>
      <c r="F168" s="268"/>
    </row>
    <row r="169" spans="1:6" ht="11.25">
      <c r="A169" s="268"/>
      <c r="B169" s="268"/>
      <c r="C169" s="268"/>
      <c r="D169" s="268"/>
      <c r="E169" s="268"/>
      <c r="F169" s="268"/>
    </row>
    <row r="170" spans="1:6" ht="11.25">
      <c r="A170" s="268"/>
      <c r="B170" s="268"/>
      <c r="C170" s="268"/>
      <c r="D170" s="268"/>
      <c r="E170" s="268"/>
      <c r="F170" s="268"/>
    </row>
    <row r="171" spans="1:6" ht="11.25">
      <c r="A171" s="268"/>
      <c r="B171" s="268"/>
      <c r="C171" s="268"/>
      <c r="D171" s="268"/>
      <c r="E171" s="268"/>
      <c r="F171" s="268"/>
    </row>
    <row r="172" spans="1:6" ht="11.25">
      <c r="A172" s="268"/>
      <c r="B172" s="268"/>
      <c r="C172" s="268"/>
      <c r="D172" s="268"/>
      <c r="E172" s="268"/>
      <c r="F172" s="268"/>
    </row>
    <row r="173" spans="1:6" ht="11.25">
      <c r="A173" s="268"/>
      <c r="B173" s="268"/>
      <c r="C173" s="268"/>
      <c r="D173" s="268"/>
      <c r="E173" s="268"/>
      <c r="F173" s="268"/>
    </row>
    <row r="174" spans="1:6" ht="11.25">
      <c r="A174" s="268"/>
      <c r="B174" s="268"/>
      <c r="C174" s="268"/>
      <c r="D174" s="268"/>
      <c r="E174" s="268"/>
      <c r="F174" s="268"/>
    </row>
    <row r="175" spans="1:6" ht="11.25">
      <c r="A175" s="268"/>
      <c r="B175" s="268"/>
      <c r="C175" s="268"/>
      <c r="D175" s="268"/>
      <c r="E175" s="268"/>
      <c r="F175" s="268"/>
    </row>
    <row r="176" spans="1:6" ht="11.25">
      <c r="A176" s="268"/>
      <c r="B176" s="268"/>
      <c r="C176" s="268"/>
      <c r="D176" s="268"/>
      <c r="E176" s="268"/>
      <c r="F176" s="268"/>
    </row>
    <row r="177" spans="1:6" ht="11.25">
      <c r="A177" s="268"/>
      <c r="B177" s="268"/>
      <c r="C177" s="268"/>
      <c r="D177" s="268"/>
      <c r="E177" s="268"/>
      <c r="F177" s="268"/>
    </row>
    <row r="178" spans="1:6" ht="11.25">
      <c r="A178" s="268"/>
      <c r="B178" s="268"/>
      <c r="C178" s="268"/>
      <c r="D178" s="268"/>
      <c r="E178" s="268"/>
      <c r="F178" s="268"/>
    </row>
    <row r="179" spans="1:6" ht="11.25">
      <c r="A179" s="268"/>
      <c r="B179" s="268"/>
      <c r="C179" s="268"/>
      <c r="D179" s="268"/>
      <c r="E179" s="268"/>
      <c r="F179" s="268"/>
    </row>
    <row r="180" spans="1:6" ht="11.25">
      <c r="A180" s="268"/>
      <c r="B180" s="268"/>
      <c r="C180" s="268"/>
      <c r="D180" s="268"/>
      <c r="E180" s="268"/>
      <c r="F180" s="268"/>
    </row>
    <row r="181" spans="1:6" ht="11.25">
      <c r="A181" s="268"/>
      <c r="B181" s="268"/>
      <c r="C181" s="268"/>
      <c r="D181" s="268"/>
      <c r="E181" s="268"/>
      <c r="F181" s="268"/>
    </row>
    <row r="182" spans="1:6" ht="11.25">
      <c r="A182" s="268"/>
      <c r="B182" s="268"/>
      <c r="C182" s="268"/>
      <c r="D182" s="268"/>
      <c r="E182" s="268"/>
      <c r="F182" s="268"/>
    </row>
    <row r="183" spans="1:6" ht="11.25">
      <c r="A183" s="268"/>
      <c r="B183" s="268"/>
      <c r="C183" s="268"/>
      <c r="D183" s="268"/>
      <c r="E183" s="268"/>
      <c r="F183" s="268"/>
    </row>
    <row r="184" spans="1:6" ht="11.25">
      <c r="A184" s="268"/>
      <c r="B184" s="268"/>
      <c r="C184" s="268"/>
      <c r="D184" s="268"/>
      <c r="E184" s="268"/>
      <c r="F184" s="268"/>
    </row>
    <row r="185" spans="1:6" ht="11.25">
      <c r="A185" s="268"/>
      <c r="B185" s="268"/>
      <c r="C185" s="268"/>
      <c r="D185" s="268"/>
      <c r="E185" s="268"/>
      <c r="F185" s="268"/>
    </row>
    <row r="186" spans="1:6" ht="11.25">
      <c r="A186" s="268"/>
      <c r="B186" s="268"/>
      <c r="C186" s="268"/>
      <c r="D186" s="268"/>
      <c r="E186" s="268"/>
      <c r="F186" s="268"/>
    </row>
    <row r="187" spans="1:6" ht="11.25">
      <c r="A187" s="268"/>
      <c r="B187" s="268"/>
      <c r="C187" s="268"/>
      <c r="D187" s="268"/>
      <c r="E187" s="268"/>
      <c r="F187" s="268"/>
    </row>
    <row r="188" spans="1:6" ht="11.25">
      <c r="A188" s="268"/>
      <c r="B188" s="268"/>
      <c r="C188" s="268"/>
      <c r="D188" s="268"/>
      <c r="E188" s="268"/>
      <c r="F188" s="268"/>
    </row>
    <row r="189" spans="1:6" ht="11.25">
      <c r="A189" s="268"/>
      <c r="B189" s="268"/>
      <c r="C189" s="268"/>
      <c r="D189" s="268"/>
      <c r="E189" s="268"/>
      <c r="F189" s="268"/>
    </row>
    <row r="190" spans="1:6" ht="11.25">
      <c r="A190" s="268"/>
      <c r="B190" s="268"/>
      <c r="C190" s="268"/>
      <c r="D190" s="268"/>
      <c r="E190" s="268"/>
      <c r="F190" s="268"/>
    </row>
    <row r="191" spans="1:6" ht="11.25">
      <c r="A191" s="268"/>
      <c r="B191" s="268"/>
      <c r="C191" s="268"/>
      <c r="D191" s="268"/>
      <c r="E191" s="268"/>
      <c r="F191" s="268"/>
    </row>
    <row r="192" spans="1:6" ht="11.25">
      <c r="A192" s="268"/>
      <c r="B192" s="268"/>
      <c r="C192" s="268"/>
      <c r="D192" s="268"/>
      <c r="E192" s="268"/>
      <c r="F192" s="268"/>
    </row>
    <row r="193" spans="1:6" ht="11.25">
      <c r="A193" s="268"/>
      <c r="B193" s="268"/>
      <c r="C193" s="268"/>
      <c r="D193" s="268"/>
      <c r="E193" s="268"/>
      <c r="F193" s="268"/>
    </row>
    <row r="194" spans="1:6" ht="11.25">
      <c r="A194" s="268"/>
      <c r="B194" s="268"/>
      <c r="C194" s="268"/>
      <c r="D194" s="268"/>
      <c r="E194" s="268"/>
      <c r="F194" s="268"/>
    </row>
    <row r="195" spans="1:6" ht="11.25">
      <c r="A195" s="268"/>
      <c r="B195" s="268"/>
      <c r="C195" s="268"/>
      <c r="D195" s="268"/>
      <c r="E195" s="268"/>
      <c r="F195" s="268"/>
    </row>
    <row r="196" spans="1:6" ht="11.25">
      <c r="A196" s="268"/>
      <c r="B196" s="268"/>
      <c r="C196" s="268"/>
      <c r="D196" s="268"/>
      <c r="E196" s="268"/>
      <c r="F196" s="268"/>
    </row>
    <row r="197" spans="1:6" ht="11.25">
      <c r="A197" s="268"/>
      <c r="B197" s="268"/>
      <c r="C197" s="268"/>
      <c r="D197" s="268"/>
      <c r="E197" s="268"/>
      <c r="F197" s="268"/>
    </row>
    <row r="198" spans="1:6" ht="11.25">
      <c r="A198" s="268"/>
      <c r="B198" s="268"/>
      <c r="C198" s="268"/>
      <c r="D198" s="268"/>
      <c r="E198" s="268"/>
      <c r="F198" s="268"/>
    </row>
    <row r="199" spans="1:6" ht="11.25">
      <c r="A199" s="268"/>
      <c r="B199" s="268"/>
      <c r="C199" s="268"/>
      <c r="D199" s="268"/>
      <c r="E199" s="268"/>
      <c r="F199" s="268"/>
    </row>
    <row r="200" spans="1:6" ht="11.25">
      <c r="A200" s="268"/>
      <c r="B200" s="268"/>
      <c r="C200" s="268"/>
      <c r="D200" s="268"/>
      <c r="E200" s="268"/>
      <c r="F200" s="268"/>
    </row>
    <row r="201" spans="1:6" ht="11.25">
      <c r="A201" s="268"/>
      <c r="B201" s="268"/>
      <c r="C201" s="268"/>
      <c r="D201" s="268"/>
      <c r="E201" s="268"/>
      <c r="F201" s="268"/>
    </row>
    <row r="202" spans="1:6" ht="11.25">
      <c r="A202" s="268"/>
      <c r="B202" s="268"/>
      <c r="C202" s="268"/>
      <c r="D202" s="268"/>
      <c r="E202" s="268"/>
      <c r="F202" s="268"/>
    </row>
    <row r="203" spans="1:6" ht="11.25">
      <c r="A203" s="268"/>
      <c r="B203" s="268"/>
      <c r="C203" s="268"/>
      <c r="D203" s="268"/>
      <c r="E203" s="268"/>
      <c r="F203" s="268"/>
    </row>
    <row r="204" spans="1:6" ht="11.25">
      <c r="A204" s="268"/>
      <c r="B204" s="268"/>
      <c r="C204" s="268"/>
      <c r="D204" s="268"/>
      <c r="E204" s="268"/>
      <c r="F204" s="268"/>
    </row>
    <row r="205" spans="1:6" ht="11.25">
      <c r="A205" s="268"/>
      <c r="B205" s="268"/>
      <c r="C205" s="268"/>
      <c r="D205" s="268"/>
      <c r="E205" s="268"/>
      <c r="F205" s="268"/>
    </row>
    <row r="206" spans="1:6" ht="11.25">
      <c r="A206" s="268"/>
      <c r="B206" s="268"/>
      <c r="C206" s="268"/>
      <c r="D206" s="268"/>
      <c r="E206" s="268"/>
      <c r="F206" s="268"/>
    </row>
    <row r="207" spans="1:6" ht="11.25">
      <c r="A207" s="268"/>
      <c r="B207" s="268"/>
      <c r="C207" s="268"/>
      <c r="D207" s="268"/>
      <c r="E207" s="268"/>
      <c r="F207" s="268"/>
    </row>
    <row r="208" spans="1:6" ht="11.25">
      <c r="A208" s="268"/>
      <c r="B208" s="268"/>
      <c r="C208" s="268"/>
      <c r="D208" s="268"/>
      <c r="E208" s="268"/>
      <c r="F208" s="268"/>
    </row>
    <row r="209" spans="1:6" ht="11.25">
      <c r="A209" s="268"/>
      <c r="B209" s="268"/>
      <c r="C209" s="268"/>
      <c r="D209" s="268"/>
      <c r="E209" s="268"/>
      <c r="F209" s="268"/>
    </row>
    <row r="210" spans="1:6" ht="11.25">
      <c r="A210" s="268"/>
      <c r="B210" s="268"/>
      <c r="C210" s="268"/>
      <c r="D210" s="268"/>
      <c r="E210" s="268"/>
      <c r="F210" s="268"/>
    </row>
    <row r="211" spans="1:6" ht="11.25">
      <c r="A211" s="268"/>
      <c r="B211" s="268"/>
      <c r="C211" s="268"/>
      <c r="D211" s="268"/>
      <c r="E211" s="268"/>
      <c r="F211" s="268"/>
    </row>
    <row r="212" spans="1:6" ht="11.25">
      <c r="A212" s="268"/>
      <c r="B212" s="268"/>
      <c r="C212" s="268"/>
      <c r="D212" s="268"/>
      <c r="E212" s="268"/>
      <c r="F212" s="268"/>
    </row>
    <row r="213" spans="1:6" ht="11.25">
      <c r="A213" s="268"/>
      <c r="B213" s="268"/>
      <c r="C213" s="268"/>
      <c r="D213" s="268"/>
      <c r="E213" s="268"/>
      <c r="F213" s="268"/>
    </row>
    <row r="214" spans="1:6" ht="11.25">
      <c r="A214" s="268"/>
      <c r="B214" s="268"/>
      <c r="C214" s="268"/>
      <c r="D214" s="268"/>
      <c r="E214" s="268"/>
      <c r="F214" s="268"/>
    </row>
    <row r="215" spans="1:6" ht="11.25">
      <c r="A215" s="268"/>
      <c r="B215" s="268"/>
      <c r="C215" s="268"/>
      <c r="D215" s="268"/>
      <c r="E215" s="268"/>
      <c r="F215" s="268"/>
    </row>
    <row r="216" spans="1:6" ht="11.25">
      <c r="A216" s="268"/>
      <c r="B216" s="268"/>
      <c r="C216" s="268"/>
      <c r="D216" s="268"/>
      <c r="E216" s="268"/>
      <c r="F216" s="268"/>
    </row>
    <row r="217" spans="1:6" ht="11.25">
      <c r="A217" s="268"/>
      <c r="B217" s="268"/>
      <c r="C217" s="268"/>
      <c r="D217" s="268"/>
      <c r="E217" s="268"/>
      <c r="F217" s="268"/>
    </row>
    <row r="218" spans="1:6" ht="11.25">
      <c r="A218" s="268"/>
      <c r="B218" s="268"/>
      <c r="C218" s="268"/>
      <c r="D218" s="268"/>
      <c r="E218" s="268"/>
      <c r="F218" s="268"/>
    </row>
    <row r="219" spans="1:6" ht="11.25">
      <c r="A219" s="268"/>
      <c r="B219" s="268"/>
      <c r="C219" s="268"/>
      <c r="D219" s="268"/>
      <c r="E219" s="268"/>
      <c r="F219" s="268"/>
    </row>
    <row r="220" spans="1:6" ht="11.25">
      <c r="A220" s="268"/>
      <c r="B220" s="268"/>
      <c r="C220" s="268"/>
      <c r="D220" s="268"/>
      <c r="E220" s="268"/>
      <c r="F220" s="268"/>
    </row>
    <row r="221" spans="1:6" ht="11.25">
      <c r="A221" s="268"/>
      <c r="B221" s="268"/>
      <c r="C221" s="268"/>
      <c r="D221" s="268"/>
      <c r="E221" s="268"/>
      <c r="F221" s="268"/>
    </row>
    <row r="222" spans="1:6" ht="11.25">
      <c r="A222" s="268"/>
      <c r="B222" s="268"/>
      <c r="C222" s="268"/>
      <c r="D222" s="268"/>
      <c r="E222" s="268"/>
      <c r="F222" s="268"/>
    </row>
    <row r="223" spans="1:6" ht="11.25">
      <c r="A223" s="268"/>
      <c r="B223" s="268"/>
      <c r="C223" s="268"/>
      <c r="D223" s="268"/>
      <c r="E223" s="268"/>
      <c r="F223" s="268"/>
    </row>
    <row r="224" spans="1:6" ht="11.25">
      <c r="A224" s="268"/>
      <c r="B224" s="268"/>
      <c r="C224" s="268"/>
      <c r="D224" s="268"/>
      <c r="E224" s="268"/>
      <c r="F224" s="268"/>
    </row>
    <row r="225" spans="1:6" ht="11.25">
      <c r="A225" s="268"/>
      <c r="B225" s="268"/>
      <c r="C225" s="268"/>
      <c r="D225" s="268"/>
      <c r="E225" s="268"/>
      <c r="F225" s="268"/>
    </row>
    <row r="226" spans="1:6" ht="11.25">
      <c r="A226" s="268"/>
      <c r="B226" s="268"/>
      <c r="C226" s="268"/>
      <c r="D226" s="268"/>
      <c r="E226" s="268"/>
      <c r="F226" s="268"/>
    </row>
    <row r="227" spans="1:6" ht="11.25">
      <c r="A227" s="268"/>
      <c r="B227" s="268"/>
      <c r="C227" s="268"/>
      <c r="D227" s="268"/>
      <c r="E227" s="268"/>
      <c r="F227" s="268"/>
    </row>
    <row r="228" spans="1:6" ht="11.25">
      <c r="A228" s="268"/>
      <c r="B228" s="268"/>
      <c r="C228" s="268"/>
      <c r="D228" s="268"/>
      <c r="E228" s="268"/>
      <c r="F228" s="268"/>
    </row>
    <row r="229" spans="1:6" ht="11.25">
      <c r="A229" s="268"/>
      <c r="B229" s="268"/>
      <c r="C229" s="268"/>
      <c r="D229" s="268"/>
      <c r="E229" s="268"/>
      <c r="F229" s="268"/>
    </row>
    <row r="230" spans="1:6" ht="11.25">
      <c r="A230" s="268"/>
      <c r="B230" s="268"/>
      <c r="C230" s="268"/>
      <c r="D230" s="268"/>
      <c r="E230" s="268"/>
      <c r="F230" s="268"/>
    </row>
    <row r="231" spans="1:6" ht="11.25">
      <c r="A231" s="268"/>
      <c r="B231" s="268"/>
      <c r="C231" s="268"/>
      <c r="D231" s="268"/>
      <c r="E231" s="268"/>
      <c r="F231" s="268"/>
    </row>
    <row r="232" spans="1:6" ht="11.25">
      <c r="A232" s="268"/>
      <c r="B232" s="268"/>
      <c r="C232" s="268"/>
      <c r="D232" s="268"/>
      <c r="E232" s="268"/>
      <c r="F232" s="268"/>
    </row>
    <row r="233" spans="1:6" ht="11.25">
      <c r="A233" s="268"/>
      <c r="B233" s="268"/>
      <c r="C233" s="268"/>
      <c r="D233" s="268"/>
      <c r="E233" s="268"/>
      <c r="F233" s="268"/>
    </row>
    <row r="234" spans="1:6" ht="11.25">
      <c r="A234" s="268"/>
      <c r="B234" s="268"/>
      <c r="C234" s="268"/>
      <c r="D234" s="268"/>
      <c r="E234" s="268"/>
      <c r="F234" s="268"/>
    </row>
    <row r="235" spans="1:6" ht="11.25">
      <c r="A235" s="268"/>
      <c r="B235" s="268"/>
      <c r="C235" s="268"/>
      <c r="D235" s="268"/>
      <c r="E235" s="268"/>
      <c r="F235" s="268"/>
    </row>
    <row r="236" spans="1:6" ht="11.25">
      <c r="A236" s="268"/>
      <c r="B236" s="268"/>
      <c r="C236" s="268"/>
      <c r="D236" s="268"/>
      <c r="E236" s="268"/>
      <c r="F236" s="268"/>
    </row>
    <row r="237" spans="1:6" ht="11.25">
      <c r="A237" s="268"/>
      <c r="B237" s="268"/>
      <c r="C237" s="268"/>
      <c r="D237" s="268"/>
      <c r="E237" s="268"/>
      <c r="F237" s="268"/>
    </row>
    <row r="238" spans="1:6" ht="11.25">
      <c r="A238" s="268"/>
      <c r="B238" s="268"/>
      <c r="C238" s="268"/>
      <c r="D238" s="268"/>
      <c r="E238" s="268"/>
      <c r="F238" s="268"/>
    </row>
    <row r="239" spans="1:6" ht="11.25">
      <c r="A239" s="268"/>
      <c r="B239" s="268"/>
      <c r="C239" s="268"/>
      <c r="D239" s="268"/>
      <c r="E239" s="268"/>
      <c r="F239" s="268"/>
    </row>
    <row r="240" spans="1:6" ht="11.25">
      <c r="A240" s="268"/>
      <c r="B240" s="268"/>
      <c r="C240" s="268"/>
      <c r="D240" s="268"/>
      <c r="E240" s="268"/>
      <c r="F240" s="268"/>
    </row>
    <row r="241" spans="1:6" ht="11.25">
      <c r="A241" s="268"/>
      <c r="B241" s="268"/>
      <c r="C241" s="268"/>
      <c r="D241" s="268"/>
      <c r="E241" s="268"/>
      <c r="F241" s="268"/>
    </row>
    <row r="242" spans="1:6" ht="11.25">
      <c r="A242" s="268"/>
      <c r="B242" s="268"/>
      <c r="C242" s="268"/>
      <c r="D242" s="268"/>
      <c r="E242" s="268"/>
      <c r="F242" s="268"/>
    </row>
    <row r="243" spans="1:6" ht="11.25">
      <c r="A243" s="268"/>
      <c r="B243" s="268"/>
      <c r="C243" s="268"/>
      <c r="D243" s="268"/>
      <c r="E243" s="268"/>
      <c r="F243" s="268"/>
    </row>
    <row r="244" spans="1:6" ht="11.25">
      <c r="A244" s="268"/>
      <c r="B244" s="268"/>
      <c r="C244" s="268"/>
      <c r="D244" s="268"/>
      <c r="E244" s="268"/>
      <c r="F244" s="268"/>
    </row>
    <row r="245" spans="1:6" ht="11.25">
      <c r="A245" s="268"/>
      <c r="B245" s="268"/>
      <c r="C245" s="268"/>
      <c r="D245" s="268"/>
      <c r="E245" s="268"/>
      <c r="F245" s="268"/>
    </row>
    <row r="246" spans="1:6" ht="11.25">
      <c r="A246" s="268"/>
      <c r="B246" s="268"/>
      <c r="C246" s="268"/>
      <c r="D246" s="268"/>
      <c r="E246" s="268"/>
      <c r="F246" s="268"/>
    </row>
    <row r="247" spans="1:6" ht="11.25">
      <c r="A247" s="268"/>
      <c r="B247" s="268"/>
      <c r="C247" s="268"/>
      <c r="D247" s="268"/>
      <c r="E247" s="268"/>
      <c r="F247" s="268"/>
    </row>
    <row r="248" spans="1:6" ht="11.25">
      <c r="A248" s="268"/>
      <c r="B248" s="268"/>
      <c r="C248" s="268"/>
      <c r="D248" s="268"/>
      <c r="E248" s="268"/>
      <c r="F248" s="268"/>
    </row>
    <row r="249" spans="1:6" ht="11.25">
      <c r="A249" s="268"/>
      <c r="B249" s="268"/>
      <c r="C249" s="268"/>
      <c r="D249" s="268"/>
      <c r="E249" s="268"/>
      <c r="F249" s="268"/>
    </row>
    <row r="250" spans="1:6" ht="11.25">
      <c r="A250" s="268"/>
      <c r="B250" s="268"/>
      <c r="C250" s="268"/>
      <c r="D250" s="268"/>
      <c r="E250" s="268"/>
      <c r="F250" s="268"/>
    </row>
    <row r="251" spans="1:6" ht="11.25">
      <c r="A251" s="268"/>
      <c r="B251" s="268"/>
      <c r="C251" s="268"/>
      <c r="D251" s="268"/>
      <c r="E251" s="268"/>
      <c r="F251" s="268"/>
    </row>
    <row r="252" spans="1:6" ht="11.25">
      <c r="A252" s="268"/>
      <c r="B252" s="268"/>
      <c r="C252" s="268"/>
      <c r="D252" s="268"/>
      <c r="E252" s="268"/>
      <c r="F252" s="268"/>
    </row>
    <row r="253" spans="1:6" ht="11.25">
      <c r="A253" s="268"/>
      <c r="B253" s="268"/>
      <c r="C253" s="268"/>
      <c r="D253" s="268"/>
      <c r="E253" s="268"/>
      <c r="F253" s="268"/>
    </row>
    <row r="254" spans="1:6" ht="11.25">
      <c r="A254" s="268"/>
      <c r="B254" s="268"/>
      <c r="C254" s="268"/>
      <c r="D254" s="268"/>
      <c r="E254" s="268"/>
      <c r="F254" s="268"/>
    </row>
    <row r="255" spans="1:6" ht="11.25">
      <c r="A255" s="268"/>
      <c r="B255" s="268"/>
      <c r="C255" s="268"/>
      <c r="D255" s="268"/>
      <c r="E255" s="268"/>
      <c r="F255" s="268"/>
    </row>
    <row r="256" spans="1:6" ht="11.25">
      <c r="A256" s="268"/>
      <c r="B256" s="268"/>
      <c r="C256" s="268"/>
      <c r="D256" s="268"/>
      <c r="E256" s="268"/>
      <c r="F256" s="268"/>
    </row>
    <row r="257" spans="1:6" ht="11.25">
      <c r="A257" s="268"/>
      <c r="B257" s="268"/>
      <c r="C257" s="268"/>
      <c r="D257" s="268"/>
      <c r="E257" s="268"/>
      <c r="F257" s="268"/>
    </row>
    <row r="258" spans="1:6" ht="11.25">
      <c r="A258" s="268"/>
      <c r="B258" s="268"/>
      <c r="C258" s="268"/>
      <c r="D258" s="268"/>
      <c r="E258" s="268"/>
      <c r="F258" s="268"/>
    </row>
    <row r="259" spans="1:6" ht="11.25">
      <c r="A259" s="268"/>
      <c r="B259" s="268"/>
      <c r="C259" s="268"/>
      <c r="D259" s="268"/>
      <c r="E259" s="268"/>
      <c r="F259" s="268"/>
    </row>
    <row r="260" spans="1:6" ht="11.25">
      <c r="A260" s="268"/>
      <c r="B260" s="268"/>
      <c r="C260" s="268"/>
      <c r="D260" s="268"/>
      <c r="E260" s="268"/>
      <c r="F260" s="268"/>
    </row>
    <row r="261" spans="1:6" ht="11.25">
      <c r="A261" s="268"/>
      <c r="B261" s="268"/>
      <c r="C261" s="268"/>
      <c r="D261" s="268"/>
      <c r="E261" s="268"/>
      <c r="F261" s="268"/>
    </row>
    <row r="262" spans="1:6" ht="11.25">
      <c r="A262" s="268"/>
      <c r="B262" s="268"/>
      <c r="C262" s="268"/>
      <c r="D262" s="268"/>
      <c r="E262" s="268"/>
      <c r="F262" s="268"/>
    </row>
    <row r="263" spans="1:6" ht="11.25">
      <c r="A263" s="268"/>
      <c r="B263" s="268"/>
      <c r="C263" s="268"/>
      <c r="D263" s="268"/>
      <c r="E263" s="268"/>
      <c r="F263" s="268"/>
    </row>
    <row r="264" spans="1:6" ht="11.25">
      <c r="A264" s="268"/>
      <c r="B264" s="268"/>
      <c r="C264" s="268"/>
      <c r="D264" s="268"/>
      <c r="E264" s="268"/>
      <c r="F264" s="268"/>
    </row>
    <row r="265" spans="1:6" ht="11.25">
      <c r="A265" s="268"/>
      <c r="B265" s="268"/>
      <c r="C265" s="268"/>
      <c r="D265" s="268"/>
      <c r="E265" s="268"/>
      <c r="F265" s="268"/>
    </row>
    <row r="266" spans="1:6" ht="11.25">
      <c r="A266" s="268"/>
      <c r="B266" s="268"/>
      <c r="C266" s="268"/>
      <c r="D266" s="268"/>
      <c r="E266" s="268"/>
      <c r="F266" s="268"/>
    </row>
    <row r="267" spans="1:6" ht="11.25">
      <c r="A267" s="268"/>
      <c r="B267" s="268"/>
      <c r="C267" s="268"/>
      <c r="D267" s="268"/>
      <c r="E267" s="268"/>
      <c r="F267" s="268"/>
    </row>
    <row r="268" spans="1:6" ht="11.25">
      <c r="A268" s="268"/>
      <c r="B268" s="268"/>
      <c r="C268" s="268"/>
      <c r="D268" s="268"/>
      <c r="E268" s="268"/>
      <c r="F268" s="268"/>
    </row>
    <row r="269" spans="1:6" ht="11.25">
      <c r="A269" s="268"/>
      <c r="B269" s="268"/>
      <c r="C269" s="268"/>
      <c r="D269" s="268"/>
      <c r="E269" s="268"/>
      <c r="F269" s="268"/>
    </row>
    <row r="270" spans="1:6" ht="11.25">
      <c r="A270" s="268"/>
      <c r="B270" s="268"/>
      <c r="C270" s="268"/>
      <c r="D270" s="268"/>
      <c r="E270" s="268"/>
      <c r="F270" s="268"/>
    </row>
    <row r="271" spans="1:6" ht="11.25">
      <c r="A271" s="268"/>
      <c r="B271" s="268"/>
      <c r="C271" s="268"/>
      <c r="D271" s="268"/>
      <c r="E271" s="268"/>
      <c r="F271" s="268"/>
    </row>
    <row r="272" spans="1:6" ht="11.25">
      <c r="A272" s="268"/>
      <c r="B272" s="268"/>
      <c r="C272" s="268"/>
      <c r="D272" s="268"/>
      <c r="E272" s="268"/>
      <c r="F272" s="268"/>
    </row>
    <row r="273" spans="1:6" ht="11.25">
      <c r="A273" s="268"/>
      <c r="B273" s="268"/>
      <c r="C273" s="268"/>
      <c r="D273" s="268"/>
      <c r="E273" s="268"/>
      <c r="F273" s="268"/>
    </row>
    <row r="274" spans="1:6" ht="11.25">
      <c r="A274" s="268"/>
      <c r="B274" s="268"/>
      <c r="C274" s="268"/>
      <c r="D274" s="268"/>
      <c r="E274" s="268"/>
      <c r="F274" s="268"/>
    </row>
    <row r="275" spans="1:6" ht="11.25">
      <c r="A275" s="268"/>
      <c r="B275" s="268"/>
      <c r="C275" s="268"/>
      <c r="D275" s="268"/>
      <c r="E275" s="268"/>
      <c r="F275" s="268"/>
    </row>
    <row r="276" spans="1:6" ht="11.25">
      <c r="A276" s="268"/>
      <c r="B276" s="268"/>
      <c r="C276" s="268"/>
      <c r="D276" s="268"/>
      <c r="E276" s="268"/>
      <c r="F276" s="268"/>
    </row>
    <row r="277" spans="1:6" ht="11.25">
      <c r="A277" s="268"/>
      <c r="B277" s="268"/>
      <c r="C277" s="268"/>
      <c r="D277" s="268"/>
      <c r="E277" s="268"/>
      <c r="F277" s="268"/>
    </row>
    <row r="278" spans="1:6" ht="11.25">
      <c r="A278" s="268"/>
      <c r="B278" s="268"/>
      <c r="C278" s="268"/>
      <c r="D278" s="268"/>
      <c r="E278" s="268"/>
      <c r="F278" s="268"/>
    </row>
    <row r="279" spans="1:6" ht="11.25">
      <c r="A279" s="268"/>
      <c r="B279" s="268"/>
      <c r="C279" s="268"/>
      <c r="D279" s="268"/>
      <c r="E279" s="268"/>
      <c r="F279" s="268"/>
    </row>
    <row r="280" spans="1:6" ht="11.25">
      <c r="A280" s="268"/>
      <c r="B280" s="268"/>
      <c r="C280" s="268"/>
      <c r="D280" s="268"/>
      <c r="E280" s="268"/>
      <c r="F280" s="268"/>
    </row>
    <row r="281" spans="1:6" ht="11.25">
      <c r="A281" s="268"/>
      <c r="B281" s="268"/>
      <c r="C281" s="268"/>
      <c r="D281" s="268"/>
      <c r="E281" s="268"/>
      <c r="F281" s="268"/>
    </row>
    <row r="282" spans="1:6" ht="11.25">
      <c r="A282" s="268"/>
      <c r="B282" s="268"/>
      <c r="C282" s="268"/>
      <c r="D282" s="268"/>
      <c r="E282" s="268"/>
      <c r="F282" s="268"/>
    </row>
    <row r="283" spans="1:6" ht="11.25">
      <c r="A283" s="268"/>
      <c r="B283" s="268"/>
      <c r="C283" s="268"/>
      <c r="D283" s="268"/>
      <c r="E283" s="268"/>
      <c r="F283" s="268"/>
    </row>
    <row r="284" spans="1:6" ht="11.25">
      <c r="A284" s="268"/>
      <c r="B284" s="268"/>
      <c r="C284" s="268"/>
      <c r="D284" s="268"/>
      <c r="E284" s="268"/>
      <c r="F284" s="268"/>
    </row>
    <row r="285" spans="1:6" ht="11.25">
      <c r="A285" s="268"/>
      <c r="B285" s="268"/>
      <c r="C285" s="268"/>
      <c r="D285" s="268"/>
      <c r="E285" s="268"/>
      <c r="F285" s="268"/>
    </row>
    <row r="286" spans="1:6" ht="11.25">
      <c r="A286" s="268"/>
      <c r="B286" s="268"/>
      <c r="C286" s="268"/>
      <c r="D286" s="268"/>
      <c r="E286" s="268"/>
      <c r="F286" s="268"/>
    </row>
    <row r="287" spans="1:6" ht="11.25">
      <c r="A287" s="268"/>
      <c r="B287" s="268"/>
      <c r="C287" s="268"/>
      <c r="D287" s="268"/>
      <c r="E287" s="268"/>
      <c r="F287" s="268"/>
    </row>
    <row r="288" spans="1:6" ht="11.25">
      <c r="A288" s="268"/>
      <c r="B288" s="268"/>
      <c r="C288" s="268"/>
      <c r="D288" s="268"/>
      <c r="E288" s="268"/>
      <c r="F288" s="268"/>
    </row>
    <row r="289" spans="1:6" ht="11.25">
      <c r="A289" s="268"/>
      <c r="B289" s="268"/>
      <c r="C289" s="268"/>
      <c r="D289" s="268"/>
      <c r="E289" s="268"/>
      <c r="F289" s="268"/>
    </row>
    <row r="290" spans="1:6" ht="11.25">
      <c r="A290" s="268"/>
      <c r="B290" s="268"/>
      <c r="C290" s="268"/>
      <c r="D290" s="268"/>
      <c r="E290" s="268"/>
      <c r="F290" s="268"/>
    </row>
    <row r="291" spans="1:6" ht="11.25">
      <c r="A291" s="268"/>
      <c r="B291" s="268"/>
      <c r="C291" s="268"/>
      <c r="D291" s="268"/>
      <c r="E291" s="268"/>
      <c r="F291" s="268"/>
    </row>
    <row r="292" spans="1:6" ht="11.25">
      <c r="A292" s="268"/>
      <c r="B292" s="268"/>
      <c r="C292" s="268"/>
      <c r="D292" s="268"/>
      <c r="E292" s="268"/>
      <c r="F292" s="268"/>
    </row>
    <row r="293" spans="1:6" ht="11.25">
      <c r="A293" s="268"/>
      <c r="B293" s="268"/>
      <c r="C293" s="268"/>
      <c r="D293" s="268"/>
      <c r="E293" s="268"/>
      <c r="F293" s="268"/>
    </row>
    <row r="294" spans="1:6" ht="11.25">
      <c r="A294" s="268"/>
      <c r="B294" s="268"/>
      <c r="C294" s="268"/>
      <c r="D294" s="268"/>
      <c r="E294" s="268"/>
      <c r="F294" s="268"/>
    </row>
    <row r="295" spans="1:6" ht="11.25">
      <c r="A295" s="268"/>
      <c r="B295" s="268"/>
      <c r="C295" s="268"/>
      <c r="D295" s="268"/>
      <c r="E295" s="268"/>
      <c r="F295" s="268"/>
    </row>
    <row r="296" spans="1:6" ht="11.25">
      <c r="A296" s="268"/>
      <c r="B296" s="268"/>
      <c r="C296" s="268"/>
      <c r="D296" s="268"/>
      <c r="E296" s="268"/>
      <c r="F296" s="268"/>
    </row>
    <row r="297" spans="1:6" ht="11.25">
      <c r="A297" s="268"/>
      <c r="B297" s="268"/>
      <c r="C297" s="268"/>
      <c r="D297" s="268"/>
      <c r="E297" s="268"/>
      <c r="F297" s="268"/>
    </row>
    <row r="298" spans="1:6" ht="11.25">
      <c r="A298" s="268"/>
      <c r="B298" s="268"/>
      <c r="C298" s="268"/>
      <c r="D298" s="268"/>
      <c r="E298" s="268"/>
      <c r="F298" s="268"/>
    </row>
    <row r="299" spans="1:6" ht="11.25">
      <c r="A299" s="268"/>
      <c r="B299" s="268"/>
      <c r="C299" s="268"/>
      <c r="D299" s="268"/>
      <c r="E299" s="268"/>
      <c r="F299" s="268"/>
    </row>
    <row r="300" spans="1:6" ht="11.25">
      <c r="A300" s="268"/>
      <c r="B300" s="268"/>
      <c r="C300" s="268"/>
      <c r="D300" s="268"/>
      <c r="E300" s="268"/>
      <c r="F300" s="268"/>
    </row>
    <row r="301" spans="1:6" ht="11.25">
      <c r="A301" s="268"/>
      <c r="B301" s="268"/>
      <c r="C301" s="268"/>
      <c r="D301" s="268"/>
      <c r="E301" s="268"/>
      <c r="F301" s="268"/>
    </row>
    <row r="302" spans="1:6" ht="11.25">
      <c r="A302" s="268"/>
      <c r="B302" s="268"/>
      <c r="C302" s="268"/>
      <c r="D302" s="268"/>
      <c r="E302" s="268"/>
      <c r="F302" s="268"/>
    </row>
    <row r="303" spans="1:6" ht="11.25">
      <c r="A303" s="268"/>
      <c r="B303" s="268"/>
      <c r="C303" s="268"/>
      <c r="D303" s="268"/>
      <c r="E303" s="268"/>
      <c r="F303" s="268"/>
    </row>
    <row r="304" spans="1:6" ht="11.25">
      <c r="A304" s="268"/>
      <c r="B304" s="268"/>
      <c r="C304" s="268"/>
      <c r="D304" s="268"/>
      <c r="E304" s="268"/>
      <c r="F304" s="268"/>
    </row>
    <row r="305" spans="1:6" ht="11.25">
      <c r="A305" s="268"/>
      <c r="B305" s="268"/>
      <c r="C305" s="268"/>
      <c r="D305" s="268"/>
      <c r="E305" s="268"/>
      <c r="F305" s="268"/>
    </row>
    <row r="306" spans="1:6" ht="11.25">
      <c r="A306" s="268"/>
      <c r="B306" s="268"/>
      <c r="C306" s="268"/>
      <c r="D306" s="268"/>
      <c r="E306" s="268"/>
      <c r="F306" s="268"/>
    </row>
    <row r="307" spans="1:6" ht="11.25">
      <c r="A307" s="268"/>
      <c r="B307" s="268"/>
      <c r="C307" s="268"/>
      <c r="D307" s="268"/>
      <c r="E307" s="268"/>
      <c r="F307" s="268"/>
    </row>
    <row r="308" spans="1:6" ht="11.25">
      <c r="A308" s="268"/>
      <c r="B308" s="268"/>
      <c r="C308" s="268"/>
      <c r="D308" s="268"/>
      <c r="E308" s="268"/>
      <c r="F308" s="268"/>
    </row>
    <row r="309" spans="1:6" ht="11.25">
      <c r="A309" s="268"/>
      <c r="B309" s="268"/>
      <c r="C309" s="268"/>
      <c r="D309" s="268"/>
      <c r="E309" s="268"/>
      <c r="F309" s="268"/>
    </row>
    <row r="310" spans="1:6" ht="11.25">
      <c r="A310" s="268"/>
      <c r="B310" s="268"/>
      <c r="C310" s="268"/>
      <c r="D310" s="268"/>
      <c r="E310" s="268"/>
      <c r="F310" s="268"/>
    </row>
    <row r="311" spans="1:6" ht="11.25">
      <c r="A311" s="268"/>
      <c r="B311" s="268"/>
      <c r="C311" s="268"/>
      <c r="D311" s="268"/>
      <c r="E311" s="268"/>
      <c r="F311" s="268"/>
    </row>
    <row r="312" spans="1:6" ht="11.25">
      <c r="A312" s="268"/>
      <c r="B312" s="268"/>
      <c r="C312" s="268"/>
      <c r="D312" s="268"/>
      <c r="E312" s="268"/>
      <c r="F312" s="268"/>
    </row>
    <row r="313" spans="1:6" ht="11.25">
      <c r="A313" s="268"/>
      <c r="B313" s="268"/>
      <c r="C313" s="268"/>
      <c r="D313" s="268"/>
      <c r="E313" s="268"/>
      <c r="F313" s="268"/>
    </row>
    <row r="314" spans="1:6" ht="11.25">
      <c r="A314" s="268"/>
      <c r="B314" s="268"/>
      <c r="C314" s="268"/>
      <c r="D314" s="268"/>
      <c r="E314" s="268"/>
      <c r="F314" s="268"/>
    </row>
    <row r="315" spans="1:6" ht="11.25">
      <c r="A315" s="268"/>
      <c r="B315" s="268"/>
      <c r="C315" s="268"/>
      <c r="D315" s="268"/>
      <c r="E315" s="268"/>
      <c r="F315" s="268"/>
    </row>
    <row r="316" spans="1:6" ht="11.25">
      <c r="A316" s="268"/>
      <c r="B316" s="268"/>
      <c r="C316" s="268"/>
      <c r="D316" s="268"/>
      <c r="E316" s="268"/>
      <c r="F316" s="268"/>
    </row>
    <row r="317" spans="1:6" ht="11.25">
      <c r="A317" s="268"/>
      <c r="B317" s="268"/>
      <c r="C317" s="268"/>
      <c r="D317" s="268"/>
      <c r="E317" s="268"/>
      <c r="F317" s="268"/>
    </row>
    <row r="318" spans="1:6" ht="11.25">
      <c r="A318" s="268"/>
      <c r="B318" s="268"/>
      <c r="C318" s="268"/>
      <c r="D318" s="268"/>
      <c r="E318" s="268"/>
      <c r="F318" s="268"/>
    </row>
    <row r="319" spans="1:6" ht="11.25">
      <c r="A319" s="268"/>
      <c r="B319" s="268"/>
      <c r="C319" s="268"/>
      <c r="D319" s="268"/>
      <c r="E319" s="268"/>
      <c r="F319" s="268"/>
    </row>
    <row r="320" spans="1:6" ht="11.25">
      <c r="A320" s="268"/>
      <c r="B320" s="268"/>
      <c r="C320" s="268"/>
      <c r="D320" s="268"/>
      <c r="E320" s="268"/>
      <c r="F320" s="268"/>
    </row>
    <row r="321" spans="1:6" ht="11.25">
      <c r="A321" s="268"/>
      <c r="B321" s="268"/>
      <c r="C321" s="268"/>
      <c r="D321" s="268"/>
      <c r="E321" s="268"/>
      <c r="F321" s="268"/>
    </row>
    <row r="322" spans="1:6" ht="11.25">
      <c r="A322" s="268"/>
      <c r="B322" s="268"/>
      <c r="C322" s="268"/>
      <c r="D322" s="268"/>
      <c r="E322" s="268"/>
      <c r="F322" s="268"/>
    </row>
    <row r="323" spans="1:6" ht="11.25">
      <c r="A323" s="268"/>
      <c r="B323" s="268"/>
      <c r="C323" s="268"/>
      <c r="D323" s="268"/>
      <c r="E323" s="268"/>
      <c r="F323" s="268"/>
    </row>
    <row r="324" spans="1:6" ht="11.25">
      <c r="A324" s="268"/>
      <c r="B324" s="268"/>
      <c r="C324" s="268"/>
      <c r="D324" s="268"/>
      <c r="E324" s="268"/>
      <c r="F324" s="268"/>
    </row>
    <row r="325" spans="1:6" ht="11.25">
      <c r="A325" s="268"/>
      <c r="B325" s="268"/>
      <c r="C325" s="268"/>
      <c r="D325" s="268"/>
      <c r="E325" s="268"/>
      <c r="F325" s="268"/>
    </row>
    <row r="326" spans="1:6" ht="11.25">
      <c r="A326" s="268"/>
      <c r="B326" s="268"/>
      <c r="C326" s="268"/>
      <c r="D326" s="268"/>
      <c r="E326" s="268"/>
      <c r="F326" s="268"/>
    </row>
    <row r="327" spans="1:6" ht="11.25">
      <c r="A327" s="268"/>
      <c r="B327" s="268"/>
      <c r="C327" s="268"/>
      <c r="D327" s="268"/>
      <c r="E327" s="268"/>
      <c r="F327" s="268"/>
    </row>
    <row r="328" spans="1:6" ht="11.25">
      <c r="A328" s="268"/>
      <c r="B328" s="268"/>
      <c r="C328" s="268"/>
      <c r="D328" s="268"/>
      <c r="E328" s="268"/>
      <c r="F328" s="268"/>
    </row>
    <row r="329" spans="1:6" ht="11.25">
      <c r="A329" s="268"/>
      <c r="B329" s="268"/>
      <c r="C329" s="268"/>
      <c r="D329" s="268"/>
      <c r="E329" s="268"/>
      <c r="F329" s="268"/>
    </row>
    <row r="330" spans="1:6" ht="11.25">
      <c r="A330" s="268"/>
      <c r="B330" s="268"/>
      <c r="C330" s="268"/>
      <c r="D330" s="268"/>
      <c r="E330" s="268"/>
      <c r="F330" s="268"/>
    </row>
    <row r="331" spans="1:6" ht="11.25">
      <c r="A331" s="268"/>
      <c r="B331" s="268"/>
      <c r="C331" s="268"/>
      <c r="D331" s="268"/>
      <c r="E331" s="268"/>
      <c r="F331" s="268"/>
    </row>
    <row r="332" spans="1:6" ht="11.25">
      <c r="A332" s="268"/>
      <c r="B332" s="268"/>
      <c r="C332" s="268"/>
      <c r="D332" s="268"/>
      <c r="E332" s="268"/>
      <c r="F332" s="268"/>
    </row>
    <row r="333" spans="1:6" ht="11.25">
      <c r="A333" s="268"/>
      <c r="B333" s="268"/>
      <c r="C333" s="268"/>
      <c r="D333" s="268"/>
      <c r="E333" s="268"/>
      <c r="F333" s="268"/>
    </row>
    <row r="334" spans="1:6" ht="11.25">
      <c r="A334" s="268"/>
      <c r="B334" s="268"/>
      <c r="C334" s="268"/>
      <c r="D334" s="268"/>
      <c r="E334" s="268"/>
      <c r="F334" s="268"/>
    </row>
    <row r="335" spans="1:6" ht="11.25">
      <c r="A335" s="268"/>
      <c r="B335" s="268"/>
      <c r="C335" s="268"/>
      <c r="D335" s="268"/>
      <c r="E335" s="268"/>
      <c r="F335" s="268"/>
    </row>
    <row r="336" spans="1:6" ht="11.25">
      <c r="A336" s="268"/>
      <c r="B336" s="268"/>
      <c r="C336" s="268"/>
      <c r="D336" s="268"/>
      <c r="E336" s="268"/>
      <c r="F336" s="268"/>
    </row>
    <row r="337" spans="1:6" ht="11.25">
      <c r="A337" s="268"/>
      <c r="B337" s="268"/>
      <c r="C337" s="268"/>
      <c r="D337" s="268"/>
      <c r="E337" s="268"/>
      <c r="F337" s="268"/>
    </row>
    <row r="338" spans="1:6" ht="11.25">
      <c r="A338" s="268"/>
      <c r="B338" s="268"/>
      <c r="C338" s="268"/>
      <c r="D338" s="268"/>
      <c r="E338" s="268"/>
      <c r="F338" s="268"/>
    </row>
    <row r="339" spans="1:6" ht="11.25">
      <c r="A339" s="268"/>
      <c r="B339" s="268"/>
      <c r="C339" s="268"/>
      <c r="D339" s="268"/>
      <c r="E339" s="268"/>
      <c r="F339" s="268"/>
    </row>
    <row r="340" spans="1:6" ht="11.25">
      <c r="A340" s="268"/>
      <c r="B340" s="268"/>
      <c r="C340" s="268"/>
      <c r="D340" s="268"/>
      <c r="E340" s="268"/>
      <c r="F340" s="268"/>
    </row>
    <row r="341" spans="1:6" ht="11.25">
      <c r="A341" s="268"/>
      <c r="B341" s="268"/>
      <c r="C341" s="268"/>
      <c r="D341" s="268"/>
      <c r="E341" s="268"/>
      <c r="F341" s="268"/>
    </row>
    <row r="342" spans="1:6" ht="11.25">
      <c r="A342" s="268"/>
      <c r="B342" s="268"/>
      <c r="C342" s="268"/>
      <c r="D342" s="268"/>
      <c r="E342" s="268"/>
      <c r="F342" s="268"/>
    </row>
    <row r="343" spans="1:6" ht="11.25">
      <c r="A343" s="268"/>
      <c r="B343" s="268"/>
      <c r="C343" s="268"/>
      <c r="D343" s="268"/>
      <c r="E343" s="268"/>
      <c r="F343" s="268"/>
    </row>
    <row r="344" spans="1:6" ht="11.25">
      <c r="A344" s="268"/>
      <c r="B344" s="268"/>
      <c r="C344" s="268"/>
      <c r="D344" s="268"/>
      <c r="E344" s="268"/>
      <c r="F344" s="268"/>
    </row>
    <row r="345" spans="1:6" ht="11.25">
      <c r="A345" s="268"/>
      <c r="B345" s="268"/>
      <c r="C345" s="268"/>
      <c r="D345" s="268"/>
      <c r="E345" s="268"/>
      <c r="F345" s="268"/>
    </row>
    <row r="346" spans="1:6" ht="11.25">
      <c r="A346" s="268"/>
      <c r="B346" s="268"/>
      <c r="C346" s="268"/>
      <c r="D346" s="268"/>
      <c r="E346" s="268"/>
      <c r="F346" s="268"/>
    </row>
    <row r="347" spans="1:6" ht="11.25">
      <c r="A347" s="268"/>
      <c r="B347" s="268"/>
      <c r="C347" s="268"/>
      <c r="D347" s="268"/>
      <c r="E347" s="268"/>
      <c r="F347" s="268"/>
    </row>
    <row r="348" spans="1:6" ht="11.25">
      <c r="A348" s="268"/>
      <c r="B348" s="268"/>
      <c r="C348" s="268"/>
      <c r="D348" s="268"/>
      <c r="E348" s="268"/>
      <c r="F348" s="268"/>
    </row>
    <row r="349" spans="1:6" ht="11.25">
      <c r="A349" s="268"/>
      <c r="B349" s="268"/>
      <c r="C349" s="268"/>
      <c r="D349" s="268"/>
      <c r="E349" s="268"/>
      <c r="F349" s="268"/>
    </row>
    <row r="350" spans="1:6" ht="11.25">
      <c r="A350" s="268"/>
      <c r="B350" s="268"/>
      <c r="C350" s="268"/>
      <c r="D350" s="268"/>
      <c r="E350" s="268"/>
      <c r="F350" s="268"/>
    </row>
    <row r="351" spans="1:6" ht="11.25">
      <c r="A351" s="268"/>
      <c r="B351" s="268"/>
      <c r="C351" s="268"/>
      <c r="D351" s="268"/>
      <c r="E351" s="268"/>
      <c r="F351" s="268"/>
    </row>
    <row r="352" spans="1:6" ht="11.25">
      <c r="A352" s="268"/>
      <c r="B352" s="268"/>
      <c r="C352" s="268"/>
      <c r="D352" s="268"/>
      <c r="E352" s="268"/>
      <c r="F352" s="268"/>
    </row>
    <row r="353" spans="1:6" ht="11.25">
      <c r="A353" s="268"/>
      <c r="B353" s="268"/>
      <c r="C353" s="268"/>
      <c r="D353" s="268"/>
      <c r="E353" s="268"/>
      <c r="F353" s="268"/>
    </row>
    <row r="354" spans="1:6" ht="11.25">
      <c r="A354" s="268"/>
      <c r="B354" s="268"/>
      <c r="C354" s="268"/>
      <c r="D354" s="268"/>
      <c r="E354" s="268"/>
      <c r="F354" s="268"/>
    </row>
    <row r="355" spans="1:6" ht="11.25">
      <c r="A355" s="268"/>
      <c r="B355" s="268"/>
      <c r="C355" s="268"/>
      <c r="D355" s="268"/>
      <c r="E355" s="268"/>
      <c r="F355" s="268"/>
    </row>
    <row r="356" spans="1:6" ht="11.25">
      <c r="A356" s="268"/>
      <c r="B356" s="268"/>
      <c r="C356" s="268"/>
      <c r="D356" s="268"/>
      <c r="E356" s="268"/>
      <c r="F356" s="268"/>
    </row>
    <row r="357" spans="1:6" ht="11.25">
      <c r="A357" s="268"/>
      <c r="B357" s="268"/>
      <c r="C357" s="268"/>
      <c r="D357" s="268"/>
      <c r="E357" s="268"/>
      <c r="F357" s="268"/>
    </row>
    <row r="358" spans="1:6" ht="11.25">
      <c r="A358" s="268"/>
      <c r="B358" s="268"/>
      <c r="C358" s="268"/>
      <c r="D358" s="268"/>
      <c r="E358" s="268"/>
      <c r="F358" s="268"/>
    </row>
    <row r="359" spans="1:6" ht="11.25">
      <c r="A359" s="268"/>
      <c r="B359" s="268"/>
      <c r="C359" s="268"/>
      <c r="D359" s="268"/>
      <c r="E359" s="268"/>
      <c r="F359" s="268"/>
    </row>
    <row r="360" spans="1:6" ht="11.25">
      <c r="A360" s="268"/>
      <c r="B360" s="268"/>
      <c r="C360" s="268"/>
      <c r="D360" s="268"/>
      <c r="E360" s="268"/>
      <c r="F360" s="268"/>
    </row>
    <row r="361" spans="1:6" ht="11.25">
      <c r="A361" s="268"/>
      <c r="B361" s="268"/>
      <c r="C361" s="268"/>
      <c r="D361" s="268"/>
      <c r="E361" s="268"/>
      <c r="F361" s="268"/>
    </row>
    <row r="362" spans="1:6" ht="11.25">
      <c r="A362" s="268"/>
      <c r="B362" s="268"/>
      <c r="C362" s="268"/>
      <c r="D362" s="268"/>
      <c r="E362" s="268"/>
      <c r="F362" s="268"/>
    </row>
    <row r="363" spans="1:6" ht="11.25">
      <c r="A363" s="268"/>
      <c r="B363" s="268"/>
      <c r="C363" s="268"/>
      <c r="D363" s="268"/>
      <c r="E363" s="268"/>
      <c r="F363" s="268"/>
    </row>
    <row r="364" spans="1:6" ht="11.25">
      <c r="A364" s="268"/>
      <c r="B364" s="268"/>
      <c r="C364" s="268"/>
      <c r="D364" s="268"/>
      <c r="E364" s="268"/>
      <c r="F364" s="268"/>
    </row>
    <row r="365" spans="1:6" ht="11.25">
      <c r="A365" s="268"/>
      <c r="B365" s="268"/>
      <c r="C365" s="268"/>
      <c r="D365" s="268"/>
      <c r="E365" s="268"/>
      <c r="F365" s="268"/>
    </row>
    <row r="366" spans="1:6" ht="11.25">
      <c r="A366" s="268"/>
      <c r="B366" s="268"/>
      <c r="C366" s="268"/>
      <c r="D366" s="268"/>
      <c r="E366" s="268"/>
      <c r="F366" s="268"/>
    </row>
    <row r="367" spans="1:6" ht="11.25">
      <c r="A367" s="268"/>
      <c r="B367" s="268"/>
      <c r="C367" s="268"/>
      <c r="D367" s="268"/>
      <c r="E367" s="268"/>
      <c r="F367" s="268"/>
    </row>
    <row r="368" spans="1:6" ht="11.25">
      <c r="A368" s="268"/>
      <c r="B368" s="268"/>
      <c r="C368" s="268"/>
      <c r="D368" s="268"/>
      <c r="E368" s="268"/>
      <c r="F368" s="268"/>
    </row>
    <row r="369" spans="1:6" ht="11.25">
      <c r="A369" s="268"/>
      <c r="B369" s="268"/>
      <c r="C369" s="268"/>
      <c r="D369" s="268"/>
      <c r="E369" s="268"/>
      <c r="F369" s="268"/>
    </row>
    <row r="370" spans="1:6" ht="11.25">
      <c r="A370" s="268"/>
      <c r="B370" s="268"/>
      <c r="C370" s="268"/>
      <c r="D370" s="268"/>
      <c r="E370" s="268"/>
      <c r="F370" s="268"/>
    </row>
    <row r="371" spans="1:6" ht="11.25">
      <c r="A371" s="268"/>
      <c r="B371" s="268"/>
      <c r="C371" s="268"/>
      <c r="D371" s="268"/>
      <c r="E371" s="268"/>
      <c r="F371" s="268"/>
    </row>
    <row r="372" spans="1:6" ht="11.25">
      <c r="A372" s="268"/>
      <c r="B372" s="268"/>
      <c r="C372" s="268"/>
      <c r="D372" s="268"/>
      <c r="E372" s="268"/>
      <c r="F372" s="268"/>
    </row>
    <row r="373" spans="1:6" ht="11.25">
      <c r="A373" s="268"/>
      <c r="B373" s="268"/>
      <c r="C373" s="268"/>
      <c r="D373" s="268"/>
      <c r="E373" s="268"/>
      <c r="F373" s="268"/>
    </row>
    <row r="374" spans="1:6" ht="11.25">
      <c r="A374" s="268"/>
      <c r="B374" s="268"/>
      <c r="C374" s="268"/>
      <c r="D374" s="268"/>
      <c r="E374" s="268"/>
      <c r="F374" s="268"/>
    </row>
    <row r="375" spans="1:6" ht="11.25">
      <c r="A375" s="268"/>
      <c r="B375" s="268"/>
      <c r="C375" s="268"/>
      <c r="D375" s="268"/>
      <c r="E375" s="268"/>
      <c r="F375" s="268"/>
    </row>
    <row r="376" spans="1:6" ht="11.25">
      <c r="A376" s="268"/>
      <c r="B376" s="268"/>
      <c r="C376" s="268"/>
      <c r="D376" s="268"/>
      <c r="E376" s="268"/>
      <c r="F376" s="268"/>
    </row>
    <row r="377" spans="1:6" ht="11.25">
      <c r="A377" s="268"/>
      <c r="B377" s="268"/>
      <c r="C377" s="268"/>
      <c r="D377" s="268"/>
      <c r="E377" s="268"/>
      <c r="F377" s="268"/>
    </row>
    <row r="378" spans="1:6" ht="11.25">
      <c r="A378" s="268"/>
      <c r="B378" s="268"/>
      <c r="C378" s="268"/>
      <c r="D378" s="268"/>
      <c r="E378" s="268"/>
      <c r="F378" s="268"/>
    </row>
    <row r="379" spans="1:6" ht="11.25">
      <c r="A379" s="268"/>
      <c r="B379" s="268"/>
      <c r="C379" s="268"/>
      <c r="D379" s="268"/>
      <c r="E379" s="268"/>
      <c r="F379" s="268"/>
    </row>
    <row r="380" spans="1:6" ht="11.25">
      <c r="A380" s="268"/>
      <c r="B380" s="268"/>
      <c r="C380" s="268"/>
      <c r="D380" s="268"/>
      <c r="E380" s="268"/>
      <c r="F380" s="268"/>
    </row>
    <row r="381" spans="1:6" ht="11.25">
      <c r="A381" s="268"/>
      <c r="B381" s="268"/>
      <c r="C381" s="268"/>
      <c r="D381" s="268"/>
      <c r="E381" s="268"/>
      <c r="F381" s="268"/>
    </row>
    <row r="382" spans="1:6" ht="11.25">
      <c r="A382" s="268"/>
      <c r="B382" s="268"/>
      <c r="C382" s="268"/>
      <c r="D382" s="268"/>
      <c r="E382" s="268"/>
      <c r="F382" s="268"/>
    </row>
    <row r="383" spans="1:6" ht="11.25">
      <c r="A383" s="268"/>
      <c r="B383" s="268"/>
      <c r="C383" s="268"/>
      <c r="D383" s="268"/>
      <c r="E383" s="268"/>
      <c r="F383" s="268"/>
    </row>
    <row r="384" spans="1:6" ht="11.25">
      <c r="A384" s="268"/>
      <c r="B384" s="268"/>
      <c r="C384" s="268"/>
      <c r="D384" s="268"/>
      <c r="E384" s="268"/>
      <c r="F384" s="268"/>
    </row>
    <row r="385" spans="1:6" ht="11.25">
      <c r="A385" s="268"/>
      <c r="B385" s="268"/>
      <c r="C385" s="268"/>
      <c r="D385" s="268"/>
      <c r="E385" s="268"/>
      <c r="F385" s="268"/>
    </row>
    <row r="386" spans="1:6" ht="11.25">
      <c r="A386" s="268"/>
      <c r="B386" s="268"/>
      <c r="C386" s="268"/>
      <c r="D386" s="268"/>
      <c r="E386" s="268"/>
      <c r="F386" s="268"/>
    </row>
    <row r="387" spans="1:6" ht="11.25">
      <c r="A387" s="268"/>
      <c r="B387" s="268"/>
      <c r="C387" s="268"/>
      <c r="D387" s="268"/>
      <c r="E387" s="268"/>
      <c r="F387" s="268"/>
    </row>
    <row r="388" spans="1:6" ht="11.25">
      <c r="A388" s="268"/>
      <c r="B388" s="268"/>
      <c r="C388" s="268"/>
      <c r="D388" s="268"/>
      <c r="E388" s="268"/>
      <c r="F388" s="268"/>
    </row>
    <row r="389" spans="1:6" ht="11.25">
      <c r="A389" s="268"/>
      <c r="B389" s="268"/>
      <c r="C389" s="268"/>
      <c r="D389" s="268"/>
      <c r="E389" s="268"/>
      <c r="F389" s="268"/>
    </row>
    <row r="390" spans="1:6" ht="11.25">
      <c r="A390" s="268"/>
      <c r="B390" s="268"/>
      <c r="C390" s="268"/>
      <c r="D390" s="268"/>
      <c r="E390" s="268"/>
      <c r="F390" s="268"/>
    </row>
    <row r="391" spans="1:6" ht="11.25">
      <c r="A391" s="268"/>
      <c r="B391" s="268"/>
      <c r="C391" s="268"/>
      <c r="D391" s="268"/>
      <c r="E391" s="268"/>
      <c r="F391" s="268"/>
    </row>
    <row r="392" spans="1:6" ht="11.25">
      <c r="A392" s="268"/>
      <c r="B392" s="268"/>
      <c r="C392" s="268"/>
      <c r="D392" s="268"/>
      <c r="E392" s="268"/>
      <c r="F392" s="268"/>
    </row>
    <row r="393" spans="1:6" ht="11.25">
      <c r="A393" s="268"/>
      <c r="B393" s="268"/>
      <c r="C393" s="268"/>
      <c r="D393" s="268"/>
      <c r="E393" s="268"/>
      <c r="F393" s="268"/>
    </row>
    <row r="394" spans="1:6" ht="11.25">
      <c r="A394" s="268"/>
      <c r="B394" s="268"/>
      <c r="C394" s="268"/>
      <c r="D394" s="268"/>
      <c r="E394" s="268"/>
      <c r="F394" s="268"/>
    </row>
    <row r="395" spans="1:6" ht="11.25">
      <c r="A395" s="268"/>
      <c r="B395" s="268"/>
      <c r="C395" s="268"/>
      <c r="D395" s="268"/>
      <c r="E395" s="268"/>
      <c r="F395" s="268"/>
    </row>
    <row r="396" spans="1:6" ht="11.25">
      <c r="A396" s="268"/>
      <c r="B396" s="268"/>
      <c r="C396" s="268"/>
      <c r="D396" s="268"/>
      <c r="E396" s="268"/>
      <c r="F396" s="268"/>
    </row>
    <row r="397" spans="1:6" ht="11.25">
      <c r="A397" s="268"/>
      <c r="B397" s="268"/>
      <c r="C397" s="268"/>
      <c r="D397" s="268"/>
      <c r="E397" s="268"/>
      <c r="F397" s="268"/>
    </row>
    <row r="398" spans="1:6" ht="11.25">
      <c r="A398" s="268"/>
      <c r="B398" s="268"/>
      <c r="C398" s="268"/>
      <c r="D398" s="268"/>
      <c r="E398" s="268"/>
      <c r="F398" s="268"/>
    </row>
    <row r="399" spans="1:6" ht="11.25">
      <c r="A399" s="268"/>
      <c r="B399" s="268"/>
      <c r="C399" s="268"/>
      <c r="D399" s="268"/>
      <c r="E399" s="268"/>
      <c r="F399" s="268"/>
    </row>
    <row r="400" spans="1:6" ht="11.25">
      <c r="A400" s="268"/>
      <c r="B400" s="268"/>
      <c r="C400" s="268"/>
      <c r="D400" s="268"/>
      <c r="E400" s="268"/>
      <c r="F400" s="268"/>
    </row>
    <row r="401" spans="1:6" ht="11.25">
      <c r="A401" s="268"/>
      <c r="B401" s="268"/>
      <c r="C401" s="268"/>
      <c r="D401" s="268"/>
      <c r="E401" s="268"/>
      <c r="F401" s="268"/>
    </row>
    <row r="402" spans="1:6" ht="11.25">
      <c r="A402" s="268"/>
      <c r="B402" s="268"/>
      <c r="C402" s="268"/>
      <c r="D402" s="268"/>
      <c r="E402" s="268"/>
      <c r="F402" s="268"/>
    </row>
    <row r="403" spans="1:6" ht="11.25">
      <c r="A403" s="268"/>
      <c r="B403" s="268"/>
      <c r="C403" s="268"/>
      <c r="D403" s="268"/>
      <c r="E403" s="268"/>
      <c r="F403" s="268"/>
    </row>
    <row r="404" spans="1:6" ht="11.25">
      <c r="A404" s="268"/>
      <c r="B404" s="268"/>
      <c r="C404" s="268"/>
      <c r="D404" s="268"/>
      <c r="E404" s="268"/>
      <c r="F404" s="268"/>
    </row>
    <row r="405" spans="1:6" ht="11.25">
      <c r="A405" s="268"/>
      <c r="B405" s="268"/>
      <c r="C405" s="268"/>
      <c r="D405" s="268"/>
      <c r="E405" s="268"/>
      <c r="F405" s="268"/>
    </row>
    <row r="406" spans="1:6" ht="11.25">
      <c r="A406" s="268"/>
      <c r="B406" s="268"/>
      <c r="C406" s="268"/>
      <c r="D406" s="268"/>
      <c r="E406" s="268"/>
      <c r="F406" s="268"/>
    </row>
    <row r="407" spans="1:6" ht="11.25">
      <c r="A407" s="268"/>
      <c r="B407" s="268"/>
      <c r="C407" s="268"/>
      <c r="D407" s="268"/>
      <c r="E407" s="268"/>
      <c r="F407" s="268"/>
    </row>
    <row r="408" spans="1:6" ht="11.25">
      <c r="A408" s="268"/>
      <c r="B408" s="268"/>
      <c r="C408" s="268"/>
      <c r="D408" s="268"/>
      <c r="E408" s="268"/>
      <c r="F408" s="268"/>
    </row>
    <row r="409" spans="1:6" ht="11.25">
      <c r="A409" s="268"/>
      <c r="B409" s="268"/>
      <c r="C409" s="268"/>
      <c r="D409" s="268"/>
      <c r="E409" s="268"/>
      <c r="F409" s="268"/>
    </row>
    <row r="410" spans="1:6" ht="11.25">
      <c r="A410" s="268"/>
      <c r="B410" s="268"/>
      <c r="C410" s="268"/>
      <c r="D410" s="268"/>
      <c r="E410" s="268"/>
      <c r="F410" s="268"/>
    </row>
    <row r="411" spans="1:6" ht="11.25">
      <c r="A411" s="268"/>
      <c r="B411" s="268"/>
      <c r="C411" s="268"/>
      <c r="D411" s="268"/>
      <c r="E411" s="268"/>
      <c r="F411" s="268"/>
    </row>
    <row r="412" spans="1:6" ht="11.25">
      <c r="A412" s="268"/>
      <c r="B412" s="268"/>
      <c r="C412" s="268"/>
      <c r="D412" s="268"/>
      <c r="E412" s="268"/>
      <c r="F412" s="268"/>
    </row>
    <row r="413" spans="1:6" ht="11.25">
      <c r="A413" s="268"/>
      <c r="B413" s="268"/>
      <c r="C413" s="268"/>
      <c r="D413" s="268"/>
      <c r="E413" s="268"/>
      <c r="F413" s="268"/>
    </row>
    <row r="414" spans="1:6" ht="11.25">
      <c r="A414" s="268"/>
      <c r="B414" s="268"/>
      <c r="C414" s="268"/>
      <c r="D414" s="268"/>
      <c r="E414" s="268"/>
      <c r="F414" s="268"/>
    </row>
    <row r="415" spans="1:6" ht="11.25">
      <c r="A415" s="268"/>
      <c r="B415" s="268"/>
      <c r="C415" s="268"/>
      <c r="D415" s="268"/>
      <c r="E415" s="268"/>
      <c r="F415" s="268"/>
    </row>
    <row r="416" spans="1:6" ht="11.25">
      <c r="A416" s="268"/>
      <c r="B416" s="268"/>
      <c r="C416" s="268"/>
      <c r="D416" s="268"/>
      <c r="E416" s="268"/>
      <c r="F416" s="268"/>
    </row>
    <row r="417" spans="1:6" ht="11.25">
      <c r="A417" s="268"/>
      <c r="B417" s="268"/>
      <c r="C417" s="268"/>
      <c r="D417" s="268"/>
      <c r="E417" s="268"/>
      <c r="F417" s="268"/>
    </row>
    <row r="418" spans="1:6" ht="11.25">
      <c r="A418" s="268"/>
      <c r="B418" s="268"/>
      <c r="C418" s="268"/>
      <c r="D418" s="268"/>
      <c r="E418" s="268"/>
      <c r="F418" s="268"/>
    </row>
    <row r="419" spans="1:6" ht="11.25">
      <c r="A419" s="268"/>
      <c r="B419" s="268"/>
      <c r="C419" s="268"/>
      <c r="D419" s="268"/>
      <c r="E419" s="268"/>
      <c r="F419" s="268"/>
    </row>
    <row r="420" spans="1:6" ht="11.25">
      <c r="A420" s="268"/>
      <c r="B420" s="268"/>
      <c r="C420" s="268"/>
      <c r="D420" s="268"/>
      <c r="E420" s="268"/>
      <c r="F420" s="268"/>
    </row>
    <row r="421" spans="1:6" ht="11.25">
      <c r="A421" s="268"/>
      <c r="B421" s="268"/>
      <c r="C421" s="268"/>
      <c r="D421" s="268"/>
      <c r="E421" s="268"/>
      <c r="F421" s="268"/>
    </row>
    <row r="422" spans="1:6" ht="11.25">
      <c r="A422" s="268"/>
      <c r="B422" s="268"/>
      <c r="C422" s="268"/>
      <c r="D422" s="268"/>
      <c r="E422" s="268"/>
      <c r="F422" s="268"/>
    </row>
    <row r="423" spans="1:6" ht="11.25">
      <c r="A423" s="268"/>
      <c r="B423" s="268"/>
      <c r="C423" s="268"/>
      <c r="D423" s="268"/>
      <c r="E423" s="268"/>
      <c r="F423" s="268"/>
    </row>
    <row r="424" spans="1:6" ht="11.25">
      <c r="A424" s="268"/>
      <c r="B424" s="268"/>
      <c r="C424" s="268"/>
      <c r="D424" s="268"/>
      <c r="E424" s="268"/>
      <c r="F424" s="268"/>
    </row>
    <row r="425" spans="1:6" ht="11.25">
      <c r="A425" s="268"/>
      <c r="B425" s="268"/>
      <c r="C425" s="268"/>
      <c r="D425" s="268"/>
      <c r="E425" s="268"/>
      <c r="F425" s="268"/>
    </row>
    <row r="426" spans="1:6" ht="11.25">
      <c r="A426" s="268"/>
      <c r="B426" s="268"/>
      <c r="C426" s="268"/>
      <c r="D426" s="268"/>
      <c r="E426" s="268"/>
      <c r="F426" s="268"/>
    </row>
    <row r="427" spans="1:6" ht="11.25">
      <c r="A427" s="268"/>
      <c r="B427" s="268"/>
      <c r="C427" s="268"/>
      <c r="D427" s="268"/>
      <c r="E427" s="268"/>
      <c r="F427" s="268"/>
    </row>
    <row r="428" spans="1:6" ht="11.25">
      <c r="A428" s="268"/>
      <c r="B428" s="268"/>
      <c r="C428" s="268"/>
      <c r="D428" s="268"/>
      <c r="E428" s="268"/>
      <c r="F428" s="268"/>
    </row>
    <row r="429" spans="1:6" ht="11.25">
      <c r="A429" s="268"/>
      <c r="B429" s="268"/>
      <c r="C429" s="268"/>
      <c r="D429" s="268"/>
      <c r="E429" s="268"/>
      <c r="F429" s="268"/>
    </row>
    <row r="430" spans="1:6" ht="11.25">
      <c r="A430" s="268"/>
      <c r="B430" s="268"/>
      <c r="C430" s="268"/>
      <c r="D430" s="268"/>
      <c r="E430" s="268"/>
      <c r="F430" s="268"/>
    </row>
    <row r="431" spans="1:6" ht="11.25">
      <c r="A431" s="268"/>
      <c r="B431" s="268"/>
      <c r="C431" s="268"/>
      <c r="D431" s="268"/>
      <c r="E431" s="268"/>
      <c r="F431" s="268"/>
    </row>
    <row r="432" spans="1:6" ht="11.25">
      <c r="A432" s="268"/>
      <c r="B432" s="268"/>
      <c r="C432" s="268"/>
      <c r="D432" s="268"/>
      <c r="E432" s="268"/>
      <c r="F432" s="268"/>
    </row>
    <row r="433" spans="1:6" ht="11.25">
      <c r="A433" s="268"/>
      <c r="B433" s="268"/>
      <c r="C433" s="268"/>
      <c r="D433" s="268"/>
      <c r="E433" s="268"/>
      <c r="F433" s="268"/>
    </row>
    <row r="434" spans="1:6" ht="11.25">
      <c r="A434" s="268"/>
      <c r="B434" s="268"/>
      <c r="C434" s="268"/>
      <c r="D434" s="268"/>
      <c r="E434" s="268"/>
      <c r="F434" s="268"/>
    </row>
    <row r="435" spans="1:6" ht="11.25">
      <c r="A435" s="268"/>
      <c r="B435" s="268"/>
      <c r="C435" s="268"/>
      <c r="D435" s="268"/>
      <c r="E435" s="268"/>
      <c r="F435" s="268"/>
    </row>
    <row r="436" spans="1:6" ht="11.25">
      <c r="A436" s="268"/>
      <c r="B436" s="268"/>
      <c r="C436" s="268"/>
      <c r="D436" s="268"/>
      <c r="E436" s="268"/>
      <c r="F436" s="268"/>
    </row>
    <row r="437" spans="1:6" ht="11.25">
      <c r="A437" s="268"/>
      <c r="B437" s="268"/>
      <c r="C437" s="268"/>
      <c r="D437" s="268"/>
      <c r="E437" s="268"/>
      <c r="F437" s="268"/>
    </row>
    <row r="438" spans="1:6" ht="11.25">
      <c r="A438" s="268"/>
      <c r="B438" s="268"/>
      <c r="C438" s="268"/>
      <c r="D438" s="268"/>
      <c r="E438" s="268"/>
      <c r="F438" s="268"/>
    </row>
    <row r="439" spans="1:6" ht="11.25">
      <c r="A439" s="268"/>
      <c r="B439" s="268"/>
      <c r="C439" s="268"/>
      <c r="D439" s="268"/>
      <c r="E439" s="268"/>
      <c r="F439" s="268"/>
    </row>
    <row r="440" spans="1:6" ht="11.25">
      <c r="A440" s="268"/>
      <c r="B440" s="268"/>
      <c r="C440" s="268"/>
      <c r="D440" s="268"/>
      <c r="E440" s="268"/>
      <c r="F440" s="268"/>
    </row>
    <row r="441" spans="1:6" ht="11.25">
      <c r="A441" s="268"/>
      <c r="B441" s="268"/>
      <c r="C441" s="268"/>
      <c r="D441" s="268"/>
      <c r="E441" s="268"/>
      <c r="F441" s="268"/>
    </row>
    <row r="442" spans="1:6" ht="11.25">
      <c r="A442" s="268"/>
      <c r="B442" s="268"/>
      <c r="C442" s="268"/>
      <c r="D442" s="268"/>
      <c r="E442" s="268"/>
      <c r="F442" s="268"/>
    </row>
    <row r="443" spans="1:6" ht="11.25">
      <c r="A443" s="268"/>
      <c r="B443" s="268"/>
      <c r="C443" s="268"/>
      <c r="D443" s="268"/>
      <c r="E443" s="268"/>
      <c r="F443" s="268"/>
    </row>
    <row r="444" spans="1:6" ht="11.25">
      <c r="A444" s="268"/>
      <c r="B444" s="268"/>
      <c r="C444" s="268"/>
      <c r="D444" s="268"/>
      <c r="E444" s="268"/>
      <c r="F444" s="268"/>
    </row>
    <row r="445" spans="1:6" ht="11.25">
      <c r="A445" s="268"/>
      <c r="B445" s="268"/>
      <c r="C445" s="268"/>
      <c r="D445" s="268"/>
      <c r="E445" s="268"/>
      <c r="F445" s="268"/>
    </row>
    <row r="446" spans="1:6" ht="11.25">
      <c r="A446" s="268"/>
      <c r="B446" s="268"/>
      <c r="C446" s="268"/>
      <c r="D446" s="268"/>
      <c r="E446" s="268"/>
      <c r="F446" s="268"/>
    </row>
    <row r="447" spans="1:6" ht="11.25">
      <c r="A447" s="268"/>
      <c r="B447" s="268"/>
      <c r="C447" s="268"/>
      <c r="D447" s="268"/>
      <c r="E447" s="268"/>
      <c r="F447" s="268"/>
    </row>
    <row r="448" spans="1:6" ht="11.25">
      <c r="A448" s="268"/>
      <c r="B448" s="268"/>
      <c r="C448" s="268"/>
      <c r="D448" s="268"/>
      <c r="E448" s="268"/>
      <c r="F448" s="268"/>
    </row>
    <row r="449" spans="1:6" ht="11.25">
      <c r="A449" s="268"/>
      <c r="B449" s="268"/>
      <c r="C449" s="268"/>
      <c r="D449" s="268"/>
      <c r="E449" s="268"/>
      <c r="F449" s="268"/>
    </row>
    <row r="450" spans="1:6" ht="11.25">
      <c r="A450" s="268"/>
      <c r="B450" s="268"/>
      <c r="C450" s="268"/>
      <c r="D450" s="268"/>
      <c r="E450" s="268"/>
      <c r="F450" s="268"/>
    </row>
    <row r="451" spans="1:6" ht="11.25">
      <c r="A451" s="268"/>
      <c r="B451" s="268"/>
      <c r="C451" s="268"/>
      <c r="D451" s="268"/>
      <c r="E451" s="268"/>
      <c r="F451" s="268"/>
    </row>
    <row r="452" spans="1:6" ht="11.25">
      <c r="A452" s="268"/>
      <c r="B452" s="268"/>
      <c r="C452" s="268"/>
      <c r="D452" s="268"/>
      <c r="E452" s="268"/>
      <c r="F452" s="268"/>
    </row>
    <row r="453" spans="1:6" ht="11.25">
      <c r="A453" s="268"/>
      <c r="B453" s="268"/>
      <c r="C453" s="268"/>
      <c r="D453" s="268"/>
      <c r="E453" s="268"/>
      <c r="F453" s="268"/>
    </row>
    <row r="454" spans="1:6" ht="11.25">
      <c r="A454" s="268"/>
      <c r="B454" s="268"/>
      <c r="C454" s="268"/>
      <c r="D454" s="268"/>
      <c r="E454" s="268"/>
      <c r="F454" s="268"/>
    </row>
    <row r="455" spans="1:6" ht="11.25">
      <c r="A455" s="268"/>
      <c r="B455" s="268"/>
      <c r="C455" s="268"/>
      <c r="D455" s="268"/>
      <c r="E455" s="268"/>
      <c r="F455" s="268"/>
    </row>
    <row r="456" spans="1:6" ht="11.25">
      <c r="A456" s="268"/>
      <c r="B456" s="268"/>
      <c r="C456" s="268"/>
      <c r="D456" s="268"/>
      <c r="E456" s="268"/>
      <c r="F456" s="268"/>
    </row>
    <row r="457" spans="1:6" ht="11.25">
      <c r="A457" s="268"/>
      <c r="B457" s="268"/>
      <c r="C457" s="268"/>
      <c r="D457" s="268"/>
      <c r="E457" s="268"/>
      <c r="F457" s="268"/>
    </row>
    <row r="458" spans="1:6" ht="11.25">
      <c r="A458" s="268"/>
      <c r="B458" s="268"/>
      <c r="C458" s="268"/>
      <c r="D458" s="268"/>
      <c r="E458" s="268"/>
      <c r="F458" s="268"/>
    </row>
    <row r="459" spans="1:6" ht="11.25">
      <c r="A459" s="268"/>
      <c r="B459" s="268"/>
      <c r="C459" s="268"/>
      <c r="D459" s="268"/>
      <c r="E459" s="268"/>
      <c r="F459" s="268"/>
    </row>
    <row r="460" spans="1:6" ht="11.25">
      <c r="A460" s="268"/>
      <c r="B460" s="268"/>
      <c r="C460" s="268"/>
      <c r="D460" s="268"/>
      <c r="E460" s="268"/>
      <c r="F460" s="268"/>
    </row>
    <row r="461" spans="1:6" ht="11.25">
      <c r="A461" s="268"/>
      <c r="B461" s="268"/>
      <c r="C461" s="268"/>
      <c r="D461" s="268"/>
      <c r="E461" s="268"/>
      <c r="F461" s="268"/>
    </row>
    <row r="462" spans="1:6" ht="11.25">
      <c r="A462" s="268"/>
      <c r="B462" s="268"/>
      <c r="C462" s="268"/>
      <c r="D462" s="268"/>
      <c r="E462" s="268"/>
      <c r="F462" s="268"/>
    </row>
    <row r="463" spans="1:6" ht="11.25">
      <c r="A463" s="268"/>
      <c r="B463" s="268"/>
      <c r="C463" s="268"/>
      <c r="D463" s="268"/>
      <c r="E463" s="268"/>
      <c r="F463" s="268"/>
    </row>
    <row r="464" spans="1:6" ht="11.25">
      <c r="A464" s="268"/>
      <c r="B464" s="268"/>
      <c r="C464" s="268"/>
      <c r="D464" s="268"/>
      <c r="E464" s="268"/>
      <c r="F464" s="268"/>
    </row>
    <row r="465" spans="1:6" ht="11.25">
      <c r="A465" s="268"/>
      <c r="B465" s="268"/>
      <c r="C465" s="268"/>
      <c r="D465" s="268"/>
      <c r="E465" s="268"/>
      <c r="F465" s="268"/>
    </row>
    <row r="466" spans="1:6" ht="11.25">
      <c r="A466" s="268"/>
      <c r="B466" s="268"/>
      <c r="C466" s="268"/>
      <c r="D466" s="268"/>
      <c r="E466" s="268"/>
      <c r="F466" s="268"/>
    </row>
    <row r="467" spans="1:6" ht="11.25">
      <c r="A467" s="268"/>
      <c r="B467" s="268"/>
      <c r="C467" s="268"/>
      <c r="D467" s="268"/>
      <c r="E467" s="268"/>
      <c r="F467" s="268"/>
    </row>
    <row r="468" spans="1:6" ht="11.25">
      <c r="A468" s="268"/>
      <c r="B468" s="268"/>
      <c r="C468" s="268"/>
      <c r="D468" s="268"/>
      <c r="E468" s="268"/>
      <c r="F468" s="268"/>
    </row>
    <row r="469" spans="1:6" ht="11.25">
      <c r="A469" s="268"/>
      <c r="B469" s="268"/>
      <c r="C469" s="268"/>
      <c r="D469" s="268"/>
      <c r="E469" s="268"/>
      <c r="F469" s="268"/>
    </row>
    <row r="470" spans="1:6" ht="11.25">
      <c r="A470" s="268"/>
      <c r="B470" s="268"/>
      <c r="C470" s="268"/>
      <c r="D470" s="268"/>
      <c r="E470" s="268"/>
      <c r="F470" s="268"/>
    </row>
    <row r="471" spans="1:6" ht="11.25">
      <c r="A471" s="268"/>
      <c r="B471" s="268"/>
      <c r="C471" s="268"/>
      <c r="D471" s="268"/>
      <c r="E471" s="268"/>
      <c r="F471" s="268"/>
    </row>
    <row r="472" spans="1:6" ht="11.25">
      <c r="A472" s="268"/>
      <c r="B472" s="268"/>
      <c r="C472" s="268"/>
      <c r="D472" s="268"/>
      <c r="E472" s="268"/>
      <c r="F472" s="268"/>
    </row>
    <row r="473" spans="1:6" ht="11.25">
      <c r="A473" s="268"/>
      <c r="B473" s="268"/>
      <c r="C473" s="268"/>
      <c r="D473" s="268"/>
      <c r="E473" s="268"/>
      <c r="F473" s="268"/>
    </row>
    <row r="474" spans="1:6" ht="11.25">
      <c r="A474" s="268"/>
      <c r="B474" s="268"/>
      <c r="C474" s="268"/>
      <c r="D474" s="268"/>
      <c r="E474" s="268"/>
      <c r="F474" s="268"/>
    </row>
    <row r="475" spans="1:6" ht="11.25">
      <c r="A475" s="268"/>
      <c r="B475" s="268"/>
      <c r="C475" s="268"/>
      <c r="D475" s="268"/>
      <c r="E475" s="268"/>
      <c r="F475" s="268"/>
    </row>
    <row r="476" spans="1:6" ht="11.25">
      <c r="A476" s="268"/>
      <c r="B476" s="268"/>
      <c r="C476" s="268"/>
      <c r="D476" s="268"/>
      <c r="E476" s="268"/>
      <c r="F476" s="268"/>
    </row>
    <row r="477" spans="1:6" ht="11.25">
      <c r="A477" s="268"/>
      <c r="B477" s="268"/>
      <c r="C477" s="268"/>
      <c r="D477" s="268"/>
      <c r="E477" s="268"/>
      <c r="F477" s="268"/>
    </row>
    <row r="478" spans="1:6" ht="11.25">
      <c r="A478" s="268"/>
      <c r="B478" s="268"/>
      <c r="C478" s="268"/>
      <c r="D478" s="268"/>
      <c r="E478" s="268"/>
      <c r="F478" s="268"/>
    </row>
    <row r="479" spans="1:6" ht="11.25">
      <c r="A479" s="268"/>
      <c r="B479" s="268"/>
      <c r="C479" s="268"/>
      <c r="D479" s="268"/>
      <c r="E479" s="268"/>
      <c r="F479" s="268"/>
    </row>
    <row r="480" spans="1:6" ht="11.25">
      <c r="A480" s="268"/>
      <c r="B480" s="268"/>
      <c r="C480" s="268"/>
      <c r="D480" s="268"/>
      <c r="E480" s="268"/>
      <c r="F480" s="268"/>
    </row>
    <row r="481" spans="1:6" ht="11.25">
      <c r="A481" s="268"/>
      <c r="B481" s="268"/>
      <c r="C481" s="268"/>
      <c r="D481" s="268"/>
      <c r="E481" s="268"/>
      <c r="F481" s="268"/>
    </row>
    <row r="482" spans="1:6" ht="11.25">
      <c r="A482" s="268"/>
      <c r="B482" s="268"/>
      <c r="C482" s="268"/>
      <c r="D482" s="268"/>
      <c r="E482" s="268"/>
      <c r="F482" s="268"/>
    </row>
    <row r="483" spans="1:6" ht="11.25">
      <c r="A483" s="268"/>
      <c r="B483" s="268"/>
      <c r="C483" s="268"/>
      <c r="D483" s="268"/>
      <c r="E483" s="268"/>
      <c r="F483" s="268"/>
    </row>
    <row r="484" spans="1:6" ht="11.25">
      <c r="A484" s="268"/>
      <c r="B484" s="268"/>
      <c r="C484" s="268"/>
      <c r="D484" s="268"/>
      <c r="E484" s="268"/>
      <c r="F484" s="268"/>
    </row>
    <row r="485" spans="1:6" ht="11.25">
      <c r="A485" s="268"/>
      <c r="B485" s="268"/>
      <c r="C485" s="268"/>
      <c r="D485" s="268"/>
      <c r="E485" s="268"/>
      <c r="F485" s="268"/>
    </row>
    <row r="486" spans="1:6" ht="11.25">
      <c r="A486" s="268"/>
      <c r="B486" s="268"/>
      <c r="C486" s="268"/>
      <c r="D486" s="268"/>
      <c r="E486" s="268"/>
      <c r="F486" s="268"/>
    </row>
    <row r="487" spans="1:6" ht="11.25">
      <c r="A487" s="268"/>
      <c r="B487" s="268"/>
      <c r="C487" s="268"/>
      <c r="D487" s="268"/>
      <c r="E487" s="268"/>
      <c r="F487" s="268"/>
    </row>
    <row r="488" spans="1:6" ht="11.25">
      <c r="A488" s="268"/>
      <c r="B488" s="268"/>
      <c r="C488" s="268"/>
      <c r="D488" s="268"/>
      <c r="E488" s="268"/>
      <c r="F488" s="268"/>
    </row>
    <row r="489" spans="1:6" ht="11.25">
      <c r="A489" s="268"/>
      <c r="B489" s="268"/>
      <c r="C489" s="268"/>
      <c r="D489" s="268"/>
      <c r="E489" s="268"/>
      <c r="F489" s="268"/>
    </row>
    <row r="490" spans="1:6" ht="11.25">
      <c r="A490" s="268"/>
      <c r="B490" s="268"/>
      <c r="C490" s="268"/>
      <c r="D490" s="268"/>
      <c r="E490" s="268"/>
      <c r="F490" s="268"/>
    </row>
    <row r="491" spans="1:6" ht="11.25">
      <c r="A491" s="268"/>
      <c r="B491" s="268"/>
      <c r="C491" s="268"/>
      <c r="D491" s="268"/>
      <c r="E491" s="268"/>
      <c r="F491" s="268"/>
    </row>
    <row r="492" spans="1:6" ht="11.25">
      <c r="A492" s="268"/>
      <c r="B492" s="268"/>
      <c r="C492" s="268"/>
      <c r="D492" s="268"/>
      <c r="E492" s="268"/>
      <c r="F492" s="268"/>
    </row>
    <row r="493" spans="1:6" ht="11.25">
      <c r="A493" s="268"/>
      <c r="B493" s="268"/>
      <c r="C493" s="268"/>
      <c r="D493" s="268"/>
      <c r="E493" s="268"/>
      <c r="F493" s="268"/>
    </row>
    <row r="494" spans="1:6" ht="11.25">
      <c r="A494" s="268"/>
      <c r="B494" s="268"/>
      <c r="C494" s="268"/>
      <c r="D494" s="268"/>
      <c r="E494" s="268"/>
      <c r="F494" s="268"/>
    </row>
    <row r="495" spans="1:6" ht="11.25">
      <c r="A495" s="268"/>
      <c r="B495" s="268"/>
      <c r="C495" s="268"/>
      <c r="D495" s="268"/>
      <c r="E495" s="268"/>
      <c r="F495" s="268"/>
    </row>
    <row r="496" spans="1:6" ht="11.25">
      <c r="A496" s="268"/>
      <c r="B496" s="268"/>
      <c r="C496" s="268"/>
      <c r="D496" s="268"/>
      <c r="E496" s="268"/>
      <c r="F496" s="268"/>
    </row>
    <row r="497" spans="1:6" ht="11.25">
      <c r="A497" s="268"/>
      <c r="B497" s="268"/>
      <c r="C497" s="268"/>
      <c r="D497" s="268"/>
      <c r="E497" s="268"/>
      <c r="F497" s="268"/>
    </row>
    <row r="498" spans="1:6" ht="11.25">
      <c r="A498" s="268"/>
      <c r="B498" s="268"/>
      <c r="C498" s="268"/>
      <c r="D498" s="268"/>
      <c r="E498" s="268"/>
      <c r="F498" s="268"/>
    </row>
    <row r="499" spans="1:6" ht="11.25">
      <c r="A499" s="268"/>
      <c r="B499" s="268"/>
      <c r="C499" s="268"/>
      <c r="D499" s="268"/>
      <c r="E499" s="268"/>
      <c r="F499" s="268"/>
    </row>
    <row r="500" spans="1:6" ht="11.25">
      <c r="A500" s="268"/>
      <c r="B500" s="268"/>
      <c r="C500" s="268"/>
      <c r="D500" s="268"/>
      <c r="E500" s="268"/>
      <c r="F500" s="268"/>
    </row>
    <row r="501" spans="1:6" ht="11.25">
      <c r="A501" s="268"/>
      <c r="B501" s="268"/>
      <c r="C501" s="268"/>
      <c r="D501" s="268"/>
      <c r="E501" s="268"/>
      <c r="F501" s="268"/>
    </row>
    <row r="502" spans="1:6" ht="11.25">
      <c r="A502" s="268"/>
      <c r="B502" s="268"/>
      <c r="C502" s="268"/>
      <c r="D502" s="268"/>
      <c r="E502" s="268"/>
      <c r="F502" s="268"/>
    </row>
    <row r="503" spans="1:6" ht="11.25">
      <c r="A503" s="268"/>
      <c r="B503" s="268"/>
      <c r="C503" s="268"/>
      <c r="D503" s="268"/>
      <c r="E503" s="268"/>
      <c r="F503" s="268"/>
    </row>
    <row r="504" spans="1:6" ht="11.25">
      <c r="A504" s="268"/>
      <c r="B504" s="268"/>
      <c r="C504" s="268"/>
      <c r="D504" s="268"/>
      <c r="E504" s="268"/>
      <c r="F504" s="268"/>
    </row>
    <row r="505" spans="1:6" ht="11.25">
      <c r="A505" s="268"/>
      <c r="B505" s="268"/>
      <c r="C505" s="268"/>
      <c r="D505" s="268"/>
      <c r="E505" s="268"/>
      <c r="F505" s="268"/>
    </row>
    <row r="506" spans="1:6" ht="11.25">
      <c r="A506" s="268"/>
      <c r="B506" s="268"/>
      <c r="C506" s="268"/>
      <c r="D506" s="268"/>
      <c r="E506" s="268"/>
      <c r="F506" s="268"/>
    </row>
    <row r="507" spans="1:6" ht="11.25">
      <c r="A507" s="268"/>
      <c r="B507" s="268"/>
      <c r="C507" s="268"/>
      <c r="D507" s="268"/>
      <c r="E507" s="268"/>
      <c r="F507" s="268"/>
    </row>
    <row r="508" spans="1:6" ht="11.25">
      <c r="A508" s="268"/>
      <c r="B508" s="268"/>
      <c r="C508" s="268"/>
      <c r="D508" s="268"/>
      <c r="E508" s="268"/>
      <c r="F508" s="268"/>
    </row>
    <row r="509" spans="1:6" ht="11.25">
      <c r="A509" s="268"/>
      <c r="B509" s="268"/>
      <c r="C509" s="268"/>
      <c r="D509" s="268"/>
      <c r="E509" s="268"/>
      <c r="F509" s="268"/>
    </row>
    <row r="510" spans="1:6" ht="11.25">
      <c r="A510" s="268"/>
      <c r="B510" s="268"/>
      <c r="C510" s="268"/>
      <c r="D510" s="268"/>
      <c r="E510" s="268"/>
      <c r="F510" s="268"/>
    </row>
    <row r="511" spans="1:6" ht="11.25">
      <c r="A511" s="268"/>
      <c r="B511" s="268"/>
      <c r="C511" s="268"/>
      <c r="D511" s="268"/>
      <c r="E511" s="268"/>
      <c r="F511" s="268"/>
    </row>
    <row r="512" spans="1:6" ht="11.25">
      <c r="A512" s="268"/>
      <c r="B512" s="268"/>
      <c r="C512" s="268"/>
      <c r="D512" s="268"/>
      <c r="E512" s="268"/>
      <c r="F512" s="268"/>
    </row>
    <row r="513" spans="1:6" ht="11.25">
      <c r="A513" s="268"/>
      <c r="B513" s="268"/>
      <c r="C513" s="268"/>
      <c r="D513" s="268"/>
      <c r="E513" s="268"/>
      <c r="F513" s="268"/>
    </row>
    <row r="514" spans="1:6" ht="11.25">
      <c r="A514" s="268"/>
      <c r="B514" s="268"/>
      <c r="C514" s="268"/>
      <c r="D514" s="268"/>
      <c r="E514" s="268"/>
      <c r="F514" s="268"/>
    </row>
    <row r="515" spans="1:6" ht="11.25">
      <c r="A515" s="268"/>
      <c r="B515" s="268"/>
      <c r="C515" s="268"/>
      <c r="D515" s="268"/>
      <c r="E515" s="268"/>
      <c r="F515" s="268"/>
    </row>
    <row r="516" spans="1:6" ht="11.25">
      <c r="A516" s="268"/>
      <c r="B516" s="268"/>
      <c r="C516" s="268"/>
      <c r="D516" s="268"/>
      <c r="E516" s="268"/>
      <c r="F516" s="268"/>
    </row>
    <row r="517" spans="1:6" ht="11.25">
      <c r="A517" s="268"/>
      <c r="B517" s="268"/>
      <c r="C517" s="268"/>
      <c r="D517" s="268"/>
      <c r="E517" s="268"/>
      <c r="F517" s="268"/>
    </row>
    <row r="518" spans="1:6" ht="11.25">
      <c r="A518" s="268"/>
      <c r="B518" s="268"/>
      <c r="C518" s="268"/>
      <c r="D518" s="268"/>
      <c r="E518" s="268"/>
      <c r="F518" s="268"/>
    </row>
    <row r="519" spans="1:6" ht="11.25">
      <c r="A519" s="268"/>
      <c r="B519" s="268"/>
      <c r="C519" s="268"/>
      <c r="D519" s="268"/>
      <c r="E519" s="268"/>
      <c r="F519" s="268"/>
    </row>
    <row r="520" spans="1:6" ht="11.25">
      <c r="A520" s="268"/>
      <c r="B520" s="268"/>
      <c r="C520" s="268"/>
      <c r="D520" s="268"/>
      <c r="E520" s="268"/>
      <c r="F520" s="268"/>
    </row>
    <row r="521" spans="1:6" ht="11.25">
      <c r="A521" s="268"/>
      <c r="B521" s="268"/>
      <c r="C521" s="268"/>
      <c r="D521" s="268"/>
      <c r="E521" s="268"/>
      <c r="F521" s="268"/>
    </row>
    <row r="522" spans="1:6" ht="11.25">
      <c r="A522" s="268"/>
      <c r="B522" s="268"/>
      <c r="C522" s="268"/>
      <c r="D522" s="268"/>
      <c r="E522" s="268"/>
      <c r="F522" s="268"/>
    </row>
    <row r="523" spans="1:6" ht="11.25">
      <c r="A523" s="268"/>
      <c r="B523" s="268"/>
      <c r="C523" s="268"/>
      <c r="D523" s="268"/>
      <c r="E523" s="268"/>
      <c r="F523" s="268"/>
    </row>
    <row r="524" spans="1:6" ht="11.25">
      <c r="A524" s="268"/>
      <c r="B524" s="268"/>
      <c r="C524" s="268"/>
      <c r="D524" s="268"/>
      <c r="E524" s="268"/>
      <c r="F524" s="268"/>
    </row>
    <row r="525" spans="1:6" ht="11.25">
      <c r="A525" s="268"/>
      <c r="B525" s="268"/>
      <c r="C525" s="268"/>
      <c r="D525" s="268"/>
      <c r="E525" s="268"/>
      <c r="F525" s="268"/>
    </row>
    <row r="526" spans="1:6" ht="11.25">
      <c r="A526" s="268"/>
      <c r="B526" s="268"/>
      <c r="C526" s="268"/>
      <c r="D526" s="268"/>
      <c r="E526" s="268"/>
      <c r="F526" s="268"/>
    </row>
    <row r="527" spans="1:6" ht="11.25">
      <c r="A527" s="268"/>
      <c r="B527" s="268"/>
      <c r="C527" s="268"/>
      <c r="D527" s="268"/>
      <c r="E527" s="268"/>
      <c r="F527" s="268"/>
    </row>
    <row r="528" spans="1:6" ht="11.25">
      <c r="A528" s="268"/>
      <c r="B528" s="268"/>
      <c r="C528" s="268"/>
      <c r="D528" s="268"/>
      <c r="E528" s="268"/>
      <c r="F528" s="268"/>
    </row>
    <row r="529" spans="1:6" ht="11.25">
      <c r="A529" s="268"/>
      <c r="B529" s="268"/>
      <c r="C529" s="268"/>
      <c r="D529" s="268"/>
      <c r="E529" s="268"/>
      <c r="F529" s="268"/>
    </row>
    <row r="530" spans="1:6" ht="11.25">
      <c r="A530" s="268"/>
      <c r="B530" s="268"/>
      <c r="C530" s="268"/>
      <c r="D530" s="268"/>
      <c r="E530" s="268"/>
      <c r="F530" s="268"/>
    </row>
    <row r="531" spans="1:6" ht="11.25">
      <c r="A531" s="268"/>
      <c r="B531" s="268"/>
      <c r="C531" s="268"/>
      <c r="D531" s="268"/>
      <c r="E531" s="268"/>
      <c r="F531" s="268"/>
    </row>
    <row r="532" spans="1:6" ht="11.25">
      <c r="A532" s="268"/>
      <c r="B532" s="268"/>
      <c r="C532" s="268"/>
      <c r="D532" s="268"/>
      <c r="E532" s="268"/>
      <c r="F532" s="268"/>
    </row>
    <row r="533" spans="1:6" ht="11.25">
      <c r="A533" s="268"/>
      <c r="B533" s="268"/>
      <c r="C533" s="268"/>
      <c r="D533" s="268"/>
      <c r="E533" s="268"/>
      <c r="F533" s="268"/>
    </row>
    <row r="534" spans="1:6" ht="11.25">
      <c r="A534" s="268"/>
      <c r="B534" s="268"/>
      <c r="C534" s="268"/>
      <c r="D534" s="268"/>
      <c r="E534" s="268"/>
      <c r="F534" s="268"/>
    </row>
    <row r="535" spans="1:6" ht="11.25">
      <c r="A535" s="268"/>
      <c r="B535" s="268"/>
      <c r="C535" s="268"/>
      <c r="D535" s="268"/>
      <c r="E535" s="268"/>
      <c r="F535" s="268"/>
    </row>
    <row r="536" spans="1:6" ht="11.25">
      <c r="A536" s="268"/>
      <c r="B536" s="268"/>
      <c r="C536" s="268"/>
      <c r="D536" s="268"/>
      <c r="E536" s="268"/>
      <c r="F536" s="268"/>
    </row>
    <row r="537" spans="1:6" ht="11.25">
      <c r="A537" s="268"/>
      <c r="B537" s="268"/>
      <c r="C537" s="268"/>
      <c r="D537" s="268"/>
      <c r="E537" s="268"/>
      <c r="F537" s="268"/>
    </row>
    <row r="538" spans="1:6" ht="11.25">
      <c r="A538" s="268"/>
      <c r="B538" s="268"/>
      <c r="C538" s="268"/>
      <c r="D538" s="268"/>
      <c r="E538" s="268"/>
      <c r="F538" s="268"/>
    </row>
    <row r="539" spans="1:6" ht="11.25">
      <c r="A539" s="268"/>
      <c r="B539" s="268"/>
      <c r="C539" s="268"/>
      <c r="D539" s="268"/>
      <c r="E539" s="268"/>
      <c r="F539" s="268"/>
    </row>
    <row r="540" spans="1:6" ht="11.25">
      <c r="A540" s="268"/>
      <c r="B540" s="268"/>
      <c r="C540" s="268"/>
      <c r="D540" s="268"/>
      <c r="E540" s="268"/>
      <c r="F540" s="268"/>
    </row>
    <row r="541" spans="1:6" ht="11.25">
      <c r="A541" s="268"/>
      <c r="B541" s="268"/>
      <c r="C541" s="268"/>
      <c r="D541" s="268"/>
      <c r="E541" s="268"/>
      <c r="F541" s="268"/>
    </row>
    <row r="542" spans="1:6" ht="11.25">
      <c r="A542" s="268"/>
      <c r="B542" s="268"/>
      <c r="C542" s="268"/>
      <c r="D542" s="268"/>
      <c r="E542" s="268"/>
      <c r="F542" s="268"/>
    </row>
    <row r="543" spans="1:6" ht="11.25">
      <c r="A543" s="268"/>
      <c r="B543" s="268"/>
      <c r="C543" s="268"/>
      <c r="D543" s="268"/>
      <c r="E543" s="268"/>
      <c r="F543" s="268"/>
    </row>
    <row r="544" spans="1:6" ht="11.25">
      <c r="A544" s="268"/>
      <c r="B544" s="268"/>
      <c r="C544" s="268"/>
      <c r="D544" s="268"/>
      <c r="E544" s="268"/>
      <c r="F544" s="268"/>
    </row>
    <row r="545" spans="1:6" ht="11.25">
      <c r="A545" s="268"/>
      <c r="B545" s="268"/>
      <c r="C545" s="268"/>
      <c r="D545" s="268"/>
      <c r="E545" s="268"/>
      <c r="F545" s="268"/>
    </row>
    <row r="546" spans="1:6" ht="11.25">
      <c r="A546" s="268"/>
      <c r="B546" s="268"/>
      <c r="C546" s="268"/>
      <c r="D546" s="268"/>
      <c r="E546" s="268"/>
      <c r="F546" s="268"/>
    </row>
    <row r="547" spans="1:6" ht="11.25">
      <c r="A547" s="268"/>
      <c r="B547" s="268"/>
      <c r="C547" s="268"/>
      <c r="D547" s="268"/>
      <c r="E547" s="268"/>
      <c r="F547" s="268"/>
    </row>
    <row r="548" spans="1:6" ht="11.25">
      <c r="A548" s="268"/>
      <c r="B548" s="268"/>
      <c r="C548" s="268"/>
      <c r="D548" s="268"/>
      <c r="E548" s="268"/>
      <c r="F548" s="268"/>
    </row>
    <row r="549" spans="1:6" ht="11.25">
      <c r="A549" s="268"/>
      <c r="B549" s="268"/>
      <c r="C549" s="268"/>
      <c r="D549" s="268"/>
      <c r="E549" s="268"/>
      <c r="F549" s="268"/>
    </row>
    <row r="550" spans="1:6" ht="11.25">
      <c r="A550" s="268"/>
      <c r="B550" s="268"/>
      <c r="C550" s="268"/>
      <c r="D550" s="268"/>
      <c r="E550" s="268"/>
      <c r="F550" s="268"/>
    </row>
    <row r="551" spans="1:6" ht="11.25">
      <c r="A551" s="268"/>
      <c r="B551" s="268"/>
      <c r="C551" s="268"/>
      <c r="D551" s="268"/>
      <c r="E551" s="268"/>
      <c r="F551" s="268"/>
    </row>
    <row r="552" spans="1:6" ht="11.25">
      <c r="A552" s="268"/>
      <c r="B552" s="268"/>
      <c r="C552" s="268"/>
      <c r="D552" s="268"/>
      <c r="E552" s="268"/>
      <c r="F552" s="268"/>
    </row>
    <row r="553" spans="1:6" ht="11.25">
      <c r="A553" s="268"/>
      <c r="B553" s="268"/>
      <c r="C553" s="268"/>
      <c r="D553" s="268"/>
      <c r="E553" s="268"/>
      <c r="F553" s="268"/>
    </row>
    <row r="554" spans="1:6" ht="11.25">
      <c r="A554" s="268"/>
      <c r="B554" s="268"/>
      <c r="C554" s="268"/>
      <c r="D554" s="268"/>
      <c r="E554" s="268"/>
      <c r="F554" s="268"/>
    </row>
    <row r="555" spans="1:6" ht="11.25">
      <c r="A555" s="268"/>
      <c r="B555" s="268"/>
      <c r="C555" s="268"/>
      <c r="D555" s="268"/>
      <c r="E555" s="268"/>
      <c r="F555" s="268"/>
    </row>
    <row r="556" spans="1:6" ht="11.25">
      <c r="A556" s="268"/>
      <c r="B556" s="268"/>
      <c r="C556" s="268"/>
      <c r="D556" s="268"/>
      <c r="E556" s="268"/>
      <c r="F556" s="268"/>
    </row>
    <row r="557" spans="1:6" ht="11.25">
      <c r="A557" s="268"/>
      <c r="B557" s="268"/>
      <c r="C557" s="268"/>
      <c r="D557" s="268"/>
      <c r="E557" s="268"/>
      <c r="F557" s="268"/>
    </row>
    <row r="558" spans="1:6" ht="11.25">
      <c r="A558" s="268"/>
      <c r="B558" s="268"/>
      <c r="C558" s="268"/>
      <c r="D558" s="268"/>
      <c r="E558" s="268"/>
      <c r="F558" s="268"/>
    </row>
    <row r="559" spans="1:6" ht="11.25">
      <c r="A559" s="268"/>
      <c r="B559" s="268"/>
      <c r="C559" s="268"/>
      <c r="D559" s="268"/>
      <c r="E559" s="268"/>
      <c r="F559" s="268"/>
    </row>
    <row r="560" spans="1:6" ht="11.25">
      <c r="A560" s="268"/>
      <c r="B560" s="268"/>
      <c r="C560" s="268"/>
      <c r="D560" s="268"/>
      <c r="E560" s="268"/>
      <c r="F560" s="268"/>
    </row>
    <row r="561" spans="1:6" ht="11.25">
      <c r="A561" s="268"/>
      <c r="B561" s="268"/>
      <c r="C561" s="268"/>
      <c r="D561" s="268"/>
      <c r="E561" s="268"/>
      <c r="F561" s="268"/>
    </row>
    <row r="562" spans="1:6" ht="11.25">
      <c r="A562" s="268"/>
      <c r="B562" s="268"/>
      <c r="C562" s="268"/>
      <c r="D562" s="268"/>
      <c r="E562" s="268"/>
      <c r="F562" s="268"/>
    </row>
    <row r="563" spans="1:6" ht="11.25">
      <c r="A563" s="268"/>
      <c r="B563" s="268"/>
      <c r="C563" s="268"/>
      <c r="D563" s="268"/>
      <c r="E563" s="268"/>
      <c r="F563" s="268"/>
    </row>
    <row r="564" spans="1:6" ht="11.25">
      <c r="A564" s="268"/>
      <c r="B564" s="268"/>
      <c r="C564" s="268"/>
      <c r="D564" s="268"/>
      <c r="E564" s="268"/>
      <c r="F564" s="268"/>
    </row>
    <row r="565" spans="1:6" ht="11.25">
      <c r="A565" s="268"/>
      <c r="B565" s="268"/>
      <c r="C565" s="268"/>
      <c r="D565" s="268"/>
      <c r="E565" s="268"/>
      <c r="F565" s="268"/>
    </row>
    <row r="566" spans="1:6" ht="11.25">
      <c r="A566" s="268"/>
      <c r="B566" s="268"/>
      <c r="C566" s="268"/>
      <c r="D566" s="268"/>
      <c r="E566" s="268"/>
      <c r="F566" s="268"/>
    </row>
    <row r="567" spans="1:6" ht="11.25">
      <c r="A567" s="268"/>
      <c r="B567" s="268"/>
      <c r="C567" s="268"/>
      <c r="D567" s="268"/>
      <c r="E567" s="268"/>
      <c r="F567" s="268"/>
    </row>
    <row r="568" spans="1:6" ht="11.25">
      <c r="A568" s="268"/>
      <c r="B568" s="268"/>
      <c r="C568" s="268"/>
      <c r="D568" s="268"/>
      <c r="E568" s="268"/>
      <c r="F568" s="268"/>
    </row>
    <row r="569" spans="1:6" ht="11.25">
      <c r="A569" s="268"/>
      <c r="B569" s="268"/>
      <c r="C569" s="268"/>
      <c r="D569" s="268"/>
      <c r="E569" s="268"/>
      <c r="F569" s="268"/>
    </row>
    <row r="570" spans="1:6" ht="11.25">
      <c r="A570" s="268"/>
      <c r="B570" s="268"/>
      <c r="C570" s="268"/>
      <c r="D570" s="268"/>
      <c r="E570" s="268"/>
      <c r="F570" s="268"/>
    </row>
    <row r="571" spans="1:6" ht="11.25">
      <c r="A571" s="268"/>
      <c r="B571" s="268"/>
      <c r="C571" s="268"/>
      <c r="D571" s="268"/>
      <c r="E571" s="268"/>
      <c r="F571" s="268"/>
    </row>
    <row r="572" spans="1:6" ht="11.25">
      <c r="A572" s="268"/>
      <c r="B572" s="268"/>
      <c r="C572" s="268"/>
      <c r="D572" s="268"/>
      <c r="E572" s="268"/>
      <c r="F572" s="268"/>
    </row>
    <row r="573" spans="1:6" ht="11.25">
      <c r="A573" s="268"/>
      <c r="B573" s="268"/>
      <c r="C573" s="268"/>
      <c r="D573" s="268"/>
      <c r="E573" s="268"/>
      <c r="F573" s="268"/>
    </row>
    <row r="574" spans="1:6" ht="11.25">
      <c r="A574" s="268"/>
      <c r="B574" s="268"/>
      <c r="C574" s="268"/>
      <c r="D574" s="268"/>
      <c r="E574" s="268"/>
      <c r="F574" s="268"/>
    </row>
    <row r="575" spans="1:6" ht="11.25">
      <c r="A575" s="268"/>
      <c r="B575" s="268"/>
      <c r="C575" s="268"/>
      <c r="D575" s="268"/>
      <c r="E575" s="268"/>
      <c r="F575" s="268"/>
    </row>
    <row r="576" spans="1:6" ht="11.25">
      <c r="A576" s="268"/>
      <c r="B576" s="268"/>
      <c r="C576" s="268"/>
      <c r="D576" s="268"/>
      <c r="E576" s="268"/>
      <c r="F576" s="268"/>
    </row>
    <row r="577" spans="1:6" ht="11.25">
      <c r="A577" s="268"/>
      <c r="B577" s="268"/>
      <c r="C577" s="268"/>
      <c r="D577" s="268"/>
      <c r="E577" s="268"/>
      <c r="F577" s="268"/>
    </row>
    <row r="578" spans="1:6" ht="11.25">
      <c r="A578" s="268"/>
      <c r="B578" s="268"/>
      <c r="C578" s="268"/>
      <c r="D578" s="268"/>
      <c r="E578" s="268"/>
      <c r="F578" s="268"/>
    </row>
    <row r="579" spans="1:6" ht="11.25">
      <c r="A579" s="268"/>
      <c r="B579" s="268"/>
      <c r="C579" s="268"/>
      <c r="D579" s="268"/>
      <c r="E579" s="268"/>
      <c r="F579" s="268"/>
    </row>
    <row r="580" spans="1:6" ht="11.25">
      <c r="A580" s="268"/>
      <c r="B580" s="268"/>
      <c r="C580" s="268"/>
      <c r="D580" s="268"/>
      <c r="E580" s="268"/>
      <c r="F580" s="268"/>
    </row>
    <row r="581" spans="1:6" ht="11.25">
      <c r="A581" s="268"/>
      <c r="B581" s="268"/>
      <c r="C581" s="268"/>
      <c r="D581" s="268"/>
      <c r="E581" s="268"/>
      <c r="F581" s="268"/>
    </row>
    <row r="582" spans="1:6" ht="11.25">
      <c r="A582" s="268"/>
      <c r="B582" s="268"/>
      <c r="C582" s="268"/>
      <c r="D582" s="268"/>
      <c r="E582" s="268"/>
      <c r="F582" s="268"/>
    </row>
    <row r="583" spans="1:6" ht="11.25">
      <c r="A583" s="268"/>
      <c r="B583" s="268"/>
      <c r="C583" s="268"/>
      <c r="D583" s="268"/>
      <c r="E583" s="268"/>
      <c r="F583" s="268"/>
    </row>
    <row r="584" spans="1:6" ht="11.25">
      <c r="A584" s="268"/>
      <c r="B584" s="268"/>
      <c r="C584" s="268"/>
      <c r="D584" s="268"/>
      <c r="E584" s="268"/>
      <c r="F584" s="268"/>
    </row>
    <row r="585" spans="1:6" ht="11.25">
      <c r="A585" s="268"/>
      <c r="B585" s="268"/>
      <c r="C585" s="268"/>
      <c r="D585" s="268"/>
      <c r="E585" s="268"/>
      <c r="F585" s="268"/>
    </row>
    <row r="586" spans="1:6" ht="11.25">
      <c r="A586" s="268"/>
      <c r="B586" s="268"/>
      <c r="C586" s="268"/>
      <c r="D586" s="268"/>
      <c r="E586" s="268"/>
      <c r="F586" s="268"/>
    </row>
    <row r="587" spans="1:6" ht="11.25">
      <c r="A587" s="268"/>
      <c r="B587" s="268"/>
      <c r="C587" s="268"/>
      <c r="D587" s="268"/>
      <c r="E587" s="268"/>
      <c r="F587" s="268"/>
    </row>
    <row r="588" spans="1:6" ht="11.25">
      <c r="A588" s="268"/>
      <c r="B588" s="268"/>
      <c r="C588" s="268"/>
      <c r="D588" s="268"/>
      <c r="E588" s="268"/>
      <c r="F588" s="268"/>
    </row>
    <row r="589" spans="1:6" ht="11.25">
      <c r="A589" s="268"/>
      <c r="B589" s="268"/>
      <c r="C589" s="268"/>
      <c r="D589" s="268"/>
      <c r="E589" s="268"/>
      <c r="F589" s="268"/>
    </row>
    <row r="590" spans="1:6" ht="11.25">
      <c r="A590" s="268"/>
      <c r="B590" s="268"/>
      <c r="C590" s="268"/>
      <c r="D590" s="268"/>
      <c r="E590" s="268"/>
      <c r="F590" s="268"/>
    </row>
    <row r="591" spans="1:6" ht="11.25">
      <c r="A591" s="268"/>
      <c r="B591" s="268"/>
      <c r="C591" s="268"/>
      <c r="D591" s="268"/>
      <c r="E591" s="268"/>
      <c r="F591" s="268"/>
    </row>
    <row r="592" spans="1:6" ht="11.25">
      <c r="A592" s="268"/>
      <c r="B592" s="268"/>
      <c r="C592" s="268"/>
      <c r="D592" s="268"/>
      <c r="E592" s="268"/>
      <c r="F592" s="268"/>
    </row>
    <row r="593" spans="1:6" ht="11.25">
      <c r="A593" s="268"/>
      <c r="B593" s="268"/>
      <c r="C593" s="268"/>
      <c r="D593" s="268"/>
      <c r="E593" s="268"/>
      <c r="F593" s="268"/>
    </row>
    <row r="594" spans="1:6" ht="11.25">
      <c r="A594" s="268"/>
      <c r="B594" s="268"/>
      <c r="C594" s="268"/>
      <c r="D594" s="268"/>
      <c r="E594" s="268"/>
      <c r="F594" s="268"/>
    </row>
    <row r="595" spans="1:6" ht="11.25">
      <c r="A595" s="268"/>
      <c r="B595" s="268"/>
      <c r="C595" s="268"/>
      <c r="D595" s="268"/>
      <c r="E595" s="268"/>
      <c r="F595" s="268"/>
    </row>
    <row r="596" spans="1:6" ht="11.25">
      <c r="A596" s="268"/>
      <c r="B596" s="268"/>
      <c r="C596" s="268"/>
      <c r="D596" s="268"/>
      <c r="E596" s="268"/>
      <c r="F596" s="268"/>
    </row>
    <row r="597" spans="1:6" ht="11.25">
      <c r="A597" s="268"/>
      <c r="B597" s="268"/>
      <c r="C597" s="268"/>
      <c r="D597" s="268"/>
      <c r="E597" s="268"/>
      <c r="F597" s="268"/>
    </row>
    <row r="598" spans="1:6" ht="11.25">
      <c r="A598" s="268"/>
      <c r="B598" s="268"/>
      <c r="C598" s="268"/>
      <c r="D598" s="268"/>
      <c r="E598" s="268"/>
      <c r="F598" s="268"/>
    </row>
    <row r="599" spans="1:6" ht="11.25">
      <c r="A599" s="268"/>
      <c r="B599" s="268"/>
      <c r="C599" s="268"/>
      <c r="D599" s="268"/>
      <c r="E599" s="268"/>
      <c r="F599" s="268"/>
    </row>
    <row r="600" spans="1:6" ht="11.25">
      <c r="A600" s="268"/>
      <c r="B600" s="268"/>
      <c r="C600" s="268"/>
      <c r="D600" s="268"/>
      <c r="E600" s="268"/>
      <c r="F600" s="268"/>
    </row>
    <row r="601" spans="1:6" ht="11.25">
      <c r="A601" s="268"/>
      <c r="B601" s="268"/>
      <c r="C601" s="268"/>
      <c r="D601" s="268"/>
      <c r="E601" s="268"/>
      <c r="F601" s="268"/>
    </row>
    <row r="602" spans="1:6" ht="11.25">
      <c r="A602" s="268"/>
      <c r="B602" s="268"/>
      <c r="C602" s="268"/>
      <c r="D602" s="268"/>
      <c r="E602" s="268"/>
      <c r="F602" s="268"/>
    </row>
    <row r="603" spans="1:6" ht="11.25">
      <c r="A603" s="268"/>
      <c r="B603" s="268"/>
      <c r="C603" s="268"/>
      <c r="D603" s="268"/>
      <c r="E603" s="268"/>
      <c r="F603" s="268"/>
    </row>
    <row r="604" spans="1:6" ht="11.25">
      <c r="A604" s="268"/>
      <c r="B604" s="268"/>
      <c r="C604" s="268"/>
      <c r="D604" s="268"/>
      <c r="E604" s="268"/>
      <c r="F604" s="268"/>
    </row>
    <row r="605" spans="1:6" ht="11.25">
      <c r="A605" s="268"/>
      <c r="B605" s="268"/>
      <c r="C605" s="268"/>
      <c r="D605" s="268"/>
      <c r="E605" s="268"/>
      <c r="F605" s="268"/>
    </row>
    <row r="606" spans="1:6" ht="11.25">
      <c r="A606" s="268"/>
      <c r="B606" s="268"/>
      <c r="C606" s="268"/>
      <c r="D606" s="268"/>
      <c r="E606" s="268"/>
      <c r="F606" s="268"/>
    </row>
    <row r="607" spans="1:6" ht="11.25">
      <c r="A607" s="268"/>
      <c r="B607" s="268"/>
      <c r="C607" s="268"/>
      <c r="D607" s="268"/>
      <c r="E607" s="268"/>
      <c r="F607" s="268"/>
    </row>
    <row r="608" spans="1:6" ht="11.25">
      <c r="A608" s="268"/>
      <c r="B608" s="268"/>
      <c r="C608" s="268"/>
      <c r="D608" s="268"/>
      <c r="E608" s="268"/>
      <c r="F608" s="268"/>
    </row>
    <row r="609" spans="1:6" ht="11.25">
      <c r="A609" s="268"/>
      <c r="B609" s="268"/>
      <c r="C609" s="268"/>
      <c r="D609" s="268"/>
      <c r="E609" s="268"/>
      <c r="F609" s="268"/>
    </row>
    <row r="610" spans="1:6" ht="11.25">
      <c r="A610" s="268"/>
      <c r="B610" s="268"/>
      <c r="C610" s="268"/>
      <c r="D610" s="268"/>
      <c r="E610" s="268"/>
      <c r="F610" s="268"/>
    </row>
    <row r="611" spans="1:6" ht="11.25">
      <c r="A611" s="268"/>
      <c r="B611" s="268"/>
      <c r="C611" s="268"/>
      <c r="D611" s="268"/>
      <c r="E611" s="268"/>
      <c r="F611" s="268"/>
    </row>
    <row r="612" spans="1:6" ht="11.25">
      <c r="A612" s="268"/>
      <c r="B612" s="268"/>
      <c r="C612" s="268"/>
      <c r="D612" s="268"/>
      <c r="E612" s="268"/>
      <c r="F612" s="268"/>
    </row>
    <row r="613" spans="1:6" ht="11.25">
      <c r="A613" s="268"/>
      <c r="B613" s="268"/>
      <c r="C613" s="268"/>
      <c r="D613" s="268"/>
      <c r="E613" s="268"/>
      <c r="F613" s="268"/>
    </row>
    <row r="614" spans="1:6" ht="11.25">
      <c r="A614" s="268"/>
      <c r="B614" s="268"/>
      <c r="C614" s="268"/>
      <c r="D614" s="268"/>
      <c r="E614" s="268"/>
      <c r="F614" s="268"/>
    </row>
    <row r="615" spans="1:6" ht="11.25">
      <c r="A615" s="268"/>
      <c r="B615" s="268"/>
      <c r="C615" s="268"/>
      <c r="D615" s="268"/>
      <c r="E615" s="268"/>
      <c r="F615" s="268"/>
    </row>
    <row r="616" spans="1:6" ht="11.25">
      <c r="A616" s="268"/>
      <c r="B616" s="268"/>
      <c r="C616" s="268"/>
      <c r="D616" s="268"/>
      <c r="E616" s="268"/>
      <c r="F616" s="268"/>
    </row>
    <row r="617" spans="1:6" ht="11.25">
      <c r="A617" s="268"/>
      <c r="B617" s="268"/>
      <c r="C617" s="268"/>
      <c r="D617" s="268"/>
      <c r="E617" s="268"/>
      <c r="F617" s="268"/>
    </row>
    <row r="618" spans="1:6" ht="11.25">
      <c r="A618" s="268"/>
      <c r="B618" s="268"/>
      <c r="C618" s="268"/>
      <c r="D618" s="268"/>
      <c r="E618" s="268"/>
      <c r="F618" s="268"/>
    </row>
    <row r="619" spans="1:6" ht="11.25">
      <c r="A619" s="268"/>
      <c r="B619" s="268"/>
      <c r="C619" s="268"/>
      <c r="D619" s="268"/>
      <c r="E619" s="268"/>
      <c r="F619" s="268"/>
    </row>
    <row r="620" spans="1:6" ht="11.25">
      <c r="A620" s="268"/>
      <c r="B620" s="268"/>
      <c r="C620" s="268"/>
      <c r="D620" s="268"/>
      <c r="E620" s="268"/>
      <c r="F620" s="268"/>
    </row>
    <row r="621" spans="1:6" ht="11.25">
      <c r="A621" s="268"/>
      <c r="B621" s="268"/>
      <c r="C621" s="268"/>
      <c r="D621" s="268"/>
      <c r="E621" s="268"/>
      <c r="F621" s="268"/>
    </row>
    <row r="622" spans="1:6" ht="11.25">
      <c r="A622" s="268"/>
      <c r="B622" s="268"/>
      <c r="C622" s="268"/>
      <c r="D622" s="268"/>
      <c r="E622" s="268"/>
      <c r="F622" s="268"/>
    </row>
    <row r="623" spans="1:6" ht="11.25">
      <c r="A623" s="268"/>
      <c r="B623" s="268"/>
      <c r="C623" s="268"/>
      <c r="D623" s="268"/>
      <c r="E623" s="268"/>
      <c r="F623" s="268"/>
    </row>
    <row r="624" spans="1:6" ht="11.25">
      <c r="A624" s="268"/>
      <c r="B624" s="268"/>
      <c r="C624" s="268"/>
      <c r="D624" s="268"/>
      <c r="E624" s="268"/>
      <c r="F624" s="268"/>
    </row>
    <row r="625" spans="1:6" ht="11.25">
      <c r="A625" s="268"/>
      <c r="B625" s="268"/>
      <c r="C625" s="268"/>
      <c r="D625" s="268"/>
      <c r="E625" s="268"/>
      <c r="F625" s="268"/>
    </row>
    <row r="626" spans="1:6" ht="11.25">
      <c r="A626" s="268"/>
      <c r="B626" s="268"/>
      <c r="C626" s="268"/>
      <c r="D626" s="268"/>
      <c r="E626" s="268"/>
      <c r="F626" s="268"/>
    </row>
    <row r="627" spans="1:6" ht="11.25">
      <c r="A627" s="268"/>
      <c r="B627" s="268"/>
      <c r="C627" s="268"/>
      <c r="D627" s="268"/>
      <c r="E627" s="268"/>
      <c r="F627" s="268"/>
    </row>
    <row r="628" spans="1:6" ht="11.25">
      <c r="A628" s="268"/>
      <c r="B628" s="268"/>
      <c r="C628" s="268"/>
      <c r="D628" s="268"/>
      <c r="E628" s="268"/>
      <c r="F628" s="268"/>
    </row>
    <row r="629" spans="1:6" ht="11.25">
      <c r="A629" s="268"/>
      <c r="B629" s="268"/>
      <c r="C629" s="268"/>
      <c r="D629" s="268"/>
      <c r="E629" s="268"/>
      <c r="F629" s="268"/>
    </row>
    <row r="630" spans="1:6" ht="11.25">
      <c r="A630" s="268"/>
      <c r="B630" s="268"/>
      <c r="C630" s="268"/>
      <c r="D630" s="268"/>
      <c r="E630" s="268"/>
      <c r="F630" s="268"/>
    </row>
    <row r="631" spans="1:6" ht="11.25">
      <c r="A631" s="268"/>
      <c r="B631" s="268"/>
      <c r="C631" s="268"/>
      <c r="D631" s="268"/>
      <c r="E631" s="268"/>
      <c r="F631" s="268"/>
    </row>
    <row r="632" spans="1:6" ht="11.25">
      <c r="A632" s="268"/>
      <c r="B632" s="268"/>
      <c r="C632" s="268"/>
      <c r="D632" s="268"/>
      <c r="E632" s="268"/>
      <c r="F632" s="268"/>
    </row>
    <row r="633" spans="1:6" ht="11.25">
      <c r="A633" s="268"/>
      <c r="B633" s="268"/>
      <c r="C633" s="268"/>
      <c r="D633" s="268"/>
      <c r="E633" s="268"/>
      <c r="F633" s="268"/>
    </row>
    <row r="634" spans="1:6" ht="11.25">
      <c r="A634" s="268"/>
      <c r="B634" s="268"/>
      <c r="C634" s="268"/>
      <c r="D634" s="268"/>
      <c r="E634" s="268"/>
      <c r="F634" s="268"/>
    </row>
    <row r="635" spans="1:6" ht="11.25">
      <c r="A635" s="268"/>
      <c r="B635" s="268"/>
      <c r="C635" s="268"/>
      <c r="D635" s="268"/>
      <c r="E635" s="268"/>
      <c r="F635" s="268"/>
    </row>
    <row r="636" spans="1:6" ht="11.25">
      <c r="A636" s="268"/>
      <c r="B636" s="268"/>
      <c r="C636" s="268"/>
      <c r="D636" s="268"/>
      <c r="E636" s="268"/>
      <c r="F636" s="268"/>
    </row>
    <row r="637" spans="1:6" ht="11.25">
      <c r="A637" s="268"/>
      <c r="B637" s="268"/>
      <c r="C637" s="268"/>
      <c r="D637" s="268"/>
      <c r="E637" s="268"/>
      <c r="F637" s="268"/>
    </row>
    <row r="638" spans="1:6" ht="11.25">
      <c r="A638" s="268"/>
      <c r="B638" s="268"/>
      <c r="C638" s="268"/>
      <c r="D638" s="268"/>
      <c r="E638" s="268"/>
      <c r="F638" s="268"/>
    </row>
    <row r="639" spans="1:6" ht="11.25">
      <c r="A639" s="268"/>
      <c r="B639" s="268"/>
      <c r="C639" s="268"/>
      <c r="D639" s="268"/>
      <c r="E639" s="268"/>
      <c r="F639" s="268"/>
    </row>
    <row r="640" spans="1:6" ht="11.25">
      <c r="A640" s="268"/>
      <c r="B640" s="268"/>
      <c r="C640" s="268"/>
      <c r="D640" s="268"/>
      <c r="E640" s="268"/>
      <c r="F640" s="268"/>
    </row>
    <row r="641" spans="1:6" ht="11.25">
      <c r="A641" s="268"/>
      <c r="B641" s="268"/>
      <c r="C641" s="268"/>
      <c r="D641" s="268"/>
      <c r="E641" s="268"/>
      <c r="F641" s="268"/>
    </row>
    <row r="642" spans="1:6" ht="11.25">
      <c r="A642" s="268"/>
      <c r="B642" s="268"/>
      <c r="C642" s="268"/>
      <c r="D642" s="268"/>
      <c r="E642" s="268"/>
      <c r="F642" s="268"/>
    </row>
    <row r="643" spans="1:6" ht="11.25">
      <c r="A643" s="268"/>
      <c r="B643" s="268"/>
      <c r="C643" s="268"/>
      <c r="D643" s="268"/>
      <c r="E643" s="268"/>
      <c r="F643" s="268"/>
    </row>
    <row r="644" spans="1:6" ht="11.25">
      <c r="A644" s="268"/>
      <c r="B644" s="268"/>
      <c r="C644" s="268"/>
      <c r="D644" s="268"/>
      <c r="E644" s="268"/>
      <c r="F644" s="268"/>
    </row>
    <row r="645" spans="1:6" ht="11.25">
      <c r="A645" s="268"/>
      <c r="B645" s="268"/>
      <c r="C645" s="268"/>
      <c r="D645" s="268"/>
      <c r="E645" s="268"/>
      <c r="F645" s="268"/>
    </row>
    <row r="646" spans="1:6" ht="11.25">
      <c r="A646" s="268"/>
      <c r="B646" s="268"/>
      <c r="C646" s="268"/>
      <c r="D646" s="268"/>
      <c r="E646" s="268"/>
      <c r="F646" s="268"/>
    </row>
    <row r="647" spans="1:6" ht="11.25">
      <c r="A647" s="268"/>
      <c r="B647" s="268"/>
      <c r="C647" s="268"/>
      <c r="D647" s="268"/>
      <c r="E647" s="268"/>
      <c r="F647" s="268"/>
    </row>
    <row r="648" spans="1:6" ht="11.25">
      <c r="A648" s="268"/>
      <c r="B648" s="268"/>
      <c r="C648" s="268"/>
      <c r="D648" s="268"/>
      <c r="E648" s="268"/>
      <c r="F648" s="268"/>
    </row>
    <row r="649" spans="1:6" ht="11.25">
      <c r="A649" s="268"/>
      <c r="B649" s="268"/>
      <c r="C649" s="268"/>
      <c r="D649" s="268"/>
      <c r="E649" s="268"/>
      <c r="F649" s="268"/>
    </row>
    <row r="650" spans="1:6" ht="11.25">
      <c r="A650" s="268"/>
      <c r="B650" s="268"/>
      <c r="C650" s="268"/>
      <c r="D650" s="268"/>
      <c r="E650" s="268"/>
      <c r="F650" s="268"/>
    </row>
    <row r="651" spans="1:6" ht="11.25">
      <c r="A651" s="268"/>
      <c r="B651" s="268"/>
      <c r="C651" s="268"/>
      <c r="D651" s="268"/>
      <c r="E651" s="268"/>
      <c r="F651" s="268"/>
    </row>
    <row r="652" spans="1:6" ht="11.25">
      <c r="A652" s="268"/>
      <c r="B652" s="268"/>
      <c r="C652" s="268"/>
      <c r="D652" s="268"/>
      <c r="E652" s="268"/>
      <c r="F652" s="268"/>
    </row>
    <row r="653" spans="1:6" ht="11.25">
      <c r="A653" s="268"/>
      <c r="B653" s="268"/>
      <c r="C653" s="268"/>
      <c r="D653" s="268"/>
      <c r="E653" s="268"/>
      <c r="F653" s="268"/>
    </row>
    <row r="654" spans="1:6" ht="11.25">
      <c r="A654" s="268"/>
      <c r="B654" s="268"/>
      <c r="C654" s="268"/>
      <c r="D654" s="268"/>
      <c r="E654" s="268"/>
      <c r="F654" s="268"/>
    </row>
    <row r="655" spans="1:6" ht="11.25">
      <c r="A655" s="268"/>
      <c r="B655" s="268"/>
      <c r="C655" s="268"/>
      <c r="D655" s="268"/>
      <c r="E655" s="268"/>
      <c r="F655" s="268"/>
    </row>
    <row r="656" spans="1:6" ht="11.25">
      <c r="A656" s="268"/>
      <c r="B656" s="268"/>
      <c r="C656" s="268"/>
      <c r="D656" s="268"/>
      <c r="E656" s="268"/>
      <c r="F656" s="268"/>
    </row>
    <row r="657" spans="1:6" ht="11.25">
      <c r="A657" s="268"/>
      <c r="B657" s="268"/>
      <c r="C657" s="268"/>
      <c r="D657" s="268"/>
      <c r="E657" s="268"/>
      <c r="F657" s="268"/>
    </row>
    <row r="658" spans="1:6" ht="11.25">
      <c r="A658" s="268"/>
      <c r="B658" s="268"/>
      <c r="C658" s="268"/>
      <c r="D658" s="268"/>
      <c r="E658" s="268"/>
      <c r="F658" s="268"/>
    </row>
    <row r="659" spans="1:6" ht="11.25">
      <c r="A659" s="268"/>
      <c r="B659" s="268"/>
      <c r="C659" s="268"/>
      <c r="D659" s="268"/>
      <c r="E659" s="268"/>
      <c r="F659" s="268"/>
    </row>
    <row r="660" spans="1:6" ht="11.25">
      <c r="A660" s="268"/>
      <c r="B660" s="268"/>
      <c r="C660" s="268"/>
      <c r="D660" s="268"/>
      <c r="E660" s="268"/>
      <c r="F660" s="268"/>
    </row>
    <row r="661" spans="1:6" ht="11.25">
      <c r="A661" s="268"/>
      <c r="B661" s="268"/>
      <c r="C661" s="268"/>
      <c r="D661" s="268"/>
      <c r="E661" s="268"/>
      <c r="F661" s="268"/>
    </row>
    <row r="662" spans="1:6" ht="11.25">
      <c r="A662" s="268"/>
      <c r="B662" s="268"/>
      <c r="C662" s="268"/>
      <c r="D662" s="268"/>
      <c r="E662" s="268"/>
      <c r="F662" s="268"/>
    </row>
    <row r="663" spans="1:6" ht="11.25">
      <c r="A663" s="268"/>
      <c r="B663" s="268"/>
      <c r="C663" s="268"/>
      <c r="D663" s="268"/>
      <c r="E663" s="268"/>
      <c r="F663" s="268"/>
    </row>
    <row r="664" spans="1:6" ht="11.25">
      <c r="A664" s="268"/>
      <c r="B664" s="268"/>
      <c r="C664" s="268"/>
      <c r="D664" s="268"/>
      <c r="E664" s="268"/>
      <c r="F664" s="268"/>
    </row>
    <row r="665" spans="1:6" ht="11.25">
      <c r="A665" s="268"/>
      <c r="B665" s="268"/>
      <c r="C665" s="268"/>
      <c r="D665" s="268"/>
      <c r="E665" s="268"/>
      <c r="F665" s="268"/>
    </row>
    <row r="666" spans="1:6" ht="11.25">
      <c r="A666" s="268"/>
      <c r="B666" s="268"/>
      <c r="C666" s="268"/>
      <c r="D666" s="268"/>
      <c r="E666" s="268"/>
      <c r="F666" s="268"/>
    </row>
    <row r="667" spans="1:6" ht="11.25">
      <c r="A667" s="268"/>
      <c r="B667" s="268"/>
      <c r="C667" s="268"/>
      <c r="D667" s="268"/>
      <c r="E667" s="268"/>
      <c r="F667" s="268"/>
    </row>
    <row r="668" spans="1:6" ht="11.25">
      <c r="A668" s="268"/>
      <c r="B668" s="268"/>
      <c r="C668" s="268"/>
      <c r="D668" s="268"/>
      <c r="E668" s="268"/>
      <c r="F668" s="268"/>
    </row>
    <row r="669" spans="1:6" ht="11.25">
      <c r="A669" s="268"/>
      <c r="B669" s="268"/>
      <c r="C669" s="268"/>
      <c r="D669" s="268"/>
      <c r="E669" s="268"/>
      <c r="F669" s="268"/>
    </row>
    <row r="670" spans="1:6" ht="11.25">
      <c r="A670" s="268"/>
      <c r="B670" s="268"/>
      <c r="C670" s="268"/>
      <c r="D670" s="268"/>
      <c r="E670" s="268"/>
      <c r="F670" s="268"/>
    </row>
    <row r="671" spans="1:6" ht="11.25">
      <c r="A671" s="268"/>
      <c r="B671" s="268"/>
      <c r="C671" s="268"/>
      <c r="D671" s="268"/>
      <c r="E671" s="268"/>
      <c r="F671" s="268"/>
    </row>
    <row r="672" spans="1:6" ht="11.25">
      <c r="A672" s="268"/>
      <c r="B672" s="268"/>
      <c r="C672" s="268"/>
      <c r="D672" s="268"/>
      <c r="E672" s="268"/>
      <c r="F672" s="268"/>
    </row>
    <row r="673" spans="1:6" ht="11.25">
      <c r="A673" s="268"/>
      <c r="B673" s="268"/>
      <c r="C673" s="268"/>
      <c r="D673" s="268"/>
      <c r="E673" s="268"/>
      <c r="F673" s="268"/>
    </row>
    <row r="674" spans="1:6" ht="11.25">
      <c r="A674" s="268"/>
      <c r="B674" s="268"/>
      <c r="C674" s="268"/>
      <c r="D674" s="268"/>
      <c r="E674" s="268"/>
      <c r="F674" s="268"/>
    </row>
    <row r="675" spans="1:6" ht="11.25">
      <c r="A675" s="268"/>
      <c r="B675" s="268"/>
      <c r="C675" s="268"/>
      <c r="D675" s="268"/>
      <c r="E675" s="268"/>
      <c r="F675" s="268"/>
    </row>
    <row r="676" spans="1:6" ht="11.25">
      <c r="A676" s="268"/>
      <c r="B676" s="268"/>
      <c r="C676" s="268"/>
      <c r="D676" s="268"/>
      <c r="E676" s="268"/>
      <c r="F676" s="268"/>
    </row>
    <row r="677" spans="1:6" ht="11.25">
      <c r="A677" s="268"/>
      <c r="B677" s="268"/>
      <c r="C677" s="268"/>
      <c r="D677" s="268"/>
      <c r="E677" s="268"/>
      <c r="F677" s="268"/>
    </row>
    <row r="678" spans="1:6" ht="11.25">
      <c r="A678" s="268"/>
      <c r="B678" s="268"/>
      <c r="C678" s="268"/>
      <c r="D678" s="268"/>
      <c r="E678" s="268"/>
      <c r="F678" s="268"/>
    </row>
    <row r="679" spans="1:6" ht="11.25">
      <c r="A679" s="268"/>
      <c r="B679" s="268"/>
      <c r="C679" s="268"/>
      <c r="D679" s="268"/>
      <c r="E679" s="268"/>
      <c r="F679" s="268"/>
    </row>
    <row r="680" spans="1:6" ht="11.25">
      <c r="A680" s="268"/>
      <c r="B680" s="268"/>
      <c r="C680" s="268"/>
      <c r="D680" s="268"/>
      <c r="E680" s="268"/>
      <c r="F680" s="268"/>
    </row>
    <row r="681" spans="1:6" ht="11.25">
      <c r="A681" s="268"/>
      <c r="B681" s="268"/>
      <c r="C681" s="268"/>
      <c r="D681" s="268"/>
      <c r="E681" s="268"/>
      <c r="F681" s="268"/>
    </row>
    <row r="682" spans="1:6" ht="11.25">
      <c r="A682" s="268"/>
      <c r="B682" s="268"/>
      <c r="C682" s="268"/>
      <c r="D682" s="268"/>
      <c r="E682" s="268"/>
      <c r="F682" s="268"/>
    </row>
    <row r="683" spans="1:6" ht="11.25">
      <c r="A683" s="268"/>
      <c r="B683" s="268"/>
      <c r="C683" s="268"/>
      <c r="D683" s="268"/>
      <c r="E683" s="268"/>
      <c r="F683" s="268"/>
    </row>
    <row r="684" spans="1:6" ht="11.25">
      <c r="A684" s="268"/>
      <c r="B684" s="268"/>
      <c r="C684" s="268"/>
      <c r="D684" s="268"/>
      <c r="E684" s="268"/>
      <c r="F684" s="268"/>
    </row>
    <row r="685" spans="1:6" ht="11.25">
      <c r="A685" s="268"/>
      <c r="B685" s="268"/>
      <c r="C685" s="268"/>
      <c r="D685" s="268"/>
      <c r="E685" s="268"/>
      <c r="F685" s="268"/>
    </row>
    <row r="686" spans="1:6" ht="11.25">
      <c r="A686" s="268"/>
      <c r="B686" s="268"/>
      <c r="C686" s="268"/>
      <c r="D686" s="268"/>
      <c r="E686" s="268"/>
      <c r="F686" s="268"/>
    </row>
    <row r="687" spans="1:6" ht="11.25">
      <c r="A687" s="268"/>
      <c r="B687" s="268"/>
      <c r="C687" s="268"/>
      <c r="D687" s="268"/>
      <c r="E687" s="268"/>
      <c r="F687" s="268"/>
    </row>
    <row r="688" spans="1:6" ht="11.25">
      <c r="A688" s="268"/>
      <c r="B688" s="268"/>
      <c r="C688" s="268"/>
      <c r="D688" s="268"/>
      <c r="E688" s="268"/>
      <c r="F688" s="268"/>
    </row>
    <row r="689" spans="1:6" ht="11.25">
      <c r="A689" s="268"/>
      <c r="B689" s="268"/>
      <c r="C689" s="268"/>
      <c r="D689" s="268"/>
      <c r="E689" s="268"/>
      <c r="F689" s="268"/>
    </row>
    <row r="690" spans="1:6" ht="11.25">
      <c r="A690" s="268"/>
      <c r="B690" s="268"/>
      <c r="C690" s="268"/>
      <c r="D690" s="268"/>
      <c r="E690" s="268"/>
      <c r="F690" s="268"/>
    </row>
    <row r="691" spans="1:6" ht="11.25">
      <c r="A691" s="268"/>
      <c r="B691" s="268"/>
      <c r="C691" s="268"/>
      <c r="D691" s="268"/>
      <c r="E691" s="268"/>
      <c r="F691" s="268"/>
    </row>
    <row r="692" spans="1:6" ht="11.25">
      <c r="A692" s="268"/>
      <c r="B692" s="268"/>
      <c r="C692" s="268"/>
      <c r="D692" s="268"/>
      <c r="E692" s="268"/>
      <c r="F692" s="268"/>
    </row>
    <row r="693" spans="1:6" ht="11.25">
      <c r="A693" s="268"/>
      <c r="B693" s="268"/>
      <c r="C693" s="268"/>
      <c r="D693" s="268"/>
      <c r="E693" s="268"/>
      <c r="F693" s="268"/>
    </row>
    <row r="694" spans="1:6" ht="11.25">
      <c r="A694" s="268"/>
      <c r="B694" s="268"/>
      <c r="C694" s="268"/>
      <c r="D694" s="268"/>
      <c r="E694" s="268"/>
      <c r="F694" s="268"/>
    </row>
    <row r="695" spans="1:6" ht="11.25">
      <c r="A695" s="268"/>
      <c r="B695" s="268"/>
      <c r="C695" s="268"/>
      <c r="D695" s="268"/>
      <c r="E695" s="268"/>
      <c r="F695" s="268"/>
    </row>
    <row r="696" spans="1:6" ht="11.25">
      <c r="A696" s="268"/>
      <c r="B696" s="268"/>
      <c r="C696" s="268"/>
      <c r="D696" s="268"/>
      <c r="E696" s="268"/>
      <c r="F696" s="268"/>
    </row>
    <row r="697" spans="1:6" ht="11.25">
      <c r="A697" s="268"/>
      <c r="B697" s="268"/>
      <c r="C697" s="268"/>
      <c r="D697" s="268"/>
      <c r="E697" s="268"/>
      <c r="F697" s="268"/>
    </row>
    <row r="698" spans="1:6" ht="11.25">
      <c r="A698" s="268"/>
      <c r="B698" s="268"/>
      <c r="C698" s="268"/>
      <c r="D698" s="268"/>
      <c r="E698" s="268"/>
      <c r="F698" s="268"/>
    </row>
    <row r="699" spans="1:6" ht="11.25">
      <c r="A699" s="268"/>
      <c r="B699" s="268"/>
      <c r="C699" s="268"/>
      <c r="D699" s="268"/>
      <c r="E699" s="268"/>
      <c r="F699" s="268"/>
    </row>
    <row r="700" spans="1:6" ht="11.25">
      <c r="A700" s="268"/>
      <c r="B700" s="268"/>
      <c r="C700" s="268"/>
      <c r="D700" s="268"/>
      <c r="E700" s="268"/>
      <c r="F700" s="268"/>
    </row>
    <row r="701" spans="1:6" ht="11.25">
      <c r="A701" s="268"/>
      <c r="B701" s="268"/>
      <c r="C701" s="268"/>
      <c r="D701" s="268"/>
      <c r="E701" s="268"/>
      <c r="F701" s="268"/>
    </row>
    <row r="702" spans="1:6" ht="11.25">
      <c r="A702" s="268"/>
      <c r="B702" s="268"/>
      <c r="C702" s="268"/>
      <c r="D702" s="268"/>
      <c r="E702" s="268"/>
      <c r="F702" s="268"/>
    </row>
    <row r="703" spans="1:6" ht="11.25">
      <c r="A703" s="268"/>
      <c r="B703" s="268"/>
      <c r="C703" s="268"/>
      <c r="D703" s="268"/>
      <c r="E703" s="268"/>
      <c r="F703" s="268"/>
    </row>
    <row r="704" spans="1:6" ht="11.25">
      <c r="A704" s="268"/>
      <c r="B704" s="268"/>
      <c r="C704" s="268"/>
      <c r="D704" s="268"/>
      <c r="E704" s="268"/>
      <c r="F704" s="268"/>
    </row>
    <row r="705" spans="1:6" ht="11.25">
      <c r="A705" s="268"/>
      <c r="B705" s="268"/>
      <c r="C705" s="268"/>
      <c r="D705" s="268"/>
      <c r="E705" s="268"/>
      <c r="F705" s="268"/>
    </row>
    <row r="706" spans="1:6" ht="11.25">
      <c r="A706" s="268"/>
      <c r="B706" s="268"/>
      <c r="C706" s="268"/>
      <c r="D706" s="268"/>
      <c r="E706" s="268"/>
      <c r="F706" s="268"/>
    </row>
    <row r="707" spans="1:6" ht="11.25">
      <c r="A707" s="268"/>
      <c r="B707" s="268"/>
      <c r="C707" s="268"/>
      <c r="D707" s="268"/>
      <c r="E707" s="268"/>
      <c r="F707" s="268"/>
    </row>
    <row r="708" spans="1:6" ht="11.25">
      <c r="A708" s="268"/>
      <c r="B708" s="268"/>
      <c r="C708" s="268"/>
      <c r="D708" s="268"/>
      <c r="E708" s="268"/>
      <c r="F708" s="268"/>
    </row>
    <row r="709" spans="1:6" ht="11.25">
      <c r="A709" s="268"/>
      <c r="B709" s="268"/>
      <c r="C709" s="268"/>
      <c r="D709" s="268"/>
      <c r="E709" s="268"/>
      <c r="F709" s="268"/>
    </row>
    <row r="710" spans="1:6" ht="11.25">
      <c r="A710" s="268"/>
      <c r="B710" s="268"/>
      <c r="C710" s="268"/>
      <c r="D710" s="268"/>
      <c r="E710" s="268"/>
      <c r="F710" s="268"/>
    </row>
    <row r="711" spans="1:6" ht="11.25">
      <c r="A711" s="268"/>
      <c r="B711" s="268"/>
      <c r="C711" s="268"/>
      <c r="D711" s="268"/>
      <c r="E711" s="268"/>
      <c r="F711" s="268"/>
    </row>
    <row r="712" spans="1:6" ht="11.25">
      <c r="A712" s="268"/>
      <c r="B712" s="268"/>
      <c r="C712" s="268"/>
      <c r="D712" s="268"/>
      <c r="E712" s="268"/>
      <c r="F712" s="268"/>
    </row>
    <row r="713" spans="1:6" ht="11.25">
      <c r="A713" s="268"/>
      <c r="B713" s="268"/>
      <c r="C713" s="268"/>
      <c r="D713" s="268"/>
      <c r="E713" s="268"/>
      <c r="F713" s="268"/>
    </row>
    <row r="714" spans="1:6" ht="11.25">
      <c r="A714" s="268"/>
      <c r="B714" s="268"/>
      <c r="C714" s="268"/>
      <c r="D714" s="268"/>
      <c r="E714" s="268"/>
      <c r="F714" s="268"/>
    </row>
    <row r="715" spans="1:6" ht="11.25">
      <c r="A715" s="268"/>
      <c r="B715" s="268"/>
      <c r="C715" s="268"/>
      <c r="D715" s="268"/>
      <c r="E715" s="268"/>
      <c r="F715" s="268"/>
    </row>
    <row r="716" spans="1:6" ht="11.25">
      <c r="A716" s="268"/>
      <c r="B716" s="268"/>
      <c r="C716" s="268"/>
      <c r="D716" s="268"/>
      <c r="E716" s="268"/>
      <c r="F716" s="268"/>
    </row>
    <row r="717" spans="1:6" ht="11.25">
      <c r="A717" s="268"/>
      <c r="B717" s="268"/>
      <c r="C717" s="268"/>
      <c r="D717" s="268"/>
      <c r="E717" s="268"/>
      <c r="F717" s="268"/>
    </row>
    <row r="718" spans="1:6" ht="11.25">
      <c r="A718" s="268"/>
      <c r="B718" s="268"/>
      <c r="C718" s="268"/>
      <c r="D718" s="268"/>
      <c r="E718" s="268"/>
      <c r="F718" s="268"/>
    </row>
    <row r="719" spans="1:6" ht="11.25">
      <c r="A719" s="268"/>
      <c r="B719" s="268"/>
      <c r="C719" s="268"/>
      <c r="D719" s="268"/>
      <c r="E719" s="268"/>
      <c r="F719" s="268"/>
    </row>
    <row r="720" spans="1:6" ht="11.25">
      <c r="A720" s="268"/>
      <c r="B720" s="268"/>
      <c r="C720" s="268"/>
      <c r="D720" s="268"/>
      <c r="E720" s="268"/>
      <c r="F720" s="268"/>
    </row>
    <row r="721" spans="1:6" ht="11.25">
      <c r="A721" s="268"/>
      <c r="B721" s="268"/>
      <c r="C721" s="268"/>
      <c r="D721" s="268"/>
      <c r="E721" s="268"/>
      <c r="F721" s="268"/>
    </row>
    <row r="722" spans="1:6" ht="11.25">
      <c r="A722" s="268"/>
      <c r="B722" s="268"/>
      <c r="C722" s="268"/>
      <c r="D722" s="268"/>
      <c r="E722" s="268"/>
      <c r="F722" s="268"/>
    </row>
    <row r="723" spans="1:6" ht="11.25">
      <c r="A723" s="268"/>
      <c r="B723" s="268"/>
      <c r="C723" s="268"/>
      <c r="D723" s="268"/>
      <c r="E723" s="268"/>
      <c r="F723" s="268"/>
    </row>
    <row r="724" spans="1:6" ht="11.25">
      <c r="A724" s="268"/>
      <c r="B724" s="268"/>
      <c r="C724" s="268"/>
      <c r="D724" s="268"/>
      <c r="E724" s="268"/>
      <c r="F724" s="268"/>
    </row>
    <row r="725" spans="1:6" ht="11.25">
      <c r="A725" s="268"/>
      <c r="B725" s="268"/>
      <c r="C725" s="268"/>
      <c r="D725" s="268"/>
      <c r="E725" s="268"/>
      <c r="F725" s="268"/>
    </row>
    <row r="726" spans="1:6" ht="11.25">
      <c r="A726" s="268"/>
      <c r="B726" s="268"/>
      <c r="C726" s="268"/>
      <c r="D726" s="268"/>
      <c r="E726" s="268"/>
      <c r="F726" s="268"/>
    </row>
    <row r="727" spans="1:6" ht="11.25">
      <c r="A727" s="268"/>
      <c r="B727" s="268"/>
      <c r="C727" s="268"/>
      <c r="D727" s="268"/>
      <c r="E727" s="268"/>
      <c r="F727" s="268"/>
    </row>
    <row r="728" spans="1:6" ht="11.25">
      <c r="A728" s="268"/>
      <c r="B728" s="268"/>
      <c r="C728" s="268"/>
      <c r="D728" s="268"/>
      <c r="E728" s="268"/>
      <c r="F728" s="268"/>
    </row>
    <row r="729" spans="1:6" ht="11.25">
      <c r="A729" s="268"/>
      <c r="B729" s="268"/>
      <c r="C729" s="268"/>
      <c r="D729" s="268"/>
      <c r="E729" s="268"/>
      <c r="F729" s="268"/>
    </row>
    <row r="730" spans="1:6" ht="11.25">
      <c r="A730" s="268"/>
      <c r="B730" s="268"/>
      <c r="C730" s="268"/>
      <c r="D730" s="268"/>
      <c r="E730" s="268"/>
      <c r="F730" s="268"/>
    </row>
    <row r="731" spans="1:6" ht="11.25">
      <c r="A731" s="268"/>
      <c r="B731" s="268"/>
      <c r="C731" s="268"/>
      <c r="D731" s="268"/>
      <c r="E731" s="268"/>
      <c r="F731" s="268"/>
    </row>
    <row r="732" spans="1:6" ht="11.25">
      <c r="A732" s="268"/>
      <c r="B732" s="268"/>
      <c r="C732" s="268"/>
      <c r="D732" s="268"/>
      <c r="E732" s="268"/>
      <c r="F732" s="268"/>
    </row>
    <row r="733" spans="1:6" ht="11.25">
      <c r="A733" s="268"/>
      <c r="B733" s="268"/>
      <c r="C733" s="268"/>
      <c r="D733" s="268"/>
      <c r="E733" s="268"/>
      <c r="F733" s="268"/>
    </row>
    <row r="734" spans="1:6" ht="11.25">
      <c r="A734" s="268"/>
      <c r="B734" s="268"/>
      <c r="C734" s="268"/>
      <c r="D734" s="268"/>
      <c r="E734" s="268"/>
      <c r="F734" s="268"/>
    </row>
    <row r="735" spans="1:6" ht="11.25">
      <c r="A735" s="268"/>
      <c r="B735" s="268"/>
      <c r="C735" s="268"/>
      <c r="D735" s="268"/>
      <c r="E735" s="268"/>
      <c r="F735" s="268"/>
    </row>
    <row r="736" spans="1:6" ht="11.25">
      <c r="A736" s="268"/>
      <c r="B736" s="268"/>
      <c r="C736" s="268"/>
      <c r="D736" s="268"/>
      <c r="E736" s="268"/>
      <c r="F736" s="268"/>
    </row>
    <row r="737" spans="1:6" ht="11.25">
      <c r="A737" s="268"/>
      <c r="B737" s="268"/>
      <c r="C737" s="268"/>
      <c r="D737" s="268"/>
      <c r="E737" s="268"/>
      <c r="F737" s="268"/>
    </row>
    <row r="738" spans="1:6" ht="11.25">
      <c r="A738" s="268"/>
      <c r="B738" s="268"/>
      <c r="C738" s="268"/>
      <c r="D738" s="268"/>
      <c r="E738" s="268"/>
      <c r="F738" s="268"/>
    </row>
    <row r="739" spans="1:6" ht="11.25">
      <c r="A739" s="268"/>
      <c r="B739" s="268"/>
      <c r="C739" s="268"/>
      <c r="D739" s="268"/>
      <c r="E739" s="268"/>
      <c r="F739" s="268"/>
    </row>
    <row r="740" spans="1:6" ht="11.25">
      <c r="A740" s="268"/>
      <c r="B740" s="268"/>
      <c r="C740" s="268"/>
      <c r="D740" s="268"/>
      <c r="E740" s="268"/>
      <c r="F740" s="268"/>
    </row>
    <row r="741" spans="1:6" ht="11.25">
      <c r="A741" s="268"/>
      <c r="B741" s="268"/>
      <c r="C741" s="268"/>
      <c r="D741" s="268"/>
      <c r="E741" s="268"/>
      <c r="F741" s="268"/>
    </row>
    <row r="742" spans="1:6" ht="11.25">
      <c r="A742" s="268"/>
      <c r="B742" s="268"/>
      <c r="C742" s="268"/>
      <c r="D742" s="268"/>
      <c r="E742" s="268"/>
      <c r="F742" s="268"/>
    </row>
    <row r="743" spans="1:6" ht="11.25">
      <c r="A743" s="268"/>
      <c r="B743" s="268"/>
      <c r="C743" s="268"/>
      <c r="D743" s="268"/>
      <c r="E743" s="268"/>
      <c r="F743" s="268"/>
    </row>
    <row r="744" spans="1:6" ht="11.25">
      <c r="A744" s="268"/>
      <c r="B744" s="268"/>
      <c r="C744" s="268"/>
      <c r="D744" s="268"/>
      <c r="E744" s="268"/>
      <c r="F744" s="268"/>
    </row>
    <row r="745" spans="1:6" ht="11.25">
      <c r="A745" s="268"/>
      <c r="B745" s="268"/>
      <c r="C745" s="268"/>
      <c r="D745" s="268"/>
      <c r="E745" s="268"/>
      <c r="F745" s="268"/>
    </row>
    <row r="746" spans="1:6" ht="11.25">
      <c r="A746" s="268"/>
      <c r="B746" s="268"/>
      <c r="C746" s="268"/>
      <c r="D746" s="268"/>
      <c r="E746" s="268"/>
      <c r="F746" s="268"/>
    </row>
    <row r="747" spans="1:6" ht="11.25">
      <c r="A747" s="268"/>
      <c r="B747" s="268"/>
      <c r="C747" s="268"/>
      <c r="D747" s="268"/>
      <c r="E747" s="268"/>
      <c r="F747" s="268"/>
    </row>
    <row r="748" spans="1:6" ht="11.25">
      <c r="A748" s="268"/>
      <c r="B748" s="268"/>
      <c r="C748" s="268"/>
      <c r="D748" s="268"/>
      <c r="E748" s="268"/>
      <c r="F748" s="268"/>
    </row>
    <row r="749" spans="1:6" ht="11.25">
      <c r="A749" s="268"/>
      <c r="B749" s="268"/>
      <c r="C749" s="268"/>
      <c r="D749" s="268"/>
      <c r="E749" s="268"/>
      <c r="F749" s="268"/>
    </row>
    <row r="750" spans="1:6" ht="11.25">
      <c r="A750" s="268"/>
      <c r="B750" s="268"/>
      <c r="C750" s="268"/>
      <c r="D750" s="268"/>
      <c r="E750" s="268"/>
      <c r="F750" s="268"/>
    </row>
    <row r="751" spans="1:6" ht="11.25">
      <c r="A751" s="268"/>
      <c r="B751" s="268"/>
      <c r="C751" s="268"/>
      <c r="D751" s="268"/>
      <c r="E751" s="268"/>
      <c r="F751" s="268"/>
    </row>
    <row r="752" spans="1:6" ht="11.25">
      <c r="A752" s="268"/>
      <c r="B752" s="268"/>
      <c r="C752" s="268"/>
      <c r="D752" s="268"/>
      <c r="E752" s="268"/>
      <c r="F752" s="268"/>
    </row>
    <row r="753" spans="1:6" ht="11.25">
      <c r="A753" s="268"/>
      <c r="B753" s="268"/>
      <c r="C753" s="268"/>
      <c r="D753" s="268"/>
      <c r="E753" s="268"/>
      <c r="F753" s="268"/>
    </row>
    <row r="754" spans="1:6" ht="11.25">
      <c r="A754" s="268"/>
      <c r="B754" s="268"/>
      <c r="C754" s="268"/>
      <c r="D754" s="268"/>
      <c r="E754" s="268"/>
      <c r="F754" s="268"/>
    </row>
    <row r="755" spans="1:6" ht="11.25">
      <c r="A755" s="268"/>
      <c r="B755" s="268"/>
      <c r="C755" s="268"/>
      <c r="D755" s="268"/>
      <c r="E755" s="268"/>
      <c r="F755" s="268"/>
    </row>
    <row r="756" spans="1:6" ht="11.25">
      <c r="A756" s="268"/>
      <c r="B756" s="268"/>
      <c r="C756" s="268"/>
      <c r="D756" s="268"/>
      <c r="E756" s="268"/>
      <c r="F756" s="268"/>
    </row>
    <row r="757" spans="1:6" ht="11.25">
      <c r="A757" s="268"/>
      <c r="B757" s="268"/>
      <c r="C757" s="268"/>
      <c r="D757" s="268"/>
      <c r="E757" s="268"/>
      <c r="F757" s="268"/>
    </row>
    <row r="758" spans="1:6" ht="11.25">
      <c r="A758" s="268"/>
      <c r="B758" s="268"/>
      <c r="C758" s="268"/>
      <c r="D758" s="268"/>
      <c r="E758" s="268"/>
      <c r="F758" s="268"/>
    </row>
    <row r="759" spans="1:6" ht="11.25">
      <c r="A759" s="268"/>
      <c r="B759" s="268"/>
      <c r="C759" s="268"/>
      <c r="D759" s="268"/>
      <c r="E759" s="268"/>
      <c r="F759" s="268"/>
    </row>
    <row r="760" spans="1:6" ht="11.25">
      <c r="A760" s="268"/>
      <c r="B760" s="268"/>
      <c r="C760" s="268"/>
      <c r="D760" s="268"/>
      <c r="E760" s="268"/>
      <c r="F760" s="268"/>
    </row>
    <row r="761" spans="1:6" ht="11.25">
      <c r="A761" s="268"/>
      <c r="B761" s="268"/>
      <c r="C761" s="268"/>
      <c r="D761" s="268"/>
      <c r="E761" s="268"/>
      <c r="F761" s="268"/>
    </row>
    <row r="762" spans="1:6" ht="11.25">
      <c r="A762" s="268"/>
      <c r="B762" s="268"/>
      <c r="C762" s="268"/>
      <c r="D762" s="268"/>
      <c r="E762" s="268"/>
      <c r="F762" s="268"/>
    </row>
    <row r="763" spans="1:6" ht="11.25">
      <c r="A763" s="268"/>
      <c r="B763" s="268"/>
      <c r="C763" s="268"/>
      <c r="D763" s="268"/>
      <c r="E763" s="268"/>
      <c r="F763" s="268"/>
    </row>
    <row r="764" spans="1:6" ht="11.25">
      <c r="A764" s="268"/>
      <c r="B764" s="268"/>
      <c r="C764" s="268"/>
      <c r="D764" s="268"/>
      <c r="E764" s="268"/>
      <c r="F764" s="268"/>
    </row>
    <row r="765" spans="1:6" ht="11.25">
      <c r="A765" s="268"/>
      <c r="B765" s="268"/>
      <c r="C765" s="268"/>
      <c r="D765" s="268"/>
      <c r="E765" s="268"/>
      <c r="F765" s="268"/>
    </row>
    <row r="766" spans="1:6" ht="11.25">
      <c r="A766" s="268"/>
      <c r="B766" s="268"/>
      <c r="C766" s="268"/>
      <c r="D766" s="268"/>
      <c r="E766" s="268"/>
      <c r="F766" s="268"/>
    </row>
    <row r="767" spans="1:6" ht="11.25">
      <c r="A767" s="268"/>
      <c r="B767" s="268"/>
      <c r="C767" s="268"/>
      <c r="D767" s="268"/>
      <c r="E767" s="268"/>
      <c r="F767" s="268"/>
    </row>
    <row r="768" spans="1:6" ht="11.25">
      <c r="A768" s="268"/>
      <c r="B768" s="268"/>
      <c r="C768" s="268"/>
      <c r="D768" s="268"/>
      <c r="E768" s="268"/>
      <c r="F768" s="268"/>
    </row>
    <row r="769" spans="1:6" ht="11.25">
      <c r="A769" s="268"/>
      <c r="B769" s="268"/>
      <c r="C769" s="268"/>
      <c r="D769" s="268"/>
      <c r="E769" s="268"/>
      <c r="F769" s="268"/>
    </row>
    <row r="770" spans="1:6" ht="11.25">
      <c r="A770" s="268"/>
      <c r="B770" s="268"/>
      <c r="C770" s="268"/>
      <c r="D770" s="268"/>
      <c r="E770" s="268"/>
      <c r="F770" s="268"/>
    </row>
    <row r="771" spans="1:6" ht="11.25">
      <c r="A771" s="268"/>
      <c r="B771" s="268"/>
      <c r="C771" s="268"/>
      <c r="D771" s="268"/>
      <c r="E771" s="268"/>
      <c r="F771" s="268"/>
    </row>
    <row r="772" spans="1:6" ht="11.25">
      <c r="A772" s="268"/>
      <c r="B772" s="268"/>
      <c r="C772" s="268"/>
      <c r="D772" s="268"/>
      <c r="E772" s="268"/>
      <c r="F772" s="268"/>
    </row>
    <row r="773" spans="1:6" ht="11.25">
      <c r="A773" s="268"/>
      <c r="B773" s="268"/>
      <c r="C773" s="268"/>
      <c r="D773" s="268"/>
      <c r="E773" s="268"/>
      <c r="F773" s="268"/>
    </row>
    <row r="774" spans="1:6" ht="11.25">
      <c r="A774" s="268"/>
      <c r="B774" s="268"/>
      <c r="C774" s="268"/>
      <c r="D774" s="268"/>
      <c r="E774" s="268"/>
      <c r="F774" s="268"/>
    </row>
    <row r="775" spans="1:6" ht="11.25">
      <c r="A775" s="268"/>
      <c r="B775" s="268"/>
      <c r="C775" s="268"/>
      <c r="D775" s="268"/>
      <c r="E775" s="268"/>
      <c r="F775" s="268"/>
    </row>
    <row r="776" spans="1:6" ht="11.25">
      <c r="A776" s="268"/>
      <c r="B776" s="268"/>
      <c r="C776" s="268"/>
      <c r="D776" s="268"/>
      <c r="E776" s="268"/>
      <c r="F776" s="268"/>
    </row>
    <row r="777" spans="1:6" ht="11.25">
      <c r="A777" s="268"/>
      <c r="B777" s="268"/>
      <c r="C777" s="268"/>
      <c r="D777" s="268"/>
      <c r="E777" s="268"/>
      <c r="F777" s="268"/>
    </row>
    <row r="778" spans="1:6" ht="11.25">
      <c r="A778" s="268"/>
      <c r="B778" s="268"/>
      <c r="C778" s="268"/>
      <c r="D778" s="268"/>
      <c r="E778" s="268"/>
      <c r="F778" s="268"/>
    </row>
    <row r="779" spans="1:6" ht="11.25">
      <c r="A779" s="268"/>
      <c r="B779" s="268"/>
      <c r="C779" s="268"/>
      <c r="D779" s="268"/>
      <c r="E779" s="268"/>
      <c r="F779" s="268"/>
    </row>
    <row r="780" spans="1:6" ht="11.25">
      <c r="A780" s="268"/>
      <c r="B780" s="268"/>
      <c r="C780" s="268"/>
      <c r="D780" s="268"/>
      <c r="E780" s="268"/>
      <c r="F780" s="268"/>
    </row>
    <row r="781" spans="1:6" ht="11.25">
      <c r="A781" s="268"/>
      <c r="B781" s="268"/>
      <c r="C781" s="268"/>
      <c r="D781" s="268"/>
      <c r="E781" s="268"/>
      <c r="F781" s="268"/>
    </row>
    <row r="782" spans="1:6" ht="11.25">
      <c r="A782" s="268"/>
      <c r="B782" s="268"/>
      <c r="C782" s="268"/>
      <c r="D782" s="268"/>
      <c r="E782" s="268"/>
      <c r="F782" s="268"/>
    </row>
    <row r="783" spans="1:6" ht="11.25">
      <c r="A783" s="268"/>
      <c r="B783" s="268"/>
      <c r="C783" s="268"/>
      <c r="D783" s="268"/>
      <c r="E783" s="268"/>
      <c r="F783" s="268"/>
    </row>
    <row r="784" spans="1:6" ht="11.25">
      <c r="A784" s="268"/>
      <c r="B784" s="268"/>
      <c r="C784" s="268"/>
      <c r="D784" s="268"/>
      <c r="E784" s="268"/>
      <c r="F784" s="268"/>
    </row>
    <row r="785" spans="1:6" ht="11.25">
      <c r="A785" s="268"/>
      <c r="B785" s="268"/>
      <c r="C785" s="268"/>
      <c r="D785" s="268"/>
      <c r="E785" s="268"/>
      <c r="F785" s="268"/>
    </row>
    <row r="786" spans="1:6" ht="11.25">
      <c r="A786" s="268"/>
      <c r="B786" s="268"/>
      <c r="C786" s="268"/>
      <c r="D786" s="268"/>
      <c r="E786" s="268"/>
      <c r="F786" s="268"/>
    </row>
    <row r="787" spans="1:6" ht="11.25">
      <c r="A787" s="268"/>
      <c r="B787" s="268"/>
      <c r="C787" s="268"/>
      <c r="D787" s="268"/>
      <c r="E787" s="268"/>
      <c r="F787" s="268"/>
    </row>
    <row r="788" spans="1:6" ht="11.25">
      <c r="A788" s="268"/>
      <c r="B788" s="268"/>
      <c r="C788" s="268"/>
      <c r="D788" s="268"/>
      <c r="E788" s="268"/>
      <c r="F788" s="268"/>
    </row>
    <row r="789" spans="1:6" ht="11.25">
      <c r="A789" s="268"/>
      <c r="B789" s="268"/>
      <c r="C789" s="268"/>
      <c r="D789" s="268"/>
      <c r="E789" s="268"/>
      <c r="F789" s="268"/>
    </row>
    <row r="790" spans="1:6" ht="11.25">
      <c r="A790" s="268"/>
      <c r="B790" s="268"/>
      <c r="C790" s="268"/>
      <c r="D790" s="268"/>
      <c r="E790" s="268"/>
      <c r="F790" s="268"/>
    </row>
    <row r="791" spans="1:6" ht="11.25">
      <c r="A791" s="268"/>
      <c r="B791" s="268"/>
      <c r="C791" s="268"/>
      <c r="D791" s="268"/>
      <c r="E791" s="268"/>
      <c r="F791" s="268"/>
    </row>
    <row r="792" spans="1:6" ht="11.25">
      <c r="A792" s="268"/>
      <c r="B792" s="268"/>
      <c r="C792" s="268"/>
      <c r="D792" s="268"/>
      <c r="E792" s="268"/>
      <c r="F792" s="268"/>
    </row>
    <row r="793" spans="1:6" ht="11.25">
      <c r="A793" s="268"/>
      <c r="B793" s="268"/>
      <c r="C793" s="268"/>
      <c r="D793" s="268"/>
      <c r="E793" s="268"/>
      <c r="F793" s="268"/>
    </row>
    <row r="794" spans="1:6" ht="11.25">
      <c r="A794" s="268"/>
      <c r="B794" s="268"/>
      <c r="C794" s="268"/>
      <c r="D794" s="268"/>
      <c r="E794" s="268"/>
      <c r="F794" s="268"/>
    </row>
    <row r="795" spans="1:6" ht="11.25">
      <c r="A795" s="268"/>
      <c r="B795" s="268"/>
      <c r="C795" s="268"/>
      <c r="D795" s="268"/>
      <c r="E795" s="268"/>
      <c r="F795" s="268"/>
    </row>
    <row r="796" spans="1:6" ht="11.25">
      <c r="A796" s="268"/>
      <c r="B796" s="268"/>
      <c r="C796" s="268"/>
      <c r="D796" s="268"/>
      <c r="E796" s="268"/>
      <c r="F796" s="268"/>
    </row>
    <row r="797" spans="1:6" ht="11.25">
      <c r="A797" s="268"/>
      <c r="B797" s="268"/>
      <c r="C797" s="268"/>
      <c r="D797" s="268"/>
      <c r="E797" s="268"/>
      <c r="F797" s="268"/>
    </row>
    <row r="798" spans="1:6" ht="11.25">
      <c r="A798" s="268"/>
      <c r="B798" s="268"/>
      <c r="C798" s="268"/>
      <c r="D798" s="268"/>
      <c r="E798" s="268"/>
      <c r="F798" s="268"/>
    </row>
    <row r="799" spans="1:6" ht="11.25">
      <c r="A799" s="268"/>
      <c r="B799" s="268"/>
      <c r="C799" s="268"/>
      <c r="D799" s="268"/>
      <c r="E799" s="268"/>
      <c r="F799" s="268"/>
    </row>
    <row r="800" spans="1:6" ht="11.25">
      <c r="A800" s="268"/>
      <c r="B800" s="268"/>
      <c r="C800" s="268"/>
      <c r="D800" s="268"/>
      <c r="E800" s="268"/>
      <c r="F800" s="268"/>
    </row>
    <row r="801" spans="1:6" ht="11.25">
      <c r="A801" s="268"/>
      <c r="B801" s="268"/>
      <c r="C801" s="268"/>
      <c r="D801" s="268"/>
      <c r="E801" s="268"/>
      <c r="F801" s="268"/>
    </row>
    <row r="802" spans="1:6" ht="11.25">
      <c r="A802" s="268"/>
      <c r="B802" s="268"/>
      <c r="C802" s="268"/>
      <c r="D802" s="268"/>
      <c r="E802" s="268"/>
      <c r="F802" s="268"/>
    </row>
    <row r="803" spans="1:6" ht="11.25">
      <c r="A803" s="268"/>
      <c r="B803" s="268"/>
      <c r="C803" s="268"/>
      <c r="D803" s="268"/>
      <c r="E803" s="268"/>
      <c r="F803" s="268"/>
    </row>
    <row r="804" spans="1:6" ht="11.25">
      <c r="A804" s="268"/>
      <c r="B804" s="268"/>
      <c r="C804" s="268"/>
      <c r="D804" s="268"/>
      <c r="E804" s="268"/>
      <c r="F804" s="268"/>
    </row>
    <row r="805" spans="1:6" ht="11.25">
      <c r="A805" s="268"/>
      <c r="B805" s="268"/>
      <c r="C805" s="268"/>
      <c r="D805" s="268"/>
      <c r="E805" s="268"/>
      <c r="F805" s="268"/>
    </row>
    <row r="806" spans="1:6" ht="11.25">
      <c r="A806" s="268"/>
      <c r="B806" s="268"/>
      <c r="C806" s="268"/>
      <c r="D806" s="268"/>
      <c r="E806" s="268"/>
      <c r="F806" s="268"/>
    </row>
    <row r="807" spans="1:6" ht="11.25">
      <c r="A807" s="268"/>
      <c r="B807" s="268"/>
      <c r="C807" s="268"/>
      <c r="D807" s="268"/>
      <c r="E807" s="268"/>
      <c r="F807" s="268"/>
    </row>
    <row r="808" spans="1:6" ht="11.25">
      <c r="A808" s="268"/>
      <c r="B808" s="268"/>
      <c r="C808" s="268"/>
      <c r="D808" s="268"/>
      <c r="E808" s="268"/>
      <c r="F808" s="268"/>
    </row>
    <row r="809" spans="1:6" ht="11.25">
      <c r="A809" s="268"/>
      <c r="B809" s="268"/>
      <c r="C809" s="268"/>
      <c r="D809" s="268"/>
      <c r="E809" s="268"/>
      <c r="F809" s="268"/>
    </row>
    <row r="810" spans="1:6" ht="11.25">
      <c r="A810" s="268"/>
      <c r="B810" s="268"/>
      <c r="C810" s="268"/>
      <c r="D810" s="268"/>
      <c r="E810" s="268"/>
      <c r="F810" s="268"/>
    </row>
    <row r="811" spans="1:6" ht="11.25">
      <c r="A811" s="268"/>
      <c r="B811" s="268"/>
      <c r="C811" s="268"/>
      <c r="D811" s="268"/>
      <c r="E811" s="268"/>
      <c r="F811" s="268"/>
    </row>
    <row r="812" spans="1:6" ht="11.25">
      <c r="A812" s="268"/>
      <c r="B812" s="268"/>
      <c r="C812" s="268"/>
      <c r="D812" s="268"/>
      <c r="E812" s="268"/>
      <c r="F812" s="268"/>
    </row>
    <row r="813" spans="1:6" ht="11.25">
      <c r="A813" s="268"/>
      <c r="B813" s="268"/>
      <c r="C813" s="268"/>
      <c r="D813" s="268"/>
      <c r="E813" s="268"/>
      <c r="F813" s="268"/>
    </row>
    <row r="814" spans="1:6" ht="11.25">
      <c r="A814" s="268"/>
      <c r="B814" s="268"/>
      <c r="C814" s="268"/>
      <c r="D814" s="268"/>
      <c r="E814" s="268"/>
      <c r="F814" s="268"/>
    </row>
    <row r="815" spans="1:6" ht="11.25">
      <c r="A815" s="268"/>
      <c r="B815" s="268"/>
      <c r="C815" s="268"/>
      <c r="D815" s="268"/>
      <c r="E815" s="268"/>
      <c r="F815" s="268"/>
    </row>
    <row r="816" spans="1:6" ht="11.25">
      <c r="A816" s="268"/>
      <c r="B816" s="268"/>
      <c r="C816" s="268"/>
      <c r="D816" s="268"/>
      <c r="E816" s="268"/>
      <c r="F816" s="268"/>
    </row>
    <row r="817" spans="1:6" ht="11.25">
      <c r="A817" s="268"/>
      <c r="B817" s="268"/>
      <c r="C817" s="268"/>
      <c r="D817" s="268"/>
      <c r="E817" s="268"/>
      <c r="F817" s="268"/>
    </row>
    <row r="818" spans="1:6" ht="11.25">
      <c r="A818" s="268"/>
      <c r="B818" s="268"/>
      <c r="C818" s="268"/>
      <c r="D818" s="268"/>
      <c r="E818" s="268"/>
      <c r="F818" s="268"/>
    </row>
    <row r="819" spans="1:6" ht="11.25">
      <c r="A819" s="268"/>
      <c r="B819" s="268"/>
      <c r="C819" s="268"/>
      <c r="D819" s="268"/>
      <c r="E819" s="268"/>
      <c r="F819" s="268"/>
    </row>
    <row r="820" spans="1:6" ht="11.25">
      <c r="A820" s="268"/>
      <c r="B820" s="268"/>
      <c r="C820" s="268"/>
      <c r="D820" s="268"/>
      <c r="E820" s="268"/>
      <c r="F820" s="268"/>
    </row>
    <row r="821" spans="1:6" ht="11.25">
      <c r="A821" s="268"/>
      <c r="B821" s="268"/>
      <c r="C821" s="268"/>
      <c r="D821" s="268"/>
      <c r="E821" s="268"/>
      <c r="F821" s="268"/>
    </row>
    <row r="822" spans="1:6" ht="11.25">
      <c r="A822" s="268"/>
      <c r="B822" s="268"/>
      <c r="C822" s="268"/>
      <c r="D822" s="268"/>
      <c r="E822" s="268"/>
      <c r="F822" s="268"/>
    </row>
    <row r="823" spans="1:6" ht="11.25">
      <c r="A823" s="268"/>
      <c r="B823" s="268"/>
      <c r="C823" s="268"/>
      <c r="D823" s="268"/>
      <c r="E823" s="268"/>
      <c r="F823" s="268"/>
    </row>
    <row r="824" spans="1:6" ht="11.25">
      <c r="A824" s="268"/>
      <c r="B824" s="268"/>
      <c r="C824" s="268"/>
      <c r="D824" s="268"/>
      <c r="E824" s="268"/>
      <c r="F824" s="268"/>
    </row>
    <row r="825" spans="1:6" ht="11.25">
      <c r="A825" s="268"/>
      <c r="B825" s="268"/>
      <c r="C825" s="268"/>
      <c r="D825" s="268"/>
      <c r="E825" s="268"/>
      <c r="F825" s="268"/>
    </row>
    <row r="826" spans="1:6" ht="11.25">
      <c r="A826" s="268"/>
      <c r="B826" s="268"/>
      <c r="C826" s="268"/>
      <c r="D826" s="268"/>
      <c r="E826" s="268"/>
      <c r="F826" s="268"/>
    </row>
    <row r="827" spans="1:6" ht="11.25">
      <c r="A827" s="268"/>
      <c r="B827" s="268"/>
      <c r="C827" s="268"/>
      <c r="D827" s="268"/>
      <c r="E827" s="268"/>
      <c r="F827" s="268"/>
    </row>
    <row r="828" spans="1:6" ht="11.25">
      <c r="A828" s="268"/>
      <c r="B828" s="268"/>
      <c r="C828" s="268"/>
      <c r="D828" s="268"/>
      <c r="E828" s="268"/>
      <c r="F828" s="268"/>
    </row>
    <row r="829" spans="1:6" ht="11.25">
      <c r="A829" s="268"/>
      <c r="B829" s="268"/>
      <c r="C829" s="268"/>
      <c r="D829" s="268"/>
      <c r="E829" s="268"/>
      <c r="F829" s="268"/>
    </row>
    <row r="830" spans="1:6" ht="11.25">
      <c r="A830" s="268"/>
      <c r="B830" s="268"/>
      <c r="C830" s="268"/>
      <c r="D830" s="268"/>
      <c r="E830" s="268"/>
      <c r="F830" s="268"/>
    </row>
    <row r="831" spans="1:6" ht="11.25">
      <c r="A831" s="268"/>
      <c r="B831" s="268"/>
      <c r="C831" s="268"/>
      <c r="D831" s="268"/>
      <c r="E831" s="268"/>
      <c r="F831" s="268"/>
    </row>
    <row r="832" spans="1:6" ht="11.25">
      <c r="A832" s="268"/>
      <c r="B832" s="268"/>
      <c r="C832" s="268"/>
      <c r="D832" s="268"/>
      <c r="E832" s="268"/>
      <c r="F832" s="268"/>
    </row>
    <row r="833" spans="1:6" ht="11.25">
      <c r="A833" s="268"/>
      <c r="B833" s="268"/>
      <c r="C833" s="268"/>
      <c r="D833" s="268"/>
      <c r="E833" s="268"/>
      <c r="F833" s="268"/>
    </row>
    <row r="834" spans="1:6" ht="11.25">
      <c r="A834" s="268"/>
      <c r="B834" s="268"/>
      <c r="C834" s="268"/>
      <c r="D834" s="268"/>
      <c r="E834" s="268"/>
      <c r="F834" s="268"/>
    </row>
    <row r="835" spans="1:6" ht="11.25">
      <c r="A835" s="268"/>
      <c r="B835" s="268"/>
      <c r="C835" s="268"/>
      <c r="D835" s="268"/>
      <c r="E835" s="268"/>
      <c r="F835" s="268"/>
    </row>
    <row r="836" spans="1:6" ht="11.25">
      <c r="A836" s="268"/>
      <c r="B836" s="268"/>
      <c r="C836" s="268"/>
      <c r="D836" s="268"/>
      <c r="E836" s="268"/>
      <c r="F836" s="268"/>
    </row>
    <row r="837" spans="1:6" ht="11.25">
      <c r="A837" s="268"/>
      <c r="B837" s="268"/>
      <c r="C837" s="268"/>
      <c r="D837" s="268"/>
      <c r="E837" s="268"/>
      <c r="F837" s="268"/>
    </row>
    <row r="838" spans="1:6" ht="11.25">
      <c r="A838" s="268"/>
      <c r="B838" s="268"/>
      <c r="C838" s="268"/>
      <c r="D838" s="268"/>
      <c r="E838" s="268"/>
      <c r="F838" s="268"/>
    </row>
    <row r="839" spans="1:6" ht="11.25">
      <c r="A839" s="268"/>
      <c r="B839" s="268"/>
      <c r="C839" s="268"/>
      <c r="D839" s="268"/>
      <c r="E839" s="268"/>
      <c r="F839" s="268"/>
    </row>
    <row r="840" spans="1:6" ht="11.25">
      <c r="A840" s="268"/>
      <c r="B840" s="268"/>
      <c r="C840" s="268"/>
      <c r="D840" s="268"/>
      <c r="E840" s="268"/>
      <c r="F840" s="268"/>
    </row>
    <row r="841" spans="1:6" ht="11.25">
      <c r="A841" s="268"/>
      <c r="B841" s="268"/>
      <c r="C841" s="268"/>
      <c r="D841" s="268"/>
      <c r="E841" s="268"/>
      <c r="F841" s="268"/>
    </row>
    <row r="842" spans="1:6" ht="11.25">
      <c r="A842" s="268"/>
      <c r="B842" s="268"/>
      <c r="C842" s="268"/>
      <c r="D842" s="268"/>
      <c r="E842" s="268"/>
      <c r="F842" s="268"/>
    </row>
    <row r="843" spans="1:6" ht="11.25">
      <c r="A843" s="268"/>
      <c r="B843" s="268"/>
      <c r="C843" s="268"/>
      <c r="D843" s="268"/>
      <c r="E843" s="268"/>
      <c r="F843" s="268"/>
    </row>
    <row r="844" spans="1:6" ht="11.25">
      <c r="A844" s="268"/>
      <c r="B844" s="268"/>
      <c r="C844" s="268"/>
      <c r="D844" s="268"/>
      <c r="E844" s="268"/>
      <c r="F844" s="268"/>
    </row>
    <row r="845" spans="1:6" ht="11.25">
      <c r="A845" s="268"/>
      <c r="B845" s="268"/>
      <c r="C845" s="268"/>
      <c r="D845" s="268"/>
      <c r="E845" s="268"/>
      <c r="F845" s="268"/>
    </row>
    <row r="846" spans="1:6" ht="11.25">
      <c r="A846" s="268"/>
      <c r="B846" s="268"/>
      <c r="C846" s="268"/>
      <c r="D846" s="268"/>
      <c r="E846" s="268"/>
      <c r="F846" s="268"/>
    </row>
    <row r="847" spans="1:6" ht="11.25">
      <c r="A847" s="268"/>
      <c r="B847" s="268"/>
      <c r="C847" s="268"/>
      <c r="D847" s="268"/>
      <c r="E847" s="268"/>
      <c r="F847" s="268"/>
    </row>
    <row r="848" spans="1:6" ht="11.25">
      <c r="A848" s="268"/>
      <c r="B848" s="268"/>
      <c r="C848" s="268"/>
      <c r="D848" s="268"/>
      <c r="E848" s="268"/>
      <c r="F848" s="268"/>
    </row>
    <row r="849" spans="1:6" ht="11.25">
      <c r="A849" s="268"/>
      <c r="B849" s="268"/>
      <c r="C849" s="268"/>
      <c r="D849" s="268"/>
      <c r="E849" s="268"/>
      <c r="F849" s="268"/>
    </row>
    <row r="850" spans="1:6" ht="11.25">
      <c r="A850" s="268"/>
      <c r="B850" s="268"/>
      <c r="C850" s="268"/>
      <c r="D850" s="268"/>
      <c r="E850" s="268"/>
      <c r="F850" s="268"/>
    </row>
    <row r="851" spans="1:6" ht="11.25">
      <c r="A851" s="268"/>
      <c r="B851" s="268"/>
      <c r="C851" s="268"/>
      <c r="D851" s="268"/>
      <c r="E851" s="268"/>
      <c r="F851" s="268"/>
    </row>
    <row r="852" spans="1:6" ht="11.25">
      <c r="A852" s="268"/>
      <c r="B852" s="268"/>
      <c r="C852" s="268"/>
      <c r="D852" s="268"/>
      <c r="E852" s="268"/>
      <c r="F852" s="268"/>
    </row>
    <row r="853" spans="1:6" ht="11.25">
      <c r="A853" s="268"/>
      <c r="B853" s="268"/>
      <c r="C853" s="268"/>
      <c r="D853" s="268"/>
      <c r="E853" s="268"/>
      <c r="F853" s="268"/>
    </row>
    <row r="854" spans="1:6" ht="11.25">
      <c r="A854" s="268"/>
      <c r="B854" s="268"/>
      <c r="C854" s="268"/>
      <c r="D854" s="268"/>
      <c r="E854" s="268"/>
      <c r="F854" s="268"/>
    </row>
    <row r="855" spans="1:6" ht="11.25">
      <c r="A855" s="268"/>
      <c r="B855" s="268"/>
      <c r="C855" s="268"/>
      <c r="D855" s="268"/>
      <c r="E855" s="268"/>
      <c r="F855" s="268"/>
    </row>
    <row r="856" spans="1:6" ht="11.25">
      <c r="A856" s="268"/>
      <c r="B856" s="268"/>
      <c r="C856" s="268"/>
      <c r="D856" s="268"/>
      <c r="E856" s="268"/>
      <c r="F856" s="268"/>
    </row>
    <row r="857" spans="1:6" ht="11.25">
      <c r="A857" s="268"/>
      <c r="B857" s="268"/>
      <c r="C857" s="268"/>
      <c r="D857" s="268"/>
      <c r="E857" s="268"/>
      <c r="F857" s="268"/>
    </row>
    <row r="858" spans="1:6" ht="11.25">
      <c r="A858" s="268"/>
      <c r="B858" s="268"/>
      <c r="C858" s="268"/>
      <c r="D858" s="268"/>
      <c r="E858" s="268"/>
      <c r="F858" s="268"/>
    </row>
    <row r="859" spans="1:6" ht="11.25">
      <c r="A859" s="268"/>
      <c r="B859" s="268"/>
      <c r="C859" s="268"/>
      <c r="D859" s="268"/>
      <c r="E859" s="268"/>
      <c r="F859" s="268"/>
    </row>
    <row r="860" spans="1:6" ht="11.25">
      <c r="A860" s="268"/>
      <c r="B860" s="268"/>
      <c r="C860" s="268"/>
      <c r="D860" s="268"/>
      <c r="E860" s="268"/>
      <c r="F860" s="268"/>
    </row>
    <row r="861" spans="1:6" ht="11.25">
      <c r="A861" s="268"/>
      <c r="B861" s="268"/>
      <c r="C861" s="268"/>
      <c r="D861" s="268"/>
      <c r="E861" s="268"/>
      <c r="F861" s="268"/>
    </row>
    <row r="862" spans="1:6" ht="11.25">
      <c r="A862" s="268"/>
      <c r="B862" s="268"/>
      <c r="C862" s="268"/>
      <c r="D862" s="268"/>
      <c r="E862" s="268"/>
      <c r="F862" s="268"/>
    </row>
    <row r="863" spans="1:6" ht="11.25">
      <c r="A863" s="268"/>
      <c r="B863" s="268"/>
      <c r="C863" s="268"/>
      <c r="D863" s="268"/>
      <c r="E863" s="268"/>
      <c r="F863" s="268"/>
    </row>
    <row r="864" spans="1:6" ht="11.25">
      <c r="A864" s="268"/>
      <c r="B864" s="268"/>
      <c r="C864" s="268"/>
      <c r="D864" s="268"/>
      <c r="E864" s="268"/>
      <c r="F864" s="268"/>
    </row>
    <row r="865" spans="1:6" ht="11.25">
      <c r="A865" s="268"/>
      <c r="B865" s="268"/>
      <c r="C865" s="268"/>
      <c r="D865" s="268"/>
      <c r="E865" s="268"/>
      <c r="F865" s="268"/>
    </row>
    <row r="866" spans="1:6" ht="11.25">
      <c r="A866" s="268"/>
      <c r="B866" s="268"/>
      <c r="C866" s="268"/>
      <c r="D866" s="268"/>
      <c r="E866" s="268"/>
      <c r="F866" s="268"/>
    </row>
    <row r="867" spans="1:6" ht="11.25">
      <c r="A867" s="268"/>
      <c r="B867" s="268"/>
      <c r="C867" s="268"/>
      <c r="D867" s="268"/>
      <c r="E867" s="268"/>
      <c r="F867" s="268"/>
    </row>
    <row r="868" spans="1:6" ht="11.25">
      <c r="A868" s="268"/>
      <c r="B868" s="268"/>
      <c r="C868" s="268"/>
      <c r="D868" s="268"/>
      <c r="E868" s="268"/>
      <c r="F868" s="268"/>
    </row>
    <row r="869" spans="1:6" ht="11.25">
      <c r="A869" s="268"/>
      <c r="B869" s="268"/>
      <c r="C869" s="268"/>
      <c r="D869" s="268"/>
      <c r="E869" s="268"/>
      <c r="F869" s="268"/>
    </row>
    <row r="870" spans="1:6" ht="11.25">
      <c r="A870" s="268"/>
      <c r="B870" s="268"/>
      <c r="C870" s="268"/>
      <c r="D870" s="268"/>
      <c r="E870" s="268"/>
      <c r="F870" s="268"/>
    </row>
    <row r="871" spans="1:6" ht="11.25">
      <c r="A871" s="268"/>
      <c r="B871" s="268"/>
      <c r="C871" s="268"/>
      <c r="D871" s="268"/>
      <c r="E871" s="268"/>
      <c r="F871" s="268"/>
    </row>
    <row r="872" spans="1:6" ht="11.25">
      <c r="A872" s="268"/>
      <c r="B872" s="268"/>
      <c r="C872" s="268"/>
      <c r="D872" s="268"/>
      <c r="E872" s="268"/>
      <c r="F872" s="268"/>
    </row>
    <row r="873" spans="1:6" ht="11.25">
      <c r="A873" s="268"/>
      <c r="B873" s="268"/>
      <c r="C873" s="268"/>
      <c r="D873" s="268"/>
      <c r="E873" s="268"/>
      <c r="F873" s="268"/>
    </row>
    <row r="874" spans="1:6" ht="11.25">
      <c r="A874" s="268"/>
      <c r="B874" s="268"/>
      <c r="C874" s="268"/>
      <c r="D874" s="268"/>
      <c r="E874" s="268"/>
      <c r="F874" s="268"/>
    </row>
    <row r="875" spans="1:6" ht="11.25">
      <c r="A875" s="268"/>
      <c r="B875" s="268"/>
      <c r="C875" s="268"/>
      <c r="D875" s="268"/>
      <c r="E875" s="268"/>
      <c r="F875" s="268"/>
    </row>
    <row r="876" spans="1:6" ht="11.25">
      <c r="A876" s="268"/>
      <c r="B876" s="268"/>
      <c r="C876" s="268"/>
      <c r="D876" s="268"/>
      <c r="E876" s="268"/>
      <c r="F876" s="268"/>
    </row>
    <row r="877" spans="1:6" ht="11.25">
      <c r="A877" s="268"/>
      <c r="B877" s="268"/>
      <c r="C877" s="268"/>
      <c r="D877" s="268"/>
      <c r="E877" s="268"/>
      <c r="F877" s="268"/>
    </row>
    <row r="878" spans="1:6" ht="11.25">
      <c r="A878" s="268"/>
      <c r="B878" s="268"/>
      <c r="C878" s="268"/>
      <c r="D878" s="268"/>
      <c r="E878" s="268"/>
      <c r="F878" s="268"/>
    </row>
    <row r="879" spans="1:6" ht="11.25">
      <c r="A879" s="268"/>
      <c r="B879" s="268"/>
      <c r="C879" s="268"/>
      <c r="D879" s="268"/>
      <c r="E879" s="268"/>
      <c r="F879" s="268"/>
    </row>
    <row r="880" spans="1:6" ht="11.25">
      <c r="A880" s="268"/>
      <c r="B880" s="268"/>
      <c r="C880" s="268"/>
      <c r="D880" s="268"/>
      <c r="E880" s="268"/>
      <c r="F880" s="268"/>
    </row>
    <row r="881" spans="1:6" ht="11.25">
      <c r="A881" s="268"/>
      <c r="B881" s="268"/>
      <c r="C881" s="268"/>
      <c r="D881" s="268"/>
      <c r="E881" s="268"/>
      <c r="F881" s="268"/>
    </row>
    <row r="882" spans="1:6" ht="11.25">
      <c r="A882" s="268"/>
      <c r="B882" s="268"/>
      <c r="C882" s="268"/>
      <c r="D882" s="268"/>
      <c r="E882" s="268"/>
      <c r="F882" s="268"/>
    </row>
    <row r="883" spans="1:6" ht="11.25">
      <c r="A883" s="268"/>
      <c r="B883" s="268"/>
      <c r="C883" s="268"/>
      <c r="D883" s="268"/>
      <c r="E883" s="268"/>
      <c r="F883" s="268"/>
    </row>
    <row r="884" spans="1:6" ht="11.25">
      <c r="A884" s="268"/>
      <c r="B884" s="268"/>
      <c r="C884" s="268"/>
      <c r="D884" s="268"/>
      <c r="E884" s="268"/>
      <c r="F884" s="268"/>
    </row>
    <row r="885" spans="1:6" ht="11.25">
      <c r="A885" s="268"/>
      <c r="B885" s="268"/>
      <c r="C885" s="268"/>
      <c r="D885" s="268"/>
      <c r="E885" s="268"/>
      <c r="F885" s="268"/>
    </row>
    <row r="886" spans="1:6" ht="11.25">
      <c r="A886" s="268"/>
      <c r="B886" s="268"/>
      <c r="C886" s="268"/>
      <c r="D886" s="268"/>
      <c r="E886" s="268"/>
      <c r="F886" s="268"/>
    </row>
    <row r="887" spans="1:6" ht="11.25">
      <c r="A887" s="268"/>
      <c r="B887" s="268"/>
      <c r="C887" s="268"/>
      <c r="D887" s="268"/>
      <c r="E887" s="268"/>
      <c r="F887" s="268"/>
    </row>
    <row r="888" spans="1:6" ht="11.25">
      <c r="A888" s="268"/>
      <c r="B888" s="268"/>
      <c r="C888" s="268"/>
      <c r="D888" s="268"/>
      <c r="E888" s="268"/>
      <c r="F888" s="268"/>
    </row>
    <row r="889" spans="1:6" ht="11.25">
      <c r="A889" s="268"/>
      <c r="B889" s="268"/>
      <c r="C889" s="268"/>
      <c r="D889" s="268"/>
      <c r="E889" s="268"/>
      <c r="F889" s="268"/>
    </row>
    <row r="890" spans="1:6" ht="11.25">
      <c r="A890" s="268"/>
      <c r="B890" s="268"/>
      <c r="C890" s="268"/>
      <c r="D890" s="268"/>
      <c r="E890" s="268"/>
      <c r="F890" s="268"/>
    </row>
    <row r="891" spans="1:6" ht="11.25">
      <c r="A891" s="268"/>
      <c r="B891" s="268"/>
      <c r="C891" s="268"/>
      <c r="D891" s="268"/>
      <c r="E891" s="268"/>
      <c r="F891" s="268"/>
    </row>
    <row r="892" spans="1:6" ht="11.25">
      <c r="A892" s="268"/>
      <c r="B892" s="268"/>
      <c r="C892" s="268"/>
      <c r="D892" s="268"/>
      <c r="E892" s="268"/>
      <c r="F892" s="268"/>
    </row>
    <row r="893" spans="1:6" ht="11.25">
      <c r="A893" s="268"/>
      <c r="B893" s="268"/>
      <c r="C893" s="268"/>
      <c r="D893" s="268"/>
      <c r="E893" s="268"/>
      <c r="F893" s="268"/>
    </row>
    <row r="894" spans="1:6" ht="11.25">
      <c r="A894" s="268"/>
      <c r="B894" s="268"/>
      <c r="C894" s="268"/>
      <c r="D894" s="268"/>
      <c r="E894" s="268"/>
      <c r="F894" s="268"/>
    </row>
    <row r="895" spans="1:6" ht="11.25">
      <c r="A895" s="268"/>
      <c r="B895" s="268"/>
      <c r="C895" s="268"/>
      <c r="D895" s="268"/>
      <c r="E895" s="268"/>
      <c r="F895" s="268"/>
    </row>
    <row r="896" spans="1:6" ht="11.25">
      <c r="A896" s="268"/>
      <c r="B896" s="268"/>
      <c r="C896" s="268"/>
      <c r="D896" s="268"/>
      <c r="E896" s="268"/>
      <c r="F896" s="268"/>
    </row>
    <row r="897" spans="1:6" ht="11.25">
      <c r="A897" s="268"/>
      <c r="B897" s="268"/>
      <c r="C897" s="268"/>
      <c r="D897" s="268"/>
      <c r="E897" s="268"/>
      <c r="F897" s="268"/>
    </row>
    <row r="898" spans="1:6" ht="11.25">
      <c r="A898" s="268"/>
      <c r="B898" s="268"/>
      <c r="C898" s="268"/>
      <c r="D898" s="268"/>
      <c r="E898" s="268"/>
      <c r="F898" s="268"/>
    </row>
    <row r="899" spans="1:6" ht="11.25">
      <c r="A899" s="268"/>
      <c r="B899" s="268"/>
      <c r="C899" s="268"/>
      <c r="D899" s="268"/>
      <c r="E899" s="268"/>
      <c r="F899" s="268"/>
    </row>
    <row r="900" spans="1:6" ht="11.25">
      <c r="A900" s="268"/>
      <c r="B900" s="268"/>
      <c r="C900" s="268"/>
      <c r="D900" s="268"/>
      <c r="E900" s="268"/>
      <c r="F900" s="268"/>
    </row>
    <row r="901" spans="1:6" ht="11.25">
      <c r="A901" s="268"/>
      <c r="B901" s="268"/>
      <c r="C901" s="268"/>
      <c r="D901" s="268"/>
      <c r="E901" s="268"/>
      <c r="F901" s="268"/>
    </row>
    <row r="902" spans="1:6" ht="11.25">
      <c r="A902" s="268"/>
      <c r="B902" s="268"/>
      <c r="C902" s="268"/>
      <c r="D902" s="268"/>
      <c r="E902" s="268"/>
      <c r="F902" s="268"/>
    </row>
    <row r="903" spans="1:6" ht="11.25">
      <c r="A903" s="268"/>
      <c r="B903" s="268"/>
      <c r="C903" s="268"/>
      <c r="D903" s="268"/>
      <c r="E903" s="268"/>
      <c r="F903" s="268"/>
    </row>
    <row r="904" spans="1:6" ht="11.25">
      <c r="A904" s="268"/>
      <c r="B904" s="268"/>
      <c r="C904" s="268"/>
      <c r="D904" s="268"/>
      <c r="E904" s="268"/>
      <c r="F904" s="268"/>
    </row>
    <row r="905" spans="1:6" ht="11.25">
      <c r="A905" s="268"/>
      <c r="B905" s="268"/>
      <c r="C905" s="268"/>
      <c r="D905" s="268"/>
      <c r="E905" s="268"/>
      <c r="F905" s="268"/>
    </row>
    <row r="906" spans="1:6" ht="11.25">
      <c r="A906" s="268"/>
      <c r="B906" s="268"/>
      <c r="C906" s="268"/>
      <c r="D906" s="268"/>
      <c r="E906" s="268"/>
      <c r="F906" s="268"/>
    </row>
    <row r="907" spans="1:6" ht="11.25">
      <c r="A907" s="268"/>
      <c r="B907" s="268"/>
      <c r="C907" s="268"/>
      <c r="D907" s="268"/>
      <c r="E907" s="268"/>
      <c r="F907" s="268"/>
    </row>
    <row r="908" spans="1:6" ht="11.25">
      <c r="A908" s="268"/>
      <c r="B908" s="268"/>
      <c r="C908" s="268"/>
      <c r="D908" s="268"/>
      <c r="E908" s="268"/>
      <c r="F908" s="268"/>
    </row>
    <row r="909" spans="1:6" ht="11.25">
      <c r="A909" s="268"/>
      <c r="B909" s="268"/>
      <c r="C909" s="268"/>
      <c r="D909" s="268"/>
      <c r="E909" s="268"/>
      <c r="F909" s="268"/>
    </row>
    <row r="910" spans="1:6" ht="11.25">
      <c r="A910" s="268"/>
      <c r="B910" s="268"/>
      <c r="C910" s="268"/>
      <c r="D910" s="268"/>
      <c r="E910" s="268"/>
      <c r="F910" s="268"/>
    </row>
    <row r="911" spans="1:6" ht="11.25">
      <c r="A911" s="268"/>
      <c r="B911" s="268"/>
      <c r="C911" s="268"/>
      <c r="D911" s="268"/>
      <c r="E911" s="268"/>
      <c r="F911" s="268"/>
    </row>
    <row r="912" spans="1:6" ht="11.25">
      <c r="A912" s="268"/>
      <c r="B912" s="268"/>
      <c r="C912" s="268"/>
      <c r="D912" s="268"/>
      <c r="E912" s="268"/>
      <c r="F912" s="268"/>
    </row>
    <row r="913" spans="1:6" ht="11.25">
      <c r="A913" s="268"/>
      <c r="B913" s="268"/>
      <c r="C913" s="268"/>
      <c r="D913" s="268"/>
      <c r="E913" s="268"/>
      <c r="F913" s="268"/>
    </row>
    <row r="914" spans="1:6" ht="11.25">
      <c r="A914" s="268"/>
      <c r="B914" s="268"/>
      <c r="C914" s="268"/>
      <c r="D914" s="268"/>
      <c r="E914" s="268"/>
      <c r="F914" s="268"/>
    </row>
    <row r="915" spans="1:6" ht="11.25">
      <c r="A915" s="268"/>
      <c r="B915" s="268"/>
      <c r="C915" s="268"/>
      <c r="D915" s="268"/>
      <c r="E915" s="268"/>
      <c r="F915" s="268"/>
    </row>
    <row r="916" spans="1:6" ht="11.25">
      <c r="A916" s="268"/>
      <c r="B916" s="268"/>
      <c r="C916" s="268"/>
      <c r="D916" s="268"/>
      <c r="E916" s="268"/>
      <c r="F916" s="268"/>
    </row>
    <row r="917" spans="1:6" ht="11.25">
      <c r="A917" s="268"/>
      <c r="B917" s="268"/>
      <c r="C917" s="268"/>
      <c r="D917" s="268"/>
      <c r="E917" s="268"/>
      <c r="F917" s="268"/>
    </row>
    <row r="918" spans="1:6" ht="11.25">
      <c r="A918" s="268"/>
      <c r="B918" s="268"/>
      <c r="C918" s="268"/>
      <c r="D918" s="268"/>
      <c r="E918" s="268"/>
      <c r="F918" s="268"/>
    </row>
    <row r="919" spans="1:6" ht="11.25">
      <c r="A919" s="268"/>
      <c r="B919" s="268"/>
      <c r="C919" s="268"/>
      <c r="D919" s="268"/>
      <c r="E919" s="268"/>
      <c r="F919" s="268"/>
    </row>
    <row r="920" spans="1:6" ht="11.25">
      <c r="A920" s="268"/>
      <c r="B920" s="268"/>
      <c r="C920" s="268"/>
      <c r="D920" s="268"/>
      <c r="E920" s="268"/>
      <c r="F920" s="268"/>
    </row>
    <row r="921" spans="1:6" ht="11.25">
      <c r="A921" s="268"/>
      <c r="B921" s="268"/>
      <c r="C921" s="268"/>
      <c r="D921" s="268"/>
      <c r="E921" s="268"/>
      <c r="F921" s="268"/>
    </row>
    <row r="922" spans="1:6" ht="11.25">
      <c r="A922" s="268"/>
      <c r="B922" s="268"/>
      <c r="C922" s="268"/>
      <c r="D922" s="268"/>
      <c r="E922" s="268"/>
      <c r="F922" s="268"/>
    </row>
    <row r="923" spans="1:6" ht="11.25">
      <c r="A923" s="268"/>
      <c r="B923" s="268"/>
      <c r="C923" s="268"/>
      <c r="D923" s="268"/>
      <c r="E923" s="268"/>
      <c r="F923" s="268"/>
    </row>
    <row r="924" spans="1:6" ht="11.25">
      <c r="A924" s="268"/>
      <c r="B924" s="268"/>
      <c r="C924" s="268"/>
      <c r="D924" s="268"/>
      <c r="E924" s="268"/>
      <c r="F924" s="268"/>
    </row>
    <row r="925" spans="1:6" ht="11.25">
      <c r="A925" s="268"/>
      <c r="B925" s="268"/>
      <c r="C925" s="268"/>
      <c r="D925" s="268"/>
      <c r="E925" s="268"/>
      <c r="F925" s="268"/>
    </row>
    <row r="926" spans="1:6" ht="11.25">
      <c r="A926" s="268"/>
      <c r="B926" s="268"/>
      <c r="C926" s="268"/>
      <c r="D926" s="268"/>
      <c r="E926" s="268"/>
      <c r="F926" s="268"/>
    </row>
    <row r="927" spans="1:6" ht="11.25">
      <c r="A927" s="268"/>
      <c r="B927" s="268"/>
      <c r="C927" s="268"/>
      <c r="D927" s="268"/>
      <c r="E927" s="268"/>
      <c r="F927" s="268"/>
    </row>
    <row r="928" spans="1:6" ht="11.25">
      <c r="A928" s="268"/>
      <c r="B928" s="268"/>
      <c r="C928" s="268"/>
      <c r="D928" s="268"/>
      <c r="E928" s="268"/>
      <c r="F928" s="268"/>
    </row>
    <row r="929" spans="1:6" ht="11.25">
      <c r="A929" s="268"/>
      <c r="B929" s="268"/>
      <c r="C929" s="268"/>
      <c r="D929" s="268"/>
      <c r="E929" s="268"/>
      <c r="F929" s="268"/>
    </row>
    <row r="930" spans="1:6" ht="11.25">
      <c r="A930" s="268"/>
      <c r="B930" s="268"/>
      <c r="C930" s="268"/>
      <c r="D930" s="268"/>
      <c r="E930" s="268"/>
      <c r="F930" s="268"/>
    </row>
    <row r="931" spans="1:6" ht="11.25">
      <c r="A931" s="268"/>
      <c r="B931" s="268"/>
      <c r="C931" s="268"/>
      <c r="D931" s="268"/>
      <c r="E931" s="268"/>
      <c r="F931" s="268"/>
    </row>
    <row r="932" spans="1:6" ht="11.25">
      <c r="A932" s="268"/>
      <c r="B932" s="268"/>
      <c r="C932" s="268"/>
      <c r="D932" s="268"/>
      <c r="E932" s="268"/>
      <c r="F932" s="268"/>
    </row>
    <row r="933" spans="1:6" ht="11.25">
      <c r="A933" s="268"/>
      <c r="B933" s="268"/>
      <c r="C933" s="268"/>
      <c r="D933" s="268"/>
      <c r="E933" s="268"/>
      <c r="F933" s="268"/>
    </row>
    <row r="934" spans="1:6" ht="11.25">
      <c r="A934" s="268"/>
      <c r="B934" s="268"/>
      <c r="C934" s="268"/>
      <c r="D934" s="268"/>
      <c r="E934" s="268"/>
      <c r="F934" s="268"/>
    </row>
    <row r="935" spans="1:6" ht="11.25">
      <c r="A935" s="268"/>
      <c r="B935" s="268"/>
      <c r="C935" s="268"/>
      <c r="D935" s="268"/>
      <c r="E935" s="268"/>
      <c r="F935" s="268"/>
    </row>
    <row r="936" spans="1:6" ht="11.25">
      <c r="A936" s="268"/>
      <c r="B936" s="268"/>
      <c r="C936" s="268"/>
      <c r="D936" s="268"/>
      <c r="E936" s="268"/>
      <c r="F936" s="268"/>
    </row>
    <row r="937" spans="1:6" ht="11.25">
      <c r="A937" s="268"/>
      <c r="B937" s="268"/>
      <c r="C937" s="268"/>
      <c r="D937" s="268"/>
      <c r="E937" s="268"/>
      <c r="F937" s="268"/>
    </row>
    <row r="938" spans="1:6" ht="11.25">
      <c r="A938" s="268"/>
      <c r="B938" s="268"/>
      <c r="C938" s="268"/>
      <c r="D938" s="268"/>
      <c r="E938" s="268"/>
      <c r="F938" s="268"/>
    </row>
    <row r="939" spans="1:6" ht="11.25">
      <c r="A939" s="268"/>
      <c r="B939" s="268"/>
      <c r="C939" s="268"/>
      <c r="D939" s="268"/>
      <c r="E939" s="268"/>
      <c r="F939" s="268"/>
    </row>
    <row r="940" spans="1:6" ht="11.25">
      <c r="A940" s="268"/>
      <c r="B940" s="268"/>
      <c r="C940" s="268"/>
      <c r="D940" s="268"/>
      <c r="E940" s="268"/>
      <c r="F940" s="268"/>
    </row>
    <row r="941" spans="1:6" ht="11.25">
      <c r="A941" s="268"/>
      <c r="B941" s="268"/>
      <c r="C941" s="268"/>
      <c r="D941" s="268"/>
      <c r="E941" s="268"/>
      <c r="F941" s="268"/>
    </row>
    <row r="942" spans="1:6" ht="11.25">
      <c r="A942" s="268"/>
      <c r="B942" s="268"/>
      <c r="C942" s="268"/>
      <c r="D942" s="268"/>
      <c r="E942" s="268"/>
      <c r="F942" s="268"/>
    </row>
    <row r="943" spans="1:6" ht="11.25">
      <c r="A943" s="268"/>
      <c r="B943" s="268"/>
      <c r="C943" s="268"/>
      <c r="D943" s="268"/>
      <c r="E943" s="268"/>
      <c r="F943" s="268"/>
    </row>
    <row r="944" spans="1:6" ht="11.25">
      <c r="A944" s="268"/>
      <c r="B944" s="268"/>
      <c r="C944" s="268"/>
      <c r="D944" s="268"/>
      <c r="E944" s="268"/>
      <c r="F944" s="268"/>
    </row>
    <row r="945" spans="1:6" ht="11.25">
      <c r="A945" s="268"/>
      <c r="B945" s="268"/>
      <c r="C945" s="268"/>
      <c r="D945" s="268"/>
      <c r="E945" s="268"/>
      <c r="F945" s="268"/>
    </row>
    <row r="946" spans="1:6" ht="11.25">
      <c r="A946" s="268"/>
      <c r="B946" s="268"/>
      <c r="C946" s="268"/>
      <c r="D946" s="268"/>
      <c r="E946" s="268"/>
      <c r="F946" s="268"/>
    </row>
    <row r="947" spans="1:6" ht="11.25">
      <c r="A947" s="268"/>
      <c r="B947" s="268"/>
      <c r="C947" s="268"/>
      <c r="D947" s="268"/>
      <c r="E947" s="268"/>
      <c r="F947" s="268"/>
    </row>
    <row r="948" spans="1:6" ht="11.25">
      <c r="A948" s="268"/>
      <c r="B948" s="268"/>
      <c r="C948" s="268"/>
      <c r="D948" s="268"/>
      <c r="E948" s="268"/>
      <c r="F948" s="268"/>
    </row>
    <row r="949" spans="1:6" ht="11.25">
      <c r="A949" s="268"/>
      <c r="B949" s="268"/>
      <c r="C949" s="268"/>
      <c r="D949" s="268"/>
      <c r="E949" s="268"/>
      <c r="F949" s="268"/>
    </row>
    <row r="950" spans="1:6" ht="11.25">
      <c r="A950" s="268"/>
      <c r="B950" s="268"/>
      <c r="C950" s="268"/>
      <c r="D950" s="268"/>
      <c r="E950" s="268"/>
      <c r="F950" s="268"/>
    </row>
    <row r="951" spans="1:6" ht="11.25">
      <c r="A951" s="268"/>
      <c r="B951" s="268"/>
      <c r="C951" s="268"/>
      <c r="D951" s="268"/>
      <c r="E951" s="268"/>
      <c r="F951" s="268"/>
    </row>
    <row r="952" spans="1:6" ht="11.25">
      <c r="A952" s="268"/>
      <c r="B952" s="268"/>
      <c r="C952" s="268"/>
      <c r="D952" s="268"/>
      <c r="E952" s="268"/>
      <c r="F952" s="268"/>
    </row>
    <row r="953" spans="1:6" ht="11.25">
      <c r="A953" s="268"/>
      <c r="B953" s="268"/>
      <c r="C953" s="268"/>
      <c r="D953" s="268"/>
      <c r="E953" s="268"/>
      <c r="F953" s="268"/>
    </row>
    <row r="954" spans="1:6" ht="11.25">
      <c r="A954" s="268"/>
      <c r="B954" s="268"/>
      <c r="C954" s="268"/>
      <c r="D954" s="268"/>
      <c r="E954" s="268"/>
      <c r="F954" s="268"/>
    </row>
    <row r="955" spans="1:6" ht="11.25">
      <c r="A955" s="268"/>
      <c r="B955" s="268"/>
      <c r="C955" s="268"/>
      <c r="D955" s="268"/>
      <c r="E955" s="268"/>
      <c r="F955" s="268"/>
    </row>
    <row r="956" spans="1:6" ht="11.25">
      <c r="A956" s="268"/>
      <c r="B956" s="268"/>
      <c r="C956" s="268"/>
      <c r="D956" s="268"/>
      <c r="E956" s="268"/>
      <c r="F956" s="268"/>
    </row>
    <row r="957" spans="1:6" ht="11.25">
      <c r="A957" s="268"/>
      <c r="B957" s="268"/>
      <c r="C957" s="268"/>
      <c r="D957" s="268"/>
      <c r="E957" s="268"/>
      <c r="F957" s="268"/>
    </row>
    <row r="958" spans="1:6" ht="11.25">
      <c r="A958" s="268"/>
      <c r="B958" s="268"/>
      <c r="C958" s="268"/>
      <c r="D958" s="268"/>
      <c r="E958" s="268"/>
      <c r="F958" s="268"/>
    </row>
    <row r="959" spans="1:6" ht="11.25">
      <c r="A959" s="268"/>
      <c r="B959" s="268"/>
      <c r="C959" s="268"/>
      <c r="D959" s="268"/>
      <c r="E959" s="268"/>
      <c r="F959" s="268"/>
    </row>
    <row r="960" spans="1:6" ht="11.25">
      <c r="A960" s="268"/>
      <c r="B960" s="268"/>
      <c r="C960" s="268"/>
      <c r="D960" s="268"/>
      <c r="E960" s="268"/>
      <c r="F960" s="268"/>
    </row>
    <row r="961" spans="1:6" ht="11.25">
      <c r="A961" s="268"/>
      <c r="B961" s="268"/>
      <c r="C961" s="268"/>
      <c r="D961" s="268"/>
      <c r="E961" s="268"/>
      <c r="F961" s="268"/>
    </row>
    <row r="962" spans="1:6" ht="11.25">
      <c r="A962" s="268"/>
      <c r="B962" s="268"/>
      <c r="C962" s="268"/>
      <c r="D962" s="268"/>
      <c r="E962" s="268"/>
      <c r="F962" s="268"/>
    </row>
    <row r="963" spans="1:6" ht="11.25">
      <c r="A963" s="268"/>
      <c r="B963" s="268"/>
      <c r="C963" s="268"/>
      <c r="D963" s="268"/>
      <c r="E963" s="268"/>
      <c r="F963" s="268"/>
    </row>
    <row r="964" spans="1:6" ht="11.25">
      <c r="A964" s="268"/>
      <c r="B964" s="268"/>
      <c r="C964" s="268"/>
      <c r="D964" s="268"/>
      <c r="E964" s="268"/>
      <c r="F964" s="268"/>
    </row>
    <row r="965" spans="1:6" ht="11.25">
      <c r="A965" s="268"/>
      <c r="B965" s="268"/>
      <c r="C965" s="268"/>
      <c r="D965" s="268"/>
      <c r="E965" s="268"/>
      <c r="F965" s="268"/>
    </row>
    <row r="966" spans="1:6" ht="11.25">
      <c r="A966" s="268"/>
      <c r="B966" s="268"/>
      <c r="C966" s="268"/>
      <c r="D966" s="268"/>
      <c r="E966" s="268"/>
      <c r="F966" s="268"/>
    </row>
    <row r="967" spans="1:6" ht="11.25">
      <c r="A967" s="268"/>
      <c r="B967" s="268"/>
      <c r="C967" s="268"/>
      <c r="D967" s="268"/>
      <c r="E967" s="268"/>
      <c r="F967" s="268"/>
    </row>
    <row r="968" spans="1:6" ht="11.25">
      <c r="A968" s="268"/>
      <c r="B968" s="268"/>
      <c r="C968" s="268"/>
      <c r="D968" s="268"/>
      <c r="E968" s="268"/>
      <c r="F968" s="268"/>
    </row>
    <row r="969" spans="1:6" ht="11.25">
      <c r="A969" s="268"/>
      <c r="B969" s="268"/>
      <c r="C969" s="268"/>
      <c r="D969" s="268"/>
      <c r="E969" s="268"/>
      <c r="F969" s="268"/>
    </row>
    <row r="970" spans="1:6" ht="11.25">
      <c r="A970" s="268"/>
      <c r="B970" s="268"/>
      <c r="C970" s="268"/>
      <c r="D970" s="268"/>
      <c r="E970" s="268"/>
      <c r="F970" s="268"/>
    </row>
    <row r="971" spans="1:6" ht="11.25">
      <c r="A971" s="268"/>
      <c r="B971" s="268"/>
      <c r="C971" s="268"/>
      <c r="D971" s="268"/>
      <c r="E971" s="268"/>
      <c r="F971" s="268"/>
    </row>
    <row r="972" spans="1:6" ht="11.25">
      <c r="A972" s="268"/>
      <c r="B972" s="268"/>
      <c r="C972" s="268"/>
      <c r="D972" s="268"/>
      <c r="E972" s="268"/>
      <c r="F972" s="268"/>
    </row>
    <row r="973" spans="1:6" ht="11.25">
      <c r="A973" s="268"/>
      <c r="B973" s="268"/>
      <c r="C973" s="268"/>
      <c r="D973" s="268"/>
      <c r="E973" s="268"/>
      <c r="F973" s="268"/>
    </row>
    <row r="974" spans="1:6" ht="11.25">
      <c r="A974" s="268"/>
      <c r="B974" s="268"/>
      <c r="C974" s="268"/>
      <c r="D974" s="268"/>
      <c r="E974" s="268"/>
      <c r="F974" s="268"/>
    </row>
    <row r="975" spans="1:6" ht="11.25">
      <c r="A975" s="268"/>
      <c r="B975" s="268"/>
      <c r="C975" s="268"/>
      <c r="D975" s="268"/>
      <c r="E975" s="268"/>
      <c r="F975" s="268"/>
    </row>
    <row r="976" spans="1:6" ht="11.25">
      <c r="A976" s="268"/>
      <c r="B976" s="268"/>
      <c r="C976" s="268"/>
      <c r="D976" s="268"/>
      <c r="E976" s="268"/>
      <c r="F976" s="268"/>
    </row>
    <row r="977" spans="1:6" ht="11.25">
      <c r="A977" s="268"/>
      <c r="B977" s="268"/>
      <c r="C977" s="268"/>
      <c r="D977" s="268"/>
      <c r="E977" s="268"/>
      <c r="F977" s="268"/>
    </row>
    <row r="978" spans="1:6" ht="11.25">
      <c r="A978" s="268"/>
      <c r="B978" s="268"/>
      <c r="C978" s="268"/>
      <c r="D978" s="268"/>
      <c r="E978" s="268"/>
      <c r="F978" s="268"/>
    </row>
    <row r="979" spans="1:6" ht="11.25">
      <c r="A979" s="268"/>
      <c r="B979" s="268"/>
      <c r="C979" s="268"/>
      <c r="D979" s="268"/>
      <c r="E979" s="268"/>
      <c r="F979" s="268"/>
    </row>
    <row r="980" spans="1:6" ht="11.25">
      <c r="A980" s="268"/>
      <c r="B980" s="268"/>
      <c r="C980" s="268"/>
      <c r="D980" s="268"/>
      <c r="E980" s="268"/>
      <c r="F980" s="268"/>
    </row>
    <row r="981" spans="1:6" ht="11.25">
      <c r="A981" s="268"/>
      <c r="B981" s="268"/>
      <c r="C981" s="268"/>
      <c r="D981" s="268"/>
      <c r="E981" s="268"/>
      <c r="F981" s="268"/>
    </row>
    <row r="982" spans="1:6" ht="11.25">
      <c r="A982" s="268"/>
      <c r="B982" s="268"/>
      <c r="C982" s="268"/>
      <c r="D982" s="268"/>
      <c r="E982" s="268"/>
      <c r="F982" s="268"/>
    </row>
    <row r="983" spans="1:6" ht="11.25">
      <c r="A983" s="268"/>
      <c r="B983" s="268"/>
      <c r="C983" s="268"/>
      <c r="D983" s="268"/>
      <c r="E983" s="268"/>
      <c r="F983" s="268"/>
    </row>
    <row r="984" spans="1:6" ht="11.25">
      <c r="A984" s="268"/>
      <c r="B984" s="268"/>
      <c r="C984" s="268"/>
      <c r="D984" s="268"/>
      <c r="E984" s="268"/>
      <c r="F984" s="268"/>
    </row>
    <row r="985" spans="1:6" ht="11.25">
      <c r="A985" s="268"/>
      <c r="B985" s="268"/>
      <c r="C985" s="268"/>
      <c r="D985" s="268"/>
      <c r="E985" s="268"/>
      <c r="F985" s="268"/>
    </row>
    <row r="986" spans="1:6" ht="11.25">
      <c r="A986" s="268"/>
      <c r="B986" s="268"/>
      <c r="C986" s="268"/>
      <c r="D986" s="268"/>
      <c r="E986" s="268"/>
      <c r="F986" s="268"/>
    </row>
    <row r="987" spans="1:6" ht="11.25">
      <c r="A987" s="268"/>
      <c r="B987" s="268"/>
      <c r="C987" s="268"/>
      <c r="D987" s="268"/>
      <c r="E987" s="268"/>
      <c r="F987" s="268"/>
    </row>
    <row r="988" spans="1:6" ht="11.25">
      <c r="A988" s="268"/>
      <c r="B988" s="268"/>
      <c r="C988" s="268"/>
      <c r="D988" s="268"/>
      <c r="E988" s="268"/>
      <c r="F988" s="268"/>
    </row>
    <row r="989" spans="1:6" ht="11.25">
      <c r="A989" s="268"/>
      <c r="B989" s="268"/>
      <c r="C989" s="268"/>
      <c r="D989" s="268"/>
      <c r="E989" s="268"/>
      <c r="F989" s="268"/>
    </row>
    <row r="990" spans="1:6" ht="11.25">
      <c r="A990" s="268"/>
      <c r="B990" s="268"/>
      <c r="C990" s="268"/>
      <c r="D990" s="268"/>
      <c r="E990" s="268"/>
      <c r="F990" s="268"/>
    </row>
    <row r="991" spans="1:6" ht="11.25">
      <c r="A991" s="268"/>
      <c r="B991" s="268"/>
      <c r="C991" s="268"/>
      <c r="D991" s="268"/>
      <c r="E991" s="268"/>
      <c r="F991" s="268"/>
    </row>
    <row r="992" spans="1:6" ht="11.25">
      <c r="A992" s="268"/>
      <c r="B992" s="268"/>
      <c r="C992" s="268"/>
      <c r="D992" s="268"/>
      <c r="E992" s="268"/>
      <c r="F992" s="268"/>
    </row>
    <row r="993" spans="1:6" ht="11.25">
      <c r="A993" s="268"/>
      <c r="B993" s="268"/>
      <c r="C993" s="268"/>
      <c r="D993" s="268"/>
      <c r="E993" s="268"/>
      <c r="F993" s="268"/>
    </row>
    <row r="994" spans="1:6" ht="11.25">
      <c r="A994" s="268"/>
      <c r="B994" s="268"/>
      <c r="C994" s="268"/>
      <c r="D994" s="268"/>
      <c r="E994" s="268"/>
      <c r="F994" s="268"/>
    </row>
    <row r="995" spans="1:6" ht="11.25">
      <c r="A995" s="268"/>
      <c r="B995" s="268"/>
      <c r="C995" s="268"/>
      <c r="D995" s="268"/>
      <c r="E995" s="268"/>
      <c r="F995" s="268"/>
    </row>
    <row r="996" spans="1:6" ht="11.25">
      <c r="A996" s="268"/>
      <c r="B996" s="268"/>
      <c r="C996" s="268"/>
      <c r="D996" s="268"/>
      <c r="E996" s="268"/>
      <c r="F996" s="268"/>
    </row>
    <row r="997" spans="1:6" ht="11.25">
      <c r="A997" s="268"/>
      <c r="B997" s="268"/>
      <c r="C997" s="268"/>
      <c r="D997" s="268"/>
      <c r="E997" s="268"/>
      <c r="F997" s="268"/>
    </row>
    <row r="998" spans="1:6" ht="11.25">
      <c r="A998" s="268"/>
      <c r="B998" s="268"/>
      <c r="C998" s="268"/>
      <c r="D998" s="268"/>
      <c r="E998" s="268"/>
      <c r="F998" s="268"/>
    </row>
    <row r="999" spans="1:6" ht="11.25">
      <c r="A999" s="268"/>
      <c r="B999" s="268"/>
      <c r="C999" s="268"/>
      <c r="D999" s="268"/>
      <c r="E999" s="268"/>
      <c r="F999" s="268"/>
    </row>
    <row r="1000" spans="1:6" ht="11.25">
      <c r="A1000" s="268"/>
      <c r="B1000" s="268"/>
      <c r="C1000" s="268"/>
      <c r="D1000" s="268"/>
      <c r="E1000" s="268"/>
      <c r="F1000" s="268"/>
    </row>
    <row r="1001" spans="1:6" ht="11.25">
      <c r="A1001" s="268"/>
      <c r="B1001" s="268"/>
      <c r="C1001" s="268"/>
      <c r="D1001" s="268"/>
      <c r="E1001" s="268"/>
      <c r="F1001" s="268"/>
    </row>
    <row r="1002" spans="1:6" ht="11.25">
      <c r="A1002" s="268"/>
      <c r="B1002" s="268"/>
      <c r="C1002" s="268"/>
      <c r="D1002" s="268"/>
      <c r="E1002" s="268"/>
      <c r="F1002" s="268"/>
    </row>
    <row r="1003" spans="1:6" ht="11.25">
      <c r="A1003" s="268"/>
      <c r="B1003" s="268"/>
      <c r="C1003" s="268"/>
      <c r="D1003" s="268"/>
      <c r="E1003" s="268"/>
      <c r="F1003" s="268"/>
    </row>
    <row r="1004" spans="1:6" ht="11.25">
      <c r="A1004" s="268"/>
      <c r="B1004" s="268"/>
      <c r="C1004" s="268"/>
      <c r="D1004" s="268"/>
      <c r="E1004" s="268"/>
      <c r="F1004" s="268"/>
    </row>
    <row r="1005" spans="1:6" ht="11.25">
      <c r="A1005" s="268"/>
      <c r="B1005" s="268"/>
      <c r="C1005" s="268"/>
      <c r="D1005" s="268"/>
      <c r="E1005" s="268"/>
      <c r="F1005" s="268"/>
    </row>
    <row r="1006" spans="1:6" ht="11.25">
      <c r="A1006" s="268"/>
      <c r="B1006" s="268"/>
      <c r="C1006" s="268"/>
      <c r="D1006" s="268"/>
      <c r="E1006" s="268"/>
      <c r="F1006" s="268"/>
    </row>
    <row r="1007" spans="1:6" ht="11.25">
      <c r="A1007" s="268"/>
      <c r="B1007" s="268"/>
      <c r="C1007" s="268"/>
      <c r="D1007" s="268"/>
      <c r="E1007" s="268"/>
      <c r="F1007" s="268"/>
    </row>
    <row r="1008" spans="1:6" ht="11.25">
      <c r="A1008" s="268"/>
      <c r="B1008" s="268"/>
      <c r="C1008" s="268"/>
      <c r="D1008" s="268"/>
      <c r="E1008" s="268"/>
      <c r="F1008" s="268"/>
    </row>
    <row r="1009" spans="1:6" ht="11.25">
      <c r="A1009" s="268"/>
      <c r="B1009" s="268"/>
      <c r="C1009" s="268"/>
      <c r="D1009" s="268"/>
      <c r="E1009" s="268"/>
      <c r="F1009" s="268"/>
    </row>
    <row r="1010" spans="1:6" ht="11.25">
      <c r="A1010" s="268"/>
      <c r="B1010" s="268"/>
      <c r="C1010" s="268"/>
      <c r="D1010" s="268"/>
      <c r="E1010" s="268"/>
      <c r="F1010" s="268"/>
    </row>
    <row r="1011" spans="1:6" ht="11.25">
      <c r="A1011" s="268"/>
      <c r="B1011" s="268"/>
      <c r="C1011" s="268"/>
      <c r="D1011" s="268"/>
      <c r="E1011" s="268"/>
      <c r="F1011" s="268"/>
    </row>
    <row r="1012" spans="1:6" ht="11.25">
      <c r="A1012" s="268"/>
      <c r="B1012" s="268"/>
      <c r="C1012" s="268"/>
      <c r="D1012" s="268"/>
      <c r="E1012" s="268"/>
      <c r="F1012" s="268"/>
    </row>
    <row r="1013" spans="1:6" ht="11.25">
      <c r="A1013" s="268"/>
      <c r="B1013" s="268"/>
      <c r="C1013" s="268"/>
      <c r="D1013" s="268"/>
      <c r="E1013" s="268"/>
      <c r="F1013" s="268"/>
    </row>
    <row r="1014" spans="1:6" ht="11.25">
      <c r="A1014" s="268"/>
      <c r="B1014" s="268"/>
      <c r="C1014" s="268"/>
      <c r="D1014" s="268"/>
      <c r="E1014" s="268"/>
      <c r="F1014" s="268"/>
    </row>
    <row r="1015" spans="1:6" ht="11.25">
      <c r="A1015" s="268"/>
      <c r="B1015" s="268"/>
      <c r="C1015" s="268"/>
      <c r="D1015" s="268"/>
      <c r="E1015" s="268"/>
      <c r="F1015" s="268"/>
    </row>
    <row r="1016" spans="1:6" ht="11.25">
      <c r="A1016" s="268"/>
      <c r="B1016" s="268"/>
      <c r="C1016" s="268"/>
      <c r="D1016" s="268"/>
      <c r="E1016" s="268"/>
      <c r="F1016" s="268"/>
    </row>
    <row r="1017" spans="1:6" ht="11.25">
      <c r="A1017" s="268"/>
      <c r="B1017" s="268"/>
      <c r="C1017" s="268"/>
      <c r="D1017" s="268"/>
      <c r="E1017" s="268"/>
      <c r="F1017" s="268"/>
    </row>
    <row r="1018" spans="1:6" ht="11.25">
      <c r="A1018" s="268"/>
      <c r="B1018" s="268"/>
      <c r="C1018" s="268"/>
      <c r="D1018" s="268"/>
      <c r="E1018" s="268"/>
      <c r="F1018" s="268"/>
    </row>
    <row r="1019" spans="1:6" ht="11.25">
      <c r="A1019" s="268"/>
      <c r="B1019" s="268"/>
      <c r="C1019" s="268"/>
      <c r="D1019" s="268"/>
      <c r="E1019" s="268"/>
      <c r="F1019" s="268"/>
    </row>
    <row r="1020" spans="1:6" ht="11.25">
      <c r="A1020" s="268"/>
      <c r="B1020" s="268"/>
      <c r="C1020" s="268"/>
      <c r="D1020" s="268"/>
      <c r="E1020" s="268"/>
      <c r="F1020" s="268"/>
    </row>
    <row r="1021" spans="1:6" ht="11.25">
      <c r="A1021" s="268"/>
      <c r="B1021" s="268"/>
      <c r="C1021" s="268"/>
      <c r="D1021" s="268"/>
      <c r="E1021" s="268"/>
      <c r="F1021" s="268"/>
    </row>
    <row r="1022" spans="1:6" ht="11.25">
      <c r="A1022" s="268"/>
      <c r="B1022" s="268"/>
      <c r="C1022" s="268"/>
      <c r="D1022" s="268"/>
      <c r="E1022" s="268"/>
      <c r="F1022" s="268"/>
    </row>
    <row r="1023" spans="1:6" ht="11.25">
      <c r="A1023" s="268"/>
      <c r="B1023" s="268"/>
      <c r="C1023" s="268"/>
      <c r="D1023" s="268"/>
      <c r="E1023" s="268"/>
      <c r="F1023" s="268"/>
    </row>
    <row r="1024" spans="1:6" ht="11.25">
      <c r="A1024" s="268"/>
      <c r="B1024" s="268"/>
      <c r="C1024" s="268"/>
      <c r="D1024" s="268"/>
      <c r="E1024" s="268"/>
      <c r="F1024" s="268"/>
    </row>
    <row r="1025" spans="1:6" ht="11.25">
      <c r="A1025" s="268"/>
      <c r="B1025" s="268"/>
      <c r="C1025" s="268"/>
      <c r="D1025" s="268"/>
      <c r="E1025" s="268"/>
      <c r="F1025" s="268"/>
    </row>
    <row r="1026" spans="1:6" ht="11.25">
      <c r="A1026" s="268"/>
      <c r="B1026" s="268"/>
      <c r="C1026" s="268"/>
      <c r="D1026" s="268"/>
      <c r="E1026" s="268"/>
      <c r="F1026" s="268"/>
    </row>
    <row r="1027" spans="1:6" ht="11.25">
      <c r="A1027" s="268"/>
      <c r="B1027" s="268"/>
      <c r="C1027" s="268"/>
      <c r="D1027" s="268"/>
      <c r="E1027" s="268"/>
      <c r="F1027" s="268"/>
    </row>
    <row r="1028" spans="1:6" ht="11.25">
      <c r="A1028" s="268"/>
      <c r="B1028" s="268"/>
      <c r="C1028" s="268"/>
      <c r="D1028" s="268"/>
      <c r="E1028" s="268"/>
      <c r="F1028" s="268"/>
    </row>
    <row r="1029" spans="1:6" ht="11.25">
      <c r="A1029" s="268"/>
      <c r="B1029" s="268"/>
      <c r="C1029" s="268"/>
      <c r="D1029" s="268"/>
      <c r="E1029" s="268"/>
      <c r="F1029" s="268"/>
    </row>
    <row r="1030" spans="1:6" ht="11.25">
      <c r="A1030" s="268"/>
      <c r="B1030" s="268"/>
      <c r="C1030" s="268"/>
      <c r="D1030" s="268"/>
      <c r="E1030" s="268"/>
      <c r="F1030" s="268"/>
    </row>
    <row r="1031" spans="1:6" ht="11.25">
      <c r="A1031" s="268"/>
      <c r="B1031" s="268"/>
      <c r="C1031" s="268"/>
      <c r="D1031" s="268"/>
      <c r="E1031" s="268"/>
      <c r="F1031" s="268"/>
    </row>
    <row r="1032" spans="1:6" ht="11.25">
      <c r="A1032" s="268"/>
      <c r="B1032" s="268"/>
      <c r="C1032" s="268"/>
      <c r="D1032" s="268"/>
      <c r="E1032" s="268"/>
      <c r="F1032" s="268"/>
    </row>
    <row r="1033" spans="1:6" ht="11.25">
      <c r="A1033" s="268"/>
      <c r="B1033" s="268"/>
      <c r="C1033" s="268"/>
      <c r="D1033" s="268"/>
      <c r="E1033" s="268"/>
      <c r="F1033" s="268"/>
    </row>
    <row r="1034" spans="1:6" ht="11.25">
      <c r="A1034" s="268"/>
      <c r="B1034" s="268"/>
      <c r="C1034" s="268"/>
      <c r="D1034" s="268"/>
      <c r="E1034" s="268"/>
      <c r="F1034" s="268"/>
    </row>
    <row r="1035" spans="1:6" ht="11.25">
      <c r="A1035" s="268"/>
      <c r="B1035" s="268"/>
      <c r="C1035" s="268"/>
      <c r="D1035" s="268"/>
      <c r="E1035" s="268"/>
      <c r="F1035" s="268"/>
    </row>
    <row r="1036" spans="1:6" ht="11.25">
      <c r="A1036" s="268"/>
      <c r="B1036" s="268"/>
      <c r="C1036" s="268"/>
      <c r="D1036" s="268"/>
      <c r="E1036" s="268"/>
      <c r="F1036" s="268"/>
    </row>
    <row r="1037" spans="1:6" ht="11.25">
      <c r="A1037" s="268"/>
      <c r="B1037" s="268"/>
      <c r="C1037" s="268"/>
      <c r="D1037" s="268"/>
      <c r="E1037" s="268"/>
      <c r="F1037" s="268"/>
    </row>
    <row r="1038" spans="1:6" ht="11.25">
      <c r="A1038" s="268"/>
      <c r="B1038" s="268"/>
      <c r="C1038" s="268"/>
      <c r="D1038" s="268"/>
      <c r="E1038" s="268"/>
      <c r="F1038" s="268"/>
    </row>
    <row r="1039" spans="1:6" ht="11.25">
      <c r="A1039" s="268"/>
      <c r="B1039" s="268"/>
      <c r="C1039" s="268"/>
      <c r="D1039" s="268"/>
      <c r="E1039" s="268"/>
      <c r="F1039" s="268"/>
    </row>
    <row r="1040" spans="1:6" ht="11.25">
      <c r="A1040" s="268"/>
      <c r="B1040" s="268"/>
      <c r="C1040" s="268"/>
      <c r="D1040" s="268"/>
      <c r="E1040" s="268"/>
      <c r="F1040" s="268"/>
    </row>
    <row r="1041" spans="1:6" ht="11.25">
      <c r="A1041" s="268"/>
      <c r="B1041" s="268"/>
      <c r="C1041" s="268"/>
      <c r="D1041" s="268"/>
      <c r="E1041" s="268"/>
      <c r="F1041" s="268"/>
    </row>
    <row r="1042" spans="1:6" ht="11.25">
      <c r="A1042" s="268"/>
      <c r="B1042" s="268"/>
      <c r="C1042" s="268"/>
      <c r="D1042" s="268"/>
      <c r="E1042" s="268"/>
      <c r="F1042" s="268"/>
    </row>
    <row r="1043" spans="1:6" ht="11.25">
      <c r="A1043" s="268"/>
      <c r="B1043" s="268"/>
      <c r="C1043" s="268"/>
      <c r="D1043" s="268"/>
      <c r="E1043" s="268"/>
      <c r="F1043" s="268"/>
    </row>
    <row r="1044" spans="1:6" ht="11.25">
      <c r="A1044" s="268"/>
      <c r="B1044" s="268"/>
      <c r="C1044" s="268"/>
      <c r="D1044" s="268"/>
      <c r="E1044" s="268"/>
      <c r="F1044" s="268"/>
    </row>
    <row r="1045" spans="1:6" ht="11.25">
      <c r="A1045" s="268"/>
      <c r="B1045" s="268"/>
      <c r="C1045" s="268"/>
      <c r="D1045" s="268"/>
      <c r="E1045" s="268"/>
      <c r="F1045" s="268"/>
    </row>
    <row r="1046" spans="1:6" ht="11.25">
      <c r="A1046" s="268"/>
      <c r="B1046" s="268"/>
      <c r="C1046" s="268"/>
      <c r="D1046" s="268"/>
      <c r="E1046" s="268"/>
      <c r="F1046" s="268"/>
    </row>
    <row r="1047" spans="1:6" ht="11.25">
      <c r="A1047" s="268"/>
      <c r="B1047" s="268"/>
      <c r="C1047" s="268"/>
      <c r="D1047" s="268"/>
      <c r="E1047" s="268"/>
      <c r="F1047" s="268"/>
    </row>
    <row r="1048" spans="1:6" ht="11.25">
      <c r="A1048" s="268"/>
      <c r="B1048" s="268"/>
      <c r="C1048" s="268"/>
      <c r="D1048" s="268"/>
      <c r="E1048" s="268"/>
      <c r="F1048" s="268"/>
    </row>
    <row r="1049" spans="1:6" ht="11.25">
      <c r="A1049" s="268"/>
      <c r="B1049" s="268"/>
      <c r="C1049" s="268"/>
      <c r="D1049" s="268"/>
      <c r="E1049" s="268"/>
      <c r="F1049" s="268"/>
    </row>
    <row r="1050" spans="1:6" ht="11.25">
      <c r="A1050" s="268"/>
      <c r="B1050" s="268"/>
      <c r="C1050" s="268"/>
      <c r="D1050" s="268"/>
      <c r="E1050" s="268"/>
      <c r="F1050" s="268"/>
    </row>
    <row r="1051" spans="1:6" ht="11.25">
      <c r="A1051" s="268"/>
      <c r="B1051" s="268"/>
      <c r="C1051" s="268"/>
      <c r="D1051" s="268"/>
      <c r="E1051" s="268"/>
      <c r="F1051" s="268"/>
    </row>
    <row r="1052" spans="1:6" ht="11.25">
      <c r="A1052" s="268"/>
      <c r="B1052" s="268"/>
      <c r="C1052" s="268"/>
      <c r="D1052" s="268"/>
      <c r="E1052" s="268"/>
      <c r="F1052" s="268"/>
    </row>
    <row r="1053" spans="1:6" ht="11.25">
      <c r="A1053" s="268"/>
      <c r="B1053" s="268"/>
      <c r="C1053" s="268"/>
      <c r="D1053" s="268"/>
      <c r="E1053" s="268"/>
      <c r="F1053" s="268"/>
    </row>
    <row r="1054" spans="1:6" ht="11.25">
      <c r="A1054" s="268"/>
      <c r="B1054" s="268"/>
      <c r="C1054" s="268"/>
      <c r="D1054" s="268"/>
      <c r="E1054" s="268"/>
      <c r="F1054" s="268"/>
    </row>
    <row r="1055" spans="1:6" ht="11.25">
      <c r="A1055" s="268"/>
      <c r="B1055" s="268"/>
      <c r="C1055" s="268"/>
      <c r="D1055" s="268"/>
      <c r="E1055" s="268"/>
      <c r="F1055" s="268"/>
    </row>
    <row r="1056" spans="1:6" ht="11.25">
      <c r="A1056" s="268"/>
      <c r="B1056" s="268"/>
      <c r="C1056" s="268"/>
      <c r="D1056" s="268"/>
      <c r="E1056" s="268"/>
      <c r="F1056" s="268"/>
    </row>
    <row r="1057" spans="1:6" ht="11.25">
      <c r="A1057" s="268"/>
      <c r="B1057" s="268"/>
      <c r="C1057" s="268"/>
      <c r="D1057" s="268"/>
      <c r="E1057" s="268"/>
      <c r="F1057" s="268"/>
    </row>
    <row r="1058" spans="1:6" ht="11.25">
      <c r="A1058" s="268"/>
      <c r="B1058" s="268"/>
      <c r="C1058" s="268"/>
      <c r="D1058" s="268"/>
      <c r="E1058" s="268"/>
      <c r="F1058" s="268"/>
    </row>
    <row r="1059" spans="1:6" ht="11.25">
      <c r="A1059" s="268"/>
      <c r="B1059" s="268"/>
      <c r="C1059" s="268"/>
      <c r="D1059" s="268"/>
      <c r="E1059" s="268"/>
      <c r="F1059" s="268"/>
    </row>
    <row r="1060" spans="1:6" ht="11.25">
      <c r="A1060" s="268"/>
      <c r="B1060" s="268"/>
      <c r="C1060" s="268"/>
      <c r="D1060" s="268"/>
      <c r="E1060" s="268"/>
      <c r="F1060" s="268"/>
    </row>
    <row r="1061" spans="1:6" ht="11.25">
      <c r="A1061" s="268"/>
      <c r="B1061" s="268"/>
      <c r="C1061" s="268"/>
      <c r="D1061" s="268"/>
      <c r="E1061" s="268"/>
      <c r="F1061" s="268"/>
    </row>
    <row r="1062" spans="1:6" ht="11.25">
      <c r="A1062" s="268"/>
      <c r="B1062" s="268"/>
      <c r="C1062" s="268"/>
      <c r="D1062" s="268"/>
      <c r="E1062" s="268"/>
      <c r="F1062" s="268"/>
    </row>
    <row r="1063" spans="1:6" ht="11.25">
      <c r="A1063" s="268"/>
      <c r="B1063" s="268"/>
      <c r="C1063" s="268"/>
      <c r="D1063" s="268"/>
      <c r="E1063" s="268"/>
      <c r="F1063" s="268"/>
    </row>
    <row r="1064" spans="1:6" ht="11.25">
      <c r="A1064" s="268"/>
      <c r="B1064" s="268"/>
      <c r="C1064" s="268"/>
      <c r="D1064" s="268"/>
      <c r="E1064" s="268"/>
      <c r="F1064" s="268"/>
    </row>
    <row r="1065" spans="1:6" ht="11.25">
      <c r="A1065" s="268"/>
      <c r="B1065" s="268"/>
      <c r="C1065" s="268"/>
      <c r="D1065" s="268"/>
      <c r="E1065" s="268"/>
      <c r="F1065" s="268"/>
    </row>
    <row r="1066" spans="1:6" ht="11.25">
      <c r="A1066" s="268"/>
      <c r="B1066" s="268"/>
      <c r="C1066" s="268"/>
      <c r="D1066" s="268"/>
      <c r="E1066" s="268"/>
      <c r="F1066" s="268"/>
    </row>
    <row r="1067" spans="1:6" ht="11.25">
      <c r="A1067" s="268"/>
      <c r="B1067" s="268"/>
      <c r="C1067" s="268"/>
      <c r="D1067" s="268"/>
      <c r="E1067" s="268"/>
      <c r="F1067" s="268"/>
    </row>
    <row r="1068" spans="1:6" ht="11.25">
      <c r="A1068" s="268"/>
      <c r="B1068" s="268"/>
      <c r="C1068" s="268"/>
      <c r="D1068" s="268"/>
      <c r="E1068" s="268"/>
      <c r="F1068" s="268"/>
    </row>
    <row r="1069" spans="1:6" ht="11.25">
      <c r="A1069" s="268"/>
      <c r="B1069" s="268"/>
      <c r="C1069" s="268"/>
      <c r="D1069" s="268"/>
      <c r="E1069" s="268"/>
      <c r="F1069" s="268"/>
    </row>
    <row r="1070" spans="1:6" ht="11.25">
      <c r="A1070" s="268"/>
      <c r="B1070" s="268"/>
      <c r="C1070" s="268"/>
      <c r="D1070" s="268"/>
      <c r="E1070" s="268"/>
      <c r="F1070" s="268"/>
    </row>
    <row r="1071" spans="1:6" ht="11.25">
      <c r="A1071" s="268"/>
      <c r="B1071" s="268"/>
      <c r="C1071" s="268"/>
      <c r="D1071" s="268"/>
      <c r="E1071" s="268"/>
      <c r="F1071" s="268"/>
    </row>
    <row r="1072" spans="1:6" ht="11.25">
      <c r="A1072" s="268"/>
      <c r="B1072" s="268"/>
      <c r="C1072" s="268"/>
      <c r="D1072" s="268"/>
      <c r="E1072" s="268"/>
      <c r="F1072" s="268"/>
    </row>
    <row r="1073" spans="1:6" ht="11.25">
      <c r="A1073" s="268"/>
      <c r="B1073" s="268"/>
      <c r="C1073" s="268"/>
      <c r="D1073" s="268"/>
      <c r="E1073" s="268"/>
      <c r="F1073" s="268"/>
    </row>
    <row r="1074" spans="1:6" ht="11.25">
      <c r="A1074" s="268"/>
      <c r="B1074" s="268"/>
      <c r="C1074" s="268"/>
      <c r="D1074" s="268"/>
      <c r="E1074" s="268"/>
      <c r="F1074" s="268"/>
    </row>
    <row r="1075" spans="1:6" ht="11.25">
      <c r="A1075" s="268"/>
      <c r="B1075" s="268"/>
      <c r="C1075" s="268"/>
      <c r="D1075" s="268"/>
      <c r="E1075" s="268"/>
      <c r="F1075" s="268"/>
    </row>
    <row r="1076" spans="1:6" ht="11.25">
      <c r="A1076" s="268"/>
      <c r="B1076" s="268"/>
      <c r="C1076" s="268"/>
      <c r="D1076" s="268"/>
      <c r="E1076" s="268"/>
      <c r="F1076" s="268"/>
    </row>
    <row r="1077" spans="1:6" ht="11.25">
      <c r="A1077" s="268"/>
      <c r="B1077" s="268"/>
      <c r="C1077" s="268"/>
      <c r="D1077" s="268"/>
      <c r="E1077" s="268"/>
      <c r="F1077" s="268"/>
    </row>
    <row r="1078" spans="1:6" ht="11.25">
      <c r="A1078" s="268"/>
      <c r="B1078" s="268"/>
      <c r="C1078" s="268"/>
      <c r="D1078" s="268"/>
      <c r="E1078" s="268"/>
      <c r="F1078" s="268"/>
    </row>
    <row r="1079" spans="1:6" ht="11.25">
      <c r="A1079" s="268"/>
      <c r="B1079" s="268"/>
      <c r="C1079" s="268"/>
      <c r="D1079" s="268"/>
      <c r="E1079" s="268"/>
      <c r="F1079" s="268"/>
    </row>
    <row r="1080" spans="1:6" ht="11.25">
      <c r="A1080" s="268"/>
      <c r="B1080" s="268"/>
      <c r="C1080" s="268"/>
      <c r="D1080" s="268"/>
      <c r="E1080" s="268"/>
      <c r="F1080" s="268"/>
    </row>
    <row r="1081" spans="1:6" ht="11.25">
      <c r="A1081" s="268"/>
      <c r="B1081" s="268"/>
      <c r="C1081" s="268"/>
      <c r="D1081" s="268"/>
      <c r="E1081" s="268"/>
      <c r="F1081" s="268"/>
    </row>
    <row r="1082" spans="1:6" ht="11.25">
      <c r="A1082" s="268"/>
      <c r="B1082" s="268"/>
      <c r="C1082" s="268"/>
      <c r="D1082" s="268"/>
      <c r="E1082" s="268"/>
      <c r="F1082" s="268"/>
    </row>
    <row r="1083" spans="1:6" ht="11.25">
      <c r="A1083" s="268"/>
      <c r="B1083" s="268"/>
      <c r="C1083" s="268"/>
      <c r="D1083" s="268"/>
      <c r="E1083" s="268"/>
      <c r="F1083" s="268"/>
    </row>
    <row r="1084" spans="1:6" ht="11.25">
      <c r="A1084" s="268"/>
      <c r="B1084" s="268"/>
      <c r="C1084" s="268"/>
      <c r="D1084" s="268"/>
      <c r="E1084" s="268"/>
      <c r="F1084" s="268"/>
    </row>
    <row r="1085" spans="1:6" ht="11.25">
      <c r="A1085" s="268"/>
      <c r="B1085" s="268"/>
      <c r="C1085" s="268"/>
      <c r="D1085" s="268"/>
      <c r="E1085" s="268"/>
      <c r="F1085" s="268"/>
    </row>
    <row r="1086" spans="1:6" ht="11.25">
      <c r="A1086" s="268"/>
      <c r="B1086" s="268"/>
      <c r="C1086" s="268"/>
      <c r="D1086" s="268"/>
      <c r="E1086" s="268"/>
      <c r="F1086" s="268"/>
    </row>
    <row r="1087" spans="1:6" ht="11.25">
      <c r="A1087" s="268"/>
      <c r="B1087" s="268"/>
      <c r="C1087" s="268"/>
      <c r="D1087" s="268"/>
      <c r="E1087" s="268"/>
      <c r="F1087" s="268"/>
    </row>
    <row r="1088" spans="1:6" ht="11.25">
      <c r="A1088" s="268"/>
      <c r="B1088" s="268"/>
      <c r="C1088" s="268"/>
      <c r="D1088" s="268"/>
      <c r="E1088" s="268"/>
      <c r="F1088" s="268"/>
    </row>
    <row r="1089" spans="1:6" ht="11.25">
      <c r="A1089" s="268"/>
      <c r="B1089" s="268"/>
      <c r="C1089" s="268"/>
      <c r="D1089" s="268"/>
      <c r="E1089" s="268"/>
      <c r="F1089" s="268"/>
    </row>
    <row r="1090" spans="1:6" ht="11.25">
      <c r="A1090" s="268"/>
      <c r="B1090" s="268"/>
      <c r="C1090" s="268"/>
      <c r="D1090" s="268"/>
      <c r="E1090" s="268"/>
      <c r="F1090" s="268"/>
    </row>
    <row r="1091" spans="1:6" ht="11.25">
      <c r="A1091" s="268"/>
      <c r="B1091" s="268"/>
      <c r="C1091" s="268"/>
      <c r="D1091" s="268"/>
      <c r="E1091" s="268"/>
      <c r="F1091" s="268"/>
    </row>
    <row r="1092" spans="1:6" ht="11.25">
      <c r="A1092" s="268"/>
      <c r="B1092" s="268"/>
      <c r="C1092" s="268"/>
      <c r="D1092" s="268"/>
      <c r="E1092" s="268"/>
      <c r="F1092" s="268"/>
    </row>
    <row r="1093" spans="1:6" ht="11.25">
      <c r="A1093" s="268"/>
      <c r="B1093" s="268"/>
      <c r="C1093" s="268"/>
      <c r="D1093" s="268"/>
      <c r="E1093" s="268"/>
      <c r="F1093" s="268"/>
    </row>
    <row r="1094" spans="1:6" ht="11.25">
      <c r="A1094" s="268"/>
      <c r="B1094" s="268"/>
      <c r="C1094" s="268"/>
      <c r="D1094" s="268"/>
      <c r="E1094" s="268"/>
      <c r="F1094" s="268"/>
    </row>
    <row r="1095" spans="1:6" ht="11.25">
      <c r="A1095" s="268"/>
      <c r="B1095" s="268"/>
      <c r="C1095" s="268"/>
      <c r="D1095" s="268"/>
      <c r="E1095" s="268"/>
      <c r="F1095" s="268"/>
    </row>
    <row r="1096" spans="1:6" ht="11.25">
      <c r="A1096" s="268"/>
      <c r="B1096" s="268"/>
      <c r="C1096" s="268"/>
      <c r="D1096" s="268"/>
      <c r="E1096" s="268"/>
      <c r="F1096" s="268"/>
    </row>
    <row r="1097" spans="1:6" ht="11.25">
      <c r="A1097" s="268"/>
      <c r="B1097" s="268"/>
      <c r="C1097" s="268"/>
      <c r="D1097" s="268"/>
      <c r="E1097" s="268"/>
      <c r="F1097" s="268"/>
    </row>
    <row r="1098" spans="1:6" ht="11.25">
      <c r="A1098" s="268"/>
      <c r="B1098" s="268"/>
      <c r="C1098" s="268"/>
      <c r="D1098" s="268"/>
      <c r="E1098" s="268"/>
      <c r="F1098" s="268"/>
    </row>
    <row r="1099" spans="1:6" ht="11.25">
      <c r="A1099" s="268"/>
      <c r="B1099" s="268"/>
      <c r="C1099" s="268"/>
      <c r="D1099" s="268"/>
      <c r="E1099" s="268"/>
      <c r="F1099" s="268"/>
    </row>
    <row r="1100" spans="1:6" ht="11.25">
      <c r="A1100" s="268"/>
      <c r="B1100" s="268"/>
      <c r="C1100" s="268"/>
      <c r="D1100" s="268"/>
      <c r="E1100" s="268"/>
      <c r="F1100" s="268"/>
    </row>
    <row r="1101" spans="1:6" ht="11.25">
      <c r="A1101" s="268"/>
      <c r="B1101" s="268"/>
      <c r="C1101" s="268"/>
      <c r="D1101" s="268"/>
      <c r="E1101" s="268"/>
      <c r="F1101" s="268"/>
    </row>
    <row r="1102" spans="1:6" ht="11.25">
      <c r="A1102" s="268"/>
      <c r="B1102" s="268"/>
      <c r="C1102" s="268"/>
      <c r="D1102" s="268"/>
      <c r="E1102" s="268"/>
      <c r="F1102" s="268"/>
    </row>
    <row r="1103" spans="1:6" ht="11.25">
      <c r="A1103" s="268"/>
      <c r="B1103" s="268"/>
      <c r="C1103" s="268"/>
      <c r="D1103" s="268"/>
      <c r="E1103" s="268"/>
      <c r="F1103" s="268"/>
    </row>
    <row r="1104" spans="1:6" ht="11.25">
      <c r="A1104" s="268"/>
      <c r="B1104" s="268"/>
      <c r="C1104" s="268"/>
      <c r="D1104" s="268"/>
      <c r="E1104" s="268"/>
      <c r="F1104" s="268"/>
    </row>
    <row r="1105" spans="1:6" ht="11.25">
      <c r="A1105" s="268"/>
      <c r="B1105" s="268"/>
      <c r="C1105" s="268"/>
      <c r="D1105" s="268"/>
      <c r="E1105" s="268"/>
      <c r="F1105" s="268"/>
    </row>
    <row r="1106" spans="1:6" ht="11.25">
      <c r="A1106" s="268"/>
      <c r="B1106" s="268"/>
      <c r="C1106" s="268"/>
      <c r="D1106" s="268"/>
      <c r="E1106" s="268"/>
      <c r="F1106" s="268"/>
    </row>
    <row r="1107" spans="1:6" ht="11.25">
      <c r="A1107" s="268"/>
      <c r="B1107" s="268"/>
      <c r="C1107" s="268"/>
      <c r="D1107" s="268"/>
      <c r="E1107" s="268"/>
      <c r="F1107" s="268"/>
    </row>
    <row r="1108" spans="1:6" ht="11.25">
      <c r="A1108" s="268"/>
      <c r="B1108" s="268"/>
      <c r="C1108" s="268"/>
      <c r="D1108" s="268"/>
      <c r="E1108" s="268"/>
      <c r="F1108" s="268"/>
    </row>
    <row r="1109" spans="1:6" ht="11.25">
      <c r="A1109" s="268"/>
      <c r="B1109" s="268"/>
      <c r="C1109" s="268"/>
      <c r="D1109" s="268"/>
      <c r="E1109" s="268"/>
      <c r="F1109" s="268"/>
    </row>
    <row r="1110" spans="1:6" ht="11.25">
      <c r="A1110" s="268"/>
      <c r="B1110" s="268"/>
      <c r="C1110" s="268"/>
      <c r="D1110" s="268"/>
      <c r="E1110" s="268"/>
      <c r="F1110" s="268"/>
    </row>
    <row r="1111" spans="1:6" ht="11.25">
      <c r="A1111" s="268"/>
      <c r="B1111" s="268"/>
      <c r="C1111" s="268"/>
      <c r="D1111" s="268"/>
      <c r="E1111" s="268"/>
      <c r="F1111" s="268"/>
    </row>
    <row r="1112" spans="1:6" ht="11.25">
      <c r="A1112" s="268"/>
      <c r="B1112" s="268"/>
      <c r="C1112" s="268"/>
      <c r="D1112" s="268"/>
      <c r="E1112" s="268"/>
      <c r="F1112" s="268"/>
    </row>
    <row r="1113" spans="1:6" ht="11.25">
      <c r="A1113" s="268"/>
      <c r="B1113" s="268"/>
      <c r="C1113" s="268"/>
      <c r="D1113" s="268"/>
      <c r="E1113" s="268"/>
      <c r="F1113" s="268"/>
    </row>
    <row r="1114" spans="1:6" ht="11.25">
      <c r="A1114" s="268"/>
      <c r="B1114" s="268"/>
      <c r="C1114" s="268"/>
      <c r="D1114" s="268"/>
      <c r="E1114" s="268"/>
      <c r="F1114" s="268"/>
    </row>
    <row r="1115" spans="1:6" ht="11.25">
      <c r="A1115" s="268"/>
      <c r="B1115" s="268"/>
      <c r="C1115" s="268"/>
      <c r="D1115" s="268"/>
      <c r="E1115" s="268"/>
      <c r="F1115" s="268"/>
    </row>
    <row r="1116" spans="1:6" ht="11.25">
      <c r="A1116" s="268"/>
      <c r="B1116" s="268"/>
      <c r="C1116" s="268"/>
      <c r="D1116" s="268"/>
      <c r="E1116" s="268"/>
      <c r="F1116" s="268"/>
    </row>
    <row r="1117" spans="1:6" ht="11.25">
      <c r="A1117" s="268"/>
      <c r="B1117" s="268"/>
      <c r="C1117" s="268"/>
      <c r="D1117" s="268"/>
      <c r="E1117" s="268"/>
      <c r="F1117" s="268"/>
    </row>
    <row r="1118" spans="1:6" ht="11.25">
      <c r="A1118" s="268"/>
      <c r="B1118" s="268"/>
      <c r="C1118" s="268"/>
      <c r="D1118" s="268"/>
      <c r="E1118" s="268"/>
      <c r="F1118" s="268"/>
    </row>
    <row r="1119" spans="1:6" ht="11.25">
      <c r="A1119" s="268"/>
      <c r="B1119" s="268"/>
      <c r="C1119" s="268"/>
      <c r="D1119" s="268"/>
      <c r="E1119" s="268"/>
      <c r="F1119" s="268"/>
    </row>
    <row r="1120" spans="1:6" ht="11.25">
      <c r="A1120" s="268"/>
      <c r="B1120" s="268"/>
      <c r="C1120" s="268"/>
      <c r="D1120" s="268"/>
      <c r="E1120" s="268"/>
      <c r="F1120" s="268"/>
    </row>
    <row r="1121" spans="1:6" ht="11.25">
      <c r="A1121" s="268"/>
      <c r="B1121" s="268"/>
      <c r="C1121" s="268"/>
      <c r="D1121" s="268"/>
      <c r="E1121" s="268"/>
      <c r="F1121" s="268"/>
    </row>
    <row r="1122" spans="1:6" ht="11.25">
      <c r="A1122" s="268"/>
      <c r="B1122" s="268"/>
      <c r="C1122" s="268"/>
      <c r="D1122" s="268"/>
      <c r="E1122" s="268"/>
      <c r="F1122" s="268"/>
    </row>
    <row r="1123" spans="1:6" ht="11.25">
      <c r="A1123" s="268"/>
      <c r="B1123" s="268"/>
      <c r="C1123" s="268"/>
      <c r="D1123" s="268"/>
      <c r="E1123" s="268"/>
      <c r="F1123" s="268"/>
    </row>
    <row r="1124" spans="1:6" ht="11.25">
      <c r="A1124" s="268"/>
      <c r="B1124" s="268"/>
      <c r="C1124" s="268"/>
      <c r="D1124" s="268"/>
      <c r="E1124" s="268"/>
      <c r="F1124" s="268"/>
    </row>
    <row r="1125" spans="1:6" ht="11.25">
      <c r="A1125" s="268"/>
      <c r="B1125" s="268"/>
      <c r="C1125" s="268"/>
      <c r="D1125" s="268"/>
      <c r="E1125" s="268"/>
      <c r="F1125" s="268"/>
    </row>
    <row r="1126" spans="1:6" ht="11.25">
      <c r="A1126" s="268"/>
      <c r="B1126" s="268"/>
      <c r="C1126" s="268"/>
      <c r="D1126" s="268"/>
      <c r="E1126" s="268"/>
      <c r="F1126" s="268"/>
    </row>
    <row r="1127" spans="1:6" ht="11.25">
      <c r="A1127" s="268"/>
      <c r="B1127" s="268"/>
      <c r="C1127" s="268"/>
      <c r="D1127" s="268"/>
      <c r="E1127" s="268"/>
      <c r="F1127" s="268"/>
    </row>
    <row r="1128" spans="1:6" ht="11.25">
      <c r="A1128" s="268"/>
      <c r="B1128" s="268"/>
      <c r="C1128" s="268"/>
      <c r="D1128" s="268"/>
      <c r="E1128" s="268"/>
      <c r="F1128" s="268"/>
    </row>
    <row r="1129" spans="1:6" ht="11.25">
      <c r="A1129" s="268"/>
      <c r="B1129" s="268"/>
      <c r="C1129" s="268"/>
      <c r="D1129" s="268"/>
      <c r="E1129" s="268"/>
      <c r="F1129" s="268"/>
    </row>
    <row r="1130" spans="1:6" ht="11.25">
      <c r="A1130" s="268"/>
      <c r="B1130" s="268"/>
      <c r="C1130" s="268"/>
      <c r="D1130" s="268"/>
      <c r="E1130" s="268"/>
      <c r="F1130" s="268"/>
    </row>
    <row r="1131" spans="1:6" ht="11.25">
      <c r="A1131" s="268"/>
      <c r="B1131" s="268"/>
      <c r="C1131" s="268"/>
      <c r="D1131" s="268"/>
      <c r="E1131" s="268"/>
      <c r="F1131" s="268"/>
    </row>
    <row r="1132" spans="1:6" ht="11.25">
      <c r="A1132" s="268"/>
      <c r="B1132" s="268"/>
      <c r="C1132" s="268"/>
      <c r="D1132" s="268"/>
      <c r="E1132" s="268"/>
      <c r="F1132" s="268"/>
    </row>
    <row r="1133" spans="1:6" ht="11.25">
      <c r="A1133" s="268"/>
      <c r="B1133" s="268"/>
      <c r="C1133" s="268"/>
      <c r="D1133" s="268"/>
      <c r="E1133" s="268"/>
      <c r="F1133" s="268"/>
    </row>
    <row r="1134" spans="1:6" ht="11.25">
      <c r="A1134" s="268"/>
      <c r="B1134" s="268"/>
      <c r="C1134" s="268"/>
      <c r="D1134" s="268"/>
      <c r="E1134" s="268"/>
      <c r="F1134" s="268"/>
    </row>
    <row r="1135" spans="1:6" ht="11.25">
      <c r="A1135" s="268"/>
      <c r="B1135" s="268"/>
      <c r="C1135" s="268"/>
      <c r="D1135" s="268"/>
      <c r="E1135" s="268"/>
      <c r="F1135" s="268"/>
    </row>
    <row r="1136" spans="1:6" ht="11.25">
      <c r="A1136" s="268"/>
      <c r="B1136" s="268"/>
      <c r="C1136" s="268"/>
      <c r="D1136" s="268"/>
      <c r="E1136" s="268"/>
      <c r="F1136" s="268"/>
    </row>
    <row r="1137" spans="1:6" ht="11.25">
      <c r="A1137" s="268"/>
      <c r="B1137" s="268"/>
      <c r="C1137" s="268"/>
      <c r="D1137" s="268"/>
      <c r="E1137" s="268"/>
      <c r="F1137" s="268"/>
    </row>
    <row r="1138" spans="1:6" ht="11.25">
      <c r="A1138" s="268"/>
      <c r="B1138" s="268"/>
      <c r="C1138" s="268"/>
      <c r="D1138" s="268"/>
      <c r="E1138" s="268"/>
      <c r="F1138" s="268"/>
    </row>
    <row r="1139" spans="1:6" ht="11.25">
      <c r="A1139" s="268"/>
      <c r="B1139" s="268"/>
      <c r="C1139" s="268"/>
      <c r="D1139" s="268"/>
      <c r="E1139" s="268"/>
      <c r="F1139" s="268"/>
    </row>
    <row r="1140" spans="1:6" ht="11.25">
      <c r="A1140" s="268"/>
      <c r="B1140" s="268"/>
      <c r="C1140" s="268"/>
      <c r="D1140" s="268"/>
      <c r="E1140" s="268"/>
      <c r="F1140" s="268"/>
    </row>
    <row r="1141" spans="1:6" ht="11.25">
      <c r="A1141" s="268"/>
      <c r="B1141" s="268"/>
      <c r="C1141" s="268"/>
      <c r="D1141" s="268"/>
      <c r="E1141" s="268"/>
      <c r="F1141" s="268"/>
    </row>
    <row r="1142" spans="1:6" ht="11.25">
      <c r="A1142" s="268"/>
      <c r="B1142" s="268"/>
      <c r="C1142" s="268"/>
      <c r="D1142" s="268"/>
      <c r="E1142" s="268"/>
      <c r="F1142" s="268"/>
    </row>
    <row r="1143" spans="1:6" ht="11.25">
      <c r="A1143" s="268"/>
      <c r="B1143" s="268"/>
      <c r="C1143" s="268"/>
      <c r="D1143" s="268"/>
      <c r="E1143" s="268"/>
      <c r="F1143" s="268"/>
    </row>
    <row r="1144" spans="1:6" ht="11.25">
      <c r="A1144" s="268"/>
      <c r="B1144" s="268"/>
      <c r="C1144" s="268"/>
      <c r="D1144" s="268"/>
      <c r="E1144" s="268"/>
      <c r="F1144" s="268"/>
    </row>
    <row r="1145" spans="1:6" ht="11.25">
      <c r="A1145" s="268"/>
      <c r="B1145" s="268"/>
      <c r="C1145" s="268"/>
      <c r="D1145" s="268"/>
      <c r="E1145" s="268"/>
      <c r="F1145" s="268"/>
    </row>
    <row r="1146" spans="1:6" ht="11.25">
      <c r="A1146" s="268"/>
      <c r="B1146" s="268"/>
      <c r="C1146" s="268"/>
      <c r="D1146" s="268"/>
      <c r="E1146" s="268"/>
      <c r="F1146" s="268"/>
    </row>
    <row r="1147" spans="1:6" ht="11.25">
      <c r="A1147" s="268"/>
      <c r="B1147" s="268"/>
      <c r="C1147" s="268"/>
      <c r="D1147" s="268"/>
      <c r="E1147" s="268"/>
      <c r="F1147" s="268"/>
    </row>
    <row r="1148" spans="1:6" ht="11.25">
      <c r="A1148" s="268"/>
      <c r="B1148" s="268"/>
      <c r="C1148" s="268"/>
      <c r="D1148" s="268"/>
      <c r="E1148" s="268"/>
      <c r="F1148" s="268"/>
    </row>
    <row r="1149" spans="1:6" ht="11.25">
      <c r="A1149" s="268"/>
      <c r="B1149" s="268"/>
      <c r="C1149" s="268"/>
      <c r="D1149" s="268"/>
      <c r="E1149" s="268"/>
      <c r="F1149" s="268"/>
    </row>
    <row r="1150" spans="1:6" ht="11.25">
      <c r="A1150" s="268"/>
      <c r="B1150" s="268"/>
      <c r="C1150" s="268"/>
      <c r="D1150" s="268"/>
      <c r="E1150" s="268"/>
      <c r="F1150" s="268"/>
    </row>
    <row r="1151" spans="1:6" ht="11.25">
      <c r="A1151" s="268"/>
      <c r="B1151" s="268"/>
      <c r="C1151" s="268"/>
      <c r="D1151" s="268"/>
      <c r="E1151" s="268"/>
      <c r="F1151" s="268"/>
    </row>
    <row r="1152" spans="1:6" ht="11.25">
      <c r="A1152" s="268"/>
      <c r="B1152" s="268"/>
      <c r="C1152" s="268"/>
      <c r="D1152" s="268"/>
      <c r="E1152" s="268"/>
      <c r="F1152" s="268"/>
    </row>
    <row r="1153" spans="1:6" ht="11.25">
      <c r="A1153" s="268"/>
      <c r="B1153" s="268"/>
      <c r="C1153" s="268"/>
      <c r="D1153" s="268"/>
      <c r="E1153" s="268"/>
      <c r="F1153" s="268"/>
    </row>
    <row r="1154" spans="1:6" ht="11.25">
      <c r="A1154" s="268"/>
      <c r="B1154" s="268"/>
      <c r="C1154" s="268"/>
      <c r="D1154" s="268"/>
      <c r="E1154" s="268"/>
      <c r="F1154" s="268"/>
    </row>
    <row r="1155" spans="1:6" ht="11.25">
      <c r="A1155" s="268"/>
      <c r="B1155" s="268"/>
      <c r="C1155" s="268"/>
      <c r="D1155" s="268"/>
      <c r="E1155" s="268"/>
      <c r="F1155" s="268"/>
    </row>
    <row r="1156" spans="1:6" ht="11.25">
      <c r="A1156" s="268"/>
      <c r="B1156" s="268"/>
      <c r="C1156" s="268"/>
      <c r="D1156" s="268"/>
      <c r="E1156" s="268"/>
      <c r="F1156" s="268"/>
    </row>
    <row r="1157" spans="1:6" ht="11.25">
      <c r="A1157" s="268"/>
      <c r="B1157" s="268"/>
      <c r="C1157" s="268"/>
      <c r="D1157" s="268"/>
      <c r="E1157" s="268"/>
      <c r="F1157" s="268"/>
    </row>
    <row r="1158" spans="1:6" ht="11.25">
      <c r="A1158" s="268"/>
      <c r="B1158" s="268"/>
      <c r="C1158" s="268"/>
      <c r="D1158" s="268"/>
      <c r="E1158" s="268"/>
      <c r="F1158" s="268"/>
    </row>
    <row r="1159" spans="1:6" ht="11.25">
      <c r="A1159" s="268"/>
      <c r="B1159" s="268"/>
      <c r="C1159" s="268"/>
      <c r="D1159" s="268"/>
      <c r="E1159" s="268"/>
      <c r="F1159" s="268"/>
    </row>
    <row r="1160" spans="1:6" ht="11.25">
      <c r="A1160" s="268"/>
      <c r="B1160" s="268"/>
      <c r="C1160" s="268"/>
      <c r="D1160" s="268"/>
      <c r="E1160" s="268"/>
      <c r="F1160" s="268"/>
    </row>
    <row r="1161" spans="1:6" ht="11.25">
      <c r="A1161" s="268"/>
      <c r="B1161" s="268"/>
      <c r="C1161" s="268"/>
      <c r="D1161" s="268"/>
      <c r="E1161" s="268"/>
      <c r="F1161" s="268"/>
    </row>
    <row r="1162" spans="1:6" ht="11.25">
      <c r="A1162" s="268"/>
      <c r="B1162" s="268"/>
      <c r="C1162" s="268"/>
      <c r="D1162" s="268"/>
      <c r="E1162" s="268"/>
      <c r="F1162" s="268"/>
    </row>
    <row r="1163" spans="1:6" ht="11.25">
      <c r="A1163" s="268"/>
      <c r="B1163" s="268"/>
      <c r="C1163" s="268"/>
      <c r="D1163" s="268"/>
      <c r="E1163" s="268"/>
      <c r="F1163" s="268"/>
    </row>
    <row r="1164" spans="1:6" ht="11.25">
      <c r="A1164" s="268"/>
      <c r="B1164" s="268"/>
      <c r="C1164" s="268"/>
      <c r="D1164" s="268"/>
      <c r="E1164" s="268"/>
      <c r="F1164" s="268"/>
    </row>
    <row r="1165" spans="1:6" ht="11.25">
      <c r="A1165" s="268"/>
      <c r="B1165" s="268"/>
      <c r="C1165" s="268"/>
      <c r="D1165" s="268"/>
      <c r="E1165" s="268"/>
      <c r="F1165" s="268"/>
    </row>
    <row r="1166" spans="1:6" ht="11.25">
      <c r="A1166" s="268"/>
      <c r="B1166" s="268"/>
      <c r="C1166" s="268"/>
      <c r="D1166" s="268"/>
      <c r="E1166" s="268"/>
      <c r="F1166" s="268"/>
    </row>
    <row r="1167" spans="1:6" ht="11.25">
      <c r="A1167" s="268"/>
      <c r="B1167" s="268"/>
      <c r="C1167" s="268"/>
      <c r="D1167" s="268"/>
      <c r="E1167" s="268"/>
      <c r="F1167" s="268"/>
    </row>
    <row r="1168" spans="1:6" ht="11.25">
      <c r="A1168" s="268"/>
      <c r="B1168" s="268"/>
      <c r="C1168" s="268"/>
      <c r="D1168" s="268"/>
      <c r="E1168" s="268"/>
      <c r="F1168" s="268"/>
    </row>
    <row r="1169" spans="1:6" ht="11.25">
      <c r="A1169" s="268"/>
      <c r="B1169" s="268"/>
      <c r="C1169" s="268"/>
      <c r="D1169" s="268"/>
      <c r="E1169" s="268"/>
      <c r="F1169" s="268"/>
    </row>
    <row r="1170" spans="1:6" ht="11.25">
      <c r="A1170" s="268"/>
      <c r="B1170" s="268"/>
      <c r="C1170" s="268"/>
      <c r="D1170" s="268"/>
      <c r="E1170" s="268"/>
      <c r="F1170" s="268"/>
    </row>
    <row r="1171" spans="1:6" ht="11.25">
      <c r="A1171" s="268"/>
      <c r="B1171" s="268"/>
      <c r="C1171" s="268"/>
      <c r="D1171" s="268"/>
      <c r="E1171" s="268"/>
      <c r="F1171" s="268"/>
    </row>
    <row r="1172" spans="1:6" ht="11.25">
      <c r="A1172" s="268"/>
      <c r="B1172" s="268"/>
      <c r="C1172" s="268"/>
      <c r="D1172" s="268"/>
      <c r="E1172" s="268"/>
      <c r="F1172" s="268"/>
    </row>
    <row r="1173" spans="1:6" ht="11.25">
      <c r="A1173" s="268"/>
      <c r="B1173" s="268"/>
      <c r="C1173" s="268"/>
      <c r="D1173" s="268"/>
      <c r="E1173" s="268"/>
      <c r="F1173" s="268"/>
    </row>
    <row r="1174" spans="1:6" ht="11.25">
      <c r="A1174" s="268"/>
      <c r="B1174" s="268"/>
      <c r="C1174" s="268"/>
      <c r="D1174" s="268"/>
      <c r="E1174" s="268"/>
      <c r="F1174" s="268"/>
    </row>
    <row r="1175" spans="1:6" ht="11.25">
      <c r="A1175" s="268"/>
      <c r="B1175" s="268"/>
      <c r="C1175" s="268"/>
      <c r="D1175" s="268"/>
      <c r="E1175" s="268"/>
      <c r="F1175" s="268"/>
    </row>
    <row r="1176" spans="1:6" ht="11.25">
      <c r="A1176" s="268"/>
      <c r="B1176" s="268"/>
      <c r="C1176" s="268"/>
      <c r="D1176" s="268"/>
      <c r="E1176" s="268"/>
      <c r="F1176" s="268"/>
    </row>
    <row r="1177" spans="1:6" ht="11.25">
      <c r="A1177" s="268"/>
      <c r="B1177" s="268"/>
      <c r="C1177" s="268"/>
      <c r="D1177" s="268"/>
      <c r="E1177" s="268"/>
      <c r="F1177" s="268"/>
    </row>
    <row r="1178" spans="1:6" ht="11.25">
      <c r="A1178" s="268"/>
      <c r="B1178" s="268"/>
      <c r="C1178" s="268"/>
      <c r="D1178" s="268"/>
      <c r="E1178" s="268"/>
      <c r="F1178" s="268"/>
    </row>
    <row r="1179" spans="1:6" ht="11.25">
      <c r="A1179" s="268"/>
      <c r="B1179" s="268"/>
      <c r="C1179" s="268"/>
      <c r="D1179" s="268"/>
      <c r="E1179" s="268"/>
      <c r="F1179" s="268"/>
    </row>
    <row r="1180" spans="1:6" ht="11.25">
      <c r="A1180" s="268"/>
      <c r="B1180" s="268"/>
      <c r="C1180" s="268"/>
      <c r="D1180" s="268"/>
      <c r="E1180" s="268"/>
      <c r="F1180" s="268"/>
    </row>
    <row r="1181" spans="1:6" ht="11.25">
      <c r="A1181" s="268"/>
      <c r="B1181" s="268"/>
      <c r="C1181" s="268"/>
      <c r="D1181" s="268"/>
      <c r="E1181" s="268"/>
      <c r="F1181" s="268"/>
    </row>
    <row r="1182" spans="1:6" ht="11.25">
      <c r="A1182" s="268"/>
      <c r="B1182" s="268"/>
      <c r="C1182" s="268"/>
      <c r="D1182" s="268"/>
      <c r="E1182" s="268"/>
      <c r="F1182" s="268"/>
    </row>
    <row r="1183" spans="1:6" ht="11.25">
      <c r="A1183" s="268"/>
      <c r="B1183" s="268"/>
      <c r="C1183" s="268"/>
      <c r="D1183" s="268"/>
      <c r="E1183" s="268"/>
      <c r="F1183" s="268"/>
    </row>
    <row r="1184" spans="1:6" ht="11.25">
      <c r="A1184" s="268"/>
      <c r="B1184" s="268"/>
      <c r="C1184" s="268"/>
      <c r="D1184" s="268"/>
      <c r="E1184" s="268"/>
      <c r="F1184" s="268"/>
    </row>
    <row r="1185" spans="1:6" ht="11.25">
      <c r="A1185" s="268"/>
      <c r="B1185" s="268"/>
      <c r="C1185" s="268"/>
      <c r="D1185" s="268"/>
      <c r="E1185" s="268"/>
      <c r="F1185" s="268"/>
    </row>
    <row r="1186" spans="1:6" ht="11.25">
      <c r="A1186" s="268"/>
      <c r="B1186" s="268"/>
      <c r="C1186" s="268"/>
      <c r="D1186" s="268"/>
      <c r="E1186" s="268"/>
      <c r="F1186" s="268"/>
    </row>
    <row r="1187" spans="1:6" ht="11.25">
      <c r="A1187" s="268"/>
      <c r="B1187" s="268"/>
      <c r="C1187" s="268"/>
      <c r="D1187" s="268"/>
      <c r="E1187" s="268"/>
      <c r="F1187" s="268"/>
    </row>
    <row r="1188" spans="1:6" ht="11.25">
      <c r="A1188" s="268"/>
      <c r="B1188" s="268"/>
      <c r="C1188" s="268"/>
      <c r="D1188" s="268"/>
      <c r="E1188" s="268"/>
      <c r="F1188" s="268"/>
    </row>
    <row r="1189" spans="1:6" ht="11.25">
      <c r="A1189" s="268"/>
      <c r="B1189" s="268"/>
      <c r="C1189" s="268"/>
      <c r="D1189" s="268"/>
      <c r="E1189" s="268"/>
      <c r="F1189" s="268"/>
    </row>
    <row r="1190" spans="1:6" ht="11.25">
      <c r="A1190" s="268"/>
      <c r="B1190" s="268"/>
      <c r="C1190" s="268"/>
      <c r="D1190" s="268"/>
      <c r="E1190" s="268"/>
      <c r="F1190" s="268"/>
    </row>
    <row r="1191" spans="1:6" ht="11.25">
      <c r="A1191" s="268"/>
      <c r="B1191" s="268"/>
      <c r="C1191" s="268"/>
      <c r="D1191" s="268"/>
      <c r="E1191" s="268"/>
      <c r="F1191" s="268"/>
    </row>
    <row r="1192" spans="1:6" ht="11.25">
      <c r="A1192" s="268"/>
      <c r="B1192" s="268"/>
      <c r="C1192" s="268"/>
      <c r="D1192" s="268"/>
      <c r="E1192" s="268"/>
      <c r="F1192" s="268"/>
    </row>
    <row r="1193" spans="1:6" ht="11.25">
      <c r="A1193" s="268"/>
      <c r="B1193" s="268"/>
      <c r="C1193" s="268"/>
      <c r="D1193" s="268"/>
      <c r="E1193" s="268"/>
      <c r="F1193" s="268"/>
    </row>
    <row r="1194" spans="1:6" ht="11.25">
      <c r="A1194" s="268"/>
      <c r="B1194" s="268"/>
      <c r="C1194" s="268"/>
      <c r="D1194" s="268"/>
      <c r="E1194" s="268"/>
      <c r="F1194" s="268"/>
    </row>
    <row r="1195" spans="1:6" ht="11.25">
      <c r="A1195" s="268"/>
      <c r="B1195" s="268"/>
      <c r="C1195" s="268"/>
      <c r="D1195" s="268"/>
      <c r="E1195" s="268"/>
      <c r="F1195" s="268"/>
    </row>
    <row r="1196" spans="1:6" ht="11.25">
      <c r="A1196" s="268"/>
      <c r="B1196" s="268"/>
      <c r="C1196" s="268"/>
      <c r="D1196" s="268"/>
      <c r="E1196" s="268"/>
      <c r="F1196" s="268"/>
    </row>
    <row r="1197" spans="1:6" ht="11.25">
      <c r="A1197" s="268"/>
      <c r="B1197" s="268"/>
      <c r="C1197" s="268"/>
      <c r="D1197" s="268"/>
      <c r="E1197" s="268"/>
      <c r="F1197" s="268"/>
    </row>
    <row r="1198" spans="1:6" ht="11.25">
      <c r="A1198" s="268"/>
      <c r="B1198" s="268"/>
      <c r="C1198" s="268"/>
      <c r="D1198" s="268"/>
      <c r="E1198" s="268"/>
      <c r="F1198" s="268"/>
    </row>
    <row r="1199" spans="1:6" ht="11.25">
      <c r="A1199" s="268"/>
      <c r="B1199" s="268"/>
      <c r="C1199" s="268"/>
      <c r="D1199" s="268"/>
      <c r="E1199" s="268"/>
      <c r="F1199" s="268"/>
    </row>
    <row r="1200" spans="1:6" ht="11.25">
      <c r="A1200" s="268"/>
      <c r="B1200" s="268"/>
      <c r="C1200" s="268"/>
      <c r="D1200" s="268"/>
      <c r="E1200" s="268"/>
      <c r="F1200" s="268"/>
    </row>
    <row r="1201" spans="1:6" ht="11.25">
      <c r="A1201" s="268"/>
      <c r="B1201" s="268"/>
      <c r="C1201" s="268"/>
      <c r="D1201" s="268"/>
      <c r="E1201" s="268"/>
      <c r="F1201" s="268"/>
    </row>
    <row r="1202" spans="1:6" ht="11.25">
      <c r="A1202" s="268"/>
      <c r="B1202" s="268"/>
      <c r="C1202" s="268"/>
      <c r="D1202" s="268"/>
      <c r="E1202" s="268"/>
      <c r="F1202" s="268"/>
    </row>
    <row r="1203" spans="1:6" ht="11.25">
      <c r="A1203" s="268"/>
      <c r="B1203" s="268"/>
      <c r="C1203" s="268"/>
      <c r="D1203" s="268"/>
      <c r="E1203" s="268"/>
      <c r="F1203" s="268"/>
    </row>
    <row r="1204" spans="1:6" ht="11.25">
      <c r="A1204" s="268"/>
      <c r="B1204" s="268"/>
      <c r="C1204" s="268"/>
      <c r="D1204" s="268"/>
      <c r="E1204" s="268"/>
      <c r="F1204" s="268"/>
    </row>
    <row r="1205" spans="1:6" ht="11.25">
      <c r="A1205" s="268"/>
      <c r="B1205" s="268"/>
      <c r="C1205" s="268"/>
      <c r="D1205" s="268"/>
      <c r="E1205" s="268"/>
      <c r="F1205" s="268"/>
    </row>
    <row r="1206" spans="1:6" ht="11.25">
      <c r="A1206" s="268"/>
      <c r="B1206" s="268"/>
      <c r="C1206" s="268"/>
      <c r="D1206" s="268"/>
      <c r="E1206" s="268"/>
      <c r="F1206" s="268"/>
    </row>
    <row r="1207" spans="1:6" ht="11.25">
      <c r="A1207" s="268"/>
      <c r="B1207" s="268"/>
      <c r="C1207" s="268"/>
      <c r="D1207" s="268"/>
      <c r="E1207" s="268"/>
      <c r="F1207" s="268"/>
    </row>
    <row r="1208" spans="1:6" ht="11.25">
      <c r="A1208" s="268"/>
      <c r="B1208" s="268"/>
      <c r="C1208" s="268"/>
      <c r="D1208" s="268"/>
      <c r="E1208" s="268"/>
      <c r="F1208" s="268"/>
    </row>
    <row r="1209" spans="1:6" ht="11.25">
      <c r="A1209" s="268"/>
      <c r="B1209" s="268"/>
      <c r="C1209" s="268"/>
      <c r="D1209" s="268"/>
      <c r="E1209" s="268"/>
      <c r="F1209" s="268"/>
    </row>
    <row r="1210" spans="1:6" ht="11.25">
      <c r="A1210" s="268"/>
      <c r="B1210" s="268"/>
      <c r="C1210" s="268"/>
      <c r="D1210" s="268"/>
      <c r="E1210" s="268"/>
      <c r="F1210" s="268"/>
    </row>
    <row r="1211" spans="1:6" ht="11.25">
      <c r="A1211" s="268"/>
      <c r="B1211" s="268"/>
      <c r="C1211" s="268"/>
      <c r="D1211" s="268"/>
      <c r="E1211" s="268"/>
      <c r="F1211" s="268"/>
    </row>
    <row r="1212" spans="1:6" ht="11.25">
      <c r="A1212" s="268"/>
      <c r="B1212" s="268"/>
      <c r="C1212" s="268"/>
      <c r="D1212" s="268"/>
      <c r="E1212" s="268"/>
      <c r="F1212" s="268"/>
    </row>
    <row r="1213" spans="1:6" ht="11.25">
      <c r="A1213" s="268"/>
      <c r="B1213" s="268"/>
      <c r="C1213" s="268"/>
      <c r="D1213" s="268"/>
      <c r="E1213" s="268"/>
      <c r="F1213" s="268"/>
    </row>
    <row r="1214" spans="1:6" ht="11.25">
      <c r="A1214" s="268"/>
      <c r="B1214" s="268"/>
      <c r="C1214" s="268"/>
      <c r="D1214" s="268"/>
      <c r="E1214" s="268"/>
      <c r="F1214" s="268"/>
    </row>
    <row r="1215" spans="1:6" ht="11.25">
      <c r="A1215" s="268"/>
      <c r="B1215" s="268"/>
      <c r="C1215" s="268"/>
      <c r="D1215" s="268"/>
      <c r="E1215" s="268"/>
      <c r="F1215" s="268"/>
    </row>
    <row r="1216" spans="1:6" ht="11.25">
      <c r="A1216" s="268"/>
      <c r="B1216" s="268"/>
      <c r="C1216" s="268"/>
      <c r="D1216" s="268"/>
      <c r="E1216" s="268"/>
      <c r="F1216" s="268"/>
    </row>
    <row r="1217" spans="1:6" ht="11.25">
      <c r="A1217" s="268"/>
      <c r="B1217" s="268"/>
      <c r="C1217" s="268"/>
      <c r="D1217" s="268"/>
      <c r="E1217" s="268"/>
      <c r="F1217" s="268"/>
    </row>
    <row r="1218" spans="1:6" ht="11.25">
      <c r="A1218" s="268"/>
      <c r="B1218" s="268"/>
      <c r="C1218" s="268"/>
      <c r="D1218" s="268"/>
      <c r="E1218" s="268"/>
      <c r="F1218" s="268"/>
    </row>
    <row r="1219" spans="1:6" ht="11.25">
      <c r="A1219" s="268"/>
      <c r="B1219" s="268"/>
      <c r="C1219" s="268"/>
      <c r="D1219" s="268"/>
      <c r="E1219" s="268"/>
      <c r="F1219" s="268"/>
    </row>
    <row r="1220" spans="1:6" ht="11.25">
      <c r="A1220" s="268"/>
      <c r="B1220" s="268"/>
      <c r="C1220" s="268"/>
      <c r="D1220" s="268"/>
      <c r="E1220" s="268"/>
      <c r="F1220" s="268"/>
    </row>
    <row r="1221" spans="1:6" ht="11.25">
      <c r="A1221" s="268"/>
      <c r="B1221" s="268"/>
      <c r="C1221" s="268"/>
      <c r="D1221" s="268"/>
      <c r="E1221" s="268"/>
      <c r="F1221" s="268"/>
    </row>
    <row r="1222" spans="1:6" ht="11.25">
      <c r="A1222" s="268"/>
      <c r="B1222" s="268"/>
      <c r="C1222" s="268"/>
      <c r="D1222" s="268"/>
      <c r="E1222" s="268"/>
      <c r="F1222" s="268"/>
    </row>
    <row r="1223" spans="1:6" ht="11.25">
      <c r="A1223" s="268"/>
      <c r="B1223" s="268"/>
      <c r="C1223" s="268"/>
      <c r="D1223" s="268"/>
      <c r="E1223" s="268"/>
      <c r="F1223" s="268"/>
    </row>
    <row r="1224" spans="1:6" ht="11.25">
      <c r="A1224" s="268"/>
      <c r="B1224" s="268"/>
      <c r="C1224" s="268"/>
      <c r="D1224" s="268"/>
      <c r="E1224" s="268"/>
      <c r="F1224" s="268"/>
    </row>
    <row r="1225" spans="1:6" ht="11.25">
      <c r="A1225" s="268"/>
      <c r="B1225" s="268"/>
      <c r="C1225" s="268"/>
      <c r="D1225" s="268"/>
      <c r="E1225" s="268"/>
      <c r="F1225" s="268"/>
    </row>
    <row r="1226" spans="1:6" ht="11.25">
      <c r="A1226" s="268"/>
      <c r="B1226" s="268"/>
      <c r="C1226" s="268"/>
      <c r="D1226" s="268"/>
      <c r="E1226" s="268"/>
      <c r="F1226" s="268"/>
    </row>
    <row r="1227" spans="1:6" ht="11.25">
      <c r="A1227" s="268"/>
      <c r="B1227" s="268"/>
      <c r="C1227" s="268"/>
      <c r="D1227" s="268"/>
      <c r="E1227" s="268"/>
      <c r="F1227" s="268"/>
    </row>
    <row r="1228" spans="1:6" ht="11.25">
      <c r="A1228" s="268"/>
      <c r="B1228" s="268"/>
      <c r="C1228" s="268"/>
      <c r="D1228" s="268"/>
      <c r="E1228" s="268"/>
      <c r="F1228" s="268"/>
    </row>
    <row r="1229" spans="1:6" ht="11.25">
      <c r="A1229" s="268"/>
      <c r="B1229" s="268"/>
      <c r="C1229" s="268"/>
      <c r="D1229" s="268"/>
      <c r="E1229" s="268"/>
      <c r="F1229" s="268"/>
    </row>
    <row r="1230" spans="1:6" ht="11.25">
      <c r="A1230" s="268"/>
      <c r="B1230" s="268"/>
      <c r="C1230" s="268"/>
      <c r="D1230" s="268"/>
      <c r="E1230" s="268"/>
      <c r="F1230" s="268"/>
    </row>
    <row r="1231" spans="1:6" ht="11.25">
      <c r="A1231" s="268"/>
      <c r="B1231" s="268"/>
      <c r="C1231" s="268"/>
      <c r="D1231" s="268"/>
      <c r="E1231" s="268"/>
      <c r="F1231" s="268"/>
    </row>
    <row r="1232" spans="1:6" ht="11.25">
      <c r="A1232" s="268"/>
      <c r="B1232" s="268"/>
      <c r="C1232" s="268"/>
      <c r="D1232" s="268"/>
      <c r="E1232" s="268"/>
      <c r="F1232" s="268"/>
    </row>
    <row r="1233" spans="1:6" ht="11.25">
      <c r="A1233" s="268"/>
      <c r="B1233" s="268"/>
      <c r="C1233" s="268"/>
      <c r="D1233" s="268"/>
      <c r="E1233" s="268"/>
      <c r="F1233" s="268"/>
    </row>
    <row r="1234" spans="1:6" ht="11.25">
      <c r="A1234" s="268"/>
      <c r="B1234" s="268"/>
      <c r="C1234" s="268"/>
      <c r="D1234" s="268"/>
      <c r="E1234" s="268"/>
      <c r="F1234" s="268"/>
    </row>
    <row r="1235" spans="1:6" ht="11.25">
      <c r="A1235" s="268"/>
      <c r="B1235" s="268"/>
      <c r="C1235" s="268"/>
      <c r="D1235" s="268"/>
      <c r="E1235" s="268"/>
      <c r="F1235" s="268"/>
    </row>
    <row r="1236" spans="1:6" ht="11.25">
      <c r="A1236" s="268"/>
      <c r="B1236" s="268"/>
      <c r="C1236" s="268"/>
      <c r="D1236" s="268"/>
      <c r="E1236" s="268"/>
      <c r="F1236" s="268"/>
    </row>
    <row r="1237" spans="1:6" ht="11.25">
      <c r="A1237" s="268"/>
      <c r="B1237" s="268"/>
      <c r="C1237" s="268"/>
      <c r="D1237" s="268"/>
      <c r="E1237" s="268"/>
      <c r="F1237" s="268"/>
    </row>
    <row r="1238" spans="1:6" ht="11.25">
      <c r="A1238" s="268"/>
      <c r="B1238" s="268"/>
      <c r="C1238" s="268"/>
      <c r="D1238" s="268"/>
      <c r="E1238" s="268"/>
      <c r="F1238" s="268"/>
    </row>
    <row r="1239" spans="1:6" ht="11.25">
      <c r="A1239" s="268"/>
      <c r="B1239" s="268"/>
      <c r="C1239" s="268"/>
      <c r="D1239" s="268"/>
      <c r="E1239" s="268"/>
      <c r="F1239" s="268"/>
    </row>
    <row r="1240" spans="1:6" ht="11.25">
      <c r="A1240" s="268"/>
      <c r="B1240" s="268"/>
      <c r="C1240" s="268"/>
      <c r="D1240" s="268"/>
      <c r="E1240" s="268"/>
      <c r="F1240" s="268"/>
    </row>
    <row r="1241" spans="1:6" ht="11.25">
      <c r="A1241" s="268"/>
      <c r="B1241" s="268"/>
      <c r="C1241" s="268"/>
      <c r="D1241" s="268"/>
      <c r="E1241" s="268"/>
      <c r="F1241" s="268"/>
    </row>
    <row r="1242" spans="1:6" ht="11.25">
      <c r="A1242" s="268"/>
      <c r="B1242" s="268"/>
      <c r="C1242" s="268"/>
      <c r="D1242" s="268"/>
      <c r="E1242" s="268"/>
      <c r="F1242" s="268"/>
    </row>
    <row r="1243" spans="1:6" ht="11.25">
      <c r="A1243" s="268"/>
      <c r="B1243" s="268"/>
      <c r="C1243" s="268"/>
      <c r="D1243" s="268"/>
      <c r="E1243" s="268"/>
      <c r="F1243" s="268"/>
    </row>
    <row r="1244" spans="1:6" ht="11.25">
      <c r="A1244" s="268"/>
      <c r="B1244" s="268"/>
      <c r="C1244" s="268"/>
      <c r="D1244" s="268"/>
      <c r="E1244" s="268"/>
      <c r="F1244" s="268"/>
    </row>
    <row r="1245" spans="1:6" ht="11.25">
      <c r="A1245" s="268"/>
      <c r="B1245" s="268"/>
      <c r="C1245" s="268"/>
      <c r="D1245" s="268"/>
      <c r="E1245" s="268"/>
      <c r="F1245" s="268"/>
    </row>
    <row r="1246" spans="1:6" ht="11.25">
      <c r="A1246" s="268"/>
      <c r="B1246" s="268"/>
      <c r="C1246" s="268"/>
      <c r="D1246" s="268"/>
      <c r="E1246" s="268"/>
      <c r="F1246" s="268"/>
    </row>
    <row r="1247" spans="1:6" ht="11.25">
      <c r="A1247" s="268"/>
      <c r="B1247" s="268"/>
      <c r="C1247" s="268"/>
      <c r="D1247" s="268"/>
      <c r="E1247" s="268"/>
      <c r="F1247" s="268"/>
    </row>
    <row r="1248" spans="1:6" ht="11.25">
      <c r="A1248" s="268"/>
      <c r="B1248" s="268"/>
      <c r="C1248" s="268"/>
      <c r="D1248" s="268"/>
      <c r="E1248" s="268"/>
      <c r="F1248" s="268"/>
    </row>
    <row r="1249" spans="1:6" ht="11.25">
      <c r="A1249" s="268"/>
      <c r="B1249" s="268"/>
      <c r="C1249" s="268"/>
      <c r="D1249" s="268"/>
      <c r="E1249" s="268"/>
      <c r="F1249" s="268"/>
    </row>
    <row r="1250" spans="1:6" ht="11.25">
      <c r="A1250" s="268"/>
      <c r="B1250" s="268"/>
      <c r="C1250" s="268"/>
      <c r="D1250" s="268"/>
      <c r="E1250" s="268"/>
      <c r="F1250" s="268"/>
    </row>
    <row r="1251" spans="1:6" ht="11.25">
      <c r="A1251" s="268"/>
      <c r="B1251" s="268"/>
      <c r="C1251" s="268"/>
      <c r="D1251" s="268"/>
      <c r="E1251" s="268"/>
      <c r="F1251" s="268"/>
    </row>
    <row r="1252" spans="1:6" ht="11.25">
      <c r="A1252" s="268"/>
      <c r="B1252" s="268"/>
      <c r="C1252" s="268"/>
      <c r="D1252" s="268"/>
      <c r="E1252" s="268"/>
      <c r="F1252" s="268"/>
    </row>
    <row r="1253" spans="1:6" ht="11.25">
      <c r="A1253" s="268"/>
      <c r="B1253" s="268"/>
      <c r="C1253" s="268"/>
      <c r="D1253" s="268"/>
      <c r="E1253" s="268"/>
      <c r="F1253" s="268"/>
    </row>
    <row r="1254" spans="1:6" ht="11.25">
      <c r="A1254" s="268"/>
      <c r="B1254" s="268"/>
      <c r="C1254" s="268"/>
      <c r="D1254" s="268"/>
      <c r="E1254" s="268"/>
      <c r="F1254" s="268"/>
    </row>
    <row r="1255" spans="1:6" ht="11.25">
      <c r="A1255" s="268"/>
      <c r="B1255" s="268"/>
      <c r="C1255" s="268"/>
      <c r="D1255" s="268"/>
      <c r="E1255" s="268"/>
      <c r="F1255" s="268"/>
    </row>
    <row r="1256" spans="1:6" ht="11.25">
      <c r="A1256" s="268"/>
      <c r="B1256" s="268"/>
      <c r="C1256" s="268"/>
      <c r="D1256" s="268"/>
      <c r="E1256" s="268"/>
      <c r="F1256" s="268"/>
    </row>
    <row r="1257" spans="1:6" ht="11.25">
      <c r="A1257" s="268"/>
      <c r="B1257" s="268"/>
      <c r="C1257" s="268"/>
      <c r="D1257" s="268"/>
      <c r="E1257" s="268"/>
      <c r="F1257" s="268"/>
    </row>
    <row r="1258" spans="1:6" ht="11.25">
      <c r="A1258" s="268"/>
      <c r="B1258" s="268"/>
      <c r="C1258" s="268"/>
      <c r="D1258" s="268"/>
      <c r="E1258" s="268"/>
      <c r="F1258" s="268"/>
    </row>
    <row r="1259" spans="1:6" ht="11.25">
      <c r="A1259" s="268"/>
      <c r="B1259" s="268"/>
      <c r="C1259" s="268"/>
      <c r="D1259" s="268"/>
      <c r="E1259" s="268"/>
      <c r="F1259" s="268"/>
    </row>
    <row r="1260" spans="1:6" ht="11.25">
      <c r="A1260" s="268"/>
      <c r="B1260" s="268"/>
      <c r="C1260" s="268"/>
      <c r="D1260" s="268"/>
      <c r="E1260" s="268"/>
      <c r="F1260" s="268"/>
    </row>
    <row r="1261" spans="1:6" ht="11.25">
      <c r="A1261" s="268"/>
      <c r="B1261" s="268"/>
      <c r="C1261" s="268"/>
      <c r="D1261" s="268"/>
      <c r="E1261" s="268"/>
      <c r="F1261" s="268"/>
    </row>
    <row r="1262" spans="1:6" ht="11.25">
      <c r="A1262" s="268"/>
      <c r="B1262" s="268"/>
      <c r="C1262" s="268"/>
      <c r="D1262" s="268"/>
      <c r="E1262" s="268"/>
      <c r="F1262" s="268"/>
    </row>
    <row r="1263" spans="1:6" ht="11.25">
      <c r="A1263" s="268"/>
      <c r="B1263" s="268"/>
      <c r="C1263" s="268"/>
      <c r="D1263" s="268"/>
      <c r="E1263" s="268"/>
      <c r="F1263" s="268"/>
    </row>
    <row r="1264" spans="1:6" ht="11.25">
      <c r="A1264" s="268"/>
      <c r="B1264" s="268"/>
      <c r="C1264" s="268"/>
      <c r="D1264" s="268"/>
      <c r="E1264" s="268"/>
      <c r="F1264" s="268"/>
    </row>
    <row r="1265" spans="1:6" ht="11.25">
      <c r="A1265" s="268"/>
      <c r="B1265" s="268"/>
      <c r="C1265" s="268"/>
      <c r="D1265" s="268"/>
      <c r="E1265" s="268"/>
      <c r="F1265" s="268"/>
    </row>
    <row r="1266" spans="1:6" ht="11.25">
      <c r="A1266" s="268"/>
      <c r="B1266" s="268"/>
      <c r="C1266" s="268"/>
      <c r="D1266" s="268"/>
      <c r="E1266" s="268"/>
      <c r="F1266" s="268"/>
    </row>
    <row r="1267" spans="1:6" ht="11.25">
      <c r="A1267" s="268"/>
      <c r="B1267" s="268"/>
      <c r="C1267" s="268"/>
      <c r="D1267" s="268"/>
      <c r="E1267" s="268"/>
      <c r="F1267" s="268"/>
    </row>
    <row r="1268" spans="1:6" ht="11.25">
      <c r="A1268" s="268"/>
      <c r="B1268" s="268"/>
      <c r="C1268" s="268"/>
      <c r="D1268" s="268"/>
      <c r="E1268" s="268"/>
      <c r="F1268" s="268"/>
    </row>
    <row r="1269" spans="1:6" ht="11.25">
      <c r="A1269" s="268"/>
      <c r="B1269" s="268"/>
      <c r="C1269" s="268"/>
      <c r="D1269" s="268"/>
      <c r="E1269" s="268"/>
      <c r="F1269" s="268"/>
    </row>
    <row r="1270" spans="1:6" ht="11.25">
      <c r="A1270" s="268"/>
      <c r="B1270" s="268"/>
      <c r="C1270" s="268"/>
      <c r="D1270" s="268"/>
      <c r="E1270" s="268"/>
      <c r="F1270" s="268"/>
    </row>
    <row r="1271" spans="1:6" ht="11.25">
      <c r="A1271" s="268"/>
      <c r="B1271" s="268"/>
      <c r="C1271" s="268"/>
      <c r="D1271" s="268"/>
      <c r="E1271" s="268"/>
      <c r="F1271" s="268"/>
    </row>
    <row r="1272" spans="1:6" ht="11.25">
      <c r="A1272" s="268"/>
      <c r="B1272" s="268"/>
      <c r="C1272" s="268"/>
      <c r="D1272" s="268"/>
      <c r="E1272" s="268"/>
      <c r="F1272" s="268"/>
    </row>
    <row r="1273" spans="1:6" ht="11.25">
      <c r="A1273" s="268"/>
      <c r="B1273" s="268"/>
      <c r="C1273" s="268"/>
      <c r="D1273" s="268"/>
      <c r="E1273" s="268"/>
      <c r="F1273" s="268"/>
    </row>
    <row r="1274" spans="1:6" ht="11.25">
      <c r="A1274" s="268"/>
      <c r="B1274" s="268"/>
      <c r="C1274" s="268"/>
      <c r="D1274" s="268"/>
      <c r="E1274" s="268"/>
      <c r="F1274" s="268"/>
    </row>
    <row r="1275" spans="1:6" ht="11.25">
      <c r="A1275" s="268"/>
      <c r="B1275" s="268"/>
      <c r="C1275" s="268"/>
      <c r="D1275" s="268"/>
      <c r="E1275" s="268"/>
      <c r="F1275" s="268"/>
    </row>
    <row r="1276" spans="1:6" ht="11.25">
      <c r="A1276" s="268"/>
      <c r="B1276" s="268"/>
      <c r="C1276" s="268"/>
      <c r="D1276" s="268"/>
      <c r="E1276" s="268"/>
      <c r="F1276" s="268"/>
    </row>
    <row r="1277" spans="1:6" ht="11.25">
      <c r="A1277" s="268"/>
      <c r="B1277" s="268"/>
      <c r="C1277" s="268"/>
      <c r="D1277" s="268"/>
      <c r="E1277" s="268"/>
      <c r="F1277" s="268"/>
    </row>
    <row r="1278" spans="1:6" ht="11.25">
      <c r="A1278" s="268"/>
      <c r="B1278" s="268"/>
      <c r="C1278" s="268"/>
      <c r="D1278" s="268"/>
      <c r="E1278" s="268"/>
      <c r="F1278" s="268"/>
    </row>
    <row r="1279" spans="1:6" ht="11.25">
      <c r="A1279" s="268"/>
      <c r="B1279" s="268"/>
      <c r="C1279" s="268"/>
      <c r="D1279" s="268"/>
      <c r="E1279" s="268"/>
      <c r="F1279" s="268"/>
    </row>
    <row r="1280" spans="1:6" ht="11.25">
      <c r="A1280" s="268"/>
      <c r="B1280" s="268"/>
      <c r="C1280" s="268"/>
      <c r="D1280" s="268"/>
      <c r="E1280" s="268"/>
      <c r="F1280" s="268"/>
    </row>
    <row r="1281" spans="1:6" ht="11.25">
      <c r="A1281" s="268"/>
      <c r="B1281" s="268"/>
      <c r="C1281" s="268"/>
      <c r="D1281" s="268"/>
      <c r="E1281" s="268"/>
      <c r="F1281" s="268"/>
    </row>
    <row r="1282" spans="1:6" ht="11.25">
      <c r="A1282" s="268"/>
      <c r="B1282" s="268"/>
      <c r="C1282" s="268"/>
      <c r="D1282" s="268"/>
      <c r="E1282" s="268"/>
      <c r="F1282" s="268"/>
    </row>
    <row r="1283" spans="1:6" ht="11.25">
      <c r="A1283" s="268"/>
      <c r="B1283" s="268"/>
      <c r="C1283" s="268"/>
      <c r="D1283" s="268"/>
      <c r="E1283" s="268"/>
      <c r="F1283" s="268"/>
    </row>
    <row r="1284" spans="1:6" ht="11.25">
      <c r="A1284" s="268"/>
      <c r="B1284" s="268"/>
      <c r="C1284" s="268"/>
      <c r="D1284" s="268"/>
      <c r="E1284" s="268"/>
      <c r="F1284" s="268"/>
    </row>
    <row r="1285" spans="1:6" ht="11.25">
      <c r="A1285" s="268"/>
      <c r="B1285" s="268"/>
      <c r="C1285" s="268"/>
      <c r="D1285" s="268"/>
      <c r="E1285" s="268"/>
      <c r="F1285" s="268"/>
    </row>
    <row r="1286" spans="1:6" ht="11.25">
      <c r="A1286" s="268"/>
      <c r="B1286" s="268"/>
      <c r="C1286" s="268"/>
      <c r="D1286" s="268"/>
      <c r="E1286" s="268"/>
      <c r="F1286" s="268"/>
    </row>
    <row r="1287" spans="1:6" ht="11.25">
      <c r="A1287" s="268"/>
      <c r="B1287" s="268"/>
      <c r="C1287" s="268"/>
      <c r="D1287" s="268"/>
      <c r="E1287" s="268"/>
      <c r="F1287" s="268"/>
    </row>
    <row r="1288" spans="1:6" ht="11.25">
      <c r="A1288" s="268"/>
      <c r="B1288" s="268"/>
      <c r="C1288" s="268"/>
      <c r="D1288" s="268"/>
      <c r="E1288" s="268"/>
      <c r="F1288" s="268"/>
    </row>
    <row r="1289" spans="1:6" ht="11.25">
      <c r="A1289" s="268"/>
      <c r="B1289" s="268"/>
      <c r="C1289" s="268"/>
      <c r="D1289" s="268"/>
      <c r="E1289" s="268"/>
      <c r="F1289" s="268"/>
    </row>
    <row r="1290" spans="1:6" ht="11.25">
      <c r="A1290" s="268"/>
      <c r="B1290" s="268"/>
      <c r="C1290" s="268"/>
      <c r="D1290" s="268"/>
      <c r="E1290" s="268"/>
      <c r="F1290" s="268"/>
    </row>
    <row r="1291" spans="1:6" ht="11.25">
      <c r="A1291" s="268"/>
      <c r="B1291" s="268"/>
      <c r="C1291" s="268"/>
      <c r="D1291" s="268"/>
      <c r="E1291" s="268"/>
      <c r="F1291" s="268"/>
    </row>
    <row r="1292" spans="1:6" ht="11.25">
      <c r="A1292" s="268"/>
      <c r="B1292" s="268"/>
      <c r="C1292" s="268"/>
      <c r="D1292" s="268"/>
      <c r="E1292" s="268"/>
      <c r="F1292" s="268"/>
    </row>
    <row r="1293" spans="1:6" ht="11.25">
      <c r="A1293" s="268"/>
      <c r="B1293" s="268"/>
      <c r="C1293" s="268"/>
      <c r="D1293" s="268"/>
      <c r="E1293" s="268"/>
      <c r="F1293" s="268"/>
    </row>
    <row r="1294" spans="1:6" ht="11.25">
      <c r="A1294" s="268"/>
      <c r="B1294" s="268"/>
      <c r="C1294" s="268"/>
      <c r="D1294" s="268"/>
      <c r="E1294" s="268"/>
      <c r="F1294" s="268"/>
    </row>
    <row r="1295" spans="1:6" ht="11.25">
      <c r="A1295" s="268"/>
      <c r="B1295" s="268"/>
      <c r="C1295" s="268"/>
      <c r="D1295" s="268"/>
      <c r="E1295" s="268"/>
      <c r="F1295" s="268"/>
    </row>
    <row r="1296" spans="1:6" ht="11.25">
      <c r="A1296" s="268"/>
      <c r="B1296" s="268"/>
      <c r="C1296" s="268"/>
      <c r="D1296" s="268"/>
      <c r="E1296" s="268"/>
      <c r="F1296" s="268"/>
    </row>
    <row r="1297" spans="1:6" ht="11.25">
      <c r="A1297" s="268"/>
      <c r="B1297" s="268"/>
      <c r="C1297" s="268"/>
      <c r="D1297" s="268"/>
      <c r="E1297" s="268"/>
      <c r="F1297" s="268"/>
    </row>
    <row r="1298" spans="1:6" ht="11.25">
      <c r="A1298" s="268"/>
      <c r="B1298" s="268"/>
      <c r="C1298" s="268"/>
      <c r="D1298" s="268"/>
      <c r="E1298" s="268"/>
      <c r="F1298" s="268"/>
    </row>
    <row r="1299" spans="1:6" ht="11.25">
      <c r="A1299" s="268"/>
      <c r="B1299" s="268"/>
      <c r="C1299" s="268"/>
      <c r="D1299" s="268"/>
      <c r="E1299" s="268"/>
      <c r="F1299" s="268"/>
    </row>
    <row r="1300" spans="1:6" ht="11.25">
      <c r="A1300" s="268"/>
      <c r="B1300" s="268"/>
      <c r="C1300" s="268"/>
      <c r="D1300" s="268"/>
      <c r="E1300" s="268"/>
      <c r="F1300" s="268"/>
    </row>
    <row r="1301" spans="1:6" ht="11.25">
      <c r="A1301" s="268"/>
      <c r="B1301" s="268"/>
      <c r="C1301" s="268"/>
      <c r="D1301" s="268"/>
      <c r="E1301" s="268"/>
      <c r="F1301" s="268"/>
    </row>
    <row r="1302" spans="1:6" ht="11.25">
      <c r="A1302" s="268"/>
      <c r="B1302" s="268"/>
      <c r="C1302" s="268"/>
      <c r="D1302" s="268"/>
      <c r="E1302" s="268"/>
      <c r="F1302" s="268"/>
    </row>
    <row r="1303" spans="1:6" ht="11.25">
      <c r="A1303" s="268"/>
      <c r="B1303" s="268"/>
      <c r="C1303" s="268"/>
      <c r="D1303" s="268"/>
      <c r="E1303" s="268"/>
      <c r="F1303" s="268"/>
    </row>
    <row r="1304" spans="1:6" ht="11.25">
      <c r="A1304" s="268"/>
      <c r="B1304" s="268"/>
      <c r="C1304" s="268"/>
      <c r="D1304" s="268"/>
      <c r="E1304" s="268"/>
      <c r="F1304" s="268"/>
    </row>
    <row r="1305" spans="1:6" ht="11.25">
      <c r="A1305" s="268"/>
      <c r="B1305" s="268"/>
      <c r="C1305" s="268"/>
      <c r="D1305" s="268"/>
      <c r="E1305" s="268"/>
      <c r="F1305" s="268"/>
    </row>
    <row r="1306" spans="1:6" ht="11.25">
      <c r="A1306" s="268"/>
      <c r="B1306" s="268"/>
      <c r="C1306" s="268"/>
      <c r="D1306" s="268"/>
      <c r="E1306" s="268"/>
      <c r="F1306" s="268"/>
    </row>
    <row r="1307" spans="1:6" ht="11.25">
      <c r="A1307" s="268"/>
      <c r="B1307" s="268"/>
      <c r="C1307" s="268"/>
      <c r="D1307" s="268"/>
      <c r="E1307" s="268"/>
      <c r="F1307" s="268"/>
    </row>
    <row r="1308" spans="1:6" ht="11.25">
      <c r="A1308" s="268"/>
      <c r="B1308" s="268"/>
      <c r="C1308" s="268"/>
      <c r="D1308" s="268"/>
      <c r="E1308" s="268"/>
      <c r="F1308" s="268"/>
    </row>
    <row r="1309" spans="1:6" ht="11.25">
      <c r="A1309" s="268"/>
      <c r="B1309" s="268"/>
      <c r="C1309" s="268"/>
      <c r="D1309" s="268"/>
      <c r="E1309" s="268"/>
      <c r="F1309" s="268"/>
    </row>
    <row r="1310" spans="1:6" ht="11.25">
      <c r="A1310" s="268"/>
      <c r="B1310" s="268"/>
      <c r="C1310" s="268"/>
      <c r="D1310" s="268"/>
      <c r="E1310" s="268"/>
      <c r="F1310" s="268"/>
    </row>
    <row r="1311" spans="1:6" ht="11.25">
      <c r="A1311" s="268"/>
      <c r="B1311" s="268"/>
      <c r="C1311" s="268"/>
      <c r="D1311" s="268"/>
      <c r="E1311" s="268"/>
      <c r="F1311" s="268"/>
    </row>
    <row r="1312" spans="1:6" ht="11.25">
      <c r="A1312" s="268"/>
      <c r="B1312" s="268"/>
      <c r="C1312" s="268"/>
      <c r="D1312" s="268"/>
      <c r="E1312" s="268"/>
      <c r="F1312" s="268"/>
    </row>
    <row r="1313" spans="1:6" ht="11.25">
      <c r="A1313" s="268"/>
      <c r="B1313" s="268"/>
      <c r="C1313" s="268"/>
      <c r="D1313" s="268"/>
      <c r="E1313" s="268"/>
      <c r="F1313" s="268"/>
    </row>
    <row r="1314" spans="1:6" ht="11.25">
      <c r="A1314" s="268"/>
      <c r="B1314" s="268"/>
      <c r="C1314" s="268"/>
      <c r="D1314" s="268"/>
      <c r="E1314" s="268"/>
      <c r="F1314" s="268"/>
    </row>
    <row r="1315" spans="1:6" ht="11.25">
      <c r="A1315" s="268"/>
      <c r="B1315" s="268"/>
      <c r="C1315" s="268"/>
      <c r="D1315" s="268"/>
      <c r="E1315" s="268"/>
      <c r="F1315" s="268"/>
    </row>
    <row r="1316" spans="1:6" ht="11.25">
      <c r="A1316" s="268"/>
      <c r="B1316" s="268"/>
      <c r="C1316" s="268"/>
      <c r="D1316" s="268"/>
      <c r="E1316" s="268"/>
      <c r="F1316" s="268"/>
    </row>
    <row r="1317" spans="1:6" ht="11.25">
      <c r="A1317" s="268"/>
      <c r="B1317" s="268"/>
      <c r="C1317" s="268"/>
      <c r="D1317" s="268"/>
      <c r="E1317" s="268"/>
      <c r="F1317" s="268"/>
    </row>
    <row r="1318" spans="1:6" ht="11.25">
      <c r="A1318" s="268"/>
      <c r="B1318" s="268"/>
      <c r="C1318" s="268"/>
      <c r="D1318" s="268"/>
      <c r="E1318" s="268"/>
      <c r="F1318" s="268"/>
    </row>
    <row r="1319" spans="1:6" ht="11.25">
      <c r="A1319" s="268"/>
      <c r="B1319" s="268"/>
      <c r="C1319" s="268"/>
      <c r="D1319" s="268"/>
      <c r="E1319" s="268"/>
      <c r="F1319" s="268"/>
    </row>
    <row r="1320" spans="1:6" ht="11.25">
      <c r="A1320" s="268"/>
      <c r="B1320" s="268"/>
      <c r="C1320" s="268"/>
      <c r="D1320" s="268"/>
      <c r="E1320" s="268"/>
      <c r="F1320" s="268"/>
    </row>
    <row r="1321" spans="1:6" ht="11.25">
      <c r="A1321" s="268"/>
      <c r="B1321" s="268"/>
      <c r="C1321" s="268"/>
      <c r="D1321" s="268"/>
      <c r="E1321" s="268"/>
      <c r="F1321" s="268"/>
    </row>
    <row r="1322" spans="1:6" ht="11.25">
      <c r="A1322" s="268"/>
      <c r="B1322" s="268"/>
      <c r="C1322" s="268"/>
      <c r="D1322" s="268"/>
      <c r="E1322" s="268"/>
      <c r="F1322" s="268"/>
    </row>
    <row r="1323" spans="1:6" ht="11.25">
      <c r="A1323" s="268"/>
      <c r="B1323" s="268"/>
      <c r="C1323" s="268"/>
      <c r="D1323" s="268"/>
      <c r="E1323" s="268"/>
      <c r="F1323" s="268"/>
    </row>
    <row r="1324" spans="1:6" ht="11.25">
      <c r="A1324" s="268"/>
      <c r="B1324" s="268"/>
      <c r="C1324" s="268"/>
      <c r="D1324" s="268"/>
      <c r="E1324" s="268"/>
      <c r="F1324" s="268"/>
    </row>
    <row r="1325" spans="1:6" ht="11.25">
      <c r="A1325" s="268"/>
      <c r="B1325" s="268"/>
      <c r="C1325" s="268"/>
      <c r="D1325" s="268"/>
      <c r="E1325" s="268"/>
      <c r="F1325" s="268"/>
    </row>
    <row r="1326" spans="1:6" ht="11.25">
      <c r="A1326" s="268"/>
      <c r="B1326" s="268"/>
      <c r="C1326" s="268"/>
      <c r="D1326" s="268"/>
      <c r="E1326" s="268"/>
      <c r="F1326" s="268"/>
    </row>
    <row r="1327" spans="1:6" ht="11.25">
      <c r="A1327" s="268"/>
      <c r="B1327" s="268"/>
      <c r="C1327" s="268"/>
      <c r="D1327" s="268"/>
      <c r="E1327" s="268"/>
      <c r="F1327" s="268"/>
    </row>
    <row r="1328" spans="1:6" ht="11.25">
      <c r="A1328" s="268"/>
      <c r="B1328" s="268"/>
      <c r="C1328" s="268"/>
      <c r="D1328" s="268"/>
      <c r="E1328" s="268"/>
      <c r="F1328" s="268"/>
    </row>
    <row r="1329" spans="1:6" ht="11.25">
      <c r="A1329" s="268"/>
      <c r="B1329" s="268"/>
      <c r="C1329" s="268"/>
      <c r="D1329" s="268"/>
      <c r="E1329" s="268"/>
      <c r="F1329" s="268"/>
    </row>
    <row r="1330" spans="1:6" ht="11.25">
      <c r="A1330" s="268"/>
      <c r="B1330" s="268"/>
      <c r="C1330" s="268"/>
      <c r="D1330" s="268"/>
      <c r="E1330" s="268"/>
      <c r="F1330" s="268"/>
    </row>
    <row r="1331" spans="1:6" ht="11.25">
      <c r="A1331" s="268"/>
      <c r="B1331" s="268"/>
      <c r="C1331" s="268"/>
      <c r="D1331" s="268"/>
      <c r="E1331" s="268"/>
      <c r="F1331" s="268"/>
    </row>
    <row r="1332" spans="1:6" ht="11.25">
      <c r="A1332" s="268"/>
      <c r="B1332" s="268"/>
      <c r="C1332" s="268"/>
      <c r="D1332" s="268"/>
      <c r="E1332" s="268"/>
      <c r="F1332" s="268"/>
    </row>
    <row r="1333" spans="1:6" ht="11.25">
      <c r="A1333" s="268"/>
      <c r="B1333" s="268"/>
      <c r="C1333" s="268"/>
      <c r="D1333" s="268"/>
      <c r="E1333" s="268"/>
      <c r="F1333" s="268"/>
    </row>
    <row r="1334" spans="1:6" ht="11.25">
      <c r="A1334" s="268"/>
      <c r="B1334" s="268"/>
      <c r="C1334" s="268"/>
      <c r="D1334" s="268"/>
      <c r="E1334" s="268"/>
      <c r="F1334" s="268"/>
    </row>
    <row r="1335" spans="1:6" ht="11.25">
      <c r="A1335" s="268"/>
      <c r="B1335" s="268"/>
      <c r="C1335" s="268"/>
      <c r="D1335" s="268"/>
      <c r="E1335" s="268"/>
      <c r="F1335" s="268"/>
    </row>
    <row r="1336" spans="1:6" ht="11.25">
      <c r="A1336" s="268"/>
      <c r="B1336" s="268"/>
      <c r="C1336" s="268"/>
      <c r="D1336" s="268"/>
      <c r="E1336" s="268"/>
      <c r="F1336" s="268"/>
    </row>
    <row r="1337" spans="1:6" ht="11.25">
      <c r="A1337" s="268"/>
      <c r="B1337" s="268"/>
      <c r="C1337" s="268"/>
      <c r="D1337" s="268"/>
      <c r="E1337" s="268"/>
      <c r="F1337" s="268"/>
    </row>
    <row r="1338" spans="1:6" ht="11.25">
      <c r="A1338" s="268"/>
      <c r="B1338" s="268"/>
      <c r="C1338" s="268"/>
      <c r="D1338" s="268"/>
      <c r="E1338" s="268"/>
      <c r="F1338" s="268"/>
    </row>
    <row r="1339" spans="1:6" ht="11.25">
      <c r="A1339" s="268"/>
      <c r="B1339" s="268"/>
      <c r="C1339" s="268"/>
      <c r="D1339" s="268"/>
      <c r="E1339" s="268"/>
      <c r="F1339" s="268"/>
    </row>
    <row r="1340" spans="1:6" ht="11.25">
      <c r="A1340" s="268"/>
      <c r="B1340" s="268"/>
      <c r="C1340" s="268"/>
      <c r="D1340" s="268"/>
      <c r="E1340" s="268"/>
      <c r="F1340" s="268"/>
    </row>
    <row r="1341" spans="1:6" ht="11.25">
      <c r="A1341" s="268"/>
      <c r="B1341" s="268"/>
      <c r="C1341" s="268"/>
      <c r="D1341" s="268"/>
      <c r="E1341" s="268"/>
      <c r="F1341" s="268"/>
    </row>
    <row r="1342" spans="1:6" ht="11.25">
      <c r="A1342" s="268"/>
      <c r="B1342" s="268"/>
      <c r="C1342" s="268"/>
      <c r="D1342" s="268"/>
      <c r="E1342" s="268"/>
      <c r="F1342" s="268"/>
    </row>
    <row r="1343" spans="1:6" ht="11.25">
      <c r="A1343" s="268"/>
      <c r="B1343" s="268"/>
      <c r="C1343" s="268"/>
      <c r="D1343" s="268"/>
      <c r="E1343" s="268"/>
      <c r="F1343" s="268"/>
    </row>
    <row r="1344" spans="1:6" ht="11.25">
      <c r="A1344" s="268"/>
      <c r="B1344" s="268"/>
      <c r="C1344" s="268"/>
      <c r="D1344" s="268"/>
      <c r="E1344" s="268"/>
      <c r="F1344" s="268"/>
    </row>
    <row r="1345" spans="1:6" ht="11.25">
      <c r="A1345" s="268"/>
      <c r="B1345" s="268"/>
      <c r="C1345" s="268"/>
      <c r="D1345" s="268"/>
      <c r="E1345" s="268"/>
      <c r="F1345" s="268"/>
    </row>
    <row r="1346" spans="1:6" ht="11.25">
      <c r="A1346" s="268"/>
      <c r="B1346" s="268"/>
      <c r="C1346" s="268"/>
      <c r="D1346" s="268"/>
      <c r="E1346" s="268"/>
      <c r="F1346" s="268"/>
    </row>
    <row r="1347" spans="1:6" ht="11.25">
      <c r="A1347" s="268"/>
      <c r="B1347" s="268"/>
      <c r="C1347" s="268"/>
      <c r="D1347" s="268"/>
      <c r="E1347" s="268"/>
      <c r="F1347" s="268"/>
    </row>
    <row r="1348" spans="1:6" ht="11.25">
      <c r="A1348" s="268"/>
      <c r="B1348" s="268"/>
      <c r="C1348" s="268"/>
      <c r="D1348" s="268"/>
      <c r="E1348" s="268"/>
      <c r="F1348" s="268"/>
    </row>
    <row r="1349" spans="1:6" ht="11.25">
      <c r="A1349" s="268"/>
      <c r="B1349" s="268"/>
      <c r="C1349" s="268"/>
      <c r="D1349" s="268"/>
      <c r="E1349" s="268"/>
      <c r="F1349" s="268"/>
    </row>
    <row r="1350" spans="1:6" ht="11.25">
      <c r="A1350" s="268"/>
      <c r="B1350" s="268"/>
      <c r="C1350" s="268"/>
      <c r="D1350" s="268"/>
      <c r="E1350" s="268"/>
      <c r="F1350" s="268"/>
    </row>
    <row r="1351" spans="1:6" ht="11.25">
      <c r="A1351" s="268"/>
      <c r="B1351" s="268"/>
      <c r="C1351" s="268"/>
      <c r="D1351" s="268"/>
      <c r="E1351" s="268"/>
      <c r="F1351" s="268"/>
    </row>
    <row r="1352" spans="1:6" ht="11.25">
      <c r="A1352" s="268"/>
      <c r="B1352" s="268"/>
      <c r="C1352" s="268"/>
      <c r="D1352" s="268"/>
      <c r="E1352" s="268"/>
      <c r="F1352" s="268"/>
    </row>
    <row r="1353" spans="1:6" ht="11.25">
      <c r="A1353" s="268"/>
      <c r="B1353" s="268"/>
      <c r="C1353" s="268"/>
      <c r="D1353" s="268"/>
      <c r="E1353" s="268"/>
      <c r="F1353" s="268"/>
    </row>
    <row r="1354" spans="1:6" ht="11.25">
      <c r="A1354" s="268"/>
      <c r="B1354" s="268"/>
      <c r="C1354" s="268"/>
      <c r="D1354" s="268"/>
      <c r="E1354" s="268"/>
      <c r="F1354" s="268"/>
    </row>
    <row r="1355" spans="1:6" ht="11.25">
      <c r="A1355" s="268"/>
      <c r="B1355" s="268"/>
      <c r="C1355" s="268"/>
      <c r="D1355" s="268"/>
      <c r="E1355" s="268"/>
      <c r="F1355" s="268"/>
    </row>
    <row r="1356" spans="1:6" ht="11.25">
      <c r="A1356" s="268"/>
      <c r="B1356" s="268"/>
      <c r="C1356" s="268"/>
      <c r="D1356" s="268"/>
      <c r="E1356" s="268"/>
      <c r="F1356" s="268"/>
    </row>
    <row r="1357" spans="1:6" ht="11.25">
      <c r="A1357" s="268"/>
      <c r="B1357" s="268"/>
      <c r="C1357" s="268"/>
      <c r="D1357" s="268"/>
      <c r="E1357" s="268"/>
      <c r="F1357" s="268"/>
    </row>
    <row r="1358" spans="1:6" ht="11.25">
      <c r="A1358" s="268"/>
      <c r="B1358" s="268"/>
      <c r="C1358" s="268"/>
      <c r="D1358" s="268"/>
      <c r="E1358" s="268"/>
      <c r="F1358" s="268"/>
    </row>
    <row r="1359" spans="1:6" ht="11.25">
      <c r="A1359" s="268"/>
      <c r="B1359" s="268"/>
      <c r="C1359" s="268"/>
      <c r="D1359" s="268"/>
      <c r="E1359" s="268"/>
      <c r="F1359" s="268"/>
    </row>
    <row r="1360" spans="1:6" ht="11.25">
      <c r="A1360" s="268"/>
      <c r="B1360" s="268"/>
      <c r="C1360" s="268"/>
      <c r="D1360" s="268"/>
      <c r="E1360" s="268"/>
      <c r="F1360" s="268"/>
    </row>
    <row r="1361" spans="1:6" ht="11.25">
      <c r="A1361" s="268"/>
      <c r="B1361" s="268"/>
      <c r="C1361" s="268"/>
      <c r="D1361" s="268"/>
      <c r="E1361" s="268"/>
      <c r="F1361" s="268"/>
    </row>
    <row r="1362" spans="1:6" ht="11.25">
      <c r="A1362" s="268"/>
      <c r="B1362" s="268"/>
      <c r="C1362" s="268"/>
      <c r="D1362" s="268"/>
      <c r="E1362" s="268"/>
      <c r="F1362" s="268"/>
    </row>
    <row r="1363" spans="1:6" ht="11.25">
      <c r="A1363" s="268"/>
      <c r="B1363" s="268"/>
      <c r="C1363" s="268"/>
      <c r="D1363" s="268"/>
      <c r="E1363" s="268"/>
      <c r="F1363" s="268"/>
    </row>
    <row r="1364" spans="1:6" ht="11.25">
      <c r="A1364" s="268"/>
      <c r="B1364" s="268"/>
      <c r="C1364" s="268"/>
      <c r="D1364" s="268"/>
      <c r="E1364" s="268"/>
      <c r="F1364" s="268"/>
    </row>
    <row r="1365" spans="1:6" ht="11.25">
      <c r="A1365" s="268"/>
      <c r="B1365" s="268"/>
      <c r="C1365" s="268"/>
      <c r="D1365" s="268"/>
      <c r="E1365" s="268"/>
      <c r="F1365" s="268"/>
    </row>
    <row r="1366" spans="1:6" ht="11.25">
      <c r="A1366" s="268"/>
      <c r="B1366" s="268"/>
      <c r="C1366" s="268"/>
      <c r="D1366" s="268"/>
      <c r="E1366" s="268"/>
      <c r="F1366" s="268"/>
    </row>
    <row r="1367" spans="1:6" ht="11.25">
      <c r="A1367" s="268"/>
      <c r="B1367" s="268"/>
      <c r="C1367" s="268"/>
      <c r="D1367" s="268"/>
      <c r="E1367" s="268"/>
      <c r="F1367" s="268"/>
    </row>
    <row r="1368" spans="1:6" ht="11.25">
      <c r="A1368" s="268"/>
      <c r="B1368" s="268"/>
      <c r="C1368" s="268"/>
      <c r="D1368" s="268"/>
      <c r="E1368" s="268"/>
      <c r="F1368" s="268"/>
    </row>
    <row r="1369" spans="1:6" ht="11.25">
      <c r="A1369" s="268"/>
      <c r="B1369" s="268"/>
      <c r="C1369" s="268"/>
      <c r="D1369" s="268"/>
      <c r="E1369" s="268"/>
      <c r="F1369" s="268"/>
    </row>
    <row r="1370" spans="1:6" ht="11.25">
      <c r="A1370" s="268"/>
      <c r="B1370" s="268"/>
      <c r="C1370" s="268"/>
      <c r="D1370" s="268"/>
      <c r="E1370" s="268"/>
      <c r="F1370" s="268"/>
    </row>
    <row r="1371" spans="1:6" ht="11.25">
      <c r="A1371" s="268"/>
      <c r="B1371" s="268"/>
      <c r="C1371" s="268"/>
      <c r="D1371" s="268"/>
      <c r="E1371" s="268"/>
      <c r="F1371" s="268"/>
    </row>
    <row r="1372" spans="1:6" ht="11.25">
      <c r="A1372" s="268"/>
      <c r="B1372" s="268"/>
      <c r="C1372" s="268"/>
      <c r="D1372" s="268"/>
      <c r="E1372" s="268"/>
      <c r="F1372" s="268"/>
    </row>
    <row r="1373" spans="1:6" ht="11.25">
      <c r="A1373" s="268"/>
      <c r="B1373" s="268"/>
      <c r="C1373" s="268"/>
      <c r="D1373" s="268"/>
      <c r="E1373" s="268"/>
      <c r="F1373" s="268"/>
    </row>
    <row r="1374" spans="1:6" ht="11.25">
      <c r="A1374" s="268"/>
      <c r="B1374" s="268"/>
      <c r="C1374" s="268"/>
      <c r="D1374" s="268"/>
      <c r="E1374" s="268"/>
      <c r="F1374" s="268"/>
    </row>
    <row r="1375" spans="1:6" ht="11.25">
      <c r="A1375" s="268"/>
      <c r="B1375" s="268"/>
      <c r="C1375" s="268"/>
      <c r="D1375" s="268"/>
      <c r="E1375" s="268"/>
      <c r="F1375" s="268"/>
    </row>
    <row r="1376" spans="1:6" ht="11.25">
      <c r="A1376" s="268"/>
      <c r="B1376" s="268"/>
      <c r="C1376" s="268"/>
      <c r="D1376" s="268"/>
      <c r="E1376" s="268"/>
      <c r="F1376" s="268"/>
    </row>
    <row r="1377" spans="1:6" ht="11.25">
      <c r="A1377" s="268"/>
      <c r="B1377" s="268"/>
      <c r="C1377" s="268"/>
      <c r="D1377" s="268"/>
      <c r="E1377" s="268"/>
      <c r="F1377" s="268"/>
    </row>
    <row r="1378" spans="1:6" ht="11.25">
      <c r="A1378" s="268"/>
      <c r="B1378" s="268"/>
      <c r="C1378" s="268"/>
      <c r="D1378" s="268"/>
      <c r="E1378" s="268"/>
      <c r="F1378" s="268"/>
    </row>
    <row r="1379" spans="1:6" ht="11.25">
      <c r="A1379" s="268"/>
      <c r="B1379" s="268"/>
      <c r="C1379" s="268"/>
      <c r="D1379" s="268"/>
      <c r="E1379" s="268"/>
      <c r="F1379" s="268"/>
    </row>
    <row r="1380" spans="1:6" ht="11.25">
      <c r="A1380" s="268"/>
      <c r="B1380" s="268"/>
      <c r="C1380" s="268"/>
      <c r="D1380" s="268"/>
      <c r="E1380" s="268"/>
      <c r="F1380" s="268"/>
    </row>
    <row r="1381" spans="1:6" ht="11.25">
      <c r="A1381" s="268"/>
      <c r="B1381" s="268"/>
      <c r="C1381" s="268"/>
      <c r="D1381" s="268"/>
      <c r="E1381" s="268"/>
      <c r="F1381" s="268"/>
    </row>
    <row r="1382" spans="1:6" ht="11.25">
      <c r="A1382" s="268"/>
      <c r="B1382" s="268"/>
      <c r="C1382" s="268"/>
      <c r="D1382" s="268"/>
      <c r="E1382" s="268"/>
      <c r="F1382" s="268"/>
    </row>
    <row r="1383" spans="1:6" ht="11.25">
      <c r="A1383" s="268"/>
      <c r="B1383" s="268"/>
      <c r="C1383" s="268"/>
      <c r="D1383" s="268"/>
      <c r="E1383" s="268"/>
      <c r="F1383" s="268"/>
    </row>
    <row r="1384" spans="1:6" ht="11.25">
      <c r="A1384" s="268"/>
      <c r="B1384" s="268"/>
      <c r="C1384" s="268"/>
      <c r="D1384" s="268"/>
      <c r="E1384" s="268"/>
      <c r="F1384" s="268"/>
    </row>
    <row r="1385" spans="1:6" ht="11.25">
      <c r="A1385" s="268"/>
      <c r="B1385" s="268"/>
      <c r="C1385" s="268"/>
      <c r="D1385" s="268"/>
      <c r="E1385" s="268"/>
      <c r="F1385" s="268"/>
    </row>
    <row r="1386" spans="1:6" ht="11.25">
      <c r="A1386" s="268"/>
      <c r="B1386" s="268"/>
      <c r="C1386" s="268"/>
      <c r="D1386" s="268"/>
      <c r="E1386" s="268"/>
      <c r="F1386" s="268"/>
    </row>
    <row r="1387" spans="1:6" ht="11.25">
      <c r="A1387" s="268"/>
      <c r="B1387" s="268"/>
      <c r="C1387" s="268"/>
      <c r="D1387" s="268"/>
      <c r="E1387" s="268"/>
      <c r="F1387" s="268"/>
    </row>
    <row r="1388" spans="1:6" ht="11.25">
      <c r="A1388" s="268"/>
      <c r="B1388" s="268"/>
      <c r="C1388" s="268"/>
      <c r="D1388" s="268"/>
      <c r="E1388" s="268"/>
      <c r="F1388" s="268"/>
    </row>
    <row r="1389" spans="1:6" ht="11.25">
      <c r="A1389" s="268"/>
      <c r="B1389" s="268"/>
      <c r="C1389" s="268"/>
      <c r="D1389" s="268"/>
      <c r="E1389" s="268"/>
      <c r="F1389" s="268"/>
    </row>
    <row r="1390" spans="1:6" ht="11.25">
      <c r="A1390" s="268"/>
      <c r="B1390" s="268"/>
      <c r="C1390" s="268"/>
      <c r="D1390" s="268"/>
      <c r="E1390" s="268"/>
      <c r="F1390" s="268"/>
    </row>
    <row r="1391" spans="1:6" ht="11.25">
      <c r="A1391" s="268"/>
      <c r="B1391" s="268"/>
      <c r="C1391" s="268"/>
      <c r="D1391" s="268"/>
      <c r="E1391" s="268"/>
      <c r="F1391" s="268"/>
    </row>
    <row r="1392" spans="1:6" ht="11.25">
      <c r="A1392" s="268"/>
      <c r="B1392" s="268"/>
      <c r="C1392" s="268"/>
      <c r="D1392" s="268"/>
      <c r="E1392" s="268"/>
      <c r="F1392" s="268"/>
    </row>
    <row r="1393" spans="1:6" ht="11.25">
      <c r="A1393" s="268"/>
      <c r="B1393" s="268"/>
      <c r="C1393" s="268"/>
      <c r="D1393" s="268"/>
      <c r="E1393" s="268"/>
      <c r="F1393" s="268"/>
    </row>
    <row r="1394" spans="1:6" ht="11.25">
      <c r="A1394" s="268"/>
      <c r="B1394" s="268"/>
      <c r="C1394" s="268"/>
      <c r="D1394" s="268"/>
      <c r="E1394" s="268"/>
      <c r="F1394" s="268"/>
    </row>
    <row r="1395" spans="1:6" ht="11.25">
      <c r="A1395" s="268"/>
      <c r="B1395" s="268"/>
      <c r="C1395" s="268"/>
      <c r="D1395" s="268"/>
      <c r="E1395" s="268"/>
      <c r="F1395" s="268"/>
    </row>
    <row r="1396" spans="1:6" ht="11.25">
      <c r="A1396" s="268"/>
      <c r="B1396" s="268"/>
      <c r="C1396" s="268"/>
      <c r="D1396" s="268"/>
      <c r="E1396" s="268"/>
      <c r="F1396" s="268"/>
    </row>
    <row r="1397" spans="1:6" ht="11.25">
      <c r="A1397" s="268"/>
      <c r="B1397" s="268"/>
      <c r="C1397" s="268"/>
      <c r="D1397" s="268"/>
      <c r="E1397" s="268"/>
      <c r="F1397" s="268"/>
    </row>
    <row r="1398" spans="1:6" ht="11.25">
      <c r="A1398" s="268"/>
      <c r="B1398" s="268"/>
      <c r="C1398" s="268"/>
      <c r="D1398" s="268"/>
      <c r="E1398" s="268"/>
      <c r="F1398" s="268"/>
    </row>
    <row r="1399" spans="1:6" ht="11.25">
      <c r="A1399" s="268"/>
      <c r="B1399" s="268"/>
      <c r="C1399" s="268"/>
      <c r="D1399" s="268"/>
      <c r="E1399" s="268"/>
      <c r="F1399" s="268"/>
    </row>
    <row r="1400" spans="1:6" ht="11.25">
      <c r="A1400" s="268"/>
      <c r="B1400" s="268"/>
      <c r="C1400" s="268"/>
      <c r="D1400" s="268"/>
      <c r="E1400" s="268"/>
      <c r="F1400" s="268"/>
    </row>
    <row r="1401" spans="1:6" ht="11.25">
      <c r="A1401" s="268"/>
      <c r="B1401" s="268"/>
      <c r="C1401" s="268"/>
      <c r="D1401" s="268"/>
      <c r="E1401" s="268"/>
      <c r="F1401" s="268"/>
    </row>
    <row r="1402" spans="1:6" ht="11.25">
      <c r="A1402" s="268"/>
      <c r="B1402" s="268"/>
      <c r="C1402" s="268"/>
      <c r="D1402" s="268"/>
      <c r="E1402" s="268"/>
      <c r="F1402" s="268"/>
    </row>
    <row r="1403" spans="1:6" ht="11.25">
      <c r="A1403" s="268"/>
      <c r="B1403" s="268"/>
      <c r="C1403" s="268"/>
      <c r="D1403" s="268"/>
      <c r="E1403" s="268"/>
      <c r="F1403" s="268"/>
    </row>
    <row r="1404" spans="1:6" ht="11.25">
      <c r="A1404" s="268"/>
      <c r="B1404" s="268"/>
      <c r="C1404" s="268"/>
      <c r="D1404" s="268"/>
      <c r="E1404" s="268"/>
      <c r="F1404" s="268"/>
    </row>
    <row r="1405" spans="1:6" ht="11.25">
      <c r="A1405" s="268"/>
      <c r="B1405" s="268"/>
      <c r="C1405" s="268"/>
      <c r="D1405" s="268"/>
      <c r="E1405" s="268"/>
      <c r="F1405" s="268"/>
    </row>
    <row r="1406" spans="1:6" ht="11.25">
      <c r="A1406" s="268"/>
      <c r="B1406" s="268"/>
      <c r="C1406" s="268"/>
      <c r="D1406" s="268"/>
      <c r="E1406" s="268"/>
      <c r="F1406" s="268"/>
    </row>
    <row r="1407" spans="1:6" ht="11.25">
      <c r="A1407" s="268"/>
      <c r="B1407" s="268"/>
      <c r="C1407" s="268"/>
      <c r="D1407" s="268"/>
      <c r="E1407" s="268"/>
      <c r="F1407" s="268"/>
    </row>
    <row r="1408" spans="1:6" ht="11.25">
      <c r="A1408" s="268"/>
      <c r="B1408" s="268"/>
      <c r="C1408" s="268"/>
      <c r="D1408" s="268"/>
      <c r="E1408" s="268"/>
      <c r="F1408" s="268"/>
    </row>
    <row r="1409" spans="1:6" ht="11.25">
      <c r="A1409" s="268"/>
      <c r="B1409" s="268"/>
      <c r="C1409" s="268"/>
      <c r="D1409" s="268"/>
      <c r="E1409" s="268"/>
      <c r="F1409" s="268"/>
    </row>
    <row r="1410" spans="1:6" ht="11.25">
      <c r="A1410" s="268"/>
      <c r="B1410" s="268"/>
      <c r="C1410" s="268"/>
      <c r="D1410" s="268"/>
      <c r="E1410" s="268"/>
      <c r="F1410" s="268"/>
    </row>
    <row r="1411" spans="1:6" ht="11.25">
      <c r="A1411" s="268"/>
      <c r="B1411" s="268"/>
      <c r="C1411" s="268"/>
      <c r="D1411" s="268"/>
      <c r="E1411" s="268"/>
      <c r="F1411" s="268"/>
    </row>
    <row r="1412" spans="1:6" ht="11.25">
      <c r="A1412" s="268"/>
      <c r="B1412" s="268"/>
      <c r="C1412" s="268"/>
      <c r="D1412" s="268"/>
      <c r="E1412" s="268"/>
      <c r="F1412" s="268"/>
    </row>
    <row r="1413" spans="1:6" ht="11.25">
      <c r="A1413" s="268"/>
      <c r="B1413" s="268"/>
      <c r="C1413" s="268"/>
      <c r="D1413" s="268"/>
      <c r="E1413" s="268"/>
      <c r="F1413" s="268"/>
    </row>
    <row r="1414" spans="1:6" ht="11.25">
      <c r="A1414" s="268"/>
      <c r="B1414" s="268"/>
      <c r="C1414" s="268"/>
      <c r="D1414" s="268"/>
      <c r="E1414" s="268"/>
      <c r="F1414" s="268"/>
    </row>
    <row r="1415" spans="1:6" ht="11.25">
      <c r="A1415" s="268"/>
      <c r="B1415" s="268"/>
      <c r="C1415" s="268"/>
      <c r="D1415" s="268"/>
      <c r="E1415" s="268"/>
      <c r="F1415" s="268"/>
    </row>
    <row r="1416" spans="1:6" ht="11.25">
      <c r="A1416" s="268"/>
      <c r="B1416" s="268"/>
      <c r="C1416" s="268"/>
      <c r="D1416" s="268"/>
      <c r="E1416" s="268"/>
      <c r="F1416" s="268"/>
    </row>
    <row r="1417" spans="1:6" ht="11.25">
      <c r="A1417" s="268"/>
      <c r="B1417" s="268"/>
      <c r="C1417" s="268"/>
      <c r="D1417" s="268"/>
      <c r="E1417" s="268"/>
      <c r="F1417" s="268"/>
    </row>
    <row r="1418" spans="1:6" ht="11.25">
      <c r="A1418" s="268"/>
      <c r="B1418" s="268"/>
      <c r="C1418" s="268"/>
      <c r="D1418" s="268"/>
      <c r="E1418" s="268"/>
      <c r="F1418" s="268"/>
    </row>
    <row r="1419" spans="1:6" ht="11.25">
      <c r="A1419" s="268"/>
      <c r="B1419" s="268"/>
      <c r="C1419" s="268"/>
      <c r="D1419" s="268"/>
      <c r="E1419" s="268"/>
      <c r="F1419" s="268"/>
    </row>
    <row r="1420" spans="1:6" ht="11.25">
      <c r="A1420" s="268"/>
      <c r="B1420" s="268"/>
      <c r="C1420" s="268"/>
      <c r="D1420" s="268"/>
      <c r="E1420" s="268"/>
      <c r="F1420" s="268"/>
    </row>
    <row r="1421" spans="1:6" ht="11.25">
      <c r="A1421" s="268"/>
      <c r="B1421" s="268"/>
      <c r="C1421" s="268"/>
      <c r="D1421" s="268"/>
      <c r="E1421" s="268"/>
      <c r="F1421" s="268"/>
    </row>
    <row r="1422" spans="1:6" ht="11.25">
      <c r="A1422" s="268"/>
      <c r="B1422" s="268"/>
      <c r="C1422" s="268"/>
      <c r="D1422" s="268"/>
      <c r="E1422" s="268"/>
      <c r="F1422" s="268"/>
    </row>
    <row r="1423" spans="1:6" ht="11.25">
      <c r="A1423" s="268"/>
      <c r="B1423" s="268"/>
      <c r="C1423" s="268"/>
      <c r="D1423" s="268"/>
      <c r="E1423" s="268"/>
      <c r="F1423" s="268"/>
    </row>
    <row r="1424" spans="1:6" ht="11.25">
      <c r="A1424" s="268"/>
      <c r="B1424" s="268"/>
      <c r="C1424" s="268"/>
      <c r="D1424" s="268"/>
      <c r="E1424" s="268"/>
      <c r="F1424" s="268"/>
    </row>
    <row r="1425" spans="1:6" ht="11.25">
      <c r="A1425" s="268"/>
      <c r="B1425" s="268"/>
      <c r="C1425" s="268"/>
      <c r="D1425" s="268"/>
      <c r="E1425" s="268"/>
      <c r="F1425" s="268"/>
    </row>
    <row r="1426" spans="1:6" ht="11.25">
      <c r="A1426" s="268"/>
      <c r="B1426" s="268"/>
      <c r="C1426" s="268"/>
      <c r="D1426" s="268"/>
      <c r="E1426" s="268"/>
      <c r="F1426" s="268"/>
    </row>
    <row r="1427" spans="1:6" ht="11.25">
      <c r="A1427" s="268"/>
      <c r="B1427" s="268"/>
      <c r="C1427" s="268"/>
      <c r="D1427" s="268"/>
      <c r="E1427" s="268"/>
      <c r="F1427" s="268"/>
    </row>
    <row r="1428" spans="1:6" ht="11.25">
      <c r="A1428" s="268"/>
      <c r="B1428" s="268"/>
      <c r="C1428" s="268"/>
      <c r="D1428" s="268"/>
      <c r="E1428" s="268"/>
      <c r="F1428" s="268"/>
    </row>
    <row r="1429" spans="1:6" ht="11.25">
      <c r="A1429" s="268"/>
      <c r="B1429" s="268"/>
      <c r="C1429" s="268"/>
      <c r="D1429" s="268"/>
      <c r="E1429" s="268"/>
      <c r="F1429" s="268"/>
    </row>
    <row r="1430" spans="1:6" ht="11.25">
      <c r="A1430" s="268"/>
      <c r="B1430" s="268"/>
      <c r="C1430" s="268"/>
      <c r="D1430" s="268"/>
      <c r="E1430" s="268"/>
      <c r="F1430" s="268"/>
    </row>
    <row r="1431" spans="1:6" ht="11.25">
      <c r="A1431" s="268"/>
      <c r="B1431" s="268"/>
      <c r="C1431" s="268"/>
      <c r="D1431" s="268"/>
      <c r="E1431" s="268"/>
      <c r="F1431" s="268"/>
    </row>
    <row r="1432" spans="1:6" ht="11.25">
      <c r="A1432" s="268"/>
      <c r="B1432" s="268"/>
      <c r="C1432" s="268"/>
      <c r="D1432" s="268"/>
      <c r="E1432" s="268"/>
      <c r="F1432" s="268"/>
    </row>
    <row r="1433" spans="1:6" ht="11.25">
      <c r="A1433" s="268"/>
      <c r="B1433" s="268"/>
      <c r="C1433" s="268"/>
      <c r="D1433" s="268"/>
      <c r="E1433" s="268"/>
      <c r="F1433" s="268"/>
    </row>
    <row r="1434" spans="1:6" ht="11.25">
      <c r="A1434" s="268"/>
      <c r="B1434" s="268"/>
      <c r="C1434" s="268"/>
      <c r="D1434" s="268"/>
      <c r="E1434" s="268"/>
      <c r="F1434" s="268"/>
    </row>
    <row r="1435" spans="1:6" ht="11.25">
      <c r="A1435" s="268"/>
      <c r="B1435" s="268"/>
      <c r="C1435" s="268"/>
      <c r="D1435" s="268"/>
      <c r="E1435" s="268"/>
      <c r="F1435" s="268"/>
    </row>
    <row r="1436" spans="1:6" ht="11.25">
      <c r="A1436" s="268"/>
      <c r="B1436" s="268"/>
      <c r="C1436" s="268"/>
      <c r="D1436" s="268"/>
      <c r="E1436" s="268"/>
      <c r="F1436" s="268"/>
    </row>
    <row r="1437" spans="1:6" ht="11.25">
      <c r="A1437" s="268"/>
      <c r="B1437" s="268"/>
      <c r="C1437" s="268"/>
      <c r="D1437" s="268"/>
      <c r="E1437" s="268"/>
      <c r="F1437" s="268"/>
    </row>
    <row r="1438" spans="1:6" ht="11.25">
      <c r="A1438" s="268"/>
      <c r="B1438" s="268"/>
      <c r="C1438" s="268"/>
      <c r="D1438" s="268"/>
      <c r="E1438" s="268"/>
      <c r="F1438" s="268"/>
    </row>
    <row r="1439" spans="1:6" ht="11.25">
      <c r="A1439" s="268"/>
      <c r="B1439" s="268"/>
      <c r="C1439" s="268"/>
      <c r="D1439" s="268"/>
      <c r="E1439" s="268"/>
      <c r="F1439" s="268"/>
    </row>
    <row r="1440" spans="1:6" ht="11.25">
      <c r="A1440" s="268"/>
      <c r="B1440" s="268"/>
      <c r="C1440" s="268"/>
      <c r="D1440" s="268"/>
      <c r="E1440" s="268"/>
      <c r="F1440" s="268"/>
    </row>
    <row r="1441" spans="1:6" ht="11.25">
      <c r="A1441" s="268"/>
      <c r="B1441" s="268"/>
      <c r="C1441" s="268"/>
      <c r="D1441" s="268"/>
      <c r="E1441" s="268"/>
      <c r="F1441" s="268"/>
    </row>
    <row r="1442" spans="1:6" ht="11.25">
      <c r="A1442" s="268"/>
      <c r="B1442" s="268"/>
      <c r="C1442" s="268"/>
      <c r="D1442" s="268"/>
      <c r="E1442" s="268"/>
      <c r="F1442" s="268"/>
    </row>
    <row r="1443" spans="1:6" ht="11.25">
      <c r="A1443" s="268"/>
      <c r="B1443" s="268"/>
      <c r="C1443" s="268"/>
      <c r="D1443" s="268"/>
      <c r="E1443" s="268"/>
      <c r="F1443" s="268"/>
    </row>
    <row r="1444" spans="1:6" ht="11.25">
      <c r="A1444" s="268"/>
      <c r="B1444" s="268"/>
      <c r="C1444" s="268"/>
      <c r="D1444" s="268"/>
      <c r="E1444" s="268"/>
      <c r="F1444" s="268"/>
    </row>
    <row r="1445" spans="1:6" ht="11.25">
      <c r="A1445" s="268"/>
      <c r="B1445" s="268"/>
      <c r="C1445" s="268"/>
      <c r="D1445" s="268"/>
      <c r="E1445" s="268"/>
      <c r="F1445" s="268"/>
    </row>
    <row r="1446" spans="1:6" ht="11.25">
      <c r="A1446" s="268"/>
      <c r="B1446" s="268"/>
      <c r="C1446" s="268"/>
      <c r="D1446" s="268"/>
      <c r="E1446" s="268"/>
      <c r="F1446" s="268"/>
    </row>
    <row r="1447" spans="1:6" ht="11.25">
      <c r="A1447" s="268"/>
      <c r="B1447" s="268"/>
      <c r="C1447" s="268"/>
      <c r="D1447" s="268"/>
      <c r="E1447" s="268"/>
      <c r="F1447" s="268"/>
    </row>
    <row r="1448" spans="1:6" ht="11.25">
      <c r="A1448" s="268"/>
      <c r="B1448" s="268"/>
      <c r="C1448" s="268"/>
      <c r="D1448" s="268"/>
      <c r="E1448" s="268"/>
      <c r="F1448" s="268"/>
    </row>
    <row r="1449" spans="1:6" ht="11.25">
      <c r="A1449" s="268"/>
      <c r="B1449" s="268"/>
      <c r="C1449" s="268"/>
      <c r="D1449" s="268"/>
      <c r="E1449" s="268"/>
      <c r="F1449" s="268"/>
    </row>
    <row r="1450" spans="1:6" ht="11.25">
      <c r="A1450" s="268"/>
      <c r="B1450" s="268"/>
      <c r="C1450" s="268"/>
      <c r="D1450" s="268"/>
      <c r="E1450" s="268"/>
      <c r="F1450" s="268"/>
    </row>
    <row r="1451" spans="1:6" ht="11.25">
      <c r="A1451" s="268"/>
      <c r="B1451" s="268"/>
      <c r="C1451" s="268"/>
      <c r="D1451" s="268"/>
      <c r="E1451" s="268"/>
      <c r="F1451" s="268"/>
    </row>
    <row r="1452" spans="1:6" ht="11.25">
      <c r="A1452" s="268"/>
      <c r="B1452" s="268"/>
      <c r="C1452" s="268"/>
      <c r="D1452" s="268"/>
      <c r="E1452" s="268"/>
      <c r="F1452" s="268"/>
    </row>
    <row r="1453" spans="1:6" ht="11.25">
      <c r="A1453" s="268"/>
      <c r="B1453" s="268"/>
      <c r="C1453" s="268"/>
      <c r="D1453" s="268"/>
      <c r="E1453" s="268"/>
      <c r="F1453" s="268"/>
    </row>
    <row r="1454" spans="1:6" ht="11.25">
      <c r="A1454" s="268"/>
      <c r="B1454" s="268"/>
      <c r="C1454" s="268"/>
      <c r="D1454" s="268"/>
      <c r="E1454" s="268"/>
      <c r="F1454" s="268"/>
    </row>
    <row r="1455" spans="1:6" ht="11.25">
      <c r="A1455" s="268"/>
      <c r="B1455" s="268"/>
      <c r="C1455" s="268"/>
      <c r="D1455" s="268"/>
      <c r="E1455" s="268"/>
      <c r="F1455" s="268"/>
    </row>
    <row r="1456" spans="1:6" ht="11.25">
      <c r="A1456" s="268"/>
      <c r="B1456" s="268"/>
      <c r="C1456" s="268"/>
      <c r="D1456" s="268"/>
      <c r="E1456" s="268"/>
      <c r="F1456" s="268"/>
    </row>
    <row r="1457" spans="1:6" ht="11.25">
      <c r="A1457" s="268"/>
      <c r="B1457" s="268"/>
      <c r="C1457" s="268"/>
      <c r="D1457" s="268"/>
      <c r="E1457" s="268"/>
      <c r="F1457" s="268"/>
    </row>
    <row r="1458" spans="1:6" ht="11.25">
      <c r="A1458" s="268"/>
      <c r="B1458" s="268"/>
      <c r="C1458" s="268"/>
      <c r="D1458" s="268"/>
      <c r="E1458" s="268"/>
      <c r="F1458" s="268"/>
    </row>
    <row r="1459" spans="1:6" ht="11.25">
      <c r="A1459" s="268"/>
      <c r="B1459" s="268"/>
      <c r="C1459" s="268"/>
      <c r="D1459" s="268"/>
      <c r="E1459" s="268"/>
      <c r="F1459" s="268"/>
    </row>
    <row r="1460" spans="1:6" ht="11.25">
      <c r="A1460" s="268"/>
      <c r="B1460" s="268"/>
      <c r="C1460" s="268"/>
      <c r="D1460" s="268"/>
      <c r="E1460" s="268"/>
      <c r="F1460" s="268"/>
    </row>
    <row r="1461" spans="1:6" ht="11.25">
      <c r="A1461" s="268"/>
      <c r="B1461" s="268"/>
      <c r="C1461" s="268"/>
      <c r="D1461" s="268"/>
      <c r="E1461" s="268"/>
      <c r="F1461" s="268"/>
    </row>
    <row r="1462" spans="1:6" ht="11.25">
      <c r="A1462" s="268"/>
      <c r="B1462" s="268"/>
      <c r="C1462" s="268"/>
      <c r="D1462" s="268"/>
      <c r="E1462" s="268"/>
      <c r="F1462" s="268"/>
    </row>
    <row r="1463" spans="1:6" ht="11.25">
      <c r="A1463" s="268"/>
      <c r="B1463" s="268"/>
      <c r="C1463" s="268"/>
      <c r="D1463" s="268"/>
      <c r="E1463" s="268"/>
      <c r="F1463" s="268"/>
    </row>
    <row r="1464" spans="1:6" ht="11.25">
      <c r="A1464" s="268"/>
      <c r="B1464" s="268"/>
      <c r="C1464" s="268"/>
      <c r="D1464" s="268"/>
      <c r="E1464" s="268"/>
      <c r="F1464" s="268"/>
    </row>
    <row r="1465" spans="1:6" ht="11.25">
      <c r="A1465" s="268"/>
      <c r="B1465" s="268"/>
      <c r="C1465" s="268"/>
      <c r="D1465" s="268"/>
      <c r="E1465" s="268"/>
      <c r="F1465" s="268"/>
    </row>
    <row r="1466" spans="1:6" ht="11.25">
      <c r="A1466" s="268"/>
      <c r="B1466" s="268"/>
      <c r="C1466" s="268"/>
      <c r="D1466" s="268"/>
      <c r="E1466" s="268"/>
      <c r="F1466" s="268"/>
    </row>
    <row r="1467" spans="1:6" ht="11.25">
      <c r="A1467" s="268"/>
      <c r="B1467" s="268"/>
      <c r="C1467" s="268"/>
      <c r="D1467" s="268"/>
      <c r="E1467" s="268"/>
      <c r="F1467" s="268"/>
    </row>
    <row r="1468" spans="1:6" ht="11.25">
      <c r="A1468" s="268"/>
      <c r="B1468" s="268"/>
      <c r="C1468" s="268"/>
      <c r="D1468" s="268"/>
      <c r="E1468" s="268"/>
      <c r="F1468" s="268"/>
    </row>
    <row r="1469" spans="1:6" ht="11.25">
      <c r="A1469" s="268"/>
      <c r="B1469" s="268"/>
      <c r="C1469" s="268"/>
      <c r="D1469" s="268"/>
      <c r="E1469" s="268"/>
      <c r="F1469" s="268"/>
    </row>
    <row r="1470" spans="1:6" ht="11.25">
      <c r="A1470" s="268"/>
      <c r="B1470" s="268"/>
      <c r="C1470" s="268"/>
      <c r="D1470" s="268"/>
      <c r="E1470" s="268"/>
      <c r="F1470" s="268"/>
    </row>
    <row r="1471" spans="1:6" ht="11.25">
      <c r="A1471" s="268"/>
      <c r="B1471" s="268"/>
      <c r="C1471" s="268"/>
      <c r="D1471" s="268"/>
      <c r="E1471" s="268"/>
      <c r="F1471" s="268"/>
    </row>
    <row r="1472" spans="1:6" ht="11.25">
      <c r="A1472" s="268"/>
      <c r="B1472" s="268"/>
      <c r="C1472" s="268"/>
      <c r="D1472" s="268"/>
      <c r="E1472" s="268"/>
      <c r="F1472" s="268"/>
    </row>
    <row r="1473" spans="1:6" ht="11.25">
      <c r="A1473" s="268"/>
      <c r="B1473" s="268"/>
      <c r="C1473" s="268"/>
      <c r="D1473" s="268"/>
      <c r="E1473" s="268"/>
      <c r="F1473" s="268"/>
    </row>
    <row r="1474" spans="1:6" ht="11.25">
      <c r="A1474" s="268"/>
      <c r="B1474" s="268"/>
      <c r="C1474" s="268"/>
      <c r="D1474" s="268"/>
      <c r="E1474" s="268"/>
      <c r="F1474" s="268"/>
    </row>
    <row r="1475" spans="1:6" ht="11.25">
      <c r="A1475" s="268"/>
      <c r="B1475" s="268"/>
      <c r="C1475" s="268"/>
      <c r="D1475" s="268"/>
      <c r="E1475" s="268"/>
      <c r="F1475" s="268"/>
    </row>
    <row r="1476" spans="1:6" ht="11.25">
      <c r="A1476" s="268"/>
      <c r="B1476" s="268"/>
      <c r="C1476" s="268"/>
      <c r="D1476" s="268"/>
      <c r="E1476" s="268"/>
      <c r="F1476" s="268"/>
    </row>
    <row r="1477" spans="1:6" ht="11.25">
      <c r="A1477" s="268"/>
      <c r="B1477" s="268"/>
      <c r="C1477" s="268"/>
      <c r="D1477" s="268"/>
      <c r="E1477" s="268"/>
      <c r="F1477" s="268"/>
    </row>
    <row r="1478" spans="1:6" ht="11.25">
      <c r="A1478" s="268"/>
      <c r="B1478" s="268"/>
      <c r="C1478" s="268"/>
      <c r="D1478" s="268"/>
      <c r="E1478" s="268"/>
      <c r="F1478" s="268"/>
    </row>
    <row r="1479" spans="1:6" ht="11.25">
      <c r="A1479" s="268"/>
      <c r="B1479" s="268"/>
      <c r="C1479" s="268"/>
      <c r="D1479" s="268"/>
      <c r="E1479" s="268"/>
      <c r="F1479" s="268"/>
    </row>
    <row r="1480" spans="1:6" ht="11.25">
      <c r="A1480" s="268"/>
      <c r="B1480" s="268"/>
      <c r="C1480" s="268"/>
      <c r="D1480" s="268"/>
      <c r="E1480" s="268"/>
      <c r="F1480" s="268"/>
    </row>
    <row r="1481" spans="1:6" ht="11.25">
      <c r="A1481" s="268"/>
      <c r="B1481" s="268"/>
      <c r="C1481" s="268"/>
      <c r="D1481" s="268"/>
      <c r="E1481" s="268"/>
      <c r="F1481" s="268"/>
    </row>
    <row r="1482" spans="1:6" ht="11.25">
      <c r="A1482" s="268"/>
      <c r="B1482" s="268"/>
      <c r="C1482" s="268"/>
      <c r="D1482" s="268"/>
      <c r="E1482" s="268"/>
      <c r="F1482" s="268"/>
    </row>
    <row r="1483" spans="1:6" ht="11.25">
      <c r="A1483" s="268"/>
      <c r="B1483" s="268"/>
      <c r="C1483" s="268"/>
      <c r="D1483" s="268"/>
      <c r="E1483" s="268"/>
      <c r="F1483" s="268"/>
    </row>
    <row r="1484" spans="1:6" ht="11.25">
      <c r="A1484" s="268"/>
      <c r="B1484" s="268"/>
      <c r="C1484" s="268"/>
      <c r="D1484" s="268"/>
      <c r="E1484" s="268"/>
      <c r="F1484" s="268"/>
    </row>
    <row r="1485" spans="1:6" ht="11.25">
      <c r="A1485" s="268"/>
      <c r="B1485" s="268"/>
      <c r="C1485" s="268"/>
      <c r="D1485" s="268"/>
      <c r="E1485" s="268"/>
      <c r="F1485" s="268"/>
    </row>
    <row r="1486" spans="1:6" ht="11.25">
      <c r="A1486" s="268"/>
      <c r="B1486" s="268"/>
      <c r="C1486" s="268"/>
      <c r="D1486" s="268"/>
      <c r="E1486" s="268"/>
      <c r="F1486" s="268"/>
    </row>
    <row r="1487" spans="1:6" ht="11.25">
      <c r="A1487" s="268"/>
      <c r="B1487" s="268"/>
      <c r="C1487" s="268"/>
      <c r="D1487" s="268"/>
      <c r="E1487" s="268"/>
      <c r="F1487" s="268"/>
    </row>
    <row r="1488" spans="1:6" ht="11.25">
      <c r="A1488" s="268"/>
      <c r="B1488" s="268"/>
      <c r="C1488" s="268"/>
      <c r="D1488" s="268"/>
      <c r="E1488" s="268"/>
      <c r="F1488" s="268"/>
    </row>
    <row r="1489" spans="1:6" ht="11.25">
      <c r="A1489" s="268"/>
      <c r="B1489" s="268"/>
      <c r="C1489" s="268"/>
      <c r="D1489" s="268"/>
      <c r="E1489" s="268"/>
      <c r="F1489" s="268"/>
    </row>
    <row r="1490" spans="1:6" ht="11.25">
      <c r="A1490" s="268"/>
      <c r="B1490" s="268"/>
      <c r="C1490" s="268"/>
      <c r="D1490" s="268"/>
      <c r="E1490" s="268"/>
      <c r="F1490" s="268"/>
    </row>
    <row r="1491" spans="1:6" ht="11.25">
      <c r="A1491" s="268"/>
      <c r="B1491" s="268"/>
      <c r="C1491" s="268"/>
      <c r="D1491" s="268"/>
      <c r="E1491" s="268"/>
      <c r="F1491" s="268"/>
    </row>
    <row r="1492" spans="1:6" ht="11.25">
      <c r="A1492" s="268"/>
      <c r="B1492" s="268"/>
      <c r="C1492" s="268"/>
      <c r="D1492" s="268"/>
      <c r="E1492" s="268"/>
      <c r="F1492" s="268"/>
    </row>
    <row r="1493" spans="1:6" ht="11.25">
      <c r="A1493" s="268"/>
      <c r="B1493" s="268"/>
      <c r="C1493" s="268"/>
      <c r="D1493" s="268"/>
      <c r="E1493" s="268"/>
      <c r="F1493" s="268"/>
    </row>
    <row r="1494" spans="1:6" ht="11.25">
      <c r="A1494" s="268"/>
      <c r="B1494" s="268"/>
      <c r="C1494" s="268"/>
      <c r="D1494" s="268"/>
      <c r="E1494" s="268"/>
      <c r="F1494" s="268"/>
    </row>
    <row r="1495" spans="1:6" ht="11.25">
      <c r="A1495" s="268"/>
      <c r="B1495" s="268"/>
      <c r="C1495" s="268"/>
      <c r="D1495" s="268"/>
      <c r="E1495" s="268"/>
      <c r="F1495" s="268"/>
    </row>
    <row r="1496" spans="1:6" ht="11.25">
      <c r="A1496" s="268"/>
      <c r="B1496" s="268"/>
      <c r="C1496" s="268"/>
      <c r="D1496" s="268"/>
      <c r="E1496" s="268"/>
      <c r="F1496" s="268"/>
    </row>
    <row r="1497" spans="1:6" ht="11.25">
      <c r="A1497" s="268"/>
      <c r="B1497" s="268"/>
      <c r="C1497" s="268"/>
      <c r="D1497" s="268"/>
      <c r="E1497" s="268"/>
      <c r="F1497" s="268"/>
    </row>
    <row r="1498" spans="1:6" ht="11.25">
      <c r="A1498" s="268"/>
      <c r="B1498" s="268"/>
      <c r="C1498" s="268"/>
      <c r="D1498" s="268"/>
      <c r="E1498" s="268"/>
      <c r="F1498" s="268"/>
    </row>
    <row r="1499" spans="1:6" ht="11.25">
      <c r="A1499" s="268"/>
      <c r="B1499" s="268"/>
      <c r="C1499" s="268"/>
      <c r="D1499" s="268"/>
      <c r="E1499" s="268"/>
      <c r="F1499" s="268"/>
    </row>
    <row r="1500" spans="1:6" ht="11.25">
      <c r="A1500" s="268"/>
      <c r="B1500" s="268"/>
      <c r="C1500" s="268"/>
      <c r="D1500" s="268"/>
      <c r="E1500" s="268"/>
      <c r="F1500" s="268"/>
    </row>
    <row r="1501" spans="1:6" ht="11.25">
      <c r="A1501" s="268"/>
      <c r="B1501" s="268"/>
      <c r="C1501" s="268"/>
      <c r="D1501" s="268"/>
      <c r="E1501" s="268"/>
      <c r="F1501" s="268"/>
    </row>
    <row r="1502" spans="1:6" ht="11.25">
      <c r="A1502" s="268"/>
      <c r="B1502" s="268"/>
      <c r="C1502" s="268"/>
      <c r="D1502" s="268"/>
      <c r="E1502" s="268"/>
      <c r="F1502" s="268"/>
    </row>
    <row r="1503" spans="1:6" ht="11.25">
      <c r="A1503" s="268"/>
      <c r="B1503" s="268"/>
      <c r="C1503" s="268"/>
      <c r="D1503" s="268"/>
      <c r="E1503" s="268"/>
      <c r="F1503" s="268"/>
    </row>
    <row r="1504" spans="1:6" ht="11.25">
      <c r="A1504" s="268"/>
      <c r="B1504" s="268"/>
      <c r="C1504" s="268"/>
      <c r="D1504" s="268"/>
      <c r="E1504" s="268"/>
      <c r="F1504" s="268"/>
    </row>
    <row r="1505" spans="1:6" ht="11.25">
      <c r="A1505" s="268"/>
      <c r="B1505" s="268"/>
      <c r="C1505" s="268"/>
      <c r="D1505" s="268"/>
      <c r="E1505" s="268"/>
      <c r="F1505" s="268"/>
    </row>
    <row r="1506" spans="1:6" ht="11.25">
      <c r="A1506" s="268"/>
      <c r="B1506" s="268"/>
      <c r="C1506" s="268"/>
      <c r="D1506" s="268"/>
      <c r="E1506" s="268"/>
      <c r="F1506" s="268"/>
    </row>
    <row r="1507" spans="1:6" ht="11.25">
      <c r="A1507" s="268"/>
      <c r="B1507" s="268"/>
      <c r="C1507" s="268"/>
      <c r="D1507" s="268"/>
      <c r="E1507" s="268"/>
      <c r="F1507" s="268"/>
    </row>
    <row r="1508" spans="1:6" ht="11.25">
      <c r="A1508" s="268"/>
      <c r="B1508" s="268"/>
      <c r="C1508" s="268"/>
      <c r="D1508" s="268"/>
      <c r="E1508" s="268"/>
      <c r="F1508" s="268"/>
    </row>
    <row r="1509" spans="1:6" ht="11.25">
      <c r="A1509" s="268"/>
      <c r="B1509" s="268"/>
      <c r="C1509" s="268"/>
      <c r="D1509" s="268"/>
      <c r="E1509" s="268"/>
      <c r="F1509" s="268"/>
    </row>
    <row r="1510" spans="1:6" ht="11.25">
      <c r="A1510" s="268"/>
      <c r="B1510" s="268"/>
      <c r="C1510" s="268"/>
      <c r="D1510" s="268"/>
      <c r="E1510" s="268"/>
      <c r="F1510" s="268"/>
    </row>
    <row r="1511" spans="1:6" ht="11.25">
      <c r="A1511" s="268"/>
      <c r="B1511" s="268"/>
      <c r="C1511" s="268"/>
      <c r="D1511" s="268"/>
      <c r="E1511" s="268"/>
      <c r="F1511" s="268"/>
    </row>
    <row r="1512" spans="1:6" ht="11.25">
      <c r="A1512" s="268"/>
      <c r="B1512" s="268"/>
      <c r="C1512" s="268"/>
      <c r="D1512" s="268"/>
      <c r="E1512" s="268"/>
      <c r="F1512" s="268"/>
    </row>
    <row r="1513" spans="1:6" ht="11.25">
      <c r="A1513" s="268"/>
      <c r="B1513" s="268"/>
      <c r="C1513" s="268"/>
      <c r="D1513" s="268"/>
      <c r="E1513" s="268"/>
      <c r="F1513" s="268"/>
    </row>
    <row r="1514" spans="1:6" ht="11.25">
      <c r="A1514" s="268"/>
      <c r="B1514" s="268"/>
      <c r="C1514" s="268"/>
      <c r="D1514" s="268"/>
      <c r="E1514" s="268"/>
      <c r="F1514" s="268"/>
    </row>
    <row r="1515" spans="1:6" ht="11.25">
      <c r="A1515" s="268"/>
      <c r="B1515" s="268"/>
      <c r="C1515" s="268"/>
      <c r="D1515" s="268"/>
      <c r="E1515" s="268"/>
      <c r="F1515" s="268"/>
    </row>
    <row r="1516" spans="1:6" ht="11.25">
      <c r="A1516" s="268"/>
      <c r="B1516" s="268"/>
      <c r="C1516" s="268"/>
      <c r="D1516" s="268"/>
      <c r="E1516" s="268"/>
      <c r="F1516" s="268"/>
    </row>
    <row r="1517" spans="1:6" ht="11.25">
      <c r="A1517" s="268"/>
      <c r="B1517" s="268"/>
      <c r="C1517" s="268"/>
      <c r="D1517" s="268"/>
      <c r="E1517" s="268"/>
      <c r="F1517" s="268"/>
    </row>
    <row r="1518" spans="1:6" ht="11.25">
      <c r="A1518" s="268"/>
      <c r="B1518" s="268"/>
      <c r="C1518" s="268"/>
      <c r="D1518" s="268"/>
      <c r="E1518" s="268"/>
      <c r="F1518" s="268"/>
    </row>
    <row r="1519" spans="1:6" ht="11.25">
      <c r="A1519" s="268"/>
      <c r="B1519" s="268"/>
      <c r="C1519" s="268"/>
      <c r="D1519" s="268"/>
      <c r="E1519" s="268"/>
      <c r="F1519" s="268"/>
    </row>
    <row r="1520" spans="1:6" ht="11.25">
      <c r="A1520" s="268"/>
      <c r="B1520" s="268"/>
      <c r="C1520" s="268"/>
      <c r="D1520" s="268"/>
      <c r="E1520" s="268"/>
      <c r="F1520" s="268"/>
    </row>
    <row r="1521" spans="1:6" ht="11.25">
      <c r="A1521" s="268"/>
      <c r="B1521" s="268"/>
      <c r="C1521" s="268"/>
      <c r="D1521" s="268"/>
      <c r="E1521" s="268"/>
      <c r="F1521" s="268"/>
    </row>
    <row r="1522" spans="1:6" ht="11.25">
      <c r="A1522" s="268"/>
      <c r="B1522" s="268"/>
      <c r="C1522" s="268"/>
      <c r="D1522" s="268"/>
      <c r="E1522" s="268"/>
      <c r="F1522" s="268"/>
    </row>
    <row r="1523" spans="1:6" ht="11.25">
      <c r="A1523" s="268"/>
      <c r="B1523" s="268"/>
      <c r="C1523" s="268"/>
      <c r="D1523" s="268"/>
      <c r="E1523" s="268"/>
      <c r="F1523" s="268"/>
    </row>
    <row r="1524" spans="1:6" ht="11.25">
      <c r="A1524" s="268"/>
      <c r="B1524" s="268"/>
      <c r="C1524" s="268"/>
      <c r="D1524" s="268"/>
      <c r="E1524" s="268"/>
      <c r="F1524" s="268"/>
    </row>
    <row r="1525" spans="1:6" ht="11.25">
      <c r="A1525" s="268"/>
      <c r="B1525" s="268"/>
      <c r="C1525" s="268"/>
      <c r="D1525" s="268"/>
      <c r="E1525" s="268"/>
      <c r="F1525" s="268"/>
    </row>
    <row r="1526" spans="1:6" ht="11.25">
      <c r="A1526" s="268"/>
      <c r="B1526" s="268"/>
      <c r="C1526" s="268"/>
      <c r="D1526" s="268"/>
      <c r="E1526" s="268"/>
      <c r="F1526" s="268"/>
    </row>
    <row r="1527" spans="1:6" ht="11.25">
      <c r="A1527" s="268"/>
      <c r="B1527" s="268"/>
      <c r="C1527" s="268"/>
      <c r="D1527" s="268"/>
      <c r="E1527" s="268"/>
      <c r="F1527" s="268"/>
    </row>
    <row r="1528" spans="1:6" ht="11.25">
      <c r="A1528" s="268"/>
      <c r="B1528" s="268"/>
      <c r="C1528" s="268"/>
      <c r="D1528" s="268"/>
      <c r="E1528" s="268"/>
      <c r="F1528" s="268"/>
    </row>
    <row r="1529" spans="1:6" ht="11.25">
      <c r="A1529" s="268"/>
      <c r="B1529" s="268"/>
      <c r="C1529" s="268"/>
      <c r="D1529" s="268"/>
      <c r="E1529" s="268"/>
      <c r="F1529" s="268"/>
    </row>
    <row r="1530" spans="1:6" ht="11.25">
      <c r="A1530" s="268"/>
      <c r="B1530" s="268"/>
      <c r="C1530" s="268"/>
      <c r="D1530" s="268"/>
      <c r="E1530" s="268"/>
      <c r="F1530" s="268"/>
    </row>
    <row r="1531" spans="1:6" ht="11.25">
      <c r="A1531" s="268"/>
      <c r="B1531" s="268"/>
      <c r="C1531" s="268"/>
      <c r="D1531" s="268"/>
      <c r="E1531" s="268"/>
      <c r="F1531" s="268"/>
    </row>
    <row r="1532" spans="1:6" ht="11.25">
      <c r="A1532" s="268"/>
      <c r="B1532" s="268"/>
      <c r="C1532" s="268"/>
      <c r="D1532" s="268"/>
      <c r="E1532" s="268"/>
      <c r="F1532" s="268"/>
    </row>
    <row r="1533" spans="1:6" ht="11.25">
      <c r="A1533" s="268"/>
      <c r="B1533" s="268"/>
      <c r="C1533" s="268"/>
      <c r="D1533" s="268"/>
      <c r="E1533" s="268"/>
      <c r="F1533" s="268"/>
    </row>
    <row r="1534" spans="1:6" ht="11.25">
      <c r="A1534" s="268"/>
      <c r="B1534" s="268"/>
      <c r="C1534" s="268"/>
      <c r="D1534" s="268"/>
      <c r="E1534" s="268"/>
      <c r="F1534" s="268"/>
    </row>
    <row r="1535" spans="1:6" ht="11.25">
      <c r="A1535" s="268"/>
      <c r="B1535" s="268"/>
      <c r="C1535" s="268"/>
      <c r="D1535" s="268"/>
      <c r="E1535" s="268"/>
      <c r="F1535" s="268"/>
    </row>
    <row r="1536" spans="1:6" ht="11.25">
      <c r="A1536" s="268"/>
      <c r="B1536" s="268"/>
      <c r="C1536" s="268"/>
      <c r="D1536" s="268"/>
      <c r="E1536" s="268"/>
      <c r="F1536" s="268"/>
    </row>
    <row r="1537" spans="1:6" ht="11.25">
      <c r="A1537" s="268"/>
      <c r="B1537" s="268"/>
      <c r="C1537" s="268"/>
      <c r="D1537" s="268"/>
      <c r="E1537" s="268"/>
      <c r="F1537" s="268"/>
    </row>
    <row r="1538" spans="1:6" ht="11.25">
      <c r="A1538" s="268"/>
      <c r="B1538" s="268"/>
      <c r="C1538" s="268"/>
      <c r="D1538" s="268"/>
      <c r="E1538" s="268"/>
      <c r="F1538" s="268"/>
    </row>
    <row r="1539" spans="1:6" ht="11.25">
      <c r="A1539" s="268"/>
      <c r="B1539" s="268"/>
      <c r="C1539" s="268"/>
      <c r="D1539" s="268"/>
      <c r="E1539" s="268"/>
      <c r="F1539" s="268"/>
    </row>
    <row r="1540" spans="1:6" ht="11.25">
      <c r="A1540" s="268"/>
      <c r="B1540" s="268"/>
      <c r="C1540" s="268"/>
      <c r="D1540" s="268"/>
      <c r="E1540" s="268"/>
      <c r="F1540" s="268"/>
    </row>
    <row r="1541" spans="1:6" ht="11.25">
      <c r="A1541" s="268"/>
      <c r="B1541" s="268"/>
      <c r="C1541" s="268"/>
      <c r="D1541" s="268"/>
      <c r="E1541" s="268"/>
      <c r="F1541" s="268"/>
    </row>
    <row r="1542" spans="1:6" ht="11.25">
      <c r="A1542" s="268"/>
      <c r="B1542" s="268"/>
      <c r="C1542" s="268"/>
      <c r="D1542" s="268"/>
      <c r="E1542" s="268"/>
      <c r="F1542" s="268"/>
    </row>
    <row r="1543" spans="1:6" ht="11.25">
      <c r="A1543" s="268"/>
      <c r="B1543" s="268"/>
      <c r="C1543" s="268"/>
      <c r="D1543" s="268"/>
      <c r="E1543" s="268"/>
      <c r="F1543" s="268"/>
    </row>
    <row r="1544" spans="1:6" ht="11.25">
      <c r="A1544" s="268"/>
      <c r="B1544" s="268"/>
      <c r="C1544" s="268"/>
      <c r="D1544" s="268"/>
      <c r="E1544" s="268"/>
      <c r="F1544" s="268"/>
    </row>
    <row r="1545" spans="1:6" ht="11.25">
      <c r="A1545" s="268"/>
      <c r="B1545" s="268"/>
      <c r="C1545" s="268"/>
      <c r="D1545" s="268"/>
      <c r="E1545" s="268"/>
      <c r="F1545" s="268"/>
    </row>
    <row r="1546" spans="1:6" ht="11.25">
      <c r="A1546" s="268"/>
      <c r="B1546" s="268"/>
      <c r="C1546" s="268"/>
      <c r="D1546" s="268"/>
      <c r="E1546" s="268"/>
      <c r="F1546" s="268"/>
    </row>
    <row r="1547" spans="1:6" ht="11.25">
      <c r="A1547" s="268"/>
      <c r="B1547" s="268"/>
      <c r="C1547" s="268"/>
      <c r="D1547" s="268"/>
      <c r="E1547" s="268"/>
      <c r="F1547" s="268"/>
    </row>
    <row r="1548" spans="1:6" ht="11.25">
      <c r="A1548" s="268"/>
      <c r="B1548" s="268"/>
      <c r="C1548" s="268"/>
      <c r="D1548" s="268"/>
      <c r="E1548" s="268"/>
      <c r="F1548" s="268"/>
    </row>
    <row r="1549" spans="1:6" ht="11.25">
      <c r="A1549" s="268"/>
      <c r="B1549" s="268"/>
      <c r="C1549" s="268"/>
      <c r="D1549" s="268"/>
      <c r="E1549" s="268"/>
      <c r="F1549" s="268"/>
    </row>
    <row r="1550" spans="1:6" ht="11.25">
      <c r="A1550" s="268"/>
      <c r="B1550" s="268"/>
      <c r="C1550" s="268"/>
      <c r="D1550" s="268"/>
      <c r="E1550" s="268"/>
      <c r="F1550" s="268"/>
    </row>
    <row r="1551" spans="1:6" ht="11.25">
      <c r="A1551" s="268"/>
      <c r="B1551" s="268"/>
      <c r="C1551" s="268"/>
      <c r="D1551" s="268"/>
      <c r="E1551" s="268"/>
      <c r="F1551" s="268"/>
    </row>
    <row r="1552" spans="1:6" ht="11.25">
      <c r="A1552" s="268"/>
      <c r="B1552" s="268"/>
      <c r="C1552" s="268"/>
      <c r="D1552" s="268"/>
      <c r="E1552" s="268"/>
      <c r="F1552" s="268"/>
    </row>
    <row r="1553" spans="1:6" ht="11.25">
      <c r="A1553" s="268"/>
      <c r="B1553" s="268"/>
      <c r="C1553" s="268"/>
      <c r="D1553" s="268"/>
      <c r="E1553" s="268"/>
      <c r="F1553" s="268"/>
    </row>
    <row r="1554" spans="1:6" ht="11.25">
      <c r="A1554" s="268"/>
      <c r="B1554" s="268"/>
      <c r="C1554" s="268"/>
      <c r="D1554" s="268"/>
      <c r="E1554" s="268"/>
      <c r="F1554" s="268"/>
    </row>
    <row r="1555" spans="1:6" ht="11.25">
      <c r="A1555" s="268"/>
      <c r="B1555" s="268"/>
      <c r="C1555" s="268"/>
      <c r="D1555" s="268"/>
      <c r="E1555" s="268"/>
      <c r="F1555" s="268"/>
    </row>
    <row r="1556" spans="1:6" ht="11.25">
      <c r="A1556" s="268"/>
      <c r="B1556" s="268"/>
      <c r="C1556" s="268"/>
      <c r="D1556" s="268"/>
      <c r="E1556" s="268"/>
      <c r="F1556" s="268"/>
    </row>
    <row r="1557" spans="1:6" ht="11.25">
      <c r="A1557" s="268"/>
      <c r="B1557" s="268"/>
      <c r="C1557" s="268"/>
      <c r="D1557" s="268"/>
      <c r="E1557" s="268"/>
      <c r="F1557" s="268"/>
    </row>
    <row r="1558" spans="1:6" ht="11.25">
      <c r="A1558" s="268"/>
      <c r="B1558" s="268"/>
      <c r="C1558" s="268"/>
      <c r="D1558" s="268"/>
      <c r="E1558" s="268"/>
      <c r="F1558" s="268"/>
    </row>
    <row r="1559" spans="1:6" ht="11.25">
      <c r="A1559" s="268"/>
      <c r="B1559" s="268"/>
      <c r="C1559" s="268"/>
      <c r="D1559" s="268"/>
      <c r="E1559" s="268"/>
      <c r="F1559" s="268"/>
    </row>
    <row r="1560" spans="1:6" ht="11.25">
      <c r="A1560" s="268"/>
      <c r="B1560" s="268"/>
      <c r="C1560" s="268"/>
      <c r="D1560" s="268"/>
      <c r="E1560" s="268"/>
      <c r="F1560" s="268"/>
    </row>
    <row r="1561" spans="1:6" ht="11.25">
      <c r="A1561" s="268"/>
      <c r="B1561" s="268"/>
      <c r="C1561" s="268"/>
      <c r="D1561" s="268"/>
      <c r="E1561" s="268"/>
      <c r="F1561" s="268"/>
    </row>
    <row r="1562" spans="1:6" ht="11.25">
      <c r="A1562" s="268"/>
      <c r="B1562" s="268"/>
      <c r="C1562" s="268"/>
      <c r="D1562" s="268"/>
      <c r="E1562" s="268"/>
      <c r="F1562" s="268"/>
    </row>
    <row r="1563" spans="1:6" ht="11.25">
      <c r="A1563" s="268"/>
      <c r="B1563" s="268"/>
      <c r="C1563" s="268"/>
      <c r="D1563" s="268"/>
      <c r="E1563" s="268"/>
      <c r="F1563" s="268"/>
    </row>
    <row r="1564" spans="1:6" ht="11.25">
      <c r="A1564" s="268"/>
      <c r="B1564" s="268"/>
      <c r="C1564" s="268"/>
      <c r="D1564" s="268"/>
      <c r="E1564" s="268"/>
      <c r="F1564" s="268"/>
    </row>
    <row r="1565" spans="1:6" ht="11.25">
      <c r="A1565" s="268"/>
      <c r="B1565" s="268"/>
      <c r="C1565" s="268"/>
      <c r="D1565" s="268"/>
      <c r="E1565" s="268"/>
      <c r="F1565" s="268"/>
    </row>
    <row r="1566" spans="1:6" ht="11.25">
      <c r="A1566" s="268"/>
      <c r="B1566" s="268"/>
      <c r="C1566" s="268"/>
      <c r="D1566" s="268"/>
      <c r="E1566" s="268"/>
      <c r="F1566" s="268"/>
    </row>
    <row r="1567" spans="1:6" ht="11.25">
      <c r="A1567" s="268"/>
      <c r="B1567" s="268"/>
      <c r="C1567" s="268"/>
      <c r="D1567" s="268"/>
      <c r="E1567" s="268"/>
      <c r="F1567" s="268"/>
    </row>
    <row r="1568" spans="1:6" ht="11.25">
      <c r="A1568" s="268"/>
      <c r="B1568" s="268"/>
      <c r="C1568" s="268"/>
      <c r="D1568" s="268"/>
      <c r="E1568" s="268"/>
      <c r="F1568" s="268"/>
    </row>
    <row r="1569" spans="1:6" ht="11.25">
      <c r="A1569" s="268"/>
      <c r="B1569" s="268"/>
      <c r="C1569" s="268"/>
      <c r="D1569" s="268"/>
      <c r="E1569" s="268"/>
      <c r="F1569" s="268"/>
    </row>
    <row r="1570" spans="1:6" ht="11.25">
      <c r="A1570" s="268"/>
      <c r="B1570" s="268"/>
      <c r="C1570" s="268"/>
      <c r="D1570" s="268"/>
      <c r="E1570" s="268"/>
      <c r="F1570" s="268"/>
    </row>
    <row r="1571" spans="1:6" ht="11.25">
      <c r="A1571" s="268"/>
      <c r="B1571" s="268"/>
      <c r="C1571" s="268"/>
      <c r="D1571" s="268"/>
      <c r="E1571" s="268"/>
      <c r="F1571" s="268"/>
    </row>
    <row r="1572" spans="1:6" ht="11.25">
      <c r="A1572" s="268"/>
      <c r="B1572" s="268"/>
      <c r="C1572" s="268"/>
      <c r="D1572" s="268"/>
      <c r="E1572" s="268"/>
      <c r="F1572" s="268"/>
    </row>
    <row r="1573" spans="1:6" ht="11.25">
      <c r="A1573" s="268"/>
      <c r="B1573" s="268"/>
      <c r="C1573" s="268"/>
      <c r="D1573" s="268"/>
      <c r="E1573" s="268"/>
      <c r="F1573" s="268"/>
    </row>
    <row r="1574" spans="1:6" ht="11.25">
      <c r="A1574" s="268"/>
      <c r="B1574" s="268"/>
      <c r="C1574" s="268"/>
      <c r="D1574" s="268"/>
      <c r="E1574" s="268"/>
      <c r="F1574" s="268"/>
    </row>
    <row r="1575" spans="1:6" ht="11.25">
      <c r="A1575" s="268"/>
      <c r="B1575" s="268"/>
      <c r="C1575" s="268"/>
      <c r="D1575" s="268"/>
      <c r="E1575" s="268"/>
      <c r="F1575" s="268"/>
    </row>
    <row r="1576" spans="1:6" ht="11.25">
      <c r="A1576" s="268"/>
      <c r="B1576" s="268"/>
      <c r="C1576" s="268"/>
      <c r="D1576" s="268"/>
      <c r="E1576" s="268"/>
      <c r="F1576" s="268"/>
    </row>
    <row r="1577" spans="1:6" ht="11.25">
      <c r="A1577" s="268"/>
      <c r="B1577" s="268"/>
      <c r="C1577" s="268"/>
      <c r="D1577" s="268"/>
      <c r="E1577" s="268"/>
      <c r="F1577" s="268"/>
    </row>
    <row r="1578" spans="1:6" ht="11.25">
      <c r="A1578" s="268"/>
      <c r="B1578" s="268"/>
      <c r="C1578" s="268"/>
      <c r="D1578" s="268"/>
      <c r="E1578" s="268"/>
      <c r="F1578" s="268"/>
    </row>
    <row r="1579" spans="1:6" ht="11.25">
      <c r="A1579" s="268"/>
      <c r="B1579" s="268"/>
      <c r="C1579" s="268"/>
      <c r="D1579" s="268"/>
      <c r="E1579" s="268"/>
      <c r="F1579" s="268"/>
    </row>
    <row r="1580" spans="1:6" ht="11.25">
      <c r="A1580" s="268"/>
      <c r="B1580" s="268"/>
      <c r="C1580" s="268"/>
      <c r="D1580" s="268"/>
      <c r="E1580" s="268"/>
      <c r="F1580" s="268"/>
    </row>
    <row r="1581" spans="1:6" ht="11.25">
      <c r="A1581" s="268"/>
      <c r="B1581" s="268"/>
      <c r="C1581" s="268"/>
      <c r="D1581" s="268"/>
      <c r="E1581" s="268"/>
      <c r="F1581" s="268"/>
    </row>
    <row r="1582" spans="1:6" ht="11.25">
      <c r="A1582" s="268"/>
      <c r="B1582" s="268"/>
      <c r="C1582" s="268"/>
      <c r="D1582" s="268"/>
      <c r="E1582" s="268"/>
      <c r="F1582" s="268"/>
    </row>
    <row r="1583" spans="1:6" ht="11.25">
      <c r="A1583" s="268"/>
      <c r="B1583" s="268"/>
      <c r="C1583" s="268"/>
      <c r="D1583" s="268"/>
      <c r="E1583" s="268"/>
      <c r="F1583" s="268"/>
    </row>
    <row r="1584" spans="1:6" ht="11.25">
      <c r="A1584" s="268"/>
      <c r="B1584" s="268"/>
      <c r="C1584" s="268"/>
      <c r="D1584" s="268"/>
      <c r="E1584" s="268"/>
      <c r="F1584" s="268"/>
    </row>
    <row r="1585" spans="1:6" ht="11.25">
      <c r="A1585" s="268"/>
      <c r="B1585" s="268"/>
      <c r="C1585" s="268"/>
      <c r="D1585" s="268"/>
      <c r="E1585" s="268"/>
      <c r="F1585" s="268"/>
    </row>
    <row r="1586" spans="1:6" ht="11.25">
      <c r="A1586" s="268"/>
      <c r="B1586" s="268"/>
      <c r="C1586" s="268"/>
      <c r="D1586" s="268"/>
      <c r="E1586" s="268"/>
      <c r="F1586" s="268"/>
    </row>
    <row r="1587" spans="1:6" ht="11.25">
      <c r="A1587" s="268"/>
      <c r="B1587" s="268"/>
      <c r="C1587" s="268"/>
      <c r="D1587" s="268"/>
      <c r="E1587" s="268"/>
      <c r="F1587" s="268"/>
    </row>
    <row r="1588" spans="1:6" ht="11.25">
      <c r="A1588" s="268"/>
      <c r="B1588" s="268"/>
      <c r="C1588" s="268"/>
      <c r="D1588" s="268"/>
      <c r="E1588" s="268"/>
      <c r="F1588" s="268"/>
    </row>
    <row r="1589" spans="1:6" ht="11.25">
      <c r="A1589" s="268"/>
      <c r="B1589" s="268"/>
      <c r="C1589" s="268"/>
      <c r="D1589" s="268"/>
      <c r="E1589" s="268"/>
      <c r="F1589" s="268"/>
    </row>
    <row r="1590" spans="1:6" ht="11.25">
      <c r="A1590" s="268"/>
      <c r="B1590" s="268"/>
      <c r="C1590" s="268"/>
      <c r="D1590" s="268"/>
      <c r="E1590" s="268"/>
      <c r="F1590" s="268"/>
    </row>
    <row r="1591" spans="1:6" ht="11.25">
      <c r="A1591" s="268"/>
      <c r="B1591" s="268"/>
      <c r="C1591" s="268"/>
      <c r="D1591" s="268"/>
      <c r="E1591" s="268"/>
      <c r="F1591" s="268"/>
    </row>
    <row r="1592" spans="1:6" ht="11.25">
      <c r="A1592" s="268"/>
      <c r="B1592" s="268"/>
      <c r="C1592" s="268"/>
      <c r="D1592" s="268"/>
      <c r="E1592" s="268"/>
      <c r="F1592" s="268"/>
    </row>
    <row r="1593" spans="1:6" ht="11.25">
      <c r="A1593" s="268"/>
      <c r="B1593" s="268"/>
      <c r="C1593" s="268"/>
      <c r="D1593" s="268"/>
      <c r="E1593" s="268"/>
      <c r="F1593" s="268"/>
    </row>
    <row r="1594" spans="1:6" ht="11.25">
      <c r="A1594" s="268"/>
      <c r="B1594" s="268"/>
      <c r="C1594" s="268"/>
      <c r="D1594" s="268"/>
      <c r="E1594" s="268"/>
      <c r="F1594" s="268"/>
    </row>
    <row r="1595" spans="1:6" ht="11.25">
      <c r="A1595" s="268"/>
      <c r="B1595" s="268"/>
      <c r="C1595" s="268"/>
      <c r="D1595" s="268"/>
      <c r="E1595" s="268"/>
      <c r="F1595" s="268"/>
    </row>
    <row r="1596" spans="1:6" ht="11.25">
      <c r="A1596" s="268"/>
      <c r="B1596" s="268"/>
      <c r="C1596" s="268"/>
      <c r="D1596" s="268"/>
      <c r="E1596" s="268"/>
      <c r="F1596" s="268"/>
    </row>
    <row r="1597" spans="1:6" ht="11.25">
      <c r="A1597" s="268"/>
      <c r="B1597" s="268"/>
      <c r="C1597" s="268"/>
      <c r="D1597" s="268"/>
      <c r="E1597" s="268"/>
      <c r="F1597" s="268"/>
    </row>
    <row r="1598" spans="1:6" ht="11.25">
      <c r="A1598" s="268"/>
      <c r="B1598" s="268"/>
      <c r="C1598" s="268"/>
      <c r="D1598" s="268"/>
      <c r="E1598" s="268"/>
      <c r="F1598" s="268"/>
    </row>
    <row r="1599" spans="1:6" ht="11.25">
      <c r="A1599" s="268"/>
      <c r="B1599" s="268"/>
      <c r="C1599" s="268"/>
      <c r="D1599" s="268"/>
      <c r="E1599" s="268"/>
      <c r="F1599" s="268"/>
    </row>
    <row r="1600" spans="1:6" ht="11.25">
      <c r="A1600" s="268"/>
      <c r="B1600" s="268"/>
      <c r="C1600" s="268"/>
      <c r="D1600" s="268"/>
      <c r="E1600" s="268"/>
      <c r="F1600" s="268"/>
    </row>
    <row r="1601" spans="1:6" ht="11.25">
      <c r="A1601" s="268"/>
      <c r="B1601" s="268"/>
      <c r="C1601" s="268"/>
      <c r="D1601" s="268"/>
      <c r="E1601" s="268"/>
      <c r="F1601" s="268"/>
    </row>
    <row r="1602" spans="1:6" ht="11.25">
      <c r="A1602" s="268"/>
      <c r="B1602" s="268"/>
      <c r="C1602" s="268"/>
      <c r="D1602" s="268"/>
      <c r="E1602" s="268"/>
      <c r="F1602" s="268"/>
    </row>
    <row r="1603" spans="1:6" ht="11.25">
      <c r="A1603" s="268"/>
      <c r="B1603" s="268"/>
      <c r="C1603" s="268"/>
      <c r="D1603" s="268"/>
      <c r="E1603" s="268"/>
      <c r="F1603" s="268"/>
    </row>
    <row r="1604" spans="1:6" ht="11.25">
      <c r="A1604" s="268"/>
      <c r="B1604" s="268"/>
      <c r="C1604" s="268"/>
      <c r="D1604" s="268"/>
      <c r="E1604" s="268"/>
      <c r="F1604" s="268"/>
    </row>
    <row r="1605" spans="1:6" ht="11.25">
      <c r="A1605" s="268"/>
      <c r="B1605" s="268"/>
      <c r="C1605" s="268"/>
      <c r="D1605" s="268"/>
      <c r="E1605" s="268"/>
      <c r="F1605" s="268"/>
    </row>
    <row r="1606" spans="1:6" ht="11.25">
      <c r="A1606" s="268"/>
      <c r="B1606" s="268"/>
      <c r="C1606" s="268"/>
      <c r="D1606" s="268"/>
      <c r="E1606" s="268"/>
      <c r="F1606" s="268"/>
    </row>
    <row r="1607" spans="1:6" ht="11.25">
      <c r="A1607" s="268"/>
      <c r="B1607" s="268"/>
      <c r="C1607" s="268"/>
      <c r="D1607" s="268"/>
      <c r="E1607" s="268"/>
      <c r="F1607" s="268"/>
    </row>
    <row r="1608" spans="1:6" ht="11.25">
      <c r="A1608" s="268"/>
      <c r="B1608" s="268"/>
      <c r="C1608" s="268"/>
      <c r="D1608" s="268"/>
      <c r="E1608" s="268"/>
      <c r="F1608" s="268"/>
    </row>
    <row r="1609" spans="1:6" ht="11.25">
      <c r="A1609" s="268"/>
      <c r="B1609" s="268"/>
      <c r="C1609" s="268"/>
      <c r="D1609" s="268"/>
      <c r="E1609" s="268"/>
      <c r="F1609" s="268"/>
    </row>
    <row r="1610" spans="1:6" ht="11.25">
      <c r="A1610" s="268"/>
      <c r="B1610" s="268"/>
      <c r="C1610" s="268"/>
      <c r="D1610" s="268"/>
      <c r="E1610" s="268"/>
      <c r="F1610" s="268"/>
    </row>
    <row r="1611" spans="1:6" ht="11.25">
      <c r="A1611" s="268"/>
      <c r="B1611" s="268"/>
      <c r="C1611" s="268"/>
      <c r="D1611" s="268"/>
      <c r="E1611" s="268"/>
      <c r="F1611" s="268"/>
    </row>
    <row r="1612" spans="1:6" ht="11.25">
      <c r="A1612" s="268"/>
      <c r="B1612" s="268"/>
      <c r="C1612" s="268"/>
      <c r="D1612" s="268"/>
      <c r="E1612" s="268"/>
      <c r="F1612" s="268"/>
    </row>
    <row r="1613" spans="1:6" ht="11.25">
      <c r="A1613" s="268"/>
      <c r="B1613" s="268"/>
      <c r="C1613" s="268"/>
      <c r="D1613" s="268"/>
      <c r="E1613" s="268"/>
      <c r="F1613" s="268"/>
    </row>
    <row r="1614" spans="1:6" ht="11.25">
      <c r="A1614" s="268"/>
      <c r="B1614" s="268"/>
      <c r="C1614" s="268"/>
      <c r="D1614" s="268"/>
      <c r="E1614" s="268"/>
      <c r="F1614" s="268"/>
    </row>
    <row r="1615" spans="1:6" ht="11.25">
      <c r="A1615" s="268"/>
      <c r="B1615" s="268"/>
      <c r="C1615" s="268"/>
      <c r="D1615" s="268"/>
      <c r="E1615" s="268"/>
      <c r="F1615" s="268"/>
    </row>
    <row r="1616" spans="1:6" ht="11.25">
      <c r="A1616" s="268"/>
      <c r="B1616" s="268"/>
      <c r="C1616" s="268"/>
      <c r="D1616" s="268"/>
      <c r="E1616" s="268"/>
      <c r="F1616" s="268"/>
    </row>
    <row r="1617" spans="1:6" ht="11.25">
      <c r="A1617" s="268"/>
      <c r="B1617" s="268"/>
      <c r="C1617" s="268"/>
      <c r="D1617" s="268"/>
      <c r="E1617" s="268"/>
      <c r="F1617" s="268"/>
    </row>
    <row r="1618" spans="1:6" ht="11.25">
      <c r="A1618" s="268"/>
      <c r="B1618" s="268"/>
      <c r="C1618" s="268"/>
      <c r="D1618" s="268"/>
      <c r="E1618" s="268"/>
      <c r="F1618" s="268"/>
    </row>
    <row r="1619" spans="1:6" ht="11.25">
      <c r="A1619" s="268"/>
      <c r="B1619" s="268"/>
      <c r="C1619" s="268"/>
      <c r="D1619" s="268"/>
      <c r="E1619" s="268"/>
      <c r="F1619" s="268"/>
    </row>
    <row r="1620" spans="1:6" ht="11.25">
      <c r="A1620" s="268"/>
      <c r="B1620" s="268"/>
      <c r="C1620" s="268"/>
      <c r="D1620" s="268"/>
      <c r="E1620" s="268"/>
      <c r="F1620" s="268"/>
    </row>
    <row r="1621" spans="1:6" ht="11.25">
      <c r="A1621" s="268"/>
      <c r="B1621" s="268"/>
      <c r="C1621" s="268"/>
      <c r="D1621" s="268"/>
      <c r="E1621" s="268"/>
      <c r="F1621" s="268"/>
    </row>
    <row r="1622" spans="1:6" ht="11.25">
      <c r="A1622" s="268"/>
      <c r="B1622" s="268"/>
      <c r="C1622" s="268"/>
      <c r="D1622" s="268"/>
      <c r="E1622" s="268"/>
      <c r="F1622" s="268"/>
    </row>
    <row r="1623" spans="1:6" ht="11.25">
      <c r="A1623" s="268"/>
      <c r="B1623" s="268"/>
      <c r="C1623" s="268"/>
      <c r="D1623" s="268"/>
      <c r="E1623" s="268"/>
      <c r="F1623" s="268"/>
    </row>
    <row r="1624" spans="1:6" ht="11.25">
      <c r="A1624" s="268"/>
      <c r="B1624" s="268"/>
      <c r="C1624" s="268"/>
      <c r="D1624" s="268"/>
      <c r="E1624" s="268"/>
      <c r="F1624" s="268"/>
    </row>
    <row r="1625" spans="1:6" ht="11.25">
      <c r="A1625" s="268"/>
      <c r="B1625" s="268"/>
      <c r="C1625" s="268"/>
      <c r="D1625" s="268"/>
      <c r="E1625" s="268"/>
      <c r="F1625" s="268"/>
    </row>
    <row r="1626" spans="1:6" ht="11.25">
      <c r="A1626" s="268"/>
      <c r="B1626" s="268"/>
      <c r="C1626" s="268"/>
      <c r="D1626" s="268"/>
      <c r="E1626" s="268"/>
      <c r="F1626" s="268"/>
    </row>
    <row r="1627" spans="1:6" ht="11.25">
      <c r="A1627" s="268"/>
      <c r="B1627" s="268"/>
      <c r="C1627" s="268"/>
      <c r="D1627" s="268"/>
      <c r="E1627" s="268"/>
      <c r="F1627" s="268"/>
    </row>
    <row r="1628" spans="1:6" ht="11.25">
      <c r="A1628" s="268"/>
      <c r="B1628" s="268"/>
      <c r="C1628" s="268"/>
      <c r="D1628" s="268"/>
      <c r="E1628" s="268"/>
      <c r="F1628" s="268"/>
    </row>
    <row r="1629" spans="1:6" ht="11.25">
      <c r="A1629" s="268"/>
      <c r="B1629" s="268"/>
      <c r="C1629" s="268"/>
      <c r="D1629" s="268"/>
      <c r="E1629" s="268"/>
      <c r="F1629" s="268"/>
    </row>
    <row r="1630" spans="1:6" ht="11.25">
      <c r="A1630" s="268"/>
      <c r="B1630" s="268"/>
      <c r="C1630" s="268"/>
      <c r="D1630" s="268"/>
      <c r="E1630" s="268"/>
      <c r="F1630" s="268"/>
    </row>
    <row r="1631" spans="1:6" ht="11.25">
      <c r="A1631" s="268"/>
      <c r="B1631" s="268"/>
      <c r="C1631" s="268"/>
      <c r="D1631" s="268"/>
      <c r="E1631" s="268"/>
      <c r="F1631" s="268"/>
    </row>
    <row r="1632" spans="1:6" ht="11.25">
      <c r="A1632" s="268"/>
      <c r="B1632" s="268"/>
      <c r="C1632" s="268"/>
      <c r="D1632" s="268"/>
      <c r="E1632" s="268"/>
      <c r="F1632" s="268"/>
    </row>
    <row r="1633" spans="1:6" ht="11.25">
      <c r="A1633" s="268"/>
      <c r="B1633" s="268"/>
      <c r="C1633" s="268"/>
      <c r="D1633" s="268"/>
      <c r="E1633" s="268"/>
      <c r="F1633" s="268"/>
    </row>
    <row r="1634" spans="1:6" ht="11.25">
      <c r="A1634" s="268"/>
      <c r="B1634" s="268"/>
      <c r="C1634" s="268"/>
      <c r="D1634" s="268"/>
      <c r="E1634" s="268"/>
      <c r="F1634" s="268"/>
    </row>
    <row r="1635" spans="1:6" ht="11.25">
      <c r="A1635" s="268"/>
      <c r="B1635" s="268"/>
      <c r="C1635" s="268"/>
      <c r="D1635" s="268"/>
      <c r="E1635" s="268"/>
      <c r="F1635" s="268"/>
    </row>
    <row r="1636" spans="1:6" ht="11.25">
      <c r="A1636" s="268"/>
      <c r="B1636" s="268"/>
      <c r="C1636" s="268"/>
      <c r="D1636" s="268"/>
      <c r="E1636" s="268"/>
      <c r="F1636" s="268"/>
    </row>
    <row r="1637" spans="1:6" ht="11.25">
      <c r="A1637" s="268"/>
      <c r="B1637" s="268"/>
      <c r="C1637" s="268"/>
      <c r="D1637" s="268"/>
      <c r="E1637" s="268"/>
      <c r="F1637" s="268"/>
    </row>
    <row r="1638" spans="1:6" ht="11.25">
      <c r="A1638" s="268"/>
      <c r="B1638" s="268"/>
      <c r="C1638" s="268"/>
      <c r="D1638" s="268"/>
      <c r="E1638" s="268"/>
      <c r="F1638" s="268"/>
    </row>
    <row r="1639" spans="1:6" ht="11.25">
      <c r="A1639" s="268"/>
      <c r="B1639" s="268"/>
      <c r="C1639" s="268"/>
      <c r="D1639" s="268"/>
      <c r="E1639" s="268"/>
      <c r="F1639" s="268"/>
    </row>
    <row r="1640" spans="1:6" ht="11.25">
      <c r="A1640" s="268"/>
      <c r="B1640" s="268"/>
      <c r="C1640" s="268"/>
      <c r="D1640" s="268"/>
      <c r="E1640" s="268"/>
      <c r="F1640" s="268"/>
    </row>
    <row r="1641" spans="1:6" ht="11.25">
      <c r="A1641" s="268"/>
      <c r="B1641" s="268"/>
      <c r="C1641" s="268"/>
      <c r="D1641" s="268"/>
      <c r="E1641" s="268"/>
      <c r="F1641" s="268"/>
    </row>
    <row r="1642" spans="1:6" ht="11.25">
      <c r="A1642" s="268"/>
      <c r="B1642" s="268"/>
      <c r="C1642" s="268"/>
      <c r="D1642" s="268"/>
      <c r="E1642" s="268"/>
      <c r="F1642" s="268"/>
    </row>
    <row r="1643" spans="1:6" ht="11.25">
      <c r="A1643" s="268"/>
      <c r="B1643" s="268"/>
      <c r="C1643" s="268"/>
      <c r="D1643" s="268"/>
      <c r="E1643" s="268"/>
      <c r="F1643" s="268"/>
    </row>
    <row r="1644" spans="1:6" ht="11.25">
      <c r="A1644" s="268"/>
      <c r="B1644" s="268"/>
      <c r="C1644" s="268"/>
      <c r="D1644" s="268"/>
      <c r="E1644" s="268"/>
      <c r="F1644" s="268"/>
    </row>
    <row r="1645" spans="1:6" ht="11.25">
      <c r="A1645" s="268"/>
      <c r="B1645" s="268"/>
      <c r="C1645" s="268"/>
      <c r="D1645" s="268"/>
      <c r="E1645" s="268"/>
      <c r="F1645" s="268"/>
    </row>
    <row r="1646" spans="1:6" ht="11.25">
      <c r="A1646" s="268"/>
      <c r="B1646" s="268"/>
      <c r="C1646" s="268"/>
      <c r="D1646" s="268"/>
      <c r="E1646" s="268"/>
      <c r="F1646" s="268"/>
    </row>
    <row r="1647" spans="1:6" ht="11.25">
      <c r="A1647" s="268"/>
      <c r="B1647" s="268"/>
      <c r="C1647" s="268"/>
      <c r="D1647" s="268"/>
      <c r="E1647" s="268"/>
      <c r="F1647" s="268"/>
    </row>
    <row r="1648" spans="1:6" ht="11.25">
      <c r="A1648" s="268"/>
      <c r="B1648" s="268"/>
      <c r="C1648" s="268"/>
      <c r="D1648" s="268"/>
      <c r="E1648" s="268"/>
      <c r="F1648" s="268"/>
    </row>
    <row r="1649" spans="1:6" ht="11.25">
      <c r="A1649" s="268"/>
      <c r="B1649" s="268"/>
      <c r="C1649" s="268"/>
      <c r="D1649" s="268"/>
      <c r="E1649" s="268"/>
      <c r="F1649" s="268"/>
    </row>
    <row r="1650" spans="1:6" ht="11.25">
      <c r="A1650" s="268"/>
      <c r="B1650" s="268"/>
      <c r="C1650" s="268"/>
      <c r="D1650" s="268"/>
      <c r="E1650" s="268"/>
      <c r="F1650" s="268"/>
    </row>
    <row r="1651" spans="1:6" ht="11.25">
      <c r="A1651" s="268"/>
      <c r="B1651" s="268"/>
      <c r="C1651" s="268"/>
      <c r="D1651" s="268"/>
      <c r="E1651" s="268"/>
      <c r="F1651" s="268"/>
    </row>
    <row r="1652" spans="1:6" ht="11.25">
      <c r="A1652" s="268"/>
      <c r="B1652" s="268"/>
      <c r="C1652" s="268"/>
      <c r="D1652" s="268"/>
      <c r="E1652" s="268"/>
      <c r="F1652" s="268"/>
    </row>
    <row r="1653" spans="1:6" ht="11.25">
      <c r="A1653" s="268"/>
      <c r="B1653" s="268"/>
      <c r="C1653" s="268"/>
      <c r="D1653" s="268"/>
      <c r="E1653" s="268"/>
      <c r="F1653" s="268"/>
    </row>
    <row r="1654" spans="1:6" ht="11.25">
      <c r="A1654" s="268"/>
      <c r="B1654" s="268"/>
      <c r="C1654" s="268"/>
      <c r="D1654" s="268"/>
      <c r="E1654" s="268"/>
      <c r="F1654" s="268"/>
    </row>
    <row r="1655" spans="1:6" ht="11.25">
      <c r="A1655" s="268"/>
      <c r="B1655" s="268"/>
      <c r="C1655" s="268"/>
      <c r="D1655" s="268"/>
      <c r="E1655" s="268"/>
      <c r="F1655" s="268"/>
    </row>
    <row r="1656" spans="1:6" ht="11.25">
      <c r="A1656" s="268"/>
      <c r="B1656" s="268"/>
      <c r="C1656" s="268"/>
      <c r="D1656" s="268"/>
      <c r="E1656" s="268"/>
      <c r="F1656" s="268"/>
    </row>
    <row r="1657" spans="1:6" ht="11.25">
      <c r="A1657" s="268"/>
      <c r="B1657" s="268"/>
      <c r="C1657" s="268"/>
      <c r="D1657" s="268"/>
      <c r="E1657" s="268"/>
      <c r="F1657" s="268"/>
    </row>
    <row r="1658" spans="1:6" ht="11.25">
      <c r="A1658" s="268"/>
      <c r="B1658" s="268"/>
      <c r="C1658" s="268"/>
      <c r="D1658" s="268"/>
      <c r="E1658" s="268"/>
      <c r="F1658" s="268"/>
    </row>
    <row r="1659" spans="1:6" ht="11.25">
      <c r="A1659" s="268"/>
      <c r="B1659" s="268"/>
      <c r="C1659" s="268"/>
      <c r="D1659" s="268"/>
      <c r="E1659" s="268"/>
      <c r="F1659" s="268"/>
    </row>
    <row r="1660" spans="1:6" ht="11.25">
      <c r="A1660" s="268"/>
      <c r="B1660" s="268"/>
      <c r="C1660" s="268"/>
      <c r="D1660" s="268"/>
      <c r="E1660" s="268"/>
      <c r="F1660" s="268"/>
    </row>
    <row r="1661" spans="1:6" ht="11.25">
      <c r="A1661" s="268"/>
      <c r="B1661" s="268"/>
      <c r="C1661" s="268"/>
      <c r="D1661" s="268"/>
      <c r="E1661" s="268"/>
      <c r="F1661" s="268"/>
    </row>
    <row r="1662" spans="1:6" ht="11.25">
      <c r="A1662" s="268"/>
      <c r="B1662" s="268"/>
      <c r="C1662" s="268"/>
      <c r="D1662" s="268"/>
      <c r="E1662" s="268"/>
      <c r="F1662" s="268"/>
    </row>
    <row r="1663" spans="1:6" ht="11.25">
      <c r="A1663" s="268"/>
      <c r="B1663" s="268"/>
      <c r="C1663" s="268"/>
      <c r="D1663" s="268"/>
      <c r="E1663" s="268"/>
      <c r="F1663" s="268"/>
    </row>
    <row r="1664" spans="1:6" ht="11.25">
      <c r="A1664" s="268"/>
      <c r="B1664" s="268"/>
      <c r="C1664" s="268"/>
      <c r="D1664" s="268"/>
      <c r="E1664" s="268"/>
      <c r="F1664" s="268"/>
    </row>
    <row r="1665" spans="1:6" ht="11.25">
      <c r="A1665" s="268"/>
      <c r="B1665" s="268"/>
      <c r="C1665" s="268"/>
      <c r="D1665" s="268"/>
      <c r="E1665" s="268"/>
      <c r="F1665" s="268"/>
    </row>
    <row r="1666" spans="1:6" ht="11.25">
      <c r="A1666" s="268"/>
      <c r="B1666" s="268"/>
      <c r="C1666" s="268"/>
      <c r="D1666" s="268"/>
      <c r="E1666" s="268"/>
      <c r="F1666" s="268"/>
    </row>
    <row r="1667" spans="1:6" ht="11.25">
      <c r="A1667" s="268"/>
      <c r="B1667" s="268"/>
      <c r="C1667" s="268"/>
      <c r="D1667" s="268"/>
      <c r="E1667" s="268"/>
      <c r="F1667" s="268"/>
    </row>
    <row r="1668" spans="1:6" ht="11.25">
      <c r="A1668" s="268"/>
      <c r="B1668" s="268"/>
      <c r="C1668" s="268"/>
      <c r="D1668" s="268"/>
      <c r="E1668" s="268"/>
      <c r="F1668" s="268"/>
    </row>
    <row r="1669" spans="1:6" ht="11.25">
      <c r="A1669" s="268"/>
      <c r="B1669" s="268"/>
      <c r="C1669" s="268"/>
      <c r="D1669" s="268"/>
      <c r="E1669" s="268"/>
      <c r="F1669" s="268"/>
    </row>
    <row r="1670" spans="1:6" ht="11.25">
      <c r="A1670" s="268"/>
      <c r="B1670" s="268"/>
      <c r="C1670" s="268"/>
      <c r="D1670" s="268"/>
      <c r="E1670" s="268"/>
      <c r="F1670" s="268"/>
    </row>
    <row r="1671" spans="1:6" ht="11.25">
      <c r="A1671" s="268"/>
      <c r="B1671" s="268"/>
      <c r="C1671" s="268"/>
      <c r="D1671" s="268"/>
      <c r="E1671" s="268"/>
      <c r="F1671" s="268"/>
    </row>
    <row r="1672" spans="1:6" ht="11.25">
      <c r="A1672" s="268"/>
      <c r="B1672" s="268"/>
      <c r="C1672" s="268"/>
      <c r="D1672" s="268"/>
      <c r="E1672" s="268"/>
      <c r="F1672" s="268"/>
    </row>
    <row r="1673" spans="1:6" ht="11.25">
      <c r="A1673" s="268"/>
      <c r="B1673" s="268"/>
      <c r="C1673" s="268"/>
      <c r="D1673" s="268"/>
      <c r="E1673" s="268"/>
      <c r="F1673" s="268"/>
    </row>
    <row r="1674" spans="1:6" ht="11.25">
      <c r="A1674" s="268"/>
      <c r="B1674" s="268"/>
      <c r="C1674" s="268"/>
      <c r="D1674" s="268"/>
      <c r="E1674" s="268"/>
      <c r="F1674" s="268"/>
    </row>
    <row r="1675" spans="1:6" ht="11.25">
      <c r="A1675" s="268"/>
      <c r="B1675" s="268"/>
      <c r="C1675" s="268"/>
      <c r="D1675" s="268"/>
      <c r="E1675" s="268"/>
      <c r="F1675" s="268"/>
    </row>
    <row r="1676" spans="1:6" ht="11.25">
      <c r="A1676" s="268"/>
      <c r="B1676" s="268"/>
      <c r="C1676" s="268"/>
      <c r="D1676" s="268"/>
      <c r="E1676" s="268"/>
      <c r="F1676" s="268"/>
    </row>
    <row r="1677" spans="1:6" ht="11.25">
      <c r="A1677" s="268"/>
      <c r="B1677" s="268"/>
      <c r="C1677" s="268"/>
      <c r="D1677" s="268"/>
      <c r="E1677" s="268"/>
      <c r="F1677" s="268"/>
    </row>
    <row r="1678" spans="1:6" ht="11.25">
      <c r="A1678" s="268"/>
      <c r="B1678" s="268"/>
      <c r="C1678" s="268"/>
      <c r="D1678" s="268"/>
      <c r="E1678" s="268"/>
      <c r="F1678" s="268"/>
    </row>
    <row r="1679" spans="1:6" ht="11.25">
      <c r="A1679" s="268"/>
      <c r="B1679" s="268"/>
      <c r="C1679" s="268"/>
      <c r="D1679" s="268"/>
      <c r="E1679" s="268"/>
      <c r="F1679" s="268"/>
    </row>
    <row r="1680" spans="1:6" ht="11.25">
      <c r="A1680" s="268"/>
      <c r="B1680" s="268"/>
      <c r="C1680" s="268"/>
      <c r="D1680" s="268"/>
      <c r="E1680" s="268"/>
      <c r="F1680" s="268"/>
    </row>
    <row r="1681" spans="1:6" ht="11.25">
      <c r="A1681" s="268"/>
      <c r="B1681" s="268"/>
      <c r="C1681" s="268"/>
      <c r="D1681" s="268"/>
      <c r="E1681" s="268"/>
      <c r="F1681" s="268"/>
    </row>
    <row r="1682" spans="1:6" ht="11.25">
      <c r="A1682" s="268"/>
      <c r="B1682" s="268"/>
      <c r="C1682" s="268"/>
      <c r="D1682" s="268"/>
      <c r="E1682" s="268"/>
      <c r="F1682" s="268"/>
    </row>
    <row r="1683" spans="1:6" ht="11.25">
      <c r="A1683" s="268"/>
      <c r="B1683" s="268"/>
      <c r="C1683" s="268"/>
      <c r="D1683" s="268"/>
      <c r="E1683" s="268"/>
      <c r="F1683" s="268"/>
    </row>
    <row r="1684" spans="1:6" ht="11.25">
      <c r="A1684" s="268"/>
      <c r="B1684" s="268"/>
      <c r="C1684" s="268"/>
      <c r="D1684" s="268"/>
      <c r="E1684" s="268"/>
      <c r="F1684" s="268"/>
    </row>
    <row r="1685" spans="1:6" ht="11.25">
      <c r="A1685" s="268"/>
      <c r="B1685" s="268"/>
      <c r="C1685" s="268"/>
      <c r="D1685" s="268"/>
      <c r="E1685" s="268"/>
      <c r="F1685" s="268"/>
    </row>
    <row r="1686" spans="1:6" ht="11.25">
      <c r="A1686" s="268"/>
      <c r="B1686" s="268"/>
      <c r="C1686" s="268"/>
      <c r="D1686" s="268"/>
      <c r="E1686" s="268"/>
      <c r="F1686" s="268"/>
    </row>
    <row r="1687" spans="1:6" ht="11.25">
      <c r="A1687" s="268"/>
      <c r="B1687" s="268"/>
      <c r="C1687" s="268"/>
      <c r="D1687" s="268"/>
      <c r="E1687" s="268"/>
      <c r="F1687" s="268"/>
    </row>
    <row r="1688" spans="1:6" ht="11.25">
      <c r="A1688" s="268"/>
      <c r="B1688" s="268"/>
      <c r="C1688" s="268"/>
      <c r="D1688" s="268"/>
      <c r="E1688" s="268"/>
      <c r="F1688" s="268"/>
    </row>
    <row r="1689" spans="1:6" ht="11.25">
      <c r="A1689" s="268"/>
      <c r="B1689" s="268"/>
      <c r="C1689" s="268"/>
      <c r="D1689" s="268"/>
      <c r="E1689" s="268"/>
      <c r="F1689" s="268"/>
    </row>
    <row r="1690" spans="1:6" ht="11.25">
      <c r="A1690" s="268"/>
      <c r="B1690" s="268"/>
      <c r="C1690" s="268"/>
      <c r="D1690" s="268"/>
      <c r="E1690" s="268"/>
      <c r="F1690" s="268"/>
    </row>
    <row r="1691" spans="1:6" ht="11.25">
      <c r="A1691" s="268"/>
      <c r="B1691" s="268"/>
      <c r="C1691" s="268"/>
      <c r="D1691" s="268"/>
      <c r="E1691" s="268"/>
      <c r="F1691" s="268"/>
    </row>
    <row r="1692" spans="1:6" ht="11.25">
      <c r="A1692" s="268"/>
      <c r="B1692" s="268"/>
      <c r="C1692" s="268"/>
      <c r="D1692" s="268"/>
      <c r="E1692" s="268"/>
      <c r="F1692" s="268"/>
    </row>
    <row r="1693" spans="1:6" ht="11.25">
      <c r="A1693" s="268"/>
      <c r="B1693" s="268"/>
      <c r="C1693" s="268"/>
      <c r="D1693" s="268"/>
      <c r="E1693" s="268"/>
      <c r="F1693" s="268"/>
    </row>
    <row r="1694" spans="1:6" ht="11.25">
      <c r="A1694" s="268"/>
      <c r="B1694" s="268"/>
      <c r="C1694" s="268"/>
      <c r="D1694" s="268"/>
      <c r="E1694" s="268"/>
      <c r="F1694" s="268"/>
    </row>
    <row r="1695" spans="1:6" ht="11.25">
      <c r="A1695" s="268"/>
      <c r="B1695" s="268"/>
      <c r="C1695" s="268"/>
      <c r="D1695" s="268"/>
      <c r="E1695" s="268"/>
      <c r="F1695" s="268"/>
    </row>
    <row r="1696" spans="1:6" ht="11.25">
      <c r="A1696" s="268"/>
      <c r="B1696" s="268"/>
      <c r="C1696" s="268"/>
      <c r="D1696" s="268"/>
      <c r="E1696" s="268"/>
      <c r="F1696" s="268"/>
    </row>
    <row r="1697" spans="1:6" ht="11.25">
      <c r="A1697" s="268"/>
      <c r="B1697" s="268"/>
      <c r="C1697" s="268"/>
      <c r="D1697" s="268"/>
      <c r="E1697" s="268"/>
      <c r="F1697" s="268"/>
    </row>
    <row r="1698" spans="1:6" ht="11.25">
      <c r="A1698" s="268"/>
      <c r="B1698" s="268"/>
      <c r="C1698" s="268"/>
      <c r="D1698" s="268"/>
      <c r="E1698" s="268"/>
      <c r="F1698" s="268"/>
    </row>
    <row r="1699" spans="1:6" ht="11.25">
      <c r="A1699" s="268"/>
      <c r="B1699" s="268"/>
      <c r="C1699" s="268"/>
      <c r="D1699" s="268"/>
      <c r="E1699" s="268"/>
      <c r="F1699" s="268"/>
    </row>
    <row r="1700" spans="1:6" ht="11.25">
      <c r="A1700" s="268"/>
      <c r="B1700" s="268"/>
      <c r="C1700" s="268"/>
      <c r="D1700" s="268"/>
      <c r="E1700" s="268"/>
      <c r="F1700" s="268"/>
    </row>
    <row r="1701" spans="1:6" ht="11.25">
      <c r="A1701" s="268"/>
      <c r="B1701" s="268"/>
      <c r="C1701" s="268"/>
      <c r="D1701" s="268"/>
      <c r="E1701" s="268"/>
      <c r="F1701" s="268"/>
    </row>
    <row r="1702" spans="1:6" ht="11.25">
      <c r="A1702" s="268"/>
      <c r="B1702" s="268"/>
      <c r="C1702" s="268"/>
      <c r="D1702" s="268"/>
      <c r="E1702" s="268"/>
      <c r="F1702" s="268"/>
    </row>
    <row r="1703" spans="1:6" ht="11.25">
      <c r="A1703" s="268"/>
      <c r="B1703" s="268"/>
      <c r="C1703" s="268"/>
      <c r="D1703" s="268"/>
      <c r="E1703" s="268"/>
      <c r="F1703" s="268"/>
    </row>
    <row r="1704" spans="1:6" ht="11.25">
      <c r="A1704" s="268"/>
      <c r="B1704" s="268"/>
      <c r="C1704" s="268"/>
      <c r="D1704" s="268"/>
      <c r="E1704" s="268"/>
      <c r="F1704" s="268"/>
    </row>
    <row r="1705" spans="1:6" ht="11.25">
      <c r="A1705" s="268"/>
      <c r="B1705" s="268"/>
      <c r="C1705" s="268"/>
      <c r="D1705" s="268"/>
      <c r="E1705" s="268"/>
      <c r="F1705" s="268"/>
    </row>
    <row r="1706" spans="1:6" ht="11.25">
      <c r="A1706" s="268"/>
      <c r="B1706" s="268"/>
      <c r="C1706" s="268"/>
      <c r="D1706" s="268"/>
      <c r="E1706" s="268"/>
      <c r="F1706" s="268"/>
    </row>
    <row r="1707" spans="1:6" ht="11.25">
      <c r="A1707" s="268"/>
      <c r="B1707" s="268"/>
      <c r="C1707" s="268"/>
      <c r="D1707" s="268"/>
      <c r="E1707" s="268"/>
      <c r="F1707" s="268"/>
    </row>
    <row r="1708" spans="1:6" ht="11.25">
      <c r="A1708" s="268"/>
      <c r="B1708" s="268"/>
      <c r="C1708" s="268"/>
      <c r="D1708" s="268"/>
      <c r="E1708" s="268"/>
      <c r="F1708" s="268"/>
    </row>
    <row r="1709" spans="1:6" ht="11.25">
      <c r="A1709" s="268"/>
      <c r="B1709" s="268"/>
      <c r="C1709" s="268"/>
      <c r="D1709" s="268"/>
      <c r="E1709" s="268"/>
      <c r="F1709" s="268"/>
    </row>
    <row r="1710" spans="1:6" ht="11.25">
      <c r="A1710" s="268"/>
      <c r="B1710" s="268"/>
      <c r="C1710" s="268"/>
      <c r="D1710" s="268"/>
      <c r="E1710" s="268"/>
      <c r="F1710" s="268"/>
    </row>
    <row r="1711" spans="1:6" ht="11.25">
      <c r="A1711" s="268"/>
      <c r="B1711" s="268"/>
      <c r="C1711" s="268"/>
      <c r="D1711" s="268"/>
      <c r="E1711" s="268"/>
      <c r="F1711" s="268"/>
    </row>
    <row r="1712" spans="1:6" ht="11.25">
      <c r="A1712" s="268"/>
      <c r="B1712" s="268"/>
      <c r="C1712" s="268"/>
      <c r="D1712" s="268"/>
      <c r="E1712" s="268"/>
      <c r="F1712" s="268"/>
    </row>
    <row r="1713" spans="1:6" ht="11.25">
      <c r="A1713" s="268"/>
      <c r="B1713" s="268"/>
      <c r="C1713" s="268"/>
      <c r="D1713" s="268"/>
      <c r="E1713" s="268"/>
      <c r="F1713" s="268"/>
    </row>
    <row r="1714" spans="1:6" ht="11.25">
      <c r="A1714" s="268"/>
      <c r="B1714" s="268"/>
      <c r="C1714" s="268"/>
      <c r="D1714" s="268"/>
      <c r="E1714" s="268"/>
      <c r="F1714" s="268"/>
    </row>
    <row r="1715" spans="1:6" ht="11.25">
      <c r="A1715" s="268"/>
      <c r="B1715" s="268"/>
      <c r="C1715" s="268"/>
      <c r="D1715" s="268"/>
      <c r="E1715" s="268"/>
      <c r="F1715" s="268"/>
    </row>
    <row r="1716" spans="1:6" ht="11.25">
      <c r="A1716" s="268"/>
      <c r="B1716" s="268"/>
      <c r="C1716" s="268"/>
      <c r="D1716" s="268"/>
      <c r="E1716" s="268"/>
      <c r="F1716" s="268"/>
    </row>
    <row r="1717" spans="1:6" ht="11.25">
      <c r="A1717" s="268"/>
      <c r="B1717" s="268"/>
      <c r="C1717" s="268"/>
      <c r="D1717" s="268"/>
      <c r="E1717" s="268"/>
      <c r="F1717" s="268"/>
    </row>
    <row r="1718" spans="1:6" ht="11.25">
      <c r="A1718" s="268"/>
      <c r="B1718" s="268"/>
      <c r="C1718" s="268"/>
      <c r="D1718" s="268"/>
      <c r="E1718" s="268"/>
      <c r="F1718" s="268"/>
    </row>
    <row r="1719" spans="1:6" ht="11.25">
      <c r="A1719" s="268"/>
      <c r="B1719" s="268"/>
      <c r="C1719" s="268"/>
      <c r="D1719" s="268"/>
      <c r="E1719" s="268"/>
      <c r="F1719" s="268"/>
    </row>
    <row r="1720" spans="1:6" ht="11.25">
      <c r="A1720" s="268"/>
      <c r="B1720" s="268"/>
      <c r="C1720" s="268"/>
      <c r="D1720" s="268"/>
      <c r="E1720" s="268"/>
      <c r="F1720" s="268"/>
    </row>
    <row r="1721" spans="1:6" ht="11.25">
      <c r="A1721" s="268"/>
      <c r="B1721" s="268"/>
      <c r="C1721" s="268"/>
      <c r="D1721" s="268"/>
      <c r="E1721" s="268"/>
      <c r="F1721" s="268"/>
    </row>
    <row r="1722" spans="1:6" ht="11.25">
      <c r="A1722" s="268"/>
      <c r="B1722" s="268"/>
      <c r="C1722" s="268"/>
      <c r="D1722" s="268"/>
      <c r="E1722" s="268"/>
      <c r="F1722" s="268"/>
    </row>
    <row r="1723" spans="1:6" ht="11.25">
      <c r="A1723" s="268"/>
      <c r="B1723" s="268"/>
      <c r="C1723" s="268"/>
      <c r="D1723" s="268"/>
      <c r="E1723" s="268"/>
      <c r="F1723" s="268"/>
    </row>
    <row r="1724" spans="1:6" ht="11.25">
      <c r="A1724" s="268"/>
      <c r="B1724" s="268"/>
      <c r="C1724" s="268"/>
      <c r="D1724" s="268"/>
      <c r="E1724" s="268"/>
      <c r="F1724" s="268"/>
    </row>
    <row r="1725" spans="1:6" ht="11.25">
      <c r="A1725" s="268"/>
      <c r="B1725" s="268"/>
      <c r="C1725" s="268"/>
      <c r="D1725" s="268"/>
      <c r="E1725" s="268"/>
      <c r="F1725" s="268"/>
    </row>
    <row r="1726" spans="1:6" ht="11.25">
      <c r="A1726" s="268"/>
      <c r="B1726" s="268"/>
      <c r="C1726" s="268"/>
      <c r="D1726" s="268"/>
      <c r="E1726" s="268"/>
      <c r="F1726" s="268"/>
    </row>
    <row r="1727" spans="1:6" ht="11.25">
      <c r="A1727" s="268"/>
      <c r="B1727" s="268"/>
      <c r="C1727" s="268"/>
      <c r="D1727" s="268"/>
      <c r="E1727" s="268"/>
      <c r="F1727" s="268"/>
    </row>
    <row r="1728" spans="1:6" ht="11.25">
      <c r="A1728" s="268"/>
      <c r="B1728" s="268"/>
      <c r="C1728" s="268"/>
      <c r="D1728" s="268"/>
      <c r="E1728" s="268"/>
      <c r="F1728" s="268"/>
    </row>
    <row r="1729" spans="1:6" ht="11.25">
      <c r="A1729" s="268"/>
      <c r="B1729" s="268"/>
      <c r="C1729" s="268"/>
      <c r="D1729" s="268"/>
      <c r="E1729" s="268"/>
      <c r="F1729" s="268"/>
    </row>
    <row r="1730" spans="1:6" ht="11.25">
      <c r="A1730" s="268"/>
      <c r="B1730" s="268"/>
      <c r="C1730" s="268"/>
      <c r="D1730" s="268"/>
      <c r="E1730" s="268"/>
      <c r="F1730" s="268"/>
    </row>
    <row r="1731" spans="1:6" ht="11.25">
      <c r="A1731" s="268"/>
      <c r="B1731" s="268"/>
      <c r="C1731" s="268"/>
      <c r="D1731" s="268"/>
      <c r="E1731" s="268"/>
      <c r="F1731" s="268"/>
    </row>
    <row r="1732" spans="1:6" ht="11.25">
      <c r="A1732" s="268"/>
      <c r="B1732" s="268"/>
      <c r="C1732" s="268"/>
      <c r="D1732" s="268"/>
      <c r="E1732" s="268"/>
      <c r="F1732" s="268"/>
    </row>
    <row r="1733" spans="1:6" ht="11.25">
      <c r="A1733" s="268"/>
      <c r="B1733" s="268"/>
      <c r="C1733" s="268"/>
      <c r="D1733" s="268"/>
      <c r="E1733" s="268"/>
      <c r="F1733" s="268"/>
    </row>
    <row r="1734" spans="1:6" ht="11.25">
      <c r="A1734" s="268"/>
      <c r="B1734" s="268"/>
      <c r="C1734" s="268"/>
      <c r="D1734" s="268"/>
      <c r="E1734" s="268"/>
      <c r="F1734" s="268"/>
    </row>
    <row r="1735" spans="1:6" ht="11.25">
      <c r="A1735" s="268"/>
      <c r="B1735" s="268"/>
      <c r="C1735" s="268"/>
      <c r="D1735" s="268"/>
      <c r="E1735" s="268"/>
      <c r="F1735" s="268"/>
    </row>
    <row r="1736" spans="1:6" ht="11.25">
      <c r="A1736" s="268"/>
      <c r="B1736" s="268"/>
      <c r="C1736" s="268"/>
      <c r="D1736" s="268"/>
      <c r="E1736" s="268"/>
      <c r="F1736" s="268"/>
    </row>
    <row r="1737" spans="1:6" ht="11.25">
      <c r="A1737" s="268"/>
      <c r="B1737" s="268"/>
      <c r="C1737" s="268"/>
      <c r="D1737" s="268"/>
      <c r="E1737" s="268"/>
      <c r="F1737" s="268"/>
    </row>
    <row r="1738" spans="1:6" ht="11.25">
      <c r="A1738" s="268"/>
      <c r="B1738" s="268"/>
      <c r="C1738" s="268"/>
      <c r="D1738" s="268"/>
      <c r="E1738" s="268"/>
      <c r="F1738" s="268"/>
    </row>
    <row r="1739" spans="1:6" ht="11.25">
      <c r="A1739" s="268"/>
      <c r="B1739" s="268"/>
      <c r="C1739" s="268"/>
      <c r="D1739" s="268"/>
      <c r="E1739" s="268"/>
      <c r="F1739" s="268"/>
    </row>
    <row r="1740" spans="1:6" ht="11.25">
      <c r="A1740" s="268"/>
      <c r="B1740" s="268"/>
      <c r="C1740" s="268"/>
      <c r="D1740" s="268"/>
      <c r="E1740" s="268"/>
      <c r="F1740" s="268"/>
    </row>
    <row r="1741" spans="1:6" ht="11.25">
      <c r="A1741" s="268"/>
      <c r="B1741" s="268"/>
      <c r="C1741" s="268"/>
      <c r="D1741" s="268"/>
      <c r="E1741" s="268"/>
      <c r="F1741" s="268"/>
    </row>
    <row r="1742" spans="1:6" ht="11.25">
      <c r="A1742" s="268"/>
      <c r="B1742" s="268"/>
      <c r="C1742" s="268"/>
      <c r="D1742" s="268"/>
      <c r="E1742" s="268"/>
      <c r="F1742" s="268"/>
    </row>
    <row r="1743" spans="1:6" ht="11.25">
      <c r="A1743" s="268"/>
      <c r="B1743" s="268"/>
      <c r="C1743" s="268"/>
      <c r="D1743" s="268"/>
      <c r="E1743" s="268"/>
      <c r="F1743" s="268"/>
    </row>
    <row r="1744" spans="1:6" ht="11.25">
      <c r="A1744" s="268"/>
      <c r="B1744" s="268"/>
      <c r="C1744" s="268"/>
      <c r="D1744" s="268"/>
      <c r="E1744" s="268"/>
      <c r="F1744" s="268"/>
    </row>
    <row r="1745" spans="1:6" ht="11.25">
      <c r="A1745" s="268"/>
      <c r="B1745" s="268"/>
      <c r="C1745" s="268"/>
      <c r="D1745" s="268"/>
      <c r="E1745" s="268"/>
      <c r="F1745" s="268"/>
    </row>
    <row r="1746" spans="1:6" ht="11.25">
      <c r="A1746" s="268"/>
      <c r="B1746" s="268"/>
      <c r="C1746" s="268"/>
      <c r="D1746" s="268"/>
      <c r="E1746" s="268"/>
      <c r="F1746" s="268"/>
    </row>
    <row r="1747" spans="1:6" ht="11.25">
      <c r="A1747" s="268"/>
      <c r="B1747" s="268"/>
      <c r="C1747" s="268"/>
      <c r="D1747" s="268"/>
      <c r="E1747" s="268"/>
      <c r="F1747" s="268"/>
    </row>
    <row r="1748" spans="1:6" ht="11.25">
      <c r="A1748" s="268"/>
      <c r="B1748" s="268"/>
      <c r="C1748" s="268"/>
      <c r="D1748" s="268"/>
      <c r="E1748" s="268"/>
      <c r="F1748" s="268"/>
    </row>
    <row r="1749" spans="1:6" ht="11.25">
      <c r="A1749" s="268"/>
      <c r="B1749" s="268"/>
      <c r="C1749" s="268"/>
      <c r="D1749" s="268"/>
      <c r="E1749" s="268"/>
      <c r="F1749" s="268"/>
    </row>
    <row r="1750" spans="1:6" ht="11.25">
      <c r="A1750" s="268"/>
      <c r="B1750" s="268"/>
      <c r="C1750" s="268"/>
      <c r="D1750" s="268"/>
      <c r="E1750" s="268"/>
      <c r="F1750" s="268"/>
    </row>
    <row r="1751" spans="1:6" ht="11.25">
      <c r="A1751" s="268"/>
      <c r="B1751" s="268"/>
      <c r="C1751" s="268"/>
      <c r="D1751" s="268"/>
      <c r="E1751" s="268"/>
      <c r="F1751" s="268"/>
    </row>
    <row r="1752" spans="1:6" ht="11.25">
      <c r="A1752" s="268"/>
      <c r="B1752" s="268"/>
      <c r="C1752" s="268"/>
      <c r="D1752" s="268"/>
      <c r="E1752" s="268"/>
      <c r="F1752" s="268"/>
    </row>
    <row r="1753" spans="1:6" ht="11.25">
      <c r="A1753" s="268"/>
      <c r="B1753" s="268"/>
      <c r="C1753" s="268"/>
      <c r="D1753" s="268"/>
      <c r="E1753" s="268"/>
      <c r="F1753" s="268"/>
    </row>
    <row r="1754" spans="1:6" ht="11.25">
      <c r="A1754" s="268"/>
      <c r="B1754" s="268"/>
      <c r="C1754" s="268"/>
      <c r="D1754" s="268"/>
      <c r="E1754" s="268"/>
      <c r="F1754" s="268"/>
    </row>
    <row r="1755" spans="1:6" ht="11.25">
      <c r="A1755" s="268"/>
      <c r="B1755" s="268"/>
      <c r="C1755" s="268"/>
      <c r="D1755" s="268"/>
      <c r="E1755" s="268"/>
      <c r="F1755" s="268"/>
    </row>
    <row r="1756" spans="1:6" ht="11.25">
      <c r="A1756" s="268"/>
      <c r="B1756" s="268"/>
      <c r="C1756" s="268"/>
      <c r="D1756" s="268"/>
      <c r="E1756" s="268"/>
      <c r="F1756" s="268"/>
    </row>
    <row r="1757" spans="1:6" ht="11.25">
      <c r="A1757" s="268"/>
      <c r="B1757" s="268"/>
      <c r="C1757" s="268"/>
      <c r="D1757" s="268"/>
      <c r="E1757" s="268"/>
      <c r="F1757" s="268"/>
    </row>
    <row r="1758" spans="1:6" ht="11.25">
      <c r="A1758" s="268"/>
      <c r="B1758" s="268"/>
      <c r="C1758" s="268"/>
      <c r="D1758" s="268"/>
      <c r="E1758" s="268"/>
      <c r="F1758" s="268"/>
    </row>
    <row r="1759" spans="1:6" ht="11.25">
      <c r="A1759" s="268"/>
      <c r="B1759" s="268"/>
      <c r="C1759" s="268"/>
      <c r="D1759" s="268"/>
      <c r="E1759" s="268"/>
      <c r="F1759" s="268"/>
    </row>
    <row r="1760" spans="1:6" ht="11.25">
      <c r="A1760" s="268"/>
      <c r="B1760" s="268"/>
      <c r="C1760" s="268"/>
      <c r="D1760" s="268"/>
      <c r="E1760" s="268"/>
      <c r="F1760" s="268"/>
    </row>
    <row r="1761" spans="1:6" ht="11.25">
      <c r="A1761" s="268"/>
      <c r="B1761" s="268"/>
      <c r="C1761" s="268"/>
      <c r="D1761" s="268"/>
      <c r="E1761" s="268"/>
      <c r="F1761" s="268"/>
    </row>
    <row r="1762" spans="1:6" ht="11.25">
      <c r="A1762" s="268"/>
      <c r="B1762" s="268"/>
      <c r="C1762" s="268"/>
      <c r="D1762" s="268"/>
      <c r="E1762" s="268"/>
      <c r="F1762" s="268"/>
    </row>
    <row r="1763" spans="1:6" ht="11.25">
      <c r="A1763" s="268"/>
      <c r="B1763" s="268"/>
      <c r="C1763" s="268"/>
      <c r="D1763" s="268"/>
      <c r="E1763" s="268"/>
      <c r="F1763" s="268"/>
    </row>
    <row r="1764" spans="1:6" ht="11.25">
      <c r="A1764" s="268"/>
      <c r="B1764" s="268"/>
      <c r="C1764" s="268"/>
      <c r="D1764" s="268"/>
      <c r="E1764" s="268"/>
      <c r="F1764" s="268"/>
    </row>
    <row r="1765" spans="1:6" ht="11.25">
      <c r="A1765" s="268"/>
      <c r="B1765" s="268"/>
      <c r="C1765" s="268"/>
      <c r="D1765" s="268"/>
      <c r="E1765" s="268"/>
      <c r="F1765" s="268"/>
    </row>
    <row r="1766" spans="1:6" ht="11.25">
      <c r="A1766" s="268"/>
      <c r="B1766" s="268"/>
      <c r="C1766" s="268"/>
      <c r="D1766" s="268"/>
      <c r="E1766" s="268"/>
      <c r="F1766" s="268"/>
    </row>
    <row r="1767" spans="1:6" ht="11.25">
      <c r="A1767" s="268"/>
      <c r="B1767" s="268"/>
      <c r="C1767" s="268"/>
      <c r="D1767" s="268"/>
      <c r="E1767" s="268"/>
      <c r="F1767" s="268"/>
    </row>
    <row r="1768" spans="1:6" ht="11.25">
      <c r="A1768" s="268"/>
      <c r="B1768" s="268"/>
      <c r="C1768" s="268"/>
      <c r="D1768" s="268"/>
      <c r="E1768" s="268"/>
      <c r="F1768" s="268"/>
    </row>
    <row r="1769" spans="1:6" ht="11.25">
      <c r="A1769" s="268"/>
      <c r="B1769" s="268"/>
      <c r="C1769" s="268"/>
      <c r="D1769" s="268"/>
      <c r="E1769" s="268"/>
      <c r="F1769" s="268"/>
    </row>
    <row r="1770" spans="1:6" ht="11.25">
      <c r="A1770" s="268"/>
      <c r="B1770" s="268"/>
      <c r="C1770" s="268"/>
      <c r="D1770" s="268"/>
      <c r="E1770" s="268"/>
      <c r="F1770" s="268"/>
    </row>
    <row r="1771" spans="1:6" ht="11.25">
      <c r="A1771" s="268"/>
      <c r="B1771" s="268"/>
      <c r="C1771" s="268"/>
      <c r="D1771" s="268"/>
      <c r="E1771" s="268"/>
      <c r="F1771" s="268"/>
    </row>
    <row r="1772" spans="1:6" ht="11.25">
      <c r="A1772" s="268"/>
      <c r="B1772" s="268"/>
      <c r="C1772" s="268"/>
      <c r="D1772" s="268"/>
      <c r="E1772" s="268"/>
      <c r="F1772" s="268"/>
    </row>
    <row r="1773" spans="1:6" ht="11.25">
      <c r="A1773" s="268"/>
      <c r="B1773" s="268"/>
      <c r="C1773" s="268"/>
      <c r="D1773" s="268"/>
      <c r="E1773" s="268"/>
      <c r="F1773" s="268"/>
    </row>
    <row r="1774" spans="1:6" ht="11.25">
      <c r="A1774" s="268"/>
      <c r="B1774" s="268"/>
      <c r="C1774" s="268"/>
      <c r="D1774" s="268"/>
      <c r="E1774" s="268"/>
      <c r="F1774" s="268"/>
    </row>
    <row r="1775" spans="1:6" ht="11.25">
      <c r="A1775" s="268"/>
      <c r="B1775" s="268"/>
      <c r="C1775" s="268"/>
      <c r="D1775" s="268"/>
      <c r="E1775" s="268"/>
      <c r="F1775" s="268"/>
    </row>
    <row r="1776" spans="1:6" ht="11.25">
      <c r="A1776" s="268"/>
      <c r="B1776" s="268"/>
      <c r="C1776" s="268"/>
      <c r="D1776" s="268"/>
      <c r="E1776" s="268"/>
      <c r="F1776" s="268"/>
    </row>
    <row r="1777" spans="1:6" ht="11.25">
      <c r="A1777" s="268"/>
      <c r="B1777" s="268"/>
      <c r="C1777" s="268"/>
      <c r="D1777" s="268"/>
      <c r="E1777" s="268"/>
      <c r="F1777" s="268"/>
    </row>
    <row r="1778" spans="1:6" ht="11.25">
      <c r="A1778" s="268"/>
      <c r="B1778" s="268"/>
      <c r="C1778" s="268"/>
      <c r="D1778" s="268"/>
      <c r="E1778" s="268"/>
      <c r="F1778" s="268"/>
    </row>
    <row r="1779" spans="1:6" ht="11.25">
      <c r="A1779" s="268"/>
      <c r="B1779" s="268"/>
      <c r="C1779" s="268"/>
      <c r="D1779" s="268"/>
      <c r="E1779" s="268"/>
      <c r="F1779" s="268"/>
    </row>
    <row r="1780" spans="1:6" ht="11.25">
      <c r="A1780" s="268"/>
      <c r="B1780" s="268"/>
      <c r="C1780" s="268"/>
      <c r="D1780" s="268"/>
      <c r="E1780" s="268"/>
      <c r="F1780" s="268"/>
    </row>
    <row r="1781" spans="1:6" ht="11.25">
      <c r="A1781" s="268"/>
      <c r="B1781" s="268"/>
      <c r="C1781" s="268"/>
      <c r="D1781" s="268"/>
      <c r="E1781" s="268"/>
      <c r="F1781" s="268"/>
    </row>
    <row r="1782" spans="1:6" ht="11.25">
      <c r="A1782" s="268"/>
      <c r="B1782" s="268"/>
      <c r="C1782" s="268"/>
      <c r="D1782" s="268"/>
      <c r="E1782" s="268"/>
      <c r="F1782" s="268"/>
    </row>
    <row r="1783" spans="1:6" ht="11.25">
      <c r="A1783" s="268"/>
      <c r="B1783" s="268"/>
      <c r="C1783" s="268"/>
      <c r="D1783" s="268"/>
      <c r="E1783" s="268"/>
      <c r="F1783" s="268"/>
    </row>
    <row r="1784" spans="1:6" ht="11.25">
      <c r="A1784" s="268"/>
      <c r="B1784" s="268"/>
      <c r="C1784" s="268"/>
      <c r="D1784" s="268"/>
      <c r="E1784" s="268"/>
      <c r="F1784" s="268"/>
    </row>
    <row r="1785" spans="1:6" ht="11.25">
      <c r="A1785" s="268"/>
      <c r="B1785" s="268"/>
      <c r="C1785" s="268"/>
      <c r="D1785" s="268"/>
      <c r="E1785" s="268"/>
      <c r="F1785" s="268"/>
    </row>
    <row r="1786" spans="1:6" ht="11.25">
      <c r="A1786" s="268"/>
      <c r="B1786" s="268"/>
      <c r="C1786" s="268"/>
      <c r="D1786" s="268"/>
      <c r="E1786" s="268"/>
      <c r="F1786" s="268"/>
    </row>
    <row r="1787" spans="1:6" ht="11.25">
      <c r="A1787" s="268"/>
      <c r="B1787" s="268"/>
      <c r="C1787" s="268"/>
      <c r="D1787" s="268"/>
      <c r="E1787" s="268"/>
      <c r="F1787" s="268"/>
    </row>
    <row r="1788" spans="1:6" ht="11.25">
      <c r="A1788" s="268"/>
      <c r="B1788" s="268"/>
      <c r="C1788" s="268"/>
      <c r="D1788" s="268"/>
      <c r="E1788" s="268"/>
      <c r="F1788" s="268"/>
    </row>
    <row r="1789" spans="1:6" ht="11.25">
      <c r="A1789" s="268"/>
      <c r="B1789" s="268"/>
      <c r="C1789" s="268"/>
      <c r="D1789" s="268"/>
      <c r="E1789" s="268"/>
      <c r="F1789" s="268"/>
    </row>
    <row r="1790" spans="1:6" ht="11.25">
      <c r="A1790" s="268"/>
      <c r="B1790" s="268"/>
      <c r="C1790" s="268"/>
      <c r="D1790" s="268"/>
      <c r="E1790" s="268"/>
      <c r="F1790" s="268"/>
    </row>
    <row r="1791" spans="1:6" ht="11.25">
      <c r="A1791" s="268"/>
      <c r="B1791" s="268"/>
      <c r="C1791" s="268"/>
      <c r="D1791" s="268"/>
      <c r="E1791" s="268"/>
      <c r="F1791" s="268"/>
    </row>
    <row r="1792" spans="1:6" ht="11.25">
      <c r="A1792" s="268"/>
      <c r="B1792" s="268"/>
      <c r="C1792" s="268"/>
      <c r="D1792" s="268"/>
      <c r="E1792" s="268"/>
      <c r="F1792" s="268"/>
    </row>
    <row r="1793" spans="1:6" ht="11.25">
      <c r="A1793" s="268"/>
      <c r="B1793" s="268"/>
      <c r="C1793" s="268"/>
      <c r="D1793" s="268"/>
      <c r="E1793" s="268"/>
      <c r="F1793" s="268"/>
    </row>
    <row r="1794" spans="1:6" ht="11.25">
      <c r="A1794" s="268"/>
      <c r="B1794" s="268"/>
      <c r="C1794" s="268"/>
      <c r="D1794" s="268"/>
      <c r="E1794" s="268"/>
      <c r="F1794" s="268"/>
    </row>
    <row r="1795" spans="1:6" ht="11.25">
      <c r="A1795" s="268"/>
      <c r="B1795" s="268"/>
      <c r="C1795" s="268"/>
      <c r="D1795" s="268"/>
      <c r="E1795" s="268"/>
      <c r="F1795" s="268"/>
    </row>
    <row r="1796" spans="1:6" ht="11.25">
      <c r="A1796" s="268"/>
      <c r="B1796" s="268"/>
      <c r="C1796" s="268"/>
      <c r="D1796" s="268"/>
      <c r="E1796" s="268"/>
      <c r="F1796" s="268"/>
    </row>
    <row r="1797" spans="1:6" ht="11.25">
      <c r="A1797" s="268"/>
      <c r="B1797" s="268"/>
      <c r="C1797" s="268"/>
      <c r="D1797" s="268"/>
      <c r="E1797" s="268"/>
      <c r="F1797" s="268"/>
    </row>
    <row r="1798" spans="1:6" ht="11.25">
      <c r="A1798" s="268"/>
      <c r="B1798" s="268"/>
      <c r="C1798" s="268"/>
      <c r="D1798" s="268"/>
      <c r="E1798" s="268"/>
      <c r="F1798" s="268"/>
    </row>
    <row r="1799" spans="1:6" ht="11.25">
      <c r="A1799" s="268"/>
      <c r="B1799" s="268"/>
      <c r="C1799" s="268"/>
      <c r="D1799" s="268"/>
      <c r="E1799" s="268"/>
      <c r="F1799" s="268"/>
    </row>
    <row r="1800" spans="1:6" ht="11.25">
      <c r="A1800" s="268"/>
      <c r="B1800" s="268"/>
      <c r="C1800" s="268"/>
      <c r="D1800" s="268"/>
      <c r="E1800" s="268"/>
      <c r="F1800" s="268"/>
    </row>
    <row r="1801" spans="1:6" ht="11.25">
      <c r="A1801" s="268"/>
      <c r="B1801" s="268"/>
      <c r="C1801" s="268"/>
      <c r="D1801" s="268"/>
      <c r="E1801" s="268"/>
      <c r="F1801" s="268"/>
    </row>
    <row r="1802" spans="1:6" ht="11.25">
      <c r="A1802" s="268"/>
      <c r="B1802" s="268"/>
      <c r="C1802" s="268"/>
      <c r="D1802" s="268"/>
      <c r="E1802" s="268"/>
      <c r="F1802" s="268"/>
    </row>
    <row r="1803" spans="1:6" ht="11.25">
      <c r="A1803" s="268"/>
      <c r="B1803" s="268"/>
      <c r="C1803" s="268"/>
      <c r="D1803" s="268"/>
      <c r="E1803" s="268"/>
      <c r="F1803" s="268"/>
    </row>
    <row r="1804" spans="1:6" ht="11.25">
      <c r="A1804" s="268"/>
      <c r="B1804" s="268"/>
      <c r="C1804" s="268"/>
      <c r="D1804" s="268"/>
      <c r="E1804" s="268"/>
      <c r="F1804" s="268"/>
    </row>
    <row r="1805" spans="1:6" ht="11.25">
      <c r="A1805" s="268"/>
      <c r="B1805" s="268"/>
      <c r="C1805" s="268"/>
      <c r="D1805" s="268"/>
      <c r="E1805" s="268"/>
      <c r="F1805" s="268"/>
    </row>
    <row r="1806" spans="1:6" ht="11.25">
      <c r="A1806" s="268"/>
      <c r="B1806" s="268"/>
      <c r="C1806" s="268"/>
      <c r="D1806" s="268"/>
      <c r="E1806" s="268"/>
      <c r="F1806" s="268"/>
    </row>
    <row r="1807" spans="1:6" ht="11.25">
      <c r="A1807" s="268"/>
      <c r="B1807" s="268"/>
      <c r="C1807" s="268"/>
      <c r="D1807" s="268"/>
      <c r="E1807" s="268"/>
      <c r="F1807" s="268"/>
    </row>
    <row r="1808" spans="1:6" ht="11.25">
      <c r="A1808" s="268"/>
      <c r="B1808" s="268"/>
      <c r="C1808" s="268"/>
      <c r="D1808" s="268"/>
      <c r="E1808" s="268"/>
      <c r="F1808" s="268"/>
    </row>
    <row r="1809" spans="1:6" ht="11.25">
      <c r="A1809" s="268"/>
      <c r="B1809" s="268"/>
      <c r="C1809" s="268"/>
      <c r="D1809" s="268"/>
      <c r="E1809" s="268"/>
      <c r="F1809" s="268"/>
    </row>
    <row r="1810" spans="1:6" ht="11.25">
      <c r="A1810" s="268"/>
      <c r="B1810" s="268"/>
      <c r="C1810" s="268"/>
      <c r="D1810" s="268"/>
      <c r="E1810" s="268"/>
      <c r="F1810" s="268"/>
    </row>
    <row r="1811" spans="1:6" ht="11.25">
      <c r="A1811" s="268"/>
      <c r="B1811" s="268"/>
      <c r="C1811" s="268"/>
      <c r="D1811" s="268"/>
      <c r="E1811" s="268"/>
      <c r="F1811" s="268"/>
    </row>
    <row r="1812" spans="1:6" ht="11.25">
      <c r="A1812" s="268"/>
      <c r="B1812" s="268"/>
      <c r="C1812" s="268"/>
      <c r="D1812" s="268"/>
      <c r="E1812" s="268"/>
      <c r="F1812" s="268"/>
    </row>
    <row r="1813" spans="1:6" ht="11.25">
      <c r="A1813" s="268"/>
      <c r="B1813" s="268"/>
      <c r="C1813" s="268"/>
      <c r="D1813" s="268"/>
      <c r="E1813" s="268"/>
      <c r="F1813" s="268"/>
    </row>
    <row r="1814" spans="1:6" ht="11.25">
      <c r="A1814" s="268"/>
      <c r="B1814" s="268"/>
      <c r="C1814" s="268"/>
      <c r="D1814" s="268"/>
      <c r="E1814" s="268"/>
      <c r="F1814" s="268"/>
    </row>
    <row r="1815" spans="1:6" ht="11.25">
      <c r="A1815" s="268"/>
      <c r="B1815" s="268"/>
      <c r="C1815" s="268"/>
      <c r="D1815" s="268"/>
      <c r="E1815" s="268"/>
      <c r="F1815" s="268"/>
    </row>
    <row r="1816" spans="1:6" ht="11.25">
      <c r="A1816" s="268"/>
      <c r="B1816" s="268"/>
      <c r="C1816" s="268"/>
      <c r="D1816" s="268"/>
      <c r="E1816" s="268"/>
      <c r="F1816" s="268"/>
    </row>
    <row r="1817" spans="1:6" ht="11.25">
      <c r="A1817" s="268"/>
      <c r="B1817" s="268"/>
      <c r="C1817" s="268"/>
      <c r="D1817" s="268"/>
      <c r="E1817" s="268"/>
      <c r="F1817" s="268"/>
    </row>
    <row r="1818" spans="1:6" ht="11.25">
      <c r="A1818" s="268"/>
      <c r="B1818" s="268"/>
      <c r="C1818" s="268"/>
      <c r="D1818" s="268"/>
      <c r="E1818" s="268"/>
      <c r="F1818" s="268"/>
    </row>
    <row r="1819" spans="1:6" ht="11.25">
      <c r="A1819" s="268"/>
      <c r="B1819" s="268"/>
      <c r="C1819" s="268"/>
      <c r="D1819" s="268"/>
      <c r="E1819" s="268"/>
      <c r="F1819" s="268"/>
    </row>
    <row r="1820" spans="1:6" ht="11.25">
      <c r="A1820" s="268"/>
      <c r="B1820" s="268"/>
      <c r="C1820" s="268"/>
      <c r="D1820" s="268"/>
      <c r="E1820" s="268"/>
      <c r="F1820" s="268"/>
    </row>
    <row r="1821" spans="1:6" ht="11.25">
      <c r="A1821" s="268"/>
      <c r="B1821" s="268"/>
      <c r="C1821" s="268"/>
      <c r="D1821" s="268"/>
      <c r="E1821" s="268"/>
      <c r="F1821" s="268"/>
    </row>
    <row r="1822" spans="1:6" ht="11.25">
      <c r="A1822" s="268"/>
      <c r="B1822" s="268"/>
      <c r="C1822" s="268"/>
      <c r="D1822" s="268"/>
      <c r="E1822" s="268"/>
      <c r="F1822" s="268"/>
    </row>
    <row r="1823" spans="1:6" ht="11.25">
      <c r="A1823" s="268"/>
      <c r="B1823" s="268"/>
      <c r="C1823" s="268"/>
      <c r="D1823" s="268"/>
      <c r="E1823" s="268"/>
      <c r="F1823" s="268"/>
    </row>
    <row r="1824" spans="1:6" ht="11.25">
      <c r="A1824" s="268"/>
      <c r="B1824" s="268"/>
      <c r="C1824" s="268"/>
      <c r="D1824" s="268"/>
      <c r="E1824" s="268"/>
      <c r="F1824" s="268"/>
    </row>
    <row r="1825" spans="1:6" ht="11.25">
      <c r="A1825" s="268"/>
      <c r="B1825" s="268"/>
      <c r="C1825" s="268"/>
      <c r="D1825" s="268"/>
      <c r="E1825" s="268"/>
      <c r="F1825" s="268"/>
    </row>
    <row r="1826" spans="1:6" ht="11.25">
      <c r="A1826" s="268"/>
      <c r="B1826" s="268"/>
      <c r="C1826" s="268"/>
      <c r="D1826" s="268"/>
      <c r="E1826" s="268"/>
      <c r="F1826" s="268"/>
    </row>
    <row r="1827" spans="1:6" ht="11.25">
      <c r="A1827" s="268"/>
      <c r="B1827" s="268"/>
      <c r="C1827" s="268"/>
      <c r="D1827" s="268"/>
      <c r="E1827" s="268"/>
      <c r="F1827" s="268"/>
    </row>
    <row r="1828" spans="1:6" ht="11.25">
      <c r="A1828" s="268"/>
      <c r="B1828" s="268"/>
      <c r="C1828" s="268"/>
      <c r="D1828" s="268"/>
      <c r="E1828" s="268"/>
      <c r="F1828" s="268"/>
    </row>
    <row r="1829" spans="1:6" ht="11.25">
      <c r="A1829" s="268"/>
      <c r="B1829" s="268"/>
      <c r="C1829" s="268"/>
      <c r="D1829" s="268"/>
      <c r="E1829" s="268"/>
      <c r="F1829" s="268"/>
    </row>
    <row r="1830" spans="1:6" ht="11.25">
      <c r="A1830" s="268"/>
      <c r="B1830" s="268"/>
      <c r="C1830" s="268"/>
      <c r="D1830" s="268"/>
      <c r="E1830" s="268"/>
      <c r="F1830" s="268"/>
    </row>
    <row r="1831" spans="1:6" ht="11.25">
      <c r="A1831" s="268"/>
      <c r="B1831" s="268"/>
      <c r="C1831" s="268"/>
      <c r="D1831" s="268"/>
      <c r="E1831" s="268"/>
      <c r="F1831" s="268"/>
    </row>
    <row r="1832" spans="1:6" ht="11.25">
      <c r="A1832" s="268"/>
      <c r="B1832" s="268"/>
      <c r="C1832" s="268"/>
      <c r="D1832" s="268"/>
      <c r="E1832" s="268"/>
      <c r="F1832" s="268"/>
    </row>
    <row r="1833" spans="1:6" ht="11.25">
      <c r="A1833" s="268"/>
      <c r="B1833" s="268"/>
      <c r="C1833" s="268"/>
      <c r="D1833" s="268"/>
      <c r="E1833" s="268"/>
      <c r="F1833" s="268"/>
    </row>
    <row r="1834" spans="1:6" ht="11.25">
      <c r="A1834" s="268"/>
      <c r="B1834" s="268"/>
      <c r="C1834" s="268"/>
      <c r="D1834" s="268"/>
      <c r="E1834" s="268"/>
      <c r="F1834" s="268"/>
    </row>
    <row r="1835" spans="1:6" ht="11.25">
      <c r="A1835" s="268"/>
      <c r="B1835" s="268"/>
      <c r="C1835" s="268"/>
      <c r="D1835" s="268"/>
      <c r="E1835" s="268"/>
      <c r="F1835" s="268"/>
    </row>
    <row r="1836" spans="1:6" ht="11.25">
      <c r="A1836" s="268"/>
      <c r="B1836" s="268"/>
      <c r="C1836" s="268"/>
      <c r="D1836" s="268"/>
      <c r="E1836" s="268"/>
      <c r="F1836" s="268"/>
    </row>
    <row r="1837" spans="1:6" ht="11.25">
      <c r="A1837" s="268"/>
      <c r="B1837" s="268"/>
      <c r="C1837" s="268"/>
      <c r="D1837" s="268"/>
      <c r="E1837" s="268"/>
      <c r="F1837" s="268"/>
    </row>
    <row r="1838" spans="1:6" ht="11.25">
      <c r="A1838" s="268"/>
      <c r="B1838" s="268"/>
      <c r="C1838" s="268"/>
      <c r="D1838" s="268"/>
      <c r="E1838" s="268"/>
      <c r="F1838" s="268"/>
    </row>
    <row r="1839" spans="1:6" ht="11.25">
      <c r="A1839" s="268"/>
      <c r="B1839" s="268"/>
      <c r="C1839" s="268"/>
      <c r="D1839" s="268"/>
      <c r="E1839" s="268"/>
      <c r="F1839" s="268"/>
    </row>
    <row r="1840" spans="1:6" ht="11.25">
      <c r="A1840" s="268"/>
      <c r="B1840" s="268"/>
      <c r="C1840" s="268"/>
      <c r="D1840" s="268"/>
      <c r="E1840" s="268"/>
      <c r="F1840" s="268"/>
    </row>
    <row r="1841" spans="1:6" ht="11.25">
      <c r="A1841" s="268"/>
      <c r="B1841" s="268"/>
      <c r="C1841" s="268"/>
      <c r="D1841" s="268"/>
      <c r="E1841" s="268"/>
      <c r="F1841" s="268"/>
    </row>
    <row r="1842" spans="1:6" ht="11.25">
      <c r="A1842" s="268"/>
      <c r="B1842" s="268"/>
      <c r="C1842" s="268"/>
      <c r="D1842" s="268"/>
      <c r="E1842" s="268"/>
      <c r="F1842" s="268"/>
    </row>
    <row r="1843" spans="1:6" ht="11.25">
      <c r="A1843" s="268"/>
      <c r="B1843" s="268"/>
      <c r="C1843" s="268"/>
      <c r="D1843" s="268"/>
      <c r="E1843" s="268"/>
      <c r="F1843" s="268"/>
    </row>
    <row r="1844" spans="1:6" ht="11.25">
      <c r="A1844" s="268"/>
      <c r="B1844" s="268"/>
      <c r="C1844" s="268"/>
      <c r="D1844" s="268"/>
      <c r="E1844" s="268"/>
      <c r="F1844" s="268"/>
    </row>
    <row r="1845" spans="1:6" ht="11.25">
      <c r="A1845" s="268"/>
      <c r="B1845" s="268"/>
      <c r="C1845" s="268"/>
      <c r="D1845" s="268"/>
      <c r="E1845" s="268"/>
      <c r="F1845" s="268"/>
    </row>
    <row r="1846" spans="1:6" ht="11.25">
      <c r="A1846" s="268"/>
      <c r="B1846" s="268"/>
      <c r="C1846" s="268"/>
      <c r="D1846" s="268"/>
      <c r="E1846" s="268"/>
      <c r="F1846" s="268"/>
    </row>
    <row r="1847" spans="1:6" ht="11.25">
      <c r="A1847" s="268"/>
      <c r="B1847" s="268"/>
      <c r="C1847" s="268"/>
      <c r="D1847" s="268"/>
      <c r="E1847" s="268"/>
      <c r="F1847" s="268"/>
    </row>
    <row r="1848" spans="1:6" ht="11.25">
      <c r="A1848" s="268"/>
      <c r="B1848" s="268"/>
      <c r="C1848" s="268"/>
      <c r="D1848" s="268"/>
      <c r="E1848" s="268"/>
      <c r="F1848" s="268"/>
    </row>
    <row r="1849" spans="1:6" ht="11.25">
      <c r="A1849" s="268"/>
      <c r="B1849" s="268"/>
      <c r="C1849" s="268"/>
      <c r="D1849" s="268"/>
      <c r="E1849" s="268"/>
      <c r="F1849" s="268"/>
    </row>
    <row r="1850" spans="1:6" ht="11.25">
      <c r="A1850" s="268"/>
      <c r="B1850" s="268"/>
      <c r="C1850" s="268"/>
      <c r="D1850" s="268"/>
      <c r="E1850" s="268"/>
      <c r="F1850" s="268"/>
    </row>
    <row r="1851" spans="1:6" ht="11.25">
      <c r="A1851" s="268"/>
      <c r="B1851" s="268"/>
      <c r="C1851" s="268"/>
      <c r="D1851" s="268"/>
      <c r="E1851" s="268"/>
      <c r="F1851" s="268"/>
    </row>
    <row r="1852" spans="1:6" ht="11.25">
      <c r="A1852" s="268"/>
      <c r="B1852" s="268"/>
      <c r="C1852" s="268"/>
      <c r="D1852" s="268"/>
      <c r="E1852" s="268"/>
      <c r="F1852" s="268"/>
    </row>
    <row r="1853" spans="1:6" ht="11.25">
      <c r="A1853" s="268"/>
      <c r="B1853" s="268"/>
      <c r="C1853" s="268"/>
      <c r="D1853" s="268"/>
      <c r="E1853" s="268"/>
      <c r="F1853" s="268"/>
    </row>
    <row r="1854" spans="1:6" ht="11.25">
      <c r="A1854" s="268"/>
      <c r="B1854" s="268"/>
      <c r="C1854" s="268"/>
      <c r="D1854" s="268"/>
      <c r="E1854" s="268"/>
      <c r="F1854" s="268"/>
    </row>
    <row r="1855" spans="1:6" ht="11.25">
      <c r="A1855" s="268"/>
      <c r="B1855" s="268"/>
      <c r="C1855" s="268"/>
      <c r="D1855" s="268"/>
      <c r="E1855" s="268"/>
      <c r="F1855" s="268"/>
    </row>
    <row r="1856" spans="1:6" ht="11.25">
      <c r="A1856" s="268"/>
      <c r="B1856" s="268"/>
      <c r="C1856" s="268"/>
      <c r="D1856" s="268"/>
      <c r="E1856" s="268"/>
      <c r="F1856" s="268"/>
    </row>
    <row r="1857" spans="1:6" ht="11.25">
      <c r="A1857" s="268"/>
      <c r="B1857" s="268"/>
      <c r="C1857" s="268"/>
      <c r="D1857" s="268"/>
      <c r="E1857" s="268"/>
      <c r="F1857" s="268"/>
    </row>
    <row r="1858" spans="1:6" ht="11.25">
      <c r="A1858" s="268"/>
      <c r="B1858" s="268"/>
      <c r="C1858" s="268"/>
      <c r="D1858" s="268"/>
      <c r="E1858" s="268"/>
      <c r="F1858" s="268"/>
    </row>
    <row r="1859" spans="1:6" ht="11.25">
      <c r="A1859" s="268"/>
      <c r="B1859" s="268"/>
      <c r="C1859" s="268"/>
      <c r="D1859" s="268"/>
      <c r="E1859" s="268"/>
      <c r="F1859" s="268"/>
    </row>
    <row r="1860" spans="1:6" ht="11.25">
      <c r="A1860" s="268"/>
      <c r="B1860" s="268"/>
      <c r="C1860" s="268"/>
      <c r="D1860" s="268"/>
      <c r="E1860" s="268"/>
      <c r="F1860" s="268"/>
    </row>
    <row r="1861" spans="1:6" ht="11.25">
      <c r="A1861" s="268"/>
      <c r="B1861" s="268"/>
      <c r="C1861" s="268"/>
      <c r="D1861" s="268"/>
      <c r="E1861" s="268"/>
      <c r="F1861" s="268"/>
    </row>
    <row r="1862" spans="1:6" ht="11.25">
      <c r="A1862" s="268"/>
      <c r="B1862" s="268"/>
      <c r="C1862" s="268"/>
      <c r="D1862" s="268"/>
      <c r="E1862" s="268"/>
      <c r="F1862" s="268"/>
    </row>
    <row r="1863" spans="1:6" ht="11.25">
      <c r="A1863" s="268"/>
      <c r="B1863" s="268"/>
      <c r="C1863" s="268"/>
      <c r="D1863" s="268"/>
      <c r="E1863" s="268"/>
      <c r="F1863" s="268"/>
    </row>
    <row r="1864" spans="1:6" ht="11.25">
      <c r="A1864" s="268"/>
      <c r="B1864" s="268"/>
      <c r="C1864" s="268"/>
      <c r="D1864" s="268"/>
      <c r="E1864" s="268"/>
      <c r="F1864" s="268"/>
    </row>
    <row r="1865" spans="1:6" ht="11.25">
      <c r="A1865" s="268"/>
      <c r="B1865" s="268"/>
      <c r="C1865" s="268"/>
      <c r="D1865" s="268"/>
      <c r="E1865" s="268"/>
      <c r="F1865" s="268"/>
    </row>
    <row r="1866" spans="1:6" ht="11.25">
      <c r="A1866" s="268"/>
      <c r="B1866" s="268"/>
      <c r="C1866" s="268"/>
      <c r="D1866" s="268"/>
      <c r="E1866" s="268"/>
      <c r="F1866" s="268"/>
    </row>
    <row r="1867" spans="1:6" ht="11.25">
      <c r="A1867" s="268"/>
      <c r="B1867" s="268"/>
      <c r="C1867" s="268"/>
      <c r="D1867" s="268"/>
      <c r="E1867" s="268"/>
      <c r="F1867" s="268"/>
    </row>
    <row r="1868" spans="1:6" ht="11.25">
      <c r="A1868" s="268"/>
      <c r="B1868" s="268"/>
      <c r="C1868" s="268"/>
      <c r="D1868" s="268"/>
      <c r="E1868" s="268"/>
      <c r="F1868" s="268"/>
    </row>
    <row r="1869" spans="1:6" ht="11.25">
      <c r="A1869" s="268"/>
      <c r="B1869" s="268"/>
      <c r="C1869" s="268"/>
      <c r="D1869" s="268"/>
      <c r="E1869" s="268"/>
      <c r="F1869" s="268"/>
    </row>
    <row r="1870" spans="1:6" ht="11.25">
      <c r="A1870" s="268"/>
      <c r="B1870" s="268"/>
      <c r="C1870" s="268"/>
      <c r="D1870" s="268"/>
      <c r="E1870" s="268"/>
      <c r="F1870" s="268"/>
    </row>
    <row r="1871" spans="1:6" ht="11.25">
      <c r="A1871" s="268"/>
      <c r="B1871" s="268"/>
      <c r="C1871" s="268"/>
      <c r="D1871" s="268"/>
      <c r="E1871" s="268"/>
      <c r="F1871" s="268"/>
    </row>
    <row r="1872" spans="1:6" ht="11.25">
      <c r="A1872" s="268"/>
      <c r="B1872" s="268"/>
      <c r="C1872" s="268"/>
      <c r="D1872" s="268"/>
      <c r="E1872" s="268"/>
      <c r="F1872" s="268"/>
    </row>
    <row r="1873" spans="1:6" ht="11.25">
      <c r="A1873" s="268"/>
      <c r="B1873" s="268"/>
      <c r="C1873" s="268"/>
      <c r="D1873" s="268"/>
      <c r="E1873" s="268"/>
      <c r="F1873" s="268"/>
    </row>
    <row r="1874" spans="1:6" ht="11.25">
      <c r="A1874" s="268"/>
      <c r="B1874" s="268"/>
      <c r="C1874" s="268"/>
      <c r="D1874" s="268"/>
      <c r="E1874" s="268"/>
      <c r="F1874" s="268"/>
    </row>
    <row r="1875" spans="1:6" ht="11.25">
      <c r="A1875" s="268"/>
      <c r="B1875" s="268"/>
      <c r="C1875" s="268"/>
      <c r="D1875" s="268"/>
      <c r="E1875" s="268"/>
      <c r="F1875" s="268"/>
    </row>
    <row r="1876" spans="1:6" ht="11.25">
      <c r="A1876" s="268"/>
      <c r="B1876" s="268"/>
      <c r="C1876" s="268"/>
      <c r="D1876" s="268"/>
      <c r="E1876" s="268"/>
      <c r="F1876" s="268"/>
    </row>
    <row r="1877" spans="1:6" ht="11.25">
      <c r="A1877" s="268"/>
      <c r="B1877" s="268"/>
      <c r="C1877" s="268"/>
      <c r="D1877" s="268"/>
      <c r="E1877" s="268"/>
      <c r="F1877" s="268"/>
    </row>
    <row r="1878" spans="1:6" ht="11.25">
      <c r="A1878" s="268"/>
      <c r="B1878" s="268"/>
      <c r="C1878" s="268"/>
      <c r="D1878" s="268"/>
      <c r="E1878" s="268"/>
      <c r="F1878" s="268"/>
    </row>
    <row r="1879" spans="1:6" ht="11.25">
      <c r="A1879" s="268"/>
      <c r="B1879" s="268"/>
      <c r="C1879" s="268"/>
      <c r="D1879" s="268"/>
      <c r="E1879" s="268"/>
      <c r="F1879" s="268"/>
    </row>
    <row r="1880" spans="1:6" ht="11.25">
      <c r="A1880" s="268"/>
      <c r="B1880" s="268"/>
      <c r="C1880" s="268"/>
      <c r="D1880" s="268"/>
      <c r="E1880" s="268"/>
      <c r="F1880" s="268"/>
    </row>
    <row r="1881" spans="1:6" ht="11.25">
      <c r="A1881" s="268"/>
      <c r="B1881" s="268"/>
      <c r="C1881" s="268"/>
      <c r="D1881" s="268"/>
      <c r="E1881" s="268"/>
      <c r="F1881" s="268"/>
    </row>
    <row r="1882" spans="1:6" ht="11.25">
      <c r="A1882" s="268"/>
      <c r="B1882" s="268"/>
      <c r="C1882" s="268"/>
      <c r="D1882" s="268"/>
      <c r="E1882" s="268"/>
      <c r="F1882" s="268"/>
    </row>
    <row r="1883" spans="1:6" ht="11.25">
      <c r="A1883" s="268"/>
      <c r="B1883" s="268"/>
      <c r="C1883" s="268"/>
      <c r="D1883" s="268"/>
      <c r="E1883" s="268"/>
      <c r="F1883" s="268"/>
    </row>
    <row r="1884" spans="1:6" ht="11.25">
      <c r="A1884" s="268"/>
      <c r="B1884" s="268"/>
      <c r="C1884" s="268"/>
      <c r="D1884" s="268"/>
      <c r="E1884" s="268"/>
      <c r="F1884" s="268"/>
    </row>
    <row r="1885" spans="1:6" ht="11.25">
      <c r="A1885" s="268"/>
      <c r="B1885" s="268"/>
      <c r="C1885" s="268"/>
      <c r="D1885" s="268"/>
      <c r="E1885" s="268"/>
      <c r="F1885" s="268"/>
    </row>
    <row r="1886" spans="1:6" ht="11.25">
      <c r="A1886" s="268"/>
      <c r="B1886" s="268"/>
      <c r="C1886" s="268"/>
      <c r="D1886" s="268"/>
      <c r="E1886" s="268"/>
      <c r="F1886" s="268"/>
    </row>
    <row r="1887" spans="1:6" ht="11.25">
      <c r="A1887" s="268"/>
      <c r="B1887" s="268"/>
      <c r="C1887" s="268"/>
      <c r="D1887" s="268"/>
      <c r="E1887" s="268"/>
      <c r="F1887" s="268"/>
    </row>
    <row r="1888" spans="1:6" ht="11.25">
      <c r="A1888" s="268"/>
      <c r="B1888" s="268"/>
      <c r="C1888" s="268"/>
      <c r="D1888" s="268"/>
      <c r="E1888" s="268"/>
      <c r="F1888" s="268"/>
    </row>
    <row r="1889" spans="1:6" ht="11.25">
      <c r="A1889" s="268"/>
      <c r="B1889" s="268"/>
      <c r="C1889" s="268"/>
      <c r="D1889" s="268"/>
      <c r="E1889" s="268"/>
      <c r="F1889" s="268"/>
    </row>
    <row r="1890" spans="1:6" ht="11.25">
      <c r="A1890" s="268"/>
      <c r="B1890" s="268"/>
      <c r="C1890" s="268"/>
      <c r="D1890" s="268"/>
      <c r="E1890" s="268"/>
      <c r="F1890" s="268"/>
    </row>
    <row r="1891" spans="1:6" ht="11.25">
      <c r="A1891" s="268"/>
      <c r="B1891" s="268"/>
      <c r="C1891" s="268"/>
      <c r="D1891" s="268"/>
      <c r="E1891" s="268"/>
      <c r="F1891" s="268"/>
    </row>
    <row r="1892" spans="1:6" ht="11.25">
      <c r="A1892" s="268"/>
      <c r="B1892" s="268"/>
      <c r="C1892" s="268"/>
      <c r="D1892" s="268"/>
      <c r="E1892" s="268"/>
      <c r="F1892" s="268"/>
    </row>
    <row r="1893" spans="1:6" ht="11.25">
      <c r="A1893" s="268"/>
      <c r="B1893" s="268"/>
      <c r="C1893" s="268"/>
      <c r="D1893" s="268"/>
      <c r="E1893" s="268"/>
      <c r="F1893" s="268"/>
    </row>
    <row r="1894" spans="1:6" ht="11.25">
      <c r="A1894" s="268"/>
      <c r="B1894" s="268"/>
      <c r="C1894" s="268"/>
      <c r="D1894" s="268"/>
      <c r="E1894" s="268"/>
      <c r="F1894" s="268"/>
    </row>
    <row r="1895" spans="1:6" ht="11.25">
      <c r="A1895" s="268"/>
      <c r="B1895" s="268"/>
      <c r="C1895" s="268"/>
      <c r="D1895" s="268"/>
      <c r="E1895" s="268"/>
      <c r="F1895" s="268"/>
    </row>
    <row r="1896" spans="1:6" ht="11.25">
      <c r="A1896" s="268"/>
      <c r="B1896" s="268"/>
      <c r="C1896" s="268"/>
      <c r="D1896" s="268"/>
      <c r="E1896" s="268"/>
      <c r="F1896" s="268"/>
    </row>
    <row r="1897" spans="1:6" ht="11.25">
      <c r="A1897" s="268"/>
      <c r="B1897" s="268"/>
      <c r="C1897" s="268"/>
      <c r="D1897" s="268"/>
      <c r="E1897" s="268"/>
      <c r="F1897" s="268"/>
    </row>
    <row r="1898" spans="1:6" ht="11.25">
      <c r="A1898" s="268"/>
      <c r="B1898" s="268"/>
      <c r="C1898" s="268"/>
      <c r="D1898" s="268"/>
      <c r="E1898" s="268"/>
      <c r="F1898" s="268"/>
    </row>
    <row r="1899" spans="1:6" ht="11.25">
      <c r="A1899" s="268"/>
      <c r="B1899" s="268"/>
      <c r="C1899" s="268"/>
      <c r="D1899" s="268"/>
      <c r="E1899" s="268"/>
      <c r="F1899" s="268"/>
    </row>
    <row r="1900" spans="1:6" ht="11.25">
      <c r="A1900" s="268"/>
      <c r="B1900" s="268"/>
      <c r="C1900" s="268"/>
      <c r="D1900" s="268"/>
      <c r="E1900" s="268"/>
      <c r="F1900" s="268"/>
    </row>
    <row r="1901" spans="1:6" ht="11.25">
      <c r="A1901" s="268"/>
      <c r="B1901" s="268"/>
      <c r="C1901" s="268"/>
      <c r="D1901" s="268"/>
      <c r="E1901" s="268"/>
      <c r="F1901" s="268"/>
    </row>
    <row r="1902" spans="1:6" ht="11.25">
      <c r="A1902" s="268"/>
      <c r="B1902" s="268"/>
      <c r="C1902" s="268"/>
      <c r="D1902" s="268"/>
      <c r="E1902" s="268"/>
      <c r="F1902" s="268"/>
    </row>
    <row r="1903" spans="1:6" ht="11.25">
      <c r="A1903" s="268"/>
      <c r="B1903" s="268"/>
      <c r="C1903" s="268"/>
      <c r="D1903" s="268"/>
      <c r="E1903" s="268"/>
      <c r="F1903" s="268"/>
    </row>
    <row r="1904" spans="1:6" ht="11.25">
      <c r="A1904" s="268"/>
      <c r="B1904" s="268"/>
      <c r="C1904" s="268"/>
      <c r="D1904" s="268"/>
      <c r="E1904" s="268"/>
      <c r="F1904" s="268"/>
    </row>
    <row r="1905" spans="1:6" ht="11.25">
      <c r="A1905" s="268"/>
      <c r="B1905" s="268"/>
      <c r="C1905" s="268"/>
      <c r="D1905" s="268"/>
      <c r="E1905" s="268"/>
      <c r="F1905" s="268"/>
    </row>
    <row r="1906" spans="1:6" ht="11.25">
      <c r="A1906" s="268"/>
      <c r="B1906" s="268"/>
      <c r="C1906" s="268"/>
      <c r="D1906" s="268"/>
      <c r="E1906" s="268"/>
      <c r="F1906" s="268"/>
    </row>
    <row r="1907" spans="1:6" ht="11.25">
      <c r="A1907" s="268"/>
      <c r="B1907" s="268"/>
      <c r="C1907" s="268"/>
      <c r="D1907" s="268"/>
      <c r="E1907" s="268"/>
      <c r="F1907" s="268"/>
    </row>
    <row r="1908" spans="1:6" ht="11.25">
      <c r="A1908" s="268"/>
      <c r="B1908" s="268"/>
      <c r="C1908" s="268"/>
      <c r="D1908" s="268"/>
      <c r="E1908" s="268"/>
      <c r="F1908" s="268"/>
    </row>
    <row r="1909" spans="1:6" ht="11.25">
      <c r="A1909" s="268"/>
      <c r="B1909" s="268"/>
      <c r="C1909" s="268"/>
      <c r="D1909" s="268"/>
      <c r="E1909" s="268"/>
      <c r="F1909" s="268"/>
    </row>
    <row r="1910" spans="1:6" ht="11.25">
      <c r="A1910" s="268"/>
      <c r="B1910" s="268"/>
      <c r="C1910" s="268"/>
      <c r="D1910" s="268"/>
      <c r="E1910" s="268"/>
      <c r="F1910" s="268"/>
    </row>
    <row r="1911" spans="1:6" ht="11.25">
      <c r="A1911" s="268"/>
      <c r="B1911" s="268"/>
      <c r="C1911" s="268"/>
      <c r="D1911" s="268"/>
      <c r="E1911" s="268"/>
      <c r="F1911" s="268"/>
    </row>
    <row r="1912" spans="1:6" ht="11.25">
      <c r="A1912" s="268"/>
      <c r="B1912" s="268"/>
      <c r="C1912" s="268"/>
      <c r="D1912" s="268"/>
      <c r="E1912" s="268"/>
      <c r="F1912" s="268"/>
    </row>
    <row r="1913" spans="1:6" ht="11.25">
      <c r="A1913" s="268"/>
      <c r="B1913" s="268"/>
      <c r="C1913" s="268"/>
      <c r="D1913" s="268"/>
      <c r="E1913" s="268"/>
      <c r="F1913" s="268"/>
    </row>
    <row r="1914" spans="1:6" ht="11.25">
      <c r="A1914" s="268"/>
      <c r="B1914" s="268"/>
      <c r="C1914" s="268"/>
      <c r="D1914" s="268"/>
      <c r="E1914" s="268"/>
      <c r="F1914" s="268"/>
    </row>
    <row r="1915" spans="1:6" ht="11.25">
      <c r="A1915" s="268"/>
      <c r="B1915" s="268"/>
      <c r="C1915" s="268"/>
      <c r="D1915" s="268"/>
      <c r="E1915" s="268"/>
      <c r="F1915" s="268"/>
    </row>
    <row r="1916" spans="1:6" ht="11.25">
      <c r="A1916" s="268"/>
      <c r="B1916" s="268"/>
      <c r="C1916" s="268"/>
      <c r="D1916" s="268"/>
      <c r="E1916" s="268"/>
      <c r="F1916" s="268"/>
    </row>
    <row r="1917" spans="1:6" ht="11.25">
      <c r="A1917" s="268"/>
      <c r="B1917" s="268"/>
      <c r="C1917" s="268"/>
      <c r="D1917" s="268"/>
      <c r="E1917" s="268"/>
      <c r="F1917" s="268"/>
    </row>
    <row r="1918" spans="1:6" ht="11.25">
      <c r="A1918" s="268"/>
      <c r="B1918" s="268"/>
      <c r="C1918" s="268"/>
      <c r="D1918" s="268"/>
      <c r="E1918" s="268"/>
      <c r="F1918" s="268"/>
    </row>
    <row r="1919" spans="1:6" ht="11.25">
      <c r="A1919" s="268"/>
      <c r="B1919" s="268"/>
      <c r="C1919" s="268"/>
      <c r="D1919" s="268"/>
      <c r="E1919" s="268"/>
      <c r="F1919" s="268"/>
    </row>
    <row r="1920" spans="1:6" ht="11.25">
      <c r="A1920" s="268"/>
      <c r="B1920" s="268"/>
      <c r="C1920" s="268"/>
      <c r="D1920" s="268"/>
      <c r="E1920" s="268"/>
      <c r="F1920" s="268"/>
    </row>
    <row r="1921" spans="1:6" ht="11.25">
      <c r="A1921" s="268"/>
      <c r="B1921" s="268"/>
      <c r="C1921" s="268"/>
      <c r="D1921" s="268"/>
      <c r="E1921" s="268"/>
      <c r="F1921" s="268"/>
    </row>
    <row r="1922" spans="1:6" ht="11.25">
      <c r="A1922" s="268"/>
      <c r="B1922" s="268"/>
      <c r="C1922" s="268"/>
      <c r="D1922" s="268"/>
      <c r="E1922" s="268"/>
      <c r="F1922" s="268"/>
    </row>
    <row r="1923" spans="1:6" ht="11.25">
      <c r="A1923" s="268"/>
      <c r="B1923" s="268"/>
      <c r="C1923" s="268"/>
      <c r="D1923" s="268"/>
      <c r="E1923" s="268"/>
      <c r="F1923" s="268"/>
    </row>
    <row r="1924" spans="1:6" ht="11.25">
      <c r="A1924" s="268"/>
      <c r="B1924" s="268"/>
      <c r="C1924" s="268"/>
      <c r="D1924" s="268"/>
      <c r="E1924" s="268"/>
      <c r="F1924" s="268"/>
    </row>
    <row r="1925" spans="1:6" ht="11.25">
      <c r="A1925" s="268"/>
      <c r="B1925" s="268"/>
      <c r="C1925" s="268"/>
      <c r="D1925" s="268"/>
      <c r="E1925" s="268"/>
      <c r="F1925" s="268"/>
    </row>
    <row r="1926" spans="1:6" ht="11.25">
      <c r="A1926" s="268"/>
      <c r="B1926" s="268"/>
      <c r="C1926" s="268"/>
      <c r="D1926" s="268"/>
      <c r="E1926" s="268"/>
      <c r="F1926" s="268"/>
    </row>
    <row r="1927" spans="1:6" ht="11.25">
      <c r="A1927" s="268"/>
      <c r="B1927" s="268"/>
      <c r="C1927" s="268"/>
      <c r="D1927" s="268"/>
      <c r="E1927" s="268"/>
      <c r="F1927" s="268"/>
    </row>
    <row r="1928" spans="1:6" ht="11.25">
      <c r="A1928" s="268"/>
      <c r="B1928" s="268"/>
      <c r="C1928" s="268"/>
      <c r="D1928" s="268"/>
      <c r="E1928" s="268"/>
      <c r="F1928" s="268"/>
    </row>
    <row r="1929" spans="1:6" ht="11.25">
      <c r="A1929" s="268"/>
      <c r="B1929" s="268"/>
      <c r="C1929" s="268"/>
      <c r="D1929" s="268"/>
      <c r="E1929" s="268"/>
      <c r="F1929" s="268"/>
    </row>
    <row r="1930" spans="1:6" ht="11.25">
      <c r="A1930" s="268"/>
      <c r="B1930" s="268"/>
      <c r="C1930" s="268"/>
      <c r="D1930" s="268"/>
      <c r="E1930" s="268"/>
      <c r="F1930" s="268"/>
    </row>
    <row r="1931" spans="1:6" ht="11.25">
      <c r="A1931" s="268"/>
      <c r="B1931" s="268"/>
      <c r="C1931" s="268"/>
      <c r="D1931" s="268"/>
      <c r="E1931" s="268"/>
      <c r="F1931" s="268"/>
    </row>
    <row r="1932" spans="1:6" ht="11.25">
      <c r="A1932" s="268"/>
      <c r="B1932" s="268"/>
      <c r="C1932" s="268"/>
      <c r="D1932" s="268"/>
      <c r="E1932" s="268"/>
      <c r="F1932" s="268"/>
    </row>
    <row r="1933" spans="1:6" ht="11.25">
      <c r="A1933" s="268"/>
      <c r="B1933" s="268"/>
      <c r="C1933" s="268"/>
      <c r="D1933" s="268"/>
      <c r="E1933" s="268"/>
      <c r="F1933" s="268"/>
    </row>
    <row r="1934" spans="1:6" ht="11.25">
      <c r="A1934" s="268"/>
      <c r="B1934" s="268"/>
      <c r="C1934" s="268"/>
      <c r="D1934" s="268"/>
      <c r="E1934" s="268"/>
      <c r="F1934" s="268"/>
    </row>
    <row r="1935" spans="1:6" ht="11.25">
      <c r="A1935" s="268"/>
      <c r="B1935" s="268"/>
      <c r="C1935" s="268"/>
      <c r="D1935" s="268"/>
      <c r="E1935" s="268"/>
      <c r="F1935" s="268"/>
    </row>
    <row r="1936" spans="1:6" ht="11.25">
      <c r="A1936" s="268"/>
      <c r="B1936" s="268"/>
      <c r="C1936" s="268"/>
      <c r="D1936" s="268"/>
      <c r="E1936" s="268"/>
      <c r="F1936" s="268"/>
    </row>
    <row r="1937" spans="1:6" ht="11.25">
      <c r="A1937" s="268"/>
      <c r="B1937" s="268"/>
      <c r="C1937" s="268"/>
      <c r="D1937" s="268"/>
      <c r="E1937" s="268"/>
      <c r="F1937" s="268"/>
    </row>
    <row r="1938" spans="1:6" ht="11.25">
      <c r="A1938" s="268"/>
      <c r="B1938" s="268"/>
      <c r="C1938" s="268"/>
      <c r="D1938" s="268"/>
      <c r="E1938" s="268"/>
      <c r="F1938" s="268"/>
    </row>
    <row r="1939" spans="1:6" ht="11.25">
      <c r="A1939" s="268"/>
      <c r="B1939" s="268"/>
      <c r="C1939" s="268"/>
      <c r="D1939" s="268"/>
      <c r="E1939" s="268"/>
      <c r="F1939" s="268"/>
    </row>
    <row r="1940" spans="1:6" ht="11.25">
      <c r="A1940" s="268"/>
      <c r="B1940" s="268"/>
      <c r="C1940" s="268"/>
      <c r="D1940" s="268"/>
      <c r="E1940" s="268"/>
      <c r="F1940" s="268"/>
    </row>
    <row r="1941" spans="1:6" ht="11.25">
      <c r="A1941" s="268"/>
      <c r="B1941" s="268"/>
      <c r="C1941" s="268"/>
      <c r="D1941" s="268"/>
      <c r="E1941" s="268"/>
      <c r="F1941" s="268"/>
    </row>
    <row r="1942" spans="1:6" ht="11.25">
      <c r="A1942" s="268"/>
      <c r="B1942" s="268"/>
      <c r="C1942" s="268"/>
      <c r="D1942" s="268"/>
      <c r="E1942" s="268"/>
      <c r="F1942" s="268"/>
    </row>
    <row r="1943" spans="1:6" ht="11.25">
      <c r="A1943" s="268"/>
      <c r="B1943" s="268"/>
      <c r="C1943" s="268"/>
      <c r="D1943" s="268"/>
      <c r="E1943" s="268"/>
      <c r="F1943" s="268"/>
    </row>
    <row r="1944" spans="1:6" ht="11.25">
      <c r="A1944" s="268"/>
      <c r="B1944" s="268"/>
      <c r="C1944" s="268"/>
      <c r="D1944" s="268"/>
      <c r="E1944" s="268"/>
      <c r="F1944" s="268"/>
    </row>
    <row r="1945" spans="1:6" ht="11.25">
      <c r="A1945" s="268"/>
      <c r="B1945" s="268"/>
      <c r="C1945" s="268"/>
      <c r="D1945" s="268"/>
      <c r="E1945" s="268"/>
      <c r="F1945" s="268"/>
    </row>
    <row r="1946" spans="1:6" ht="11.25">
      <c r="A1946" s="268"/>
      <c r="B1946" s="268"/>
      <c r="C1946" s="268"/>
      <c r="D1946" s="268"/>
      <c r="E1946" s="268"/>
      <c r="F1946" s="268"/>
    </row>
    <row r="1947" spans="1:6" ht="11.25">
      <c r="A1947" s="268"/>
      <c r="B1947" s="268"/>
      <c r="C1947" s="268"/>
      <c r="D1947" s="268"/>
      <c r="E1947" s="268"/>
      <c r="F1947" s="268"/>
    </row>
    <row r="1948" spans="1:6" ht="11.25">
      <c r="A1948" s="268"/>
      <c r="B1948" s="268"/>
      <c r="C1948" s="268"/>
      <c r="D1948" s="268"/>
      <c r="E1948" s="268"/>
      <c r="F1948" s="268"/>
    </row>
    <row r="1949" spans="1:6" ht="11.25">
      <c r="A1949" s="268"/>
      <c r="B1949" s="268"/>
      <c r="C1949" s="268"/>
      <c r="D1949" s="268"/>
      <c r="E1949" s="268"/>
      <c r="F1949" s="268"/>
    </row>
    <row r="1950" spans="1:6" ht="11.25">
      <c r="A1950" s="268"/>
      <c r="B1950" s="268"/>
      <c r="C1950" s="268"/>
      <c r="D1950" s="268"/>
      <c r="E1950" s="268"/>
      <c r="F1950" s="268"/>
    </row>
    <row r="1951" spans="1:6" ht="11.25">
      <c r="A1951" s="268"/>
      <c r="B1951" s="268"/>
      <c r="C1951" s="268"/>
      <c r="D1951" s="268"/>
      <c r="E1951" s="268"/>
      <c r="F1951" s="268"/>
    </row>
    <row r="1952" spans="1:6" ht="11.25">
      <c r="A1952" s="268"/>
      <c r="B1952" s="268"/>
      <c r="C1952" s="268"/>
      <c r="D1952" s="268"/>
      <c r="E1952" s="268"/>
      <c r="F1952" s="268"/>
    </row>
    <row r="1953" spans="1:6" ht="11.25">
      <c r="A1953" s="268"/>
      <c r="B1953" s="268"/>
      <c r="C1953" s="268"/>
      <c r="D1953" s="268"/>
      <c r="E1953" s="268"/>
      <c r="F1953" s="268"/>
    </row>
    <row r="1954" spans="1:6" ht="11.25">
      <c r="A1954" s="268"/>
      <c r="B1954" s="268"/>
      <c r="C1954" s="268"/>
      <c r="D1954" s="268"/>
      <c r="E1954" s="268"/>
      <c r="F1954" s="268"/>
    </row>
    <row r="1955" spans="1:6" ht="11.25">
      <c r="A1955" s="268"/>
      <c r="B1955" s="268"/>
      <c r="C1955" s="268"/>
      <c r="D1955" s="268"/>
      <c r="E1955" s="268"/>
      <c r="F1955" s="268"/>
    </row>
    <row r="1956" spans="1:6" ht="11.25">
      <c r="A1956" s="268"/>
      <c r="B1956" s="268"/>
      <c r="C1956" s="268"/>
      <c r="D1956" s="268"/>
      <c r="E1956" s="268"/>
      <c r="F1956" s="268"/>
    </row>
    <row r="1957" spans="1:6" ht="11.25">
      <c r="A1957" s="268"/>
      <c r="B1957" s="268"/>
      <c r="C1957" s="268"/>
      <c r="D1957" s="268"/>
      <c r="E1957" s="268"/>
      <c r="F1957" s="268"/>
    </row>
    <row r="1958" spans="1:6" ht="11.25">
      <c r="A1958" s="268"/>
      <c r="B1958" s="268"/>
      <c r="C1958" s="268"/>
      <c r="D1958" s="268"/>
      <c r="E1958" s="268"/>
      <c r="F1958" s="268"/>
    </row>
    <row r="1959" spans="1:6" ht="11.25">
      <c r="A1959" s="268"/>
      <c r="B1959" s="268"/>
      <c r="C1959" s="268"/>
      <c r="D1959" s="268"/>
      <c r="E1959" s="268"/>
      <c r="F1959" s="268"/>
    </row>
    <row r="1960" spans="1:6" ht="11.25">
      <c r="A1960" s="268"/>
      <c r="B1960" s="268"/>
      <c r="C1960" s="268"/>
      <c r="D1960" s="268"/>
      <c r="E1960" s="268"/>
      <c r="F1960" s="268"/>
    </row>
    <row r="1961" spans="1:6" ht="11.25">
      <c r="A1961" s="268"/>
      <c r="B1961" s="268"/>
      <c r="C1961" s="268"/>
      <c r="D1961" s="268"/>
      <c r="E1961" s="268"/>
      <c r="F1961" s="268"/>
    </row>
    <row r="1962" spans="1:6" ht="11.25">
      <c r="A1962" s="268"/>
      <c r="B1962" s="268"/>
      <c r="C1962" s="268"/>
      <c r="D1962" s="268"/>
      <c r="E1962" s="268"/>
      <c r="F1962" s="268"/>
    </row>
    <row r="1963" spans="1:6" ht="11.25">
      <c r="A1963" s="268"/>
      <c r="B1963" s="268"/>
      <c r="C1963" s="268"/>
      <c r="D1963" s="268"/>
      <c r="E1963" s="268"/>
      <c r="F1963" s="268"/>
    </row>
    <row r="1964" spans="1:6" ht="11.25">
      <c r="A1964" s="268"/>
      <c r="B1964" s="268"/>
      <c r="C1964" s="268"/>
      <c r="D1964" s="268"/>
      <c r="E1964" s="268"/>
      <c r="F1964" s="268"/>
    </row>
    <row r="1965" spans="1:6" ht="11.25">
      <c r="A1965" s="268"/>
      <c r="B1965" s="268"/>
      <c r="C1965" s="268"/>
      <c r="D1965" s="268"/>
      <c r="E1965" s="268"/>
      <c r="F1965" s="268"/>
    </row>
    <row r="1966" spans="1:6" ht="11.25">
      <c r="A1966" s="268"/>
      <c r="B1966" s="268"/>
      <c r="C1966" s="268"/>
      <c r="D1966" s="268"/>
      <c r="E1966" s="268"/>
      <c r="F1966" s="268"/>
    </row>
    <row r="1967" spans="1:6" ht="11.25">
      <c r="A1967" s="268"/>
      <c r="B1967" s="268"/>
      <c r="C1967" s="268"/>
      <c r="D1967" s="268"/>
      <c r="E1967" s="268"/>
      <c r="F1967" s="268"/>
    </row>
    <row r="1968" spans="1:6" ht="11.25">
      <c r="A1968" s="268"/>
      <c r="B1968" s="268"/>
      <c r="C1968" s="268"/>
      <c r="D1968" s="268"/>
      <c r="E1968" s="268"/>
      <c r="F1968" s="268"/>
    </row>
    <row r="1969" spans="1:6" ht="11.25">
      <c r="A1969" s="268"/>
      <c r="B1969" s="268"/>
      <c r="C1969" s="268"/>
      <c r="D1969" s="268"/>
      <c r="E1969" s="268"/>
      <c r="F1969" s="268"/>
    </row>
    <row r="1970" spans="1:6" ht="11.25">
      <c r="A1970" s="268"/>
      <c r="B1970" s="268"/>
      <c r="C1970" s="268"/>
      <c r="D1970" s="268"/>
      <c r="E1970" s="268"/>
      <c r="F1970" s="268"/>
    </row>
    <row r="1971" spans="1:6" ht="11.25">
      <c r="A1971" s="268"/>
      <c r="B1971" s="268"/>
      <c r="C1971" s="268"/>
      <c r="D1971" s="268"/>
      <c r="E1971" s="268"/>
      <c r="F1971" s="268"/>
    </row>
    <row r="1972" spans="1:6" ht="11.25">
      <c r="A1972" s="268"/>
      <c r="B1972" s="268"/>
      <c r="C1972" s="268"/>
      <c r="D1972" s="268"/>
      <c r="E1972" s="268"/>
      <c r="F1972" s="268"/>
    </row>
    <row r="1973" spans="1:6" ht="11.25">
      <c r="A1973" s="268"/>
      <c r="B1973" s="268"/>
      <c r="C1973" s="268"/>
      <c r="D1973" s="268"/>
      <c r="E1973" s="268"/>
      <c r="F1973" s="268"/>
    </row>
    <row r="1974" spans="1:6" ht="11.25">
      <c r="A1974" s="268"/>
      <c r="B1974" s="268"/>
      <c r="C1974" s="268"/>
      <c r="D1974" s="268"/>
      <c r="E1974" s="268"/>
      <c r="F1974" s="268"/>
    </row>
    <row r="1975" spans="1:6" ht="11.25">
      <c r="A1975" s="268"/>
      <c r="B1975" s="268"/>
      <c r="C1975" s="268"/>
      <c r="D1975" s="268"/>
      <c r="E1975" s="268"/>
      <c r="F1975" s="268"/>
    </row>
    <row r="1976" spans="1:6" ht="11.25">
      <c r="A1976" s="268"/>
      <c r="B1976" s="268"/>
      <c r="C1976" s="268"/>
      <c r="D1976" s="268"/>
      <c r="E1976" s="268"/>
      <c r="F1976" s="268"/>
    </row>
    <row r="1977" spans="1:6" ht="11.25">
      <c r="A1977" s="268"/>
      <c r="B1977" s="268"/>
      <c r="C1977" s="268"/>
      <c r="D1977" s="268"/>
      <c r="E1977" s="268"/>
      <c r="F1977" s="268"/>
    </row>
    <row r="1978" spans="1:6" ht="11.25">
      <c r="A1978" s="268"/>
      <c r="B1978" s="268"/>
      <c r="C1978" s="268"/>
      <c r="D1978" s="268"/>
      <c r="E1978" s="268"/>
      <c r="F1978" s="268"/>
    </row>
    <row r="1979" spans="1:6" ht="11.25">
      <c r="A1979" s="268"/>
      <c r="B1979" s="268"/>
      <c r="C1979" s="268"/>
      <c r="D1979" s="268"/>
      <c r="E1979" s="268"/>
      <c r="F1979" s="268"/>
    </row>
    <row r="1980" spans="1:6" ht="11.25">
      <c r="A1980" s="268"/>
      <c r="B1980" s="268"/>
      <c r="C1980" s="268"/>
      <c r="D1980" s="268"/>
      <c r="E1980" s="268"/>
      <c r="F1980" s="268"/>
    </row>
    <row r="1981" spans="1:6" ht="11.25">
      <c r="A1981" s="268"/>
      <c r="B1981" s="268"/>
      <c r="C1981" s="268"/>
      <c r="D1981" s="268"/>
      <c r="E1981" s="268"/>
      <c r="F1981" s="268"/>
    </row>
    <row r="1982" spans="1:6" ht="11.25">
      <c r="A1982" s="268"/>
      <c r="B1982" s="268"/>
      <c r="C1982" s="268"/>
      <c r="D1982" s="268"/>
      <c r="E1982" s="268"/>
      <c r="F1982" s="268"/>
    </row>
    <row r="1983" spans="1:6" ht="11.25">
      <c r="A1983" s="268"/>
      <c r="B1983" s="268"/>
      <c r="C1983" s="268"/>
      <c r="D1983" s="268"/>
      <c r="E1983" s="268"/>
      <c r="F1983" s="268"/>
    </row>
    <row r="1984" spans="1:6" ht="11.25">
      <c r="A1984" s="268"/>
      <c r="B1984" s="268"/>
      <c r="C1984" s="268"/>
      <c r="D1984" s="268"/>
      <c r="E1984" s="268"/>
      <c r="F1984" s="268"/>
    </row>
    <row r="1985" spans="1:6" ht="11.25">
      <c r="A1985" s="268"/>
      <c r="B1985" s="268"/>
      <c r="C1985" s="268"/>
      <c r="D1985" s="268"/>
      <c r="E1985" s="268"/>
      <c r="F1985" s="268"/>
    </row>
    <row r="1986" spans="1:6" ht="11.25">
      <c r="A1986" s="268"/>
      <c r="B1986" s="268"/>
      <c r="C1986" s="268"/>
      <c r="D1986" s="268"/>
      <c r="E1986" s="268"/>
      <c r="F1986" s="268"/>
    </row>
    <row r="1987" spans="1:6" ht="11.25">
      <c r="A1987" s="268"/>
      <c r="B1987" s="268"/>
      <c r="C1987" s="268"/>
      <c r="D1987" s="268"/>
      <c r="E1987" s="268"/>
      <c r="F1987" s="268"/>
    </row>
    <row r="1988" spans="1:6" ht="11.25">
      <c r="A1988" s="268"/>
      <c r="B1988" s="268"/>
      <c r="C1988" s="268"/>
      <c r="D1988" s="268"/>
      <c r="E1988" s="268"/>
      <c r="F1988" s="268"/>
    </row>
    <row r="1989" spans="1:6" ht="11.25">
      <c r="A1989" s="268"/>
      <c r="B1989" s="268"/>
      <c r="C1989" s="268"/>
      <c r="D1989" s="268"/>
      <c r="E1989" s="268"/>
      <c r="F1989" s="268"/>
    </row>
    <row r="1990" spans="1:6" ht="11.25">
      <c r="A1990" s="268"/>
      <c r="B1990" s="268"/>
      <c r="C1990" s="268"/>
      <c r="D1990" s="268"/>
      <c r="E1990" s="268"/>
      <c r="F1990" s="268"/>
    </row>
    <row r="1991" spans="1:6" ht="11.25">
      <c r="A1991" s="268"/>
      <c r="B1991" s="268"/>
      <c r="C1991" s="268"/>
      <c r="D1991" s="268"/>
      <c r="E1991" s="268"/>
      <c r="F1991" s="268"/>
    </row>
    <row r="1992" spans="1:6" ht="11.25">
      <c r="A1992" s="268"/>
      <c r="B1992" s="268"/>
      <c r="C1992" s="268"/>
      <c r="D1992" s="268"/>
      <c r="E1992" s="268"/>
      <c r="F1992" s="268"/>
    </row>
    <row r="1993" spans="1:6" ht="11.25">
      <c r="A1993" s="268"/>
      <c r="B1993" s="268"/>
      <c r="C1993" s="268"/>
      <c r="D1993" s="268"/>
      <c r="E1993" s="268"/>
      <c r="F1993" s="268"/>
    </row>
    <row r="1994" spans="1:6" ht="11.25">
      <c r="A1994" s="268"/>
      <c r="B1994" s="268"/>
      <c r="C1994" s="268"/>
      <c r="D1994" s="268"/>
      <c r="E1994" s="268"/>
      <c r="F1994" s="268"/>
    </row>
    <row r="1995" spans="1:6" ht="11.25">
      <c r="A1995" s="268"/>
      <c r="B1995" s="268"/>
      <c r="C1995" s="268"/>
      <c r="D1995" s="268"/>
      <c r="E1995" s="268"/>
      <c r="F1995" s="268"/>
    </row>
    <row r="1996" spans="1:6" ht="11.25">
      <c r="A1996" s="268"/>
      <c r="B1996" s="268"/>
      <c r="C1996" s="268"/>
      <c r="D1996" s="268"/>
      <c r="E1996" s="268"/>
      <c r="F1996" s="268"/>
    </row>
    <row r="1997" spans="1:6" ht="11.25">
      <c r="A1997" s="268"/>
      <c r="B1997" s="268"/>
      <c r="C1997" s="268"/>
      <c r="D1997" s="268"/>
      <c r="E1997" s="268"/>
      <c r="F1997" s="268"/>
    </row>
    <row r="1998" spans="1:6" ht="11.25">
      <c r="A1998" s="268"/>
      <c r="B1998" s="268"/>
      <c r="C1998" s="268"/>
      <c r="D1998" s="268"/>
      <c r="E1998" s="268"/>
      <c r="F1998" s="268"/>
    </row>
    <row r="1999" spans="1:6" ht="11.25">
      <c r="A1999" s="268"/>
      <c r="B1999" s="268"/>
      <c r="C1999" s="268"/>
      <c r="D1999" s="268"/>
      <c r="E1999" s="268"/>
      <c r="F1999" s="268"/>
    </row>
    <row r="2000" spans="1:6" ht="11.25">
      <c r="A2000" s="268"/>
      <c r="B2000" s="268"/>
      <c r="C2000" s="268"/>
      <c r="D2000" s="268"/>
      <c r="E2000" s="268"/>
      <c r="F2000" s="268"/>
    </row>
    <row r="2001" spans="1:6" ht="11.25">
      <c r="A2001" s="268"/>
      <c r="B2001" s="268"/>
      <c r="C2001" s="268"/>
      <c r="D2001" s="268"/>
      <c r="E2001" s="268"/>
      <c r="F2001" s="268"/>
    </row>
    <row r="2002" spans="1:6" ht="11.25">
      <c r="A2002" s="268"/>
      <c r="B2002" s="268"/>
      <c r="C2002" s="268"/>
      <c r="D2002" s="268"/>
      <c r="E2002" s="268"/>
      <c r="F2002" s="268"/>
    </row>
    <row r="2003" spans="1:6" ht="11.25">
      <c r="A2003" s="268"/>
      <c r="B2003" s="268"/>
      <c r="C2003" s="268"/>
      <c r="D2003" s="268"/>
      <c r="E2003" s="268"/>
      <c r="F2003" s="268"/>
    </row>
    <row r="2004" spans="1:6" ht="11.25">
      <c r="A2004" s="268"/>
      <c r="B2004" s="268"/>
      <c r="C2004" s="268"/>
      <c r="D2004" s="268"/>
      <c r="E2004" s="268"/>
      <c r="F2004" s="268"/>
    </row>
    <row r="2005" spans="1:6" ht="11.25">
      <c r="A2005" s="268"/>
      <c r="B2005" s="268"/>
      <c r="C2005" s="268"/>
      <c r="D2005" s="268"/>
      <c r="E2005" s="268"/>
      <c r="F2005" s="268"/>
    </row>
    <row r="2006" spans="1:6" ht="11.25">
      <c r="A2006" s="268"/>
      <c r="B2006" s="268"/>
      <c r="C2006" s="268"/>
      <c r="D2006" s="268"/>
      <c r="E2006" s="268"/>
      <c r="F2006" s="268"/>
    </row>
    <row r="2007" spans="1:6" ht="11.25">
      <c r="A2007" s="268"/>
      <c r="B2007" s="268"/>
      <c r="C2007" s="268"/>
      <c r="D2007" s="268"/>
      <c r="E2007" s="268"/>
      <c r="F2007" s="268"/>
    </row>
    <row r="2008" spans="1:6" ht="11.25">
      <c r="A2008" s="268"/>
      <c r="B2008" s="268"/>
      <c r="C2008" s="268"/>
      <c r="D2008" s="268"/>
      <c r="E2008" s="268"/>
      <c r="F2008" s="268"/>
    </row>
    <row r="2009" spans="1:6" ht="11.25">
      <c r="A2009" s="268"/>
      <c r="B2009" s="268"/>
      <c r="C2009" s="268"/>
      <c r="D2009" s="268"/>
      <c r="E2009" s="268"/>
      <c r="F2009" s="268"/>
    </row>
    <row r="2010" spans="1:6" ht="11.25">
      <c r="A2010" s="268"/>
      <c r="B2010" s="268"/>
      <c r="C2010" s="268"/>
      <c r="D2010" s="268"/>
      <c r="E2010" s="268"/>
      <c r="F2010" s="268"/>
    </row>
    <row r="2011" spans="1:6" ht="11.25">
      <c r="A2011" s="268"/>
      <c r="B2011" s="268"/>
      <c r="C2011" s="268"/>
      <c r="D2011" s="268"/>
      <c r="E2011" s="268"/>
      <c r="F2011" s="268"/>
    </row>
    <row r="2012" spans="1:6" ht="11.25">
      <c r="A2012" s="268"/>
      <c r="B2012" s="268"/>
      <c r="C2012" s="268"/>
      <c r="D2012" s="268"/>
      <c r="E2012" s="268"/>
      <c r="F2012" s="268"/>
    </row>
    <row r="2013" spans="1:6" ht="11.25">
      <c r="A2013" s="268"/>
      <c r="B2013" s="268"/>
      <c r="C2013" s="268"/>
      <c r="D2013" s="268"/>
      <c r="E2013" s="268"/>
      <c r="F2013" s="268"/>
    </row>
    <row r="2014" spans="1:6" ht="11.25">
      <c r="A2014" s="268"/>
      <c r="B2014" s="268"/>
      <c r="C2014" s="268"/>
      <c r="D2014" s="268"/>
      <c r="E2014" s="268"/>
      <c r="F2014" s="268"/>
    </row>
    <row r="2015" spans="1:6" ht="11.25">
      <c r="A2015" s="268"/>
      <c r="B2015" s="268"/>
      <c r="C2015" s="268"/>
      <c r="D2015" s="268"/>
      <c r="E2015" s="268"/>
      <c r="F2015" s="268"/>
    </row>
    <row r="2016" spans="1:6" ht="11.25">
      <c r="A2016" s="268"/>
      <c r="B2016" s="268"/>
      <c r="C2016" s="268"/>
      <c r="D2016" s="268"/>
      <c r="E2016" s="268"/>
      <c r="F2016" s="268"/>
    </row>
    <row r="2017" spans="1:6" ht="11.25">
      <c r="A2017" s="268"/>
      <c r="B2017" s="268"/>
      <c r="C2017" s="268"/>
      <c r="D2017" s="268"/>
      <c r="E2017" s="268"/>
      <c r="F2017" s="268"/>
    </row>
    <row r="2018" spans="1:6" ht="11.25">
      <c r="A2018" s="268"/>
      <c r="B2018" s="268"/>
      <c r="C2018" s="268"/>
      <c r="D2018" s="268"/>
      <c r="E2018" s="268"/>
      <c r="F2018" s="268"/>
    </row>
    <row r="2019" spans="1:6" ht="11.25">
      <c r="A2019" s="268"/>
      <c r="B2019" s="268"/>
      <c r="C2019" s="268"/>
      <c r="D2019" s="268"/>
      <c r="E2019" s="268"/>
      <c r="F2019" s="268"/>
    </row>
    <row r="2020" spans="1:6" ht="11.25">
      <c r="A2020" s="268"/>
      <c r="B2020" s="268"/>
      <c r="C2020" s="268"/>
      <c r="D2020" s="268"/>
      <c r="E2020" s="268"/>
      <c r="F2020" s="268"/>
    </row>
    <row r="2021" spans="1:6" ht="11.25">
      <c r="A2021" s="268"/>
      <c r="B2021" s="268"/>
      <c r="C2021" s="268"/>
      <c r="D2021" s="268"/>
      <c r="E2021" s="268"/>
      <c r="F2021" s="268"/>
    </row>
    <row r="2022" spans="1:6" ht="11.25">
      <c r="A2022" s="268"/>
      <c r="B2022" s="268"/>
      <c r="C2022" s="268"/>
      <c r="D2022" s="268"/>
      <c r="E2022" s="268"/>
      <c r="F2022" s="268"/>
    </row>
    <row r="2023" spans="1:6" ht="11.25">
      <c r="A2023" s="268"/>
      <c r="B2023" s="268"/>
      <c r="C2023" s="268"/>
      <c r="D2023" s="268"/>
      <c r="E2023" s="268"/>
      <c r="F2023" s="268"/>
    </row>
    <row r="2024" spans="1:6" ht="11.25">
      <c r="A2024" s="268"/>
      <c r="B2024" s="268"/>
      <c r="C2024" s="268"/>
      <c r="D2024" s="268"/>
      <c r="E2024" s="268"/>
      <c r="F2024" s="268"/>
    </row>
    <row r="2025" spans="1:6" ht="11.25">
      <c r="A2025" s="268"/>
      <c r="B2025" s="268"/>
      <c r="C2025" s="268"/>
      <c r="D2025" s="268"/>
      <c r="E2025" s="268"/>
      <c r="F2025" s="268"/>
    </row>
    <row r="2026" spans="1:6" ht="11.25">
      <c r="A2026" s="268"/>
      <c r="B2026" s="268"/>
      <c r="C2026" s="268"/>
      <c r="D2026" s="268"/>
      <c r="E2026" s="268"/>
      <c r="F2026" s="268"/>
    </row>
    <row r="2027" spans="1:6" ht="11.25">
      <c r="A2027" s="268"/>
      <c r="B2027" s="268"/>
      <c r="C2027" s="268"/>
      <c r="D2027" s="268"/>
      <c r="E2027" s="268"/>
      <c r="F2027" s="268"/>
    </row>
    <row r="2028" spans="1:6" ht="11.25">
      <c r="A2028" s="268"/>
      <c r="B2028" s="268"/>
      <c r="C2028" s="268"/>
      <c r="D2028" s="268"/>
      <c r="E2028" s="268"/>
      <c r="F2028" s="268"/>
    </row>
    <row r="2029" spans="1:6" ht="11.25">
      <c r="A2029" s="268"/>
      <c r="B2029" s="268"/>
      <c r="C2029" s="268"/>
      <c r="D2029" s="268"/>
      <c r="E2029" s="268"/>
      <c r="F2029" s="268"/>
    </row>
    <row r="2030" spans="1:6" ht="11.25">
      <c r="A2030" s="268"/>
      <c r="B2030" s="268"/>
      <c r="C2030" s="268"/>
      <c r="D2030" s="268"/>
      <c r="E2030" s="268"/>
      <c r="F2030" s="268"/>
    </row>
    <row r="2031" spans="1:6" ht="11.25">
      <c r="A2031" s="268"/>
      <c r="B2031" s="268"/>
      <c r="C2031" s="268"/>
      <c r="D2031" s="268"/>
      <c r="E2031" s="268"/>
      <c r="F2031" s="268"/>
    </row>
    <row r="2032" spans="1:6" ht="11.25">
      <c r="A2032" s="268"/>
      <c r="B2032" s="268"/>
      <c r="C2032" s="268"/>
      <c r="D2032" s="268"/>
      <c r="E2032" s="268"/>
      <c r="F2032" s="268"/>
    </row>
    <row r="2033" spans="1:6" ht="11.25">
      <c r="A2033" s="268"/>
      <c r="B2033" s="268"/>
      <c r="C2033" s="268"/>
      <c r="D2033" s="268"/>
      <c r="E2033" s="268"/>
      <c r="F2033" s="268"/>
    </row>
    <row r="2034" spans="1:6" ht="11.25">
      <c r="A2034" s="268"/>
      <c r="B2034" s="268"/>
      <c r="C2034" s="268"/>
      <c r="D2034" s="268"/>
      <c r="E2034" s="268"/>
      <c r="F2034" s="268"/>
    </row>
    <row r="2035" spans="1:6" ht="11.25">
      <c r="A2035" s="268"/>
      <c r="B2035" s="268"/>
      <c r="C2035" s="268"/>
      <c r="D2035" s="268"/>
      <c r="E2035" s="268"/>
      <c r="F2035" s="268"/>
    </row>
    <row r="2036" spans="1:6" ht="11.25">
      <c r="A2036" s="268"/>
      <c r="B2036" s="268"/>
      <c r="C2036" s="268"/>
      <c r="D2036" s="268"/>
      <c r="E2036" s="268"/>
      <c r="F2036" s="268"/>
    </row>
    <row r="2037" spans="1:6" ht="11.25">
      <c r="A2037" s="268"/>
      <c r="B2037" s="268"/>
      <c r="C2037" s="268"/>
      <c r="D2037" s="268"/>
      <c r="E2037" s="268"/>
      <c r="F2037" s="268"/>
    </row>
    <row r="2038" spans="1:6" ht="11.25">
      <c r="A2038" s="268"/>
      <c r="B2038" s="268"/>
      <c r="C2038" s="268"/>
      <c r="D2038" s="268"/>
      <c r="E2038" s="268"/>
      <c r="F2038" s="268"/>
    </row>
    <row r="2039" spans="1:6" ht="11.25">
      <c r="A2039" s="268"/>
      <c r="B2039" s="268"/>
      <c r="C2039" s="268"/>
      <c r="D2039" s="268"/>
      <c r="E2039" s="268"/>
      <c r="F2039" s="268"/>
    </row>
    <row r="2040" spans="1:6" ht="11.25">
      <c r="A2040" s="268"/>
      <c r="B2040" s="268"/>
      <c r="C2040" s="268"/>
      <c r="D2040" s="268"/>
      <c r="E2040" s="268"/>
      <c r="F2040" s="268"/>
    </row>
    <row r="2041" spans="1:6" ht="11.25">
      <c r="A2041" s="268"/>
      <c r="B2041" s="268"/>
      <c r="C2041" s="268"/>
      <c r="D2041" s="268"/>
      <c r="E2041" s="268"/>
      <c r="F2041" s="268"/>
    </row>
    <row r="2042" spans="1:6" ht="11.25">
      <c r="A2042" s="268"/>
      <c r="B2042" s="268"/>
      <c r="C2042" s="268"/>
      <c r="D2042" s="268"/>
      <c r="E2042" s="268"/>
      <c r="F2042" s="268"/>
    </row>
    <row r="2043" spans="1:6" ht="11.25">
      <c r="A2043" s="268"/>
      <c r="B2043" s="268"/>
      <c r="C2043" s="268"/>
      <c r="D2043" s="268"/>
      <c r="E2043" s="268"/>
      <c r="F2043" s="268"/>
    </row>
    <row r="2044" spans="1:6" ht="11.25">
      <c r="A2044" s="268"/>
      <c r="B2044" s="268"/>
      <c r="C2044" s="268"/>
      <c r="D2044" s="268"/>
      <c r="E2044" s="268"/>
      <c r="F2044" s="268"/>
    </row>
    <row r="2045" spans="1:6" ht="11.25">
      <c r="A2045" s="268"/>
      <c r="B2045" s="268"/>
      <c r="C2045" s="268"/>
      <c r="D2045" s="268"/>
      <c r="E2045" s="268"/>
      <c r="F2045" s="268"/>
    </row>
    <row r="2046" spans="1:6" ht="11.25">
      <c r="A2046" s="268"/>
      <c r="B2046" s="268"/>
      <c r="C2046" s="268"/>
      <c r="D2046" s="268"/>
      <c r="E2046" s="268"/>
      <c r="F2046" s="268"/>
    </row>
    <row r="2047" spans="1:6" ht="11.25">
      <c r="A2047" s="268"/>
      <c r="B2047" s="268"/>
      <c r="C2047" s="268"/>
      <c r="D2047" s="268"/>
      <c r="E2047" s="268"/>
      <c r="F2047" s="268"/>
    </row>
    <row r="2048" spans="1:6" ht="11.25">
      <c r="A2048" s="268"/>
      <c r="B2048" s="268"/>
      <c r="C2048" s="268"/>
      <c r="D2048" s="268"/>
      <c r="E2048" s="268"/>
      <c r="F2048" s="268"/>
    </row>
    <row r="2049" spans="1:6" ht="11.25">
      <c r="A2049" s="268"/>
      <c r="B2049" s="268"/>
      <c r="C2049" s="268"/>
      <c r="D2049" s="268"/>
      <c r="E2049" s="268"/>
      <c r="F2049" s="268"/>
    </row>
    <row r="2050" spans="1:6" ht="11.25">
      <c r="A2050" s="268"/>
      <c r="B2050" s="268"/>
      <c r="C2050" s="268"/>
      <c r="D2050" s="268"/>
      <c r="E2050" s="268"/>
      <c r="F2050" s="268"/>
    </row>
    <row r="2051" spans="1:6" ht="11.25">
      <c r="A2051" s="268"/>
      <c r="B2051" s="268"/>
      <c r="C2051" s="268"/>
      <c r="D2051" s="268"/>
      <c r="E2051" s="268"/>
      <c r="F2051" s="268"/>
    </row>
    <row r="2052" spans="1:6" ht="11.25">
      <c r="A2052" s="268"/>
      <c r="B2052" s="268"/>
      <c r="C2052" s="268"/>
      <c r="D2052" s="268"/>
      <c r="E2052" s="268"/>
      <c r="F2052" s="268"/>
    </row>
    <row r="2053" spans="1:6" ht="11.25">
      <c r="A2053" s="268"/>
      <c r="B2053" s="268"/>
      <c r="C2053" s="268"/>
      <c r="D2053" s="268"/>
      <c r="E2053" s="268"/>
      <c r="F2053" s="268"/>
    </row>
    <row r="2054" spans="1:6" ht="11.25">
      <c r="A2054" s="268"/>
      <c r="B2054" s="268"/>
      <c r="C2054" s="268"/>
      <c r="D2054" s="268"/>
      <c r="E2054" s="268"/>
      <c r="F2054" s="268"/>
    </row>
    <row r="2055" spans="1:6" ht="11.25">
      <c r="A2055" s="268"/>
      <c r="B2055" s="268"/>
      <c r="C2055" s="268"/>
      <c r="D2055" s="268"/>
      <c r="E2055" s="268"/>
      <c r="F2055" s="268"/>
    </row>
    <row r="2056" spans="1:6" ht="11.25">
      <c r="A2056" s="268"/>
      <c r="B2056" s="268"/>
      <c r="C2056" s="268"/>
      <c r="D2056" s="268"/>
      <c r="E2056" s="268"/>
      <c r="F2056" s="268"/>
    </row>
    <row r="2057" spans="1:6" ht="11.25">
      <c r="A2057" s="268"/>
      <c r="B2057" s="268"/>
      <c r="C2057" s="268"/>
      <c r="D2057" s="268"/>
      <c r="E2057" s="268"/>
      <c r="F2057" s="268"/>
    </row>
    <row r="2058" spans="1:6" ht="11.25">
      <c r="A2058" s="268"/>
      <c r="B2058" s="268"/>
      <c r="C2058" s="268"/>
      <c r="D2058" s="268"/>
      <c r="E2058" s="268"/>
      <c r="F2058" s="268"/>
    </row>
    <row r="2059" spans="1:6" ht="11.25">
      <c r="A2059" s="268"/>
      <c r="B2059" s="268"/>
      <c r="C2059" s="268"/>
      <c r="D2059" s="268"/>
      <c r="E2059" s="268"/>
      <c r="F2059" s="268"/>
    </row>
    <row r="2060" spans="1:6" ht="11.25">
      <c r="A2060" s="268"/>
      <c r="B2060" s="268"/>
      <c r="C2060" s="268"/>
      <c r="D2060" s="268"/>
      <c r="E2060" s="268"/>
      <c r="F2060" s="268"/>
    </row>
    <row r="2061" spans="1:6" ht="11.25">
      <c r="A2061" s="268"/>
      <c r="B2061" s="268"/>
      <c r="C2061" s="268"/>
      <c r="D2061" s="268"/>
      <c r="E2061" s="268"/>
      <c r="F2061" s="268"/>
    </row>
    <row r="2062" spans="1:6" ht="11.25">
      <c r="A2062" s="268"/>
      <c r="B2062" s="268"/>
      <c r="C2062" s="268"/>
      <c r="D2062" s="268"/>
      <c r="E2062" s="268"/>
      <c r="F2062" s="268"/>
    </row>
    <row r="2063" spans="1:6" ht="11.25">
      <c r="A2063" s="268"/>
      <c r="B2063" s="268"/>
      <c r="C2063" s="268"/>
      <c r="D2063" s="268"/>
      <c r="E2063" s="268"/>
      <c r="F2063" s="268"/>
    </row>
    <row r="2064" spans="1:6" ht="11.25">
      <c r="A2064" s="268"/>
      <c r="B2064" s="268"/>
      <c r="C2064" s="268"/>
      <c r="D2064" s="268"/>
      <c r="E2064" s="268"/>
      <c r="F2064" s="268"/>
    </row>
    <row r="2065" spans="1:6" ht="11.25">
      <c r="A2065" s="268"/>
      <c r="B2065" s="268"/>
      <c r="C2065" s="268"/>
      <c r="D2065" s="268"/>
      <c r="E2065" s="268"/>
      <c r="F2065" s="268"/>
    </row>
    <row r="2066" spans="1:6" ht="11.25">
      <c r="A2066" s="268"/>
      <c r="B2066" s="268"/>
      <c r="C2066" s="268"/>
      <c r="D2066" s="268"/>
      <c r="E2066" s="268"/>
      <c r="F2066" s="268"/>
    </row>
    <row r="2067" spans="1:6" ht="11.25">
      <c r="A2067" s="268"/>
      <c r="B2067" s="268"/>
      <c r="C2067" s="268"/>
      <c r="D2067" s="268"/>
      <c r="E2067" s="268"/>
      <c r="F2067" s="268"/>
    </row>
    <row r="2068" spans="1:6" ht="11.25">
      <c r="A2068" s="268"/>
      <c r="B2068" s="268"/>
      <c r="C2068" s="268"/>
      <c r="D2068" s="268"/>
      <c r="E2068" s="268"/>
      <c r="F2068" s="268"/>
    </row>
    <row r="2069" spans="1:6" ht="11.25">
      <c r="A2069" s="268"/>
      <c r="B2069" s="268"/>
      <c r="C2069" s="268"/>
      <c r="D2069" s="268"/>
      <c r="E2069" s="268"/>
      <c r="F2069" s="268"/>
    </row>
    <row r="2070" spans="1:6" ht="11.25">
      <c r="A2070" s="268"/>
      <c r="B2070" s="268"/>
      <c r="C2070" s="268"/>
      <c r="D2070" s="268"/>
      <c r="E2070" s="268"/>
      <c r="F2070" s="268"/>
    </row>
    <row r="2071" spans="1:6" ht="11.25">
      <c r="A2071" s="268"/>
      <c r="B2071" s="268"/>
      <c r="C2071" s="268"/>
      <c r="D2071" s="268"/>
      <c r="E2071" s="268"/>
      <c r="F2071" s="268"/>
    </row>
    <row r="2072" spans="1:6" ht="11.25">
      <c r="A2072" s="268"/>
      <c r="B2072" s="268"/>
      <c r="C2072" s="268"/>
      <c r="D2072" s="268"/>
      <c r="E2072" s="268"/>
      <c r="F2072" s="268"/>
    </row>
    <row r="2073" spans="1:6" ht="11.25">
      <c r="A2073" s="268"/>
      <c r="B2073" s="268"/>
      <c r="C2073" s="268"/>
      <c r="D2073" s="268"/>
      <c r="E2073" s="268"/>
      <c r="F2073" s="268"/>
    </row>
    <row r="2074" spans="1:6" ht="11.25">
      <c r="A2074" s="268"/>
      <c r="B2074" s="268"/>
      <c r="C2074" s="268"/>
      <c r="D2074" s="268"/>
      <c r="E2074" s="268"/>
      <c r="F2074" s="268"/>
    </row>
    <row r="2075" spans="1:6" ht="11.25">
      <c r="A2075" s="268"/>
      <c r="B2075" s="268"/>
      <c r="C2075" s="268"/>
      <c r="D2075" s="268"/>
      <c r="E2075" s="268"/>
      <c r="F2075" s="268"/>
    </row>
    <row r="2076" spans="1:6" ht="11.25">
      <c r="A2076" s="268"/>
      <c r="B2076" s="268"/>
      <c r="C2076" s="268"/>
      <c r="D2076" s="268"/>
      <c r="E2076" s="268"/>
      <c r="F2076" s="268"/>
    </row>
    <row r="2077" spans="1:6" ht="11.25">
      <c r="A2077" s="268"/>
      <c r="B2077" s="268"/>
      <c r="C2077" s="268"/>
      <c r="D2077" s="268"/>
      <c r="E2077" s="268"/>
      <c r="F2077" s="268"/>
    </row>
    <row r="2078" spans="1:6" ht="11.25">
      <c r="A2078" s="268"/>
      <c r="B2078" s="268"/>
      <c r="C2078" s="268"/>
      <c r="D2078" s="268"/>
      <c r="E2078" s="268"/>
      <c r="F2078" s="268"/>
    </row>
    <row r="2079" spans="1:6" ht="11.25">
      <c r="A2079" s="268"/>
      <c r="B2079" s="268"/>
      <c r="C2079" s="268"/>
      <c r="D2079" s="268"/>
      <c r="E2079" s="268"/>
      <c r="F2079" s="268"/>
    </row>
    <row r="2080" spans="1:6" ht="11.25">
      <c r="A2080" s="268"/>
      <c r="B2080" s="268"/>
      <c r="C2080" s="268"/>
      <c r="D2080" s="268"/>
      <c r="E2080" s="268"/>
      <c r="F2080" s="268"/>
    </row>
    <row r="2081" spans="1:6" ht="11.25">
      <c r="A2081" s="268"/>
      <c r="B2081" s="268"/>
      <c r="C2081" s="268"/>
      <c r="D2081" s="268"/>
      <c r="E2081" s="268"/>
      <c r="F2081" s="268"/>
    </row>
    <row r="2082" spans="1:6" ht="11.25">
      <c r="A2082" s="268"/>
      <c r="B2082" s="268"/>
      <c r="C2082" s="268"/>
      <c r="D2082" s="268"/>
      <c r="E2082" s="268"/>
      <c r="F2082" s="268"/>
    </row>
    <row r="2083" spans="1:6" ht="11.25">
      <c r="A2083" s="268"/>
      <c r="B2083" s="268"/>
      <c r="C2083" s="268"/>
      <c r="D2083" s="268"/>
      <c r="E2083" s="268"/>
      <c r="F2083" s="268"/>
    </row>
    <row r="2084" spans="1:6" ht="11.25">
      <c r="A2084" s="268"/>
      <c r="B2084" s="268"/>
      <c r="C2084" s="268"/>
      <c r="D2084" s="268"/>
      <c r="E2084" s="268"/>
      <c r="F2084" s="268"/>
    </row>
    <row r="2085" spans="1:6" ht="11.25">
      <c r="A2085" s="268"/>
      <c r="B2085" s="268"/>
      <c r="C2085" s="268"/>
      <c r="D2085" s="268"/>
      <c r="E2085" s="268"/>
      <c r="F2085" s="268"/>
    </row>
    <row r="2086" spans="1:6" ht="11.25">
      <c r="A2086" s="268"/>
      <c r="B2086" s="268"/>
      <c r="C2086" s="268"/>
      <c r="D2086" s="268"/>
      <c r="E2086" s="268"/>
      <c r="F2086" s="268"/>
    </row>
    <row r="2087" spans="1:6" ht="11.25">
      <c r="A2087" s="268"/>
      <c r="B2087" s="268"/>
      <c r="C2087" s="268"/>
      <c r="D2087" s="268"/>
      <c r="E2087" s="268"/>
      <c r="F2087" s="268"/>
    </row>
    <row r="2088" spans="1:6" ht="11.25">
      <c r="A2088" s="268"/>
      <c r="B2088" s="268"/>
      <c r="C2088" s="268"/>
      <c r="D2088" s="268"/>
      <c r="E2088" s="268"/>
      <c r="F2088" s="268"/>
    </row>
    <row r="2089" spans="1:6" ht="11.25">
      <c r="A2089" s="268"/>
      <c r="B2089" s="268"/>
      <c r="C2089" s="268"/>
      <c r="D2089" s="268"/>
      <c r="E2089" s="268"/>
      <c r="F2089" s="268"/>
    </row>
    <row r="2090" spans="1:6" ht="11.25">
      <c r="A2090" s="268"/>
      <c r="B2090" s="268"/>
      <c r="C2090" s="268"/>
      <c r="D2090" s="268"/>
      <c r="E2090" s="268"/>
      <c r="F2090" s="268"/>
    </row>
    <row r="2091" spans="1:6" ht="11.25">
      <c r="A2091" s="268"/>
      <c r="B2091" s="268"/>
      <c r="C2091" s="268"/>
      <c r="D2091" s="268"/>
      <c r="E2091" s="268"/>
      <c r="F2091" s="268"/>
    </row>
    <row r="2092" spans="1:6" ht="11.25">
      <c r="A2092" s="268"/>
      <c r="B2092" s="268"/>
      <c r="C2092" s="268"/>
      <c r="D2092" s="268"/>
      <c r="E2092" s="268"/>
      <c r="F2092" s="268"/>
    </row>
    <row r="2093" spans="1:6" ht="11.25">
      <c r="A2093" s="268"/>
      <c r="B2093" s="268"/>
      <c r="C2093" s="268"/>
      <c r="D2093" s="268"/>
      <c r="E2093" s="268"/>
      <c r="F2093" s="268"/>
    </row>
    <row r="2094" spans="1:6" ht="11.25">
      <c r="A2094" s="268"/>
      <c r="B2094" s="268"/>
      <c r="C2094" s="268"/>
      <c r="D2094" s="268"/>
      <c r="E2094" s="268"/>
      <c r="F2094" s="268"/>
    </row>
    <row r="2095" spans="1:6" ht="11.25">
      <c r="A2095" s="268"/>
      <c r="B2095" s="268"/>
      <c r="C2095" s="268"/>
      <c r="D2095" s="268"/>
      <c r="E2095" s="268"/>
      <c r="F2095" s="268"/>
    </row>
    <row r="2096" spans="1:6" ht="11.25">
      <c r="A2096" s="268"/>
      <c r="B2096" s="268"/>
      <c r="C2096" s="268"/>
      <c r="D2096" s="268"/>
      <c r="E2096" s="268"/>
      <c r="F2096" s="268"/>
    </row>
    <row r="2097" spans="1:6" ht="11.25">
      <c r="A2097" s="268"/>
      <c r="B2097" s="268"/>
      <c r="C2097" s="268"/>
      <c r="D2097" s="268"/>
      <c r="E2097" s="268"/>
      <c r="F2097" s="268"/>
    </row>
    <row r="2098" spans="1:6" ht="11.25">
      <c r="A2098" s="268"/>
      <c r="B2098" s="268"/>
      <c r="C2098" s="268"/>
      <c r="D2098" s="268"/>
      <c r="E2098" s="268"/>
      <c r="F2098" s="268"/>
    </row>
    <row r="2099" spans="1:6" ht="11.25">
      <c r="A2099" s="268"/>
      <c r="B2099" s="268"/>
      <c r="C2099" s="268"/>
      <c r="D2099" s="268"/>
      <c r="E2099" s="268"/>
      <c r="F2099" s="268"/>
    </row>
    <row r="2100" spans="1:6" ht="11.25">
      <c r="A2100" s="268"/>
      <c r="B2100" s="268"/>
      <c r="C2100" s="268"/>
      <c r="D2100" s="268"/>
      <c r="E2100" s="268"/>
      <c r="F2100" s="268"/>
    </row>
    <row r="2101" spans="1:6" ht="11.25">
      <c r="A2101" s="268"/>
      <c r="B2101" s="268"/>
      <c r="C2101" s="268"/>
      <c r="D2101" s="268"/>
      <c r="E2101" s="268"/>
      <c r="F2101" s="268"/>
    </row>
    <row r="2102" spans="1:6" ht="11.25">
      <c r="A2102" s="268"/>
      <c r="B2102" s="268"/>
      <c r="C2102" s="268"/>
      <c r="D2102" s="268"/>
      <c r="E2102" s="268"/>
      <c r="F2102" s="268"/>
    </row>
    <row r="2103" spans="1:6" ht="11.25">
      <c r="A2103" s="268"/>
      <c r="B2103" s="268"/>
      <c r="C2103" s="268"/>
      <c r="D2103" s="268"/>
      <c r="E2103" s="268"/>
      <c r="F2103" s="268"/>
    </row>
    <row r="2104" spans="1:6" ht="11.25">
      <c r="A2104" s="268"/>
      <c r="B2104" s="268"/>
      <c r="C2104" s="268"/>
      <c r="D2104" s="268"/>
      <c r="E2104" s="268"/>
      <c r="F2104" s="268"/>
    </row>
    <row r="2105" spans="1:6" ht="11.25">
      <c r="A2105" s="268"/>
      <c r="B2105" s="268"/>
      <c r="C2105" s="268"/>
      <c r="D2105" s="268"/>
      <c r="E2105" s="268"/>
      <c r="F2105" s="268"/>
    </row>
    <row r="2106" spans="1:6" ht="11.25">
      <c r="A2106" s="268"/>
      <c r="B2106" s="268"/>
      <c r="C2106" s="268"/>
      <c r="D2106" s="268"/>
      <c r="E2106" s="268"/>
      <c r="F2106" s="268"/>
    </row>
    <row r="2107" spans="1:6" ht="11.25">
      <c r="A2107" s="268"/>
      <c r="B2107" s="268"/>
      <c r="C2107" s="268"/>
      <c r="D2107" s="268"/>
      <c r="E2107" s="268"/>
      <c r="F2107" s="268"/>
    </row>
    <row r="2108" spans="1:6" ht="11.25">
      <c r="A2108" s="268"/>
      <c r="B2108" s="268"/>
      <c r="C2108" s="268"/>
      <c r="D2108" s="268"/>
      <c r="E2108" s="268"/>
      <c r="F2108" s="268"/>
    </row>
    <row r="2109" spans="1:6" ht="11.25">
      <c r="A2109" s="268"/>
      <c r="B2109" s="268"/>
      <c r="C2109" s="268"/>
      <c r="D2109" s="268"/>
      <c r="E2109" s="268"/>
      <c r="F2109" s="268"/>
    </row>
    <row r="2110" spans="1:6" ht="11.25">
      <c r="A2110" s="268"/>
      <c r="B2110" s="268"/>
      <c r="C2110" s="268"/>
      <c r="D2110" s="268"/>
      <c r="E2110" s="268"/>
      <c r="F2110" s="268"/>
    </row>
    <row r="2111" spans="1:6" ht="11.25">
      <c r="A2111" s="268"/>
      <c r="B2111" s="268"/>
      <c r="C2111" s="268"/>
      <c r="D2111" s="268"/>
      <c r="E2111" s="268"/>
      <c r="F2111" s="268"/>
    </row>
    <row r="2112" spans="1:6" ht="11.25">
      <c r="A2112" s="268"/>
      <c r="B2112" s="268"/>
      <c r="C2112" s="268"/>
      <c r="D2112" s="268"/>
      <c r="E2112" s="268"/>
      <c r="F2112" s="268"/>
    </row>
    <row r="2113" spans="1:6" ht="11.25">
      <c r="A2113" s="268"/>
      <c r="B2113" s="268"/>
      <c r="C2113" s="268"/>
      <c r="D2113" s="268"/>
      <c r="E2113" s="268"/>
      <c r="F2113" s="268"/>
    </row>
    <row r="2114" spans="1:6" ht="11.25">
      <c r="A2114" s="268"/>
      <c r="B2114" s="268"/>
      <c r="C2114" s="268"/>
      <c r="D2114" s="268"/>
      <c r="E2114" s="268"/>
      <c r="F2114" s="268"/>
    </row>
    <row r="2115" spans="1:6" ht="11.25">
      <c r="A2115" s="268"/>
      <c r="B2115" s="268"/>
      <c r="C2115" s="268"/>
      <c r="D2115" s="268"/>
      <c r="E2115" s="268"/>
      <c r="F2115" s="268"/>
    </row>
    <row r="2116" spans="1:6" ht="11.25">
      <c r="A2116" s="268"/>
      <c r="B2116" s="268"/>
      <c r="C2116" s="268"/>
      <c r="D2116" s="268"/>
      <c r="E2116" s="268"/>
      <c r="F2116" s="268"/>
    </row>
    <row r="2117" spans="1:6" ht="11.25">
      <c r="A2117" s="268"/>
      <c r="B2117" s="268"/>
      <c r="C2117" s="268"/>
      <c r="D2117" s="268"/>
      <c r="E2117" s="268"/>
      <c r="F2117" s="268"/>
    </row>
    <row r="2118" spans="1:6" ht="11.25">
      <c r="A2118" s="268"/>
      <c r="B2118" s="268"/>
      <c r="C2118" s="268"/>
      <c r="D2118" s="268"/>
      <c r="E2118" s="268"/>
      <c r="F2118" s="268"/>
    </row>
    <row r="2119" spans="1:6" ht="11.25">
      <c r="A2119" s="268"/>
      <c r="B2119" s="268"/>
      <c r="C2119" s="268"/>
      <c r="D2119" s="268"/>
      <c r="E2119" s="268"/>
      <c r="F2119" s="268"/>
    </row>
    <row r="2120" spans="1:6" ht="11.25">
      <c r="A2120" s="268"/>
      <c r="B2120" s="268"/>
      <c r="C2120" s="268"/>
      <c r="D2120" s="268"/>
      <c r="E2120" s="268"/>
      <c r="F2120" s="268"/>
    </row>
    <row r="2121" spans="1:6" ht="11.25">
      <c r="A2121" s="268"/>
      <c r="B2121" s="268"/>
      <c r="C2121" s="268"/>
      <c r="D2121" s="268"/>
      <c r="E2121" s="268"/>
      <c r="F2121" s="268"/>
    </row>
    <row r="2122" spans="1:6" ht="11.25">
      <c r="A2122" s="268"/>
      <c r="B2122" s="268"/>
      <c r="C2122" s="268"/>
      <c r="D2122" s="268"/>
      <c r="E2122" s="268"/>
      <c r="F2122" s="268"/>
    </row>
    <row r="2123" spans="1:6" ht="11.25">
      <c r="A2123" s="268"/>
      <c r="B2123" s="268"/>
      <c r="C2123" s="268"/>
      <c r="D2123" s="268"/>
      <c r="E2123" s="268"/>
      <c r="F2123" s="268"/>
    </row>
    <row r="2124" spans="1:6" ht="11.25">
      <c r="A2124" s="268"/>
      <c r="B2124" s="268"/>
      <c r="C2124" s="268"/>
      <c r="D2124" s="268"/>
      <c r="E2124" s="268"/>
      <c r="F2124" s="268"/>
    </row>
    <row r="2125" spans="1:6" ht="11.25">
      <c r="A2125" s="268"/>
      <c r="B2125" s="268"/>
      <c r="C2125" s="268"/>
      <c r="D2125" s="268"/>
      <c r="E2125" s="268"/>
      <c r="F2125" s="268"/>
    </row>
    <row r="2126" spans="1:6" ht="11.25">
      <c r="A2126" s="268"/>
      <c r="B2126" s="268"/>
      <c r="C2126" s="268"/>
      <c r="D2126" s="268"/>
      <c r="E2126" s="268"/>
      <c r="F2126" s="268"/>
    </row>
    <row r="2127" spans="1:6" ht="11.25">
      <c r="A2127" s="268"/>
      <c r="B2127" s="268"/>
      <c r="C2127" s="268"/>
      <c r="D2127" s="268"/>
      <c r="E2127" s="268"/>
      <c r="F2127" s="268"/>
    </row>
    <row r="2128" spans="1:6" ht="11.25">
      <c r="A2128" s="268"/>
      <c r="B2128" s="268"/>
      <c r="C2128" s="268"/>
      <c r="D2128" s="268"/>
      <c r="E2128" s="268"/>
      <c r="F2128" s="268"/>
    </row>
    <row r="2129" spans="1:6" ht="11.25">
      <c r="A2129" s="268"/>
      <c r="B2129" s="268"/>
      <c r="C2129" s="268"/>
      <c r="D2129" s="268"/>
      <c r="E2129" s="268"/>
      <c r="F2129" s="268"/>
    </row>
    <row r="2130" spans="1:6" ht="11.25">
      <c r="A2130" s="268"/>
      <c r="B2130" s="268"/>
      <c r="C2130" s="268"/>
      <c r="D2130" s="268"/>
      <c r="E2130" s="268"/>
      <c r="F2130" s="268"/>
    </row>
    <row r="2131" spans="1:6" ht="11.25">
      <c r="A2131" s="268"/>
      <c r="B2131" s="268"/>
      <c r="C2131" s="268"/>
      <c r="D2131" s="268"/>
      <c r="E2131" s="268"/>
      <c r="F2131" s="268"/>
    </row>
    <row r="2132" spans="1:6" ht="11.25">
      <c r="A2132" s="268"/>
      <c r="B2132" s="268"/>
      <c r="C2132" s="268"/>
      <c r="D2132" s="268"/>
      <c r="E2132" s="268"/>
      <c r="F2132" s="268"/>
    </row>
    <row r="2133" spans="1:6" ht="11.25">
      <c r="A2133" s="268"/>
      <c r="B2133" s="268"/>
      <c r="C2133" s="268"/>
      <c r="D2133" s="268"/>
      <c r="E2133" s="268"/>
      <c r="F2133" s="268"/>
    </row>
    <row r="2134" spans="1:6" ht="11.25">
      <c r="A2134" s="268"/>
      <c r="B2134" s="268"/>
      <c r="C2134" s="268"/>
      <c r="D2134" s="268"/>
      <c r="E2134" s="268"/>
      <c r="F2134" s="268"/>
    </row>
    <row r="2135" spans="1:6" ht="11.25">
      <c r="A2135" s="268"/>
      <c r="B2135" s="268"/>
      <c r="C2135" s="268"/>
      <c r="D2135" s="268"/>
      <c r="E2135" s="268"/>
      <c r="F2135" s="268"/>
    </row>
    <row r="2136" spans="1:6" ht="11.25">
      <c r="A2136" s="268"/>
      <c r="B2136" s="268"/>
      <c r="C2136" s="268"/>
      <c r="D2136" s="268"/>
      <c r="E2136" s="268"/>
      <c r="F2136" s="268"/>
    </row>
    <row r="2137" spans="1:6" ht="11.25">
      <c r="A2137" s="268"/>
      <c r="B2137" s="268"/>
      <c r="C2137" s="268"/>
      <c r="D2137" s="268"/>
      <c r="E2137" s="268"/>
      <c r="F2137" s="268"/>
    </row>
    <row r="2138" spans="1:6" ht="11.25">
      <c r="A2138" s="268"/>
      <c r="B2138" s="268"/>
      <c r="C2138" s="268"/>
      <c r="D2138" s="268"/>
      <c r="E2138" s="268"/>
      <c r="F2138" s="268"/>
    </row>
    <row r="2139" spans="1:6" ht="11.25">
      <c r="A2139" s="268"/>
      <c r="B2139" s="268"/>
      <c r="C2139" s="268"/>
      <c r="D2139" s="268"/>
      <c r="E2139" s="268"/>
      <c r="F2139" s="268"/>
    </row>
    <row r="2140" spans="1:6" ht="11.25">
      <c r="A2140" s="268"/>
      <c r="B2140" s="268"/>
      <c r="C2140" s="268"/>
      <c r="D2140" s="268"/>
      <c r="E2140" s="268"/>
      <c r="F2140" s="268"/>
    </row>
    <row r="2141" spans="1:6" ht="11.25">
      <c r="A2141" s="268"/>
      <c r="B2141" s="268"/>
      <c r="C2141" s="268"/>
      <c r="D2141" s="268"/>
      <c r="E2141" s="268"/>
      <c r="F2141" s="268"/>
    </row>
    <row r="2142" spans="1:6" ht="11.25">
      <c r="A2142" s="268"/>
      <c r="B2142" s="268"/>
      <c r="C2142" s="268"/>
      <c r="D2142" s="268"/>
      <c r="E2142" s="268"/>
      <c r="F2142" s="268"/>
    </row>
    <row r="2143" spans="1:6" ht="11.25">
      <c r="A2143" s="268"/>
      <c r="B2143" s="268"/>
      <c r="C2143" s="268"/>
      <c r="D2143" s="268"/>
      <c r="E2143" s="268"/>
      <c r="F2143" s="268"/>
    </row>
    <row r="2144" spans="1:6" ht="11.25">
      <c r="A2144" s="268"/>
      <c r="B2144" s="268"/>
      <c r="C2144" s="268"/>
      <c r="D2144" s="268"/>
      <c r="E2144" s="268"/>
      <c r="F2144" s="268"/>
    </row>
    <row r="2145" spans="1:6" ht="11.25">
      <c r="A2145" s="268"/>
      <c r="B2145" s="268"/>
      <c r="C2145" s="268"/>
      <c r="D2145" s="268"/>
      <c r="E2145" s="268"/>
      <c r="F2145" s="268"/>
    </row>
    <row r="2146" spans="1:6" ht="11.25">
      <c r="A2146" s="268"/>
      <c r="B2146" s="268"/>
      <c r="C2146" s="268"/>
      <c r="D2146" s="268"/>
      <c r="E2146" s="268"/>
      <c r="F2146" s="268"/>
    </row>
    <row r="2147" spans="1:6" ht="11.25">
      <c r="A2147" s="268"/>
      <c r="B2147" s="268"/>
      <c r="C2147" s="268"/>
      <c r="D2147" s="268"/>
      <c r="E2147" s="268"/>
      <c r="F2147" s="268"/>
    </row>
    <row r="2148" spans="1:6" ht="11.25">
      <c r="A2148" s="268"/>
      <c r="B2148" s="268"/>
      <c r="C2148" s="268"/>
      <c r="D2148" s="268"/>
      <c r="E2148" s="268"/>
      <c r="F2148" s="268"/>
    </row>
    <row r="2149" spans="1:6" ht="11.25">
      <c r="A2149" s="268"/>
      <c r="B2149" s="268"/>
      <c r="C2149" s="268"/>
      <c r="D2149" s="268"/>
      <c r="E2149" s="268"/>
      <c r="F2149" s="268"/>
    </row>
    <row r="2150" spans="1:6" ht="11.25">
      <c r="A2150" s="268"/>
      <c r="B2150" s="268"/>
      <c r="C2150" s="268"/>
      <c r="D2150" s="268"/>
      <c r="E2150" s="268"/>
      <c r="F2150" s="268"/>
    </row>
    <row r="2151" spans="1:6" ht="11.25">
      <c r="A2151" s="268"/>
      <c r="B2151" s="268"/>
      <c r="C2151" s="268"/>
      <c r="D2151" s="268"/>
      <c r="E2151" s="268"/>
      <c r="F2151" s="268"/>
    </row>
    <row r="2152" spans="1:6" ht="11.25">
      <c r="A2152" s="268"/>
      <c r="B2152" s="268"/>
      <c r="C2152" s="268"/>
      <c r="D2152" s="268"/>
      <c r="E2152" s="268"/>
      <c r="F2152" s="268"/>
    </row>
    <row r="2153" spans="1:6" ht="11.25">
      <c r="A2153" s="268"/>
      <c r="B2153" s="268"/>
      <c r="C2153" s="268"/>
      <c r="D2153" s="268"/>
      <c r="E2153" s="268"/>
      <c r="F2153" s="268"/>
    </row>
    <row r="2154" spans="1:6" ht="11.25">
      <c r="A2154" s="268"/>
      <c r="B2154" s="268"/>
      <c r="C2154" s="268"/>
      <c r="D2154" s="268"/>
      <c r="E2154" s="268"/>
      <c r="F2154" s="268"/>
    </row>
    <row r="2155" spans="1:6" ht="11.25">
      <c r="A2155" s="268"/>
      <c r="B2155" s="268"/>
      <c r="C2155" s="268"/>
      <c r="D2155" s="268"/>
      <c r="E2155" s="268"/>
      <c r="F2155" s="268"/>
    </row>
    <row r="2156" spans="1:6" ht="11.25">
      <c r="A2156" s="268"/>
      <c r="B2156" s="268"/>
      <c r="C2156" s="268"/>
      <c r="D2156" s="268"/>
      <c r="E2156" s="268"/>
      <c r="F2156" s="268"/>
    </row>
    <row r="2157" spans="1:6" ht="11.25">
      <c r="A2157" s="268"/>
      <c r="B2157" s="268"/>
      <c r="C2157" s="268"/>
      <c r="D2157" s="268"/>
      <c r="E2157" s="268"/>
      <c r="F2157" s="268"/>
    </row>
    <row r="2158" spans="1:6" ht="11.25">
      <c r="A2158" s="268"/>
      <c r="B2158" s="268"/>
      <c r="C2158" s="268"/>
      <c r="D2158" s="268"/>
      <c r="E2158" s="268"/>
      <c r="F2158" s="268"/>
    </row>
    <row r="2159" spans="1:6" ht="11.25">
      <c r="A2159" s="268"/>
      <c r="B2159" s="268"/>
      <c r="C2159" s="268"/>
      <c r="D2159" s="268"/>
      <c r="E2159" s="268"/>
      <c r="F2159" s="268"/>
    </row>
    <row r="2160" spans="1:6" ht="11.25">
      <c r="A2160" s="268"/>
      <c r="B2160" s="268"/>
      <c r="C2160" s="268"/>
      <c r="D2160" s="268"/>
      <c r="E2160" s="268"/>
      <c r="F2160" s="268"/>
    </row>
    <row r="2161" spans="1:6" ht="11.25">
      <c r="A2161" s="268"/>
      <c r="B2161" s="268"/>
      <c r="C2161" s="268"/>
      <c r="D2161" s="268"/>
      <c r="E2161" s="268"/>
      <c r="F2161" s="268"/>
    </row>
    <row r="2162" spans="1:6" ht="11.25">
      <c r="A2162" s="268"/>
      <c r="B2162" s="268"/>
      <c r="C2162" s="268"/>
      <c r="D2162" s="268"/>
      <c r="E2162" s="268"/>
      <c r="F2162" s="268"/>
    </row>
    <row r="2163" spans="1:6" ht="11.25">
      <c r="A2163" s="268"/>
      <c r="B2163" s="268"/>
      <c r="C2163" s="268"/>
      <c r="D2163" s="268"/>
      <c r="E2163" s="268"/>
      <c r="F2163" s="268"/>
    </row>
    <row r="2164" spans="1:6" ht="11.25">
      <c r="A2164" s="268"/>
      <c r="B2164" s="268"/>
      <c r="C2164" s="268"/>
      <c r="D2164" s="268"/>
      <c r="E2164" s="268"/>
      <c r="F2164" s="268"/>
    </row>
    <row r="2165" spans="1:6" ht="11.25">
      <c r="A2165" s="268"/>
      <c r="B2165" s="268"/>
      <c r="C2165" s="268"/>
      <c r="D2165" s="268"/>
      <c r="E2165" s="268"/>
      <c r="F2165" s="268"/>
    </row>
    <row r="2166" spans="1:6" ht="11.25">
      <c r="A2166" s="268"/>
      <c r="B2166" s="268"/>
      <c r="C2166" s="268"/>
      <c r="D2166" s="268"/>
      <c r="E2166" s="268"/>
      <c r="F2166" s="268"/>
    </row>
    <row r="2167" spans="1:6" ht="11.25">
      <c r="A2167" s="268"/>
      <c r="B2167" s="268"/>
      <c r="C2167" s="268"/>
      <c r="D2167" s="268"/>
      <c r="E2167" s="268"/>
      <c r="F2167" s="268"/>
    </row>
    <row r="2168" spans="1:6" ht="11.25">
      <c r="A2168" s="268"/>
      <c r="B2168" s="268"/>
      <c r="C2168" s="268"/>
      <c r="D2168" s="268"/>
      <c r="E2168" s="268"/>
      <c r="F2168" s="268"/>
    </row>
    <row r="2169" spans="1:6" ht="11.25">
      <c r="A2169" s="268"/>
      <c r="B2169" s="268"/>
      <c r="C2169" s="268"/>
      <c r="D2169" s="268"/>
      <c r="E2169" s="268"/>
      <c r="F2169" s="268"/>
    </row>
    <row r="2170" spans="1:6" ht="11.25">
      <c r="A2170" s="268"/>
      <c r="B2170" s="268"/>
      <c r="C2170" s="268"/>
      <c r="D2170" s="268"/>
      <c r="E2170" s="268"/>
      <c r="F2170" s="268"/>
    </row>
    <row r="2171" spans="1:6" ht="11.25">
      <c r="A2171" s="268"/>
      <c r="B2171" s="268"/>
      <c r="C2171" s="268"/>
      <c r="D2171" s="268"/>
      <c r="E2171" s="268"/>
      <c r="F2171" s="268"/>
    </row>
    <row r="2172" spans="1:6" ht="11.25">
      <c r="A2172" s="268"/>
      <c r="B2172" s="268"/>
      <c r="C2172" s="268"/>
      <c r="D2172" s="268"/>
      <c r="E2172" s="268"/>
      <c r="F2172" s="268"/>
    </row>
    <row r="2173" spans="1:6" ht="11.25">
      <c r="A2173" s="268"/>
      <c r="B2173" s="268"/>
      <c r="C2173" s="268"/>
      <c r="D2173" s="268"/>
      <c r="E2173" s="268"/>
      <c r="F2173" s="268"/>
    </row>
    <row r="2174" spans="1:6" ht="11.25">
      <c r="A2174" s="268"/>
      <c r="B2174" s="268"/>
      <c r="C2174" s="268"/>
      <c r="D2174" s="268"/>
      <c r="E2174" s="268"/>
      <c r="F2174" s="268"/>
    </row>
    <row r="2175" spans="1:6" ht="11.25">
      <c r="A2175" s="268"/>
      <c r="B2175" s="268"/>
      <c r="C2175" s="268"/>
      <c r="D2175" s="268"/>
      <c r="E2175" s="268"/>
      <c r="F2175" s="268"/>
    </row>
    <row r="2176" spans="1:6" ht="11.25">
      <c r="A2176" s="268"/>
      <c r="B2176" s="268"/>
      <c r="C2176" s="268"/>
      <c r="D2176" s="268"/>
      <c r="E2176" s="268"/>
      <c r="F2176" s="268"/>
    </row>
    <row r="2177" spans="1:6" ht="11.25">
      <c r="A2177" s="268"/>
      <c r="B2177" s="268"/>
      <c r="C2177" s="268"/>
      <c r="D2177" s="268"/>
      <c r="E2177" s="268"/>
      <c r="F2177" s="268"/>
    </row>
    <row r="2178" spans="1:6" ht="11.25">
      <c r="A2178" s="268"/>
      <c r="B2178" s="268"/>
      <c r="C2178" s="268"/>
      <c r="D2178" s="268"/>
      <c r="E2178" s="268"/>
      <c r="F2178" s="268"/>
    </row>
    <row r="2179" spans="1:6" ht="11.25">
      <c r="A2179" s="268"/>
      <c r="B2179" s="268"/>
      <c r="C2179" s="268"/>
      <c r="D2179" s="268"/>
      <c r="E2179" s="268"/>
      <c r="F2179" s="268"/>
    </row>
    <row r="2180" spans="1:6" ht="11.25">
      <c r="A2180" s="268"/>
      <c r="B2180" s="268"/>
      <c r="C2180" s="268"/>
      <c r="D2180" s="268"/>
      <c r="E2180" s="268"/>
      <c r="F2180" s="268"/>
    </row>
    <row r="2181" spans="1:6" ht="11.25">
      <c r="A2181" s="268"/>
      <c r="B2181" s="268"/>
      <c r="C2181" s="268"/>
      <c r="D2181" s="268"/>
      <c r="E2181" s="268"/>
      <c r="F2181" s="268"/>
    </row>
    <row r="2182" spans="1:6" ht="11.25">
      <c r="A2182" s="268"/>
      <c r="B2182" s="268"/>
      <c r="C2182" s="268"/>
      <c r="D2182" s="268"/>
      <c r="E2182" s="268"/>
      <c r="F2182" s="268"/>
    </row>
    <row r="2183" spans="1:6" ht="11.25">
      <c r="A2183" s="268"/>
      <c r="B2183" s="268"/>
      <c r="C2183" s="268"/>
      <c r="D2183" s="268"/>
      <c r="E2183" s="268"/>
      <c r="F2183" s="268"/>
    </row>
    <row r="2184" spans="1:6" ht="11.25">
      <c r="A2184" s="268"/>
      <c r="B2184" s="268"/>
      <c r="C2184" s="268"/>
      <c r="D2184" s="268"/>
      <c r="E2184" s="268"/>
      <c r="F2184" s="268"/>
    </row>
    <row r="2185" spans="1:6" ht="11.25">
      <c r="A2185" s="268"/>
      <c r="B2185" s="268"/>
      <c r="C2185" s="268"/>
      <c r="D2185" s="268"/>
      <c r="E2185" s="268"/>
      <c r="F2185" s="268"/>
    </row>
    <row r="2186" spans="1:6" ht="11.25">
      <c r="A2186" s="268"/>
      <c r="B2186" s="268"/>
      <c r="C2186" s="268"/>
      <c r="D2186" s="268"/>
      <c r="E2186" s="268"/>
      <c r="F2186" s="268"/>
    </row>
    <row r="2187" spans="1:6" ht="11.25">
      <c r="A2187" s="268"/>
      <c r="B2187" s="268"/>
      <c r="C2187" s="268"/>
      <c r="D2187" s="268"/>
      <c r="E2187" s="268"/>
      <c r="F2187" s="268"/>
    </row>
    <row r="2188" spans="1:6" ht="11.25">
      <c r="A2188" s="268"/>
      <c r="B2188" s="268"/>
      <c r="C2188" s="268"/>
      <c r="D2188" s="268"/>
      <c r="E2188" s="268"/>
      <c r="F2188" s="268"/>
    </row>
    <row r="2189" spans="1:6" ht="11.25">
      <c r="A2189" s="268"/>
      <c r="B2189" s="268"/>
      <c r="C2189" s="268"/>
      <c r="D2189" s="268"/>
      <c r="E2189" s="268"/>
      <c r="F2189" s="268"/>
    </row>
    <row r="2190" spans="1:6" ht="11.25">
      <c r="A2190" s="268"/>
      <c r="B2190" s="268"/>
      <c r="C2190" s="268"/>
      <c r="D2190" s="268"/>
      <c r="E2190" s="268"/>
      <c r="F2190" s="268"/>
    </row>
    <row r="2191" spans="1:6" ht="11.25">
      <c r="A2191" s="268"/>
      <c r="B2191" s="268"/>
      <c r="C2191" s="268"/>
      <c r="D2191" s="268"/>
      <c r="E2191" s="268"/>
      <c r="F2191" s="268"/>
    </row>
    <row r="2192" spans="1:6" ht="11.25">
      <c r="A2192" s="268"/>
      <c r="B2192" s="268"/>
      <c r="C2192" s="268"/>
      <c r="D2192" s="268"/>
      <c r="E2192" s="268"/>
      <c r="F2192" s="268"/>
    </row>
    <row r="2193" spans="1:6" ht="11.25">
      <c r="A2193" s="268"/>
      <c r="B2193" s="268"/>
      <c r="C2193" s="268"/>
      <c r="D2193" s="268"/>
      <c r="E2193" s="268"/>
      <c r="F2193" s="268"/>
    </row>
    <row r="2194" spans="1:6" ht="11.25">
      <c r="A2194" s="268"/>
      <c r="B2194" s="268"/>
      <c r="C2194" s="268"/>
      <c r="D2194" s="268"/>
      <c r="E2194" s="268"/>
      <c r="F2194" s="268"/>
    </row>
    <row r="2195" spans="1:6" ht="11.25">
      <c r="A2195" s="268"/>
      <c r="B2195" s="268"/>
      <c r="C2195" s="268"/>
      <c r="D2195" s="268"/>
      <c r="E2195" s="268"/>
      <c r="F2195" s="268"/>
    </row>
    <row r="2196" spans="1:6" ht="11.25">
      <c r="A2196" s="268"/>
      <c r="B2196" s="268"/>
      <c r="C2196" s="268"/>
      <c r="D2196" s="268"/>
      <c r="E2196" s="268"/>
      <c r="F2196" s="268"/>
    </row>
    <row r="2197" spans="1:6" ht="11.25">
      <c r="A2197" s="268"/>
      <c r="B2197" s="268"/>
      <c r="C2197" s="268"/>
      <c r="D2197" s="268"/>
      <c r="E2197" s="268"/>
      <c r="F2197" s="268"/>
    </row>
    <row r="2198" spans="1:6" ht="11.25">
      <c r="A2198" s="268"/>
      <c r="B2198" s="268"/>
      <c r="C2198" s="268"/>
      <c r="D2198" s="268"/>
      <c r="E2198" s="268"/>
      <c r="F2198" s="268"/>
    </row>
    <row r="2199" spans="1:6" ht="11.25">
      <c r="A2199" s="268"/>
      <c r="B2199" s="268"/>
      <c r="C2199" s="268"/>
      <c r="D2199" s="268"/>
      <c r="E2199" s="268"/>
      <c r="F2199" s="268"/>
    </row>
    <row r="2200" spans="1:6" ht="11.25">
      <c r="A2200" s="268"/>
      <c r="B2200" s="268"/>
      <c r="C2200" s="268"/>
      <c r="D2200" s="268"/>
      <c r="E2200" s="268"/>
      <c r="F2200" s="268"/>
    </row>
    <row r="2201" spans="1:6" ht="11.25">
      <c r="A2201" s="268"/>
      <c r="B2201" s="268"/>
      <c r="C2201" s="268"/>
      <c r="D2201" s="268"/>
      <c r="E2201" s="268"/>
      <c r="F2201" s="268"/>
    </row>
    <row r="2202" spans="1:6" ht="11.25">
      <c r="A2202" s="268"/>
      <c r="B2202" s="268"/>
      <c r="C2202" s="268"/>
      <c r="D2202" s="268"/>
      <c r="E2202" s="268"/>
      <c r="F2202" s="268"/>
    </row>
    <row r="2203" spans="1:6" ht="11.25">
      <c r="A2203" s="268"/>
      <c r="B2203" s="268"/>
      <c r="C2203" s="268"/>
      <c r="D2203" s="268"/>
      <c r="E2203" s="268"/>
      <c r="F2203" s="268"/>
    </row>
    <row r="2204" spans="1:6" ht="11.25">
      <c r="A2204" s="268"/>
      <c r="B2204" s="268"/>
      <c r="C2204" s="268"/>
      <c r="D2204" s="268"/>
      <c r="E2204" s="268"/>
      <c r="F2204" s="268"/>
    </row>
    <row r="2205" spans="1:6" ht="11.25">
      <c r="A2205" s="268"/>
      <c r="B2205" s="268"/>
      <c r="C2205" s="268"/>
      <c r="D2205" s="268"/>
      <c r="E2205" s="268"/>
      <c r="F2205" s="268"/>
    </row>
    <row r="2206" spans="1:6" ht="11.25">
      <c r="A2206" s="268"/>
      <c r="B2206" s="268"/>
      <c r="C2206" s="268"/>
      <c r="D2206" s="268"/>
      <c r="E2206" s="268"/>
      <c r="F2206" s="268"/>
    </row>
    <row r="2207" spans="1:6" ht="11.25">
      <c r="A2207" s="268"/>
      <c r="B2207" s="268"/>
      <c r="C2207" s="268"/>
      <c r="D2207" s="268"/>
      <c r="E2207" s="268"/>
      <c r="F2207" s="268"/>
    </row>
    <row r="2208" spans="1:6" ht="11.25">
      <c r="A2208" s="268"/>
      <c r="B2208" s="268"/>
      <c r="C2208" s="268"/>
      <c r="D2208" s="268"/>
      <c r="E2208" s="268"/>
      <c r="F2208" s="268"/>
    </row>
    <row r="2209" spans="1:6" ht="11.25">
      <c r="A2209" s="268"/>
      <c r="B2209" s="268"/>
      <c r="C2209" s="268"/>
      <c r="D2209" s="268"/>
      <c r="E2209" s="268"/>
      <c r="F2209" s="268"/>
    </row>
    <row r="2210" spans="1:6" ht="11.25">
      <c r="A2210" s="268"/>
      <c r="B2210" s="268"/>
      <c r="C2210" s="268"/>
      <c r="D2210" s="268"/>
      <c r="E2210" s="268"/>
      <c r="F2210" s="268"/>
    </row>
    <row r="2211" spans="1:6" ht="11.25">
      <c r="A2211" s="268"/>
      <c r="B2211" s="268"/>
      <c r="C2211" s="268"/>
      <c r="D2211" s="268"/>
      <c r="E2211" s="268"/>
      <c r="F2211" s="268"/>
    </row>
    <row r="2212" spans="1:6" ht="11.25">
      <c r="A2212" s="268"/>
      <c r="B2212" s="268"/>
      <c r="C2212" s="268"/>
      <c r="D2212" s="268"/>
      <c r="E2212" s="268"/>
      <c r="F2212" s="268"/>
    </row>
    <row r="2213" spans="1:6" ht="11.25">
      <c r="A2213" s="268"/>
      <c r="B2213" s="268"/>
      <c r="C2213" s="268"/>
      <c r="D2213" s="268"/>
      <c r="E2213" s="268"/>
      <c r="F2213" s="268"/>
    </row>
    <row r="2214" spans="1:6" ht="11.25">
      <c r="A2214" s="268"/>
      <c r="B2214" s="268"/>
      <c r="C2214" s="268"/>
      <c r="D2214" s="268"/>
      <c r="E2214" s="268"/>
      <c r="F2214" s="268"/>
    </row>
    <row r="2215" spans="1:6" ht="11.25">
      <c r="A2215" s="268"/>
      <c r="B2215" s="268"/>
      <c r="C2215" s="268"/>
      <c r="D2215" s="268"/>
      <c r="E2215" s="268"/>
      <c r="F2215" s="268"/>
    </row>
    <row r="2216" spans="1:6" ht="11.25">
      <c r="A2216" s="268"/>
      <c r="B2216" s="268"/>
      <c r="C2216" s="268"/>
      <c r="D2216" s="268"/>
      <c r="E2216" s="268"/>
      <c r="F2216" s="268"/>
    </row>
    <row r="2217" spans="1:6" ht="11.25">
      <c r="A2217" s="268"/>
      <c r="B2217" s="268"/>
      <c r="C2217" s="268"/>
      <c r="D2217" s="268"/>
      <c r="E2217" s="268"/>
      <c r="F2217" s="268"/>
    </row>
    <row r="2218" spans="1:6" ht="11.25">
      <c r="A2218" s="268"/>
      <c r="B2218" s="268"/>
      <c r="C2218" s="268"/>
      <c r="D2218" s="268"/>
      <c r="E2218" s="268"/>
      <c r="F2218" s="268"/>
    </row>
    <row r="2219" spans="1:6" ht="11.25">
      <c r="A2219" s="268"/>
      <c r="B2219" s="268"/>
      <c r="C2219" s="268"/>
      <c r="D2219" s="268"/>
      <c r="E2219" s="268"/>
      <c r="F2219" s="268"/>
    </row>
    <row r="2220" spans="1:6" ht="11.25">
      <c r="A2220" s="268"/>
      <c r="B2220" s="268"/>
      <c r="C2220" s="268"/>
      <c r="D2220" s="268"/>
      <c r="E2220" s="268"/>
      <c r="F2220" s="268"/>
    </row>
    <row r="2221" spans="1:6" ht="11.25">
      <c r="A2221" s="268"/>
      <c r="B2221" s="268"/>
      <c r="C2221" s="268"/>
      <c r="D2221" s="268"/>
      <c r="E2221" s="268"/>
      <c r="F2221" s="268"/>
    </row>
    <row r="2222" spans="1:6" ht="11.25">
      <c r="A2222" s="268"/>
      <c r="B2222" s="268"/>
      <c r="C2222" s="268"/>
      <c r="D2222" s="268"/>
      <c r="E2222" s="268"/>
      <c r="F2222" s="268"/>
    </row>
    <row r="2223" spans="1:6" ht="11.25">
      <c r="A2223" s="268"/>
      <c r="B2223" s="268"/>
      <c r="C2223" s="268"/>
      <c r="D2223" s="268"/>
      <c r="E2223" s="268"/>
      <c r="F2223" s="268"/>
    </row>
    <row r="2224" spans="1:6" ht="11.25">
      <c r="A2224" s="268"/>
      <c r="B2224" s="268"/>
      <c r="C2224" s="268"/>
      <c r="D2224" s="268"/>
      <c r="E2224" s="268"/>
      <c r="F2224" s="268"/>
    </row>
    <row r="2225" spans="1:6" ht="11.25">
      <c r="A2225" s="268"/>
      <c r="B2225" s="268"/>
      <c r="C2225" s="268"/>
      <c r="D2225" s="268"/>
      <c r="E2225" s="268"/>
      <c r="F2225" s="268"/>
    </row>
    <row r="2226" spans="1:6" ht="11.25">
      <c r="A2226" s="268"/>
      <c r="B2226" s="268"/>
      <c r="C2226" s="268"/>
      <c r="D2226" s="268"/>
      <c r="E2226" s="268"/>
      <c r="F2226" s="268"/>
    </row>
    <row r="2227" spans="1:6" ht="11.25">
      <c r="A2227" s="268"/>
      <c r="B2227" s="268"/>
      <c r="C2227" s="268"/>
      <c r="D2227" s="268"/>
      <c r="E2227" s="268"/>
      <c r="F2227" s="268"/>
    </row>
    <row r="2228" spans="1:6" ht="11.25">
      <c r="A2228" s="268"/>
      <c r="B2228" s="268"/>
      <c r="C2228" s="268"/>
      <c r="D2228" s="268"/>
      <c r="E2228" s="268"/>
      <c r="F2228" s="268"/>
    </row>
    <row r="2229" spans="1:6" ht="11.25">
      <c r="A2229" s="268"/>
      <c r="B2229" s="268"/>
      <c r="C2229" s="268"/>
      <c r="D2229" s="268"/>
      <c r="E2229" s="268"/>
      <c r="F2229" s="268"/>
    </row>
    <row r="2230" spans="1:6" ht="11.25">
      <c r="A2230" s="268"/>
      <c r="B2230" s="268"/>
      <c r="C2230" s="268"/>
      <c r="D2230" s="268"/>
      <c r="E2230" s="268"/>
      <c r="F2230" s="268"/>
    </row>
    <row r="2231" spans="1:6" ht="11.25">
      <c r="A2231" s="268"/>
      <c r="B2231" s="268"/>
      <c r="C2231" s="268"/>
      <c r="D2231" s="268"/>
      <c r="E2231" s="268"/>
      <c r="F2231" s="268"/>
    </row>
    <row r="2232" spans="1:6" ht="11.25">
      <c r="A2232" s="268"/>
      <c r="B2232" s="268"/>
      <c r="C2232" s="268"/>
      <c r="D2232" s="268"/>
      <c r="E2232" s="268"/>
      <c r="F2232" s="268"/>
    </row>
    <row r="2233" spans="1:6" ht="11.25">
      <c r="A2233" s="268"/>
      <c r="B2233" s="268"/>
      <c r="C2233" s="268"/>
      <c r="D2233" s="268"/>
      <c r="E2233" s="268"/>
      <c r="F2233" s="268"/>
    </row>
    <row r="2234" spans="1:6" ht="11.25">
      <c r="A2234" s="268"/>
      <c r="B2234" s="268"/>
      <c r="C2234" s="268"/>
      <c r="D2234" s="268"/>
      <c r="E2234" s="268"/>
      <c r="F2234" s="268"/>
    </row>
    <row r="2235" spans="1:6" ht="11.25">
      <c r="A2235" s="268"/>
      <c r="B2235" s="268"/>
      <c r="C2235" s="268"/>
      <c r="D2235" s="268"/>
      <c r="E2235" s="268"/>
      <c r="F2235" s="268"/>
    </row>
    <row r="2236" spans="1:6" ht="11.25">
      <c r="A2236" s="268"/>
      <c r="B2236" s="268"/>
      <c r="C2236" s="268"/>
      <c r="D2236" s="268"/>
      <c r="E2236" s="268"/>
      <c r="F2236" s="268"/>
    </row>
    <row r="2237" spans="1:6" ht="11.25">
      <c r="A2237" s="268"/>
      <c r="B2237" s="268"/>
      <c r="C2237" s="268"/>
      <c r="D2237" s="268"/>
      <c r="E2237" s="268"/>
      <c r="F2237" s="268"/>
    </row>
    <row r="2238" spans="1:6" ht="11.25">
      <c r="A2238" s="268"/>
      <c r="B2238" s="268"/>
      <c r="C2238" s="268"/>
      <c r="D2238" s="268"/>
      <c r="E2238" s="268"/>
      <c r="F2238" s="268"/>
    </row>
    <row r="2239" spans="1:6" ht="11.25">
      <c r="A2239" s="268"/>
      <c r="B2239" s="268"/>
      <c r="C2239" s="268"/>
      <c r="D2239" s="268"/>
      <c r="E2239" s="268"/>
      <c r="F2239" s="268"/>
    </row>
    <row r="2240" spans="1:6" ht="11.25">
      <c r="A2240" s="268"/>
      <c r="B2240" s="268"/>
      <c r="C2240" s="268"/>
      <c r="D2240" s="268"/>
      <c r="E2240" s="268"/>
      <c r="F2240" s="268"/>
    </row>
    <row r="2241" spans="1:6" ht="11.25">
      <c r="A2241" s="268"/>
      <c r="B2241" s="268"/>
      <c r="C2241" s="268"/>
      <c r="D2241" s="268"/>
      <c r="E2241" s="268"/>
      <c r="F2241" s="268"/>
    </row>
    <row r="2242" spans="1:6" ht="11.25">
      <c r="A2242" s="268"/>
      <c r="B2242" s="268"/>
      <c r="C2242" s="268"/>
      <c r="D2242" s="268"/>
      <c r="E2242" s="268"/>
      <c r="F2242" s="268"/>
    </row>
    <row r="2243" spans="1:6" ht="11.25">
      <c r="A2243" s="268"/>
      <c r="B2243" s="268"/>
      <c r="C2243" s="268"/>
      <c r="D2243" s="268"/>
      <c r="E2243" s="268"/>
      <c r="F2243" s="268"/>
    </row>
    <row r="2244" spans="1:6" ht="11.25">
      <c r="A2244" s="268"/>
      <c r="B2244" s="268"/>
      <c r="C2244" s="268"/>
      <c r="D2244" s="268"/>
      <c r="E2244" s="268"/>
      <c r="F2244" s="268"/>
    </row>
    <row r="2245" spans="1:6" ht="11.25">
      <c r="A2245" s="268"/>
      <c r="B2245" s="268"/>
      <c r="C2245" s="268"/>
      <c r="D2245" s="268"/>
      <c r="E2245" s="268"/>
      <c r="F2245" s="268"/>
    </row>
    <row r="2246" spans="1:6" ht="11.25">
      <c r="A2246" s="268"/>
      <c r="B2246" s="268"/>
      <c r="C2246" s="268"/>
      <c r="D2246" s="268"/>
      <c r="E2246" s="268"/>
      <c r="F2246" s="268"/>
    </row>
    <row r="2247" spans="1:6" ht="11.25">
      <c r="A2247" s="268"/>
      <c r="B2247" s="268"/>
      <c r="C2247" s="268"/>
      <c r="D2247" s="268"/>
      <c r="E2247" s="268"/>
      <c r="F2247" s="268"/>
    </row>
    <row r="2248" spans="1:6" ht="11.25">
      <c r="A2248" s="268"/>
      <c r="B2248" s="268"/>
      <c r="C2248" s="268"/>
      <c r="D2248" s="268"/>
      <c r="E2248" s="268"/>
      <c r="F2248" s="268"/>
    </row>
    <row r="2249" spans="1:6" ht="11.25">
      <c r="A2249" s="268"/>
      <c r="B2249" s="268"/>
      <c r="C2249" s="268"/>
      <c r="D2249" s="268"/>
      <c r="E2249" s="268"/>
      <c r="F2249" s="268"/>
    </row>
    <row r="2250" spans="1:6" ht="11.25">
      <c r="A2250" s="268"/>
      <c r="B2250" s="268"/>
      <c r="C2250" s="268"/>
      <c r="D2250" s="268"/>
      <c r="E2250" s="268"/>
      <c r="F2250" s="268"/>
    </row>
    <row r="2251" spans="1:6" ht="11.25">
      <c r="A2251" s="268"/>
      <c r="B2251" s="268"/>
      <c r="C2251" s="268"/>
      <c r="D2251" s="268"/>
      <c r="E2251" s="268"/>
      <c r="F2251" s="268"/>
    </row>
    <row r="2252" spans="1:6" ht="11.25">
      <c r="A2252" s="268"/>
      <c r="B2252" s="268"/>
      <c r="C2252" s="268"/>
      <c r="D2252" s="268"/>
      <c r="E2252" s="268"/>
      <c r="F2252" s="268"/>
    </row>
    <row r="2253" spans="1:6" ht="11.25">
      <c r="A2253" s="268"/>
      <c r="B2253" s="268"/>
      <c r="C2253" s="268"/>
      <c r="D2253" s="268"/>
      <c r="E2253" s="268"/>
      <c r="F2253" s="268"/>
    </row>
    <row r="2254" spans="1:6" ht="11.25">
      <c r="A2254" s="268"/>
      <c r="B2254" s="268"/>
      <c r="C2254" s="268"/>
      <c r="D2254" s="268"/>
      <c r="E2254" s="268"/>
      <c r="F2254" s="268"/>
    </row>
    <row r="2255" spans="1:6" ht="11.25">
      <c r="A2255" s="268"/>
      <c r="B2255" s="268"/>
      <c r="C2255" s="268"/>
      <c r="D2255" s="268"/>
      <c r="E2255" s="268"/>
      <c r="F2255" s="268"/>
    </row>
    <row r="2256" spans="1:6" ht="11.25">
      <c r="A2256" s="268"/>
      <c r="B2256" s="268"/>
      <c r="C2256" s="268"/>
      <c r="D2256" s="268"/>
      <c r="E2256" s="268"/>
      <c r="F2256" s="268"/>
    </row>
    <row r="2257" spans="1:6" ht="11.25">
      <c r="A2257" s="268"/>
      <c r="B2257" s="268"/>
      <c r="C2257" s="268"/>
      <c r="D2257" s="268"/>
      <c r="E2257" s="268"/>
      <c r="F2257" s="268"/>
    </row>
    <row r="2258" spans="1:6" ht="11.25">
      <c r="A2258" s="268"/>
      <c r="B2258" s="268"/>
      <c r="C2258" s="268"/>
      <c r="D2258" s="268"/>
      <c r="E2258" s="268"/>
      <c r="F2258" s="268"/>
    </row>
    <row r="2259" spans="1:6" ht="11.25">
      <c r="A2259" s="268"/>
      <c r="B2259" s="268"/>
      <c r="C2259" s="268"/>
      <c r="D2259" s="268"/>
      <c r="E2259" s="268"/>
      <c r="F2259" s="268"/>
    </row>
    <row r="2260" spans="1:6" ht="11.25">
      <c r="A2260" s="268"/>
      <c r="B2260" s="268"/>
      <c r="C2260" s="268"/>
      <c r="D2260" s="268"/>
      <c r="E2260" s="268"/>
      <c r="F2260" s="268"/>
    </row>
    <row r="2261" spans="1:6" ht="11.25">
      <c r="A2261" s="268"/>
      <c r="B2261" s="268"/>
      <c r="C2261" s="268"/>
      <c r="D2261" s="268"/>
      <c r="E2261" s="268"/>
      <c r="F2261" s="268"/>
    </row>
    <row r="2262" spans="1:6" ht="11.25">
      <c r="A2262" s="268"/>
      <c r="B2262" s="268"/>
      <c r="C2262" s="268"/>
      <c r="D2262" s="268"/>
      <c r="E2262" s="268"/>
      <c r="F2262" s="268"/>
    </row>
    <row r="2263" spans="1:6" ht="11.25">
      <c r="A2263" s="268"/>
      <c r="B2263" s="268"/>
      <c r="C2263" s="268"/>
      <c r="D2263" s="268"/>
      <c r="E2263" s="268"/>
      <c r="F2263" s="268"/>
    </row>
    <row r="2264" spans="1:6" ht="11.25">
      <c r="A2264" s="268"/>
      <c r="B2264" s="268"/>
      <c r="C2264" s="268"/>
      <c r="D2264" s="268"/>
      <c r="E2264" s="268"/>
      <c r="F2264" s="268"/>
    </row>
    <row r="2265" spans="1:6" ht="11.25">
      <c r="A2265" s="268"/>
      <c r="B2265" s="268"/>
      <c r="C2265" s="268"/>
      <c r="D2265" s="268"/>
      <c r="E2265" s="268"/>
      <c r="F2265" s="268"/>
    </row>
    <row r="2266" spans="1:6" ht="11.25">
      <c r="A2266" s="268"/>
      <c r="B2266" s="268"/>
      <c r="C2266" s="268"/>
      <c r="D2266" s="268"/>
      <c r="E2266" s="268"/>
      <c r="F2266" s="268"/>
    </row>
    <row r="2267" spans="1:6" ht="11.25">
      <c r="A2267" s="268"/>
      <c r="B2267" s="268"/>
      <c r="C2267" s="268"/>
      <c r="D2267" s="268"/>
      <c r="E2267" s="268"/>
      <c r="F2267" s="268"/>
    </row>
    <row r="2268" spans="1:6" ht="11.25">
      <c r="A2268" s="268"/>
      <c r="B2268" s="268"/>
      <c r="C2268" s="268"/>
      <c r="D2268" s="268"/>
      <c r="E2268" s="268"/>
      <c r="F2268" s="268"/>
    </row>
    <row r="2269" spans="1:6" ht="11.25">
      <c r="A2269" s="268"/>
      <c r="B2269" s="268"/>
      <c r="C2269" s="268"/>
      <c r="D2269" s="268"/>
      <c r="E2269" s="268"/>
      <c r="F2269" s="268"/>
    </row>
    <row r="2270" spans="1:6" ht="11.25">
      <c r="A2270" s="268"/>
      <c r="B2270" s="268"/>
      <c r="C2270" s="268"/>
      <c r="D2270" s="268"/>
      <c r="E2270" s="268"/>
      <c r="F2270" s="268"/>
    </row>
    <row r="2271" spans="1:6" ht="11.25">
      <c r="A2271" s="268"/>
      <c r="B2271" s="268"/>
      <c r="C2271" s="268"/>
      <c r="D2271" s="268"/>
      <c r="E2271" s="268"/>
      <c r="F2271" s="268"/>
    </row>
    <row r="2272" spans="1:6" ht="11.25">
      <c r="A2272" s="268"/>
      <c r="B2272" s="268"/>
      <c r="C2272" s="268"/>
      <c r="D2272" s="268"/>
      <c r="E2272" s="268"/>
      <c r="F2272" s="268"/>
    </row>
    <row r="2273" spans="1:6" ht="11.25">
      <c r="A2273" s="268"/>
      <c r="B2273" s="268"/>
      <c r="C2273" s="268"/>
      <c r="D2273" s="268"/>
      <c r="E2273" s="268"/>
      <c r="F2273" s="268"/>
    </row>
    <row r="2274" spans="1:6" ht="11.25">
      <c r="A2274" s="268"/>
      <c r="B2274" s="268"/>
      <c r="C2274" s="268"/>
      <c r="D2274" s="268"/>
      <c r="E2274" s="268"/>
      <c r="F2274" s="268"/>
    </row>
    <row r="2275" spans="1:6" ht="11.25">
      <c r="A2275" s="268"/>
      <c r="B2275" s="268"/>
      <c r="C2275" s="268"/>
      <c r="D2275" s="268"/>
      <c r="E2275" s="268"/>
      <c r="F2275" s="268"/>
    </row>
    <row r="2276" spans="1:6" ht="11.25">
      <c r="A2276" s="268"/>
      <c r="B2276" s="268"/>
      <c r="C2276" s="268"/>
      <c r="D2276" s="268"/>
      <c r="E2276" s="268"/>
      <c r="F2276" s="268"/>
    </row>
    <row r="2277" spans="1:6" ht="11.25">
      <c r="A2277" s="268"/>
      <c r="B2277" s="268"/>
      <c r="C2277" s="268"/>
      <c r="D2277" s="268"/>
      <c r="E2277" s="268"/>
      <c r="F2277" s="268"/>
    </row>
    <row r="2278" spans="1:6" ht="11.25">
      <c r="A2278" s="268"/>
      <c r="B2278" s="268"/>
      <c r="C2278" s="268"/>
      <c r="D2278" s="268"/>
      <c r="E2278" s="268"/>
      <c r="F2278" s="268"/>
    </row>
    <row r="2279" spans="1:6" ht="11.25">
      <c r="A2279" s="268"/>
      <c r="B2279" s="268"/>
      <c r="C2279" s="268"/>
      <c r="D2279" s="268"/>
      <c r="E2279" s="268"/>
      <c r="F2279" s="268"/>
    </row>
    <row r="2280" spans="1:6" ht="11.25">
      <c r="A2280" s="268"/>
      <c r="B2280" s="268"/>
      <c r="C2280" s="268"/>
      <c r="D2280" s="268"/>
      <c r="E2280" s="268"/>
      <c r="F2280" s="268"/>
    </row>
    <row r="2281" spans="1:6" ht="11.25">
      <c r="A2281" s="268"/>
      <c r="B2281" s="268"/>
      <c r="C2281" s="268"/>
      <c r="D2281" s="268"/>
      <c r="E2281" s="268"/>
      <c r="F2281" s="268"/>
    </row>
    <row r="2282" spans="1:6" ht="11.25">
      <c r="A2282" s="268"/>
      <c r="B2282" s="268"/>
      <c r="C2282" s="268"/>
      <c r="D2282" s="268"/>
      <c r="E2282" s="268"/>
      <c r="F2282" s="268"/>
    </row>
    <row r="2283" spans="1:6" ht="11.25">
      <c r="A2283" s="268"/>
      <c r="B2283" s="268"/>
      <c r="C2283" s="268"/>
      <c r="D2283" s="268"/>
      <c r="E2283" s="268"/>
      <c r="F2283" s="268"/>
    </row>
    <row r="2284" spans="1:6" ht="11.25">
      <c r="A2284" s="268"/>
      <c r="B2284" s="268"/>
      <c r="C2284" s="268"/>
      <c r="D2284" s="268"/>
      <c r="E2284" s="268"/>
      <c r="F2284" s="268"/>
    </row>
    <row r="2285" spans="1:6" ht="11.25">
      <c r="A2285" s="268"/>
      <c r="B2285" s="268"/>
      <c r="C2285" s="268"/>
      <c r="D2285" s="268"/>
      <c r="E2285" s="268"/>
      <c r="F2285" s="268"/>
    </row>
    <row r="2286" spans="1:6" ht="11.25">
      <c r="A2286" s="268"/>
      <c r="B2286" s="268"/>
      <c r="C2286" s="268"/>
      <c r="D2286" s="268"/>
      <c r="E2286" s="268"/>
      <c r="F2286" s="268"/>
    </row>
    <row r="2287" spans="1:6" ht="11.25">
      <c r="A2287" s="268"/>
      <c r="B2287" s="268"/>
      <c r="C2287" s="268"/>
      <c r="D2287" s="268"/>
      <c r="E2287" s="268"/>
      <c r="F2287" s="268"/>
    </row>
    <row r="2288" spans="1:6" ht="11.25">
      <c r="A2288" s="268"/>
      <c r="B2288" s="268"/>
      <c r="C2288" s="268"/>
      <c r="D2288" s="268"/>
      <c r="E2288" s="268"/>
      <c r="F2288" s="268"/>
    </row>
    <row r="2289" spans="1:6" ht="11.25">
      <c r="A2289" s="268"/>
      <c r="B2289" s="268"/>
      <c r="C2289" s="268"/>
      <c r="D2289" s="268"/>
      <c r="E2289" s="268"/>
      <c r="F2289" s="268"/>
    </row>
    <row r="2290" spans="1:6" ht="11.25">
      <c r="A2290" s="268"/>
      <c r="B2290" s="268"/>
      <c r="C2290" s="268"/>
      <c r="D2290" s="268"/>
      <c r="E2290" s="268"/>
      <c r="F2290" s="268"/>
    </row>
    <row r="2291" spans="1:6" ht="11.25">
      <c r="A2291" s="268"/>
      <c r="B2291" s="268"/>
      <c r="C2291" s="268"/>
      <c r="D2291" s="268"/>
      <c r="E2291" s="268"/>
      <c r="F2291" s="268"/>
    </row>
    <row r="2292" spans="1:6" ht="11.25">
      <c r="A2292" s="268"/>
      <c r="B2292" s="268"/>
      <c r="C2292" s="268"/>
      <c r="D2292" s="268"/>
      <c r="E2292" s="268"/>
      <c r="F2292" s="268"/>
    </row>
    <row r="2293" spans="1:6" ht="11.25">
      <c r="A2293" s="268"/>
      <c r="B2293" s="268"/>
      <c r="C2293" s="268"/>
      <c r="D2293" s="268"/>
      <c r="E2293" s="268"/>
      <c r="F2293" s="268"/>
    </row>
    <row r="2294" spans="1:6" ht="11.25">
      <c r="A2294" s="268"/>
      <c r="B2294" s="268"/>
      <c r="C2294" s="268"/>
      <c r="D2294" s="268"/>
      <c r="E2294" s="268"/>
      <c r="F2294" s="268"/>
    </row>
    <row r="2295" spans="1:6" ht="11.25">
      <c r="A2295" s="268"/>
      <c r="B2295" s="268"/>
      <c r="C2295" s="268"/>
      <c r="D2295" s="268"/>
      <c r="E2295" s="268"/>
      <c r="F2295" s="268"/>
    </row>
    <row r="2296" spans="1:6" ht="11.25">
      <c r="A2296" s="268"/>
      <c r="B2296" s="268"/>
      <c r="C2296" s="268"/>
      <c r="D2296" s="268"/>
      <c r="E2296" s="268"/>
      <c r="F2296" s="268"/>
    </row>
    <row r="2297" spans="1:6" ht="11.25">
      <c r="A2297" s="268"/>
      <c r="B2297" s="268"/>
      <c r="C2297" s="268"/>
      <c r="D2297" s="268"/>
      <c r="E2297" s="268"/>
      <c r="F2297" s="268"/>
    </row>
    <row r="2298" spans="1:6" ht="11.25">
      <c r="A2298" s="268"/>
      <c r="B2298" s="268"/>
      <c r="C2298" s="268"/>
      <c r="D2298" s="268"/>
      <c r="E2298" s="268"/>
      <c r="F2298" s="268"/>
    </row>
    <row r="2299" spans="1:6" ht="11.25">
      <c r="A2299" s="268"/>
      <c r="B2299" s="268"/>
      <c r="C2299" s="268"/>
      <c r="D2299" s="268"/>
      <c r="E2299" s="268"/>
      <c r="F2299" s="268"/>
    </row>
    <row r="2300" spans="1:6" ht="11.25">
      <c r="A2300" s="268"/>
      <c r="B2300" s="268"/>
      <c r="C2300" s="268"/>
      <c r="D2300" s="268"/>
      <c r="E2300" s="268"/>
      <c r="F2300" s="268"/>
    </row>
    <row r="2301" spans="1:6" ht="11.25">
      <c r="A2301" s="268"/>
      <c r="B2301" s="268"/>
      <c r="C2301" s="268"/>
      <c r="D2301" s="268"/>
      <c r="E2301" s="268"/>
      <c r="F2301" s="268"/>
    </row>
    <row r="2302" spans="1:6" ht="11.25">
      <c r="A2302" s="268"/>
      <c r="B2302" s="268"/>
      <c r="C2302" s="268"/>
      <c r="D2302" s="268"/>
      <c r="E2302" s="268"/>
      <c r="F2302" s="268"/>
    </row>
    <row r="2303" spans="1:6" ht="11.25">
      <c r="A2303" s="268"/>
      <c r="B2303" s="268"/>
      <c r="C2303" s="268"/>
      <c r="D2303" s="268"/>
      <c r="E2303" s="268"/>
      <c r="F2303" s="268"/>
    </row>
    <row r="2304" spans="1:6" ht="11.25">
      <c r="A2304" s="268"/>
      <c r="B2304" s="268"/>
      <c r="C2304" s="268"/>
      <c r="D2304" s="268"/>
      <c r="E2304" s="268"/>
      <c r="F2304" s="268"/>
    </row>
    <row r="2305" spans="1:6" ht="11.25">
      <c r="A2305" s="268"/>
      <c r="B2305" s="268"/>
      <c r="C2305" s="268"/>
      <c r="D2305" s="268"/>
      <c r="E2305" s="268"/>
      <c r="F2305" s="268"/>
    </row>
    <row r="2306" spans="1:6" ht="11.25">
      <c r="A2306" s="268"/>
      <c r="B2306" s="268"/>
      <c r="C2306" s="268"/>
      <c r="D2306" s="268"/>
      <c r="E2306" s="268"/>
      <c r="F2306" s="268"/>
    </row>
    <row r="2307" spans="1:6" ht="11.25">
      <c r="A2307" s="268"/>
      <c r="B2307" s="268"/>
      <c r="C2307" s="268"/>
      <c r="D2307" s="268"/>
      <c r="E2307" s="268"/>
      <c r="F2307" s="268"/>
    </row>
    <row r="2308" spans="1:6" ht="11.25">
      <c r="A2308" s="268"/>
      <c r="B2308" s="268"/>
      <c r="C2308" s="268"/>
      <c r="D2308" s="268"/>
      <c r="E2308" s="268"/>
      <c r="F2308" s="268"/>
    </row>
    <row r="2309" spans="1:6" ht="11.25">
      <c r="A2309" s="268"/>
      <c r="B2309" s="268"/>
      <c r="C2309" s="268"/>
      <c r="D2309" s="268"/>
      <c r="E2309" s="268"/>
      <c r="F2309" s="268"/>
    </row>
    <row r="2310" spans="1:6" ht="11.25">
      <c r="A2310" s="268"/>
      <c r="B2310" s="268"/>
      <c r="C2310" s="268"/>
      <c r="D2310" s="268"/>
      <c r="E2310" s="268"/>
      <c r="F2310" s="268"/>
    </row>
    <row r="2311" spans="1:6" ht="11.25">
      <c r="A2311" s="268"/>
      <c r="B2311" s="268"/>
      <c r="C2311" s="268"/>
      <c r="D2311" s="268"/>
      <c r="E2311" s="268"/>
      <c r="F2311" s="268"/>
    </row>
    <row r="2312" spans="1:6" ht="11.25">
      <c r="A2312" s="268"/>
      <c r="B2312" s="268"/>
      <c r="C2312" s="268"/>
      <c r="D2312" s="268"/>
      <c r="E2312" s="268"/>
      <c r="F2312" s="268"/>
    </row>
    <row r="2313" spans="1:6" ht="11.25">
      <c r="A2313" s="268"/>
      <c r="B2313" s="268"/>
      <c r="C2313" s="268"/>
      <c r="D2313" s="268"/>
      <c r="E2313" s="268"/>
      <c r="F2313" s="268"/>
    </row>
    <row r="2314" spans="1:6" ht="11.25">
      <c r="A2314" s="268"/>
      <c r="B2314" s="268"/>
      <c r="C2314" s="268"/>
      <c r="D2314" s="268"/>
      <c r="E2314" s="268"/>
      <c r="F2314" s="268"/>
    </row>
    <row r="2315" spans="1:6" ht="11.25">
      <c r="A2315" s="268"/>
      <c r="B2315" s="268"/>
      <c r="C2315" s="268"/>
      <c r="D2315" s="268"/>
      <c r="E2315" s="268"/>
      <c r="F2315" s="268"/>
    </row>
    <row r="2316" spans="1:6" ht="11.25">
      <c r="A2316" s="268"/>
      <c r="B2316" s="268"/>
      <c r="C2316" s="268"/>
      <c r="D2316" s="268"/>
      <c r="E2316" s="268"/>
      <c r="F2316" s="268"/>
    </row>
    <row r="2317" spans="1:6" ht="11.25">
      <c r="A2317" s="268"/>
      <c r="B2317" s="268"/>
      <c r="C2317" s="268"/>
      <c r="D2317" s="268"/>
      <c r="E2317" s="268"/>
      <c r="F2317" s="268"/>
    </row>
    <row r="2318" spans="1:6" ht="11.25">
      <c r="A2318" s="268"/>
      <c r="B2318" s="268"/>
      <c r="C2318" s="268"/>
      <c r="D2318" s="268"/>
      <c r="E2318" s="268"/>
      <c r="F2318" s="268"/>
    </row>
    <row r="2319" spans="1:6" ht="11.25">
      <c r="A2319" s="268"/>
      <c r="B2319" s="268"/>
      <c r="C2319" s="268"/>
      <c r="D2319" s="268"/>
      <c r="E2319" s="268"/>
      <c r="F2319" s="268"/>
    </row>
    <row r="2320" spans="1:6" ht="11.25">
      <c r="A2320" s="268"/>
      <c r="B2320" s="268"/>
      <c r="C2320" s="268"/>
      <c r="D2320" s="268"/>
      <c r="E2320" s="268"/>
      <c r="F2320" s="268"/>
    </row>
    <row r="2321" spans="1:6" ht="11.25">
      <c r="A2321" s="268"/>
      <c r="B2321" s="268"/>
      <c r="C2321" s="268"/>
      <c r="D2321" s="268"/>
      <c r="E2321" s="268"/>
      <c r="F2321" s="268"/>
    </row>
    <row r="2322" spans="1:6" ht="11.25">
      <c r="A2322" s="268"/>
      <c r="B2322" s="268"/>
      <c r="C2322" s="268"/>
      <c r="D2322" s="268"/>
      <c r="E2322" s="268"/>
      <c r="F2322" s="268"/>
    </row>
    <row r="2323" spans="1:6" ht="11.25">
      <c r="A2323" s="268"/>
      <c r="B2323" s="268"/>
      <c r="C2323" s="268"/>
      <c r="D2323" s="268"/>
      <c r="E2323" s="268"/>
      <c r="F2323" s="268"/>
    </row>
    <row r="2324" spans="1:6" ht="11.25">
      <c r="A2324" s="268"/>
      <c r="B2324" s="268"/>
      <c r="C2324" s="268"/>
      <c r="D2324" s="268"/>
      <c r="E2324" s="268"/>
      <c r="F2324" s="268"/>
    </row>
    <row r="2325" spans="1:6" ht="11.25">
      <c r="A2325" s="268"/>
      <c r="B2325" s="268"/>
      <c r="C2325" s="268"/>
      <c r="D2325" s="268"/>
      <c r="E2325" s="268"/>
      <c r="F2325" s="268"/>
    </row>
    <row r="2326" spans="1:6" ht="11.25">
      <c r="A2326" s="268"/>
      <c r="B2326" s="268"/>
      <c r="C2326" s="268"/>
      <c r="D2326" s="268"/>
      <c r="E2326" s="268"/>
      <c r="F2326" s="268"/>
    </row>
    <row r="2327" spans="1:6" ht="11.25">
      <c r="A2327" s="268"/>
      <c r="B2327" s="268"/>
      <c r="C2327" s="268"/>
      <c r="D2327" s="268"/>
      <c r="E2327" s="268"/>
      <c r="F2327" s="268"/>
    </row>
    <row r="2328" spans="1:6" ht="11.25">
      <c r="A2328" s="268"/>
      <c r="B2328" s="268"/>
      <c r="C2328" s="268"/>
      <c r="D2328" s="268"/>
      <c r="E2328" s="268"/>
      <c r="F2328" s="268"/>
    </row>
    <row r="2329" spans="1:6" ht="11.25">
      <c r="A2329" s="268"/>
      <c r="B2329" s="268"/>
      <c r="C2329" s="268"/>
      <c r="D2329" s="268"/>
      <c r="E2329" s="268"/>
      <c r="F2329" s="268"/>
    </row>
    <row r="2330" spans="1:6" ht="11.25">
      <c r="A2330" s="268"/>
      <c r="B2330" s="268"/>
      <c r="C2330" s="268"/>
      <c r="D2330" s="268"/>
      <c r="E2330" s="268"/>
      <c r="F2330" s="268"/>
    </row>
    <row r="2331" spans="1:6" ht="11.25">
      <c r="A2331" s="268"/>
      <c r="B2331" s="268"/>
      <c r="C2331" s="268"/>
      <c r="D2331" s="268"/>
      <c r="E2331" s="268"/>
      <c r="F2331" s="268"/>
    </row>
    <row r="2332" spans="1:6" ht="11.25">
      <c r="A2332" s="268"/>
      <c r="B2332" s="268"/>
      <c r="C2332" s="268"/>
      <c r="D2332" s="268"/>
      <c r="E2332" s="268"/>
      <c r="F2332" s="268"/>
    </row>
    <row r="2333" spans="1:6" ht="11.25">
      <c r="A2333" s="268"/>
      <c r="B2333" s="268"/>
      <c r="C2333" s="268"/>
      <c r="D2333" s="268"/>
      <c r="E2333" s="268"/>
      <c r="F2333" s="268"/>
    </row>
    <row r="2334" spans="1:6" ht="11.25">
      <c r="A2334" s="268"/>
      <c r="B2334" s="268"/>
      <c r="C2334" s="268"/>
      <c r="D2334" s="268"/>
      <c r="E2334" s="268"/>
      <c r="F2334" s="268"/>
    </row>
    <row r="2335" spans="1:6" ht="11.25">
      <c r="A2335" s="268"/>
      <c r="B2335" s="268"/>
      <c r="C2335" s="268"/>
      <c r="D2335" s="268"/>
      <c r="E2335" s="268"/>
      <c r="F2335" s="268"/>
    </row>
    <row r="2336" spans="1:6" ht="11.25">
      <c r="A2336" s="268"/>
      <c r="B2336" s="268"/>
      <c r="C2336" s="268"/>
      <c r="D2336" s="268"/>
      <c r="E2336" s="268"/>
      <c r="F2336" s="268"/>
    </row>
    <row r="2337" spans="1:6" ht="11.25">
      <c r="A2337" s="268"/>
      <c r="B2337" s="268"/>
      <c r="C2337" s="268"/>
      <c r="D2337" s="268"/>
      <c r="E2337" s="268"/>
      <c r="F2337" s="268"/>
    </row>
    <row r="2338" spans="1:6" ht="11.25">
      <c r="A2338" s="268"/>
      <c r="B2338" s="268"/>
      <c r="C2338" s="268"/>
      <c r="D2338" s="268"/>
      <c r="E2338" s="268"/>
      <c r="F2338" s="268"/>
    </row>
    <row r="2339" spans="1:6" ht="11.25">
      <c r="A2339" s="268"/>
      <c r="B2339" s="268"/>
      <c r="C2339" s="268"/>
      <c r="D2339" s="268"/>
      <c r="E2339" s="268"/>
      <c r="F2339" s="268"/>
    </row>
    <row r="2340" spans="1:6" ht="11.25">
      <c r="A2340" s="268"/>
      <c r="B2340" s="268"/>
      <c r="C2340" s="268"/>
      <c r="D2340" s="268"/>
      <c r="E2340" s="268"/>
      <c r="F2340" s="268"/>
    </row>
    <row r="2341" spans="1:6" ht="11.25">
      <c r="A2341" s="268"/>
      <c r="B2341" s="268"/>
      <c r="C2341" s="268"/>
      <c r="D2341" s="268"/>
      <c r="E2341" s="268"/>
      <c r="F2341" s="268"/>
    </row>
    <row r="2342" spans="1:6" ht="11.25">
      <c r="A2342" s="268"/>
      <c r="B2342" s="268"/>
      <c r="C2342" s="268"/>
      <c r="D2342" s="268"/>
      <c r="E2342" s="268"/>
      <c r="F2342" s="268"/>
    </row>
    <row r="2343" spans="1:6" ht="11.25">
      <c r="A2343" s="268"/>
      <c r="B2343" s="268"/>
      <c r="C2343" s="268"/>
      <c r="D2343" s="268"/>
      <c r="E2343" s="268"/>
      <c r="F2343" s="268"/>
    </row>
    <row r="2344" spans="1:6" ht="11.25">
      <c r="A2344" s="268"/>
      <c r="B2344" s="268"/>
      <c r="C2344" s="268"/>
      <c r="D2344" s="268"/>
      <c r="E2344" s="268"/>
      <c r="F2344" s="268"/>
    </row>
    <row r="2345" spans="1:6" ht="11.25">
      <c r="A2345" s="268"/>
      <c r="B2345" s="268"/>
      <c r="C2345" s="268"/>
      <c r="D2345" s="268"/>
      <c r="E2345" s="268"/>
      <c r="F2345" s="268"/>
    </row>
    <row r="2346" spans="1:6" ht="11.25">
      <c r="A2346" s="268"/>
      <c r="B2346" s="268"/>
      <c r="C2346" s="268"/>
      <c r="D2346" s="268"/>
      <c r="E2346" s="268"/>
      <c r="F2346" s="268"/>
    </row>
    <row r="2347" spans="1:6" ht="11.25">
      <c r="A2347" s="268"/>
      <c r="B2347" s="268"/>
      <c r="C2347" s="268"/>
      <c r="D2347" s="268"/>
      <c r="E2347" s="268"/>
      <c r="F2347" s="268"/>
    </row>
    <row r="2348" spans="1:6" ht="11.25">
      <c r="A2348" s="268"/>
      <c r="B2348" s="268"/>
      <c r="C2348" s="268"/>
      <c r="D2348" s="268"/>
      <c r="E2348" s="268"/>
      <c r="F2348" s="268"/>
    </row>
    <row r="2349" spans="1:6" ht="11.25">
      <c r="A2349" s="268"/>
      <c r="B2349" s="268"/>
      <c r="C2349" s="268"/>
      <c r="D2349" s="268"/>
      <c r="E2349" s="268"/>
      <c r="F2349" s="268"/>
    </row>
    <row r="2350" spans="1:6" ht="11.25">
      <c r="A2350" s="268"/>
      <c r="B2350" s="268"/>
      <c r="C2350" s="268"/>
      <c r="D2350" s="268"/>
      <c r="E2350" s="268"/>
      <c r="F2350" s="268"/>
    </row>
    <row r="2351" spans="1:6" ht="11.25">
      <c r="A2351" s="268"/>
      <c r="B2351" s="268"/>
      <c r="C2351" s="268"/>
      <c r="D2351" s="268"/>
      <c r="E2351" s="268"/>
      <c r="F2351" s="268"/>
    </row>
    <row r="2352" spans="1:6" ht="11.25">
      <c r="A2352" s="268"/>
      <c r="B2352" s="268"/>
      <c r="C2352" s="268"/>
      <c r="D2352" s="268"/>
      <c r="E2352" s="268"/>
      <c r="F2352" s="268"/>
    </row>
    <row r="2353" spans="1:6" ht="11.25">
      <c r="A2353" s="268"/>
      <c r="B2353" s="268"/>
      <c r="C2353" s="268"/>
      <c r="D2353" s="268"/>
      <c r="E2353" s="268"/>
      <c r="F2353" s="268"/>
    </row>
    <row r="2354" spans="1:6" ht="11.25">
      <c r="A2354" s="268"/>
      <c r="B2354" s="268"/>
      <c r="C2354" s="268"/>
      <c r="D2354" s="268"/>
      <c r="E2354" s="268"/>
      <c r="F2354" s="268"/>
    </row>
    <row r="2355" spans="1:6" ht="11.25">
      <c r="A2355" s="268"/>
      <c r="B2355" s="268"/>
      <c r="C2355" s="268"/>
      <c r="D2355" s="268"/>
      <c r="E2355" s="268"/>
      <c r="F2355" s="268"/>
    </row>
    <row r="2356" spans="1:6" ht="11.25">
      <c r="A2356" s="268"/>
      <c r="B2356" s="268"/>
      <c r="C2356" s="268"/>
      <c r="D2356" s="268"/>
      <c r="E2356" s="268"/>
      <c r="F2356" s="268"/>
    </row>
    <row r="2357" spans="1:6" ht="11.25">
      <c r="A2357" s="268"/>
      <c r="B2357" s="268"/>
      <c r="C2357" s="268"/>
      <c r="D2357" s="268"/>
      <c r="E2357" s="268"/>
      <c r="F2357" s="268"/>
    </row>
    <row r="2358" spans="1:6" ht="11.25">
      <c r="A2358" s="268"/>
      <c r="B2358" s="268"/>
      <c r="C2358" s="268"/>
      <c r="D2358" s="268"/>
      <c r="E2358" s="268"/>
      <c r="F2358" s="268"/>
    </row>
    <row r="2359" spans="1:6" ht="11.25">
      <c r="A2359" s="268"/>
      <c r="B2359" s="268"/>
      <c r="C2359" s="268"/>
      <c r="D2359" s="268"/>
      <c r="E2359" s="268"/>
      <c r="F2359" s="268"/>
    </row>
    <row r="2360" spans="1:6" ht="11.25">
      <c r="A2360" s="268"/>
      <c r="B2360" s="268"/>
      <c r="C2360" s="268"/>
      <c r="D2360" s="268"/>
      <c r="E2360" s="268"/>
      <c r="F2360" s="268"/>
    </row>
    <row r="2361" spans="1:6" ht="11.25">
      <c r="A2361" s="268"/>
      <c r="B2361" s="268"/>
      <c r="C2361" s="268"/>
      <c r="D2361" s="268"/>
      <c r="E2361" s="268"/>
      <c r="F2361" s="268"/>
    </row>
    <row r="2362" spans="1:6" ht="11.25">
      <c r="A2362" s="268"/>
      <c r="B2362" s="268"/>
      <c r="C2362" s="268"/>
      <c r="D2362" s="268"/>
      <c r="E2362" s="268"/>
      <c r="F2362" s="268"/>
    </row>
    <row r="2363" spans="1:6" ht="11.25">
      <c r="A2363" s="268"/>
      <c r="B2363" s="268"/>
      <c r="C2363" s="268"/>
      <c r="D2363" s="268"/>
      <c r="E2363" s="268"/>
      <c r="F2363" s="268"/>
    </row>
    <row r="2364" spans="1:6" ht="11.25">
      <c r="A2364" s="268"/>
      <c r="B2364" s="268"/>
      <c r="C2364" s="268"/>
      <c r="D2364" s="268"/>
      <c r="E2364" s="268"/>
      <c r="F2364" s="268"/>
    </row>
    <row r="2365" spans="1:6" ht="11.25">
      <c r="A2365" s="268"/>
      <c r="B2365" s="268"/>
      <c r="C2365" s="268"/>
      <c r="D2365" s="268"/>
      <c r="E2365" s="268"/>
      <c r="F2365" s="268"/>
    </row>
    <row r="2366" spans="1:6" ht="11.25">
      <c r="A2366" s="268"/>
      <c r="B2366" s="268"/>
      <c r="C2366" s="268"/>
      <c r="D2366" s="268"/>
      <c r="E2366" s="268"/>
      <c r="F2366" s="268"/>
    </row>
    <row r="2367" spans="1:6" ht="11.25">
      <c r="A2367" s="268"/>
      <c r="B2367" s="268"/>
      <c r="C2367" s="268"/>
      <c r="D2367" s="268"/>
      <c r="E2367" s="268"/>
      <c r="F2367" s="268"/>
    </row>
    <row r="2368" spans="1:6" ht="11.25">
      <c r="A2368" s="268"/>
      <c r="B2368" s="268"/>
      <c r="C2368" s="268"/>
      <c r="D2368" s="268"/>
      <c r="E2368" s="268"/>
      <c r="F2368" s="268"/>
    </row>
    <row r="2369" spans="1:6" ht="11.25">
      <c r="A2369" s="268"/>
      <c r="B2369" s="268"/>
      <c r="C2369" s="268"/>
      <c r="D2369" s="268"/>
      <c r="E2369" s="268"/>
      <c r="F2369" s="268"/>
    </row>
    <row r="2370" spans="1:6" ht="11.25">
      <c r="A2370" s="268"/>
      <c r="B2370" s="268"/>
      <c r="C2370" s="268"/>
      <c r="D2370" s="268"/>
      <c r="E2370" s="268"/>
      <c r="F2370" s="268"/>
    </row>
    <row r="2371" spans="1:6" ht="11.25">
      <c r="A2371" s="268"/>
      <c r="B2371" s="268"/>
      <c r="C2371" s="268"/>
      <c r="D2371" s="268"/>
      <c r="E2371" s="268"/>
      <c r="F2371" s="268"/>
    </row>
    <row r="2372" spans="1:6" ht="11.25">
      <c r="A2372" s="268"/>
      <c r="B2372" s="268"/>
      <c r="C2372" s="268"/>
      <c r="D2372" s="268"/>
      <c r="E2372" s="268"/>
      <c r="F2372" s="268"/>
    </row>
    <row r="2373" spans="1:6" ht="11.25">
      <c r="A2373" s="268"/>
      <c r="B2373" s="268"/>
      <c r="C2373" s="268"/>
      <c r="D2373" s="268"/>
      <c r="E2373" s="268"/>
      <c r="F2373" s="268"/>
    </row>
    <row r="2374" spans="1:6" ht="11.25">
      <c r="A2374" s="268"/>
      <c r="B2374" s="268"/>
      <c r="C2374" s="268"/>
      <c r="D2374" s="268"/>
      <c r="E2374" s="268"/>
      <c r="F2374" s="268"/>
    </row>
    <row r="2375" spans="1:6" ht="11.25">
      <c r="A2375" s="268"/>
      <c r="B2375" s="268"/>
      <c r="C2375" s="268"/>
      <c r="D2375" s="268"/>
      <c r="E2375" s="268"/>
      <c r="F2375" s="268"/>
    </row>
    <row r="2376" spans="1:6" ht="11.25">
      <c r="A2376" s="268"/>
      <c r="B2376" s="268"/>
      <c r="C2376" s="268"/>
      <c r="D2376" s="268"/>
      <c r="E2376" s="268"/>
      <c r="F2376" s="268"/>
    </row>
    <row r="2377" spans="1:6" ht="11.25">
      <c r="A2377" s="268"/>
      <c r="B2377" s="268"/>
      <c r="C2377" s="268"/>
      <c r="D2377" s="268"/>
      <c r="E2377" s="268"/>
      <c r="F2377" s="268"/>
    </row>
    <row r="2378" spans="1:6" ht="11.25">
      <c r="A2378" s="268"/>
      <c r="B2378" s="268"/>
      <c r="C2378" s="268"/>
      <c r="D2378" s="268"/>
      <c r="E2378" s="268"/>
      <c r="F2378" s="268"/>
    </row>
    <row r="2379" spans="1:6" ht="11.25">
      <c r="A2379" s="268"/>
      <c r="B2379" s="268"/>
      <c r="C2379" s="268"/>
      <c r="D2379" s="268"/>
      <c r="E2379" s="268"/>
      <c r="F2379" s="268"/>
    </row>
    <row r="2380" spans="1:6" ht="11.25">
      <c r="A2380" s="268"/>
      <c r="B2380" s="268"/>
      <c r="C2380" s="268"/>
      <c r="D2380" s="268"/>
      <c r="E2380" s="268"/>
      <c r="F2380" s="268"/>
    </row>
    <row r="2381" spans="1:6" ht="11.25">
      <c r="A2381" s="268"/>
      <c r="B2381" s="268"/>
      <c r="C2381" s="268"/>
      <c r="D2381" s="268"/>
      <c r="E2381" s="268"/>
      <c r="F2381" s="268"/>
    </row>
    <row r="2382" spans="1:6" ht="11.25">
      <c r="A2382" s="268"/>
      <c r="B2382" s="268"/>
      <c r="C2382" s="268"/>
      <c r="D2382" s="268"/>
      <c r="E2382" s="268"/>
      <c r="F2382" s="268"/>
    </row>
    <row r="2383" spans="1:6" ht="11.25">
      <c r="A2383" s="268"/>
      <c r="B2383" s="268"/>
      <c r="C2383" s="268"/>
      <c r="D2383" s="268"/>
      <c r="E2383" s="268"/>
      <c r="F2383" s="268"/>
    </row>
    <row r="2384" spans="1:6" ht="11.25">
      <c r="A2384" s="268"/>
      <c r="B2384" s="268"/>
      <c r="C2384" s="268"/>
      <c r="D2384" s="268"/>
      <c r="E2384" s="268"/>
      <c r="F2384" s="268"/>
    </row>
    <row r="2385" spans="1:6" ht="11.25">
      <c r="A2385" s="268"/>
      <c r="B2385" s="268"/>
      <c r="C2385" s="268"/>
      <c r="D2385" s="268"/>
      <c r="E2385" s="268"/>
      <c r="F2385" s="268"/>
    </row>
    <row r="2386" spans="1:6" ht="11.25">
      <c r="A2386" s="268"/>
      <c r="B2386" s="268"/>
      <c r="C2386" s="268"/>
      <c r="D2386" s="268"/>
      <c r="E2386" s="268"/>
      <c r="F2386" s="268"/>
    </row>
    <row r="2387" spans="1:6" ht="11.25">
      <c r="A2387" s="268"/>
      <c r="B2387" s="268"/>
      <c r="C2387" s="268"/>
      <c r="D2387" s="268"/>
      <c r="E2387" s="268"/>
      <c r="F2387" s="268"/>
    </row>
    <row r="2388" spans="1:6" ht="11.25">
      <c r="A2388" s="268"/>
      <c r="B2388" s="268"/>
      <c r="C2388" s="268"/>
      <c r="D2388" s="268"/>
      <c r="E2388" s="268"/>
      <c r="F2388" s="268"/>
    </row>
    <row r="2389" spans="1:6" ht="11.25">
      <c r="A2389" s="268"/>
      <c r="B2389" s="268"/>
      <c r="C2389" s="268"/>
      <c r="D2389" s="268"/>
      <c r="E2389" s="268"/>
      <c r="F2389" s="268"/>
    </row>
    <row r="2390" spans="1:6" ht="11.25">
      <c r="A2390" s="268"/>
      <c r="B2390" s="268"/>
      <c r="C2390" s="268"/>
      <c r="D2390" s="268"/>
      <c r="E2390" s="268"/>
      <c r="F2390" s="268"/>
    </row>
    <row r="2391" spans="1:6" ht="11.25">
      <c r="A2391" s="268"/>
      <c r="B2391" s="268"/>
      <c r="C2391" s="268"/>
      <c r="D2391" s="268"/>
      <c r="E2391" s="268"/>
      <c r="F2391" s="268"/>
    </row>
    <row r="2392" spans="1:6" ht="11.25">
      <c r="A2392" s="268"/>
      <c r="B2392" s="268"/>
      <c r="C2392" s="268"/>
      <c r="D2392" s="268"/>
      <c r="E2392" s="268"/>
      <c r="F2392" s="268"/>
    </row>
    <row r="2393" spans="1:6" ht="11.25">
      <c r="A2393" s="268"/>
      <c r="B2393" s="268"/>
      <c r="C2393" s="268"/>
      <c r="D2393" s="268"/>
      <c r="E2393" s="268"/>
      <c r="F2393" s="268"/>
    </row>
    <row r="2394" spans="1:6" ht="11.25">
      <c r="A2394" s="268"/>
      <c r="B2394" s="268"/>
      <c r="C2394" s="268"/>
      <c r="D2394" s="268"/>
      <c r="E2394" s="268"/>
      <c r="F2394" s="268"/>
    </row>
    <row r="2395" spans="1:6" ht="11.25">
      <c r="A2395" s="268"/>
      <c r="B2395" s="268"/>
      <c r="C2395" s="268"/>
      <c r="D2395" s="268"/>
      <c r="E2395" s="268"/>
      <c r="F2395" s="268"/>
    </row>
    <row r="2396" spans="1:6" ht="11.25">
      <c r="A2396" s="268"/>
      <c r="B2396" s="268"/>
      <c r="C2396" s="268"/>
      <c r="D2396" s="268"/>
      <c r="E2396" s="268"/>
      <c r="F2396" s="268"/>
    </row>
    <row r="2397" spans="1:6" ht="11.25">
      <c r="A2397" s="268"/>
      <c r="B2397" s="268"/>
      <c r="C2397" s="268"/>
      <c r="D2397" s="268"/>
      <c r="E2397" s="268"/>
      <c r="F2397" s="268"/>
    </row>
    <row r="2398" spans="1:6" ht="11.25">
      <c r="A2398" s="268"/>
      <c r="B2398" s="268"/>
      <c r="C2398" s="268"/>
      <c r="D2398" s="268"/>
      <c r="E2398" s="268"/>
      <c r="F2398" s="268"/>
    </row>
    <row r="2399" spans="1:6" ht="11.25">
      <c r="A2399" s="268"/>
      <c r="B2399" s="268"/>
      <c r="C2399" s="268"/>
      <c r="D2399" s="268"/>
      <c r="E2399" s="268"/>
      <c r="F2399" s="268"/>
    </row>
    <row r="2400" spans="1:6" ht="11.25">
      <c r="A2400" s="268"/>
      <c r="B2400" s="268"/>
      <c r="C2400" s="268"/>
      <c r="D2400" s="268"/>
      <c r="E2400" s="268"/>
      <c r="F2400" s="268"/>
    </row>
    <row r="2401" spans="1:6" ht="11.25">
      <c r="A2401" s="268"/>
      <c r="B2401" s="268"/>
      <c r="C2401" s="268"/>
      <c r="D2401" s="268"/>
      <c r="E2401" s="268"/>
      <c r="F2401" s="268"/>
    </row>
    <row r="2402" spans="1:6" ht="11.25">
      <c r="A2402" s="268"/>
      <c r="B2402" s="268"/>
      <c r="C2402" s="268"/>
      <c r="D2402" s="268"/>
      <c r="E2402" s="268"/>
      <c r="F2402" s="268"/>
    </row>
    <row r="2403" spans="1:6" ht="11.25">
      <c r="A2403" s="268"/>
      <c r="B2403" s="268"/>
      <c r="C2403" s="268"/>
      <c r="D2403" s="268"/>
      <c r="E2403" s="268"/>
      <c r="F2403" s="268"/>
    </row>
    <row r="2404" spans="1:6" ht="11.25">
      <c r="A2404" s="268"/>
      <c r="B2404" s="268"/>
      <c r="C2404" s="268"/>
      <c r="D2404" s="268"/>
      <c r="E2404" s="268"/>
      <c r="F2404" s="268"/>
    </row>
    <row r="2405" spans="1:6" ht="11.25">
      <c r="A2405" s="268"/>
      <c r="B2405" s="268"/>
      <c r="C2405" s="268"/>
      <c r="D2405" s="268"/>
      <c r="E2405" s="268"/>
      <c r="F2405" s="268"/>
    </row>
    <row r="2406" spans="1:6" ht="11.25">
      <c r="A2406" s="268"/>
      <c r="B2406" s="268"/>
      <c r="C2406" s="268"/>
      <c r="D2406" s="268"/>
      <c r="E2406" s="268"/>
      <c r="F2406" s="268"/>
    </row>
    <row r="2407" spans="1:6" ht="11.25">
      <c r="A2407" s="268"/>
      <c r="B2407" s="268"/>
      <c r="C2407" s="268"/>
      <c r="D2407" s="268"/>
      <c r="E2407" s="268"/>
      <c r="F2407" s="268"/>
    </row>
    <row r="2408" spans="1:6" ht="11.25">
      <c r="A2408" s="268"/>
      <c r="B2408" s="268"/>
      <c r="C2408" s="268"/>
      <c r="D2408" s="268"/>
      <c r="E2408" s="268"/>
      <c r="F2408" s="268"/>
    </row>
    <row r="2409" spans="1:6" ht="11.25">
      <c r="A2409" s="268"/>
      <c r="B2409" s="268"/>
      <c r="C2409" s="268"/>
      <c r="D2409" s="268"/>
      <c r="E2409" s="268"/>
      <c r="F2409" s="268"/>
    </row>
    <row r="2410" spans="1:6" ht="11.25">
      <c r="A2410" s="268"/>
      <c r="B2410" s="268"/>
      <c r="C2410" s="268"/>
      <c r="D2410" s="268"/>
      <c r="E2410" s="268"/>
      <c r="F2410" s="268"/>
    </row>
    <row r="2411" spans="1:6" ht="11.25">
      <c r="A2411" s="268"/>
      <c r="B2411" s="268"/>
      <c r="C2411" s="268"/>
      <c r="D2411" s="268"/>
      <c r="E2411" s="268"/>
      <c r="F2411" s="268"/>
    </row>
    <row r="2412" spans="1:6" ht="11.25">
      <c r="A2412" s="268"/>
      <c r="B2412" s="268"/>
      <c r="C2412" s="268"/>
      <c r="D2412" s="268"/>
      <c r="E2412" s="268"/>
      <c r="F2412" s="268"/>
    </row>
    <row r="2413" spans="1:6" ht="11.25">
      <c r="A2413" s="268"/>
      <c r="B2413" s="268"/>
      <c r="C2413" s="268"/>
      <c r="D2413" s="268"/>
      <c r="E2413" s="268"/>
      <c r="F2413" s="268"/>
    </row>
    <row r="2414" spans="1:6" ht="11.25">
      <c r="A2414" s="268"/>
      <c r="B2414" s="268"/>
      <c r="C2414" s="268"/>
      <c r="D2414" s="268"/>
      <c r="E2414" s="268"/>
      <c r="F2414" s="268"/>
    </row>
    <row r="2415" spans="1:6" ht="11.25">
      <c r="A2415" s="268"/>
      <c r="B2415" s="268"/>
      <c r="C2415" s="268"/>
      <c r="D2415" s="268"/>
      <c r="E2415" s="268"/>
      <c r="F2415" s="268"/>
    </row>
    <row r="2416" spans="1:6" ht="11.25">
      <c r="A2416" s="268"/>
      <c r="B2416" s="268"/>
      <c r="C2416" s="268"/>
      <c r="D2416" s="268"/>
      <c r="E2416" s="268"/>
      <c r="F2416" s="268"/>
    </row>
    <row r="2417" spans="1:6" ht="11.25">
      <c r="A2417" s="268"/>
      <c r="B2417" s="268"/>
      <c r="C2417" s="268"/>
      <c r="D2417" s="268"/>
      <c r="E2417" s="268"/>
      <c r="F2417" s="268"/>
    </row>
    <row r="2418" spans="1:6" ht="11.25">
      <c r="A2418" s="268"/>
      <c r="B2418" s="268"/>
      <c r="C2418" s="268"/>
      <c r="D2418" s="268"/>
      <c r="E2418" s="268"/>
      <c r="F2418" s="268"/>
    </row>
    <row r="2419" spans="1:6" ht="11.25">
      <c r="A2419" s="268"/>
      <c r="B2419" s="268"/>
      <c r="C2419" s="268"/>
      <c r="D2419" s="268"/>
      <c r="E2419" s="268"/>
      <c r="F2419" s="268"/>
    </row>
    <row r="2420" spans="1:6" ht="11.25">
      <c r="A2420" s="268"/>
      <c r="B2420" s="268"/>
      <c r="C2420" s="268"/>
      <c r="D2420" s="268"/>
      <c r="E2420" s="268"/>
      <c r="F2420" s="268"/>
    </row>
    <row r="2421" spans="1:6" ht="11.25">
      <c r="A2421" s="268"/>
      <c r="B2421" s="268"/>
      <c r="C2421" s="268"/>
      <c r="D2421" s="268"/>
      <c r="E2421" s="268"/>
      <c r="F2421" s="268"/>
    </row>
    <row r="2422" spans="1:6" ht="11.25">
      <c r="A2422" s="268"/>
      <c r="B2422" s="268"/>
      <c r="C2422" s="268"/>
      <c r="D2422" s="268"/>
      <c r="E2422" s="268"/>
      <c r="F2422" s="268"/>
    </row>
    <row r="2423" spans="1:6" ht="11.25">
      <c r="A2423" s="268"/>
      <c r="B2423" s="268"/>
      <c r="C2423" s="268"/>
      <c r="D2423" s="268"/>
      <c r="E2423" s="268"/>
      <c r="F2423" s="268"/>
    </row>
    <row r="2424" spans="1:6" ht="11.25">
      <c r="A2424" s="268"/>
      <c r="B2424" s="268"/>
      <c r="C2424" s="268"/>
      <c r="D2424" s="268"/>
      <c r="E2424" s="268"/>
      <c r="F2424" s="268"/>
    </row>
    <row r="2425" spans="1:6" ht="11.25">
      <c r="A2425" s="268"/>
      <c r="B2425" s="268"/>
      <c r="C2425" s="268"/>
      <c r="D2425" s="268"/>
      <c r="E2425" s="268"/>
      <c r="F2425" s="268"/>
    </row>
    <row r="2426" spans="1:6" ht="11.25">
      <c r="A2426" s="268"/>
      <c r="B2426" s="268"/>
      <c r="C2426" s="268"/>
      <c r="D2426" s="268"/>
      <c r="E2426" s="268"/>
      <c r="F2426" s="268"/>
    </row>
    <row r="2427" spans="1:6" ht="11.25">
      <c r="A2427" s="268"/>
      <c r="B2427" s="268"/>
      <c r="C2427" s="268"/>
      <c r="D2427" s="268"/>
      <c r="E2427" s="268"/>
      <c r="F2427" s="268"/>
    </row>
    <row r="2428" spans="1:6" ht="11.25">
      <c r="A2428" s="268"/>
      <c r="B2428" s="268"/>
      <c r="C2428" s="268"/>
      <c r="D2428" s="268"/>
      <c r="E2428" s="268"/>
      <c r="F2428" s="268"/>
    </row>
    <row r="2429" spans="1:6" ht="11.25">
      <c r="A2429" s="268"/>
      <c r="B2429" s="268"/>
      <c r="C2429" s="268"/>
      <c r="D2429" s="268"/>
      <c r="E2429" s="268"/>
      <c r="F2429" s="268"/>
    </row>
    <row r="2430" spans="1:6" ht="11.25">
      <c r="A2430" s="268"/>
      <c r="B2430" s="268"/>
      <c r="C2430" s="268"/>
      <c r="D2430" s="268"/>
      <c r="E2430" s="268"/>
      <c r="F2430" s="268"/>
    </row>
    <row r="2431" spans="1:6" ht="11.25">
      <c r="A2431" s="268"/>
      <c r="B2431" s="268"/>
      <c r="C2431" s="268"/>
      <c r="D2431" s="268"/>
      <c r="E2431" s="268"/>
      <c r="F2431" s="268"/>
    </row>
    <row r="2432" spans="1:6" ht="11.25">
      <c r="A2432" s="268"/>
      <c r="B2432" s="268"/>
      <c r="C2432" s="268"/>
      <c r="D2432" s="268"/>
      <c r="E2432" s="268"/>
      <c r="F2432" s="268"/>
    </row>
    <row r="2433" spans="1:6" ht="11.25">
      <c r="A2433" s="268"/>
      <c r="B2433" s="268"/>
      <c r="C2433" s="268"/>
      <c r="D2433" s="268"/>
      <c r="E2433" s="268"/>
      <c r="F2433" s="268"/>
    </row>
    <row r="2434" spans="1:6" ht="11.25">
      <c r="A2434" s="268"/>
      <c r="B2434" s="268"/>
      <c r="C2434" s="268"/>
      <c r="D2434" s="268"/>
      <c r="E2434" s="268"/>
      <c r="F2434" s="268"/>
    </row>
    <row r="2435" spans="1:6" ht="11.25">
      <c r="A2435" s="268"/>
      <c r="B2435" s="268"/>
      <c r="C2435" s="268"/>
      <c r="D2435" s="268"/>
      <c r="E2435" s="268"/>
      <c r="F2435" s="268"/>
    </row>
    <row r="2436" spans="1:6" ht="11.25">
      <c r="A2436" s="268"/>
      <c r="B2436" s="268"/>
      <c r="C2436" s="268"/>
      <c r="D2436" s="268"/>
      <c r="E2436" s="268"/>
      <c r="F2436" s="268"/>
    </row>
    <row r="2437" spans="1:6" ht="11.25">
      <c r="A2437" s="268"/>
      <c r="B2437" s="268"/>
      <c r="C2437" s="268"/>
      <c r="D2437" s="268"/>
      <c r="E2437" s="268"/>
      <c r="F2437" s="268"/>
    </row>
    <row r="2438" spans="1:6" ht="11.25">
      <c r="A2438" s="268"/>
      <c r="B2438" s="268"/>
      <c r="C2438" s="268"/>
      <c r="D2438" s="268"/>
      <c r="E2438" s="268"/>
      <c r="F2438" s="268"/>
    </row>
    <row r="2439" spans="1:6" ht="11.25">
      <c r="A2439" s="268"/>
      <c r="B2439" s="268"/>
      <c r="C2439" s="268"/>
      <c r="D2439" s="268"/>
      <c r="E2439" s="268"/>
      <c r="F2439" s="268"/>
    </row>
    <row r="2440" spans="1:6" ht="11.25">
      <c r="A2440" s="268"/>
      <c r="B2440" s="268"/>
      <c r="C2440" s="268"/>
      <c r="D2440" s="268"/>
      <c r="E2440" s="268"/>
      <c r="F2440" s="268"/>
    </row>
    <row r="2441" spans="1:6" ht="11.25">
      <c r="A2441" s="268"/>
      <c r="B2441" s="268"/>
      <c r="C2441" s="268"/>
      <c r="D2441" s="268"/>
      <c r="E2441" s="268"/>
      <c r="F2441" s="268"/>
    </row>
    <row r="2442" spans="1:6" ht="11.25">
      <c r="A2442" s="268"/>
      <c r="B2442" s="268"/>
      <c r="C2442" s="268"/>
      <c r="D2442" s="268"/>
      <c r="E2442" s="268"/>
      <c r="F2442" s="268"/>
    </row>
    <row r="2443" spans="1:6" ht="11.25">
      <c r="A2443" s="268"/>
      <c r="B2443" s="268"/>
      <c r="C2443" s="268"/>
      <c r="D2443" s="268"/>
      <c r="E2443" s="268"/>
      <c r="F2443" s="268"/>
    </row>
    <row r="2444" spans="1:6" ht="11.25">
      <c r="A2444" s="268"/>
      <c r="B2444" s="268"/>
      <c r="C2444" s="268"/>
      <c r="D2444" s="268"/>
      <c r="E2444" s="268"/>
      <c r="F2444" s="268"/>
    </row>
    <row r="2445" spans="1:6" ht="11.25">
      <c r="A2445" s="268"/>
      <c r="B2445" s="268"/>
      <c r="C2445" s="268"/>
      <c r="D2445" s="268"/>
      <c r="E2445" s="268"/>
      <c r="F2445" s="268"/>
    </row>
    <row r="2446" spans="1:6" ht="11.25">
      <c r="A2446" s="268"/>
      <c r="B2446" s="268"/>
      <c r="C2446" s="268"/>
      <c r="D2446" s="268"/>
      <c r="E2446" s="268"/>
      <c r="F2446" s="268"/>
    </row>
    <row r="2447" spans="1:6" ht="11.25">
      <c r="A2447" s="268"/>
      <c r="B2447" s="268"/>
      <c r="C2447" s="268"/>
      <c r="D2447" s="268"/>
      <c r="E2447" s="268"/>
      <c r="F2447" s="268"/>
    </row>
    <row r="2448" spans="1:6" ht="11.25">
      <c r="A2448" s="268"/>
      <c r="B2448" s="268"/>
      <c r="C2448" s="268"/>
      <c r="D2448" s="268"/>
      <c r="E2448" s="268"/>
      <c r="F2448" s="268"/>
    </row>
    <row r="2449" spans="1:6" ht="11.25">
      <c r="A2449" s="268"/>
      <c r="B2449" s="268"/>
      <c r="C2449" s="268"/>
      <c r="D2449" s="268"/>
      <c r="E2449" s="268"/>
      <c r="F2449" s="268"/>
    </row>
    <row r="2450" spans="1:6" ht="11.25">
      <c r="A2450" s="268"/>
      <c r="B2450" s="268"/>
      <c r="C2450" s="268"/>
      <c r="D2450" s="268"/>
      <c r="E2450" s="268"/>
      <c r="F2450" s="268"/>
    </row>
    <row r="2451" spans="1:6" ht="11.25">
      <c r="A2451" s="268"/>
      <c r="B2451" s="268"/>
      <c r="C2451" s="268"/>
      <c r="D2451" s="268"/>
      <c r="E2451" s="268"/>
      <c r="F2451" s="268"/>
    </row>
    <row r="2452" spans="1:6" ht="11.25">
      <c r="A2452" s="268"/>
      <c r="B2452" s="268"/>
      <c r="C2452" s="268"/>
      <c r="D2452" s="268"/>
      <c r="E2452" s="268"/>
      <c r="F2452" s="268"/>
    </row>
    <row r="2453" spans="1:6" ht="11.25">
      <c r="A2453" s="268"/>
      <c r="B2453" s="268"/>
      <c r="C2453" s="268"/>
      <c r="D2453" s="268"/>
      <c r="E2453" s="268"/>
      <c r="F2453" s="268"/>
    </row>
    <row r="2454" spans="1:6" ht="11.25">
      <c r="A2454" s="268"/>
      <c r="B2454" s="268"/>
      <c r="C2454" s="268"/>
      <c r="D2454" s="268"/>
      <c r="E2454" s="268"/>
      <c r="F2454" s="268"/>
    </row>
    <row r="2455" spans="1:6" ht="11.25">
      <c r="A2455" s="268"/>
      <c r="B2455" s="268"/>
      <c r="C2455" s="268"/>
      <c r="D2455" s="268"/>
      <c r="E2455" s="268"/>
      <c r="F2455" s="268"/>
    </row>
    <row r="2456" spans="1:6" ht="11.25">
      <c r="A2456" s="268"/>
      <c r="B2456" s="268"/>
      <c r="C2456" s="268"/>
      <c r="D2456" s="268"/>
      <c r="E2456" s="268"/>
      <c r="F2456" s="268"/>
    </row>
    <row r="2457" spans="1:6" ht="11.25">
      <c r="A2457" s="268"/>
      <c r="B2457" s="268"/>
      <c r="C2457" s="268"/>
      <c r="D2457" s="268"/>
      <c r="E2457" s="268"/>
      <c r="F2457" s="268"/>
    </row>
    <row r="2458" spans="1:6" ht="11.25">
      <c r="A2458" s="268"/>
      <c r="B2458" s="268"/>
      <c r="C2458" s="268"/>
      <c r="D2458" s="268"/>
      <c r="E2458" s="268"/>
      <c r="F2458" s="268"/>
    </row>
    <row r="2459" spans="1:6" ht="11.25">
      <c r="A2459" s="268"/>
      <c r="B2459" s="268"/>
      <c r="C2459" s="268"/>
      <c r="D2459" s="268"/>
      <c r="E2459" s="268"/>
      <c r="F2459" s="268"/>
    </row>
    <row r="2460" spans="1:6" ht="11.25">
      <c r="A2460" s="268"/>
      <c r="B2460" s="268"/>
      <c r="C2460" s="268"/>
      <c r="D2460" s="268"/>
      <c r="E2460" s="268"/>
      <c r="F2460" s="268"/>
    </row>
    <row r="2461" spans="1:6" ht="11.25">
      <c r="A2461" s="268"/>
      <c r="B2461" s="268"/>
      <c r="C2461" s="268"/>
      <c r="D2461" s="268"/>
      <c r="E2461" s="268"/>
      <c r="F2461" s="268"/>
    </row>
    <row r="2462" spans="1:6" ht="11.25">
      <c r="A2462" s="268"/>
      <c r="B2462" s="268"/>
      <c r="C2462" s="268"/>
      <c r="D2462" s="268"/>
      <c r="E2462" s="268"/>
      <c r="F2462" s="268"/>
    </row>
    <row r="2463" spans="1:6" ht="11.25">
      <c r="A2463" s="268"/>
      <c r="B2463" s="268"/>
      <c r="C2463" s="268"/>
      <c r="D2463" s="268"/>
      <c r="E2463" s="268"/>
      <c r="F2463" s="268"/>
    </row>
    <row r="2464" spans="1:6" ht="11.25">
      <c r="A2464" s="268"/>
      <c r="B2464" s="268"/>
      <c r="C2464" s="268"/>
      <c r="D2464" s="268"/>
      <c r="E2464" s="268"/>
      <c r="F2464" s="268"/>
    </row>
    <row r="2465" spans="1:6" ht="11.25">
      <c r="A2465" s="268"/>
      <c r="B2465" s="268"/>
      <c r="C2465" s="268"/>
      <c r="D2465" s="268"/>
      <c r="E2465" s="268"/>
      <c r="F2465" s="268"/>
    </row>
    <row r="2466" spans="1:6" ht="11.25">
      <c r="A2466" s="268"/>
      <c r="B2466" s="268"/>
      <c r="C2466" s="268"/>
      <c r="D2466" s="268"/>
      <c r="E2466" s="268"/>
      <c r="F2466" s="268"/>
    </row>
    <row r="2467" spans="1:6" ht="11.25">
      <c r="A2467" s="268"/>
      <c r="B2467" s="268"/>
      <c r="C2467" s="268"/>
      <c r="D2467" s="268"/>
      <c r="E2467" s="268"/>
      <c r="F2467" s="268"/>
    </row>
    <row r="2468" spans="1:6" ht="11.25">
      <c r="A2468" s="268"/>
      <c r="B2468" s="268"/>
      <c r="C2468" s="268"/>
      <c r="D2468" s="268"/>
      <c r="E2468" s="268"/>
      <c r="F2468" s="268"/>
    </row>
    <row r="2469" spans="1:6" ht="11.25">
      <c r="A2469" s="268"/>
      <c r="B2469" s="268"/>
      <c r="C2469" s="268"/>
      <c r="D2469" s="268"/>
      <c r="E2469" s="268"/>
      <c r="F2469" s="268"/>
    </row>
    <row r="2470" spans="1:6" ht="11.25">
      <c r="A2470" s="268"/>
      <c r="B2470" s="268"/>
      <c r="C2470" s="268"/>
      <c r="D2470" s="268"/>
      <c r="E2470" s="268"/>
      <c r="F2470" s="268"/>
    </row>
    <row r="2471" spans="1:6" ht="11.25">
      <c r="A2471" s="268"/>
      <c r="B2471" s="268"/>
      <c r="C2471" s="268"/>
      <c r="D2471" s="268"/>
      <c r="E2471" s="268"/>
      <c r="F2471" s="268"/>
    </row>
    <row r="2472" spans="1:6" ht="11.25">
      <c r="A2472" s="268"/>
      <c r="B2472" s="268"/>
      <c r="C2472" s="268"/>
      <c r="D2472" s="268"/>
      <c r="E2472" s="268"/>
      <c r="F2472" s="268"/>
    </row>
    <row r="2473" spans="1:6" ht="11.25">
      <c r="A2473" s="268"/>
      <c r="B2473" s="268"/>
      <c r="C2473" s="268"/>
      <c r="D2473" s="268"/>
      <c r="E2473" s="268"/>
      <c r="F2473" s="268"/>
    </row>
    <row r="2474" spans="1:6" ht="11.25">
      <c r="A2474" s="268"/>
      <c r="B2474" s="268"/>
      <c r="C2474" s="268"/>
      <c r="D2474" s="268"/>
      <c r="E2474" s="268"/>
      <c r="F2474" s="268"/>
    </row>
    <row r="2475" spans="1:6" ht="11.25">
      <c r="A2475" s="268"/>
      <c r="B2475" s="268"/>
      <c r="C2475" s="268"/>
      <c r="D2475" s="268"/>
      <c r="E2475" s="268"/>
      <c r="F2475" s="268"/>
    </row>
    <row r="2476" spans="1:6" ht="11.25">
      <c r="A2476" s="268"/>
      <c r="B2476" s="268"/>
      <c r="C2476" s="268"/>
      <c r="D2476" s="268"/>
      <c r="E2476" s="268"/>
      <c r="F2476" s="268"/>
    </row>
    <row r="2477" spans="1:6" ht="11.25">
      <c r="A2477" s="268"/>
      <c r="B2477" s="268"/>
      <c r="C2477" s="268"/>
      <c r="D2477" s="268"/>
      <c r="E2477" s="268"/>
      <c r="F2477" s="268"/>
    </row>
    <row r="2478" spans="1:6" ht="11.25">
      <c r="A2478" s="268"/>
      <c r="B2478" s="268"/>
      <c r="C2478" s="268"/>
      <c r="D2478" s="268"/>
      <c r="E2478" s="268"/>
      <c r="F2478" s="268"/>
    </row>
    <row r="2479" spans="1:6" ht="11.25">
      <c r="A2479" s="268"/>
      <c r="B2479" s="268"/>
      <c r="C2479" s="268"/>
      <c r="D2479" s="268"/>
      <c r="E2479" s="268"/>
      <c r="F2479" s="268"/>
    </row>
    <row r="2480" spans="1:6" ht="11.25">
      <c r="A2480" s="268"/>
      <c r="B2480" s="268"/>
      <c r="C2480" s="268"/>
      <c r="D2480" s="268"/>
      <c r="E2480" s="268"/>
      <c r="F2480" s="268"/>
    </row>
    <row r="2481" spans="1:6" ht="11.25">
      <c r="A2481" s="268"/>
      <c r="B2481" s="268"/>
      <c r="C2481" s="268"/>
      <c r="D2481" s="268"/>
      <c r="E2481" s="268"/>
      <c r="F2481" s="268"/>
    </row>
    <row r="2482" spans="1:6" ht="11.25">
      <c r="A2482" s="268"/>
      <c r="B2482" s="268"/>
      <c r="C2482" s="268"/>
      <c r="D2482" s="268"/>
      <c r="E2482" s="268"/>
      <c r="F2482" s="268"/>
    </row>
    <row r="2483" spans="1:6" ht="11.25">
      <c r="A2483" s="268"/>
      <c r="B2483" s="268"/>
      <c r="C2483" s="268"/>
      <c r="D2483" s="268"/>
      <c r="E2483" s="268"/>
      <c r="F2483" s="268"/>
    </row>
    <row r="2484" spans="1:6" ht="11.25">
      <c r="A2484" s="268"/>
      <c r="B2484" s="268"/>
      <c r="C2484" s="268"/>
      <c r="D2484" s="268"/>
      <c r="E2484" s="268"/>
      <c r="F2484" s="268"/>
    </row>
    <row r="2485" spans="1:6" ht="11.25">
      <c r="A2485" s="268"/>
      <c r="B2485" s="268"/>
      <c r="C2485" s="268"/>
      <c r="D2485" s="268"/>
      <c r="E2485" s="268"/>
      <c r="F2485" s="268"/>
    </row>
    <row r="2486" spans="1:6" ht="11.25">
      <c r="A2486" s="268"/>
      <c r="B2486" s="268"/>
      <c r="C2486" s="268"/>
      <c r="D2486" s="268"/>
      <c r="E2486" s="268"/>
      <c r="F2486" s="268"/>
    </row>
    <row r="2487" spans="1:6" ht="11.25">
      <c r="A2487" s="268"/>
      <c r="B2487" s="268"/>
      <c r="C2487" s="268"/>
      <c r="D2487" s="268"/>
      <c r="E2487" s="268"/>
      <c r="F2487" s="268"/>
    </row>
    <row r="2488" spans="1:6" ht="11.25">
      <c r="A2488" s="268"/>
      <c r="B2488" s="268"/>
      <c r="C2488" s="268"/>
      <c r="D2488" s="268"/>
      <c r="E2488" s="268"/>
      <c r="F2488" s="268"/>
    </row>
    <row r="2489" spans="1:6" ht="11.25">
      <c r="A2489" s="268"/>
      <c r="B2489" s="268"/>
      <c r="C2489" s="268"/>
      <c r="D2489" s="268"/>
      <c r="E2489" s="268"/>
      <c r="F2489" s="268"/>
    </row>
    <row r="2490" spans="1:6" ht="11.25">
      <c r="A2490" s="268"/>
      <c r="B2490" s="268"/>
      <c r="C2490" s="268"/>
      <c r="D2490" s="268"/>
      <c r="E2490" s="268"/>
      <c r="F2490" s="268"/>
    </row>
    <row r="2491" spans="1:6" ht="11.25">
      <c r="A2491" s="268"/>
      <c r="B2491" s="268"/>
      <c r="C2491" s="268"/>
      <c r="D2491" s="268"/>
      <c r="E2491" s="268"/>
      <c r="F2491" s="268"/>
    </row>
    <row r="2492" spans="1:6" ht="11.25">
      <c r="A2492" s="268"/>
      <c r="B2492" s="268"/>
      <c r="C2492" s="268"/>
      <c r="D2492" s="268"/>
      <c r="E2492" s="268"/>
      <c r="F2492" s="268"/>
    </row>
    <row r="2493" spans="1:6" ht="11.25">
      <c r="A2493" s="268"/>
      <c r="B2493" s="268"/>
      <c r="C2493" s="268"/>
      <c r="D2493" s="268"/>
      <c r="E2493" s="268"/>
      <c r="F2493" s="268"/>
    </row>
    <row r="2494" spans="1:6" ht="11.25">
      <c r="A2494" s="268"/>
      <c r="B2494" s="268"/>
      <c r="C2494" s="268"/>
      <c r="D2494" s="268"/>
      <c r="E2494" s="268"/>
      <c r="F2494" s="268"/>
    </row>
    <row r="2495" spans="1:6" ht="11.25">
      <c r="A2495" s="268"/>
      <c r="B2495" s="268"/>
      <c r="C2495" s="268"/>
      <c r="D2495" s="268"/>
      <c r="E2495" s="268"/>
      <c r="F2495" s="268"/>
    </row>
    <row r="2496" spans="1:6" ht="11.25">
      <c r="A2496" s="268"/>
      <c r="B2496" s="268"/>
      <c r="C2496" s="268"/>
      <c r="D2496" s="268"/>
      <c r="E2496" s="268"/>
      <c r="F2496" s="268"/>
    </row>
    <row r="2497" spans="1:6" ht="11.25">
      <c r="A2497" s="268"/>
      <c r="B2497" s="268"/>
      <c r="C2497" s="268"/>
      <c r="D2497" s="268"/>
      <c r="E2497" s="268"/>
      <c r="F2497" s="268"/>
    </row>
    <row r="2498" spans="1:6" ht="11.25">
      <c r="A2498" s="268"/>
      <c r="B2498" s="268"/>
      <c r="C2498" s="268"/>
      <c r="D2498" s="268"/>
      <c r="E2498" s="268"/>
      <c r="F2498" s="268"/>
    </row>
    <row r="2499" spans="1:6" ht="11.25">
      <c r="A2499" s="268"/>
      <c r="B2499" s="268"/>
      <c r="C2499" s="268"/>
      <c r="D2499" s="268"/>
      <c r="E2499" s="268"/>
      <c r="F2499" s="268"/>
    </row>
    <row r="2500" spans="1:6" ht="11.25">
      <c r="A2500" s="268"/>
      <c r="B2500" s="268"/>
      <c r="C2500" s="268"/>
      <c r="D2500" s="268"/>
      <c r="E2500" s="268"/>
      <c r="F2500" s="268"/>
    </row>
    <row r="2501" spans="1:6" ht="11.25">
      <c r="A2501" s="268"/>
      <c r="B2501" s="268"/>
      <c r="C2501" s="268"/>
      <c r="D2501" s="268"/>
      <c r="E2501" s="268"/>
      <c r="F2501" s="268"/>
    </row>
    <row r="2502" spans="1:6" ht="11.25">
      <c r="A2502" s="268"/>
      <c r="B2502" s="268"/>
      <c r="C2502" s="268"/>
      <c r="D2502" s="268"/>
      <c r="E2502" s="268"/>
      <c r="F2502" s="268"/>
    </row>
    <row r="2503" spans="1:6" ht="11.25">
      <c r="A2503" s="268"/>
      <c r="B2503" s="268"/>
      <c r="C2503" s="268"/>
      <c r="D2503" s="268"/>
      <c r="E2503" s="268"/>
      <c r="F2503" s="268"/>
    </row>
    <row r="2504" spans="1:6" ht="11.25">
      <c r="A2504" s="268"/>
      <c r="B2504" s="268"/>
      <c r="C2504" s="268"/>
      <c r="D2504" s="268"/>
      <c r="E2504" s="268"/>
      <c r="F2504" s="268"/>
    </row>
    <row r="2505" spans="1:6" ht="11.25">
      <c r="A2505" s="268"/>
      <c r="B2505" s="268"/>
      <c r="C2505" s="268"/>
      <c r="D2505" s="268"/>
      <c r="E2505" s="268"/>
      <c r="F2505" s="268"/>
    </row>
    <row r="2506" spans="1:6" ht="11.25">
      <c r="A2506" s="268"/>
      <c r="B2506" s="268"/>
      <c r="C2506" s="268"/>
      <c r="D2506" s="268"/>
      <c r="E2506" s="268"/>
      <c r="F2506" s="268"/>
    </row>
    <row r="2507" spans="1:6" ht="11.25">
      <c r="A2507" s="268"/>
      <c r="B2507" s="268"/>
      <c r="C2507" s="268"/>
      <c r="D2507" s="268"/>
      <c r="E2507" s="268"/>
      <c r="F2507" s="268"/>
    </row>
    <row r="2508" spans="1:6" ht="11.25">
      <c r="A2508" s="268"/>
      <c r="B2508" s="268"/>
      <c r="C2508" s="268"/>
      <c r="D2508" s="268"/>
      <c r="E2508" s="268"/>
      <c r="F2508" s="268"/>
    </row>
    <row r="2509" spans="1:6" ht="11.25">
      <c r="A2509" s="268"/>
      <c r="B2509" s="268"/>
      <c r="C2509" s="268"/>
      <c r="D2509" s="268"/>
      <c r="E2509" s="268"/>
      <c r="F2509" s="268"/>
    </row>
    <row r="2510" spans="1:6" ht="11.25">
      <c r="A2510" s="268"/>
      <c r="B2510" s="268"/>
      <c r="C2510" s="268"/>
      <c r="D2510" s="268"/>
      <c r="E2510" s="268"/>
      <c r="F2510" s="268"/>
    </row>
    <row r="2511" spans="1:6" ht="11.25">
      <c r="A2511" s="268"/>
      <c r="B2511" s="268"/>
      <c r="C2511" s="268"/>
      <c r="D2511" s="268"/>
      <c r="E2511" s="268"/>
      <c r="F2511" s="268"/>
    </row>
    <row r="2512" spans="1:6" ht="11.25">
      <c r="A2512" s="268"/>
      <c r="B2512" s="268"/>
      <c r="C2512" s="268"/>
      <c r="D2512" s="268"/>
      <c r="E2512" s="268"/>
      <c r="F2512" s="268"/>
    </row>
    <row r="2513" spans="1:6" ht="11.25">
      <c r="A2513" s="268"/>
      <c r="B2513" s="268"/>
      <c r="C2513" s="268"/>
      <c r="D2513" s="268"/>
      <c r="E2513" s="268"/>
      <c r="F2513" s="268"/>
    </row>
    <row r="2514" spans="1:6" ht="11.25">
      <c r="A2514" s="268"/>
      <c r="B2514" s="268"/>
      <c r="C2514" s="268"/>
      <c r="D2514" s="268"/>
      <c r="E2514" s="268"/>
      <c r="F2514" s="268"/>
    </row>
    <row r="2515" spans="1:6" ht="11.25">
      <c r="A2515" s="268"/>
      <c r="B2515" s="268"/>
      <c r="C2515" s="268"/>
      <c r="D2515" s="268"/>
      <c r="E2515" s="268"/>
      <c r="F2515" s="268"/>
    </row>
    <row r="2516" spans="1:6" ht="11.25">
      <c r="A2516" s="268"/>
      <c r="B2516" s="268"/>
      <c r="C2516" s="268"/>
      <c r="D2516" s="268"/>
      <c r="E2516" s="268"/>
      <c r="F2516" s="268"/>
    </row>
    <row r="2517" spans="1:6" ht="11.25">
      <c r="A2517" s="268"/>
      <c r="B2517" s="268"/>
      <c r="C2517" s="268"/>
      <c r="D2517" s="268"/>
      <c r="E2517" s="268"/>
      <c r="F2517" s="268"/>
    </row>
    <row r="2518" spans="1:6" ht="11.25">
      <c r="A2518" s="268"/>
      <c r="B2518" s="268"/>
      <c r="C2518" s="268"/>
      <c r="D2518" s="268"/>
      <c r="E2518" s="268"/>
      <c r="F2518" s="268"/>
    </row>
    <row r="2519" spans="1:6" ht="11.25">
      <c r="A2519" s="268"/>
      <c r="B2519" s="268"/>
      <c r="C2519" s="268"/>
      <c r="D2519" s="268"/>
      <c r="E2519" s="268"/>
      <c r="F2519" s="268"/>
    </row>
    <row r="2520" spans="1:6" ht="11.25">
      <c r="A2520" s="268"/>
      <c r="B2520" s="268"/>
      <c r="C2520" s="268"/>
      <c r="D2520" s="268"/>
      <c r="E2520" s="268"/>
      <c r="F2520" s="268"/>
    </row>
    <row r="2521" spans="1:6" ht="11.25">
      <c r="A2521" s="268"/>
      <c r="B2521" s="268"/>
      <c r="C2521" s="268"/>
      <c r="D2521" s="268"/>
      <c r="E2521" s="268"/>
      <c r="F2521" s="268"/>
    </row>
    <row r="2522" spans="1:6" ht="11.25">
      <c r="A2522" s="268"/>
      <c r="B2522" s="268"/>
      <c r="C2522" s="268"/>
      <c r="D2522" s="268"/>
      <c r="E2522" s="268"/>
      <c r="F2522" s="268"/>
    </row>
    <row r="2523" spans="1:6" ht="11.25">
      <c r="A2523" s="268"/>
      <c r="B2523" s="268"/>
      <c r="C2523" s="268"/>
      <c r="D2523" s="268"/>
      <c r="E2523" s="268"/>
      <c r="F2523" s="268"/>
    </row>
    <row r="2524" spans="1:6" ht="11.25">
      <c r="A2524" s="268"/>
      <c r="B2524" s="268"/>
      <c r="C2524" s="268"/>
      <c r="D2524" s="268"/>
      <c r="E2524" s="268"/>
      <c r="F2524" s="268"/>
    </row>
    <row r="2525" spans="1:6" ht="11.25">
      <c r="A2525" s="268"/>
      <c r="B2525" s="268"/>
      <c r="C2525" s="268"/>
      <c r="D2525" s="268"/>
      <c r="E2525" s="268"/>
      <c r="F2525" s="268"/>
    </row>
    <row r="2526" spans="1:6" ht="11.25">
      <c r="A2526" s="268"/>
      <c r="B2526" s="268"/>
      <c r="C2526" s="268"/>
      <c r="D2526" s="268"/>
      <c r="E2526" s="268"/>
      <c r="F2526" s="268"/>
    </row>
    <row r="2527" spans="1:6" ht="11.25">
      <c r="A2527" s="268"/>
      <c r="B2527" s="268"/>
      <c r="C2527" s="268"/>
      <c r="D2527" s="268"/>
      <c r="E2527" s="268"/>
      <c r="F2527" s="268"/>
    </row>
    <row r="2528" spans="1:6" ht="11.25">
      <c r="A2528" s="268"/>
      <c r="B2528" s="268"/>
      <c r="C2528" s="268"/>
      <c r="D2528" s="268"/>
      <c r="E2528" s="268"/>
      <c r="F2528" s="268"/>
    </row>
    <row r="2529" spans="1:6" ht="11.25">
      <c r="A2529" s="268"/>
      <c r="B2529" s="268"/>
      <c r="C2529" s="268"/>
      <c r="D2529" s="268"/>
      <c r="E2529" s="268"/>
      <c r="F2529" s="268"/>
    </row>
    <row r="2530" spans="1:6" ht="11.25">
      <c r="A2530" s="268"/>
      <c r="B2530" s="268"/>
      <c r="C2530" s="268"/>
      <c r="D2530" s="268"/>
      <c r="E2530" s="268"/>
      <c r="F2530" s="268"/>
    </row>
    <row r="2531" spans="1:6" ht="11.25">
      <c r="A2531" s="268"/>
      <c r="B2531" s="268"/>
      <c r="C2531" s="268"/>
      <c r="D2531" s="268"/>
      <c r="E2531" s="268"/>
      <c r="F2531" s="268"/>
    </row>
    <row r="2532" spans="1:6" ht="11.25">
      <c r="A2532" s="268"/>
      <c r="B2532" s="268"/>
      <c r="C2532" s="268"/>
      <c r="D2532" s="268"/>
      <c r="E2532" s="268"/>
      <c r="F2532" s="268"/>
    </row>
    <row r="2533" spans="1:6" ht="11.25">
      <c r="A2533" s="268"/>
      <c r="B2533" s="268"/>
      <c r="C2533" s="268"/>
      <c r="D2533" s="268"/>
      <c r="E2533" s="268"/>
      <c r="F2533" s="268"/>
    </row>
    <row r="2534" spans="1:6" ht="11.25">
      <c r="A2534" s="268"/>
      <c r="B2534" s="268"/>
      <c r="C2534" s="268"/>
      <c r="D2534" s="268"/>
      <c r="E2534" s="268"/>
      <c r="F2534" s="268"/>
    </row>
    <row r="2535" spans="1:6" ht="11.25">
      <c r="A2535" s="268"/>
      <c r="B2535" s="268"/>
      <c r="C2535" s="268"/>
      <c r="D2535" s="268"/>
      <c r="E2535" s="268"/>
      <c r="F2535" s="268"/>
    </row>
    <row r="2536" spans="1:6" ht="11.25">
      <c r="A2536" s="268"/>
      <c r="B2536" s="268"/>
      <c r="C2536" s="268"/>
      <c r="D2536" s="268"/>
      <c r="E2536" s="268"/>
      <c r="F2536" s="268"/>
    </row>
    <row r="2537" spans="1:6" ht="11.25">
      <c r="A2537" s="268"/>
      <c r="B2537" s="268"/>
      <c r="C2537" s="268"/>
      <c r="D2537" s="268"/>
      <c r="E2537" s="268"/>
      <c r="F2537" s="268"/>
    </row>
    <row r="2538" spans="1:6" ht="11.25">
      <c r="A2538" s="268"/>
      <c r="B2538" s="268"/>
      <c r="C2538" s="268"/>
      <c r="D2538" s="268"/>
      <c r="E2538" s="268"/>
      <c r="F2538" s="268"/>
    </row>
    <row r="2539" spans="1:6" ht="11.25">
      <c r="A2539" s="268"/>
      <c r="B2539" s="268"/>
      <c r="C2539" s="268"/>
      <c r="D2539" s="268"/>
      <c r="E2539" s="268"/>
      <c r="F2539" s="268"/>
    </row>
    <row r="2540" spans="1:6" ht="11.25">
      <c r="A2540" s="268"/>
      <c r="B2540" s="268"/>
      <c r="C2540" s="268"/>
      <c r="D2540" s="268"/>
      <c r="E2540" s="268"/>
      <c r="F2540" s="268"/>
    </row>
    <row r="2541" spans="1:6" ht="11.25">
      <c r="A2541" s="268"/>
      <c r="B2541" s="268"/>
      <c r="C2541" s="268"/>
      <c r="D2541" s="268"/>
      <c r="E2541" s="268"/>
      <c r="F2541" s="268"/>
    </row>
    <row r="2542" spans="1:6" ht="11.25">
      <c r="A2542" s="268"/>
      <c r="B2542" s="268"/>
      <c r="C2542" s="268"/>
      <c r="D2542" s="268"/>
      <c r="E2542" s="268"/>
      <c r="F2542" s="268"/>
    </row>
    <row r="2543" spans="1:6" ht="11.25">
      <c r="A2543" s="268"/>
      <c r="B2543" s="268"/>
      <c r="C2543" s="268"/>
      <c r="D2543" s="268"/>
      <c r="E2543" s="268"/>
      <c r="F2543" s="268"/>
    </row>
    <row r="2544" spans="1:6" ht="11.25">
      <c r="A2544" s="268"/>
      <c r="B2544" s="268"/>
      <c r="C2544" s="268"/>
      <c r="D2544" s="268"/>
      <c r="E2544" s="268"/>
      <c r="F2544" s="268"/>
    </row>
    <row r="2545" spans="1:6" ht="11.25">
      <c r="A2545" s="268"/>
      <c r="B2545" s="268"/>
      <c r="C2545" s="268"/>
      <c r="D2545" s="268"/>
      <c r="E2545" s="268"/>
      <c r="F2545" s="268"/>
    </row>
    <row r="2546" spans="1:6" ht="11.25">
      <c r="A2546" s="268"/>
      <c r="B2546" s="268"/>
      <c r="C2546" s="268"/>
      <c r="D2546" s="268"/>
      <c r="E2546" s="268"/>
      <c r="F2546" s="268"/>
    </row>
    <row r="2547" spans="1:6" ht="11.25">
      <c r="A2547" s="268"/>
      <c r="B2547" s="268"/>
      <c r="C2547" s="268"/>
      <c r="D2547" s="268"/>
      <c r="E2547" s="268"/>
      <c r="F2547" s="268"/>
    </row>
    <row r="2548" spans="1:6" ht="11.25">
      <c r="A2548" s="268"/>
      <c r="B2548" s="268"/>
      <c r="C2548" s="268"/>
      <c r="D2548" s="268"/>
      <c r="E2548" s="268"/>
      <c r="F2548" s="268"/>
    </row>
    <row r="2549" spans="1:6" ht="11.25">
      <c r="A2549" s="268"/>
      <c r="B2549" s="268"/>
      <c r="C2549" s="268"/>
      <c r="D2549" s="268"/>
      <c r="E2549" s="268"/>
      <c r="F2549" s="268"/>
    </row>
    <row r="2550" spans="1:6" ht="11.25">
      <c r="A2550" s="268"/>
      <c r="B2550" s="268"/>
      <c r="C2550" s="268"/>
      <c r="D2550" s="268"/>
      <c r="E2550" s="268"/>
      <c r="F2550" s="268"/>
    </row>
    <row r="2551" spans="1:6" ht="11.25">
      <c r="A2551" s="268"/>
      <c r="B2551" s="268"/>
      <c r="C2551" s="268"/>
      <c r="D2551" s="268"/>
      <c r="E2551" s="268"/>
      <c r="F2551" s="268"/>
    </row>
    <row r="2552" spans="1:6" ht="11.25">
      <c r="A2552" s="268"/>
      <c r="B2552" s="268"/>
      <c r="C2552" s="268"/>
      <c r="D2552" s="268"/>
      <c r="E2552" s="268"/>
      <c r="F2552" s="268"/>
    </row>
    <row r="2553" spans="1:6" ht="11.25">
      <c r="A2553" s="268"/>
      <c r="B2553" s="268"/>
      <c r="C2553" s="268"/>
      <c r="D2553" s="268"/>
      <c r="E2553" s="268"/>
      <c r="F2553" s="268"/>
    </row>
    <row r="2554" spans="1:6" ht="11.25">
      <c r="A2554" s="268"/>
      <c r="B2554" s="268"/>
      <c r="C2554" s="268"/>
      <c r="D2554" s="268"/>
      <c r="E2554" s="268"/>
      <c r="F2554" s="268"/>
    </row>
    <row r="2555" spans="1:6" ht="11.25">
      <c r="A2555" s="268"/>
      <c r="B2555" s="268"/>
      <c r="C2555" s="268"/>
      <c r="D2555" s="268"/>
      <c r="E2555" s="268"/>
      <c r="F2555" s="268"/>
    </row>
    <row r="2556" spans="1:6" ht="11.25">
      <c r="A2556" s="268"/>
      <c r="B2556" s="268"/>
      <c r="C2556" s="268"/>
      <c r="D2556" s="268"/>
      <c r="E2556" s="268"/>
      <c r="F2556" s="268"/>
    </row>
    <row r="2557" spans="1:6" ht="11.25">
      <c r="A2557" s="268"/>
      <c r="B2557" s="268"/>
      <c r="C2557" s="268"/>
      <c r="D2557" s="268"/>
      <c r="E2557" s="268"/>
      <c r="F2557" s="268"/>
    </row>
    <row r="2558" spans="1:6" ht="11.25">
      <c r="A2558" s="268"/>
      <c r="B2558" s="268"/>
      <c r="C2558" s="268"/>
      <c r="D2558" s="268"/>
      <c r="E2558" s="268"/>
      <c r="F2558" s="268"/>
    </row>
    <row r="2559" spans="1:6" ht="11.25">
      <c r="A2559" s="268"/>
      <c r="B2559" s="268"/>
      <c r="C2559" s="268"/>
      <c r="D2559" s="268"/>
      <c r="E2559" s="268"/>
      <c r="F2559" s="268"/>
    </row>
    <row r="2560" spans="1:6" ht="11.25">
      <c r="A2560" s="268"/>
      <c r="B2560" s="268"/>
      <c r="C2560" s="268"/>
      <c r="D2560" s="268"/>
      <c r="E2560" s="268"/>
      <c r="F2560" s="268"/>
    </row>
    <row r="2561" spans="1:6" ht="11.25">
      <c r="A2561" s="268"/>
      <c r="B2561" s="268"/>
      <c r="C2561" s="268"/>
      <c r="D2561" s="268"/>
      <c r="E2561" s="268"/>
      <c r="F2561" s="268"/>
    </row>
    <row r="2562" spans="1:6" ht="11.25">
      <c r="A2562" s="268"/>
      <c r="B2562" s="268"/>
      <c r="C2562" s="268"/>
      <c r="D2562" s="268"/>
      <c r="E2562" s="268"/>
      <c r="F2562" s="268"/>
    </row>
    <row r="2563" spans="1:6" ht="11.25">
      <c r="A2563" s="268"/>
      <c r="B2563" s="268"/>
      <c r="C2563" s="268"/>
      <c r="D2563" s="268"/>
      <c r="E2563" s="268"/>
      <c r="F2563" s="268"/>
    </row>
    <row r="2564" spans="1:6" ht="11.25">
      <c r="A2564" s="268"/>
      <c r="B2564" s="268"/>
      <c r="C2564" s="268"/>
      <c r="D2564" s="268"/>
      <c r="E2564" s="268"/>
      <c r="F2564" s="268"/>
    </row>
    <row r="2565" spans="1:6" ht="11.25">
      <c r="A2565" s="268"/>
      <c r="B2565" s="268"/>
      <c r="C2565" s="268"/>
      <c r="D2565" s="268"/>
      <c r="E2565" s="268"/>
      <c r="F2565" s="268"/>
    </row>
    <row r="2566" spans="1:6" ht="11.25">
      <c r="A2566" s="268"/>
      <c r="B2566" s="268"/>
      <c r="C2566" s="268"/>
      <c r="D2566" s="268"/>
      <c r="E2566" s="268"/>
      <c r="F2566" s="268"/>
    </row>
    <row r="2567" spans="1:6" ht="11.25">
      <c r="A2567" s="268"/>
      <c r="B2567" s="268"/>
      <c r="C2567" s="268"/>
      <c r="D2567" s="268"/>
      <c r="E2567" s="268"/>
      <c r="F2567" s="268"/>
    </row>
    <row r="2568" spans="1:6" ht="11.25">
      <c r="A2568" s="268"/>
      <c r="B2568" s="268"/>
      <c r="C2568" s="268"/>
      <c r="D2568" s="268"/>
      <c r="E2568" s="268"/>
      <c r="F2568" s="268"/>
    </row>
    <row r="2569" spans="1:6" ht="11.25">
      <c r="A2569" s="268"/>
      <c r="B2569" s="268"/>
      <c r="C2569" s="268"/>
      <c r="D2569" s="268"/>
      <c r="E2569" s="268"/>
      <c r="F2569" s="268"/>
    </row>
    <row r="2570" spans="1:6" ht="11.25">
      <c r="A2570" s="268"/>
      <c r="B2570" s="268"/>
      <c r="C2570" s="268"/>
      <c r="D2570" s="268"/>
      <c r="E2570" s="268"/>
      <c r="F2570" s="268"/>
    </row>
    <row r="2571" spans="1:6" ht="11.25">
      <c r="A2571" s="268"/>
      <c r="B2571" s="268"/>
      <c r="C2571" s="268"/>
      <c r="D2571" s="268"/>
      <c r="E2571" s="268"/>
      <c r="F2571" s="268"/>
    </row>
    <row r="2572" spans="1:6" ht="11.25">
      <c r="A2572" s="268"/>
      <c r="B2572" s="268"/>
      <c r="C2572" s="268"/>
      <c r="D2572" s="268"/>
      <c r="E2572" s="268"/>
      <c r="F2572" s="268"/>
    </row>
    <row r="2573" spans="1:6" ht="11.25">
      <c r="A2573" s="268"/>
      <c r="B2573" s="268"/>
      <c r="C2573" s="268"/>
      <c r="D2573" s="268"/>
      <c r="E2573" s="268"/>
      <c r="F2573" s="268"/>
    </row>
    <row r="2574" spans="1:6" ht="11.25">
      <c r="A2574" s="268"/>
      <c r="B2574" s="268"/>
      <c r="C2574" s="268"/>
      <c r="D2574" s="268"/>
      <c r="E2574" s="268"/>
      <c r="F2574" s="268"/>
    </row>
    <row r="2575" spans="1:6" ht="11.25">
      <c r="A2575" s="268"/>
      <c r="B2575" s="268"/>
      <c r="C2575" s="268"/>
      <c r="D2575" s="268"/>
      <c r="E2575" s="268"/>
      <c r="F2575" s="268"/>
    </row>
    <row r="2576" spans="1:6" ht="11.25">
      <c r="A2576" s="268"/>
      <c r="B2576" s="268"/>
      <c r="C2576" s="268"/>
      <c r="D2576" s="268"/>
      <c r="E2576" s="268"/>
      <c r="F2576" s="268"/>
    </row>
    <row r="2577" spans="1:6" ht="11.25">
      <c r="A2577" s="268"/>
      <c r="B2577" s="268"/>
      <c r="C2577" s="268"/>
      <c r="D2577" s="268"/>
      <c r="E2577" s="268"/>
      <c r="F2577" s="268"/>
    </row>
    <row r="2578" spans="1:6" ht="11.25">
      <c r="A2578" s="268"/>
      <c r="B2578" s="268"/>
      <c r="C2578" s="268"/>
      <c r="D2578" s="268"/>
      <c r="E2578" s="268"/>
      <c r="F2578" s="268"/>
    </row>
    <row r="2579" spans="1:6" ht="11.25">
      <c r="A2579" s="268"/>
      <c r="B2579" s="268"/>
      <c r="C2579" s="268"/>
      <c r="D2579" s="268"/>
      <c r="E2579" s="268"/>
      <c r="F2579" s="268"/>
    </row>
    <row r="2580" spans="1:6" ht="11.25">
      <c r="A2580" s="268"/>
      <c r="B2580" s="268"/>
      <c r="C2580" s="268"/>
      <c r="D2580" s="268"/>
      <c r="E2580" s="268"/>
      <c r="F2580" s="268"/>
    </row>
    <row r="2581" spans="1:6" ht="11.25">
      <c r="A2581" s="268"/>
      <c r="B2581" s="268"/>
      <c r="C2581" s="268"/>
      <c r="D2581" s="268"/>
      <c r="E2581" s="268"/>
      <c r="F2581" s="268"/>
    </row>
    <row r="2582" spans="1:6" ht="11.25">
      <c r="A2582" s="268"/>
      <c r="B2582" s="268"/>
      <c r="C2582" s="268"/>
      <c r="D2582" s="268"/>
      <c r="E2582" s="268"/>
      <c r="F2582" s="268"/>
    </row>
    <row r="2583" spans="1:6" ht="11.25">
      <c r="A2583" s="268"/>
      <c r="B2583" s="268"/>
      <c r="C2583" s="268"/>
      <c r="D2583" s="268"/>
      <c r="E2583" s="268"/>
      <c r="F2583" s="268"/>
    </row>
    <row r="2584" spans="1:6" ht="11.25">
      <c r="A2584" s="268"/>
      <c r="B2584" s="268"/>
      <c r="C2584" s="268"/>
      <c r="D2584" s="268"/>
      <c r="E2584" s="268"/>
      <c r="F2584" s="268"/>
    </row>
    <row r="2585" spans="1:6" ht="11.25">
      <c r="A2585" s="268"/>
      <c r="B2585" s="268"/>
      <c r="C2585" s="268"/>
      <c r="D2585" s="268"/>
      <c r="E2585" s="268"/>
      <c r="F2585" s="268"/>
    </row>
    <row r="2586" spans="1:6" ht="11.25">
      <c r="A2586" s="268"/>
      <c r="B2586" s="268"/>
      <c r="C2586" s="268"/>
      <c r="D2586" s="268"/>
      <c r="E2586" s="268"/>
      <c r="F2586" s="268"/>
    </row>
    <row r="2587" spans="1:6" ht="11.25">
      <c r="A2587" s="268"/>
      <c r="B2587" s="268"/>
      <c r="C2587" s="268"/>
      <c r="D2587" s="268"/>
      <c r="E2587" s="268"/>
      <c r="F2587" s="268"/>
    </row>
    <row r="2588" spans="1:6" ht="11.25">
      <c r="A2588" s="268"/>
      <c r="B2588" s="268"/>
      <c r="C2588" s="268"/>
      <c r="D2588" s="268"/>
      <c r="E2588" s="268"/>
      <c r="F2588" s="268"/>
    </row>
    <row r="2589" spans="1:6" ht="11.25">
      <c r="A2589" s="268"/>
      <c r="B2589" s="268"/>
      <c r="C2589" s="268"/>
      <c r="D2589" s="268"/>
      <c r="E2589" s="268"/>
      <c r="F2589" s="268"/>
    </row>
    <row r="2590" spans="1:6" ht="11.25">
      <c r="A2590" s="268"/>
      <c r="B2590" s="268"/>
      <c r="C2590" s="268"/>
      <c r="D2590" s="268"/>
      <c r="E2590" s="268"/>
      <c r="F2590" s="268"/>
    </row>
    <row r="2591" spans="1:6" ht="11.25">
      <c r="A2591" s="268"/>
      <c r="B2591" s="268"/>
      <c r="C2591" s="268"/>
      <c r="D2591" s="268"/>
      <c r="E2591" s="268"/>
      <c r="F2591" s="268"/>
    </row>
    <row r="2592" spans="1:6" ht="11.25">
      <c r="A2592" s="268"/>
      <c r="B2592" s="268"/>
      <c r="C2592" s="268"/>
      <c r="D2592" s="268"/>
      <c r="E2592" s="268"/>
      <c r="F2592" s="268"/>
    </row>
    <row r="2593" spans="1:6" ht="11.25">
      <c r="A2593" s="268"/>
      <c r="B2593" s="268"/>
      <c r="C2593" s="268"/>
      <c r="D2593" s="268"/>
      <c r="E2593" s="268"/>
      <c r="F2593" s="268"/>
    </row>
    <row r="2594" spans="1:6" ht="11.25">
      <c r="A2594" s="268"/>
      <c r="B2594" s="268"/>
      <c r="C2594" s="268"/>
      <c r="D2594" s="268"/>
      <c r="E2594" s="268"/>
      <c r="F2594" s="268"/>
    </row>
    <row r="2595" spans="1:6" ht="11.25">
      <c r="A2595" s="268"/>
      <c r="B2595" s="268"/>
      <c r="C2595" s="268"/>
      <c r="D2595" s="268"/>
      <c r="E2595" s="268"/>
      <c r="F2595" s="268"/>
    </row>
    <row r="2596" spans="1:6" ht="11.25">
      <c r="A2596" s="268"/>
      <c r="B2596" s="268"/>
      <c r="C2596" s="268"/>
      <c r="D2596" s="268"/>
      <c r="E2596" s="268"/>
      <c r="F2596" s="268"/>
    </row>
    <row r="2597" spans="1:6" ht="11.25">
      <c r="A2597" s="268"/>
      <c r="B2597" s="268"/>
      <c r="C2597" s="268"/>
      <c r="D2597" s="268"/>
      <c r="E2597" s="268"/>
      <c r="F2597" s="268"/>
    </row>
    <row r="2598" spans="1:6" ht="11.25">
      <c r="A2598" s="268"/>
      <c r="B2598" s="268"/>
      <c r="C2598" s="268"/>
      <c r="D2598" s="268"/>
      <c r="E2598" s="268"/>
      <c r="F2598" s="268"/>
    </row>
    <row r="2599" spans="1:6" ht="11.25">
      <c r="A2599" s="268"/>
      <c r="B2599" s="268"/>
      <c r="C2599" s="268"/>
      <c r="D2599" s="268"/>
      <c r="E2599" s="268"/>
      <c r="F2599" s="268"/>
    </row>
    <row r="2600" spans="1:6" ht="11.25">
      <c r="A2600" s="268"/>
      <c r="B2600" s="268"/>
      <c r="C2600" s="268"/>
      <c r="D2600" s="268"/>
      <c r="E2600" s="268"/>
      <c r="F2600" s="268"/>
    </row>
  </sheetData>
  <mergeCells count="11">
    <mergeCell ref="A5:A8"/>
    <mergeCell ref="B5:B8"/>
    <mergeCell ref="C5:F5"/>
    <mergeCell ref="C6:E6"/>
    <mergeCell ref="F6:F7"/>
    <mergeCell ref="A50:E50"/>
    <mergeCell ref="A43:F43"/>
    <mergeCell ref="A41:B41"/>
    <mergeCell ref="A40:E40"/>
    <mergeCell ref="A38:B38"/>
    <mergeCell ref="A39:B39"/>
  </mergeCells>
  <printOptions horizontalCentered="1"/>
  <pageMargins left="0" right="0.23622047244094491" top="0.53932291666666665" bottom="1.0687500000000001" header="0.17" footer="0.45520833333333333"/>
  <pageSetup scale="19" fitToHeight="2" orientation="portrait" r:id="rId1"/>
  <headerFooter alignWithMargins="0">
    <oddHeader xml:space="preserve">&amp;R&amp;"Helvetica,Bold"&amp;24Informe de la Operación Anual - 2019
INFSGI-ANUAL-2019
Versión: 01
</oddHeader>
    <oddFooter>&amp;L&amp;28COES SINAC - 2019&amp;C&amp;28 18&amp;R&amp;28Dirección Ejecutiva
Sub Dirección de Gestión de Información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sheetPr>
  <dimension ref="A1:M2626"/>
  <sheetViews>
    <sheetView showGridLines="0" view="pageBreakPreview" zoomScale="40" zoomScaleNormal="25" zoomScaleSheetLayoutView="40" zoomScalePageLayoutView="40" workbookViewId="0">
      <selection activeCell="Q20" sqref="Q20"/>
    </sheetView>
  </sheetViews>
  <sheetFormatPr defaultColWidth="10.6640625" defaultRowHeight="20.25"/>
  <cols>
    <col min="1" max="1" width="120.83203125" style="274" customWidth="1"/>
    <col min="2" max="2" width="92" style="267" customWidth="1"/>
    <col min="3" max="3" width="57.33203125" style="267" customWidth="1"/>
    <col min="4" max="4" width="63.5" style="267" customWidth="1"/>
    <col min="5" max="5" width="49.83203125" style="274" customWidth="1"/>
    <col min="6" max="7" width="32.6640625" style="268" bestFit="1" customWidth="1"/>
    <col min="8" max="8" width="10.6640625" style="268"/>
    <col min="9" max="9" width="10.6640625" style="269" customWidth="1"/>
    <col min="10" max="11" width="24.33203125" style="269" customWidth="1"/>
    <col min="12" max="12" width="10.6640625" style="270" customWidth="1"/>
    <col min="13" max="13" width="10.6640625" style="270"/>
    <col min="14" max="16384" width="10.6640625" style="268"/>
  </cols>
  <sheetData>
    <row r="1" spans="1:7" ht="78.75" customHeight="1">
      <c r="A1" s="464" t="s">
        <v>289</v>
      </c>
    </row>
    <row r="2" spans="1:7" ht="62.25" customHeight="1">
      <c r="A2" s="468" t="s">
        <v>638</v>
      </c>
      <c r="B2" s="348"/>
      <c r="C2" s="348"/>
      <c r="D2" s="348"/>
      <c r="E2" s="277"/>
    </row>
    <row r="3" spans="1:7" ht="7.5" customHeight="1">
      <c r="A3" s="405"/>
      <c r="B3" s="410"/>
      <c r="C3" s="411"/>
      <c r="D3" s="412"/>
      <c r="E3" s="405"/>
    </row>
    <row r="4" spans="1:7" ht="15" customHeight="1" thickBot="1">
      <c r="A4" s="406"/>
      <c r="B4" s="405"/>
      <c r="C4" s="405"/>
      <c r="D4" s="405"/>
      <c r="E4" s="413"/>
    </row>
    <row r="5" spans="1:7" ht="42" customHeight="1" thickBot="1">
      <c r="A5" s="1075" t="s">
        <v>149</v>
      </c>
      <c r="B5" s="1057" t="s">
        <v>150</v>
      </c>
      <c r="C5" s="1057" t="s">
        <v>218</v>
      </c>
      <c r="D5" s="1057"/>
      <c r="E5" s="1078"/>
    </row>
    <row r="6" spans="1:7" ht="42" customHeight="1" thickBot="1">
      <c r="A6" s="1076"/>
      <c r="B6" s="1058"/>
      <c r="C6" s="358">
        <v>2019</v>
      </c>
      <c r="D6" s="358">
        <v>2018</v>
      </c>
      <c r="E6" s="414" t="s">
        <v>637</v>
      </c>
    </row>
    <row r="7" spans="1:7" ht="42" customHeight="1" thickBot="1">
      <c r="A7" s="1076"/>
      <c r="B7" s="1058"/>
      <c r="C7" s="936">
        <v>43801.8125</v>
      </c>
      <c r="D7" s="936">
        <v>43451.822916666664</v>
      </c>
      <c r="E7" s="360" t="s">
        <v>219</v>
      </c>
    </row>
    <row r="8" spans="1:7" ht="42" customHeight="1" thickBot="1">
      <c r="A8" s="1077"/>
      <c r="B8" s="1074"/>
      <c r="C8" s="937">
        <v>43801.8125</v>
      </c>
      <c r="D8" s="937">
        <v>43451.822916666664</v>
      </c>
      <c r="E8" s="415" t="s">
        <v>212</v>
      </c>
    </row>
    <row r="9" spans="1:7" ht="38.25" customHeight="1">
      <c r="A9" s="696" t="s">
        <v>227</v>
      </c>
      <c r="B9" s="422" t="s">
        <v>155</v>
      </c>
      <c r="C9" s="416">
        <v>0</v>
      </c>
      <c r="D9" s="416">
        <v>13.55499</v>
      </c>
      <c r="E9" s="697">
        <f t="shared" ref="E9:E72" si="0">+IF(D9=0,"",C9/D9-1)</f>
        <v>-1</v>
      </c>
      <c r="F9" s="276"/>
      <c r="G9" s="276"/>
    </row>
    <row r="10" spans="1:7" ht="38.25" customHeight="1">
      <c r="A10" s="700" t="s">
        <v>412</v>
      </c>
      <c r="B10" s="701"/>
      <c r="C10" s="686">
        <v>0</v>
      </c>
      <c r="D10" s="686">
        <v>13.55499</v>
      </c>
      <c r="E10" s="702">
        <f t="shared" si="0"/>
        <v>-1</v>
      </c>
      <c r="F10" s="276"/>
      <c r="G10" s="276"/>
    </row>
    <row r="11" spans="1:7" ht="38.25" customHeight="1">
      <c r="A11" s="698" t="s">
        <v>231</v>
      </c>
      <c r="B11" s="417" t="s">
        <v>251</v>
      </c>
      <c r="C11" s="418">
        <v>19.05782</v>
      </c>
      <c r="D11" s="418">
        <v>15.892329999999999</v>
      </c>
      <c r="E11" s="699">
        <f t="shared" si="0"/>
        <v>0.19918350550233987</v>
      </c>
      <c r="F11" s="276"/>
      <c r="G11" s="276"/>
    </row>
    <row r="12" spans="1:7" ht="38.25" customHeight="1">
      <c r="A12" s="700" t="s">
        <v>413</v>
      </c>
      <c r="B12" s="701"/>
      <c r="C12" s="686">
        <v>19.05782</v>
      </c>
      <c r="D12" s="686">
        <v>15.892329999999999</v>
      </c>
      <c r="E12" s="702">
        <f t="shared" si="0"/>
        <v>0.19918350550233987</v>
      </c>
      <c r="F12" s="276"/>
      <c r="G12" s="276"/>
    </row>
    <row r="13" spans="1:7" ht="38.25" customHeight="1">
      <c r="A13" s="698" t="s">
        <v>226</v>
      </c>
      <c r="B13" s="417" t="s">
        <v>414</v>
      </c>
      <c r="C13" s="418">
        <v>0</v>
      </c>
      <c r="D13" s="418">
        <v>12.84328</v>
      </c>
      <c r="E13" s="699">
        <f t="shared" si="0"/>
        <v>-1</v>
      </c>
      <c r="F13" s="276"/>
      <c r="G13" s="276"/>
    </row>
    <row r="14" spans="1:7" ht="38.25" customHeight="1">
      <c r="A14" s="700" t="s">
        <v>415</v>
      </c>
      <c r="B14" s="701"/>
      <c r="C14" s="686">
        <v>0</v>
      </c>
      <c r="D14" s="686">
        <v>12.84328</v>
      </c>
      <c r="E14" s="702">
        <f t="shared" si="0"/>
        <v>-1</v>
      </c>
      <c r="F14" s="276"/>
      <c r="G14" s="276"/>
    </row>
    <row r="15" spans="1:7" ht="38.25" customHeight="1">
      <c r="A15" s="698" t="s">
        <v>377</v>
      </c>
      <c r="B15" s="417" t="s">
        <v>603</v>
      </c>
      <c r="C15" s="418">
        <v>20.720690000000001</v>
      </c>
      <c r="D15" s="418">
        <v>20.367170000000002</v>
      </c>
      <c r="E15" s="699">
        <f t="shared" si="0"/>
        <v>1.7357345178539818E-2</v>
      </c>
      <c r="F15" s="276"/>
      <c r="G15" s="276"/>
    </row>
    <row r="16" spans="1:7" ht="38.25" customHeight="1">
      <c r="A16" s="700" t="s">
        <v>416</v>
      </c>
      <c r="B16" s="701"/>
      <c r="C16" s="686">
        <v>20.720690000000001</v>
      </c>
      <c r="D16" s="686">
        <v>20.367170000000002</v>
      </c>
      <c r="E16" s="702">
        <f t="shared" si="0"/>
        <v>1.7357345178539818E-2</v>
      </c>
      <c r="F16" s="276"/>
      <c r="G16" s="276"/>
    </row>
    <row r="17" spans="1:7" ht="38.25" customHeight="1">
      <c r="A17" s="938" t="s">
        <v>54</v>
      </c>
      <c r="B17" s="939" t="s">
        <v>467</v>
      </c>
      <c r="C17" s="940"/>
      <c r="D17" s="940"/>
      <c r="E17" s="941" t="str">
        <f t="shared" si="0"/>
        <v/>
      </c>
      <c r="F17" s="276"/>
      <c r="G17" s="276"/>
    </row>
    <row r="18" spans="1:7" ht="38.25" customHeight="1">
      <c r="A18" s="700" t="s">
        <v>468</v>
      </c>
      <c r="B18" s="701"/>
      <c r="C18" s="686"/>
      <c r="D18" s="686"/>
      <c r="E18" s="702" t="str">
        <f t="shared" si="0"/>
        <v/>
      </c>
      <c r="F18" s="276"/>
      <c r="G18" s="276"/>
    </row>
    <row r="19" spans="1:7" ht="38.25" customHeight="1">
      <c r="A19" s="942" t="s">
        <v>598</v>
      </c>
      <c r="B19" s="943" t="s">
        <v>650</v>
      </c>
      <c r="C19" s="944">
        <v>8.9375</v>
      </c>
      <c r="D19" s="944"/>
      <c r="E19" s="945" t="str">
        <f t="shared" si="0"/>
        <v/>
      </c>
      <c r="F19" s="276"/>
      <c r="G19" s="276"/>
    </row>
    <row r="20" spans="1:7" ht="38.25" customHeight="1">
      <c r="A20" s="700" t="s">
        <v>604</v>
      </c>
      <c r="B20" s="701"/>
      <c r="C20" s="686">
        <v>8.9375</v>
      </c>
      <c r="D20" s="686"/>
      <c r="E20" s="702" t="str">
        <f t="shared" si="0"/>
        <v/>
      </c>
      <c r="F20" s="276"/>
      <c r="G20" s="276"/>
    </row>
    <row r="21" spans="1:7" ht="38.25" customHeight="1">
      <c r="A21" s="942" t="s">
        <v>55</v>
      </c>
      <c r="B21" s="943" t="s">
        <v>417</v>
      </c>
      <c r="C21" s="944">
        <v>190.60316</v>
      </c>
      <c r="D21" s="944">
        <v>134.03176999999999</v>
      </c>
      <c r="E21" s="945">
        <f t="shared" si="0"/>
        <v>0.42207448278867021</v>
      </c>
      <c r="F21" s="276"/>
      <c r="G21" s="276"/>
    </row>
    <row r="22" spans="1:7" ht="38.25" customHeight="1">
      <c r="A22" s="700" t="s">
        <v>156</v>
      </c>
      <c r="B22" s="701"/>
      <c r="C22" s="686">
        <v>190.60316</v>
      </c>
      <c r="D22" s="686">
        <v>134.03176999999999</v>
      </c>
      <c r="E22" s="702">
        <f t="shared" si="0"/>
        <v>0.42207448278867021</v>
      </c>
      <c r="F22" s="276"/>
      <c r="G22" s="276"/>
    </row>
    <row r="23" spans="1:7" ht="38.25" customHeight="1">
      <c r="A23" s="942" t="s">
        <v>605</v>
      </c>
      <c r="B23" s="943" t="s">
        <v>606</v>
      </c>
      <c r="C23" s="944"/>
      <c r="D23" s="944"/>
      <c r="E23" s="945" t="str">
        <f t="shared" si="0"/>
        <v/>
      </c>
      <c r="F23" s="276"/>
      <c r="G23" s="276"/>
    </row>
    <row r="24" spans="1:7" ht="38.25" customHeight="1">
      <c r="A24" s="700" t="s">
        <v>607</v>
      </c>
      <c r="B24" s="701"/>
      <c r="C24" s="686"/>
      <c r="D24" s="686"/>
      <c r="E24" s="702" t="str">
        <f t="shared" si="0"/>
        <v/>
      </c>
      <c r="F24" s="276"/>
      <c r="G24" s="276"/>
    </row>
    <row r="25" spans="1:7" ht="38.25" customHeight="1">
      <c r="A25" s="942" t="s">
        <v>408</v>
      </c>
      <c r="B25" s="943" t="s">
        <v>269</v>
      </c>
      <c r="C25" s="944">
        <v>0</v>
      </c>
      <c r="D25" s="944">
        <v>0</v>
      </c>
      <c r="E25" s="945" t="str">
        <f t="shared" si="0"/>
        <v/>
      </c>
      <c r="F25" s="276"/>
      <c r="G25" s="276"/>
    </row>
    <row r="26" spans="1:7" ht="38.25" customHeight="1">
      <c r="A26" s="700" t="s">
        <v>418</v>
      </c>
      <c r="B26" s="701"/>
      <c r="C26" s="686">
        <v>0</v>
      </c>
      <c r="D26" s="686">
        <v>0</v>
      </c>
      <c r="E26" s="702" t="str">
        <f t="shared" si="0"/>
        <v/>
      </c>
      <c r="F26" s="276"/>
      <c r="G26" s="276"/>
    </row>
    <row r="27" spans="1:7" ht="38.25" customHeight="1">
      <c r="A27" s="942" t="s">
        <v>56</v>
      </c>
      <c r="B27" s="943" t="s">
        <v>157</v>
      </c>
      <c r="C27" s="944">
        <v>0</v>
      </c>
      <c r="D27" s="944">
        <v>152.38419999999999</v>
      </c>
      <c r="E27" s="945">
        <f t="shared" si="0"/>
        <v>-1</v>
      </c>
      <c r="F27" s="276"/>
      <c r="G27" s="276"/>
    </row>
    <row r="28" spans="1:7" ht="38.25" customHeight="1">
      <c r="A28" s="942"/>
      <c r="B28" s="943" t="s">
        <v>158</v>
      </c>
      <c r="C28" s="944">
        <v>9.8530200000000008</v>
      </c>
      <c r="D28" s="944">
        <v>29.73847</v>
      </c>
      <c r="E28" s="945">
        <f t="shared" si="0"/>
        <v>-0.66867764212483016</v>
      </c>
      <c r="F28" s="276"/>
      <c r="G28" s="276"/>
    </row>
    <row r="29" spans="1:7" ht="38.25" customHeight="1">
      <c r="A29" s="700" t="s">
        <v>419</v>
      </c>
      <c r="B29" s="701"/>
      <c r="C29" s="686">
        <v>9.8530200000000008</v>
      </c>
      <c r="D29" s="686">
        <v>182.12267</v>
      </c>
      <c r="E29" s="702">
        <f t="shared" si="0"/>
        <v>-0.94589899214633744</v>
      </c>
      <c r="F29" s="276"/>
      <c r="G29" s="276"/>
    </row>
    <row r="30" spans="1:7" ht="38.25" customHeight="1">
      <c r="A30" s="942" t="s">
        <v>608</v>
      </c>
      <c r="B30" s="943" t="s">
        <v>609</v>
      </c>
      <c r="C30" s="944"/>
      <c r="D30" s="944"/>
      <c r="E30" s="945" t="str">
        <f t="shared" si="0"/>
        <v/>
      </c>
      <c r="F30" s="276"/>
      <c r="G30" s="276"/>
    </row>
    <row r="31" spans="1:7" ht="38.25" customHeight="1">
      <c r="A31" s="700" t="s">
        <v>610</v>
      </c>
      <c r="B31" s="701"/>
      <c r="C31" s="686"/>
      <c r="D31" s="686"/>
      <c r="E31" s="702" t="str">
        <f t="shared" si="0"/>
        <v/>
      </c>
      <c r="F31" s="276"/>
      <c r="G31" s="276"/>
    </row>
    <row r="32" spans="1:7" ht="38.25" customHeight="1">
      <c r="A32" s="942" t="s">
        <v>57</v>
      </c>
      <c r="B32" s="943" t="s">
        <v>164</v>
      </c>
      <c r="C32" s="944">
        <v>1.69496</v>
      </c>
      <c r="D32" s="944">
        <v>1.6976300000000002</v>
      </c>
      <c r="E32" s="945">
        <f t="shared" si="0"/>
        <v>-1.5727808768696283E-3</v>
      </c>
      <c r="F32" s="276"/>
      <c r="G32" s="276"/>
    </row>
    <row r="33" spans="1:7" ht="38.25" customHeight="1">
      <c r="A33" s="942"/>
      <c r="B33" s="943" t="s">
        <v>165</v>
      </c>
      <c r="C33" s="944">
        <v>0.57045999999999997</v>
      </c>
      <c r="D33" s="944">
        <v>0.57686000000000004</v>
      </c>
      <c r="E33" s="945">
        <f t="shared" si="0"/>
        <v>-1.1094546337066302E-2</v>
      </c>
      <c r="F33" s="276"/>
      <c r="G33" s="276"/>
    </row>
    <row r="34" spans="1:7" ht="38.25" customHeight="1">
      <c r="A34" s="942"/>
      <c r="B34" s="943" t="s">
        <v>166</v>
      </c>
      <c r="C34" s="944">
        <v>4.6663899999999998</v>
      </c>
      <c r="D34" s="944">
        <v>4.5559399999999997</v>
      </c>
      <c r="E34" s="945">
        <f t="shared" si="0"/>
        <v>2.4243076072116843E-2</v>
      </c>
      <c r="F34" s="276"/>
      <c r="G34" s="276"/>
    </row>
    <row r="35" spans="1:7" ht="38.25" customHeight="1">
      <c r="A35" s="942"/>
      <c r="B35" s="943" t="s">
        <v>167</v>
      </c>
      <c r="C35" s="944">
        <v>13.677249999999999</v>
      </c>
      <c r="D35" s="944">
        <v>14.319739999999999</v>
      </c>
      <c r="E35" s="945">
        <f t="shared" si="0"/>
        <v>-4.4867434743926959E-2</v>
      </c>
      <c r="F35" s="276"/>
      <c r="G35" s="276"/>
    </row>
    <row r="36" spans="1:7" ht="38.25" customHeight="1">
      <c r="A36" s="942"/>
      <c r="B36" s="943" t="s">
        <v>168</v>
      </c>
      <c r="C36" s="944">
        <v>139.86081999999999</v>
      </c>
      <c r="D36" s="944">
        <v>137.85575</v>
      </c>
      <c r="E36" s="945">
        <f t="shared" si="0"/>
        <v>1.4544696176981953E-2</v>
      </c>
      <c r="F36" s="276"/>
      <c r="G36" s="276"/>
    </row>
    <row r="37" spans="1:7" ht="38.25" customHeight="1">
      <c r="A37" s="942"/>
      <c r="B37" s="943" t="s">
        <v>169</v>
      </c>
      <c r="C37" s="944">
        <v>8.5049100000000006</v>
      </c>
      <c r="D37" s="944">
        <v>8.7155699999999996</v>
      </c>
      <c r="E37" s="945">
        <f t="shared" si="0"/>
        <v>-2.4170536178356516E-2</v>
      </c>
      <c r="F37" s="276"/>
      <c r="G37" s="276"/>
    </row>
    <row r="38" spans="1:7" ht="38.25" customHeight="1">
      <c r="A38" s="942"/>
      <c r="B38" s="943" t="s">
        <v>241</v>
      </c>
      <c r="C38" s="944">
        <v>0</v>
      </c>
      <c r="D38" s="944">
        <v>0</v>
      </c>
      <c r="E38" s="945" t="str">
        <f t="shared" si="0"/>
        <v/>
      </c>
      <c r="F38" s="276"/>
      <c r="G38" s="276"/>
    </row>
    <row r="39" spans="1:7" ht="38.25" customHeight="1">
      <c r="A39" s="942"/>
      <c r="B39" s="943" t="s">
        <v>242</v>
      </c>
      <c r="C39" s="944">
        <v>0</v>
      </c>
      <c r="D39" s="944">
        <v>0</v>
      </c>
      <c r="E39" s="945" t="str">
        <f t="shared" si="0"/>
        <v/>
      </c>
      <c r="F39" s="276"/>
      <c r="G39" s="276"/>
    </row>
    <row r="40" spans="1:7" ht="38.25" customHeight="1">
      <c r="A40" s="942"/>
      <c r="B40" s="943" t="s">
        <v>170</v>
      </c>
      <c r="C40" s="944">
        <v>0</v>
      </c>
      <c r="D40" s="944">
        <v>0</v>
      </c>
      <c r="E40" s="945" t="str">
        <f t="shared" si="0"/>
        <v/>
      </c>
      <c r="F40" s="276"/>
      <c r="G40" s="276"/>
    </row>
    <row r="41" spans="1:7" ht="38.25" customHeight="1">
      <c r="A41" s="700" t="s">
        <v>171</v>
      </c>
      <c r="B41" s="701"/>
      <c r="C41" s="686">
        <v>168.97478999999998</v>
      </c>
      <c r="D41" s="686">
        <v>167.72149000000002</v>
      </c>
      <c r="E41" s="702">
        <f t="shared" si="0"/>
        <v>7.472506951851976E-3</v>
      </c>
      <c r="F41" s="276"/>
      <c r="G41" s="276"/>
    </row>
    <row r="42" spans="1:7" ht="38.25" customHeight="1">
      <c r="A42" s="942" t="s">
        <v>58</v>
      </c>
      <c r="B42" s="943" t="s">
        <v>183</v>
      </c>
      <c r="C42" s="944">
        <v>2.4837899999999999</v>
      </c>
      <c r="D42" s="944">
        <v>4.9903599999999999</v>
      </c>
      <c r="E42" s="945">
        <f t="shared" si="0"/>
        <v>-0.50228240046810257</v>
      </c>
      <c r="F42" s="276"/>
      <c r="G42" s="276"/>
    </row>
    <row r="43" spans="1:7" ht="38.25" customHeight="1">
      <c r="A43" s="700" t="s">
        <v>420</v>
      </c>
      <c r="B43" s="701"/>
      <c r="C43" s="686">
        <v>2.4837899999999999</v>
      </c>
      <c r="D43" s="686">
        <v>4.9903599999999999</v>
      </c>
      <c r="E43" s="702">
        <f t="shared" si="0"/>
        <v>-0.50228240046810257</v>
      </c>
      <c r="F43" s="276"/>
      <c r="G43" s="276"/>
    </row>
    <row r="44" spans="1:7" ht="38.25" customHeight="1">
      <c r="A44" s="942" t="s">
        <v>59</v>
      </c>
      <c r="B44" s="943" t="s">
        <v>184</v>
      </c>
      <c r="C44" s="944">
        <v>164.24513999999999</v>
      </c>
      <c r="D44" s="944">
        <v>166.62601000000001</v>
      </c>
      <c r="E44" s="945">
        <f t="shared" si="0"/>
        <v>-1.4288705586840922E-2</v>
      </c>
      <c r="F44" s="276"/>
      <c r="G44" s="276"/>
    </row>
    <row r="45" spans="1:7" ht="38.25" customHeight="1">
      <c r="A45" s="700" t="s">
        <v>185</v>
      </c>
      <c r="B45" s="701"/>
      <c r="C45" s="686">
        <v>164.24513999999999</v>
      </c>
      <c r="D45" s="686">
        <v>166.62601000000001</v>
      </c>
      <c r="E45" s="702">
        <f t="shared" si="0"/>
        <v>-1.4288705586840922E-2</v>
      </c>
      <c r="F45" s="276"/>
      <c r="G45" s="276"/>
    </row>
    <row r="46" spans="1:7" ht="38.25" customHeight="1">
      <c r="A46" s="942" t="s">
        <v>60</v>
      </c>
      <c r="B46" s="946" t="s">
        <v>190</v>
      </c>
      <c r="C46" s="944">
        <v>7.2839999999999998</v>
      </c>
      <c r="D46" s="944">
        <v>15.618</v>
      </c>
      <c r="E46" s="945">
        <f t="shared" si="0"/>
        <v>-0.53361505954667687</v>
      </c>
      <c r="F46" s="276"/>
      <c r="G46" s="276"/>
    </row>
    <row r="47" spans="1:7" ht="38.25" customHeight="1">
      <c r="A47" s="942"/>
      <c r="B47" s="943" t="s">
        <v>191</v>
      </c>
      <c r="C47" s="944">
        <v>4.992</v>
      </c>
      <c r="D47" s="944">
        <v>9.9359999999999999</v>
      </c>
      <c r="E47" s="945">
        <f t="shared" si="0"/>
        <v>-0.49758454106280192</v>
      </c>
      <c r="F47" s="276"/>
      <c r="G47" s="276"/>
    </row>
    <row r="48" spans="1:7" ht="38.25" customHeight="1">
      <c r="A48" s="942"/>
      <c r="B48" s="946" t="s">
        <v>192</v>
      </c>
      <c r="C48" s="944">
        <v>0</v>
      </c>
      <c r="D48" s="944">
        <v>20.652550000000002</v>
      </c>
      <c r="E48" s="945">
        <f t="shared" si="0"/>
        <v>-1</v>
      </c>
      <c r="F48" s="276"/>
      <c r="G48" s="276"/>
    </row>
    <row r="49" spans="1:7" ht="38.25" customHeight="1">
      <c r="A49" s="700" t="s">
        <v>193</v>
      </c>
      <c r="B49" s="701"/>
      <c r="C49" s="686">
        <v>12.276</v>
      </c>
      <c r="D49" s="686">
        <v>46.206550000000007</v>
      </c>
      <c r="E49" s="702">
        <f t="shared" si="0"/>
        <v>-0.7343233805596826</v>
      </c>
      <c r="F49" s="276"/>
      <c r="G49" s="276"/>
    </row>
    <row r="50" spans="1:7" ht="38.25" customHeight="1">
      <c r="A50" s="942" t="s">
        <v>649</v>
      </c>
      <c r="B50" s="943" t="s">
        <v>244</v>
      </c>
      <c r="C50" s="944">
        <v>0.14888000000000001</v>
      </c>
      <c r="D50" s="944">
        <v>0.94188000000000005</v>
      </c>
      <c r="E50" s="945">
        <f t="shared" si="0"/>
        <v>-0.84193315496666243</v>
      </c>
      <c r="F50" s="276"/>
      <c r="G50" s="276"/>
    </row>
    <row r="51" spans="1:7" ht="38.25" customHeight="1">
      <c r="A51" s="700" t="s">
        <v>611</v>
      </c>
      <c r="B51" s="701"/>
      <c r="C51" s="686">
        <v>0.14888000000000001</v>
      </c>
      <c r="D51" s="686">
        <v>0.94188000000000005</v>
      </c>
      <c r="E51" s="702">
        <f t="shared" si="0"/>
        <v>-0.84193315496666243</v>
      </c>
      <c r="F51" s="276"/>
      <c r="G51" s="276"/>
    </row>
    <row r="52" spans="1:7" ht="38.25" customHeight="1">
      <c r="A52" s="942" t="s">
        <v>229</v>
      </c>
      <c r="B52" s="943" t="s">
        <v>210</v>
      </c>
      <c r="C52" s="944">
        <v>3.4600600000000004</v>
      </c>
      <c r="D52" s="944">
        <v>3.60182</v>
      </c>
      <c r="E52" s="945">
        <f t="shared" si="0"/>
        <v>-3.9357880182796401E-2</v>
      </c>
      <c r="F52" s="276"/>
      <c r="G52" s="276"/>
    </row>
    <row r="53" spans="1:7" ht="38.25" customHeight="1">
      <c r="A53" s="700" t="s">
        <v>421</v>
      </c>
      <c r="B53" s="701"/>
      <c r="C53" s="686">
        <v>3.4600600000000004</v>
      </c>
      <c r="D53" s="686">
        <v>3.60182</v>
      </c>
      <c r="E53" s="702">
        <f t="shared" si="0"/>
        <v>-3.9357880182796401E-2</v>
      </c>
      <c r="F53" s="276"/>
      <c r="G53" s="276"/>
    </row>
    <row r="54" spans="1:7" ht="38.25" customHeight="1">
      <c r="A54" s="942" t="s">
        <v>388</v>
      </c>
      <c r="B54" s="943" t="s">
        <v>642</v>
      </c>
      <c r="C54" s="944">
        <v>10.88509</v>
      </c>
      <c r="D54" s="944">
        <v>0</v>
      </c>
      <c r="E54" s="945" t="str">
        <f t="shared" si="0"/>
        <v/>
      </c>
      <c r="F54" s="276"/>
      <c r="G54" s="276"/>
    </row>
    <row r="55" spans="1:7" ht="38.25" customHeight="1">
      <c r="A55" s="700" t="s">
        <v>422</v>
      </c>
      <c r="B55" s="701"/>
      <c r="C55" s="686">
        <v>10.88509</v>
      </c>
      <c r="D55" s="686">
        <v>0</v>
      </c>
      <c r="E55" s="702" t="str">
        <f t="shared" si="0"/>
        <v/>
      </c>
      <c r="F55" s="276"/>
      <c r="G55" s="276"/>
    </row>
    <row r="56" spans="1:7" ht="38.25" customHeight="1">
      <c r="A56" s="942" t="s">
        <v>230</v>
      </c>
      <c r="B56" s="943" t="s">
        <v>194</v>
      </c>
      <c r="C56" s="944">
        <v>649.15199999999993</v>
      </c>
      <c r="D56" s="944">
        <v>636.18000000000006</v>
      </c>
      <c r="E56" s="945">
        <f t="shared" si="0"/>
        <v>2.0390455531453133E-2</v>
      </c>
      <c r="F56" s="276"/>
      <c r="G56" s="276"/>
    </row>
    <row r="57" spans="1:7" ht="38.25" customHeight="1">
      <c r="A57" s="942"/>
      <c r="B57" s="943" t="s">
        <v>245</v>
      </c>
      <c r="C57" s="944">
        <v>212.85120000000001</v>
      </c>
      <c r="D57" s="944">
        <v>200.83967999999999</v>
      </c>
      <c r="E57" s="945">
        <f t="shared" si="0"/>
        <v>5.9806508355321197E-2</v>
      </c>
      <c r="F57" s="276"/>
      <c r="G57" s="276"/>
    </row>
    <row r="58" spans="1:7" ht="38.25" customHeight="1">
      <c r="A58" s="942"/>
      <c r="B58" s="943" t="s">
        <v>195</v>
      </c>
      <c r="C58" s="944">
        <v>0</v>
      </c>
      <c r="D58" s="944">
        <v>0</v>
      </c>
      <c r="E58" s="945" t="str">
        <f t="shared" si="0"/>
        <v/>
      </c>
      <c r="F58" s="276"/>
      <c r="G58" s="276"/>
    </row>
    <row r="59" spans="1:7" ht="38.25" customHeight="1">
      <c r="A59" s="700" t="s">
        <v>246</v>
      </c>
      <c r="B59" s="701"/>
      <c r="C59" s="686">
        <v>862.00319999999988</v>
      </c>
      <c r="D59" s="686">
        <v>837.01968000000011</v>
      </c>
      <c r="E59" s="702">
        <f t="shared" si="0"/>
        <v>2.9848187082052613E-2</v>
      </c>
      <c r="F59" s="276"/>
      <c r="G59" s="276"/>
    </row>
    <row r="60" spans="1:7" ht="38.25" customHeight="1">
      <c r="A60" s="942" t="s">
        <v>396</v>
      </c>
      <c r="B60" s="943" t="s">
        <v>249</v>
      </c>
      <c r="C60" s="944">
        <v>452.97059999999999</v>
      </c>
      <c r="D60" s="944">
        <v>353.85294999999996</v>
      </c>
      <c r="E60" s="945">
        <f t="shared" si="0"/>
        <v>0.280109717892701</v>
      </c>
      <c r="F60" s="276"/>
      <c r="G60" s="276"/>
    </row>
    <row r="61" spans="1:7" ht="38.25" customHeight="1">
      <c r="A61" s="942"/>
      <c r="B61" s="943" t="s">
        <v>250</v>
      </c>
      <c r="C61" s="944">
        <v>0</v>
      </c>
      <c r="D61" s="944">
        <v>6.4436</v>
      </c>
      <c r="E61" s="945">
        <f t="shared" si="0"/>
        <v>-1</v>
      </c>
      <c r="F61" s="276"/>
      <c r="G61" s="276"/>
    </row>
    <row r="62" spans="1:7" ht="38.25" customHeight="1">
      <c r="A62" s="700" t="s">
        <v>423</v>
      </c>
      <c r="B62" s="701"/>
      <c r="C62" s="686">
        <v>452.97059999999999</v>
      </c>
      <c r="D62" s="686">
        <v>360.29654999999997</v>
      </c>
      <c r="E62" s="702">
        <f t="shared" si="0"/>
        <v>0.25721603495787027</v>
      </c>
      <c r="F62" s="276"/>
      <c r="G62" s="276"/>
    </row>
    <row r="63" spans="1:7" ht="38.25" customHeight="1">
      <c r="A63" s="942" t="s">
        <v>399</v>
      </c>
      <c r="B63" s="943" t="s">
        <v>424</v>
      </c>
      <c r="C63" s="944">
        <v>80.862840000000006</v>
      </c>
      <c r="D63" s="944">
        <v>81.192689999999999</v>
      </c>
      <c r="E63" s="945">
        <f t="shared" si="0"/>
        <v>-4.0625578484958513E-3</v>
      </c>
      <c r="F63" s="276"/>
      <c r="G63" s="276"/>
    </row>
    <row r="64" spans="1:7" ht="38.25" customHeight="1">
      <c r="A64" s="700" t="s">
        <v>425</v>
      </c>
      <c r="B64" s="701"/>
      <c r="C64" s="686">
        <v>80.862840000000006</v>
      </c>
      <c r="D64" s="686">
        <v>81.192689999999999</v>
      </c>
      <c r="E64" s="702">
        <f t="shared" si="0"/>
        <v>-4.0625578484958513E-3</v>
      </c>
      <c r="F64" s="276"/>
      <c r="G64" s="276"/>
    </row>
    <row r="65" spans="1:7" ht="38.25" customHeight="1">
      <c r="A65" s="942" t="s">
        <v>648</v>
      </c>
      <c r="B65" s="943" t="s">
        <v>461</v>
      </c>
      <c r="C65" s="944">
        <v>3.4026000000000001</v>
      </c>
      <c r="D65" s="944">
        <v>4.6718500000000001</v>
      </c>
      <c r="E65" s="945">
        <f t="shared" si="0"/>
        <v>-0.27168038357395896</v>
      </c>
      <c r="F65" s="276"/>
      <c r="G65" s="276"/>
    </row>
    <row r="66" spans="1:7" ht="38.25" customHeight="1">
      <c r="A66" s="942"/>
      <c r="B66" s="943" t="s">
        <v>462</v>
      </c>
      <c r="C66" s="944">
        <v>3.4987400000000002</v>
      </c>
      <c r="D66" s="944">
        <v>4.8367300000000002</v>
      </c>
      <c r="E66" s="945">
        <f t="shared" si="0"/>
        <v>-0.27663111234242965</v>
      </c>
      <c r="F66" s="276"/>
      <c r="G66" s="276"/>
    </row>
    <row r="67" spans="1:7" ht="38.25" customHeight="1">
      <c r="A67" s="942"/>
      <c r="B67" s="943" t="s">
        <v>247</v>
      </c>
      <c r="C67" s="944">
        <v>14.218959999999999</v>
      </c>
      <c r="D67" s="944">
        <v>17.113340000000001</v>
      </c>
      <c r="E67" s="945">
        <f t="shared" si="0"/>
        <v>-0.16913004708607449</v>
      </c>
      <c r="F67" s="276"/>
      <c r="G67" s="276"/>
    </row>
    <row r="68" spans="1:7" ht="38.25" customHeight="1">
      <c r="A68" s="942"/>
      <c r="B68" s="943" t="s">
        <v>248</v>
      </c>
      <c r="C68" s="944">
        <v>18.914999999999999</v>
      </c>
      <c r="D68" s="944">
        <v>20.04721</v>
      </c>
      <c r="E68" s="945">
        <f t="shared" si="0"/>
        <v>-5.6477185603383218E-2</v>
      </c>
      <c r="F68" s="276"/>
      <c r="G68" s="276"/>
    </row>
    <row r="69" spans="1:7" ht="38.25" customHeight="1">
      <c r="A69" s="942"/>
      <c r="B69" s="943" t="s">
        <v>463</v>
      </c>
      <c r="C69" s="944">
        <v>5.8388499999999999</v>
      </c>
      <c r="D69" s="944">
        <v>3.4198599999999999</v>
      </c>
      <c r="E69" s="945">
        <f t="shared" si="0"/>
        <v>0.70733597281760074</v>
      </c>
      <c r="F69" s="276"/>
      <c r="G69" s="276"/>
    </row>
    <row r="70" spans="1:7" ht="38.25" customHeight="1">
      <c r="A70" s="942"/>
      <c r="B70" s="943" t="s">
        <v>464</v>
      </c>
      <c r="C70" s="944">
        <v>6.5557600000000003</v>
      </c>
      <c r="D70" s="944">
        <v>3.8866399999999999</v>
      </c>
      <c r="E70" s="945">
        <f t="shared" si="0"/>
        <v>0.68674227610481053</v>
      </c>
      <c r="F70" s="276"/>
      <c r="G70" s="276"/>
    </row>
    <row r="71" spans="1:7" ht="38.25" customHeight="1">
      <c r="A71" s="700" t="s">
        <v>612</v>
      </c>
      <c r="B71" s="701"/>
      <c r="C71" s="686">
        <v>52.42991</v>
      </c>
      <c r="D71" s="686">
        <v>53.975630000000002</v>
      </c>
      <c r="E71" s="702">
        <f t="shared" si="0"/>
        <v>-2.8637368382731343E-2</v>
      </c>
      <c r="F71" s="276"/>
      <c r="G71" s="276"/>
    </row>
    <row r="72" spans="1:7" ht="38.25" customHeight="1">
      <c r="A72" s="942" t="s">
        <v>394</v>
      </c>
      <c r="B72" s="943" t="s">
        <v>644</v>
      </c>
      <c r="C72" s="944">
        <v>77.661500000000004</v>
      </c>
      <c r="D72" s="944"/>
      <c r="E72" s="945" t="str">
        <f t="shared" si="0"/>
        <v/>
      </c>
    </row>
    <row r="73" spans="1:7" ht="38.25" customHeight="1">
      <c r="A73" s="942"/>
      <c r="B73" s="943" t="s">
        <v>159</v>
      </c>
      <c r="C73" s="944">
        <v>29.274740000000001</v>
      </c>
      <c r="D73" s="944">
        <v>22.960940000000001</v>
      </c>
      <c r="E73" s="945">
        <f t="shared" ref="E73:E81" si="1">+IF(D73=0,"",C73/D73-1)</f>
        <v>0.27498003130533855</v>
      </c>
    </row>
    <row r="74" spans="1:7" ht="38.25" customHeight="1">
      <c r="A74" s="942"/>
      <c r="B74" s="943" t="s">
        <v>160</v>
      </c>
      <c r="C74" s="944">
        <v>170.20265000000001</v>
      </c>
      <c r="D74" s="944">
        <v>193.46397000000002</v>
      </c>
      <c r="E74" s="945">
        <f t="shared" si="1"/>
        <v>-0.12023592816791684</v>
      </c>
    </row>
    <row r="75" spans="1:7" ht="38.25" customHeight="1">
      <c r="A75" s="942"/>
      <c r="B75" s="943" t="s">
        <v>161</v>
      </c>
      <c r="C75" s="944">
        <v>117.24812</v>
      </c>
      <c r="D75" s="944">
        <v>99.548149999999993</v>
      </c>
      <c r="E75" s="945">
        <f t="shared" si="1"/>
        <v>0.17780310332236215</v>
      </c>
    </row>
    <row r="76" spans="1:7" ht="38.25" customHeight="1">
      <c r="A76" s="942"/>
      <c r="B76" s="943" t="s">
        <v>162</v>
      </c>
      <c r="C76" s="944">
        <v>65.949629999999999</v>
      </c>
      <c r="D76" s="944">
        <v>47.379129999999996</v>
      </c>
      <c r="E76" s="945">
        <f t="shared" si="1"/>
        <v>0.39195527651098705</v>
      </c>
    </row>
    <row r="77" spans="1:7" ht="38.25" customHeight="1">
      <c r="A77" s="942"/>
      <c r="B77" s="943" t="s">
        <v>253</v>
      </c>
      <c r="C77" s="944">
        <v>0</v>
      </c>
      <c r="D77" s="944">
        <v>0</v>
      </c>
      <c r="E77" s="945" t="str">
        <f t="shared" si="1"/>
        <v/>
      </c>
    </row>
    <row r="78" spans="1:7" ht="38.25" customHeight="1">
      <c r="A78" s="942"/>
      <c r="B78" s="943" t="s">
        <v>254</v>
      </c>
      <c r="C78" s="944">
        <v>0</v>
      </c>
      <c r="D78" s="944">
        <v>0</v>
      </c>
      <c r="E78" s="945" t="str">
        <f t="shared" si="1"/>
        <v/>
      </c>
    </row>
    <row r="79" spans="1:7" ht="38.25" customHeight="1">
      <c r="A79" s="942"/>
      <c r="B79" s="943" t="s">
        <v>163</v>
      </c>
      <c r="C79" s="944">
        <v>414.19335999999998</v>
      </c>
      <c r="D79" s="944">
        <v>421.93614000000002</v>
      </c>
      <c r="E79" s="945">
        <f t="shared" si="1"/>
        <v>-1.8350596846243183E-2</v>
      </c>
    </row>
    <row r="80" spans="1:7" ht="38.25" customHeight="1">
      <c r="A80" s="942"/>
      <c r="B80" s="943" t="s">
        <v>613</v>
      </c>
      <c r="C80" s="944">
        <v>0.64266000000000001</v>
      </c>
      <c r="D80" s="944">
        <v>0</v>
      </c>
      <c r="E80" s="945" t="str">
        <f t="shared" si="1"/>
        <v/>
      </c>
    </row>
    <row r="81" spans="1:5" ht="37.5" customHeight="1" thickBot="1">
      <c r="A81" s="704" t="s">
        <v>426</v>
      </c>
      <c r="B81" s="705"/>
      <c r="C81" s="683">
        <v>875.17265999999995</v>
      </c>
      <c r="D81" s="683">
        <v>785.28833000000009</v>
      </c>
      <c r="E81" s="706">
        <f t="shared" si="1"/>
        <v>0.11446029001857161</v>
      </c>
    </row>
    <row r="82" spans="1:5" ht="27">
      <c r="A82" s="406"/>
      <c r="B82" s="406"/>
      <c r="C82" s="406"/>
      <c r="D82" s="406"/>
      <c r="E82" s="406"/>
    </row>
    <row r="83" spans="1:5" ht="27">
      <c r="A83" s="406"/>
      <c r="B83" s="406"/>
      <c r="C83" s="406"/>
      <c r="D83" s="406"/>
      <c r="E83" s="406"/>
    </row>
    <row r="84" spans="1:5" ht="27">
      <c r="A84" s="406"/>
      <c r="B84" s="406"/>
      <c r="C84" s="406"/>
      <c r="D84" s="406"/>
      <c r="E84" s="406"/>
    </row>
    <row r="85" spans="1:5" ht="27">
      <c r="A85" s="406"/>
      <c r="B85" s="406"/>
      <c r="C85" s="406"/>
      <c r="D85" s="406"/>
      <c r="E85" s="406"/>
    </row>
    <row r="86" spans="1:5" ht="27">
      <c r="A86" s="406"/>
      <c r="B86" s="406"/>
      <c r="C86" s="406"/>
      <c r="D86" s="406"/>
      <c r="E86" s="406"/>
    </row>
    <row r="87" spans="1:5" ht="27">
      <c r="A87" s="406"/>
      <c r="B87" s="406"/>
      <c r="C87" s="406"/>
      <c r="D87" s="406"/>
      <c r="E87" s="406"/>
    </row>
    <row r="88" spans="1:5" ht="27">
      <c r="A88" s="406"/>
      <c r="B88" s="406"/>
      <c r="C88" s="406"/>
      <c r="D88" s="406"/>
      <c r="E88" s="406"/>
    </row>
    <row r="89" spans="1:5" ht="27">
      <c r="A89" s="406"/>
      <c r="B89" s="406"/>
      <c r="C89" s="406"/>
      <c r="D89" s="406"/>
      <c r="E89" s="406"/>
    </row>
    <row r="90" spans="1:5" ht="27">
      <c r="A90" s="406"/>
      <c r="B90" s="406"/>
      <c r="C90" s="406"/>
      <c r="D90" s="406"/>
      <c r="E90" s="406"/>
    </row>
    <row r="91" spans="1:5" ht="27">
      <c r="A91" s="406"/>
      <c r="B91" s="406"/>
      <c r="C91" s="406"/>
      <c r="D91" s="406"/>
      <c r="E91" s="406"/>
    </row>
    <row r="92" spans="1:5" ht="27">
      <c r="A92" s="406"/>
      <c r="B92" s="406"/>
      <c r="C92" s="406"/>
      <c r="D92" s="406"/>
      <c r="E92" s="406"/>
    </row>
    <row r="93" spans="1:5" ht="27">
      <c r="A93" s="406"/>
      <c r="B93" s="406"/>
      <c r="C93" s="406"/>
      <c r="D93" s="406"/>
      <c r="E93" s="406"/>
    </row>
    <row r="94" spans="1:5" ht="27">
      <c r="A94" s="406"/>
      <c r="B94" s="406"/>
      <c r="C94" s="406"/>
      <c r="D94" s="406"/>
      <c r="E94" s="406"/>
    </row>
    <row r="95" spans="1:5" ht="27">
      <c r="A95" s="406"/>
      <c r="B95" s="406"/>
      <c r="C95" s="406"/>
      <c r="D95" s="406"/>
      <c r="E95" s="406"/>
    </row>
    <row r="96" spans="1:5" ht="27">
      <c r="A96" s="406"/>
      <c r="B96" s="406"/>
      <c r="C96" s="406"/>
      <c r="D96" s="406"/>
      <c r="E96" s="406"/>
    </row>
    <row r="97" spans="1:5" ht="27">
      <c r="A97" s="406"/>
      <c r="B97" s="406"/>
      <c r="C97" s="406"/>
      <c r="D97" s="406"/>
      <c r="E97" s="406"/>
    </row>
    <row r="98" spans="1:5" ht="27">
      <c r="A98" s="406"/>
      <c r="B98" s="406"/>
      <c r="C98" s="406"/>
      <c r="D98" s="406"/>
      <c r="E98" s="406"/>
    </row>
    <row r="99" spans="1:5" ht="27">
      <c r="A99" s="406"/>
      <c r="B99" s="406"/>
      <c r="C99" s="406"/>
      <c r="D99" s="406"/>
      <c r="E99" s="406"/>
    </row>
    <row r="100" spans="1:5" ht="27">
      <c r="A100" s="406"/>
      <c r="B100" s="406"/>
      <c r="C100" s="406"/>
      <c r="D100" s="406"/>
      <c r="E100" s="406"/>
    </row>
    <row r="101" spans="1:5" ht="27">
      <c r="A101" s="406"/>
      <c r="B101" s="406"/>
      <c r="C101" s="406"/>
      <c r="D101" s="406"/>
      <c r="E101" s="406"/>
    </row>
    <row r="102" spans="1:5" ht="27">
      <c r="A102" s="406"/>
      <c r="B102" s="406"/>
      <c r="C102" s="406"/>
      <c r="D102" s="406"/>
      <c r="E102" s="406"/>
    </row>
    <row r="103" spans="1:5" ht="27">
      <c r="A103" s="406"/>
      <c r="B103" s="406"/>
      <c r="C103" s="406"/>
      <c r="D103" s="406"/>
      <c r="E103" s="406"/>
    </row>
    <row r="104" spans="1:5" ht="27">
      <c r="A104" s="406"/>
      <c r="B104" s="406"/>
      <c r="C104" s="406"/>
      <c r="D104" s="406"/>
      <c r="E104" s="406"/>
    </row>
    <row r="105" spans="1:5" ht="27">
      <c r="A105" s="406"/>
      <c r="B105" s="406"/>
      <c r="C105" s="406"/>
      <c r="D105" s="406"/>
      <c r="E105" s="406"/>
    </row>
    <row r="106" spans="1:5" ht="27">
      <c r="A106" s="406"/>
      <c r="B106" s="406"/>
      <c r="C106" s="406"/>
      <c r="D106" s="406"/>
      <c r="E106" s="406"/>
    </row>
    <row r="107" spans="1:5" ht="27">
      <c r="A107" s="406"/>
      <c r="B107" s="406"/>
      <c r="C107" s="406"/>
      <c r="D107" s="406"/>
      <c r="E107" s="406"/>
    </row>
    <row r="108" spans="1:5" ht="27">
      <c r="A108" s="406"/>
      <c r="B108" s="406"/>
      <c r="C108" s="406"/>
      <c r="D108" s="406"/>
      <c r="E108" s="406"/>
    </row>
    <row r="109" spans="1:5" ht="27">
      <c r="A109" s="406"/>
      <c r="B109" s="406"/>
      <c r="C109" s="406"/>
      <c r="D109" s="406"/>
      <c r="E109" s="406"/>
    </row>
    <row r="110" spans="1:5" ht="27">
      <c r="A110" s="406"/>
      <c r="B110" s="406"/>
      <c r="C110" s="406"/>
      <c r="D110" s="406"/>
      <c r="E110" s="406"/>
    </row>
    <row r="111" spans="1:5" ht="27">
      <c r="A111" s="406"/>
      <c r="B111" s="406"/>
      <c r="C111" s="406"/>
      <c r="D111" s="406"/>
      <c r="E111" s="406"/>
    </row>
    <row r="112" spans="1:5" ht="27">
      <c r="A112" s="406"/>
      <c r="B112" s="406"/>
      <c r="C112" s="406"/>
      <c r="D112" s="406"/>
      <c r="E112" s="406"/>
    </row>
    <row r="113" spans="1:5" ht="27">
      <c r="A113" s="406"/>
      <c r="B113" s="406"/>
      <c r="C113" s="406"/>
      <c r="D113" s="406"/>
      <c r="E113" s="406"/>
    </row>
    <row r="114" spans="1:5" ht="27">
      <c r="A114" s="406"/>
      <c r="B114" s="406"/>
      <c r="C114" s="406"/>
      <c r="D114" s="406"/>
      <c r="E114" s="406"/>
    </row>
    <row r="115" spans="1:5" ht="27">
      <c r="A115" s="406"/>
      <c r="B115" s="406"/>
      <c r="C115" s="406"/>
      <c r="D115" s="406"/>
      <c r="E115" s="406"/>
    </row>
    <row r="116" spans="1:5" ht="27">
      <c r="A116" s="406"/>
      <c r="B116" s="406"/>
      <c r="C116" s="406"/>
      <c r="D116" s="406"/>
      <c r="E116" s="406"/>
    </row>
    <row r="117" spans="1:5" ht="27">
      <c r="A117" s="406"/>
      <c r="B117" s="406"/>
      <c r="C117" s="406"/>
      <c r="D117" s="406"/>
      <c r="E117" s="406"/>
    </row>
    <row r="118" spans="1:5" ht="27">
      <c r="A118" s="406"/>
      <c r="B118" s="406"/>
      <c r="C118" s="406"/>
      <c r="D118" s="406"/>
      <c r="E118" s="406"/>
    </row>
    <row r="119" spans="1:5" ht="27">
      <c r="A119" s="406"/>
      <c r="B119" s="406"/>
      <c r="C119" s="406"/>
      <c r="D119" s="406"/>
      <c r="E119" s="406"/>
    </row>
    <row r="120" spans="1:5" ht="27">
      <c r="A120" s="406"/>
      <c r="B120" s="406"/>
      <c r="C120" s="406"/>
      <c r="D120" s="406"/>
      <c r="E120" s="406"/>
    </row>
    <row r="121" spans="1:5" ht="27">
      <c r="A121" s="406"/>
      <c r="B121" s="406"/>
      <c r="C121" s="406"/>
      <c r="D121" s="406"/>
      <c r="E121" s="406"/>
    </row>
    <row r="122" spans="1:5" ht="27">
      <c r="A122" s="406"/>
      <c r="B122" s="406"/>
      <c r="C122" s="406"/>
      <c r="D122" s="406"/>
      <c r="E122" s="406"/>
    </row>
    <row r="123" spans="1:5" ht="27">
      <c r="A123" s="406"/>
      <c r="B123" s="406"/>
      <c r="C123" s="406"/>
      <c r="D123" s="406"/>
      <c r="E123" s="406"/>
    </row>
    <row r="124" spans="1:5" ht="27">
      <c r="A124" s="406"/>
      <c r="B124" s="406"/>
      <c r="C124" s="406"/>
      <c r="D124" s="406"/>
      <c r="E124" s="406"/>
    </row>
    <row r="125" spans="1:5" ht="27">
      <c r="A125" s="406"/>
      <c r="B125" s="406"/>
      <c r="C125" s="406"/>
      <c r="D125" s="406"/>
      <c r="E125" s="406"/>
    </row>
    <row r="126" spans="1:5" ht="27">
      <c r="A126" s="406"/>
      <c r="B126" s="406"/>
      <c r="C126" s="406"/>
      <c r="D126" s="406"/>
      <c r="E126" s="406"/>
    </row>
    <row r="127" spans="1:5" ht="27">
      <c r="A127" s="406"/>
      <c r="B127" s="406"/>
      <c r="C127" s="406"/>
      <c r="D127" s="406"/>
      <c r="E127" s="406"/>
    </row>
    <row r="128" spans="1:5" ht="27">
      <c r="A128" s="406"/>
      <c r="B128" s="406"/>
      <c r="C128" s="406"/>
      <c r="D128" s="406"/>
      <c r="E128" s="406"/>
    </row>
    <row r="129" spans="1:5" ht="27">
      <c r="A129" s="406"/>
      <c r="B129" s="406"/>
      <c r="C129" s="406"/>
      <c r="D129" s="406"/>
      <c r="E129" s="406"/>
    </row>
    <row r="130" spans="1:5" ht="27">
      <c r="A130" s="406"/>
      <c r="B130" s="406"/>
      <c r="C130" s="406"/>
      <c r="D130" s="406"/>
      <c r="E130" s="406"/>
    </row>
    <row r="131" spans="1:5" ht="27">
      <c r="A131" s="406"/>
      <c r="B131" s="406"/>
      <c r="C131" s="406"/>
      <c r="D131" s="406"/>
      <c r="E131" s="406"/>
    </row>
    <row r="132" spans="1:5" ht="27">
      <c r="A132" s="406"/>
      <c r="B132" s="406"/>
      <c r="C132" s="406"/>
      <c r="D132" s="406"/>
      <c r="E132" s="406"/>
    </row>
    <row r="133" spans="1:5" ht="27">
      <c r="A133" s="406"/>
      <c r="B133" s="406"/>
      <c r="C133" s="406"/>
      <c r="D133" s="406"/>
      <c r="E133" s="406"/>
    </row>
    <row r="134" spans="1:5" ht="27">
      <c r="A134" s="406"/>
      <c r="B134" s="406"/>
      <c r="C134" s="406"/>
      <c r="D134" s="406"/>
      <c r="E134" s="406"/>
    </row>
    <row r="135" spans="1:5" ht="27">
      <c r="A135" s="406"/>
      <c r="B135" s="406"/>
      <c r="C135" s="406"/>
      <c r="D135" s="406"/>
      <c r="E135" s="406"/>
    </row>
    <row r="136" spans="1:5" ht="27">
      <c r="A136" s="406"/>
      <c r="B136" s="406"/>
      <c r="C136" s="406"/>
      <c r="D136" s="406"/>
      <c r="E136" s="406"/>
    </row>
    <row r="137" spans="1:5" ht="27">
      <c r="A137" s="406"/>
      <c r="B137" s="406"/>
      <c r="C137" s="406"/>
      <c r="D137" s="406"/>
      <c r="E137" s="406"/>
    </row>
    <row r="138" spans="1:5" ht="27">
      <c r="A138" s="406"/>
      <c r="B138" s="406"/>
      <c r="C138" s="406"/>
      <c r="D138" s="406"/>
      <c r="E138" s="406"/>
    </row>
    <row r="139" spans="1:5" ht="27">
      <c r="A139" s="406"/>
      <c r="B139" s="406"/>
      <c r="C139" s="406"/>
      <c r="D139" s="406"/>
      <c r="E139" s="406"/>
    </row>
    <row r="140" spans="1:5" ht="27">
      <c r="A140" s="406"/>
      <c r="B140" s="406"/>
      <c r="C140" s="406"/>
      <c r="D140" s="406"/>
      <c r="E140" s="406"/>
    </row>
    <row r="141" spans="1:5" ht="27">
      <c r="A141" s="406"/>
      <c r="B141" s="406"/>
      <c r="C141" s="406"/>
      <c r="D141" s="406"/>
      <c r="E141" s="406"/>
    </row>
    <row r="142" spans="1:5" ht="27">
      <c r="A142" s="406"/>
      <c r="B142" s="406"/>
      <c r="C142" s="406"/>
      <c r="D142" s="406"/>
      <c r="E142" s="406"/>
    </row>
    <row r="143" spans="1:5" ht="27">
      <c r="A143" s="406"/>
      <c r="B143" s="406"/>
      <c r="C143" s="406"/>
      <c r="D143" s="406"/>
      <c r="E143" s="406"/>
    </row>
    <row r="144" spans="1:5" ht="27">
      <c r="A144" s="406"/>
      <c r="B144" s="406"/>
      <c r="C144" s="406"/>
      <c r="D144" s="406"/>
      <c r="E144" s="406"/>
    </row>
    <row r="145" spans="1:5" ht="27">
      <c r="A145" s="406"/>
      <c r="B145" s="406"/>
      <c r="C145" s="406"/>
      <c r="D145" s="406"/>
      <c r="E145" s="406"/>
    </row>
    <row r="146" spans="1:5" ht="27">
      <c r="A146" s="406"/>
      <c r="B146" s="406"/>
      <c r="C146" s="406"/>
      <c r="D146" s="406"/>
      <c r="E146" s="406"/>
    </row>
    <row r="147" spans="1:5" ht="27">
      <c r="A147" s="406"/>
      <c r="B147" s="406"/>
      <c r="C147" s="406"/>
      <c r="D147" s="406"/>
      <c r="E147" s="406"/>
    </row>
    <row r="148" spans="1:5" ht="27">
      <c r="A148" s="406"/>
      <c r="B148" s="406"/>
      <c r="C148" s="406"/>
      <c r="D148" s="406"/>
      <c r="E148" s="406"/>
    </row>
    <row r="149" spans="1:5" ht="27">
      <c r="A149" s="406"/>
      <c r="B149" s="406"/>
      <c r="C149" s="406"/>
      <c r="D149" s="406"/>
      <c r="E149" s="406"/>
    </row>
    <row r="150" spans="1:5" ht="27">
      <c r="A150" s="406"/>
      <c r="B150" s="406"/>
      <c r="C150" s="406"/>
      <c r="D150" s="406"/>
      <c r="E150" s="406"/>
    </row>
    <row r="151" spans="1:5" ht="27">
      <c r="A151" s="406"/>
      <c r="B151" s="406"/>
      <c r="C151" s="406"/>
      <c r="D151" s="406"/>
      <c r="E151" s="406"/>
    </row>
    <row r="152" spans="1:5" ht="27">
      <c r="A152" s="406"/>
      <c r="B152" s="406"/>
      <c r="C152" s="406"/>
      <c r="D152" s="406"/>
      <c r="E152" s="406"/>
    </row>
    <row r="153" spans="1:5" ht="27">
      <c r="A153" s="406"/>
      <c r="B153" s="406"/>
      <c r="C153" s="406"/>
      <c r="D153" s="406"/>
      <c r="E153" s="406"/>
    </row>
    <row r="154" spans="1:5" ht="27">
      <c r="A154" s="406"/>
      <c r="B154" s="406"/>
      <c r="C154" s="406"/>
      <c r="D154" s="406"/>
      <c r="E154" s="406"/>
    </row>
    <row r="155" spans="1:5" ht="27">
      <c r="A155" s="406"/>
      <c r="B155" s="406"/>
      <c r="C155" s="406"/>
      <c r="D155" s="406"/>
      <c r="E155" s="406"/>
    </row>
    <row r="156" spans="1:5" ht="27">
      <c r="A156" s="406"/>
      <c r="B156" s="406"/>
      <c r="C156" s="406"/>
      <c r="D156" s="406"/>
      <c r="E156" s="406"/>
    </row>
    <row r="157" spans="1:5" ht="27">
      <c r="A157" s="406"/>
      <c r="B157" s="406"/>
      <c r="C157" s="406"/>
      <c r="D157" s="406"/>
      <c r="E157" s="406"/>
    </row>
    <row r="158" spans="1:5" ht="27">
      <c r="A158" s="406"/>
      <c r="B158" s="406"/>
      <c r="C158" s="406"/>
      <c r="D158" s="406"/>
      <c r="E158" s="406"/>
    </row>
    <row r="159" spans="1:5" ht="27">
      <c r="A159" s="406"/>
      <c r="B159" s="406"/>
      <c r="C159" s="406"/>
      <c r="D159" s="406"/>
      <c r="E159" s="406"/>
    </row>
    <row r="160" spans="1:5" ht="27">
      <c r="A160" s="406"/>
      <c r="B160" s="406"/>
      <c r="C160" s="406"/>
      <c r="D160" s="406"/>
      <c r="E160" s="406"/>
    </row>
    <row r="161" spans="1:5" ht="27">
      <c r="A161" s="406"/>
      <c r="B161" s="406"/>
      <c r="C161" s="406"/>
      <c r="D161" s="406"/>
      <c r="E161" s="406"/>
    </row>
    <row r="162" spans="1:5" ht="27">
      <c r="A162" s="406"/>
      <c r="B162" s="406"/>
      <c r="C162" s="406"/>
      <c r="D162" s="406"/>
      <c r="E162" s="406"/>
    </row>
    <row r="163" spans="1:5" ht="27">
      <c r="A163" s="406"/>
      <c r="B163" s="406"/>
      <c r="C163" s="406"/>
      <c r="D163" s="406"/>
      <c r="E163" s="406"/>
    </row>
    <row r="164" spans="1:5" ht="27">
      <c r="A164" s="406"/>
      <c r="B164" s="406"/>
      <c r="C164" s="406"/>
      <c r="D164" s="406"/>
      <c r="E164" s="406"/>
    </row>
    <row r="165" spans="1:5" ht="27">
      <c r="A165" s="406"/>
      <c r="B165" s="406"/>
      <c r="C165" s="406"/>
      <c r="D165" s="406"/>
      <c r="E165" s="406"/>
    </row>
    <row r="166" spans="1:5" ht="27">
      <c r="A166" s="406"/>
      <c r="B166" s="406"/>
      <c r="C166" s="406"/>
      <c r="D166" s="406"/>
      <c r="E166" s="406"/>
    </row>
    <row r="167" spans="1:5" ht="27">
      <c r="A167" s="406"/>
      <c r="B167" s="406"/>
      <c r="C167" s="406"/>
      <c r="D167" s="406"/>
      <c r="E167" s="406"/>
    </row>
    <row r="168" spans="1:5" ht="27">
      <c r="A168" s="406"/>
      <c r="B168" s="406"/>
      <c r="C168" s="406"/>
      <c r="D168" s="406"/>
      <c r="E168" s="406"/>
    </row>
    <row r="169" spans="1:5" ht="27">
      <c r="A169" s="406"/>
      <c r="B169" s="406"/>
      <c r="C169" s="406"/>
      <c r="D169" s="406"/>
      <c r="E169" s="406"/>
    </row>
    <row r="170" spans="1:5" ht="27">
      <c r="A170" s="406"/>
      <c r="B170" s="406"/>
      <c r="C170" s="406"/>
      <c r="D170" s="406"/>
      <c r="E170" s="406"/>
    </row>
    <row r="171" spans="1:5" ht="27">
      <c r="A171" s="406"/>
      <c r="B171" s="406"/>
      <c r="C171" s="406"/>
      <c r="D171" s="406"/>
      <c r="E171" s="406"/>
    </row>
    <row r="172" spans="1:5" ht="27">
      <c r="A172" s="406"/>
      <c r="B172" s="406"/>
      <c r="C172" s="406"/>
      <c r="D172" s="406"/>
      <c r="E172" s="406"/>
    </row>
    <row r="173" spans="1:5" ht="27">
      <c r="A173" s="406"/>
      <c r="B173" s="406"/>
      <c r="C173" s="406"/>
      <c r="D173" s="406"/>
      <c r="E173" s="406"/>
    </row>
    <row r="174" spans="1:5" ht="27">
      <c r="A174" s="406"/>
      <c r="B174" s="406"/>
      <c r="C174" s="406"/>
      <c r="D174" s="406"/>
      <c r="E174" s="406"/>
    </row>
    <row r="175" spans="1:5" ht="27">
      <c r="A175" s="406"/>
      <c r="B175" s="406"/>
      <c r="C175" s="406"/>
      <c r="D175" s="406"/>
      <c r="E175" s="406"/>
    </row>
    <row r="176" spans="1:5" ht="27">
      <c r="A176" s="406"/>
      <c r="B176" s="406"/>
      <c r="C176" s="406"/>
      <c r="D176" s="406"/>
      <c r="E176" s="406"/>
    </row>
    <row r="177" spans="1:5" ht="27">
      <c r="A177" s="406"/>
      <c r="B177" s="406"/>
      <c r="C177" s="406"/>
      <c r="D177" s="406"/>
      <c r="E177" s="406"/>
    </row>
    <row r="178" spans="1:5" ht="27">
      <c r="A178" s="406"/>
      <c r="B178" s="406"/>
      <c r="C178" s="406"/>
      <c r="D178" s="406"/>
      <c r="E178" s="406"/>
    </row>
    <row r="179" spans="1:5" ht="27">
      <c r="A179" s="406"/>
      <c r="B179" s="406"/>
      <c r="C179" s="406"/>
      <c r="D179" s="406"/>
      <c r="E179" s="406"/>
    </row>
    <row r="180" spans="1:5" ht="27">
      <c r="A180" s="406"/>
      <c r="B180" s="406"/>
      <c r="C180" s="406"/>
      <c r="D180" s="406"/>
      <c r="E180" s="406"/>
    </row>
    <row r="181" spans="1:5" ht="27">
      <c r="A181" s="406"/>
      <c r="B181" s="406"/>
      <c r="C181" s="406"/>
      <c r="D181" s="406"/>
      <c r="E181" s="406"/>
    </row>
    <row r="182" spans="1:5" ht="27">
      <c r="A182" s="406"/>
      <c r="B182" s="406"/>
      <c r="C182" s="406"/>
      <c r="D182" s="406"/>
      <c r="E182" s="406"/>
    </row>
    <row r="183" spans="1:5" ht="27">
      <c r="A183" s="406"/>
      <c r="B183" s="406"/>
      <c r="C183" s="406"/>
      <c r="D183" s="406"/>
      <c r="E183" s="406"/>
    </row>
    <row r="184" spans="1:5" ht="27">
      <c r="A184" s="406"/>
      <c r="B184" s="406"/>
      <c r="C184" s="406"/>
      <c r="D184" s="406"/>
      <c r="E184" s="406"/>
    </row>
    <row r="185" spans="1:5" ht="27">
      <c r="A185" s="406"/>
      <c r="B185" s="406"/>
      <c r="C185" s="406"/>
      <c r="D185" s="406"/>
      <c r="E185" s="406"/>
    </row>
    <row r="186" spans="1:5" ht="27">
      <c r="A186" s="406"/>
      <c r="B186" s="406"/>
      <c r="C186" s="406"/>
      <c r="D186" s="406"/>
      <c r="E186" s="406"/>
    </row>
    <row r="187" spans="1:5" ht="27">
      <c r="A187" s="406"/>
      <c r="B187" s="406"/>
      <c r="C187" s="406"/>
      <c r="D187" s="406"/>
      <c r="E187" s="406"/>
    </row>
    <row r="188" spans="1:5" ht="27">
      <c r="A188" s="406"/>
      <c r="B188" s="406"/>
      <c r="C188" s="406"/>
      <c r="D188" s="406"/>
      <c r="E188" s="406"/>
    </row>
    <row r="189" spans="1:5" ht="27">
      <c r="A189" s="406"/>
      <c r="B189" s="406"/>
      <c r="C189" s="406"/>
      <c r="D189" s="406"/>
      <c r="E189" s="406"/>
    </row>
    <row r="190" spans="1:5" ht="27">
      <c r="A190" s="406"/>
      <c r="B190" s="406"/>
      <c r="C190" s="406"/>
      <c r="D190" s="406"/>
      <c r="E190" s="406"/>
    </row>
    <row r="191" spans="1:5" ht="27">
      <c r="A191" s="406"/>
      <c r="B191" s="406"/>
      <c r="C191" s="406"/>
      <c r="D191" s="406"/>
      <c r="E191" s="406"/>
    </row>
    <row r="192" spans="1:5" ht="27">
      <c r="A192" s="406"/>
      <c r="B192" s="406"/>
      <c r="C192" s="406"/>
      <c r="D192" s="406"/>
      <c r="E192" s="406"/>
    </row>
    <row r="193" spans="1:5" ht="27">
      <c r="A193" s="406"/>
      <c r="B193" s="406"/>
      <c r="C193" s="406"/>
      <c r="D193" s="406"/>
      <c r="E193" s="406"/>
    </row>
    <row r="194" spans="1:5" ht="27">
      <c r="A194" s="406"/>
      <c r="B194" s="406"/>
      <c r="C194" s="406"/>
      <c r="D194" s="406"/>
      <c r="E194" s="406"/>
    </row>
    <row r="195" spans="1:5" ht="27">
      <c r="A195" s="406"/>
      <c r="B195" s="406"/>
      <c r="C195" s="406"/>
      <c r="D195" s="406"/>
      <c r="E195" s="406"/>
    </row>
    <row r="196" spans="1:5" ht="27">
      <c r="A196" s="406"/>
      <c r="B196" s="406"/>
      <c r="C196" s="406"/>
      <c r="D196" s="406"/>
      <c r="E196" s="406"/>
    </row>
    <row r="197" spans="1:5" ht="27">
      <c r="A197" s="406"/>
      <c r="B197" s="406"/>
      <c r="C197" s="406"/>
      <c r="D197" s="406"/>
      <c r="E197" s="406"/>
    </row>
    <row r="198" spans="1:5" ht="27">
      <c r="A198" s="406"/>
      <c r="B198" s="406"/>
      <c r="C198" s="406"/>
      <c r="D198" s="406"/>
      <c r="E198" s="406"/>
    </row>
    <row r="199" spans="1:5" ht="27">
      <c r="A199" s="406"/>
      <c r="B199" s="406"/>
      <c r="C199" s="406"/>
      <c r="D199" s="406"/>
      <c r="E199" s="406"/>
    </row>
    <row r="200" spans="1:5" ht="27">
      <c r="A200" s="406"/>
      <c r="B200" s="406"/>
      <c r="C200" s="406"/>
      <c r="D200" s="406"/>
      <c r="E200" s="406"/>
    </row>
    <row r="201" spans="1:5" ht="27">
      <c r="A201" s="406"/>
      <c r="B201" s="406"/>
      <c r="C201" s="406"/>
      <c r="D201" s="406"/>
      <c r="E201" s="406"/>
    </row>
    <row r="202" spans="1:5" ht="27">
      <c r="A202" s="406"/>
      <c r="B202" s="406"/>
      <c r="C202" s="406"/>
      <c r="D202" s="406"/>
      <c r="E202" s="406"/>
    </row>
    <row r="203" spans="1:5" ht="27">
      <c r="A203" s="406"/>
      <c r="B203" s="406"/>
      <c r="C203" s="406"/>
      <c r="D203" s="406"/>
      <c r="E203" s="406"/>
    </row>
    <row r="204" spans="1:5" ht="27">
      <c r="A204" s="406"/>
      <c r="B204" s="406"/>
      <c r="C204" s="406"/>
      <c r="D204" s="406"/>
      <c r="E204" s="406"/>
    </row>
    <row r="205" spans="1:5" ht="27">
      <c r="A205" s="406"/>
      <c r="B205" s="406"/>
      <c r="C205" s="406"/>
      <c r="D205" s="406"/>
      <c r="E205" s="406"/>
    </row>
    <row r="206" spans="1:5" ht="27">
      <c r="A206" s="406"/>
      <c r="B206" s="406"/>
      <c r="C206" s="406"/>
      <c r="D206" s="406"/>
      <c r="E206" s="406"/>
    </row>
    <row r="207" spans="1:5" ht="27">
      <c r="A207" s="406"/>
      <c r="B207" s="406"/>
      <c r="C207" s="406"/>
      <c r="D207" s="406"/>
      <c r="E207" s="406"/>
    </row>
    <row r="208" spans="1:5" ht="27">
      <c r="A208" s="406"/>
      <c r="B208" s="406"/>
      <c r="C208" s="406"/>
      <c r="D208" s="406"/>
      <c r="E208" s="406"/>
    </row>
    <row r="209" spans="1:5" ht="27">
      <c r="A209" s="406"/>
      <c r="B209" s="406"/>
      <c r="C209" s="406"/>
      <c r="D209" s="406"/>
      <c r="E209" s="406"/>
    </row>
    <row r="210" spans="1:5" ht="27">
      <c r="A210" s="406"/>
      <c r="B210" s="406"/>
      <c r="C210" s="406"/>
      <c r="D210" s="406"/>
      <c r="E210" s="406"/>
    </row>
    <row r="211" spans="1:5" ht="27">
      <c r="A211" s="406"/>
      <c r="B211" s="406"/>
      <c r="C211" s="406"/>
      <c r="D211" s="406"/>
      <c r="E211" s="406"/>
    </row>
    <row r="212" spans="1:5" ht="27">
      <c r="A212" s="406"/>
      <c r="B212" s="406"/>
      <c r="C212" s="406"/>
      <c r="D212" s="406"/>
      <c r="E212" s="406"/>
    </row>
    <row r="213" spans="1:5" ht="27">
      <c r="A213" s="406"/>
      <c r="B213" s="406"/>
      <c r="C213" s="406"/>
      <c r="D213" s="406"/>
      <c r="E213" s="406"/>
    </row>
    <row r="214" spans="1:5" ht="27">
      <c r="A214" s="406"/>
      <c r="B214" s="406"/>
      <c r="C214" s="406"/>
      <c r="D214" s="406"/>
      <c r="E214" s="406"/>
    </row>
    <row r="215" spans="1:5" ht="27">
      <c r="A215" s="406"/>
      <c r="B215" s="406"/>
      <c r="C215" s="406"/>
      <c r="D215" s="406"/>
      <c r="E215" s="406"/>
    </row>
    <row r="216" spans="1:5" ht="27">
      <c r="A216" s="406"/>
      <c r="B216" s="406"/>
      <c r="C216" s="406"/>
      <c r="D216" s="406"/>
      <c r="E216" s="406"/>
    </row>
    <row r="217" spans="1:5" ht="27">
      <c r="A217" s="406"/>
      <c r="B217" s="406"/>
      <c r="C217" s="406"/>
      <c r="D217" s="406"/>
      <c r="E217" s="406"/>
    </row>
    <row r="218" spans="1:5" ht="27">
      <c r="A218" s="406"/>
      <c r="B218" s="406"/>
      <c r="C218" s="406"/>
      <c r="D218" s="406"/>
      <c r="E218" s="406"/>
    </row>
    <row r="219" spans="1:5" ht="27">
      <c r="A219" s="406"/>
      <c r="B219" s="406"/>
      <c r="C219" s="406"/>
      <c r="D219" s="406"/>
      <c r="E219" s="406"/>
    </row>
    <row r="220" spans="1:5" ht="27">
      <c r="A220" s="406"/>
      <c r="B220" s="406"/>
      <c r="C220" s="406"/>
      <c r="D220" s="406"/>
      <c r="E220" s="406"/>
    </row>
    <row r="221" spans="1:5" ht="27">
      <c r="A221" s="406"/>
      <c r="B221" s="406"/>
      <c r="C221" s="406"/>
      <c r="D221" s="406"/>
      <c r="E221" s="406"/>
    </row>
    <row r="222" spans="1:5" ht="27">
      <c r="A222" s="406"/>
      <c r="B222" s="406"/>
      <c r="C222" s="406"/>
      <c r="D222" s="406"/>
      <c r="E222" s="406"/>
    </row>
    <row r="223" spans="1:5" ht="27">
      <c r="A223" s="406"/>
      <c r="B223" s="406"/>
      <c r="C223" s="406"/>
      <c r="D223" s="406"/>
      <c r="E223" s="406"/>
    </row>
    <row r="224" spans="1:5" ht="27">
      <c r="A224" s="406"/>
      <c r="B224" s="406"/>
      <c r="C224" s="406"/>
      <c r="D224" s="406"/>
      <c r="E224" s="406"/>
    </row>
    <row r="225" spans="1:5" ht="27">
      <c r="A225" s="406"/>
      <c r="B225" s="406"/>
      <c r="C225" s="406"/>
      <c r="D225" s="406"/>
      <c r="E225" s="406"/>
    </row>
    <row r="226" spans="1:5" ht="27">
      <c r="A226" s="406"/>
      <c r="B226" s="406"/>
      <c r="C226" s="406"/>
      <c r="D226" s="406"/>
      <c r="E226" s="406"/>
    </row>
    <row r="227" spans="1:5" ht="27">
      <c r="A227" s="406"/>
      <c r="B227" s="406"/>
      <c r="C227" s="406"/>
      <c r="D227" s="406"/>
      <c r="E227" s="406"/>
    </row>
    <row r="228" spans="1:5" ht="27">
      <c r="A228" s="406"/>
      <c r="B228" s="406"/>
      <c r="C228" s="406"/>
      <c r="D228" s="406"/>
      <c r="E228" s="406"/>
    </row>
    <row r="229" spans="1:5" ht="27">
      <c r="A229" s="406"/>
      <c r="B229" s="406"/>
      <c r="C229" s="406"/>
      <c r="D229" s="406"/>
      <c r="E229" s="406"/>
    </row>
    <row r="230" spans="1:5" ht="27">
      <c r="A230" s="406"/>
      <c r="B230" s="406"/>
      <c r="C230" s="406"/>
      <c r="D230" s="406"/>
      <c r="E230" s="406"/>
    </row>
    <row r="231" spans="1:5" ht="27">
      <c r="A231" s="406"/>
      <c r="B231" s="406"/>
      <c r="C231" s="406"/>
      <c r="D231" s="406"/>
      <c r="E231" s="406"/>
    </row>
    <row r="232" spans="1:5" ht="27">
      <c r="A232" s="406"/>
      <c r="B232" s="406"/>
      <c r="C232" s="406"/>
      <c r="D232" s="406"/>
      <c r="E232" s="406"/>
    </row>
    <row r="233" spans="1:5" ht="27">
      <c r="A233" s="406"/>
      <c r="B233" s="406"/>
      <c r="C233" s="406"/>
      <c r="D233" s="406"/>
      <c r="E233" s="406"/>
    </row>
    <row r="234" spans="1:5" ht="27">
      <c r="A234" s="406"/>
      <c r="B234" s="406"/>
      <c r="C234" s="406"/>
      <c r="D234" s="406"/>
      <c r="E234" s="406"/>
    </row>
    <row r="235" spans="1:5" ht="27">
      <c r="A235" s="406"/>
      <c r="B235" s="406"/>
      <c r="C235" s="406"/>
      <c r="D235" s="406"/>
      <c r="E235" s="406"/>
    </row>
    <row r="236" spans="1:5" ht="27">
      <c r="A236" s="406"/>
      <c r="B236" s="406"/>
      <c r="C236" s="406"/>
      <c r="D236" s="406"/>
      <c r="E236" s="406"/>
    </row>
    <row r="237" spans="1:5" ht="27">
      <c r="A237" s="406"/>
      <c r="B237" s="406"/>
      <c r="C237" s="406"/>
      <c r="D237" s="406"/>
      <c r="E237" s="406"/>
    </row>
    <row r="238" spans="1:5" ht="27">
      <c r="A238" s="406"/>
      <c r="B238" s="406"/>
      <c r="C238" s="406"/>
      <c r="D238" s="406"/>
      <c r="E238" s="406"/>
    </row>
    <row r="239" spans="1:5" ht="27">
      <c r="A239" s="406"/>
      <c r="B239" s="406"/>
      <c r="C239" s="406"/>
      <c r="D239" s="406"/>
      <c r="E239" s="406"/>
    </row>
    <row r="240" spans="1:5" ht="27">
      <c r="A240" s="406"/>
      <c r="B240" s="406"/>
      <c r="C240" s="406"/>
      <c r="D240" s="406"/>
      <c r="E240" s="406"/>
    </row>
    <row r="241" spans="1:5" ht="27">
      <c r="A241" s="406"/>
      <c r="B241" s="406"/>
      <c r="C241" s="406"/>
      <c r="D241" s="406"/>
      <c r="E241" s="406"/>
    </row>
    <row r="242" spans="1:5" ht="27">
      <c r="A242" s="406"/>
      <c r="B242" s="406"/>
      <c r="C242" s="406"/>
      <c r="D242" s="406"/>
      <c r="E242" s="406"/>
    </row>
    <row r="243" spans="1:5" ht="27">
      <c r="A243" s="406"/>
      <c r="B243" s="406"/>
      <c r="C243" s="406"/>
      <c r="D243" s="406"/>
      <c r="E243" s="406"/>
    </row>
    <row r="244" spans="1:5" ht="27">
      <c r="A244" s="406"/>
      <c r="B244" s="406"/>
      <c r="C244" s="406"/>
      <c r="D244" s="406"/>
      <c r="E244" s="406"/>
    </row>
    <row r="245" spans="1:5" ht="27">
      <c r="A245" s="406"/>
      <c r="B245" s="406"/>
      <c r="C245" s="406"/>
      <c r="D245" s="406"/>
      <c r="E245" s="406"/>
    </row>
    <row r="246" spans="1:5" ht="27">
      <c r="A246" s="406"/>
      <c r="B246" s="406"/>
      <c r="C246" s="406"/>
      <c r="D246" s="406"/>
      <c r="E246" s="406"/>
    </row>
    <row r="247" spans="1:5" ht="27">
      <c r="A247" s="406"/>
      <c r="B247" s="406"/>
      <c r="C247" s="406"/>
      <c r="D247" s="406"/>
      <c r="E247" s="406"/>
    </row>
    <row r="248" spans="1:5" ht="27">
      <c r="A248" s="406"/>
      <c r="B248" s="406"/>
      <c r="C248" s="406"/>
      <c r="D248" s="406"/>
      <c r="E248" s="406"/>
    </row>
    <row r="249" spans="1:5" ht="27">
      <c r="A249" s="406"/>
      <c r="B249" s="406"/>
      <c r="C249" s="406"/>
      <c r="D249" s="406"/>
      <c r="E249" s="406"/>
    </row>
    <row r="250" spans="1:5" ht="27">
      <c r="A250" s="406"/>
      <c r="B250" s="406"/>
      <c r="C250" s="406"/>
      <c r="D250" s="406"/>
      <c r="E250" s="406"/>
    </row>
    <row r="251" spans="1:5" ht="27">
      <c r="A251" s="406"/>
      <c r="B251" s="406"/>
      <c r="C251" s="406"/>
      <c r="D251" s="406"/>
      <c r="E251" s="406"/>
    </row>
    <row r="252" spans="1:5" ht="27">
      <c r="A252" s="406"/>
      <c r="B252" s="406"/>
      <c r="C252" s="406"/>
      <c r="D252" s="406"/>
      <c r="E252" s="406"/>
    </row>
    <row r="253" spans="1:5" ht="27">
      <c r="A253" s="406"/>
      <c r="B253" s="406"/>
      <c r="C253" s="406"/>
      <c r="D253" s="406"/>
      <c r="E253" s="406"/>
    </row>
    <row r="254" spans="1:5" ht="27">
      <c r="A254" s="406"/>
      <c r="B254" s="406"/>
      <c r="C254" s="406"/>
      <c r="D254" s="406"/>
      <c r="E254" s="406"/>
    </row>
    <row r="255" spans="1:5" ht="27">
      <c r="A255" s="406"/>
      <c r="B255" s="406"/>
      <c r="C255" s="406"/>
      <c r="D255" s="406"/>
      <c r="E255" s="406"/>
    </row>
    <row r="256" spans="1:5" ht="27">
      <c r="A256" s="406"/>
      <c r="B256" s="406"/>
      <c r="C256" s="406"/>
      <c r="D256" s="406"/>
      <c r="E256" s="406"/>
    </row>
    <row r="257" spans="1:5" ht="27">
      <c r="A257" s="406"/>
      <c r="B257" s="406"/>
      <c r="C257" s="406"/>
      <c r="D257" s="406"/>
      <c r="E257" s="406"/>
    </row>
    <row r="258" spans="1:5" ht="27">
      <c r="A258" s="406"/>
      <c r="B258" s="406"/>
      <c r="C258" s="406"/>
      <c r="D258" s="406"/>
      <c r="E258" s="406"/>
    </row>
    <row r="259" spans="1:5" ht="27">
      <c r="A259" s="406"/>
      <c r="B259" s="406"/>
      <c r="C259" s="406"/>
      <c r="D259" s="406"/>
      <c r="E259" s="406"/>
    </row>
    <row r="260" spans="1:5" ht="27">
      <c r="A260" s="406"/>
      <c r="B260" s="406"/>
      <c r="C260" s="406"/>
      <c r="D260" s="406"/>
      <c r="E260" s="406"/>
    </row>
    <row r="261" spans="1:5" ht="27">
      <c r="A261" s="406"/>
      <c r="B261" s="406"/>
      <c r="C261" s="406"/>
      <c r="D261" s="406"/>
      <c r="E261" s="406"/>
    </row>
    <row r="262" spans="1:5" ht="27">
      <c r="A262" s="406"/>
      <c r="B262" s="406"/>
      <c r="C262" s="406"/>
      <c r="D262" s="406"/>
      <c r="E262" s="406"/>
    </row>
    <row r="263" spans="1:5" ht="27">
      <c r="A263" s="406"/>
      <c r="B263" s="406"/>
      <c r="C263" s="406"/>
      <c r="D263" s="406"/>
      <c r="E263" s="406"/>
    </row>
    <row r="264" spans="1:5" ht="27">
      <c r="A264" s="406"/>
      <c r="B264" s="406"/>
      <c r="C264" s="406"/>
      <c r="D264" s="406"/>
      <c r="E264" s="406"/>
    </row>
    <row r="265" spans="1:5" ht="27">
      <c r="A265" s="406"/>
      <c r="B265" s="406"/>
      <c r="C265" s="406"/>
      <c r="D265" s="406"/>
      <c r="E265" s="406"/>
    </row>
    <row r="266" spans="1:5" ht="27">
      <c r="A266" s="406"/>
      <c r="B266" s="406"/>
      <c r="C266" s="406"/>
      <c r="D266" s="406"/>
      <c r="E266" s="406"/>
    </row>
    <row r="267" spans="1:5" ht="27">
      <c r="A267" s="406"/>
      <c r="B267" s="406"/>
      <c r="C267" s="406"/>
      <c r="D267" s="406"/>
      <c r="E267" s="406"/>
    </row>
    <row r="268" spans="1:5" ht="27">
      <c r="A268" s="406"/>
      <c r="B268" s="406"/>
      <c r="C268" s="406"/>
      <c r="D268" s="406"/>
      <c r="E268" s="406"/>
    </row>
    <row r="269" spans="1:5" ht="27">
      <c r="A269" s="406"/>
      <c r="B269" s="406"/>
      <c r="C269" s="406"/>
      <c r="D269" s="406"/>
      <c r="E269" s="406"/>
    </row>
    <row r="270" spans="1:5" ht="27">
      <c r="A270" s="406"/>
      <c r="B270" s="406"/>
      <c r="C270" s="406"/>
      <c r="D270" s="406"/>
      <c r="E270" s="406"/>
    </row>
    <row r="271" spans="1:5" ht="27">
      <c r="A271" s="406"/>
      <c r="B271" s="406"/>
      <c r="C271" s="406"/>
      <c r="D271" s="406"/>
      <c r="E271" s="406"/>
    </row>
    <row r="272" spans="1:5" ht="27">
      <c r="A272" s="406"/>
      <c r="B272" s="406"/>
      <c r="C272" s="406"/>
      <c r="D272" s="406"/>
      <c r="E272" s="406"/>
    </row>
    <row r="273" spans="1:5" ht="27">
      <c r="A273" s="406"/>
      <c r="B273" s="406"/>
      <c r="C273" s="406"/>
      <c r="D273" s="406"/>
      <c r="E273" s="406"/>
    </row>
    <row r="274" spans="1:5" ht="27">
      <c r="A274" s="406"/>
      <c r="B274" s="406"/>
      <c r="C274" s="406"/>
      <c r="D274" s="406"/>
      <c r="E274" s="406"/>
    </row>
    <row r="275" spans="1:5" ht="27">
      <c r="A275" s="406"/>
      <c r="B275" s="406"/>
      <c r="C275" s="406"/>
      <c r="D275" s="406"/>
      <c r="E275" s="406"/>
    </row>
    <row r="276" spans="1:5" ht="27">
      <c r="A276" s="406"/>
      <c r="B276" s="406"/>
      <c r="C276" s="406"/>
      <c r="D276" s="406"/>
      <c r="E276" s="406"/>
    </row>
    <row r="277" spans="1:5" ht="27">
      <c r="A277" s="406"/>
      <c r="B277" s="406"/>
      <c r="C277" s="406"/>
      <c r="D277" s="406"/>
      <c r="E277" s="406"/>
    </row>
    <row r="278" spans="1:5" ht="27">
      <c r="A278" s="406"/>
      <c r="B278" s="406"/>
      <c r="C278" s="406"/>
      <c r="D278" s="406"/>
      <c r="E278" s="406"/>
    </row>
    <row r="279" spans="1:5" ht="27">
      <c r="A279" s="406"/>
      <c r="B279" s="406"/>
      <c r="C279" s="406"/>
      <c r="D279" s="406"/>
      <c r="E279" s="406"/>
    </row>
    <row r="280" spans="1:5" ht="27">
      <c r="A280" s="406"/>
      <c r="B280" s="406"/>
      <c r="C280" s="406"/>
      <c r="D280" s="406"/>
      <c r="E280" s="406"/>
    </row>
    <row r="281" spans="1:5" ht="27">
      <c r="A281" s="406"/>
      <c r="B281" s="406"/>
      <c r="C281" s="406"/>
      <c r="D281" s="406"/>
      <c r="E281" s="406"/>
    </row>
    <row r="282" spans="1:5" ht="27">
      <c r="A282" s="406"/>
      <c r="B282" s="406"/>
      <c r="C282" s="406"/>
      <c r="D282" s="406"/>
      <c r="E282" s="406"/>
    </row>
    <row r="283" spans="1:5" ht="27">
      <c r="A283" s="406"/>
      <c r="B283" s="406"/>
      <c r="C283" s="406"/>
      <c r="D283" s="406"/>
      <c r="E283" s="406"/>
    </row>
    <row r="284" spans="1:5" ht="27">
      <c r="A284" s="406"/>
      <c r="B284" s="406"/>
      <c r="C284" s="406"/>
      <c r="D284" s="406"/>
      <c r="E284" s="406"/>
    </row>
    <row r="285" spans="1:5" ht="27">
      <c r="A285" s="406"/>
      <c r="B285" s="406"/>
      <c r="C285" s="406"/>
      <c r="D285" s="406"/>
      <c r="E285" s="406"/>
    </row>
    <row r="286" spans="1:5" ht="27">
      <c r="A286" s="406"/>
      <c r="B286" s="406"/>
      <c r="C286" s="406"/>
      <c r="D286" s="406"/>
      <c r="E286" s="406"/>
    </row>
    <row r="287" spans="1:5" ht="27">
      <c r="A287" s="406"/>
      <c r="B287" s="406"/>
      <c r="C287" s="406"/>
      <c r="D287" s="406"/>
      <c r="E287" s="406"/>
    </row>
    <row r="288" spans="1:5" ht="27">
      <c r="A288" s="406"/>
      <c r="B288" s="406"/>
      <c r="C288" s="406"/>
      <c r="D288" s="406"/>
      <c r="E288" s="406"/>
    </row>
    <row r="289" spans="1:5" ht="27">
      <c r="A289" s="406"/>
      <c r="B289" s="406"/>
      <c r="C289" s="406"/>
      <c r="D289" s="406"/>
      <c r="E289" s="406"/>
    </row>
    <row r="290" spans="1:5" ht="27">
      <c r="A290" s="406"/>
      <c r="B290" s="406"/>
      <c r="C290" s="406"/>
      <c r="D290" s="406"/>
      <c r="E290" s="406"/>
    </row>
    <row r="291" spans="1:5" ht="27">
      <c r="A291" s="406"/>
      <c r="B291" s="406"/>
      <c r="C291" s="406"/>
      <c r="D291" s="406"/>
      <c r="E291" s="406"/>
    </row>
    <row r="292" spans="1:5" ht="27">
      <c r="A292" s="406"/>
      <c r="B292" s="406"/>
      <c r="C292" s="406"/>
      <c r="D292" s="406"/>
      <c r="E292" s="406"/>
    </row>
    <row r="293" spans="1:5" ht="27">
      <c r="A293" s="406"/>
      <c r="B293" s="406"/>
      <c r="C293" s="406"/>
      <c r="D293" s="406"/>
      <c r="E293" s="406"/>
    </row>
    <row r="294" spans="1:5" ht="27">
      <c r="A294" s="406"/>
      <c r="B294" s="406"/>
      <c r="C294" s="406"/>
      <c r="D294" s="406"/>
      <c r="E294" s="406"/>
    </row>
    <row r="295" spans="1:5" ht="27">
      <c r="A295" s="406"/>
      <c r="B295" s="406"/>
      <c r="C295" s="406"/>
      <c r="D295" s="406"/>
      <c r="E295" s="406"/>
    </row>
    <row r="296" spans="1:5" ht="27">
      <c r="A296" s="406"/>
      <c r="B296" s="406"/>
      <c r="C296" s="406"/>
      <c r="D296" s="406"/>
      <c r="E296" s="406"/>
    </row>
    <row r="297" spans="1:5" ht="27">
      <c r="A297" s="406"/>
      <c r="B297" s="406"/>
      <c r="C297" s="406"/>
      <c r="D297" s="406"/>
      <c r="E297" s="406"/>
    </row>
    <row r="298" spans="1:5" ht="27">
      <c r="A298" s="406"/>
      <c r="B298" s="406"/>
      <c r="C298" s="406"/>
      <c r="D298" s="406"/>
      <c r="E298" s="406"/>
    </row>
    <row r="299" spans="1:5" ht="27">
      <c r="A299" s="406"/>
      <c r="B299" s="406"/>
      <c r="C299" s="406"/>
      <c r="D299" s="406"/>
      <c r="E299" s="406"/>
    </row>
    <row r="300" spans="1:5" ht="27">
      <c r="A300" s="406"/>
      <c r="B300" s="406"/>
      <c r="C300" s="406"/>
      <c r="D300" s="406"/>
      <c r="E300" s="406"/>
    </row>
    <row r="301" spans="1:5" ht="27">
      <c r="A301" s="406"/>
      <c r="B301" s="406"/>
      <c r="C301" s="406"/>
      <c r="D301" s="406"/>
      <c r="E301" s="406"/>
    </row>
    <row r="302" spans="1:5" ht="27">
      <c r="A302" s="406"/>
      <c r="B302" s="406"/>
      <c r="C302" s="406"/>
      <c r="D302" s="406"/>
      <c r="E302" s="406"/>
    </row>
    <row r="303" spans="1:5" ht="27">
      <c r="A303" s="406"/>
      <c r="B303" s="406"/>
      <c r="C303" s="406"/>
      <c r="D303" s="406"/>
      <c r="E303" s="406"/>
    </row>
    <row r="304" spans="1:5" ht="27">
      <c r="A304" s="406"/>
      <c r="B304" s="406"/>
      <c r="C304" s="406"/>
      <c r="D304" s="406"/>
      <c r="E304" s="406"/>
    </row>
    <row r="305" spans="1:5" ht="27">
      <c r="A305" s="406"/>
      <c r="B305" s="406"/>
      <c r="C305" s="406"/>
      <c r="D305" s="406"/>
      <c r="E305" s="406"/>
    </row>
    <row r="306" spans="1:5" ht="27">
      <c r="A306" s="406"/>
      <c r="B306" s="406"/>
      <c r="C306" s="406"/>
      <c r="D306" s="406"/>
      <c r="E306" s="406"/>
    </row>
    <row r="307" spans="1:5" ht="27">
      <c r="A307" s="406"/>
      <c r="B307" s="406"/>
      <c r="C307" s="406"/>
      <c r="D307" s="406"/>
      <c r="E307" s="406"/>
    </row>
    <row r="308" spans="1:5" ht="27">
      <c r="A308" s="406"/>
      <c r="B308" s="406"/>
      <c r="C308" s="406"/>
      <c r="D308" s="406"/>
      <c r="E308" s="406"/>
    </row>
    <row r="309" spans="1:5" ht="27">
      <c r="A309" s="406"/>
      <c r="B309" s="406"/>
      <c r="C309" s="406"/>
      <c r="D309" s="406"/>
      <c r="E309" s="406"/>
    </row>
    <row r="310" spans="1:5" ht="27">
      <c r="A310" s="406"/>
      <c r="B310" s="406"/>
      <c r="C310" s="406"/>
      <c r="D310" s="406"/>
      <c r="E310" s="406"/>
    </row>
    <row r="311" spans="1:5" ht="27">
      <c r="A311" s="406"/>
      <c r="B311" s="406"/>
      <c r="C311" s="406"/>
      <c r="D311" s="406"/>
      <c r="E311" s="406"/>
    </row>
    <row r="312" spans="1:5" ht="27">
      <c r="A312" s="406"/>
      <c r="B312" s="406"/>
      <c r="C312" s="406"/>
      <c r="D312" s="406"/>
      <c r="E312" s="406"/>
    </row>
    <row r="313" spans="1:5" ht="27">
      <c r="A313" s="406"/>
      <c r="B313" s="406"/>
      <c r="C313" s="406"/>
      <c r="D313" s="406"/>
      <c r="E313" s="406"/>
    </row>
    <row r="314" spans="1:5" ht="27">
      <c r="A314" s="406"/>
      <c r="B314" s="406"/>
      <c r="C314" s="406"/>
      <c r="D314" s="406"/>
      <c r="E314" s="406"/>
    </row>
    <row r="315" spans="1:5" ht="27">
      <c r="A315" s="406"/>
      <c r="B315" s="406"/>
      <c r="C315" s="406"/>
      <c r="D315" s="406"/>
      <c r="E315" s="406"/>
    </row>
    <row r="316" spans="1:5" ht="27">
      <c r="A316" s="406"/>
      <c r="B316" s="406"/>
      <c r="C316" s="406"/>
      <c r="D316" s="406"/>
      <c r="E316" s="406"/>
    </row>
    <row r="317" spans="1:5" ht="27">
      <c r="A317" s="406"/>
      <c r="B317" s="406"/>
      <c r="C317" s="406"/>
      <c r="D317" s="406"/>
      <c r="E317" s="406"/>
    </row>
    <row r="318" spans="1:5" ht="27">
      <c r="A318" s="406"/>
      <c r="B318" s="406"/>
      <c r="C318" s="406"/>
      <c r="D318" s="406"/>
      <c r="E318" s="406"/>
    </row>
    <row r="319" spans="1:5" ht="27">
      <c r="A319" s="406"/>
      <c r="B319" s="406"/>
      <c r="C319" s="406"/>
      <c r="D319" s="406"/>
      <c r="E319" s="406"/>
    </row>
    <row r="320" spans="1:5" ht="27">
      <c r="A320" s="406"/>
      <c r="B320" s="406"/>
      <c r="C320" s="406"/>
      <c r="D320" s="406"/>
      <c r="E320" s="406"/>
    </row>
    <row r="321" spans="1:5" ht="27">
      <c r="A321" s="406"/>
      <c r="B321" s="406"/>
      <c r="C321" s="406"/>
      <c r="D321" s="406"/>
      <c r="E321" s="406"/>
    </row>
    <row r="322" spans="1:5" ht="27">
      <c r="A322" s="406"/>
      <c r="B322" s="406"/>
      <c r="C322" s="406"/>
      <c r="D322" s="406"/>
      <c r="E322" s="406"/>
    </row>
    <row r="323" spans="1:5" ht="27">
      <c r="A323" s="406"/>
      <c r="B323" s="406"/>
      <c r="C323" s="406"/>
      <c r="D323" s="406"/>
      <c r="E323" s="406"/>
    </row>
    <row r="324" spans="1:5" ht="27">
      <c r="A324" s="406"/>
      <c r="B324" s="406"/>
      <c r="C324" s="406"/>
      <c r="D324" s="406"/>
      <c r="E324" s="406"/>
    </row>
    <row r="325" spans="1:5" ht="27">
      <c r="A325" s="406"/>
      <c r="B325" s="406"/>
      <c r="C325" s="406"/>
      <c r="D325" s="406"/>
      <c r="E325" s="406"/>
    </row>
    <row r="326" spans="1:5" ht="27">
      <c r="A326" s="406"/>
      <c r="B326" s="406"/>
      <c r="C326" s="406"/>
      <c r="D326" s="406"/>
      <c r="E326" s="406"/>
    </row>
    <row r="327" spans="1:5" ht="27">
      <c r="A327" s="406"/>
      <c r="B327" s="406"/>
      <c r="C327" s="406"/>
      <c r="D327" s="406"/>
      <c r="E327" s="406"/>
    </row>
    <row r="328" spans="1:5" ht="27">
      <c r="A328" s="406"/>
      <c r="B328" s="406"/>
      <c r="C328" s="406"/>
      <c r="D328" s="406"/>
      <c r="E328" s="406"/>
    </row>
    <row r="329" spans="1:5" ht="27">
      <c r="A329" s="406"/>
      <c r="B329" s="406"/>
      <c r="C329" s="406"/>
      <c r="D329" s="406"/>
      <c r="E329" s="406"/>
    </row>
    <row r="330" spans="1:5" ht="27">
      <c r="A330" s="406"/>
      <c r="B330" s="406"/>
      <c r="C330" s="406"/>
      <c r="D330" s="406"/>
      <c r="E330" s="406"/>
    </row>
    <row r="331" spans="1:5" ht="27">
      <c r="A331" s="406"/>
      <c r="B331" s="406"/>
      <c r="C331" s="406"/>
      <c r="D331" s="406"/>
      <c r="E331" s="406"/>
    </row>
    <row r="332" spans="1:5" ht="27">
      <c r="A332" s="406"/>
      <c r="B332" s="406"/>
      <c r="C332" s="406"/>
      <c r="D332" s="406"/>
      <c r="E332" s="406"/>
    </row>
    <row r="333" spans="1:5" ht="27">
      <c r="A333" s="406"/>
      <c r="B333" s="406"/>
      <c r="C333" s="406"/>
      <c r="D333" s="406"/>
      <c r="E333" s="406"/>
    </row>
    <row r="334" spans="1:5" ht="27">
      <c r="A334" s="406"/>
      <c r="B334" s="406"/>
      <c r="C334" s="406"/>
      <c r="D334" s="406"/>
      <c r="E334" s="406"/>
    </row>
    <row r="335" spans="1:5" ht="27">
      <c r="A335" s="406"/>
      <c r="B335" s="406"/>
      <c r="C335" s="406"/>
      <c r="D335" s="406"/>
      <c r="E335" s="406"/>
    </row>
    <row r="336" spans="1:5" ht="27">
      <c r="A336" s="406"/>
      <c r="B336" s="406"/>
      <c r="C336" s="406"/>
      <c r="D336" s="406"/>
      <c r="E336" s="406"/>
    </row>
    <row r="337" spans="1:5" ht="27">
      <c r="A337" s="406"/>
      <c r="B337" s="406"/>
      <c r="C337" s="406"/>
      <c r="D337" s="406"/>
      <c r="E337" s="406"/>
    </row>
    <row r="338" spans="1:5" ht="27">
      <c r="A338" s="406"/>
      <c r="B338" s="406"/>
      <c r="C338" s="406"/>
      <c r="D338" s="406"/>
      <c r="E338" s="406"/>
    </row>
    <row r="339" spans="1:5" ht="27">
      <c r="A339" s="406"/>
      <c r="B339" s="406"/>
      <c r="C339" s="406"/>
      <c r="D339" s="406"/>
      <c r="E339" s="406"/>
    </row>
    <row r="340" spans="1:5" ht="27">
      <c r="A340" s="406"/>
      <c r="B340" s="406"/>
      <c r="C340" s="406"/>
      <c r="D340" s="406"/>
      <c r="E340" s="406"/>
    </row>
    <row r="341" spans="1:5" ht="27">
      <c r="A341" s="406"/>
      <c r="B341" s="406"/>
      <c r="C341" s="406"/>
      <c r="D341" s="406"/>
      <c r="E341" s="406"/>
    </row>
    <row r="342" spans="1:5" ht="27">
      <c r="A342" s="406"/>
      <c r="B342" s="406"/>
      <c r="C342" s="406"/>
      <c r="D342" s="406"/>
      <c r="E342" s="406"/>
    </row>
    <row r="343" spans="1:5" ht="27">
      <c r="A343" s="406"/>
      <c r="B343" s="406"/>
      <c r="C343" s="406"/>
      <c r="D343" s="406"/>
      <c r="E343" s="406"/>
    </row>
    <row r="344" spans="1:5" ht="27">
      <c r="A344" s="406"/>
      <c r="B344" s="406"/>
      <c r="C344" s="406"/>
      <c r="D344" s="406"/>
      <c r="E344" s="406"/>
    </row>
    <row r="345" spans="1:5" ht="27">
      <c r="A345" s="406"/>
      <c r="B345" s="406"/>
      <c r="C345" s="406"/>
      <c r="D345" s="406"/>
      <c r="E345" s="406"/>
    </row>
    <row r="346" spans="1:5" ht="27">
      <c r="A346" s="406"/>
      <c r="B346" s="406"/>
      <c r="C346" s="406"/>
      <c r="D346" s="406"/>
      <c r="E346" s="406"/>
    </row>
    <row r="347" spans="1:5" ht="27">
      <c r="A347" s="406"/>
      <c r="B347" s="406"/>
      <c r="C347" s="406"/>
      <c r="D347" s="406"/>
      <c r="E347" s="406"/>
    </row>
    <row r="348" spans="1:5" ht="27">
      <c r="A348" s="406"/>
      <c r="B348" s="406"/>
      <c r="C348" s="406"/>
      <c r="D348" s="406"/>
      <c r="E348" s="406"/>
    </row>
    <row r="349" spans="1:5" ht="27">
      <c r="A349" s="406"/>
      <c r="B349" s="406"/>
      <c r="C349" s="406"/>
      <c r="D349" s="406"/>
      <c r="E349" s="406"/>
    </row>
    <row r="350" spans="1:5" ht="11.25">
      <c r="A350" s="268"/>
      <c r="B350" s="268"/>
      <c r="C350" s="268"/>
      <c r="D350" s="268"/>
      <c r="E350" s="268"/>
    </row>
    <row r="351" spans="1:5" ht="11.25">
      <c r="A351" s="268"/>
      <c r="B351" s="268"/>
      <c r="C351" s="268"/>
      <c r="D351" s="268"/>
      <c r="E351" s="268"/>
    </row>
    <row r="352" spans="1:5" ht="11.25">
      <c r="A352" s="268"/>
      <c r="B352" s="268"/>
      <c r="C352" s="268"/>
      <c r="D352" s="268"/>
      <c r="E352" s="268"/>
    </row>
    <row r="353" spans="1:5" ht="11.25">
      <c r="A353" s="268"/>
      <c r="B353" s="268"/>
      <c r="C353" s="268"/>
      <c r="D353" s="268"/>
      <c r="E353" s="268"/>
    </row>
    <row r="354" spans="1:5" ht="11.25">
      <c r="A354" s="268"/>
      <c r="B354" s="268"/>
      <c r="C354" s="268"/>
      <c r="D354" s="268"/>
      <c r="E354" s="268"/>
    </row>
    <row r="355" spans="1:5" ht="11.25">
      <c r="A355" s="268"/>
      <c r="B355" s="268"/>
      <c r="C355" s="268"/>
      <c r="D355" s="268"/>
      <c r="E355" s="268"/>
    </row>
    <row r="356" spans="1:5" ht="11.25">
      <c r="A356" s="268"/>
      <c r="B356" s="268"/>
      <c r="C356" s="268"/>
      <c r="D356" s="268"/>
      <c r="E356" s="268"/>
    </row>
    <row r="357" spans="1:5" ht="11.25">
      <c r="A357" s="268"/>
      <c r="B357" s="268"/>
      <c r="C357" s="268"/>
      <c r="D357" s="268"/>
      <c r="E357" s="268"/>
    </row>
    <row r="358" spans="1:5" ht="11.25">
      <c r="A358" s="268"/>
      <c r="B358" s="268"/>
      <c r="C358" s="268"/>
      <c r="D358" s="268"/>
      <c r="E358" s="268"/>
    </row>
    <row r="359" spans="1:5" ht="11.25">
      <c r="A359" s="268"/>
      <c r="B359" s="268"/>
      <c r="C359" s="268"/>
      <c r="D359" s="268"/>
      <c r="E359" s="268"/>
    </row>
    <row r="360" spans="1:5" ht="11.25">
      <c r="A360" s="268"/>
      <c r="B360" s="268"/>
      <c r="C360" s="268"/>
      <c r="D360" s="268"/>
      <c r="E360" s="268"/>
    </row>
    <row r="361" spans="1:5" ht="11.25">
      <c r="A361" s="268"/>
      <c r="B361" s="268"/>
      <c r="C361" s="268"/>
      <c r="D361" s="268"/>
      <c r="E361" s="268"/>
    </row>
    <row r="362" spans="1:5" ht="11.25">
      <c r="A362" s="268"/>
      <c r="B362" s="268"/>
      <c r="C362" s="268"/>
      <c r="D362" s="268"/>
      <c r="E362" s="268"/>
    </row>
    <row r="363" spans="1:5" ht="11.25">
      <c r="A363" s="268"/>
      <c r="B363" s="268"/>
      <c r="C363" s="268"/>
      <c r="D363" s="268"/>
      <c r="E363" s="268"/>
    </row>
    <row r="364" spans="1:5" ht="11.25">
      <c r="A364" s="268"/>
      <c r="B364" s="268"/>
      <c r="C364" s="268"/>
      <c r="D364" s="268"/>
      <c r="E364" s="268"/>
    </row>
    <row r="365" spans="1:5" ht="11.25">
      <c r="A365" s="268"/>
      <c r="B365" s="268"/>
      <c r="C365" s="268"/>
      <c r="D365" s="268"/>
      <c r="E365" s="268"/>
    </row>
    <row r="366" spans="1:5" ht="11.25">
      <c r="A366" s="268"/>
      <c r="B366" s="268"/>
      <c r="C366" s="268"/>
      <c r="D366" s="268"/>
      <c r="E366" s="268"/>
    </row>
    <row r="367" spans="1:5" ht="11.25">
      <c r="A367" s="268"/>
      <c r="B367" s="268"/>
      <c r="C367" s="268"/>
      <c r="D367" s="268"/>
      <c r="E367" s="268"/>
    </row>
    <row r="368" spans="1:5" ht="11.25">
      <c r="A368" s="268"/>
      <c r="B368" s="268"/>
      <c r="C368" s="268"/>
      <c r="D368" s="268"/>
      <c r="E368" s="268"/>
    </row>
    <row r="369" spans="1:5" ht="11.25">
      <c r="A369" s="268"/>
      <c r="B369" s="268"/>
      <c r="C369" s="268"/>
      <c r="D369" s="268"/>
      <c r="E369" s="268"/>
    </row>
    <row r="370" spans="1:5" ht="11.25">
      <c r="A370" s="268"/>
      <c r="B370" s="268"/>
      <c r="C370" s="268"/>
      <c r="D370" s="268"/>
      <c r="E370" s="268"/>
    </row>
    <row r="371" spans="1:5" ht="11.25">
      <c r="A371" s="268"/>
      <c r="B371" s="268"/>
      <c r="C371" s="268"/>
      <c r="D371" s="268"/>
      <c r="E371" s="268"/>
    </row>
    <row r="372" spans="1:5" ht="11.25">
      <c r="A372" s="268"/>
      <c r="B372" s="268"/>
      <c r="C372" s="268"/>
      <c r="D372" s="268"/>
      <c r="E372" s="268"/>
    </row>
    <row r="373" spans="1:5" ht="11.25">
      <c r="A373" s="268"/>
      <c r="B373" s="268"/>
      <c r="C373" s="268"/>
      <c r="D373" s="268"/>
      <c r="E373" s="268"/>
    </row>
    <row r="374" spans="1:5" ht="11.25">
      <c r="A374" s="268"/>
      <c r="B374" s="268"/>
      <c r="C374" s="268"/>
      <c r="D374" s="268"/>
      <c r="E374" s="268"/>
    </row>
    <row r="375" spans="1:5" ht="11.25">
      <c r="A375" s="268"/>
      <c r="B375" s="268"/>
      <c r="C375" s="268"/>
      <c r="D375" s="268"/>
      <c r="E375" s="268"/>
    </row>
    <row r="376" spans="1:5" ht="11.25">
      <c r="A376" s="268"/>
      <c r="B376" s="268"/>
      <c r="C376" s="268"/>
      <c r="D376" s="268"/>
      <c r="E376" s="268"/>
    </row>
    <row r="377" spans="1:5" ht="11.25">
      <c r="A377" s="268"/>
      <c r="B377" s="268"/>
      <c r="C377" s="268"/>
      <c r="D377" s="268"/>
      <c r="E377" s="268"/>
    </row>
    <row r="378" spans="1:5" ht="11.25">
      <c r="A378" s="268"/>
      <c r="B378" s="268"/>
      <c r="C378" s="268"/>
      <c r="D378" s="268"/>
      <c r="E378" s="268"/>
    </row>
    <row r="379" spans="1:5" ht="11.25">
      <c r="A379" s="268"/>
      <c r="B379" s="268"/>
      <c r="C379" s="268"/>
      <c r="D379" s="268"/>
      <c r="E379" s="268"/>
    </row>
    <row r="380" spans="1:5" ht="11.25">
      <c r="A380" s="268"/>
      <c r="B380" s="268"/>
      <c r="C380" s="268"/>
      <c r="D380" s="268"/>
      <c r="E380" s="268"/>
    </row>
    <row r="381" spans="1:5" ht="11.25">
      <c r="A381" s="268"/>
      <c r="B381" s="268"/>
      <c r="C381" s="268"/>
      <c r="D381" s="268"/>
      <c r="E381" s="268"/>
    </row>
    <row r="382" spans="1:5" ht="11.25">
      <c r="A382" s="268"/>
      <c r="B382" s="268"/>
      <c r="C382" s="268"/>
      <c r="D382" s="268"/>
      <c r="E382" s="268"/>
    </row>
    <row r="383" spans="1:5" ht="11.25">
      <c r="A383" s="268"/>
      <c r="B383" s="268"/>
      <c r="C383" s="268"/>
      <c r="D383" s="268"/>
      <c r="E383" s="268"/>
    </row>
    <row r="384" spans="1:5" ht="11.25">
      <c r="A384" s="268"/>
      <c r="B384" s="268"/>
      <c r="C384" s="268"/>
      <c r="D384" s="268"/>
      <c r="E384" s="268"/>
    </row>
    <row r="385" spans="1:5" ht="11.25">
      <c r="A385" s="268"/>
      <c r="B385" s="268"/>
      <c r="C385" s="268"/>
      <c r="D385" s="268"/>
      <c r="E385" s="268"/>
    </row>
    <row r="386" spans="1:5" ht="11.25">
      <c r="A386" s="268"/>
      <c r="B386" s="268"/>
      <c r="C386" s="268"/>
      <c r="D386" s="268"/>
      <c r="E386" s="268"/>
    </row>
    <row r="387" spans="1:5" ht="11.25">
      <c r="A387" s="268"/>
      <c r="B387" s="268"/>
      <c r="C387" s="268"/>
      <c r="D387" s="268"/>
      <c r="E387" s="268"/>
    </row>
    <row r="388" spans="1:5" ht="11.25">
      <c r="A388" s="268"/>
      <c r="B388" s="268"/>
      <c r="C388" s="268"/>
      <c r="D388" s="268"/>
      <c r="E388" s="268"/>
    </row>
    <row r="389" spans="1:5" ht="11.25">
      <c r="A389" s="268"/>
      <c r="B389" s="268"/>
      <c r="C389" s="268"/>
      <c r="D389" s="268"/>
      <c r="E389" s="268"/>
    </row>
    <row r="390" spans="1:5" ht="11.25">
      <c r="A390" s="268"/>
      <c r="B390" s="268"/>
      <c r="C390" s="268"/>
      <c r="D390" s="268"/>
      <c r="E390" s="268"/>
    </row>
    <row r="391" spans="1:5" ht="11.25">
      <c r="A391" s="268"/>
      <c r="B391" s="268"/>
      <c r="C391" s="268"/>
      <c r="D391" s="268"/>
      <c r="E391" s="268"/>
    </row>
    <row r="392" spans="1:5" ht="11.25">
      <c r="A392" s="268"/>
      <c r="B392" s="268"/>
      <c r="C392" s="268"/>
      <c r="D392" s="268"/>
      <c r="E392" s="268"/>
    </row>
    <row r="393" spans="1:5" ht="11.25">
      <c r="A393" s="268"/>
      <c r="B393" s="268"/>
      <c r="C393" s="268"/>
      <c r="D393" s="268"/>
      <c r="E393" s="268"/>
    </row>
    <row r="394" spans="1:5" ht="11.25">
      <c r="A394" s="268"/>
      <c r="B394" s="268"/>
      <c r="C394" s="268"/>
      <c r="D394" s="268"/>
      <c r="E394" s="268"/>
    </row>
    <row r="395" spans="1:5" ht="11.25">
      <c r="A395" s="268"/>
      <c r="B395" s="268"/>
      <c r="C395" s="268"/>
      <c r="D395" s="268"/>
      <c r="E395" s="268"/>
    </row>
    <row r="396" spans="1:5" ht="11.25">
      <c r="A396" s="268"/>
      <c r="B396" s="268"/>
      <c r="C396" s="268"/>
      <c r="D396" s="268"/>
      <c r="E396" s="268"/>
    </row>
    <row r="397" spans="1:5" ht="11.25">
      <c r="A397" s="268"/>
      <c r="B397" s="268"/>
      <c r="C397" s="268"/>
      <c r="D397" s="268"/>
      <c r="E397" s="268"/>
    </row>
    <row r="398" spans="1:5" ht="11.25">
      <c r="A398" s="268"/>
      <c r="B398" s="268"/>
      <c r="C398" s="268"/>
      <c r="D398" s="268"/>
      <c r="E398" s="268"/>
    </row>
    <row r="399" spans="1:5" ht="11.25">
      <c r="A399" s="268"/>
      <c r="B399" s="268"/>
      <c r="C399" s="268"/>
      <c r="D399" s="268"/>
      <c r="E399" s="268"/>
    </row>
    <row r="400" spans="1:5" ht="11.25">
      <c r="A400" s="268"/>
      <c r="B400" s="268"/>
      <c r="C400" s="268"/>
      <c r="D400" s="268"/>
      <c r="E400" s="268"/>
    </row>
    <row r="401" spans="1:5" ht="11.25">
      <c r="A401" s="268"/>
      <c r="B401" s="268"/>
      <c r="C401" s="268"/>
      <c r="D401" s="268"/>
      <c r="E401" s="268"/>
    </row>
    <row r="402" spans="1:5" ht="11.25">
      <c r="A402" s="268"/>
      <c r="B402" s="268"/>
      <c r="C402" s="268"/>
      <c r="D402" s="268"/>
      <c r="E402" s="268"/>
    </row>
    <row r="403" spans="1:5" ht="11.25">
      <c r="A403" s="268"/>
      <c r="B403" s="268"/>
      <c r="C403" s="268"/>
      <c r="D403" s="268"/>
      <c r="E403" s="268"/>
    </row>
    <row r="404" spans="1:5" ht="11.25">
      <c r="A404" s="268"/>
      <c r="B404" s="268"/>
      <c r="C404" s="268"/>
      <c r="D404" s="268"/>
      <c r="E404" s="268"/>
    </row>
    <row r="405" spans="1:5" ht="11.25">
      <c r="A405" s="268"/>
      <c r="B405" s="268"/>
      <c r="C405" s="268"/>
      <c r="D405" s="268"/>
      <c r="E405" s="268"/>
    </row>
    <row r="406" spans="1:5" ht="11.25">
      <c r="A406" s="268"/>
      <c r="B406" s="268"/>
      <c r="C406" s="268"/>
      <c r="D406" s="268"/>
      <c r="E406" s="268"/>
    </row>
    <row r="407" spans="1:5" ht="11.25">
      <c r="A407" s="268"/>
      <c r="B407" s="268"/>
      <c r="C407" s="268"/>
      <c r="D407" s="268"/>
      <c r="E407" s="268"/>
    </row>
    <row r="408" spans="1:5" ht="11.25">
      <c r="A408" s="268"/>
      <c r="B408" s="268"/>
      <c r="C408" s="268"/>
      <c r="D408" s="268"/>
      <c r="E408" s="268"/>
    </row>
    <row r="409" spans="1:5" ht="11.25">
      <c r="A409" s="268"/>
      <c r="B409" s="268"/>
      <c r="C409" s="268"/>
      <c r="D409" s="268"/>
      <c r="E409" s="268"/>
    </row>
    <row r="410" spans="1:5" ht="11.25">
      <c r="A410" s="268"/>
      <c r="B410" s="268"/>
      <c r="C410" s="268"/>
      <c r="D410" s="268"/>
      <c r="E410" s="268"/>
    </row>
    <row r="411" spans="1:5" ht="11.25">
      <c r="A411" s="268"/>
      <c r="B411" s="268"/>
      <c r="C411" s="268"/>
      <c r="D411" s="268"/>
      <c r="E411" s="268"/>
    </row>
    <row r="412" spans="1:5" ht="11.25">
      <c r="A412" s="268"/>
      <c r="B412" s="268"/>
      <c r="C412" s="268"/>
      <c r="D412" s="268"/>
      <c r="E412" s="268"/>
    </row>
    <row r="413" spans="1:5" ht="11.25">
      <c r="A413" s="268"/>
      <c r="B413" s="268"/>
      <c r="C413" s="268"/>
      <c r="D413" s="268"/>
      <c r="E413" s="268"/>
    </row>
    <row r="414" spans="1:5" ht="11.25">
      <c r="A414" s="268"/>
      <c r="B414" s="268"/>
      <c r="C414" s="268"/>
      <c r="D414" s="268"/>
      <c r="E414" s="268"/>
    </row>
    <row r="415" spans="1:5" ht="11.25">
      <c r="A415" s="268"/>
      <c r="B415" s="268"/>
      <c r="C415" s="268"/>
      <c r="D415" s="268"/>
      <c r="E415" s="268"/>
    </row>
    <row r="416" spans="1:5" ht="11.25">
      <c r="A416" s="268"/>
      <c r="B416" s="268"/>
      <c r="C416" s="268"/>
      <c r="D416" s="268"/>
      <c r="E416" s="268"/>
    </row>
    <row r="417" spans="1:5" ht="11.25">
      <c r="A417" s="268"/>
      <c r="B417" s="268"/>
      <c r="C417" s="268"/>
      <c r="D417" s="268"/>
      <c r="E417" s="268"/>
    </row>
    <row r="418" spans="1:5" ht="11.25">
      <c r="A418" s="268"/>
      <c r="B418" s="268"/>
      <c r="C418" s="268"/>
      <c r="D418" s="268"/>
      <c r="E418" s="268"/>
    </row>
    <row r="419" spans="1:5" ht="11.25">
      <c r="A419" s="268"/>
      <c r="B419" s="268"/>
      <c r="C419" s="268"/>
      <c r="D419" s="268"/>
      <c r="E419" s="268"/>
    </row>
    <row r="420" spans="1:5" ht="11.25">
      <c r="A420" s="268"/>
      <c r="B420" s="268"/>
      <c r="C420" s="268"/>
      <c r="D420" s="268"/>
      <c r="E420" s="268"/>
    </row>
    <row r="421" spans="1:5" ht="11.25">
      <c r="A421" s="268"/>
      <c r="B421" s="268"/>
      <c r="C421" s="268"/>
      <c r="D421" s="268"/>
      <c r="E421" s="268"/>
    </row>
    <row r="422" spans="1:5" ht="11.25">
      <c r="A422" s="268"/>
      <c r="B422" s="268"/>
      <c r="C422" s="268"/>
      <c r="D422" s="268"/>
      <c r="E422" s="268"/>
    </row>
    <row r="423" spans="1:5" ht="11.25">
      <c r="A423" s="268"/>
      <c r="B423" s="268"/>
      <c r="C423" s="268"/>
      <c r="D423" s="268"/>
      <c r="E423" s="268"/>
    </row>
    <row r="424" spans="1:5" ht="11.25">
      <c r="A424" s="268"/>
      <c r="B424" s="268"/>
      <c r="C424" s="268"/>
      <c r="D424" s="268"/>
      <c r="E424" s="268"/>
    </row>
    <row r="425" spans="1:5" ht="11.25">
      <c r="A425" s="268"/>
      <c r="B425" s="268"/>
      <c r="C425" s="268"/>
      <c r="D425" s="268"/>
      <c r="E425" s="268"/>
    </row>
    <row r="426" spans="1:5" ht="11.25">
      <c r="A426" s="268"/>
      <c r="B426" s="268"/>
      <c r="C426" s="268"/>
      <c r="D426" s="268"/>
      <c r="E426" s="268"/>
    </row>
    <row r="427" spans="1:5" ht="11.25">
      <c r="A427" s="268"/>
      <c r="B427" s="268"/>
      <c r="C427" s="268"/>
      <c r="D427" s="268"/>
      <c r="E427" s="268"/>
    </row>
    <row r="428" spans="1:5" ht="11.25">
      <c r="A428" s="268"/>
      <c r="B428" s="268"/>
      <c r="C428" s="268"/>
      <c r="D428" s="268"/>
      <c r="E428" s="268"/>
    </row>
    <row r="429" spans="1:5" ht="11.25">
      <c r="A429" s="268"/>
      <c r="B429" s="268"/>
      <c r="C429" s="268"/>
      <c r="D429" s="268"/>
      <c r="E429" s="268"/>
    </row>
    <row r="430" spans="1:5" ht="11.25">
      <c r="A430" s="268"/>
      <c r="B430" s="268"/>
      <c r="C430" s="268"/>
      <c r="D430" s="268"/>
      <c r="E430" s="268"/>
    </row>
    <row r="431" spans="1:5" ht="11.25">
      <c r="A431" s="268"/>
      <c r="B431" s="268"/>
      <c r="C431" s="268"/>
      <c r="D431" s="268"/>
      <c r="E431" s="268"/>
    </row>
    <row r="432" spans="1:5" ht="11.25">
      <c r="A432" s="268"/>
      <c r="B432" s="268"/>
      <c r="C432" s="268"/>
      <c r="D432" s="268"/>
      <c r="E432" s="268"/>
    </row>
    <row r="433" spans="1:5" ht="11.25">
      <c r="A433" s="268"/>
      <c r="B433" s="268"/>
      <c r="C433" s="268"/>
      <c r="D433" s="268"/>
      <c r="E433" s="268"/>
    </row>
    <row r="434" spans="1:5" ht="11.25">
      <c r="A434" s="268"/>
      <c r="B434" s="268"/>
      <c r="C434" s="268"/>
      <c r="D434" s="268"/>
      <c r="E434" s="268"/>
    </row>
    <row r="435" spans="1:5" ht="11.25">
      <c r="A435" s="268"/>
      <c r="B435" s="268"/>
      <c r="C435" s="268"/>
      <c r="D435" s="268"/>
      <c r="E435" s="268"/>
    </row>
    <row r="436" spans="1:5" ht="11.25">
      <c r="A436" s="268"/>
      <c r="B436" s="268"/>
      <c r="C436" s="268"/>
      <c r="D436" s="268"/>
      <c r="E436" s="268"/>
    </row>
    <row r="437" spans="1:5" ht="11.25">
      <c r="A437" s="268"/>
      <c r="B437" s="268"/>
      <c r="C437" s="268"/>
      <c r="D437" s="268"/>
      <c r="E437" s="268"/>
    </row>
    <row r="438" spans="1:5" ht="11.25">
      <c r="A438" s="268"/>
      <c r="B438" s="268"/>
      <c r="C438" s="268"/>
      <c r="D438" s="268"/>
      <c r="E438" s="268"/>
    </row>
    <row r="439" spans="1:5" ht="11.25">
      <c r="A439" s="268"/>
      <c r="B439" s="268"/>
      <c r="C439" s="268"/>
      <c r="D439" s="268"/>
      <c r="E439" s="268"/>
    </row>
    <row r="440" spans="1:5" ht="11.25">
      <c r="A440" s="268"/>
      <c r="B440" s="268"/>
      <c r="C440" s="268"/>
      <c r="D440" s="268"/>
      <c r="E440" s="268"/>
    </row>
    <row r="441" spans="1:5" ht="11.25">
      <c r="A441" s="268"/>
      <c r="B441" s="268"/>
      <c r="C441" s="268"/>
      <c r="D441" s="268"/>
      <c r="E441" s="268"/>
    </row>
    <row r="442" spans="1:5" ht="11.25">
      <c r="A442" s="268"/>
      <c r="B442" s="268"/>
      <c r="C442" s="268"/>
      <c r="D442" s="268"/>
      <c r="E442" s="268"/>
    </row>
    <row r="443" spans="1:5" ht="11.25">
      <c r="A443" s="268"/>
      <c r="B443" s="268"/>
      <c r="C443" s="268"/>
      <c r="D443" s="268"/>
      <c r="E443" s="268"/>
    </row>
    <row r="444" spans="1:5" ht="11.25">
      <c r="A444" s="268"/>
      <c r="B444" s="268"/>
      <c r="C444" s="268"/>
      <c r="D444" s="268"/>
      <c r="E444" s="268"/>
    </row>
    <row r="445" spans="1:5" ht="11.25">
      <c r="A445" s="268"/>
      <c r="B445" s="268"/>
      <c r="C445" s="268"/>
      <c r="D445" s="268"/>
      <c r="E445" s="268"/>
    </row>
    <row r="446" spans="1:5" ht="11.25">
      <c r="A446" s="268"/>
      <c r="B446" s="268"/>
      <c r="C446" s="268"/>
      <c r="D446" s="268"/>
      <c r="E446" s="268"/>
    </row>
    <row r="447" spans="1:5" ht="11.25">
      <c r="A447" s="268"/>
      <c r="B447" s="268"/>
      <c r="C447" s="268"/>
      <c r="D447" s="268"/>
      <c r="E447" s="268"/>
    </row>
    <row r="448" spans="1:5" ht="11.25">
      <c r="A448" s="268"/>
      <c r="B448" s="268"/>
      <c r="C448" s="268"/>
      <c r="D448" s="268"/>
      <c r="E448" s="268"/>
    </row>
    <row r="449" spans="1:5" ht="11.25">
      <c r="A449" s="268"/>
      <c r="B449" s="268"/>
      <c r="C449" s="268"/>
      <c r="D449" s="268"/>
      <c r="E449" s="268"/>
    </row>
    <row r="450" spans="1:5" ht="11.25">
      <c r="A450" s="268"/>
      <c r="B450" s="268"/>
      <c r="C450" s="268"/>
      <c r="D450" s="268"/>
      <c r="E450" s="268"/>
    </row>
    <row r="451" spans="1:5" ht="11.25">
      <c r="A451" s="268"/>
      <c r="B451" s="268"/>
      <c r="C451" s="268"/>
      <c r="D451" s="268"/>
      <c r="E451" s="268"/>
    </row>
    <row r="452" spans="1:5" ht="11.25">
      <c r="A452" s="268"/>
      <c r="B452" s="268"/>
      <c r="C452" s="268"/>
      <c r="D452" s="268"/>
      <c r="E452" s="268"/>
    </row>
    <row r="453" spans="1:5" ht="11.25">
      <c r="A453" s="268"/>
      <c r="B453" s="268"/>
      <c r="C453" s="268"/>
      <c r="D453" s="268"/>
      <c r="E453" s="268"/>
    </row>
    <row r="454" spans="1:5" ht="11.25">
      <c r="A454" s="268"/>
      <c r="B454" s="268"/>
      <c r="C454" s="268"/>
      <c r="D454" s="268"/>
      <c r="E454" s="268"/>
    </row>
    <row r="455" spans="1:5" ht="11.25">
      <c r="A455" s="268"/>
      <c r="B455" s="268"/>
      <c r="C455" s="268"/>
      <c r="D455" s="268"/>
      <c r="E455" s="268"/>
    </row>
    <row r="456" spans="1:5" ht="11.25">
      <c r="A456" s="268"/>
      <c r="B456" s="268"/>
      <c r="C456" s="268"/>
      <c r="D456" s="268"/>
      <c r="E456" s="268"/>
    </row>
    <row r="457" spans="1:5" ht="11.25">
      <c r="A457" s="268"/>
      <c r="B457" s="268"/>
      <c r="C457" s="268"/>
      <c r="D457" s="268"/>
      <c r="E457" s="268"/>
    </row>
    <row r="458" spans="1:5" ht="11.25">
      <c r="A458" s="268"/>
      <c r="B458" s="268"/>
      <c r="C458" s="268"/>
      <c r="D458" s="268"/>
      <c r="E458" s="268"/>
    </row>
    <row r="459" spans="1:5" ht="11.25">
      <c r="A459" s="268"/>
      <c r="B459" s="268"/>
      <c r="C459" s="268"/>
      <c r="D459" s="268"/>
      <c r="E459" s="268"/>
    </row>
    <row r="460" spans="1:5" ht="11.25">
      <c r="A460" s="268"/>
      <c r="B460" s="268"/>
      <c r="C460" s="268"/>
      <c r="D460" s="268"/>
      <c r="E460" s="268"/>
    </row>
    <row r="461" spans="1:5" ht="11.25">
      <c r="A461" s="268"/>
      <c r="B461" s="268"/>
      <c r="C461" s="268"/>
      <c r="D461" s="268"/>
      <c r="E461" s="268"/>
    </row>
    <row r="462" spans="1:5" ht="11.25">
      <c r="A462" s="268"/>
      <c r="B462" s="268"/>
      <c r="C462" s="268"/>
      <c r="D462" s="268"/>
      <c r="E462" s="268"/>
    </row>
    <row r="463" spans="1:5" ht="11.25">
      <c r="A463" s="268"/>
      <c r="B463" s="268"/>
      <c r="C463" s="268"/>
      <c r="D463" s="268"/>
      <c r="E463" s="268"/>
    </row>
    <row r="464" spans="1:5" ht="11.25">
      <c r="A464" s="268"/>
      <c r="B464" s="268"/>
      <c r="C464" s="268"/>
      <c r="D464" s="268"/>
      <c r="E464" s="268"/>
    </row>
    <row r="465" spans="1:5" ht="11.25">
      <c r="A465" s="268"/>
      <c r="B465" s="268"/>
      <c r="C465" s="268"/>
      <c r="D465" s="268"/>
      <c r="E465" s="268"/>
    </row>
    <row r="466" spans="1:5" ht="11.25">
      <c r="A466" s="268"/>
      <c r="B466" s="268"/>
      <c r="C466" s="268"/>
      <c r="D466" s="268"/>
      <c r="E466" s="268"/>
    </row>
    <row r="467" spans="1:5" ht="11.25">
      <c r="A467" s="268"/>
      <c r="B467" s="268"/>
      <c r="C467" s="268"/>
      <c r="D467" s="268"/>
      <c r="E467" s="268"/>
    </row>
    <row r="468" spans="1:5" ht="11.25">
      <c r="A468" s="268"/>
      <c r="B468" s="268"/>
      <c r="C468" s="268"/>
      <c r="D468" s="268"/>
      <c r="E468" s="268"/>
    </row>
    <row r="469" spans="1:5" ht="11.25">
      <c r="A469" s="268"/>
      <c r="B469" s="268"/>
      <c r="C469" s="268"/>
      <c r="D469" s="268"/>
      <c r="E469" s="268"/>
    </row>
    <row r="470" spans="1:5" ht="11.25">
      <c r="A470" s="268"/>
      <c r="B470" s="268"/>
      <c r="C470" s="268"/>
      <c r="D470" s="268"/>
      <c r="E470" s="268"/>
    </row>
    <row r="471" spans="1:5" ht="11.25">
      <c r="A471" s="268"/>
      <c r="B471" s="268"/>
      <c r="C471" s="268"/>
      <c r="D471" s="268"/>
      <c r="E471" s="268"/>
    </row>
    <row r="472" spans="1:5" ht="11.25">
      <c r="A472" s="268"/>
      <c r="B472" s="268"/>
      <c r="C472" s="268"/>
      <c r="D472" s="268"/>
      <c r="E472" s="268"/>
    </row>
    <row r="473" spans="1:5" ht="11.25">
      <c r="A473" s="268"/>
      <c r="B473" s="268"/>
      <c r="C473" s="268"/>
      <c r="D473" s="268"/>
      <c r="E473" s="268"/>
    </row>
    <row r="474" spans="1:5" ht="11.25">
      <c r="A474" s="268"/>
      <c r="B474" s="268"/>
      <c r="C474" s="268"/>
      <c r="D474" s="268"/>
      <c r="E474" s="268"/>
    </row>
    <row r="475" spans="1:5" ht="11.25">
      <c r="A475" s="268"/>
      <c r="B475" s="268"/>
      <c r="C475" s="268"/>
      <c r="D475" s="268"/>
      <c r="E475" s="268"/>
    </row>
    <row r="476" spans="1:5" ht="11.25">
      <c r="A476" s="268"/>
      <c r="B476" s="268"/>
      <c r="C476" s="268"/>
      <c r="D476" s="268"/>
      <c r="E476" s="268"/>
    </row>
    <row r="477" spans="1:5" ht="11.25">
      <c r="A477" s="268"/>
      <c r="B477" s="268"/>
      <c r="C477" s="268"/>
      <c r="D477" s="268"/>
      <c r="E477" s="268"/>
    </row>
    <row r="478" spans="1:5" ht="11.25">
      <c r="A478" s="268"/>
      <c r="B478" s="268"/>
      <c r="C478" s="268"/>
      <c r="D478" s="268"/>
      <c r="E478" s="268"/>
    </row>
    <row r="479" spans="1:5" ht="11.25">
      <c r="A479" s="268"/>
      <c r="B479" s="268"/>
      <c r="C479" s="268"/>
      <c r="D479" s="268"/>
      <c r="E479" s="268"/>
    </row>
    <row r="480" spans="1:5" ht="11.25">
      <c r="A480" s="268"/>
      <c r="B480" s="268"/>
      <c r="C480" s="268"/>
      <c r="D480" s="268"/>
      <c r="E480" s="268"/>
    </row>
    <row r="481" spans="1:5" ht="11.25">
      <c r="A481" s="268"/>
      <c r="B481" s="268"/>
      <c r="C481" s="268"/>
      <c r="D481" s="268"/>
      <c r="E481" s="268"/>
    </row>
    <row r="482" spans="1:5" ht="11.25">
      <c r="A482" s="268"/>
      <c r="B482" s="268"/>
      <c r="C482" s="268"/>
      <c r="D482" s="268"/>
      <c r="E482" s="268"/>
    </row>
    <row r="483" spans="1:5" ht="11.25">
      <c r="A483" s="268"/>
      <c r="B483" s="268"/>
      <c r="C483" s="268"/>
      <c r="D483" s="268"/>
      <c r="E483" s="268"/>
    </row>
    <row r="484" spans="1:5" ht="11.25">
      <c r="A484" s="268"/>
      <c r="B484" s="268"/>
      <c r="C484" s="268"/>
      <c r="D484" s="268"/>
      <c r="E484" s="268"/>
    </row>
    <row r="485" spans="1:5" ht="11.25">
      <c r="A485" s="268"/>
      <c r="B485" s="268"/>
      <c r="C485" s="268"/>
      <c r="D485" s="268"/>
      <c r="E485" s="268"/>
    </row>
    <row r="486" spans="1:5" ht="11.25">
      <c r="A486" s="268"/>
      <c r="B486" s="268"/>
      <c r="C486" s="268"/>
      <c r="D486" s="268"/>
      <c r="E486" s="268"/>
    </row>
    <row r="487" spans="1:5" ht="11.25">
      <c r="A487" s="268"/>
      <c r="B487" s="268"/>
      <c r="C487" s="268"/>
      <c r="D487" s="268"/>
      <c r="E487" s="268"/>
    </row>
    <row r="488" spans="1:5" ht="11.25">
      <c r="A488" s="268"/>
      <c r="B488" s="268"/>
      <c r="C488" s="268"/>
      <c r="D488" s="268"/>
      <c r="E488" s="268"/>
    </row>
    <row r="489" spans="1:5" ht="11.25">
      <c r="A489" s="268"/>
      <c r="B489" s="268"/>
      <c r="C489" s="268"/>
      <c r="D489" s="268"/>
      <c r="E489" s="268"/>
    </row>
    <row r="490" spans="1:5" ht="11.25">
      <c r="A490" s="268"/>
      <c r="B490" s="268"/>
      <c r="C490" s="268"/>
      <c r="D490" s="268"/>
      <c r="E490" s="268"/>
    </row>
    <row r="491" spans="1:5" ht="11.25">
      <c r="A491" s="268"/>
      <c r="B491" s="268"/>
      <c r="C491" s="268"/>
      <c r="D491" s="268"/>
      <c r="E491" s="268"/>
    </row>
    <row r="492" spans="1:5" ht="11.25">
      <c r="A492" s="268"/>
      <c r="B492" s="268"/>
      <c r="C492" s="268"/>
      <c r="D492" s="268"/>
      <c r="E492" s="268"/>
    </row>
    <row r="493" spans="1:5" ht="11.25">
      <c r="A493" s="268"/>
      <c r="B493" s="268"/>
      <c r="C493" s="268"/>
      <c r="D493" s="268"/>
      <c r="E493" s="268"/>
    </row>
    <row r="494" spans="1:5" ht="11.25">
      <c r="A494" s="268"/>
      <c r="B494" s="268"/>
      <c r="C494" s="268"/>
      <c r="D494" s="268"/>
      <c r="E494" s="268"/>
    </row>
    <row r="495" spans="1:5" ht="11.25">
      <c r="A495" s="268"/>
      <c r="B495" s="268"/>
      <c r="C495" s="268"/>
      <c r="D495" s="268"/>
      <c r="E495" s="268"/>
    </row>
    <row r="496" spans="1:5" ht="11.25">
      <c r="A496" s="268"/>
      <c r="B496" s="268"/>
      <c r="C496" s="268"/>
      <c r="D496" s="268"/>
      <c r="E496" s="268"/>
    </row>
    <row r="497" spans="1:5" ht="11.25">
      <c r="A497" s="268"/>
      <c r="B497" s="268"/>
      <c r="C497" s="268"/>
      <c r="D497" s="268"/>
      <c r="E497" s="268"/>
    </row>
    <row r="498" spans="1:5" ht="11.25">
      <c r="A498" s="268"/>
      <c r="B498" s="268"/>
      <c r="C498" s="268"/>
      <c r="D498" s="268"/>
      <c r="E498" s="268"/>
    </row>
    <row r="499" spans="1:5" ht="11.25">
      <c r="A499" s="268"/>
      <c r="B499" s="268"/>
      <c r="C499" s="268"/>
      <c r="D499" s="268"/>
      <c r="E499" s="268"/>
    </row>
    <row r="500" spans="1:5" ht="11.25">
      <c r="A500" s="268"/>
      <c r="B500" s="268"/>
      <c r="C500" s="268"/>
      <c r="D500" s="268"/>
      <c r="E500" s="268"/>
    </row>
    <row r="501" spans="1:5" ht="11.25">
      <c r="A501" s="268"/>
      <c r="B501" s="268"/>
      <c r="C501" s="268"/>
      <c r="D501" s="268"/>
      <c r="E501" s="268"/>
    </row>
    <row r="502" spans="1:5" ht="11.25">
      <c r="A502" s="268"/>
      <c r="B502" s="268"/>
      <c r="C502" s="268"/>
      <c r="D502" s="268"/>
      <c r="E502" s="268"/>
    </row>
    <row r="503" spans="1:5" ht="11.25">
      <c r="A503" s="268"/>
      <c r="B503" s="268"/>
      <c r="C503" s="268"/>
      <c r="D503" s="268"/>
      <c r="E503" s="268"/>
    </row>
    <row r="504" spans="1:5" ht="11.25">
      <c r="A504" s="268"/>
      <c r="B504" s="268"/>
      <c r="C504" s="268"/>
      <c r="D504" s="268"/>
      <c r="E504" s="268"/>
    </row>
    <row r="505" spans="1:5" ht="11.25">
      <c r="A505" s="268"/>
      <c r="B505" s="268"/>
      <c r="C505" s="268"/>
      <c r="D505" s="268"/>
      <c r="E505" s="268"/>
    </row>
    <row r="506" spans="1:5" ht="11.25">
      <c r="A506" s="268"/>
      <c r="B506" s="268"/>
      <c r="C506" s="268"/>
      <c r="D506" s="268"/>
      <c r="E506" s="268"/>
    </row>
    <row r="507" spans="1:5" ht="11.25">
      <c r="A507" s="268"/>
      <c r="B507" s="268"/>
      <c r="C507" s="268"/>
      <c r="D507" s="268"/>
      <c r="E507" s="268"/>
    </row>
    <row r="508" spans="1:5" ht="11.25">
      <c r="A508" s="268"/>
      <c r="B508" s="268"/>
      <c r="C508" s="268"/>
      <c r="D508" s="268"/>
      <c r="E508" s="268"/>
    </row>
    <row r="509" spans="1:5" ht="11.25">
      <c r="A509" s="268"/>
      <c r="B509" s="268"/>
      <c r="C509" s="268"/>
      <c r="D509" s="268"/>
      <c r="E509" s="268"/>
    </row>
    <row r="510" spans="1:5" ht="11.25">
      <c r="A510" s="268"/>
      <c r="B510" s="268"/>
      <c r="C510" s="268"/>
      <c r="D510" s="268"/>
      <c r="E510" s="268"/>
    </row>
    <row r="511" spans="1:5" ht="11.25">
      <c r="A511" s="268"/>
      <c r="B511" s="268"/>
      <c r="C511" s="268"/>
      <c r="D511" s="268"/>
      <c r="E511" s="268"/>
    </row>
    <row r="512" spans="1:5" ht="11.25">
      <c r="A512" s="268"/>
      <c r="B512" s="268"/>
      <c r="C512" s="268"/>
      <c r="D512" s="268"/>
      <c r="E512" s="268"/>
    </row>
    <row r="513" spans="1:5" ht="11.25">
      <c r="A513" s="268"/>
      <c r="B513" s="268"/>
      <c r="C513" s="268"/>
      <c r="D513" s="268"/>
      <c r="E513" s="268"/>
    </row>
    <row r="514" spans="1:5" ht="11.25">
      <c r="A514" s="268"/>
      <c r="B514" s="268"/>
      <c r="C514" s="268"/>
      <c r="D514" s="268"/>
      <c r="E514" s="268"/>
    </row>
    <row r="515" spans="1:5" ht="11.25">
      <c r="A515" s="268"/>
      <c r="B515" s="268"/>
      <c r="C515" s="268"/>
      <c r="D515" s="268"/>
      <c r="E515" s="268"/>
    </row>
    <row r="516" spans="1:5" ht="11.25">
      <c r="A516" s="268"/>
      <c r="B516" s="268"/>
      <c r="C516" s="268"/>
      <c r="D516" s="268"/>
      <c r="E516" s="268"/>
    </row>
    <row r="517" spans="1:5" ht="11.25">
      <c r="A517" s="268"/>
      <c r="B517" s="268"/>
      <c r="C517" s="268"/>
      <c r="D517" s="268"/>
      <c r="E517" s="268"/>
    </row>
    <row r="518" spans="1:5" ht="11.25">
      <c r="A518" s="268"/>
      <c r="B518" s="268"/>
      <c r="C518" s="268"/>
      <c r="D518" s="268"/>
      <c r="E518" s="268"/>
    </row>
    <row r="519" spans="1:5" ht="11.25">
      <c r="A519" s="268"/>
      <c r="B519" s="268"/>
      <c r="C519" s="268"/>
      <c r="D519" s="268"/>
      <c r="E519" s="268"/>
    </row>
    <row r="520" spans="1:5" ht="11.25">
      <c r="A520" s="268"/>
      <c r="B520" s="268"/>
      <c r="C520" s="268"/>
      <c r="D520" s="268"/>
      <c r="E520" s="268"/>
    </row>
    <row r="521" spans="1:5" ht="11.25">
      <c r="A521" s="268"/>
      <c r="B521" s="268"/>
      <c r="C521" s="268"/>
      <c r="D521" s="268"/>
      <c r="E521" s="268"/>
    </row>
    <row r="522" spans="1:5" ht="11.25">
      <c r="A522" s="268"/>
      <c r="B522" s="268"/>
      <c r="C522" s="268"/>
      <c r="D522" s="268"/>
      <c r="E522" s="268"/>
    </row>
    <row r="523" spans="1:5" ht="11.25">
      <c r="A523" s="268"/>
      <c r="B523" s="268"/>
      <c r="C523" s="268"/>
      <c r="D523" s="268"/>
      <c r="E523" s="268"/>
    </row>
    <row r="524" spans="1:5" ht="11.25">
      <c r="A524" s="268"/>
      <c r="B524" s="268"/>
      <c r="C524" s="268"/>
      <c r="D524" s="268"/>
      <c r="E524" s="268"/>
    </row>
    <row r="525" spans="1:5" ht="11.25">
      <c r="A525" s="268"/>
      <c r="B525" s="268"/>
      <c r="C525" s="268"/>
      <c r="D525" s="268"/>
      <c r="E525" s="268"/>
    </row>
    <row r="526" spans="1:5" ht="11.25">
      <c r="A526" s="268"/>
      <c r="B526" s="268"/>
      <c r="C526" s="268"/>
      <c r="D526" s="268"/>
      <c r="E526" s="268"/>
    </row>
    <row r="527" spans="1:5" ht="11.25">
      <c r="A527" s="268"/>
      <c r="B527" s="268"/>
      <c r="C527" s="268"/>
      <c r="D527" s="268"/>
      <c r="E527" s="268"/>
    </row>
    <row r="528" spans="1:5" ht="11.25">
      <c r="A528" s="268"/>
      <c r="B528" s="268"/>
      <c r="C528" s="268"/>
      <c r="D528" s="268"/>
      <c r="E528" s="268"/>
    </row>
    <row r="529" spans="1:5" ht="11.25">
      <c r="A529" s="268"/>
      <c r="B529" s="268"/>
      <c r="C529" s="268"/>
      <c r="D529" s="268"/>
      <c r="E529" s="268"/>
    </row>
    <row r="530" spans="1:5" ht="11.25">
      <c r="A530" s="268"/>
      <c r="B530" s="268"/>
      <c r="C530" s="268"/>
      <c r="D530" s="268"/>
      <c r="E530" s="268"/>
    </row>
    <row r="531" spans="1:5" ht="11.25">
      <c r="A531" s="268"/>
      <c r="B531" s="268"/>
      <c r="C531" s="268"/>
      <c r="D531" s="268"/>
      <c r="E531" s="268"/>
    </row>
    <row r="532" spans="1:5" ht="11.25">
      <c r="A532" s="268"/>
      <c r="B532" s="268"/>
      <c r="C532" s="268"/>
      <c r="D532" s="268"/>
      <c r="E532" s="268"/>
    </row>
    <row r="533" spans="1:5" ht="11.25">
      <c r="A533" s="268"/>
      <c r="B533" s="268"/>
      <c r="C533" s="268"/>
      <c r="D533" s="268"/>
      <c r="E533" s="268"/>
    </row>
    <row r="534" spans="1:5" ht="11.25">
      <c r="A534" s="268"/>
      <c r="B534" s="268"/>
      <c r="C534" s="268"/>
      <c r="D534" s="268"/>
      <c r="E534" s="268"/>
    </row>
    <row r="535" spans="1:5" ht="11.25">
      <c r="A535" s="268"/>
      <c r="B535" s="268"/>
      <c r="C535" s="268"/>
      <c r="D535" s="268"/>
      <c r="E535" s="268"/>
    </row>
    <row r="536" spans="1:5" ht="11.25">
      <c r="A536" s="268"/>
      <c r="B536" s="268"/>
      <c r="C536" s="268"/>
      <c r="D536" s="268"/>
      <c r="E536" s="268"/>
    </row>
    <row r="537" spans="1:5" ht="11.25">
      <c r="A537" s="268"/>
      <c r="B537" s="268"/>
      <c r="C537" s="268"/>
      <c r="D537" s="268"/>
      <c r="E537" s="268"/>
    </row>
    <row r="538" spans="1:5" ht="11.25">
      <c r="A538" s="268"/>
      <c r="B538" s="268"/>
      <c r="C538" s="268"/>
      <c r="D538" s="268"/>
      <c r="E538" s="268"/>
    </row>
    <row r="539" spans="1:5" ht="11.25">
      <c r="A539" s="268"/>
      <c r="B539" s="268"/>
      <c r="C539" s="268"/>
      <c r="D539" s="268"/>
      <c r="E539" s="268"/>
    </row>
    <row r="540" spans="1:5" ht="11.25">
      <c r="A540" s="268"/>
      <c r="B540" s="268"/>
      <c r="C540" s="268"/>
      <c r="D540" s="268"/>
      <c r="E540" s="268"/>
    </row>
    <row r="541" spans="1:5" ht="11.25">
      <c r="A541" s="268"/>
      <c r="B541" s="268"/>
      <c r="C541" s="268"/>
      <c r="D541" s="268"/>
      <c r="E541" s="268"/>
    </row>
    <row r="542" spans="1:5" ht="11.25">
      <c r="A542" s="268"/>
      <c r="B542" s="268"/>
      <c r="C542" s="268"/>
      <c r="D542" s="268"/>
      <c r="E542" s="268"/>
    </row>
    <row r="543" spans="1:5" ht="11.25">
      <c r="A543" s="268"/>
      <c r="B543" s="268"/>
      <c r="C543" s="268"/>
      <c r="D543" s="268"/>
      <c r="E543" s="268"/>
    </row>
    <row r="544" spans="1:5" ht="11.25">
      <c r="A544" s="268"/>
      <c r="B544" s="268"/>
      <c r="C544" s="268"/>
      <c r="D544" s="268"/>
      <c r="E544" s="268"/>
    </row>
    <row r="545" spans="1:5" ht="11.25">
      <c r="A545" s="268"/>
      <c r="B545" s="268"/>
      <c r="C545" s="268"/>
      <c r="D545" s="268"/>
      <c r="E545" s="268"/>
    </row>
    <row r="546" spans="1:5" ht="11.25">
      <c r="A546" s="268"/>
      <c r="B546" s="268"/>
      <c r="C546" s="268"/>
      <c r="D546" s="268"/>
      <c r="E546" s="268"/>
    </row>
    <row r="547" spans="1:5" ht="11.25">
      <c r="A547" s="268"/>
      <c r="B547" s="268"/>
      <c r="C547" s="268"/>
      <c r="D547" s="268"/>
      <c r="E547" s="268"/>
    </row>
    <row r="548" spans="1:5" ht="11.25">
      <c r="A548" s="268"/>
      <c r="B548" s="268"/>
      <c r="C548" s="268"/>
      <c r="D548" s="268"/>
      <c r="E548" s="268"/>
    </row>
    <row r="549" spans="1:5" ht="11.25">
      <c r="A549" s="268"/>
      <c r="B549" s="268"/>
      <c r="C549" s="268"/>
      <c r="D549" s="268"/>
      <c r="E549" s="268"/>
    </row>
    <row r="550" spans="1:5" ht="11.25">
      <c r="A550" s="268"/>
      <c r="B550" s="268"/>
      <c r="C550" s="268"/>
      <c r="D550" s="268"/>
      <c r="E550" s="268"/>
    </row>
    <row r="551" spans="1:5" ht="11.25">
      <c r="A551" s="268"/>
      <c r="B551" s="268"/>
      <c r="C551" s="268"/>
      <c r="D551" s="268"/>
      <c r="E551" s="268"/>
    </row>
    <row r="552" spans="1:5" ht="11.25">
      <c r="A552" s="268"/>
      <c r="B552" s="268"/>
      <c r="C552" s="268"/>
      <c r="D552" s="268"/>
      <c r="E552" s="268"/>
    </row>
    <row r="553" spans="1:5" ht="11.25">
      <c r="A553" s="268"/>
      <c r="B553" s="268"/>
      <c r="C553" s="268"/>
      <c r="D553" s="268"/>
      <c r="E553" s="268"/>
    </row>
    <row r="554" spans="1:5" ht="11.25">
      <c r="A554" s="268"/>
      <c r="B554" s="268"/>
      <c r="C554" s="268"/>
      <c r="D554" s="268"/>
      <c r="E554" s="268"/>
    </row>
    <row r="555" spans="1:5" ht="11.25">
      <c r="A555" s="268"/>
      <c r="B555" s="268"/>
      <c r="C555" s="268"/>
      <c r="D555" s="268"/>
      <c r="E555" s="268"/>
    </row>
    <row r="556" spans="1:5" ht="11.25">
      <c r="A556" s="268"/>
      <c r="B556" s="268"/>
      <c r="C556" s="268"/>
      <c r="D556" s="268"/>
      <c r="E556" s="268"/>
    </row>
    <row r="557" spans="1:5" ht="11.25">
      <c r="A557" s="268"/>
      <c r="B557" s="268"/>
      <c r="C557" s="268"/>
      <c r="D557" s="268"/>
      <c r="E557" s="268"/>
    </row>
    <row r="558" spans="1:5" ht="11.25">
      <c r="A558" s="268"/>
      <c r="B558" s="268"/>
      <c r="C558" s="268"/>
      <c r="D558" s="268"/>
      <c r="E558" s="268"/>
    </row>
    <row r="559" spans="1:5" ht="11.25">
      <c r="A559" s="268"/>
      <c r="B559" s="268"/>
      <c r="C559" s="268"/>
      <c r="D559" s="268"/>
      <c r="E559" s="268"/>
    </row>
    <row r="560" spans="1:5" ht="11.25">
      <c r="A560" s="268"/>
      <c r="B560" s="268"/>
      <c r="C560" s="268"/>
      <c r="D560" s="268"/>
      <c r="E560" s="268"/>
    </row>
    <row r="561" spans="1:5" ht="11.25">
      <c r="A561" s="268"/>
      <c r="B561" s="268"/>
      <c r="C561" s="268"/>
      <c r="D561" s="268"/>
      <c r="E561" s="268"/>
    </row>
    <row r="562" spans="1:5" ht="11.25">
      <c r="A562" s="268"/>
      <c r="B562" s="268"/>
      <c r="C562" s="268"/>
      <c r="D562" s="268"/>
      <c r="E562" s="268"/>
    </row>
    <row r="563" spans="1:5" ht="11.25">
      <c r="A563" s="268"/>
      <c r="B563" s="268"/>
      <c r="C563" s="268"/>
      <c r="D563" s="268"/>
      <c r="E563" s="268"/>
    </row>
    <row r="564" spans="1:5" ht="11.25">
      <c r="A564" s="268"/>
      <c r="B564" s="268"/>
      <c r="C564" s="268"/>
      <c r="D564" s="268"/>
      <c r="E564" s="268"/>
    </row>
    <row r="565" spans="1:5" ht="11.25">
      <c r="A565" s="268"/>
      <c r="B565" s="268"/>
      <c r="C565" s="268"/>
      <c r="D565" s="268"/>
      <c r="E565" s="268"/>
    </row>
    <row r="566" spans="1:5" ht="11.25">
      <c r="A566" s="268"/>
      <c r="B566" s="268"/>
      <c r="C566" s="268"/>
      <c r="D566" s="268"/>
      <c r="E566" s="268"/>
    </row>
    <row r="567" spans="1:5" ht="11.25">
      <c r="A567" s="268"/>
      <c r="B567" s="268"/>
      <c r="C567" s="268"/>
      <c r="D567" s="268"/>
      <c r="E567" s="268"/>
    </row>
    <row r="568" spans="1:5" ht="11.25">
      <c r="A568" s="268"/>
      <c r="B568" s="268"/>
      <c r="C568" s="268"/>
      <c r="D568" s="268"/>
      <c r="E568" s="268"/>
    </row>
    <row r="569" spans="1:5" ht="11.25">
      <c r="A569" s="268"/>
      <c r="B569" s="268"/>
      <c r="C569" s="268"/>
      <c r="D569" s="268"/>
      <c r="E569" s="268"/>
    </row>
    <row r="570" spans="1:5" ht="11.25">
      <c r="A570" s="268"/>
      <c r="B570" s="268"/>
      <c r="C570" s="268"/>
      <c r="D570" s="268"/>
      <c r="E570" s="268"/>
    </row>
    <row r="571" spans="1:5" ht="11.25">
      <c r="A571" s="268"/>
      <c r="B571" s="268"/>
      <c r="C571" s="268"/>
      <c r="D571" s="268"/>
      <c r="E571" s="268"/>
    </row>
    <row r="572" spans="1:5" ht="11.25">
      <c r="A572" s="268"/>
      <c r="B572" s="268"/>
      <c r="C572" s="268"/>
      <c r="D572" s="268"/>
      <c r="E572" s="268"/>
    </row>
    <row r="573" spans="1:5" ht="11.25">
      <c r="A573" s="268"/>
      <c r="B573" s="268"/>
      <c r="C573" s="268"/>
      <c r="D573" s="268"/>
      <c r="E573" s="268"/>
    </row>
    <row r="574" spans="1:5" ht="11.25">
      <c r="A574" s="268"/>
      <c r="B574" s="268"/>
      <c r="C574" s="268"/>
      <c r="D574" s="268"/>
      <c r="E574" s="268"/>
    </row>
    <row r="575" spans="1:5" ht="11.25">
      <c r="A575" s="268"/>
      <c r="B575" s="268"/>
      <c r="C575" s="268"/>
      <c r="D575" s="268"/>
      <c r="E575" s="268"/>
    </row>
    <row r="576" spans="1:5" ht="11.25">
      <c r="A576" s="268"/>
      <c r="B576" s="268"/>
      <c r="C576" s="268"/>
      <c r="D576" s="268"/>
      <c r="E576" s="268"/>
    </row>
    <row r="577" spans="1:5" ht="11.25">
      <c r="A577" s="268"/>
      <c r="B577" s="268"/>
      <c r="C577" s="268"/>
      <c r="D577" s="268"/>
      <c r="E577" s="268"/>
    </row>
    <row r="578" spans="1:5" ht="11.25">
      <c r="A578" s="268"/>
      <c r="B578" s="268"/>
      <c r="C578" s="268"/>
      <c r="D578" s="268"/>
      <c r="E578" s="268"/>
    </row>
    <row r="579" spans="1:5" ht="11.25">
      <c r="A579" s="268"/>
      <c r="B579" s="268"/>
      <c r="C579" s="268"/>
      <c r="D579" s="268"/>
      <c r="E579" s="268"/>
    </row>
    <row r="580" spans="1:5" ht="11.25">
      <c r="A580" s="268"/>
      <c r="B580" s="268"/>
      <c r="C580" s="268"/>
      <c r="D580" s="268"/>
      <c r="E580" s="268"/>
    </row>
    <row r="581" spans="1:5" ht="11.25">
      <c r="A581" s="268"/>
      <c r="B581" s="268"/>
      <c r="C581" s="268"/>
      <c r="D581" s="268"/>
      <c r="E581" s="268"/>
    </row>
    <row r="582" spans="1:5" ht="11.25">
      <c r="A582" s="268"/>
      <c r="B582" s="268"/>
      <c r="C582" s="268"/>
      <c r="D582" s="268"/>
      <c r="E582" s="268"/>
    </row>
    <row r="583" spans="1:5" ht="11.25">
      <c r="A583" s="268"/>
      <c r="B583" s="268"/>
      <c r="C583" s="268"/>
      <c r="D583" s="268"/>
      <c r="E583" s="268"/>
    </row>
    <row r="584" spans="1:5" ht="11.25">
      <c r="A584" s="268"/>
      <c r="B584" s="268"/>
      <c r="C584" s="268"/>
      <c r="D584" s="268"/>
      <c r="E584" s="268"/>
    </row>
    <row r="585" spans="1:5" ht="11.25">
      <c r="A585" s="268"/>
      <c r="B585" s="268"/>
      <c r="C585" s="268"/>
      <c r="D585" s="268"/>
      <c r="E585" s="268"/>
    </row>
    <row r="586" spans="1:5" ht="11.25">
      <c r="A586" s="268"/>
      <c r="B586" s="268"/>
      <c r="C586" s="268"/>
      <c r="D586" s="268"/>
      <c r="E586" s="268"/>
    </row>
    <row r="587" spans="1:5" ht="11.25">
      <c r="A587" s="268"/>
      <c r="B587" s="268"/>
      <c r="C587" s="268"/>
      <c r="D587" s="268"/>
      <c r="E587" s="268"/>
    </row>
    <row r="588" spans="1:5" ht="11.25">
      <c r="A588" s="268"/>
      <c r="B588" s="268"/>
      <c r="C588" s="268"/>
      <c r="D588" s="268"/>
      <c r="E588" s="268"/>
    </row>
    <row r="589" spans="1:5" ht="11.25">
      <c r="A589" s="268"/>
      <c r="B589" s="268"/>
      <c r="C589" s="268"/>
      <c r="D589" s="268"/>
      <c r="E589" s="268"/>
    </row>
    <row r="590" spans="1:5" ht="11.25">
      <c r="A590" s="268"/>
      <c r="B590" s="268"/>
      <c r="C590" s="268"/>
      <c r="D590" s="268"/>
      <c r="E590" s="268"/>
    </row>
    <row r="591" spans="1:5" ht="11.25">
      <c r="A591" s="268"/>
      <c r="B591" s="268"/>
      <c r="C591" s="268"/>
      <c r="D591" s="268"/>
      <c r="E591" s="268"/>
    </row>
    <row r="592" spans="1:5" ht="11.25">
      <c r="A592" s="268"/>
      <c r="B592" s="268"/>
      <c r="C592" s="268"/>
      <c r="D592" s="268"/>
      <c r="E592" s="268"/>
    </row>
    <row r="593" spans="1:5" ht="11.25">
      <c r="A593" s="268"/>
      <c r="B593" s="268"/>
      <c r="C593" s="268"/>
      <c r="D593" s="268"/>
      <c r="E593" s="268"/>
    </row>
    <row r="594" spans="1:5" ht="11.25">
      <c r="A594" s="268"/>
      <c r="B594" s="268"/>
      <c r="C594" s="268"/>
      <c r="D594" s="268"/>
      <c r="E594" s="268"/>
    </row>
    <row r="595" spans="1:5" ht="11.25">
      <c r="A595" s="268"/>
      <c r="B595" s="268"/>
      <c r="C595" s="268"/>
      <c r="D595" s="268"/>
      <c r="E595" s="268"/>
    </row>
    <row r="596" spans="1:5" ht="11.25">
      <c r="A596" s="268"/>
      <c r="B596" s="268"/>
      <c r="C596" s="268"/>
      <c r="D596" s="268"/>
      <c r="E596" s="268"/>
    </row>
    <row r="597" spans="1:5" ht="11.25">
      <c r="A597" s="268"/>
      <c r="B597" s="268"/>
      <c r="C597" s="268"/>
      <c r="D597" s="268"/>
      <c r="E597" s="268"/>
    </row>
    <row r="598" spans="1:5" ht="11.25">
      <c r="A598" s="268"/>
      <c r="B598" s="268"/>
      <c r="C598" s="268"/>
      <c r="D598" s="268"/>
      <c r="E598" s="268"/>
    </row>
    <row r="599" spans="1:5" ht="11.25">
      <c r="A599" s="268"/>
      <c r="B599" s="268"/>
      <c r="C599" s="268"/>
      <c r="D599" s="268"/>
      <c r="E599" s="268"/>
    </row>
    <row r="600" spans="1:5" ht="11.25">
      <c r="A600" s="268"/>
      <c r="B600" s="268"/>
      <c r="C600" s="268"/>
      <c r="D600" s="268"/>
      <c r="E600" s="268"/>
    </row>
    <row r="601" spans="1:5" ht="11.25">
      <c r="A601" s="268"/>
      <c r="B601" s="268"/>
      <c r="C601" s="268"/>
      <c r="D601" s="268"/>
      <c r="E601" s="268"/>
    </row>
    <row r="602" spans="1:5" ht="11.25">
      <c r="A602" s="268"/>
      <c r="B602" s="268"/>
      <c r="C602" s="268"/>
      <c r="D602" s="268"/>
      <c r="E602" s="268"/>
    </row>
    <row r="603" spans="1:5" ht="11.25">
      <c r="A603" s="268"/>
      <c r="B603" s="268"/>
      <c r="C603" s="268"/>
      <c r="D603" s="268"/>
      <c r="E603" s="268"/>
    </row>
    <row r="604" spans="1:5" ht="11.25">
      <c r="A604" s="268"/>
      <c r="B604" s="268"/>
      <c r="C604" s="268"/>
      <c r="D604" s="268"/>
      <c r="E604" s="268"/>
    </row>
    <row r="605" spans="1:5" ht="11.25">
      <c r="A605" s="268"/>
      <c r="B605" s="268"/>
      <c r="C605" s="268"/>
      <c r="D605" s="268"/>
      <c r="E605" s="268"/>
    </row>
    <row r="606" spans="1:5" ht="11.25">
      <c r="A606" s="268"/>
      <c r="B606" s="268"/>
      <c r="C606" s="268"/>
      <c r="D606" s="268"/>
      <c r="E606" s="268"/>
    </row>
    <row r="607" spans="1:5" ht="11.25">
      <c r="A607" s="268"/>
      <c r="B607" s="268"/>
      <c r="C607" s="268"/>
      <c r="D607" s="268"/>
      <c r="E607" s="268"/>
    </row>
    <row r="608" spans="1:5" ht="11.25">
      <c r="A608" s="268"/>
      <c r="B608" s="268"/>
      <c r="C608" s="268"/>
      <c r="D608" s="268"/>
      <c r="E608" s="268"/>
    </row>
    <row r="609" spans="1:5" ht="11.25">
      <c r="A609" s="268"/>
      <c r="B609" s="268"/>
      <c r="C609" s="268"/>
      <c r="D609" s="268"/>
      <c r="E609" s="268"/>
    </row>
    <row r="610" spans="1:5" ht="11.25">
      <c r="A610" s="268"/>
      <c r="B610" s="268"/>
      <c r="C610" s="268"/>
      <c r="D610" s="268"/>
      <c r="E610" s="268"/>
    </row>
    <row r="611" spans="1:5" ht="11.25">
      <c r="A611" s="268"/>
      <c r="B611" s="268"/>
      <c r="C611" s="268"/>
      <c r="D611" s="268"/>
      <c r="E611" s="268"/>
    </row>
    <row r="612" spans="1:5" ht="11.25">
      <c r="A612" s="268"/>
      <c r="B612" s="268"/>
      <c r="C612" s="268"/>
      <c r="D612" s="268"/>
      <c r="E612" s="268"/>
    </row>
    <row r="613" spans="1:5" ht="11.25">
      <c r="A613" s="268"/>
      <c r="B613" s="268"/>
      <c r="C613" s="268"/>
      <c r="D613" s="268"/>
      <c r="E613" s="268"/>
    </row>
    <row r="614" spans="1:5" ht="11.25">
      <c r="A614" s="268"/>
      <c r="B614" s="268"/>
      <c r="C614" s="268"/>
      <c r="D614" s="268"/>
      <c r="E614" s="268"/>
    </row>
    <row r="615" spans="1:5" ht="11.25">
      <c r="A615" s="268"/>
      <c r="B615" s="268"/>
      <c r="C615" s="268"/>
      <c r="D615" s="268"/>
      <c r="E615" s="268"/>
    </row>
    <row r="616" spans="1:5" ht="11.25">
      <c r="A616" s="268"/>
      <c r="B616" s="268"/>
      <c r="C616" s="268"/>
      <c r="D616" s="268"/>
      <c r="E616" s="268"/>
    </row>
    <row r="617" spans="1:5" ht="11.25">
      <c r="A617" s="268"/>
      <c r="B617" s="268"/>
      <c r="C617" s="268"/>
      <c r="D617" s="268"/>
      <c r="E617" s="268"/>
    </row>
    <row r="618" spans="1:5" ht="11.25">
      <c r="A618" s="268"/>
      <c r="B618" s="268"/>
      <c r="C618" s="268"/>
      <c r="D618" s="268"/>
      <c r="E618" s="268"/>
    </row>
    <row r="619" spans="1:5" ht="11.25">
      <c r="A619" s="268"/>
      <c r="B619" s="268"/>
      <c r="C619" s="268"/>
      <c r="D619" s="268"/>
      <c r="E619" s="268"/>
    </row>
    <row r="620" spans="1:5" ht="11.25">
      <c r="A620" s="268"/>
      <c r="B620" s="268"/>
      <c r="C620" s="268"/>
      <c r="D620" s="268"/>
      <c r="E620" s="268"/>
    </row>
    <row r="621" spans="1:5" ht="11.25">
      <c r="A621" s="268"/>
      <c r="B621" s="268"/>
      <c r="C621" s="268"/>
      <c r="D621" s="268"/>
      <c r="E621" s="268"/>
    </row>
    <row r="622" spans="1:5" ht="11.25">
      <c r="A622" s="268"/>
      <c r="B622" s="268"/>
      <c r="C622" s="268"/>
      <c r="D622" s="268"/>
      <c r="E622" s="268"/>
    </row>
    <row r="623" spans="1:5" ht="11.25">
      <c r="A623" s="268"/>
      <c r="B623" s="268"/>
      <c r="C623" s="268"/>
      <c r="D623" s="268"/>
      <c r="E623" s="268"/>
    </row>
    <row r="624" spans="1:5" ht="11.25">
      <c r="A624" s="268"/>
      <c r="B624" s="268"/>
      <c r="C624" s="268"/>
      <c r="D624" s="268"/>
      <c r="E624" s="268"/>
    </row>
    <row r="625" spans="1:5" ht="11.25">
      <c r="A625" s="268"/>
      <c r="B625" s="268"/>
      <c r="C625" s="268"/>
      <c r="D625" s="268"/>
      <c r="E625" s="268"/>
    </row>
    <row r="626" spans="1:5" ht="11.25">
      <c r="A626" s="268"/>
      <c r="B626" s="268"/>
      <c r="C626" s="268"/>
      <c r="D626" s="268"/>
      <c r="E626" s="268"/>
    </row>
    <row r="627" spans="1:5" ht="11.25">
      <c r="A627" s="268"/>
      <c r="B627" s="268"/>
      <c r="C627" s="268"/>
      <c r="D627" s="268"/>
      <c r="E627" s="268"/>
    </row>
    <row r="628" spans="1:5" ht="11.25">
      <c r="A628" s="268"/>
      <c r="B628" s="268"/>
      <c r="C628" s="268"/>
      <c r="D628" s="268"/>
      <c r="E628" s="268"/>
    </row>
    <row r="629" spans="1:5" ht="11.25">
      <c r="A629" s="268"/>
      <c r="B629" s="268"/>
      <c r="C629" s="268"/>
      <c r="D629" s="268"/>
      <c r="E629" s="268"/>
    </row>
    <row r="630" spans="1:5" ht="11.25">
      <c r="A630" s="268"/>
      <c r="B630" s="268"/>
      <c r="C630" s="268"/>
      <c r="D630" s="268"/>
      <c r="E630" s="268"/>
    </row>
    <row r="631" spans="1:5" ht="11.25">
      <c r="A631" s="268"/>
      <c r="B631" s="268"/>
      <c r="C631" s="268"/>
      <c r="D631" s="268"/>
      <c r="E631" s="268"/>
    </row>
    <row r="632" spans="1:5" ht="11.25">
      <c r="A632" s="268"/>
      <c r="B632" s="268"/>
      <c r="C632" s="268"/>
      <c r="D632" s="268"/>
      <c r="E632" s="268"/>
    </row>
    <row r="633" spans="1:5" ht="11.25">
      <c r="A633" s="268"/>
      <c r="B633" s="268"/>
      <c r="C633" s="268"/>
      <c r="D633" s="268"/>
      <c r="E633" s="268"/>
    </row>
    <row r="634" spans="1:5" ht="11.25">
      <c r="A634" s="268"/>
      <c r="B634" s="268"/>
      <c r="C634" s="268"/>
      <c r="D634" s="268"/>
      <c r="E634" s="268"/>
    </row>
    <row r="635" spans="1:5" ht="11.25">
      <c r="A635" s="268"/>
      <c r="B635" s="268"/>
      <c r="C635" s="268"/>
      <c r="D635" s="268"/>
      <c r="E635" s="268"/>
    </row>
    <row r="636" spans="1:5" ht="11.25">
      <c r="A636" s="268"/>
      <c r="B636" s="268"/>
      <c r="C636" s="268"/>
      <c r="D636" s="268"/>
      <c r="E636" s="268"/>
    </row>
    <row r="637" spans="1:5" ht="11.25">
      <c r="A637" s="268"/>
      <c r="B637" s="268"/>
      <c r="C637" s="268"/>
      <c r="D637" s="268"/>
      <c r="E637" s="268"/>
    </row>
    <row r="638" spans="1:5" ht="11.25">
      <c r="A638" s="268"/>
      <c r="B638" s="268"/>
      <c r="C638" s="268"/>
      <c r="D638" s="268"/>
      <c r="E638" s="268"/>
    </row>
    <row r="639" spans="1:5" ht="11.25">
      <c r="A639" s="268"/>
      <c r="B639" s="268"/>
      <c r="C639" s="268"/>
      <c r="D639" s="268"/>
      <c r="E639" s="268"/>
    </row>
    <row r="640" spans="1:5" ht="11.25">
      <c r="A640" s="268"/>
      <c r="B640" s="268"/>
      <c r="C640" s="268"/>
      <c r="D640" s="268"/>
      <c r="E640" s="268"/>
    </row>
    <row r="641" spans="1:5" ht="11.25">
      <c r="A641" s="268"/>
      <c r="B641" s="268"/>
      <c r="C641" s="268"/>
      <c r="D641" s="268"/>
      <c r="E641" s="268"/>
    </row>
    <row r="642" spans="1:5" ht="11.25">
      <c r="A642" s="268"/>
      <c r="B642" s="268"/>
      <c r="C642" s="268"/>
      <c r="D642" s="268"/>
      <c r="E642" s="268"/>
    </row>
    <row r="643" spans="1:5" ht="11.25">
      <c r="A643" s="268"/>
      <c r="B643" s="268"/>
      <c r="C643" s="268"/>
      <c r="D643" s="268"/>
      <c r="E643" s="268"/>
    </row>
    <row r="644" spans="1:5" ht="11.25">
      <c r="A644" s="268"/>
      <c r="B644" s="268"/>
      <c r="C644" s="268"/>
      <c r="D644" s="268"/>
      <c r="E644" s="268"/>
    </row>
    <row r="645" spans="1:5" ht="11.25">
      <c r="A645" s="268"/>
      <c r="B645" s="268"/>
      <c r="C645" s="268"/>
      <c r="D645" s="268"/>
      <c r="E645" s="268"/>
    </row>
    <row r="646" spans="1:5" ht="11.25">
      <c r="A646" s="268"/>
      <c r="B646" s="268"/>
      <c r="C646" s="268"/>
      <c r="D646" s="268"/>
      <c r="E646" s="268"/>
    </row>
    <row r="647" spans="1:5" ht="11.25">
      <c r="A647" s="268"/>
      <c r="B647" s="268"/>
      <c r="C647" s="268"/>
      <c r="D647" s="268"/>
      <c r="E647" s="268"/>
    </row>
    <row r="648" spans="1:5" ht="11.25">
      <c r="A648" s="268"/>
      <c r="B648" s="268"/>
      <c r="C648" s="268"/>
      <c r="D648" s="268"/>
      <c r="E648" s="268"/>
    </row>
    <row r="649" spans="1:5" ht="11.25">
      <c r="A649" s="268"/>
      <c r="B649" s="268"/>
      <c r="C649" s="268"/>
      <c r="D649" s="268"/>
      <c r="E649" s="268"/>
    </row>
    <row r="650" spans="1:5" ht="11.25">
      <c r="A650" s="268"/>
      <c r="B650" s="268"/>
      <c r="C650" s="268"/>
      <c r="D650" s="268"/>
      <c r="E650" s="268"/>
    </row>
    <row r="651" spans="1:5" ht="11.25">
      <c r="A651" s="268"/>
      <c r="B651" s="268"/>
      <c r="C651" s="268"/>
      <c r="D651" s="268"/>
      <c r="E651" s="268"/>
    </row>
    <row r="652" spans="1:5" ht="11.25">
      <c r="A652" s="268"/>
      <c r="B652" s="268"/>
      <c r="C652" s="268"/>
      <c r="D652" s="268"/>
      <c r="E652" s="268"/>
    </row>
    <row r="653" spans="1:5" ht="11.25">
      <c r="A653" s="268"/>
      <c r="B653" s="268"/>
      <c r="C653" s="268"/>
      <c r="D653" s="268"/>
      <c r="E653" s="268"/>
    </row>
    <row r="654" spans="1:5" ht="11.25">
      <c r="A654" s="268"/>
      <c r="B654" s="268"/>
      <c r="C654" s="268"/>
      <c r="D654" s="268"/>
      <c r="E654" s="268"/>
    </row>
    <row r="655" spans="1:5" ht="11.25">
      <c r="A655" s="268"/>
      <c r="B655" s="268"/>
      <c r="C655" s="268"/>
      <c r="D655" s="268"/>
      <c r="E655" s="268"/>
    </row>
    <row r="656" spans="1:5" ht="11.25">
      <c r="A656" s="268"/>
      <c r="B656" s="268"/>
      <c r="C656" s="268"/>
      <c r="D656" s="268"/>
      <c r="E656" s="268"/>
    </row>
    <row r="657" spans="1:5" ht="11.25">
      <c r="A657" s="268"/>
      <c r="B657" s="268"/>
      <c r="C657" s="268"/>
      <c r="D657" s="268"/>
      <c r="E657" s="268"/>
    </row>
    <row r="658" spans="1:5" ht="11.25">
      <c r="A658" s="268"/>
      <c r="B658" s="268"/>
      <c r="C658" s="268"/>
      <c r="D658" s="268"/>
      <c r="E658" s="268"/>
    </row>
    <row r="659" spans="1:5" ht="11.25">
      <c r="A659" s="268"/>
      <c r="B659" s="268"/>
      <c r="C659" s="268"/>
      <c r="D659" s="268"/>
      <c r="E659" s="268"/>
    </row>
    <row r="660" spans="1:5" ht="11.25">
      <c r="A660" s="268"/>
      <c r="B660" s="268"/>
      <c r="C660" s="268"/>
      <c r="D660" s="268"/>
      <c r="E660" s="268"/>
    </row>
    <row r="661" spans="1:5" ht="11.25">
      <c r="A661" s="268"/>
      <c r="B661" s="268"/>
      <c r="C661" s="268"/>
      <c r="D661" s="268"/>
      <c r="E661" s="268"/>
    </row>
    <row r="662" spans="1:5" ht="11.25">
      <c r="A662" s="268"/>
      <c r="B662" s="268"/>
      <c r="C662" s="268"/>
      <c r="D662" s="268"/>
      <c r="E662" s="268"/>
    </row>
    <row r="663" spans="1:5" ht="11.25">
      <c r="A663" s="268"/>
      <c r="B663" s="268"/>
      <c r="C663" s="268"/>
      <c r="D663" s="268"/>
      <c r="E663" s="268"/>
    </row>
    <row r="664" spans="1:5" ht="11.25">
      <c r="A664" s="268"/>
      <c r="B664" s="268"/>
      <c r="C664" s="268"/>
      <c r="D664" s="268"/>
      <c r="E664" s="268"/>
    </row>
    <row r="665" spans="1:5" ht="11.25">
      <c r="A665" s="268"/>
      <c r="B665" s="268"/>
      <c r="C665" s="268"/>
      <c r="D665" s="268"/>
      <c r="E665" s="268"/>
    </row>
    <row r="666" spans="1:5" ht="11.25">
      <c r="A666" s="268"/>
      <c r="B666" s="268"/>
      <c r="C666" s="268"/>
      <c r="D666" s="268"/>
      <c r="E666" s="268"/>
    </row>
    <row r="667" spans="1:5" ht="11.25">
      <c r="A667" s="268"/>
      <c r="B667" s="268"/>
      <c r="C667" s="268"/>
      <c r="D667" s="268"/>
      <c r="E667" s="268"/>
    </row>
    <row r="668" spans="1:5" ht="11.25">
      <c r="A668" s="268"/>
      <c r="B668" s="268"/>
      <c r="C668" s="268"/>
      <c r="D668" s="268"/>
      <c r="E668" s="268"/>
    </row>
    <row r="669" spans="1:5" ht="11.25">
      <c r="A669" s="268"/>
      <c r="B669" s="268"/>
      <c r="C669" s="268"/>
      <c r="D669" s="268"/>
      <c r="E669" s="268"/>
    </row>
    <row r="670" spans="1:5" ht="11.25">
      <c r="A670" s="268"/>
      <c r="B670" s="268"/>
      <c r="C670" s="268"/>
      <c r="D670" s="268"/>
      <c r="E670" s="268"/>
    </row>
    <row r="671" spans="1:5" ht="11.25">
      <c r="A671" s="268"/>
      <c r="B671" s="268"/>
      <c r="C671" s="268"/>
      <c r="D671" s="268"/>
      <c r="E671" s="268"/>
    </row>
    <row r="672" spans="1:5" ht="11.25">
      <c r="A672" s="268"/>
      <c r="B672" s="268"/>
      <c r="C672" s="268"/>
      <c r="D672" s="268"/>
      <c r="E672" s="268"/>
    </row>
    <row r="673" spans="1:5" ht="11.25">
      <c r="A673" s="268"/>
      <c r="B673" s="268"/>
      <c r="C673" s="268"/>
      <c r="D673" s="268"/>
      <c r="E673" s="268"/>
    </row>
    <row r="674" spans="1:5" ht="11.25">
      <c r="A674" s="268"/>
      <c r="B674" s="268"/>
      <c r="C674" s="268"/>
      <c r="D674" s="268"/>
      <c r="E674" s="268"/>
    </row>
    <row r="675" spans="1:5" ht="11.25">
      <c r="A675" s="268"/>
      <c r="B675" s="268"/>
      <c r="C675" s="268"/>
      <c r="D675" s="268"/>
      <c r="E675" s="268"/>
    </row>
    <row r="676" spans="1:5" ht="11.25">
      <c r="A676" s="268"/>
      <c r="B676" s="268"/>
      <c r="C676" s="268"/>
      <c r="D676" s="268"/>
      <c r="E676" s="268"/>
    </row>
    <row r="677" spans="1:5" ht="11.25">
      <c r="A677" s="268"/>
      <c r="B677" s="268"/>
      <c r="C677" s="268"/>
      <c r="D677" s="268"/>
      <c r="E677" s="268"/>
    </row>
    <row r="678" spans="1:5" ht="11.25">
      <c r="A678" s="268"/>
      <c r="B678" s="268"/>
      <c r="C678" s="268"/>
      <c r="D678" s="268"/>
      <c r="E678" s="268"/>
    </row>
    <row r="679" spans="1:5" ht="11.25">
      <c r="A679" s="268"/>
      <c r="B679" s="268"/>
      <c r="C679" s="268"/>
      <c r="D679" s="268"/>
      <c r="E679" s="268"/>
    </row>
    <row r="680" spans="1:5" ht="11.25">
      <c r="A680" s="268"/>
      <c r="B680" s="268"/>
      <c r="C680" s="268"/>
      <c r="D680" s="268"/>
      <c r="E680" s="268"/>
    </row>
    <row r="681" spans="1:5" ht="11.25">
      <c r="A681" s="268"/>
      <c r="B681" s="268"/>
      <c r="C681" s="268"/>
      <c r="D681" s="268"/>
      <c r="E681" s="268"/>
    </row>
    <row r="682" spans="1:5" ht="11.25">
      <c r="A682" s="268"/>
      <c r="B682" s="268"/>
      <c r="C682" s="268"/>
      <c r="D682" s="268"/>
      <c r="E682" s="268"/>
    </row>
    <row r="683" spans="1:5" ht="11.25">
      <c r="A683" s="268"/>
      <c r="B683" s="268"/>
      <c r="C683" s="268"/>
      <c r="D683" s="268"/>
      <c r="E683" s="268"/>
    </row>
    <row r="684" spans="1:5" ht="11.25">
      <c r="A684" s="268"/>
      <c r="B684" s="268"/>
      <c r="C684" s="268"/>
      <c r="D684" s="268"/>
      <c r="E684" s="268"/>
    </row>
    <row r="685" spans="1:5" ht="11.25">
      <c r="A685" s="268"/>
      <c r="B685" s="268"/>
      <c r="C685" s="268"/>
      <c r="D685" s="268"/>
      <c r="E685" s="268"/>
    </row>
    <row r="686" spans="1:5" ht="11.25">
      <c r="A686" s="268"/>
      <c r="B686" s="268"/>
      <c r="C686" s="268"/>
      <c r="D686" s="268"/>
      <c r="E686" s="268"/>
    </row>
    <row r="687" spans="1:5" ht="11.25">
      <c r="A687" s="268"/>
      <c r="B687" s="268"/>
      <c r="C687" s="268"/>
      <c r="D687" s="268"/>
      <c r="E687" s="268"/>
    </row>
    <row r="688" spans="1:5" ht="11.25">
      <c r="A688" s="268"/>
      <c r="B688" s="268"/>
      <c r="C688" s="268"/>
      <c r="D688" s="268"/>
      <c r="E688" s="268"/>
    </row>
    <row r="689" spans="1:5" ht="11.25">
      <c r="A689" s="268"/>
      <c r="B689" s="268"/>
      <c r="C689" s="268"/>
      <c r="D689" s="268"/>
      <c r="E689" s="268"/>
    </row>
    <row r="690" spans="1:5" ht="11.25">
      <c r="A690" s="268"/>
      <c r="B690" s="268"/>
      <c r="C690" s="268"/>
      <c r="D690" s="268"/>
      <c r="E690" s="268"/>
    </row>
    <row r="691" spans="1:5" ht="11.25">
      <c r="A691" s="268"/>
      <c r="B691" s="268"/>
      <c r="C691" s="268"/>
      <c r="D691" s="268"/>
      <c r="E691" s="268"/>
    </row>
    <row r="692" spans="1:5" ht="11.25">
      <c r="A692" s="268"/>
      <c r="B692" s="268"/>
      <c r="C692" s="268"/>
      <c r="D692" s="268"/>
      <c r="E692" s="268"/>
    </row>
    <row r="693" spans="1:5" ht="11.25">
      <c r="A693" s="268"/>
      <c r="B693" s="268"/>
      <c r="C693" s="268"/>
      <c r="D693" s="268"/>
      <c r="E693" s="268"/>
    </row>
    <row r="694" spans="1:5" ht="11.25">
      <c r="A694" s="268"/>
      <c r="B694" s="268"/>
      <c r="C694" s="268"/>
      <c r="D694" s="268"/>
      <c r="E694" s="268"/>
    </row>
    <row r="695" spans="1:5" ht="11.25">
      <c r="A695" s="268"/>
      <c r="B695" s="268"/>
      <c r="C695" s="268"/>
      <c r="D695" s="268"/>
      <c r="E695" s="268"/>
    </row>
    <row r="696" spans="1:5" ht="11.25">
      <c r="A696" s="268"/>
      <c r="B696" s="268"/>
      <c r="C696" s="268"/>
      <c r="D696" s="268"/>
      <c r="E696" s="268"/>
    </row>
    <row r="697" spans="1:5" ht="11.25">
      <c r="A697" s="268"/>
      <c r="B697" s="268"/>
      <c r="C697" s="268"/>
      <c r="D697" s="268"/>
      <c r="E697" s="268"/>
    </row>
    <row r="698" spans="1:5" ht="11.25">
      <c r="A698" s="268"/>
      <c r="B698" s="268"/>
      <c r="C698" s="268"/>
      <c r="D698" s="268"/>
      <c r="E698" s="268"/>
    </row>
    <row r="699" spans="1:5" ht="11.25">
      <c r="A699" s="268"/>
      <c r="B699" s="268"/>
      <c r="C699" s="268"/>
      <c r="D699" s="268"/>
      <c r="E699" s="268"/>
    </row>
    <row r="700" spans="1:5" ht="11.25">
      <c r="A700" s="268"/>
      <c r="B700" s="268"/>
      <c r="C700" s="268"/>
      <c r="D700" s="268"/>
      <c r="E700" s="268"/>
    </row>
    <row r="701" spans="1:5" ht="11.25">
      <c r="A701" s="268"/>
      <c r="B701" s="268"/>
      <c r="C701" s="268"/>
      <c r="D701" s="268"/>
      <c r="E701" s="268"/>
    </row>
    <row r="702" spans="1:5" ht="11.25">
      <c r="A702" s="268"/>
      <c r="B702" s="268"/>
      <c r="C702" s="268"/>
      <c r="D702" s="268"/>
      <c r="E702" s="268"/>
    </row>
    <row r="703" spans="1:5" ht="11.25">
      <c r="A703" s="268"/>
      <c r="B703" s="268"/>
      <c r="C703" s="268"/>
      <c r="D703" s="268"/>
      <c r="E703" s="268"/>
    </row>
    <row r="704" spans="1:5" ht="11.25">
      <c r="A704" s="268"/>
      <c r="B704" s="268"/>
      <c r="C704" s="268"/>
      <c r="D704" s="268"/>
      <c r="E704" s="268"/>
    </row>
    <row r="705" spans="1:5" ht="11.25">
      <c r="A705" s="268"/>
      <c r="B705" s="268"/>
      <c r="C705" s="268"/>
      <c r="D705" s="268"/>
      <c r="E705" s="268"/>
    </row>
    <row r="706" spans="1:5" ht="11.25">
      <c r="A706" s="268"/>
      <c r="B706" s="268"/>
      <c r="C706" s="268"/>
      <c r="D706" s="268"/>
      <c r="E706" s="268"/>
    </row>
    <row r="707" spans="1:5" ht="11.25">
      <c r="A707" s="268"/>
      <c r="B707" s="268"/>
      <c r="C707" s="268"/>
      <c r="D707" s="268"/>
      <c r="E707" s="268"/>
    </row>
    <row r="708" spans="1:5" ht="11.25">
      <c r="A708" s="268"/>
      <c r="B708" s="268"/>
      <c r="C708" s="268"/>
      <c r="D708" s="268"/>
      <c r="E708" s="268"/>
    </row>
    <row r="709" spans="1:5" ht="11.25">
      <c r="A709" s="268"/>
      <c r="B709" s="268"/>
      <c r="C709" s="268"/>
      <c r="D709" s="268"/>
      <c r="E709" s="268"/>
    </row>
    <row r="710" spans="1:5" ht="11.25">
      <c r="A710" s="268"/>
      <c r="B710" s="268"/>
      <c r="C710" s="268"/>
      <c r="D710" s="268"/>
      <c r="E710" s="268"/>
    </row>
    <row r="711" spans="1:5" ht="11.25">
      <c r="A711" s="268"/>
      <c r="B711" s="268"/>
      <c r="C711" s="268"/>
      <c r="D711" s="268"/>
      <c r="E711" s="268"/>
    </row>
    <row r="712" spans="1:5" ht="11.25">
      <c r="A712" s="268"/>
      <c r="B712" s="268"/>
      <c r="C712" s="268"/>
      <c r="D712" s="268"/>
      <c r="E712" s="268"/>
    </row>
    <row r="713" spans="1:5" ht="11.25">
      <c r="A713" s="268"/>
      <c r="B713" s="268"/>
      <c r="C713" s="268"/>
      <c r="D713" s="268"/>
      <c r="E713" s="268"/>
    </row>
    <row r="714" spans="1:5" ht="11.25">
      <c r="A714" s="268"/>
      <c r="B714" s="268"/>
      <c r="C714" s="268"/>
      <c r="D714" s="268"/>
      <c r="E714" s="268"/>
    </row>
    <row r="715" spans="1:5" ht="11.25">
      <c r="A715" s="268"/>
      <c r="B715" s="268"/>
      <c r="C715" s="268"/>
      <c r="D715" s="268"/>
      <c r="E715" s="268"/>
    </row>
    <row r="716" spans="1:5" ht="11.25">
      <c r="A716" s="268"/>
      <c r="B716" s="268"/>
      <c r="C716" s="268"/>
      <c r="D716" s="268"/>
      <c r="E716" s="268"/>
    </row>
    <row r="717" spans="1:5" ht="11.25">
      <c r="A717" s="268"/>
      <c r="B717" s="268"/>
      <c r="C717" s="268"/>
      <c r="D717" s="268"/>
      <c r="E717" s="268"/>
    </row>
    <row r="718" spans="1:5" ht="11.25">
      <c r="A718" s="268"/>
      <c r="B718" s="268"/>
      <c r="C718" s="268"/>
      <c r="D718" s="268"/>
      <c r="E718" s="268"/>
    </row>
    <row r="719" spans="1:5" ht="11.25">
      <c r="A719" s="268"/>
      <c r="B719" s="268"/>
      <c r="C719" s="268"/>
      <c r="D719" s="268"/>
      <c r="E719" s="268"/>
    </row>
    <row r="720" spans="1:5" ht="11.25">
      <c r="A720" s="268"/>
      <c r="B720" s="268"/>
      <c r="C720" s="268"/>
      <c r="D720" s="268"/>
      <c r="E720" s="268"/>
    </row>
    <row r="721" spans="1:5" ht="11.25">
      <c r="A721" s="268"/>
      <c r="B721" s="268"/>
      <c r="C721" s="268"/>
      <c r="D721" s="268"/>
      <c r="E721" s="268"/>
    </row>
    <row r="722" spans="1:5" ht="11.25">
      <c r="A722" s="268"/>
      <c r="B722" s="268"/>
      <c r="C722" s="268"/>
      <c r="D722" s="268"/>
      <c r="E722" s="268"/>
    </row>
    <row r="723" spans="1:5" ht="11.25">
      <c r="A723" s="268"/>
      <c r="B723" s="268"/>
      <c r="C723" s="268"/>
      <c r="D723" s="268"/>
      <c r="E723" s="268"/>
    </row>
    <row r="724" spans="1:5" ht="11.25">
      <c r="A724" s="268"/>
      <c r="B724" s="268"/>
      <c r="C724" s="268"/>
      <c r="D724" s="268"/>
      <c r="E724" s="268"/>
    </row>
    <row r="725" spans="1:5" ht="11.25">
      <c r="A725" s="268"/>
      <c r="B725" s="268"/>
      <c r="C725" s="268"/>
      <c r="D725" s="268"/>
      <c r="E725" s="268"/>
    </row>
    <row r="726" spans="1:5" ht="11.25">
      <c r="A726" s="268"/>
      <c r="B726" s="268"/>
      <c r="C726" s="268"/>
      <c r="D726" s="268"/>
      <c r="E726" s="268"/>
    </row>
    <row r="727" spans="1:5" ht="11.25">
      <c r="A727" s="268"/>
      <c r="B727" s="268"/>
      <c r="C727" s="268"/>
      <c r="D727" s="268"/>
      <c r="E727" s="268"/>
    </row>
    <row r="728" spans="1:5" ht="11.25">
      <c r="A728" s="268"/>
      <c r="B728" s="268"/>
      <c r="C728" s="268"/>
      <c r="D728" s="268"/>
      <c r="E728" s="268"/>
    </row>
    <row r="729" spans="1:5" ht="11.25">
      <c r="A729" s="268"/>
      <c r="B729" s="268"/>
      <c r="C729" s="268"/>
      <c r="D729" s="268"/>
      <c r="E729" s="268"/>
    </row>
    <row r="730" spans="1:5" ht="11.25">
      <c r="A730" s="268"/>
      <c r="B730" s="268"/>
      <c r="C730" s="268"/>
      <c r="D730" s="268"/>
      <c r="E730" s="268"/>
    </row>
    <row r="731" spans="1:5" ht="11.25">
      <c r="A731" s="268"/>
      <c r="B731" s="268"/>
      <c r="C731" s="268"/>
      <c r="D731" s="268"/>
      <c r="E731" s="268"/>
    </row>
    <row r="732" spans="1:5" ht="11.25">
      <c r="A732" s="268"/>
      <c r="B732" s="268"/>
      <c r="C732" s="268"/>
      <c r="D732" s="268"/>
      <c r="E732" s="268"/>
    </row>
    <row r="733" spans="1:5" ht="11.25">
      <c r="A733" s="268"/>
      <c r="B733" s="268"/>
      <c r="C733" s="268"/>
      <c r="D733" s="268"/>
      <c r="E733" s="268"/>
    </row>
    <row r="734" spans="1:5" ht="11.25">
      <c r="A734" s="268"/>
      <c r="B734" s="268"/>
      <c r="C734" s="268"/>
      <c r="D734" s="268"/>
      <c r="E734" s="268"/>
    </row>
    <row r="735" spans="1:5" ht="11.25">
      <c r="A735" s="268"/>
      <c r="B735" s="268"/>
      <c r="C735" s="268"/>
      <c r="D735" s="268"/>
      <c r="E735" s="268"/>
    </row>
    <row r="736" spans="1:5" ht="11.25">
      <c r="A736" s="268"/>
      <c r="B736" s="268"/>
      <c r="C736" s="268"/>
      <c r="D736" s="268"/>
      <c r="E736" s="268"/>
    </row>
    <row r="737" spans="1:5" ht="11.25">
      <c r="A737" s="268"/>
      <c r="B737" s="268"/>
      <c r="C737" s="268"/>
      <c r="D737" s="268"/>
      <c r="E737" s="268"/>
    </row>
    <row r="738" spans="1:5" ht="11.25">
      <c r="A738" s="268"/>
      <c r="B738" s="268"/>
      <c r="C738" s="268"/>
      <c r="D738" s="268"/>
      <c r="E738" s="268"/>
    </row>
    <row r="739" spans="1:5" ht="11.25">
      <c r="A739" s="268"/>
      <c r="B739" s="268"/>
      <c r="C739" s="268"/>
      <c r="D739" s="268"/>
      <c r="E739" s="268"/>
    </row>
    <row r="740" spans="1:5" ht="11.25">
      <c r="A740" s="268"/>
      <c r="B740" s="268"/>
      <c r="C740" s="268"/>
      <c r="D740" s="268"/>
      <c r="E740" s="268"/>
    </row>
    <row r="741" spans="1:5" ht="11.25">
      <c r="A741" s="268"/>
      <c r="B741" s="268"/>
      <c r="C741" s="268"/>
      <c r="D741" s="268"/>
      <c r="E741" s="268"/>
    </row>
    <row r="742" spans="1:5" ht="11.25">
      <c r="A742" s="268"/>
      <c r="B742" s="268"/>
      <c r="C742" s="268"/>
      <c r="D742" s="268"/>
      <c r="E742" s="268"/>
    </row>
    <row r="743" spans="1:5" ht="11.25">
      <c r="A743" s="268"/>
      <c r="B743" s="268"/>
      <c r="C743" s="268"/>
      <c r="D743" s="268"/>
      <c r="E743" s="268"/>
    </row>
    <row r="744" spans="1:5" ht="11.25">
      <c r="A744" s="268"/>
      <c r="B744" s="268"/>
      <c r="C744" s="268"/>
      <c r="D744" s="268"/>
      <c r="E744" s="268"/>
    </row>
    <row r="745" spans="1:5" ht="11.25">
      <c r="A745" s="268"/>
      <c r="B745" s="268"/>
      <c r="C745" s="268"/>
      <c r="D745" s="268"/>
      <c r="E745" s="268"/>
    </row>
    <row r="746" spans="1:5" ht="11.25">
      <c r="A746" s="268"/>
      <c r="B746" s="268"/>
      <c r="C746" s="268"/>
      <c r="D746" s="268"/>
      <c r="E746" s="268"/>
    </row>
    <row r="747" spans="1:5" ht="11.25">
      <c r="A747" s="268"/>
      <c r="B747" s="268"/>
      <c r="C747" s="268"/>
      <c r="D747" s="268"/>
      <c r="E747" s="268"/>
    </row>
    <row r="748" spans="1:5" ht="11.25">
      <c r="A748" s="268"/>
      <c r="B748" s="268"/>
      <c r="C748" s="268"/>
      <c r="D748" s="268"/>
      <c r="E748" s="268"/>
    </row>
    <row r="749" spans="1:5" ht="11.25">
      <c r="A749" s="268"/>
      <c r="B749" s="268"/>
      <c r="C749" s="268"/>
      <c r="D749" s="268"/>
      <c r="E749" s="268"/>
    </row>
    <row r="750" spans="1:5" ht="11.25">
      <c r="A750" s="268"/>
      <c r="B750" s="268"/>
      <c r="C750" s="268"/>
      <c r="D750" s="268"/>
      <c r="E750" s="268"/>
    </row>
    <row r="751" spans="1:5" ht="11.25">
      <c r="A751" s="268"/>
      <c r="B751" s="268"/>
      <c r="C751" s="268"/>
      <c r="D751" s="268"/>
      <c r="E751" s="268"/>
    </row>
    <row r="752" spans="1:5" ht="11.25">
      <c r="A752" s="268"/>
      <c r="B752" s="268"/>
      <c r="C752" s="268"/>
      <c r="D752" s="268"/>
      <c r="E752" s="268"/>
    </row>
    <row r="753" spans="1:5" ht="11.25">
      <c r="A753" s="268"/>
      <c r="B753" s="268"/>
      <c r="C753" s="268"/>
      <c r="D753" s="268"/>
      <c r="E753" s="268"/>
    </row>
    <row r="754" spans="1:5" ht="11.25">
      <c r="A754" s="268"/>
      <c r="B754" s="268"/>
      <c r="C754" s="268"/>
      <c r="D754" s="268"/>
      <c r="E754" s="268"/>
    </row>
    <row r="755" spans="1:5" ht="11.25">
      <c r="A755" s="268"/>
      <c r="B755" s="268"/>
      <c r="C755" s="268"/>
      <c r="D755" s="268"/>
      <c r="E755" s="268"/>
    </row>
    <row r="756" spans="1:5" ht="11.25">
      <c r="A756" s="268"/>
      <c r="B756" s="268"/>
      <c r="C756" s="268"/>
      <c r="D756" s="268"/>
      <c r="E756" s="268"/>
    </row>
    <row r="757" spans="1:5" ht="11.25">
      <c r="A757" s="268"/>
      <c r="B757" s="268"/>
      <c r="C757" s="268"/>
      <c r="D757" s="268"/>
      <c r="E757" s="268"/>
    </row>
    <row r="758" spans="1:5" ht="11.25">
      <c r="A758" s="268"/>
      <c r="B758" s="268"/>
      <c r="C758" s="268"/>
      <c r="D758" s="268"/>
      <c r="E758" s="268"/>
    </row>
    <row r="759" spans="1:5" ht="11.25">
      <c r="A759" s="268"/>
      <c r="B759" s="268"/>
      <c r="C759" s="268"/>
      <c r="D759" s="268"/>
      <c r="E759" s="268"/>
    </row>
    <row r="760" spans="1:5" ht="11.25">
      <c r="A760" s="268"/>
      <c r="B760" s="268"/>
      <c r="C760" s="268"/>
      <c r="D760" s="268"/>
      <c r="E760" s="268"/>
    </row>
    <row r="761" spans="1:5" ht="11.25">
      <c r="A761" s="268"/>
      <c r="B761" s="268"/>
      <c r="C761" s="268"/>
      <c r="D761" s="268"/>
      <c r="E761" s="268"/>
    </row>
    <row r="762" spans="1:5" ht="11.25">
      <c r="A762" s="268"/>
      <c r="B762" s="268"/>
      <c r="C762" s="268"/>
      <c r="D762" s="268"/>
      <c r="E762" s="268"/>
    </row>
    <row r="763" spans="1:5" ht="11.25">
      <c r="A763" s="268"/>
      <c r="B763" s="268"/>
      <c r="C763" s="268"/>
      <c r="D763" s="268"/>
      <c r="E763" s="268"/>
    </row>
    <row r="764" spans="1:5" ht="11.25">
      <c r="A764" s="268"/>
      <c r="B764" s="268"/>
      <c r="C764" s="268"/>
      <c r="D764" s="268"/>
      <c r="E764" s="268"/>
    </row>
    <row r="765" spans="1:5" ht="11.25">
      <c r="A765" s="268"/>
      <c r="B765" s="268"/>
      <c r="C765" s="268"/>
      <c r="D765" s="268"/>
      <c r="E765" s="268"/>
    </row>
    <row r="766" spans="1:5" ht="11.25">
      <c r="A766" s="268"/>
      <c r="B766" s="268"/>
      <c r="C766" s="268"/>
      <c r="D766" s="268"/>
      <c r="E766" s="268"/>
    </row>
    <row r="767" spans="1:5" ht="11.25">
      <c r="A767" s="268"/>
      <c r="B767" s="268"/>
      <c r="C767" s="268"/>
      <c r="D767" s="268"/>
      <c r="E767" s="268"/>
    </row>
    <row r="768" spans="1:5" ht="11.25">
      <c r="A768" s="268"/>
      <c r="B768" s="268"/>
      <c r="C768" s="268"/>
      <c r="D768" s="268"/>
      <c r="E768" s="268"/>
    </row>
    <row r="769" spans="1:5" ht="11.25">
      <c r="A769" s="268"/>
      <c r="B769" s="268"/>
      <c r="C769" s="268"/>
      <c r="D769" s="268"/>
      <c r="E769" s="268"/>
    </row>
    <row r="770" spans="1:5" ht="11.25">
      <c r="A770" s="268"/>
      <c r="B770" s="268"/>
      <c r="C770" s="268"/>
      <c r="D770" s="268"/>
      <c r="E770" s="268"/>
    </row>
    <row r="771" spans="1:5" ht="11.25">
      <c r="A771" s="268"/>
      <c r="B771" s="268"/>
      <c r="C771" s="268"/>
      <c r="D771" s="268"/>
      <c r="E771" s="268"/>
    </row>
    <row r="772" spans="1:5" ht="11.25">
      <c r="A772" s="268"/>
      <c r="B772" s="268"/>
      <c r="C772" s="268"/>
      <c r="D772" s="268"/>
      <c r="E772" s="268"/>
    </row>
    <row r="773" spans="1:5" ht="11.25">
      <c r="A773" s="268"/>
      <c r="B773" s="268"/>
      <c r="C773" s="268"/>
      <c r="D773" s="268"/>
      <c r="E773" s="268"/>
    </row>
    <row r="774" spans="1:5" ht="11.25">
      <c r="A774" s="268"/>
      <c r="B774" s="268"/>
      <c r="C774" s="268"/>
      <c r="D774" s="268"/>
      <c r="E774" s="268"/>
    </row>
    <row r="775" spans="1:5" ht="11.25">
      <c r="A775" s="268"/>
      <c r="B775" s="268"/>
      <c r="C775" s="268"/>
      <c r="D775" s="268"/>
      <c r="E775" s="268"/>
    </row>
    <row r="776" spans="1:5" ht="11.25">
      <c r="A776" s="268"/>
      <c r="B776" s="268"/>
      <c r="C776" s="268"/>
      <c r="D776" s="268"/>
      <c r="E776" s="268"/>
    </row>
    <row r="777" spans="1:5" ht="11.25">
      <c r="A777" s="268"/>
      <c r="B777" s="268"/>
      <c r="C777" s="268"/>
      <c r="D777" s="268"/>
      <c r="E777" s="268"/>
    </row>
    <row r="778" spans="1:5" ht="11.25">
      <c r="A778" s="268"/>
      <c r="B778" s="268"/>
      <c r="C778" s="268"/>
      <c r="D778" s="268"/>
      <c r="E778" s="268"/>
    </row>
    <row r="779" spans="1:5" ht="11.25">
      <c r="A779" s="268"/>
      <c r="B779" s="268"/>
      <c r="C779" s="268"/>
      <c r="D779" s="268"/>
      <c r="E779" s="268"/>
    </row>
    <row r="780" spans="1:5" ht="11.25">
      <c r="A780" s="268"/>
      <c r="B780" s="268"/>
      <c r="C780" s="268"/>
      <c r="D780" s="268"/>
      <c r="E780" s="268"/>
    </row>
    <row r="781" spans="1:5" ht="11.25">
      <c r="A781" s="268"/>
      <c r="B781" s="268"/>
      <c r="C781" s="268"/>
      <c r="D781" s="268"/>
      <c r="E781" s="268"/>
    </row>
    <row r="782" spans="1:5" ht="11.25">
      <c r="A782" s="268"/>
      <c r="B782" s="268"/>
      <c r="C782" s="268"/>
      <c r="D782" s="268"/>
      <c r="E782" s="268"/>
    </row>
    <row r="783" spans="1:5" ht="11.25">
      <c r="A783" s="268"/>
      <c r="B783" s="268"/>
      <c r="C783" s="268"/>
      <c r="D783" s="268"/>
      <c r="E783" s="268"/>
    </row>
    <row r="784" spans="1:5" ht="11.25">
      <c r="A784" s="268"/>
      <c r="B784" s="268"/>
      <c r="C784" s="268"/>
      <c r="D784" s="268"/>
      <c r="E784" s="268"/>
    </row>
    <row r="785" spans="1:5" ht="11.25">
      <c r="A785" s="268"/>
      <c r="B785" s="268"/>
      <c r="C785" s="268"/>
      <c r="D785" s="268"/>
      <c r="E785" s="268"/>
    </row>
    <row r="786" spans="1:5" ht="11.25">
      <c r="A786" s="268"/>
      <c r="B786" s="268"/>
      <c r="C786" s="268"/>
      <c r="D786" s="268"/>
      <c r="E786" s="268"/>
    </row>
    <row r="787" spans="1:5" ht="11.25">
      <c r="A787" s="268"/>
      <c r="B787" s="268"/>
      <c r="C787" s="268"/>
      <c r="D787" s="268"/>
      <c r="E787" s="268"/>
    </row>
    <row r="788" spans="1:5" ht="11.25">
      <c r="A788" s="268"/>
      <c r="B788" s="268"/>
      <c r="C788" s="268"/>
      <c r="D788" s="268"/>
      <c r="E788" s="268"/>
    </row>
    <row r="789" spans="1:5" ht="11.25">
      <c r="A789" s="268"/>
      <c r="B789" s="268"/>
      <c r="C789" s="268"/>
      <c r="D789" s="268"/>
      <c r="E789" s="268"/>
    </row>
    <row r="790" spans="1:5" ht="11.25">
      <c r="A790" s="268"/>
      <c r="B790" s="268"/>
      <c r="C790" s="268"/>
      <c r="D790" s="268"/>
      <c r="E790" s="268"/>
    </row>
    <row r="791" spans="1:5" ht="11.25">
      <c r="A791" s="268"/>
      <c r="B791" s="268"/>
      <c r="C791" s="268"/>
      <c r="D791" s="268"/>
      <c r="E791" s="268"/>
    </row>
    <row r="792" spans="1:5" ht="11.25">
      <c r="A792" s="268"/>
      <c r="B792" s="268"/>
      <c r="C792" s="268"/>
      <c r="D792" s="268"/>
      <c r="E792" s="268"/>
    </row>
    <row r="793" spans="1:5" ht="11.25">
      <c r="A793" s="268"/>
      <c r="B793" s="268"/>
      <c r="C793" s="268"/>
      <c r="D793" s="268"/>
      <c r="E793" s="268"/>
    </row>
    <row r="794" spans="1:5" ht="11.25">
      <c r="A794" s="268"/>
      <c r="B794" s="268"/>
      <c r="C794" s="268"/>
      <c r="D794" s="268"/>
      <c r="E794" s="268"/>
    </row>
    <row r="795" spans="1:5" ht="11.25">
      <c r="A795" s="268"/>
      <c r="B795" s="268"/>
      <c r="C795" s="268"/>
      <c r="D795" s="268"/>
      <c r="E795" s="268"/>
    </row>
    <row r="796" spans="1:5" ht="11.25">
      <c r="A796" s="268"/>
      <c r="B796" s="268"/>
      <c r="C796" s="268"/>
      <c r="D796" s="268"/>
      <c r="E796" s="268"/>
    </row>
    <row r="797" spans="1:5" ht="11.25">
      <c r="A797" s="268"/>
      <c r="B797" s="268"/>
      <c r="C797" s="268"/>
      <c r="D797" s="268"/>
      <c r="E797" s="268"/>
    </row>
    <row r="798" spans="1:5" ht="11.25">
      <c r="A798" s="268"/>
      <c r="B798" s="268"/>
      <c r="C798" s="268"/>
      <c r="D798" s="268"/>
      <c r="E798" s="268"/>
    </row>
    <row r="799" spans="1:5" ht="11.25">
      <c r="A799" s="268"/>
      <c r="B799" s="268"/>
      <c r="C799" s="268"/>
      <c r="D799" s="268"/>
      <c r="E799" s="268"/>
    </row>
    <row r="800" spans="1:5" ht="11.25">
      <c r="A800" s="268"/>
      <c r="B800" s="268"/>
      <c r="C800" s="268"/>
      <c r="D800" s="268"/>
      <c r="E800" s="268"/>
    </row>
    <row r="801" spans="1:5" ht="11.25">
      <c r="A801" s="268"/>
      <c r="B801" s="268"/>
      <c r="C801" s="268"/>
      <c r="D801" s="268"/>
      <c r="E801" s="268"/>
    </row>
    <row r="802" spans="1:5" ht="11.25">
      <c r="A802" s="268"/>
      <c r="B802" s="268"/>
      <c r="C802" s="268"/>
      <c r="D802" s="268"/>
      <c r="E802" s="268"/>
    </row>
    <row r="803" spans="1:5" ht="11.25">
      <c r="A803" s="268"/>
      <c r="B803" s="268"/>
      <c r="C803" s="268"/>
      <c r="D803" s="268"/>
      <c r="E803" s="268"/>
    </row>
    <row r="804" spans="1:5" ht="11.25">
      <c r="A804" s="268"/>
      <c r="B804" s="268"/>
      <c r="C804" s="268"/>
      <c r="D804" s="268"/>
      <c r="E804" s="268"/>
    </row>
    <row r="805" spans="1:5" ht="11.25">
      <c r="A805" s="268"/>
      <c r="B805" s="268"/>
      <c r="C805" s="268"/>
      <c r="D805" s="268"/>
      <c r="E805" s="268"/>
    </row>
    <row r="806" spans="1:5" ht="11.25">
      <c r="A806" s="268"/>
      <c r="B806" s="268"/>
      <c r="C806" s="268"/>
      <c r="D806" s="268"/>
      <c r="E806" s="268"/>
    </row>
    <row r="807" spans="1:5" ht="11.25">
      <c r="A807" s="268"/>
      <c r="B807" s="268"/>
      <c r="C807" s="268"/>
      <c r="D807" s="268"/>
      <c r="E807" s="268"/>
    </row>
    <row r="808" spans="1:5" ht="11.25">
      <c r="A808" s="268"/>
      <c r="B808" s="268"/>
      <c r="C808" s="268"/>
      <c r="D808" s="268"/>
      <c r="E808" s="268"/>
    </row>
    <row r="809" spans="1:5" ht="11.25">
      <c r="A809" s="268"/>
      <c r="B809" s="268"/>
      <c r="C809" s="268"/>
      <c r="D809" s="268"/>
      <c r="E809" s="268"/>
    </row>
    <row r="810" spans="1:5" ht="11.25">
      <c r="A810" s="268"/>
      <c r="B810" s="268"/>
      <c r="C810" s="268"/>
      <c r="D810" s="268"/>
      <c r="E810" s="268"/>
    </row>
    <row r="811" spans="1:5" ht="11.25">
      <c r="A811" s="268"/>
      <c r="B811" s="268"/>
      <c r="C811" s="268"/>
      <c r="D811" s="268"/>
      <c r="E811" s="268"/>
    </row>
    <row r="812" spans="1:5" ht="11.25">
      <c r="A812" s="268"/>
      <c r="B812" s="268"/>
      <c r="C812" s="268"/>
      <c r="D812" s="268"/>
      <c r="E812" s="268"/>
    </row>
    <row r="813" spans="1:5" ht="11.25">
      <c r="A813" s="268"/>
      <c r="B813" s="268"/>
      <c r="C813" s="268"/>
      <c r="D813" s="268"/>
      <c r="E813" s="268"/>
    </row>
    <row r="814" spans="1:5" ht="11.25">
      <c r="A814" s="268"/>
      <c r="B814" s="268"/>
      <c r="C814" s="268"/>
      <c r="D814" s="268"/>
      <c r="E814" s="268"/>
    </row>
    <row r="815" spans="1:5" ht="11.25">
      <c r="A815" s="268"/>
      <c r="B815" s="268"/>
      <c r="C815" s="268"/>
      <c r="D815" s="268"/>
      <c r="E815" s="268"/>
    </row>
    <row r="816" spans="1:5" ht="11.25">
      <c r="A816" s="268"/>
      <c r="B816" s="268"/>
      <c r="C816" s="268"/>
      <c r="D816" s="268"/>
      <c r="E816" s="268"/>
    </row>
    <row r="817" spans="1:5" ht="11.25">
      <c r="A817" s="268"/>
      <c r="B817" s="268"/>
      <c r="C817" s="268"/>
      <c r="D817" s="268"/>
      <c r="E817" s="268"/>
    </row>
    <row r="818" spans="1:5" ht="11.25">
      <c r="A818" s="268"/>
      <c r="B818" s="268"/>
      <c r="C818" s="268"/>
      <c r="D818" s="268"/>
      <c r="E818" s="268"/>
    </row>
    <row r="819" spans="1:5" ht="11.25">
      <c r="A819" s="268"/>
      <c r="B819" s="268"/>
      <c r="C819" s="268"/>
      <c r="D819" s="268"/>
      <c r="E819" s="268"/>
    </row>
    <row r="820" spans="1:5" ht="11.25">
      <c r="A820" s="268"/>
      <c r="B820" s="268"/>
      <c r="C820" s="268"/>
      <c r="D820" s="268"/>
      <c r="E820" s="268"/>
    </row>
    <row r="821" spans="1:5" ht="11.25">
      <c r="A821" s="268"/>
      <c r="B821" s="268"/>
      <c r="C821" s="268"/>
      <c r="D821" s="268"/>
      <c r="E821" s="268"/>
    </row>
    <row r="822" spans="1:5" ht="11.25">
      <c r="A822" s="268"/>
      <c r="B822" s="268"/>
      <c r="C822" s="268"/>
      <c r="D822" s="268"/>
      <c r="E822" s="268"/>
    </row>
    <row r="823" spans="1:5" ht="11.25">
      <c r="A823" s="268"/>
      <c r="B823" s="268"/>
      <c r="C823" s="268"/>
      <c r="D823" s="268"/>
      <c r="E823" s="268"/>
    </row>
    <row r="824" spans="1:5" ht="11.25">
      <c r="A824" s="268"/>
      <c r="B824" s="268"/>
      <c r="C824" s="268"/>
      <c r="D824" s="268"/>
      <c r="E824" s="268"/>
    </row>
    <row r="825" spans="1:5" ht="11.25">
      <c r="A825" s="268"/>
      <c r="B825" s="268"/>
      <c r="C825" s="268"/>
      <c r="D825" s="268"/>
      <c r="E825" s="268"/>
    </row>
    <row r="826" spans="1:5" ht="11.25">
      <c r="A826" s="268"/>
      <c r="B826" s="268"/>
      <c r="C826" s="268"/>
      <c r="D826" s="268"/>
      <c r="E826" s="268"/>
    </row>
    <row r="827" spans="1:5" ht="11.25">
      <c r="A827" s="268"/>
      <c r="B827" s="268"/>
      <c r="C827" s="268"/>
      <c r="D827" s="268"/>
      <c r="E827" s="268"/>
    </row>
    <row r="828" spans="1:5" ht="11.25">
      <c r="A828" s="268"/>
      <c r="B828" s="268"/>
      <c r="C828" s="268"/>
      <c r="D828" s="268"/>
      <c r="E828" s="268"/>
    </row>
    <row r="829" spans="1:5" ht="11.25">
      <c r="A829" s="268"/>
      <c r="B829" s="268"/>
      <c r="C829" s="268"/>
      <c r="D829" s="268"/>
      <c r="E829" s="268"/>
    </row>
    <row r="830" spans="1:5" ht="11.25">
      <c r="A830" s="268"/>
      <c r="B830" s="268"/>
      <c r="C830" s="268"/>
      <c r="D830" s="268"/>
      <c r="E830" s="268"/>
    </row>
    <row r="831" spans="1:5" ht="11.25">
      <c r="A831" s="268"/>
      <c r="B831" s="268"/>
      <c r="C831" s="268"/>
      <c r="D831" s="268"/>
      <c r="E831" s="268"/>
    </row>
    <row r="832" spans="1:5" ht="11.25">
      <c r="A832" s="268"/>
      <c r="B832" s="268"/>
      <c r="C832" s="268"/>
      <c r="D832" s="268"/>
      <c r="E832" s="268"/>
    </row>
    <row r="833" spans="1:5" ht="11.25">
      <c r="A833" s="268"/>
      <c r="B833" s="268"/>
      <c r="C833" s="268"/>
      <c r="D833" s="268"/>
      <c r="E833" s="268"/>
    </row>
    <row r="834" spans="1:5" ht="11.25">
      <c r="A834" s="268"/>
      <c r="B834" s="268"/>
      <c r="C834" s="268"/>
      <c r="D834" s="268"/>
      <c r="E834" s="268"/>
    </row>
    <row r="835" spans="1:5" ht="11.25">
      <c r="A835" s="268"/>
      <c r="B835" s="268"/>
      <c r="C835" s="268"/>
      <c r="D835" s="268"/>
      <c r="E835" s="268"/>
    </row>
    <row r="836" spans="1:5" ht="11.25">
      <c r="A836" s="268"/>
      <c r="B836" s="268"/>
      <c r="C836" s="268"/>
      <c r="D836" s="268"/>
      <c r="E836" s="268"/>
    </row>
    <row r="837" spans="1:5" ht="11.25">
      <c r="A837" s="268"/>
      <c r="B837" s="268"/>
      <c r="C837" s="268"/>
      <c r="D837" s="268"/>
      <c r="E837" s="268"/>
    </row>
    <row r="838" spans="1:5" ht="11.25">
      <c r="A838" s="268"/>
      <c r="B838" s="268"/>
      <c r="C838" s="268"/>
      <c r="D838" s="268"/>
      <c r="E838" s="268"/>
    </row>
    <row r="839" spans="1:5" ht="11.25">
      <c r="A839" s="268"/>
      <c r="B839" s="268"/>
      <c r="C839" s="268"/>
      <c r="D839" s="268"/>
      <c r="E839" s="268"/>
    </row>
    <row r="840" spans="1:5" ht="11.25">
      <c r="A840" s="268"/>
      <c r="B840" s="268"/>
      <c r="C840" s="268"/>
      <c r="D840" s="268"/>
      <c r="E840" s="268"/>
    </row>
    <row r="841" spans="1:5" ht="11.25">
      <c r="A841" s="268"/>
      <c r="B841" s="268"/>
      <c r="C841" s="268"/>
      <c r="D841" s="268"/>
      <c r="E841" s="268"/>
    </row>
    <row r="842" spans="1:5" ht="11.25">
      <c r="A842" s="268"/>
      <c r="B842" s="268"/>
      <c r="C842" s="268"/>
      <c r="D842" s="268"/>
      <c r="E842" s="268"/>
    </row>
    <row r="843" spans="1:5" ht="11.25">
      <c r="A843" s="268"/>
      <c r="B843" s="268"/>
      <c r="C843" s="268"/>
      <c r="D843" s="268"/>
      <c r="E843" s="268"/>
    </row>
    <row r="844" spans="1:5" ht="11.25">
      <c r="A844" s="268"/>
      <c r="B844" s="268"/>
      <c r="C844" s="268"/>
      <c r="D844" s="268"/>
      <c r="E844" s="268"/>
    </row>
    <row r="845" spans="1:5" ht="11.25">
      <c r="A845" s="268"/>
      <c r="B845" s="268"/>
      <c r="C845" s="268"/>
      <c r="D845" s="268"/>
      <c r="E845" s="268"/>
    </row>
    <row r="846" spans="1:5" ht="11.25">
      <c r="A846" s="268"/>
      <c r="B846" s="268"/>
      <c r="C846" s="268"/>
      <c r="D846" s="268"/>
      <c r="E846" s="268"/>
    </row>
    <row r="847" spans="1:5" ht="11.25">
      <c r="A847" s="268"/>
      <c r="B847" s="268"/>
      <c r="C847" s="268"/>
      <c r="D847" s="268"/>
      <c r="E847" s="268"/>
    </row>
    <row r="848" spans="1:5" ht="11.25">
      <c r="A848" s="268"/>
      <c r="B848" s="268"/>
      <c r="C848" s="268"/>
      <c r="D848" s="268"/>
      <c r="E848" s="268"/>
    </row>
    <row r="849" spans="1:5" ht="11.25">
      <c r="A849" s="268"/>
      <c r="B849" s="268"/>
      <c r="C849" s="268"/>
      <c r="D849" s="268"/>
      <c r="E849" s="268"/>
    </row>
    <row r="850" spans="1:5" ht="11.25">
      <c r="A850" s="268"/>
      <c r="B850" s="268"/>
      <c r="C850" s="268"/>
      <c r="D850" s="268"/>
      <c r="E850" s="268"/>
    </row>
    <row r="851" spans="1:5" ht="11.25">
      <c r="A851" s="268"/>
      <c r="B851" s="268"/>
      <c r="C851" s="268"/>
      <c r="D851" s="268"/>
      <c r="E851" s="268"/>
    </row>
    <row r="852" spans="1:5" ht="11.25">
      <c r="A852" s="268"/>
      <c r="B852" s="268"/>
      <c r="C852" s="268"/>
      <c r="D852" s="268"/>
      <c r="E852" s="268"/>
    </row>
    <row r="853" spans="1:5" ht="11.25">
      <c r="A853" s="268"/>
      <c r="B853" s="268"/>
      <c r="C853" s="268"/>
      <c r="D853" s="268"/>
      <c r="E853" s="268"/>
    </row>
    <row r="854" spans="1:5" ht="11.25">
      <c r="A854" s="268"/>
      <c r="B854" s="268"/>
      <c r="C854" s="268"/>
      <c r="D854" s="268"/>
      <c r="E854" s="268"/>
    </row>
    <row r="855" spans="1:5" ht="11.25">
      <c r="A855" s="268"/>
      <c r="B855" s="268"/>
      <c r="C855" s="268"/>
      <c r="D855" s="268"/>
      <c r="E855" s="268"/>
    </row>
    <row r="856" spans="1:5" ht="11.25">
      <c r="A856" s="268"/>
      <c r="B856" s="268"/>
      <c r="C856" s="268"/>
      <c r="D856" s="268"/>
      <c r="E856" s="268"/>
    </row>
    <row r="857" spans="1:5" ht="11.25">
      <c r="A857" s="268"/>
      <c r="B857" s="268"/>
      <c r="C857" s="268"/>
      <c r="D857" s="268"/>
      <c r="E857" s="268"/>
    </row>
    <row r="858" spans="1:5" ht="11.25">
      <c r="A858" s="268"/>
      <c r="B858" s="268"/>
      <c r="C858" s="268"/>
      <c r="D858" s="268"/>
      <c r="E858" s="268"/>
    </row>
    <row r="859" spans="1:5" ht="11.25">
      <c r="A859" s="268"/>
      <c r="B859" s="268"/>
      <c r="C859" s="268"/>
      <c r="D859" s="268"/>
      <c r="E859" s="268"/>
    </row>
    <row r="860" spans="1:5" ht="11.25">
      <c r="A860" s="268"/>
      <c r="B860" s="268"/>
      <c r="C860" s="268"/>
      <c r="D860" s="268"/>
      <c r="E860" s="268"/>
    </row>
    <row r="861" spans="1:5" ht="11.25">
      <c r="A861" s="268"/>
      <c r="B861" s="268"/>
      <c r="C861" s="268"/>
      <c r="D861" s="268"/>
      <c r="E861" s="268"/>
    </row>
    <row r="862" spans="1:5" ht="11.25">
      <c r="A862" s="268"/>
      <c r="B862" s="268"/>
      <c r="C862" s="268"/>
      <c r="D862" s="268"/>
      <c r="E862" s="268"/>
    </row>
    <row r="863" spans="1:5" ht="11.25">
      <c r="A863" s="268"/>
      <c r="B863" s="268"/>
      <c r="C863" s="268"/>
      <c r="D863" s="268"/>
      <c r="E863" s="268"/>
    </row>
    <row r="864" spans="1:5" ht="11.25">
      <c r="A864" s="268"/>
      <c r="B864" s="268"/>
      <c r="C864" s="268"/>
      <c r="D864" s="268"/>
      <c r="E864" s="268"/>
    </row>
    <row r="865" spans="1:5" ht="11.25">
      <c r="A865" s="268"/>
      <c r="B865" s="268"/>
      <c r="C865" s="268"/>
      <c r="D865" s="268"/>
      <c r="E865" s="268"/>
    </row>
    <row r="866" spans="1:5" ht="11.25">
      <c r="A866" s="268"/>
      <c r="B866" s="268"/>
      <c r="C866" s="268"/>
      <c r="D866" s="268"/>
      <c r="E866" s="268"/>
    </row>
    <row r="867" spans="1:5" ht="11.25">
      <c r="A867" s="268"/>
      <c r="B867" s="268"/>
      <c r="C867" s="268"/>
      <c r="D867" s="268"/>
      <c r="E867" s="268"/>
    </row>
    <row r="868" spans="1:5" ht="11.25">
      <c r="A868" s="268"/>
      <c r="B868" s="268"/>
      <c r="C868" s="268"/>
      <c r="D868" s="268"/>
      <c r="E868" s="268"/>
    </row>
    <row r="869" spans="1:5" ht="11.25">
      <c r="A869" s="268"/>
      <c r="B869" s="268"/>
      <c r="C869" s="268"/>
      <c r="D869" s="268"/>
      <c r="E869" s="268"/>
    </row>
    <row r="870" spans="1:5" ht="11.25">
      <c r="A870" s="268"/>
      <c r="B870" s="268"/>
      <c r="C870" s="268"/>
      <c r="D870" s="268"/>
      <c r="E870" s="268"/>
    </row>
    <row r="871" spans="1:5" ht="11.25">
      <c r="A871" s="268"/>
      <c r="B871" s="268"/>
      <c r="C871" s="268"/>
      <c r="D871" s="268"/>
      <c r="E871" s="268"/>
    </row>
    <row r="872" spans="1:5" ht="11.25">
      <c r="A872" s="268"/>
      <c r="B872" s="268"/>
      <c r="C872" s="268"/>
      <c r="D872" s="268"/>
      <c r="E872" s="268"/>
    </row>
    <row r="873" spans="1:5" ht="11.25">
      <c r="A873" s="268"/>
      <c r="B873" s="268"/>
      <c r="C873" s="268"/>
      <c r="D873" s="268"/>
      <c r="E873" s="268"/>
    </row>
    <row r="874" spans="1:5" ht="11.25">
      <c r="A874" s="268"/>
      <c r="B874" s="268"/>
      <c r="C874" s="268"/>
      <c r="D874" s="268"/>
      <c r="E874" s="268"/>
    </row>
    <row r="875" spans="1:5" ht="11.25">
      <c r="A875" s="268"/>
      <c r="B875" s="268"/>
      <c r="C875" s="268"/>
      <c r="D875" s="268"/>
      <c r="E875" s="268"/>
    </row>
    <row r="876" spans="1:5" ht="11.25">
      <c r="A876" s="268"/>
      <c r="B876" s="268"/>
      <c r="C876" s="268"/>
      <c r="D876" s="268"/>
      <c r="E876" s="268"/>
    </row>
    <row r="877" spans="1:5" ht="11.25">
      <c r="A877" s="268"/>
      <c r="B877" s="268"/>
      <c r="C877" s="268"/>
      <c r="D877" s="268"/>
      <c r="E877" s="268"/>
    </row>
    <row r="878" spans="1:5" ht="11.25">
      <c r="A878" s="268"/>
      <c r="B878" s="268"/>
      <c r="C878" s="268"/>
      <c r="D878" s="268"/>
      <c r="E878" s="268"/>
    </row>
    <row r="879" spans="1:5" ht="11.25">
      <c r="A879" s="268"/>
      <c r="B879" s="268"/>
      <c r="C879" s="268"/>
      <c r="D879" s="268"/>
      <c r="E879" s="268"/>
    </row>
    <row r="880" spans="1:5" ht="11.25">
      <c r="A880" s="268"/>
      <c r="B880" s="268"/>
      <c r="C880" s="268"/>
      <c r="D880" s="268"/>
      <c r="E880" s="268"/>
    </row>
    <row r="881" spans="1:5" ht="11.25">
      <c r="A881" s="268"/>
      <c r="B881" s="268"/>
      <c r="C881" s="268"/>
      <c r="D881" s="268"/>
      <c r="E881" s="268"/>
    </row>
    <row r="882" spans="1:5" ht="11.25">
      <c r="A882" s="268"/>
      <c r="B882" s="268"/>
      <c r="C882" s="268"/>
      <c r="D882" s="268"/>
      <c r="E882" s="268"/>
    </row>
    <row r="883" spans="1:5" ht="11.25">
      <c r="A883" s="268"/>
      <c r="B883" s="268"/>
      <c r="C883" s="268"/>
      <c r="D883" s="268"/>
      <c r="E883" s="268"/>
    </row>
    <row r="884" spans="1:5" ht="11.25">
      <c r="A884" s="268"/>
      <c r="B884" s="268"/>
      <c r="C884" s="268"/>
      <c r="D884" s="268"/>
      <c r="E884" s="268"/>
    </row>
    <row r="885" spans="1:5" ht="11.25">
      <c r="A885" s="268"/>
      <c r="B885" s="268"/>
      <c r="C885" s="268"/>
      <c r="D885" s="268"/>
      <c r="E885" s="268"/>
    </row>
    <row r="886" spans="1:5" ht="11.25">
      <c r="A886" s="268"/>
      <c r="B886" s="268"/>
      <c r="C886" s="268"/>
      <c r="D886" s="268"/>
      <c r="E886" s="268"/>
    </row>
    <row r="887" spans="1:5" ht="11.25">
      <c r="A887" s="268"/>
      <c r="B887" s="268"/>
      <c r="C887" s="268"/>
      <c r="D887" s="268"/>
      <c r="E887" s="268"/>
    </row>
    <row r="888" spans="1:5" ht="11.25">
      <c r="A888" s="268"/>
      <c r="B888" s="268"/>
      <c r="C888" s="268"/>
      <c r="D888" s="268"/>
      <c r="E888" s="268"/>
    </row>
    <row r="889" spans="1:5" ht="11.25">
      <c r="A889" s="268"/>
      <c r="B889" s="268"/>
      <c r="C889" s="268"/>
      <c r="D889" s="268"/>
      <c r="E889" s="268"/>
    </row>
    <row r="890" spans="1:5" ht="11.25">
      <c r="A890" s="268"/>
      <c r="B890" s="268"/>
      <c r="C890" s="268"/>
      <c r="D890" s="268"/>
      <c r="E890" s="268"/>
    </row>
    <row r="891" spans="1:5" ht="11.25">
      <c r="A891" s="268"/>
      <c r="B891" s="268"/>
      <c r="C891" s="268"/>
      <c r="D891" s="268"/>
      <c r="E891" s="268"/>
    </row>
    <row r="892" spans="1:5" ht="11.25">
      <c r="A892" s="268"/>
      <c r="B892" s="268"/>
      <c r="C892" s="268"/>
      <c r="D892" s="268"/>
      <c r="E892" s="268"/>
    </row>
    <row r="893" spans="1:5" ht="11.25">
      <c r="A893" s="268"/>
      <c r="B893" s="268"/>
      <c r="C893" s="268"/>
      <c r="D893" s="268"/>
      <c r="E893" s="268"/>
    </row>
    <row r="894" spans="1:5" ht="11.25">
      <c r="A894" s="268"/>
      <c r="B894" s="268"/>
      <c r="C894" s="268"/>
      <c r="D894" s="268"/>
      <c r="E894" s="268"/>
    </row>
    <row r="895" spans="1:5" ht="11.25">
      <c r="A895" s="268"/>
      <c r="B895" s="268"/>
      <c r="C895" s="268"/>
      <c r="D895" s="268"/>
      <c r="E895" s="268"/>
    </row>
    <row r="896" spans="1:5" ht="11.25">
      <c r="A896" s="268"/>
      <c r="B896" s="268"/>
      <c r="C896" s="268"/>
      <c r="D896" s="268"/>
      <c r="E896" s="268"/>
    </row>
    <row r="897" spans="1:5" ht="11.25">
      <c r="A897" s="268"/>
      <c r="B897" s="268"/>
      <c r="C897" s="268"/>
      <c r="D897" s="268"/>
      <c r="E897" s="268"/>
    </row>
    <row r="898" spans="1:5" ht="11.25">
      <c r="A898" s="268"/>
      <c r="B898" s="268"/>
      <c r="C898" s="268"/>
      <c r="D898" s="268"/>
      <c r="E898" s="268"/>
    </row>
    <row r="899" spans="1:5" ht="11.25">
      <c r="A899" s="268"/>
      <c r="B899" s="268"/>
      <c r="C899" s="268"/>
      <c r="D899" s="268"/>
      <c r="E899" s="268"/>
    </row>
    <row r="900" spans="1:5" ht="11.25">
      <c r="A900" s="268"/>
      <c r="B900" s="268"/>
      <c r="C900" s="268"/>
      <c r="D900" s="268"/>
      <c r="E900" s="268"/>
    </row>
    <row r="901" spans="1:5" ht="11.25">
      <c r="A901" s="268"/>
      <c r="B901" s="268"/>
      <c r="C901" s="268"/>
      <c r="D901" s="268"/>
      <c r="E901" s="268"/>
    </row>
    <row r="902" spans="1:5" ht="11.25">
      <c r="A902" s="268"/>
      <c r="B902" s="268"/>
      <c r="C902" s="268"/>
      <c r="D902" s="268"/>
      <c r="E902" s="268"/>
    </row>
    <row r="903" spans="1:5" ht="11.25">
      <c r="A903" s="268"/>
      <c r="B903" s="268"/>
      <c r="C903" s="268"/>
      <c r="D903" s="268"/>
      <c r="E903" s="268"/>
    </row>
    <row r="904" spans="1:5" ht="11.25">
      <c r="A904" s="268"/>
      <c r="B904" s="268"/>
      <c r="C904" s="268"/>
      <c r="D904" s="268"/>
      <c r="E904" s="268"/>
    </row>
    <row r="905" spans="1:5" ht="11.25">
      <c r="A905" s="268"/>
      <c r="B905" s="268"/>
      <c r="C905" s="268"/>
      <c r="D905" s="268"/>
      <c r="E905" s="268"/>
    </row>
    <row r="906" spans="1:5" ht="11.25">
      <c r="A906" s="268"/>
      <c r="B906" s="268"/>
      <c r="C906" s="268"/>
      <c r="D906" s="268"/>
      <c r="E906" s="268"/>
    </row>
    <row r="907" spans="1:5" ht="11.25">
      <c r="A907" s="268"/>
      <c r="B907" s="268"/>
      <c r="C907" s="268"/>
      <c r="D907" s="268"/>
      <c r="E907" s="268"/>
    </row>
    <row r="908" spans="1:5" ht="11.25">
      <c r="A908" s="268"/>
      <c r="B908" s="268"/>
      <c r="C908" s="268"/>
      <c r="D908" s="268"/>
      <c r="E908" s="268"/>
    </row>
    <row r="909" spans="1:5" ht="11.25">
      <c r="A909" s="268"/>
      <c r="B909" s="268"/>
      <c r="C909" s="268"/>
      <c r="D909" s="268"/>
      <c r="E909" s="268"/>
    </row>
    <row r="910" spans="1:5" ht="11.25">
      <c r="A910" s="268"/>
      <c r="B910" s="268"/>
      <c r="C910" s="268"/>
      <c r="D910" s="268"/>
      <c r="E910" s="268"/>
    </row>
    <row r="911" spans="1:5" ht="11.25">
      <c r="A911" s="268"/>
      <c r="B911" s="268"/>
      <c r="C911" s="268"/>
      <c r="D911" s="268"/>
      <c r="E911" s="268"/>
    </row>
    <row r="912" spans="1:5" ht="11.25">
      <c r="A912" s="268"/>
      <c r="B912" s="268"/>
      <c r="C912" s="268"/>
      <c r="D912" s="268"/>
      <c r="E912" s="268"/>
    </row>
    <row r="913" spans="1:5" ht="11.25">
      <c r="A913" s="268"/>
      <c r="B913" s="268"/>
      <c r="C913" s="268"/>
      <c r="D913" s="268"/>
      <c r="E913" s="268"/>
    </row>
    <row r="914" spans="1:5" ht="11.25">
      <c r="A914" s="268"/>
      <c r="B914" s="268"/>
      <c r="C914" s="268"/>
      <c r="D914" s="268"/>
      <c r="E914" s="268"/>
    </row>
    <row r="915" spans="1:5" ht="11.25">
      <c r="A915" s="268"/>
      <c r="B915" s="268"/>
      <c r="C915" s="268"/>
      <c r="D915" s="268"/>
      <c r="E915" s="268"/>
    </row>
    <row r="916" spans="1:5" ht="11.25">
      <c r="A916" s="268"/>
      <c r="B916" s="268"/>
      <c r="C916" s="268"/>
      <c r="D916" s="268"/>
      <c r="E916" s="268"/>
    </row>
    <row r="917" spans="1:5" ht="11.25">
      <c r="A917" s="268"/>
      <c r="B917" s="268"/>
      <c r="C917" s="268"/>
      <c r="D917" s="268"/>
      <c r="E917" s="268"/>
    </row>
    <row r="918" spans="1:5" ht="11.25">
      <c r="A918" s="268"/>
      <c r="B918" s="268"/>
      <c r="C918" s="268"/>
      <c r="D918" s="268"/>
      <c r="E918" s="268"/>
    </row>
    <row r="919" spans="1:5" ht="11.25">
      <c r="A919" s="268"/>
      <c r="B919" s="268"/>
      <c r="C919" s="268"/>
      <c r="D919" s="268"/>
      <c r="E919" s="268"/>
    </row>
    <row r="920" spans="1:5" ht="11.25">
      <c r="A920" s="268"/>
      <c r="B920" s="268"/>
      <c r="C920" s="268"/>
      <c r="D920" s="268"/>
      <c r="E920" s="268"/>
    </row>
    <row r="921" spans="1:5" ht="11.25">
      <c r="A921" s="268"/>
      <c r="B921" s="268"/>
      <c r="C921" s="268"/>
      <c r="D921" s="268"/>
      <c r="E921" s="268"/>
    </row>
    <row r="922" spans="1:5" ht="11.25">
      <c r="A922" s="268"/>
      <c r="B922" s="268"/>
      <c r="C922" s="268"/>
      <c r="D922" s="268"/>
      <c r="E922" s="268"/>
    </row>
    <row r="923" spans="1:5" ht="11.25">
      <c r="A923" s="268"/>
      <c r="B923" s="268"/>
      <c r="C923" s="268"/>
      <c r="D923" s="268"/>
      <c r="E923" s="268"/>
    </row>
    <row r="924" spans="1:5" ht="11.25">
      <c r="A924" s="268"/>
      <c r="B924" s="268"/>
      <c r="C924" s="268"/>
      <c r="D924" s="268"/>
      <c r="E924" s="268"/>
    </row>
    <row r="925" spans="1:5" ht="11.25">
      <c r="A925" s="268"/>
      <c r="B925" s="268"/>
      <c r="C925" s="268"/>
      <c r="D925" s="268"/>
      <c r="E925" s="268"/>
    </row>
    <row r="926" spans="1:5" ht="11.25">
      <c r="A926" s="268"/>
      <c r="B926" s="268"/>
      <c r="C926" s="268"/>
      <c r="D926" s="268"/>
      <c r="E926" s="268"/>
    </row>
    <row r="927" spans="1:5" ht="11.25">
      <c r="A927" s="268"/>
      <c r="B927" s="268"/>
      <c r="C927" s="268"/>
      <c r="D927" s="268"/>
      <c r="E927" s="268"/>
    </row>
    <row r="928" spans="1:5" ht="11.25">
      <c r="A928" s="268"/>
      <c r="B928" s="268"/>
      <c r="C928" s="268"/>
      <c r="D928" s="268"/>
      <c r="E928" s="268"/>
    </row>
    <row r="929" spans="1:5" ht="11.25">
      <c r="A929" s="268"/>
      <c r="B929" s="268"/>
      <c r="C929" s="268"/>
      <c r="D929" s="268"/>
      <c r="E929" s="268"/>
    </row>
    <row r="930" spans="1:5" ht="11.25">
      <c r="A930" s="268"/>
      <c r="B930" s="268"/>
      <c r="C930" s="268"/>
      <c r="D930" s="268"/>
      <c r="E930" s="268"/>
    </row>
    <row r="931" spans="1:5" ht="11.25">
      <c r="A931" s="268"/>
      <c r="B931" s="268"/>
      <c r="C931" s="268"/>
      <c r="D931" s="268"/>
      <c r="E931" s="268"/>
    </row>
    <row r="932" spans="1:5" ht="11.25">
      <c r="A932" s="268"/>
      <c r="B932" s="268"/>
      <c r="C932" s="268"/>
      <c r="D932" s="268"/>
      <c r="E932" s="268"/>
    </row>
    <row r="933" spans="1:5" ht="11.25">
      <c r="A933" s="268"/>
      <c r="B933" s="268"/>
      <c r="C933" s="268"/>
      <c r="D933" s="268"/>
      <c r="E933" s="268"/>
    </row>
    <row r="934" spans="1:5" ht="11.25">
      <c r="A934" s="268"/>
      <c r="B934" s="268"/>
      <c r="C934" s="268"/>
      <c r="D934" s="268"/>
      <c r="E934" s="268"/>
    </row>
    <row r="935" spans="1:5" ht="11.25">
      <c r="A935" s="268"/>
      <c r="B935" s="268"/>
      <c r="C935" s="268"/>
      <c r="D935" s="268"/>
      <c r="E935" s="268"/>
    </row>
    <row r="936" spans="1:5" ht="11.25">
      <c r="A936" s="268"/>
      <c r="B936" s="268"/>
      <c r="C936" s="268"/>
      <c r="D936" s="268"/>
      <c r="E936" s="268"/>
    </row>
    <row r="937" spans="1:5" ht="11.25">
      <c r="A937" s="268"/>
      <c r="B937" s="268"/>
      <c r="C937" s="268"/>
      <c r="D937" s="268"/>
      <c r="E937" s="268"/>
    </row>
    <row r="938" spans="1:5" ht="11.25">
      <c r="A938" s="268"/>
      <c r="B938" s="268"/>
      <c r="C938" s="268"/>
      <c r="D938" s="268"/>
      <c r="E938" s="268"/>
    </row>
    <row r="939" spans="1:5" ht="11.25">
      <c r="A939" s="268"/>
      <c r="B939" s="268"/>
      <c r="C939" s="268"/>
      <c r="D939" s="268"/>
      <c r="E939" s="268"/>
    </row>
    <row r="940" spans="1:5" ht="11.25">
      <c r="A940" s="268"/>
      <c r="B940" s="268"/>
      <c r="C940" s="268"/>
      <c r="D940" s="268"/>
      <c r="E940" s="268"/>
    </row>
    <row r="941" spans="1:5" ht="11.25">
      <c r="A941" s="268"/>
      <c r="B941" s="268"/>
      <c r="C941" s="268"/>
      <c r="D941" s="268"/>
      <c r="E941" s="268"/>
    </row>
    <row r="942" spans="1:5" ht="11.25">
      <c r="A942" s="268"/>
      <c r="B942" s="268"/>
      <c r="C942" s="268"/>
      <c r="D942" s="268"/>
      <c r="E942" s="268"/>
    </row>
    <row r="943" spans="1:5" ht="11.25">
      <c r="A943" s="268"/>
      <c r="B943" s="268"/>
      <c r="C943" s="268"/>
      <c r="D943" s="268"/>
      <c r="E943" s="268"/>
    </row>
    <row r="944" spans="1:5" ht="11.25">
      <c r="A944" s="268"/>
      <c r="B944" s="268"/>
      <c r="C944" s="268"/>
      <c r="D944" s="268"/>
      <c r="E944" s="268"/>
    </row>
    <row r="945" spans="1:5" ht="11.25">
      <c r="A945" s="268"/>
      <c r="B945" s="268"/>
      <c r="C945" s="268"/>
      <c r="D945" s="268"/>
      <c r="E945" s="268"/>
    </row>
    <row r="946" spans="1:5" ht="11.25">
      <c r="A946" s="268"/>
      <c r="B946" s="268"/>
      <c r="C946" s="268"/>
      <c r="D946" s="268"/>
      <c r="E946" s="268"/>
    </row>
    <row r="947" spans="1:5" ht="11.25">
      <c r="A947" s="268"/>
      <c r="B947" s="268"/>
      <c r="C947" s="268"/>
      <c r="D947" s="268"/>
      <c r="E947" s="268"/>
    </row>
    <row r="948" spans="1:5" ht="11.25">
      <c r="A948" s="268"/>
      <c r="B948" s="268"/>
      <c r="C948" s="268"/>
      <c r="D948" s="268"/>
      <c r="E948" s="268"/>
    </row>
    <row r="949" spans="1:5" ht="11.25">
      <c r="A949" s="268"/>
      <c r="B949" s="268"/>
      <c r="C949" s="268"/>
      <c r="D949" s="268"/>
      <c r="E949" s="268"/>
    </row>
    <row r="950" spans="1:5" ht="11.25">
      <c r="A950" s="268"/>
      <c r="B950" s="268"/>
      <c r="C950" s="268"/>
      <c r="D950" s="268"/>
      <c r="E950" s="268"/>
    </row>
    <row r="951" spans="1:5" ht="11.25">
      <c r="A951" s="268"/>
      <c r="B951" s="268"/>
      <c r="C951" s="268"/>
      <c r="D951" s="268"/>
      <c r="E951" s="268"/>
    </row>
    <row r="952" spans="1:5" ht="11.25">
      <c r="A952" s="268"/>
      <c r="B952" s="268"/>
      <c r="C952" s="268"/>
      <c r="D952" s="268"/>
      <c r="E952" s="268"/>
    </row>
    <row r="953" spans="1:5" ht="11.25">
      <c r="A953" s="268"/>
      <c r="B953" s="268"/>
      <c r="C953" s="268"/>
      <c r="D953" s="268"/>
      <c r="E953" s="268"/>
    </row>
    <row r="954" spans="1:5" ht="11.25">
      <c r="A954" s="268"/>
      <c r="B954" s="268"/>
      <c r="C954" s="268"/>
      <c r="D954" s="268"/>
      <c r="E954" s="268"/>
    </row>
    <row r="955" spans="1:5" ht="11.25">
      <c r="A955" s="268"/>
      <c r="B955" s="268"/>
      <c r="C955" s="268"/>
      <c r="D955" s="268"/>
      <c r="E955" s="268"/>
    </row>
    <row r="956" spans="1:5" ht="11.25">
      <c r="A956" s="268"/>
      <c r="B956" s="268"/>
      <c r="C956" s="268"/>
      <c r="D956" s="268"/>
      <c r="E956" s="268"/>
    </row>
    <row r="957" spans="1:5" ht="11.25">
      <c r="A957" s="268"/>
      <c r="B957" s="268"/>
      <c r="C957" s="268"/>
      <c r="D957" s="268"/>
      <c r="E957" s="268"/>
    </row>
    <row r="958" spans="1:5" ht="11.25">
      <c r="A958" s="268"/>
      <c r="B958" s="268"/>
      <c r="C958" s="268"/>
      <c r="D958" s="268"/>
      <c r="E958" s="268"/>
    </row>
    <row r="959" spans="1:5" ht="11.25">
      <c r="A959" s="268"/>
      <c r="B959" s="268"/>
      <c r="C959" s="268"/>
      <c r="D959" s="268"/>
      <c r="E959" s="268"/>
    </row>
    <row r="960" spans="1:5" ht="11.25">
      <c r="A960" s="268"/>
      <c r="B960" s="268"/>
      <c r="C960" s="268"/>
      <c r="D960" s="268"/>
      <c r="E960" s="268"/>
    </row>
    <row r="961" spans="1:5" ht="11.25">
      <c r="A961" s="268"/>
      <c r="B961" s="268"/>
      <c r="C961" s="268"/>
      <c r="D961" s="268"/>
      <c r="E961" s="268"/>
    </row>
    <row r="962" spans="1:5" ht="11.25">
      <c r="A962" s="268"/>
      <c r="B962" s="268"/>
      <c r="C962" s="268"/>
      <c r="D962" s="268"/>
      <c r="E962" s="268"/>
    </row>
    <row r="963" spans="1:5" ht="11.25">
      <c r="A963" s="268"/>
      <c r="B963" s="268"/>
      <c r="C963" s="268"/>
      <c r="D963" s="268"/>
      <c r="E963" s="268"/>
    </row>
    <row r="964" spans="1:5" ht="11.25">
      <c r="A964" s="268"/>
      <c r="B964" s="268"/>
      <c r="C964" s="268"/>
      <c r="D964" s="268"/>
      <c r="E964" s="268"/>
    </row>
    <row r="965" spans="1:5" ht="11.25">
      <c r="A965" s="268"/>
      <c r="B965" s="268"/>
      <c r="C965" s="268"/>
      <c r="D965" s="268"/>
      <c r="E965" s="268"/>
    </row>
    <row r="966" spans="1:5" ht="11.25">
      <c r="A966" s="268"/>
      <c r="B966" s="268"/>
      <c r="C966" s="268"/>
      <c r="D966" s="268"/>
      <c r="E966" s="268"/>
    </row>
    <row r="967" spans="1:5" ht="11.25">
      <c r="A967" s="268"/>
      <c r="B967" s="268"/>
      <c r="C967" s="268"/>
      <c r="D967" s="268"/>
      <c r="E967" s="268"/>
    </row>
    <row r="968" spans="1:5" ht="11.25">
      <c r="A968" s="268"/>
      <c r="B968" s="268"/>
      <c r="C968" s="268"/>
      <c r="D968" s="268"/>
      <c r="E968" s="268"/>
    </row>
    <row r="969" spans="1:5" ht="11.25">
      <c r="A969" s="268"/>
      <c r="B969" s="268"/>
      <c r="C969" s="268"/>
      <c r="D969" s="268"/>
      <c r="E969" s="268"/>
    </row>
    <row r="970" spans="1:5" ht="11.25">
      <c r="A970" s="268"/>
      <c r="B970" s="268"/>
      <c r="C970" s="268"/>
      <c r="D970" s="268"/>
      <c r="E970" s="268"/>
    </row>
    <row r="971" spans="1:5" ht="11.25">
      <c r="A971" s="268"/>
      <c r="B971" s="268"/>
      <c r="C971" s="268"/>
      <c r="D971" s="268"/>
      <c r="E971" s="268"/>
    </row>
    <row r="972" spans="1:5" ht="11.25">
      <c r="A972" s="268"/>
      <c r="B972" s="268"/>
      <c r="C972" s="268"/>
      <c r="D972" s="268"/>
      <c r="E972" s="268"/>
    </row>
    <row r="973" spans="1:5" ht="11.25">
      <c r="A973" s="268"/>
      <c r="B973" s="268"/>
      <c r="C973" s="268"/>
      <c r="D973" s="268"/>
      <c r="E973" s="268"/>
    </row>
    <row r="974" spans="1:5" ht="11.25">
      <c r="A974" s="268"/>
      <c r="B974" s="268"/>
      <c r="C974" s="268"/>
      <c r="D974" s="268"/>
      <c r="E974" s="268"/>
    </row>
    <row r="975" spans="1:5" ht="11.25">
      <c r="A975" s="268"/>
      <c r="B975" s="268"/>
      <c r="C975" s="268"/>
      <c r="D975" s="268"/>
      <c r="E975" s="268"/>
    </row>
    <row r="976" spans="1:5" ht="11.25">
      <c r="A976" s="268"/>
      <c r="B976" s="268"/>
      <c r="C976" s="268"/>
      <c r="D976" s="268"/>
      <c r="E976" s="268"/>
    </row>
    <row r="977" spans="1:5" ht="11.25">
      <c r="A977" s="268"/>
      <c r="B977" s="268"/>
      <c r="C977" s="268"/>
      <c r="D977" s="268"/>
      <c r="E977" s="268"/>
    </row>
    <row r="978" spans="1:5" ht="11.25">
      <c r="A978" s="268"/>
      <c r="B978" s="268"/>
      <c r="C978" s="268"/>
      <c r="D978" s="268"/>
      <c r="E978" s="268"/>
    </row>
    <row r="979" spans="1:5" ht="11.25">
      <c r="A979" s="268"/>
      <c r="B979" s="268"/>
      <c r="C979" s="268"/>
      <c r="D979" s="268"/>
      <c r="E979" s="268"/>
    </row>
    <row r="980" spans="1:5" ht="11.25">
      <c r="A980" s="268"/>
      <c r="B980" s="268"/>
      <c r="C980" s="268"/>
      <c r="D980" s="268"/>
      <c r="E980" s="268"/>
    </row>
    <row r="981" spans="1:5" ht="11.25">
      <c r="A981" s="268"/>
      <c r="B981" s="268"/>
      <c r="C981" s="268"/>
      <c r="D981" s="268"/>
      <c r="E981" s="268"/>
    </row>
    <row r="982" spans="1:5" ht="11.25">
      <c r="A982" s="268"/>
      <c r="B982" s="268"/>
      <c r="C982" s="268"/>
      <c r="D982" s="268"/>
      <c r="E982" s="268"/>
    </row>
    <row r="983" spans="1:5" ht="11.25">
      <c r="A983" s="268"/>
      <c r="B983" s="268"/>
      <c r="C983" s="268"/>
      <c r="D983" s="268"/>
      <c r="E983" s="268"/>
    </row>
    <row r="984" spans="1:5" ht="11.25">
      <c r="A984" s="268"/>
      <c r="B984" s="268"/>
      <c r="C984" s="268"/>
      <c r="D984" s="268"/>
      <c r="E984" s="268"/>
    </row>
    <row r="985" spans="1:5" ht="11.25">
      <c r="A985" s="268"/>
      <c r="B985" s="268"/>
      <c r="C985" s="268"/>
      <c r="D985" s="268"/>
      <c r="E985" s="268"/>
    </row>
    <row r="986" spans="1:5" ht="11.25">
      <c r="A986" s="268"/>
      <c r="B986" s="268"/>
      <c r="C986" s="268"/>
      <c r="D986" s="268"/>
      <c r="E986" s="268"/>
    </row>
    <row r="987" spans="1:5" ht="11.25">
      <c r="A987" s="268"/>
      <c r="B987" s="268"/>
      <c r="C987" s="268"/>
      <c r="D987" s="268"/>
      <c r="E987" s="268"/>
    </row>
    <row r="988" spans="1:5" ht="11.25">
      <c r="A988" s="268"/>
      <c r="B988" s="268"/>
      <c r="C988" s="268"/>
      <c r="D988" s="268"/>
      <c r="E988" s="268"/>
    </row>
    <row r="989" spans="1:5" ht="11.25">
      <c r="A989" s="268"/>
      <c r="B989" s="268"/>
      <c r="C989" s="268"/>
      <c r="D989" s="268"/>
      <c r="E989" s="268"/>
    </row>
    <row r="990" spans="1:5" ht="11.25">
      <c r="A990" s="268"/>
      <c r="B990" s="268"/>
      <c r="C990" s="268"/>
      <c r="D990" s="268"/>
      <c r="E990" s="268"/>
    </row>
    <row r="991" spans="1:5" ht="11.25">
      <c r="A991" s="268"/>
      <c r="B991" s="268"/>
      <c r="C991" s="268"/>
      <c r="D991" s="268"/>
      <c r="E991" s="268"/>
    </row>
    <row r="992" spans="1:5" ht="11.25">
      <c r="A992" s="268"/>
      <c r="B992" s="268"/>
      <c r="C992" s="268"/>
      <c r="D992" s="268"/>
      <c r="E992" s="268"/>
    </row>
    <row r="993" spans="1:5" ht="11.25">
      <c r="A993" s="268"/>
      <c r="B993" s="268"/>
      <c r="C993" s="268"/>
      <c r="D993" s="268"/>
      <c r="E993" s="268"/>
    </row>
    <row r="994" spans="1:5" ht="11.25">
      <c r="A994" s="268"/>
      <c r="B994" s="268"/>
      <c r="C994" s="268"/>
      <c r="D994" s="268"/>
      <c r="E994" s="268"/>
    </row>
    <row r="995" spans="1:5" ht="11.25">
      <c r="A995" s="268"/>
      <c r="B995" s="268"/>
      <c r="C995" s="268"/>
      <c r="D995" s="268"/>
      <c r="E995" s="268"/>
    </row>
    <row r="996" spans="1:5" ht="11.25">
      <c r="A996" s="268"/>
      <c r="B996" s="268"/>
      <c r="C996" s="268"/>
      <c r="D996" s="268"/>
      <c r="E996" s="268"/>
    </row>
    <row r="997" spans="1:5" ht="11.25">
      <c r="A997" s="268"/>
      <c r="B997" s="268"/>
      <c r="C997" s="268"/>
      <c r="D997" s="268"/>
      <c r="E997" s="268"/>
    </row>
    <row r="998" spans="1:5" ht="11.25">
      <c r="A998" s="268"/>
      <c r="B998" s="268"/>
      <c r="C998" s="268"/>
      <c r="D998" s="268"/>
      <c r="E998" s="268"/>
    </row>
    <row r="999" spans="1:5" ht="11.25">
      <c r="A999" s="268"/>
      <c r="B999" s="268"/>
      <c r="C999" s="268"/>
      <c r="D999" s="268"/>
      <c r="E999" s="268"/>
    </row>
    <row r="1000" spans="1:5" ht="11.25">
      <c r="A1000" s="268"/>
      <c r="B1000" s="268"/>
      <c r="C1000" s="268"/>
      <c r="D1000" s="268"/>
      <c r="E1000" s="268"/>
    </row>
    <row r="1001" spans="1:5" ht="11.25">
      <c r="A1001" s="268"/>
      <c r="B1001" s="268"/>
      <c r="C1001" s="268"/>
      <c r="D1001" s="268"/>
      <c r="E1001" s="268"/>
    </row>
    <row r="1002" spans="1:5" ht="11.25">
      <c r="A1002" s="268"/>
      <c r="B1002" s="268"/>
      <c r="C1002" s="268"/>
      <c r="D1002" s="268"/>
      <c r="E1002" s="268"/>
    </row>
    <row r="1003" spans="1:5" ht="11.25">
      <c r="A1003" s="268"/>
      <c r="B1003" s="268"/>
      <c r="C1003" s="268"/>
      <c r="D1003" s="268"/>
      <c r="E1003" s="268"/>
    </row>
    <row r="1004" spans="1:5" ht="11.25">
      <c r="A1004" s="268"/>
      <c r="B1004" s="268"/>
      <c r="C1004" s="268"/>
      <c r="D1004" s="268"/>
      <c r="E1004" s="268"/>
    </row>
    <row r="1005" spans="1:5" ht="11.25">
      <c r="A1005" s="268"/>
      <c r="B1005" s="268"/>
      <c r="C1005" s="268"/>
      <c r="D1005" s="268"/>
      <c r="E1005" s="268"/>
    </row>
    <row r="1006" spans="1:5" ht="11.25">
      <c r="A1006" s="268"/>
      <c r="B1006" s="268"/>
      <c r="C1006" s="268"/>
      <c r="D1006" s="268"/>
      <c r="E1006" s="268"/>
    </row>
    <row r="1007" spans="1:5" ht="11.25">
      <c r="A1007" s="268"/>
      <c r="B1007" s="268"/>
      <c r="C1007" s="268"/>
      <c r="D1007" s="268"/>
      <c r="E1007" s="268"/>
    </row>
    <row r="1008" spans="1:5" ht="11.25">
      <c r="A1008" s="268"/>
      <c r="B1008" s="268"/>
      <c r="C1008" s="268"/>
      <c r="D1008" s="268"/>
      <c r="E1008" s="268"/>
    </row>
    <row r="1009" spans="1:5" ht="11.25">
      <c r="A1009" s="268"/>
      <c r="B1009" s="268"/>
      <c r="C1009" s="268"/>
      <c r="D1009" s="268"/>
      <c r="E1009" s="268"/>
    </row>
    <row r="1010" spans="1:5" ht="11.25">
      <c r="A1010" s="268"/>
      <c r="B1010" s="268"/>
      <c r="C1010" s="268"/>
      <c r="D1010" s="268"/>
      <c r="E1010" s="268"/>
    </row>
    <row r="1011" spans="1:5" ht="11.25">
      <c r="A1011" s="268"/>
      <c r="B1011" s="268"/>
      <c r="C1011" s="268"/>
      <c r="D1011" s="268"/>
      <c r="E1011" s="268"/>
    </row>
    <row r="1012" spans="1:5" ht="11.25">
      <c r="A1012" s="268"/>
      <c r="B1012" s="268"/>
      <c r="C1012" s="268"/>
      <c r="D1012" s="268"/>
      <c r="E1012" s="268"/>
    </row>
    <row r="1013" spans="1:5" ht="11.25">
      <c r="A1013" s="268"/>
      <c r="B1013" s="268"/>
      <c r="C1013" s="268"/>
      <c r="D1013" s="268"/>
      <c r="E1013" s="268"/>
    </row>
    <row r="1014" spans="1:5" ht="11.25">
      <c r="A1014" s="268"/>
      <c r="B1014" s="268"/>
      <c r="C1014" s="268"/>
      <c r="D1014" s="268"/>
      <c r="E1014" s="268"/>
    </row>
    <row r="1015" spans="1:5" ht="11.25">
      <c r="A1015" s="268"/>
      <c r="B1015" s="268"/>
      <c r="C1015" s="268"/>
      <c r="D1015" s="268"/>
      <c r="E1015" s="268"/>
    </row>
    <row r="1016" spans="1:5" ht="11.25">
      <c r="A1016" s="268"/>
      <c r="B1016" s="268"/>
      <c r="C1016" s="268"/>
      <c r="D1016" s="268"/>
      <c r="E1016" s="268"/>
    </row>
    <row r="1017" spans="1:5" ht="11.25">
      <c r="A1017" s="268"/>
      <c r="B1017" s="268"/>
      <c r="C1017" s="268"/>
      <c r="D1017" s="268"/>
      <c r="E1017" s="268"/>
    </row>
    <row r="1018" spans="1:5" ht="11.25">
      <c r="A1018" s="268"/>
      <c r="B1018" s="268"/>
      <c r="C1018" s="268"/>
      <c r="D1018" s="268"/>
      <c r="E1018" s="268"/>
    </row>
    <row r="1019" spans="1:5" ht="11.25">
      <c r="A1019" s="268"/>
      <c r="B1019" s="268"/>
      <c r="C1019" s="268"/>
      <c r="D1019" s="268"/>
      <c r="E1019" s="268"/>
    </row>
    <row r="1020" spans="1:5" ht="11.25">
      <c r="A1020" s="268"/>
      <c r="B1020" s="268"/>
      <c r="C1020" s="268"/>
      <c r="D1020" s="268"/>
      <c r="E1020" s="268"/>
    </row>
    <row r="1021" spans="1:5" ht="11.25">
      <c r="A1021" s="268"/>
      <c r="B1021" s="268"/>
      <c r="C1021" s="268"/>
      <c r="D1021" s="268"/>
      <c r="E1021" s="268"/>
    </row>
    <row r="1022" spans="1:5" ht="11.25">
      <c r="A1022" s="268"/>
      <c r="B1022" s="268"/>
      <c r="C1022" s="268"/>
      <c r="D1022" s="268"/>
      <c r="E1022" s="268"/>
    </row>
    <row r="1023" spans="1:5" ht="11.25">
      <c r="A1023" s="268"/>
      <c r="B1023" s="268"/>
      <c r="C1023" s="268"/>
      <c r="D1023" s="268"/>
      <c r="E1023" s="268"/>
    </row>
    <row r="1024" spans="1:5" ht="11.25">
      <c r="A1024" s="268"/>
      <c r="B1024" s="268"/>
      <c r="C1024" s="268"/>
      <c r="D1024" s="268"/>
      <c r="E1024" s="268"/>
    </row>
    <row r="1025" spans="1:5" ht="11.25">
      <c r="A1025" s="268"/>
      <c r="B1025" s="268"/>
      <c r="C1025" s="268"/>
      <c r="D1025" s="268"/>
      <c r="E1025" s="268"/>
    </row>
    <row r="1026" spans="1:5" ht="11.25">
      <c r="A1026" s="268"/>
      <c r="B1026" s="268"/>
      <c r="C1026" s="268"/>
      <c r="D1026" s="268"/>
      <c r="E1026" s="268"/>
    </row>
    <row r="1027" spans="1:5" ht="11.25">
      <c r="A1027" s="268"/>
      <c r="B1027" s="268"/>
      <c r="C1027" s="268"/>
      <c r="D1027" s="268"/>
      <c r="E1027" s="268"/>
    </row>
    <row r="1028" spans="1:5" ht="11.25">
      <c r="A1028" s="268"/>
      <c r="B1028" s="268"/>
      <c r="C1028" s="268"/>
      <c r="D1028" s="268"/>
      <c r="E1028" s="268"/>
    </row>
    <row r="1029" spans="1:5" ht="11.25">
      <c r="A1029" s="268"/>
      <c r="B1029" s="268"/>
      <c r="C1029" s="268"/>
      <c r="D1029" s="268"/>
      <c r="E1029" s="268"/>
    </row>
    <row r="1030" spans="1:5" ht="11.25">
      <c r="A1030" s="268"/>
      <c r="B1030" s="268"/>
      <c r="C1030" s="268"/>
      <c r="D1030" s="268"/>
      <c r="E1030" s="268"/>
    </row>
    <row r="1031" spans="1:5" ht="11.25">
      <c r="A1031" s="268"/>
      <c r="B1031" s="268"/>
      <c r="C1031" s="268"/>
      <c r="D1031" s="268"/>
      <c r="E1031" s="268"/>
    </row>
    <row r="1032" spans="1:5" ht="11.25">
      <c r="A1032" s="268"/>
      <c r="B1032" s="268"/>
      <c r="C1032" s="268"/>
      <c r="D1032" s="268"/>
      <c r="E1032" s="268"/>
    </row>
    <row r="1033" spans="1:5" ht="11.25">
      <c r="A1033" s="268"/>
      <c r="B1033" s="268"/>
      <c r="C1033" s="268"/>
      <c r="D1033" s="268"/>
      <c r="E1033" s="268"/>
    </row>
    <row r="1034" spans="1:5" ht="11.25">
      <c r="A1034" s="268"/>
      <c r="B1034" s="268"/>
      <c r="C1034" s="268"/>
      <c r="D1034" s="268"/>
      <c r="E1034" s="268"/>
    </row>
    <row r="1035" spans="1:5" ht="11.25">
      <c r="A1035" s="268"/>
      <c r="B1035" s="268"/>
      <c r="C1035" s="268"/>
      <c r="D1035" s="268"/>
      <c r="E1035" s="268"/>
    </row>
    <row r="1036" spans="1:5" ht="11.25">
      <c r="A1036" s="268"/>
      <c r="B1036" s="268"/>
      <c r="C1036" s="268"/>
      <c r="D1036" s="268"/>
      <c r="E1036" s="268"/>
    </row>
    <row r="1037" spans="1:5" ht="11.25">
      <c r="A1037" s="268"/>
      <c r="B1037" s="268"/>
      <c r="C1037" s="268"/>
      <c r="D1037" s="268"/>
      <c r="E1037" s="268"/>
    </row>
    <row r="1038" spans="1:5" ht="11.25">
      <c r="A1038" s="268"/>
      <c r="B1038" s="268"/>
      <c r="C1038" s="268"/>
      <c r="D1038" s="268"/>
      <c r="E1038" s="268"/>
    </row>
    <row r="1039" spans="1:5" ht="11.25">
      <c r="A1039" s="268"/>
      <c r="B1039" s="268"/>
      <c r="C1039" s="268"/>
      <c r="D1039" s="268"/>
      <c r="E1039" s="268"/>
    </row>
    <row r="1040" spans="1:5" ht="11.25">
      <c r="A1040" s="268"/>
      <c r="B1040" s="268"/>
      <c r="C1040" s="268"/>
      <c r="D1040" s="268"/>
      <c r="E1040" s="268"/>
    </row>
    <row r="1041" spans="1:5" ht="11.25">
      <c r="A1041" s="268"/>
      <c r="B1041" s="268"/>
      <c r="C1041" s="268"/>
      <c r="D1041" s="268"/>
      <c r="E1041" s="268"/>
    </row>
    <row r="1042" spans="1:5" ht="11.25">
      <c r="A1042" s="268"/>
      <c r="B1042" s="268"/>
      <c r="C1042" s="268"/>
      <c r="D1042" s="268"/>
      <c r="E1042" s="268"/>
    </row>
    <row r="1043" spans="1:5" ht="11.25">
      <c r="A1043" s="268"/>
      <c r="B1043" s="268"/>
      <c r="C1043" s="268"/>
      <c r="D1043" s="268"/>
      <c r="E1043" s="268"/>
    </row>
    <row r="1044" spans="1:5" ht="11.25">
      <c r="A1044" s="268"/>
      <c r="B1044" s="268"/>
      <c r="C1044" s="268"/>
      <c r="D1044" s="268"/>
      <c r="E1044" s="268"/>
    </row>
    <row r="1045" spans="1:5" ht="11.25">
      <c r="A1045" s="268"/>
      <c r="B1045" s="268"/>
      <c r="C1045" s="268"/>
      <c r="D1045" s="268"/>
      <c r="E1045" s="268"/>
    </row>
    <row r="1046" spans="1:5" ht="11.25">
      <c r="A1046" s="268"/>
      <c r="B1046" s="268"/>
      <c r="C1046" s="268"/>
      <c r="D1046" s="268"/>
      <c r="E1046" s="268"/>
    </row>
    <row r="1047" spans="1:5" ht="11.25">
      <c r="A1047" s="268"/>
      <c r="B1047" s="268"/>
      <c r="C1047" s="268"/>
      <c r="D1047" s="268"/>
      <c r="E1047" s="268"/>
    </row>
    <row r="1048" spans="1:5" ht="11.25">
      <c r="A1048" s="268"/>
      <c r="B1048" s="268"/>
      <c r="C1048" s="268"/>
      <c r="D1048" s="268"/>
      <c r="E1048" s="268"/>
    </row>
    <row r="1049" spans="1:5" ht="11.25">
      <c r="A1049" s="268"/>
      <c r="B1049" s="268"/>
      <c r="C1049" s="268"/>
      <c r="D1049" s="268"/>
      <c r="E1049" s="268"/>
    </row>
    <row r="1050" spans="1:5" ht="11.25">
      <c r="A1050" s="268"/>
      <c r="B1050" s="268"/>
      <c r="C1050" s="268"/>
      <c r="D1050" s="268"/>
      <c r="E1050" s="268"/>
    </row>
    <row r="1051" spans="1:5" ht="11.25">
      <c r="A1051" s="268"/>
      <c r="B1051" s="268"/>
      <c r="C1051" s="268"/>
      <c r="D1051" s="268"/>
      <c r="E1051" s="268"/>
    </row>
    <row r="1052" spans="1:5" ht="11.25">
      <c r="A1052" s="268"/>
      <c r="B1052" s="268"/>
      <c r="C1052" s="268"/>
      <c r="D1052" s="268"/>
      <c r="E1052" s="268"/>
    </row>
    <row r="1053" spans="1:5" ht="11.25">
      <c r="A1053" s="268"/>
      <c r="B1053" s="268"/>
      <c r="C1053" s="268"/>
      <c r="D1053" s="268"/>
      <c r="E1053" s="268"/>
    </row>
    <row r="1054" spans="1:5" ht="11.25">
      <c r="A1054" s="268"/>
      <c r="B1054" s="268"/>
      <c r="C1054" s="268"/>
      <c r="D1054" s="268"/>
      <c r="E1054" s="268"/>
    </row>
    <row r="1055" spans="1:5" ht="11.25">
      <c r="A1055" s="268"/>
      <c r="B1055" s="268"/>
      <c r="C1055" s="268"/>
      <c r="D1055" s="268"/>
      <c r="E1055" s="268"/>
    </row>
    <row r="1056" spans="1:5" ht="11.25">
      <c r="A1056" s="268"/>
      <c r="B1056" s="268"/>
      <c r="C1056" s="268"/>
      <c r="D1056" s="268"/>
      <c r="E1056" s="268"/>
    </row>
    <row r="1057" spans="1:5" ht="11.25">
      <c r="A1057" s="268"/>
      <c r="B1057" s="268"/>
      <c r="C1057" s="268"/>
      <c r="D1057" s="268"/>
      <c r="E1057" s="268"/>
    </row>
    <row r="1058" spans="1:5" ht="11.25">
      <c r="A1058" s="268"/>
      <c r="B1058" s="268"/>
      <c r="C1058" s="268"/>
      <c r="D1058" s="268"/>
      <c r="E1058" s="268"/>
    </row>
    <row r="1059" spans="1:5" ht="11.25">
      <c r="A1059" s="268"/>
      <c r="B1059" s="268"/>
      <c r="C1059" s="268"/>
      <c r="D1059" s="268"/>
      <c r="E1059" s="268"/>
    </row>
    <row r="1060" spans="1:5" ht="11.25">
      <c r="A1060" s="268"/>
      <c r="B1060" s="268"/>
      <c r="C1060" s="268"/>
      <c r="D1060" s="268"/>
      <c r="E1060" s="268"/>
    </row>
    <row r="1061" spans="1:5" ht="11.25">
      <c r="A1061" s="268"/>
      <c r="B1061" s="268"/>
      <c r="C1061" s="268"/>
      <c r="D1061" s="268"/>
      <c r="E1061" s="268"/>
    </row>
    <row r="1062" spans="1:5" ht="11.25">
      <c r="A1062" s="268"/>
      <c r="B1062" s="268"/>
      <c r="C1062" s="268"/>
      <c r="D1062" s="268"/>
      <c r="E1062" s="268"/>
    </row>
    <row r="1063" spans="1:5" ht="11.25">
      <c r="A1063" s="268"/>
      <c r="B1063" s="268"/>
      <c r="C1063" s="268"/>
      <c r="D1063" s="268"/>
      <c r="E1063" s="268"/>
    </row>
    <row r="1064" spans="1:5" ht="11.25">
      <c r="A1064" s="268"/>
      <c r="B1064" s="268"/>
      <c r="C1064" s="268"/>
      <c r="D1064" s="268"/>
      <c r="E1064" s="268"/>
    </row>
    <row r="1065" spans="1:5" ht="11.25">
      <c r="A1065" s="268"/>
      <c r="B1065" s="268"/>
      <c r="C1065" s="268"/>
      <c r="D1065" s="268"/>
      <c r="E1065" s="268"/>
    </row>
    <row r="1066" spans="1:5" ht="11.25">
      <c r="A1066" s="268"/>
      <c r="B1066" s="268"/>
      <c r="C1066" s="268"/>
      <c r="D1066" s="268"/>
      <c r="E1066" s="268"/>
    </row>
    <row r="1067" spans="1:5" ht="11.25">
      <c r="A1067" s="268"/>
      <c r="B1067" s="268"/>
      <c r="C1067" s="268"/>
      <c r="D1067" s="268"/>
      <c r="E1067" s="268"/>
    </row>
    <row r="1068" spans="1:5" ht="11.25">
      <c r="A1068" s="268"/>
      <c r="B1068" s="268"/>
      <c r="C1068" s="268"/>
      <c r="D1068" s="268"/>
      <c r="E1068" s="268"/>
    </row>
    <row r="1069" spans="1:5" ht="11.25">
      <c r="A1069" s="268"/>
      <c r="B1069" s="268"/>
      <c r="C1069" s="268"/>
      <c r="D1069" s="268"/>
      <c r="E1069" s="268"/>
    </row>
    <row r="1070" spans="1:5" ht="11.25">
      <c r="A1070" s="268"/>
      <c r="B1070" s="268"/>
      <c r="C1070" s="268"/>
      <c r="D1070" s="268"/>
      <c r="E1070" s="268"/>
    </row>
    <row r="1071" spans="1:5" ht="11.25">
      <c r="A1071" s="268"/>
      <c r="B1071" s="268"/>
      <c r="C1071" s="268"/>
      <c r="D1071" s="268"/>
      <c r="E1071" s="268"/>
    </row>
    <row r="1072" spans="1:5" ht="11.25">
      <c r="A1072" s="268"/>
      <c r="B1072" s="268"/>
      <c r="C1072" s="268"/>
      <c r="D1072" s="268"/>
      <c r="E1072" s="268"/>
    </row>
    <row r="1073" spans="1:5" ht="11.25">
      <c r="A1073" s="268"/>
      <c r="B1073" s="268"/>
      <c r="C1073" s="268"/>
      <c r="D1073" s="268"/>
      <c r="E1073" s="268"/>
    </row>
    <row r="1074" spans="1:5" ht="11.25">
      <c r="A1074" s="268"/>
      <c r="B1074" s="268"/>
      <c r="C1074" s="268"/>
      <c r="D1074" s="268"/>
      <c r="E1074" s="268"/>
    </row>
    <row r="1075" spans="1:5" ht="11.25">
      <c r="A1075" s="268"/>
      <c r="B1075" s="268"/>
      <c r="C1075" s="268"/>
      <c r="D1075" s="268"/>
      <c r="E1075" s="268"/>
    </row>
    <row r="1076" spans="1:5" ht="11.25">
      <c r="A1076" s="268"/>
      <c r="B1076" s="268"/>
      <c r="C1076" s="268"/>
      <c r="D1076" s="268"/>
      <c r="E1076" s="268"/>
    </row>
    <row r="1077" spans="1:5" ht="11.25">
      <c r="A1077" s="268"/>
      <c r="B1077" s="268"/>
      <c r="C1077" s="268"/>
      <c r="D1077" s="268"/>
      <c r="E1077" s="268"/>
    </row>
    <row r="1078" spans="1:5" ht="11.25">
      <c r="A1078" s="268"/>
      <c r="B1078" s="268"/>
      <c r="C1078" s="268"/>
      <c r="D1078" s="268"/>
      <c r="E1078" s="268"/>
    </row>
    <row r="1079" spans="1:5" ht="11.25">
      <c r="A1079" s="268"/>
      <c r="B1079" s="268"/>
      <c r="C1079" s="268"/>
      <c r="D1079" s="268"/>
      <c r="E1079" s="268"/>
    </row>
    <row r="1080" spans="1:5" ht="11.25">
      <c r="A1080" s="268"/>
      <c r="B1080" s="268"/>
      <c r="C1080" s="268"/>
      <c r="D1080" s="268"/>
      <c r="E1080" s="268"/>
    </row>
    <row r="1081" spans="1:5" ht="11.25">
      <c r="A1081" s="268"/>
      <c r="B1081" s="268"/>
      <c r="C1081" s="268"/>
      <c r="D1081" s="268"/>
      <c r="E1081" s="268"/>
    </row>
    <row r="1082" spans="1:5" ht="11.25">
      <c r="A1082" s="268"/>
      <c r="B1082" s="268"/>
      <c r="C1082" s="268"/>
      <c r="D1082" s="268"/>
      <c r="E1082" s="268"/>
    </row>
    <row r="1083" spans="1:5" ht="11.25">
      <c r="A1083" s="268"/>
      <c r="B1083" s="268"/>
      <c r="C1083" s="268"/>
      <c r="D1083" s="268"/>
      <c r="E1083" s="268"/>
    </row>
    <row r="1084" spans="1:5" ht="11.25">
      <c r="A1084" s="268"/>
      <c r="B1084" s="268"/>
      <c r="C1084" s="268"/>
      <c r="D1084" s="268"/>
      <c r="E1084" s="268"/>
    </row>
    <row r="1085" spans="1:5" ht="11.25">
      <c r="A1085" s="268"/>
      <c r="B1085" s="268"/>
      <c r="C1085" s="268"/>
      <c r="D1085" s="268"/>
      <c r="E1085" s="268"/>
    </row>
    <row r="1086" spans="1:5" ht="11.25">
      <c r="A1086" s="268"/>
      <c r="B1086" s="268"/>
      <c r="C1086" s="268"/>
      <c r="D1086" s="268"/>
      <c r="E1086" s="268"/>
    </row>
    <row r="1087" spans="1:5" ht="11.25">
      <c r="A1087" s="268"/>
      <c r="B1087" s="268"/>
      <c r="C1087" s="268"/>
      <c r="D1087" s="268"/>
      <c r="E1087" s="268"/>
    </row>
    <row r="1088" spans="1:5" ht="11.25">
      <c r="A1088" s="268"/>
      <c r="B1088" s="268"/>
      <c r="C1088" s="268"/>
      <c r="D1088" s="268"/>
      <c r="E1088" s="268"/>
    </row>
    <row r="1089" spans="1:5" ht="11.25">
      <c r="A1089" s="268"/>
      <c r="B1089" s="268"/>
      <c r="C1089" s="268"/>
      <c r="D1089" s="268"/>
      <c r="E1089" s="268"/>
    </row>
    <row r="1090" spans="1:5" ht="11.25">
      <c r="A1090" s="268"/>
      <c r="B1090" s="268"/>
      <c r="C1090" s="268"/>
      <c r="D1090" s="268"/>
      <c r="E1090" s="268"/>
    </row>
    <row r="1091" spans="1:5" ht="11.25">
      <c r="A1091" s="268"/>
      <c r="B1091" s="268"/>
      <c r="C1091" s="268"/>
      <c r="D1091" s="268"/>
      <c r="E1091" s="268"/>
    </row>
    <row r="1092" spans="1:5" ht="11.25">
      <c r="A1092" s="268"/>
      <c r="B1092" s="268"/>
      <c r="C1092" s="268"/>
      <c r="D1092" s="268"/>
      <c r="E1092" s="268"/>
    </row>
    <row r="1093" spans="1:5" ht="11.25">
      <c r="A1093" s="268"/>
      <c r="B1093" s="268"/>
      <c r="C1093" s="268"/>
      <c r="D1093" s="268"/>
      <c r="E1093" s="268"/>
    </row>
    <row r="1094" spans="1:5" ht="11.25">
      <c r="A1094" s="268"/>
      <c r="B1094" s="268"/>
      <c r="C1094" s="268"/>
      <c r="D1094" s="268"/>
      <c r="E1094" s="268"/>
    </row>
    <row r="1095" spans="1:5" ht="11.25">
      <c r="A1095" s="268"/>
      <c r="B1095" s="268"/>
      <c r="C1095" s="268"/>
      <c r="D1095" s="268"/>
      <c r="E1095" s="268"/>
    </row>
    <row r="1096" spans="1:5" ht="11.25">
      <c r="A1096" s="268"/>
      <c r="B1096" s="268"/>
      <c r="C1096" s="268"/>
      <c r="D1096" s="268"/>
      <c r="E1096" s="268"/>
    </row>
    <row r="1097" spans="1:5" ht="11.25">
      <c r="A1097" s="268"/>
      <c r="B1097" s="268"/>
      <c r="C1097" s="268"/>
      <c r="D1097" s="268"/>
      <c r="E1097" s="268"/>
    </row>
    <row r="1098" spans="1:5" ht="11.25">
      <c r="A1098" s="268"/>
      <c r="B1098" s="268"/>
      <c r="C1098" s="268"/>
      <c r="D1098" s="268"/>
      <c r="E1098" s="268"/>
    </row>
    <row r="1099" spans="1:5" ht="11.25">
      <c r="A1099" s="268"/>
      <c r="B1099" s="268"/>
      <c r="C1099" s="268"/>
      <c r="D1099" s="268"/>
      <c r="E1099" s="268"/>
    </row>
    <row r="1100" spans="1:5" ht="11.25">
      <c r="A1100" s="268"/>
      <c r="B1100" s="268"/>
      <c r="C1100" s="268"/>
      <c r="D1100" s="268"/>
      <c r="E1100" s="268"/>
    </row>
    <row r="1101" spans="1:5" ht="11.25">
      <c r="A1101" s="268"/>
      <c r="B1101" s="268"/>
      <c r="C1101" s="268"/>
      <c r="D1101" s="268"/>
      <c r="E1101" s="268"/>
    </row>
    <row r="1102" spans="1:5" ht="11.25">
      <c r="A1102" s="268"/>
      <c r="B1102" s="268"/>
      <c r="C1102" s="268"/>
      <c r="D1102" s="268"/>
      <c r="E1102" s="268"/>
    </row>
    <row r="1103" spans="1:5" ht="11.25">
      <c r="A1103" s="268"/>
      <c r="B1103" s="268"/>
      <c r="C1103" s="268"/>
      <c r="D1103" s="268"/>
      <c r="E1103" s="268"/>
    </row>
    <row r="1104" spans="1:5" ht="11.25">
      <c r="A1104" s="268"/>
      <c r="B1104" s="268"/>
      <c r="C1104" s="268"/>
      <c r="D1104" s="268"/>
      <c r="E1104" s="268"/>
    </row>
    <row r="1105" spans="1:5" ht="11.25">
      <c r="A1105" s="268"/>
      <c r="B1105" s="268"/>
      <c r="C1105" s="268"/>
      <c r="D1105" s="268"/>
      <c r="E1105" s="268"/>
    </row>
    <row r="1106" spans="1:5" ht="11.25">
      <c r="A1106" s="268"/>
      <c r="B1106" s="268"/>
      <c r="C1106" s="268"/>
      <c r="D1106" s="268"/>
      <c r="E1106" s="268"/>
    </row>
    <row r="1107" spans="1:5" ht="11.25">
      <c r="A1107" s="268"/>
      <c r="B1107" s="268"/>
      <c r="C1107" s="268"/>
      <c r="D1107" s="268"/>
      <c r="E1107" s="268"/>
    </row>
    <row r="1108" spans="1:5" ht="11.25">
      <c r="A1108" s="268"/>
      <c r="B1108" s="268"/>
      <c r="C1108" s="268"/>
      <c r="D1108" s="268"/>
      <c r="E1108" s="268"/>
    </row>
    <row r="1109" spans="1:5" ht="11.25">
      <c r="A1109" s="268"/>
      <c r="B1109" s="268"/>
      <c r="C1109" s="268"/>
      <c r="D1109" s="268"/>
      <c r="E1109" s="268"/>
    </row>
    <row r="1110" spans="1:5" ht="11.25">
      <c r="A1110" s="268"/>
      <c r="B1110" s="268"/>
      <c r="C1110" s="268"/>
      <c r="D1110" s="268"/>
      <c r="E1110" s="268"/>
    </row>
    <row r="1111" spans="1:5" ht="11.25">
      <c r="A1111" s="268"/>
      <c r="B1111" s="268"/>
      <c r="C1111" s="268"/>
      <c r="D1111" s="268"/>
      <c r="E1111" s="268"/>
    </row>
    <row r="1112" spans="1:5" ht="11.25">
      <c r="A1112" s="268"/>
      <c r="B1112" s="268"/>
      <c r="C1112" s="268"/>
      <c r="D1112" s="268"/>
      <c r="E1112" s="268"/>
    </row>
    <row r="1113" spans="1:5" ht="11.25">
      <c r="A1113" s="268"/>
      <c r="B1113" s="268"/>
      <c r="C1113" s="268"/>
      <c r="D1113" s="268"/>
      <c r="E1113" s="268"/>
    </row>
    <row r="1114" spans="1:5" ht="11.25">
      <c r="A1114" s="268"/>
      <c r="B1114" s="268"/>
      <c r="C1114" s="268"/>
      <c r="D1114" s="268"/>
      <c r="E1114" s="268"/>
    </row>
    <row r="1115" spans="1:5" ht="11.25">
      <c r="A1115" s="268"/>
      <c r="B1115" s="268"/>
      <c r="C1115" s="268"/>
      <c r="D1115" s="268"/>
      <c r="E1115" s="268"/>
    </row>
    <row r="1116" spans="1:5" ht="11.25">
      <c r="A1116" s="268"/>
      <c r="B1116" s="268"/>
      <c r="C1116" s="268"/>
      <c r="D1116" s="268"/>
      <c r="E1116" s="268"/>
    </row>
    <row r="1117" spans="1:5" ht="11.25">
      <c r="A1117" s="268"/>
      <c r="B1117" s="268"/>
      <c r="C1117" s="268"/>
      <c r="D1117" s="268"/>
      <c r="E1117" s="268"/>
    </row>
    <row r="1118" spans="1:5" ht="11.25">
      <c r="A1118" s="268"/>
      <c r="B1118" s="268"/>
      <c r="C1118" s="268"/>
      <c r="D1118" s="268"/>
      <c r="E1118" s="268"/>
    </row>
    <row r="1119" spans="1:5" ht="11.25">
      <c r="A1119" s="268"/>
      <c r="B1119" s="268"/>
      <c r="C1119" s="268"/>
      <c r="D1119" s="268"/>
      <c r="E1119" s="268"/>
    </row>
    <row r="1120" spans="1:5" ht="11.25">
      <c r="A1120" s="268"/>
      <c r="B1120" s="268"/>
      <c r="C1120" s="268"/>
      <c r="D1120" s="268"/>
      <c r="E1120" s="268"/>
    </row>
    <row r="1121" spans="1:5" ht="11.25">
      <c r="A1121" s="268"/>
      <c r="B1121" s="268"/>
      <c r="C1121" s="268"/>
      <c r="D1121" s="268"/>
      <c r="E1121" s="268"/>
    </row>
    <row r="1122" spans="1:5" ht="11.25">
      <c r="A1122" s="268"/>
      <c r="B1122" s="268"/>
      <c r="C1122" s="268"/>
      <c r="D1122" s="268"/>
      <c r="E1122" s="268"/>
    </row>
    <row r="1123" spans="1:5" ht="11.25">
      <c r="A1123" s="268"/>
      <c r="B1123" s="268"/>
      <c r="C1123" s="268"/>
      <c r="D1123" s="268"/>
      <c r="E1123" s="268"/>
    </row>
    <row r="1124" spans="1:5" ht="11.25">
      <c r="A1124" s="268"/>
      <c r="B1124" s="268"/>
      <c r="C1124" s="268"/>
      <c r="D1124" s="268"/>
      <c r="E1124" s="268"/>
    </row>
    <row r="1125" spans="1:5" ht="11.25">
      <c r="A1125" s="268"/>
      <c r="B1125" s="268"/>
      <c r="C1125" s="268"/>
      <c r="D1125" s="268"/>
      <c r="E1125" s="268"/>
    </row>
    <row r="1126" spans="1:5" ht="11.25">
      <c r="A1126" s="268"/>
      <c r="B1126" s="268"/>
      <c r="C1126" s="268"/>
      <c r="D1126" s="268"/>
      <c r="E1126" s="268"/>
    </row>
    <row r="1127" spans="1:5" ht="11.25">
      <c r="A1127" s="268"/>
      <c r="B1127" s="268"/>
      <c r="C1127" s="268"/>
      <c r="D1127" s="268"/>
      <c r="E1127" s="268"/>
    </row>
    <row r="1128" spans="1:5" ht="11.25">
      <c r="A1128" s="268"/>
      <c r="B1128" s="268"/>
      <c r="C1128" s="268"/>
      <c r="D1128" s="268"/>
      <c r="E1128" s="268"/>
    </row>
    <row r="1129" spans="1:5" ht="11.25">
      <c r="A1129" s="268"/>
      <c r="B1129" s="268"/>
      <c r="C1129" s="268"/>
      <c r="D1129" s="268"/>
      <c r="E1129" s="268"/>
    </row>
    <row r="1130" spans="1:5" ht="11.25">
      <c r="A1130" s="268"/>
      <c r="B1130" s="268"/>
      <c r="C1130" s="268"/>
      <c r="D1130" s="268"/>
      <c r="E1130" s="268"/>
    </row>
    <row r="1131" spans="1:5" ht="11.25">
      <c r="A1131" s="268"/>
      <c r="B1131" s="268"/>
      <c r="C1131" s="268"/>
      <c r="D1131" s="268"/>
      <c r="E1131" s="268"/>
    </row>
    <row r="1132" spans="1:5" ht="11.25">
      <c r="A1132" s="268"/>
      <c r="B1132" s="268"/>
      <c r="C1132" s="268"/>
      <c r="D1132" s="268"/>
      <c r="E1132" s="268"/>
    </row>
    <row r="1133" spans="1:5" ht="11.25">
      <c r="A1133" s="268"/>
      <c r="B1133" s="268"/>
      <c r="C1133" s="268"/>
      <c r="D1133" s="268"/>
      <c r="E1133" s="268"/>
    </row>
    <row r="1134" spans="1:5" ht="11.25">
      <c r="A1134" s="268"/>
      <c r="B1134" s="268"/>
      <c r="C1134" s="268"/>
      <c r="D1134" s="268"/>
      <c r="E1134" s="268"/>
    </row>
    <row r="1135" spans="1:5" ht="11.25">
      <c r="A1135" s="268"/>
      <c r="B1135" s="268"/>
      <c r="C1135" s="268"/>
      <c r="D1135" s="268"/>
      <c r="E1135" s="268"/>
    </row>
    <row r="1136" spans="1:5" ht="11.25">
      <c r="A1136" s="268"/>
      <c r="B1136" s="268"/>
      <c r="C1136" s="268"/>
      <c r="D1136" s="268"/>
      <c r="E1136" s="268"/>
    </row>
    <row r="1137" spans="1:5" ht="11.25">
      <c r="A1137" s="268"/>
      <c r="B1137" s="268"/>
      <c r="C1137" s="268"/>
      <c r="D1137" s="268"/>
      <c r="E1137" s="268"/>
    </row>
    <row r="1138" spans="1:5" ht="11.25">
      <c r="A1138" s="268"/>
      <c r="B1138" s="268"/>
      <c r="C1138" s="268"/>
      <c r="D1138" s="268"/>
      <c r="E1138" s="268"/>
    </row>
    <row r="1139" spans="1:5" ht="11.25">
      <c r="A1139" s="268"/>
      <c r="B1139" s="268"/>
      <c r="C1139" s="268"/>
      <c r="D1139" s="268"/>
      <c r="E1139" s="268"/>
    </row>
    <row r="1140" spans="1:5" ht="11.25">
      <c r="A1140" s="268"/>
      <c r="B1140" s="268"/>
      <c r="C1140" s="268"/>
      <c r="D1140" s="268"/>
      <c r="E1140" s="268"/>
    </row>
    <row r="1141" spans="1:5" ht="11.25">
      <c r="A1141" s="268"/>
      <c r="B1141" s="268"/>
      <c r="C1141" s="268"/>
      <c r="D1141" s="268"/>
      <c r="E1141" s="268"/>
    </row>
    <row r="1142" spans="1:5" ht="11.25">
      <c r="A1142" s="268"/>
      <c r="B1142" s="268"/>
      <c r="C1142" s="268"/>
      <c r="D1142" s="268"/>
      <c r="E1142" s="268"/>
    </row>
    <row r="1143" spans="1:5" ht="11.25">
      <c r="A1143" s="268"/>
      <c r="B1143" s="268"/>
      <c r="C1143" s="268"/>
      <c r="D1143" s="268"/>
      <c r="E1143" s="268"/>
    </row>
    <row r="1144" spans="1:5" ht="11.25">
      <c r="A1144" s="268"/>
      <c r="B1144" s="268"/>
      <c r="C1144" s="268"/>
      <c r="D1144" s="268"/>
      <c r="E1144" s="268"/>
    </row>
    <row r="1145" spans="1:5" ht="11.25">
      <c r="A1145" s="268"/>
      <c r="B1145" s="268"/>
      <c r="C1145" s="268"/>
      <c r="D1145" s="268"/>
      <c r="E1145" s="268"/>
    </row>
    <row r="1146" spans="1:5" ht="11.25">
      <c r="A1146" s="268"/>
      <c r="B1146" s="268"/>
      <c r="C1146" s="268"/>
      <c r="D1146" s="268"/>
      <c r="E1146" s="268"/>
    </row>
    <row r="1147" spans="1:5" ht="11.25">
      <c r="A1147" s="268"/>
      <c r="B1147" s="268"/>
      <c r="C1147" s="268"/>
      <c r="D1147" s="268"/>
      <c r="E1147" s="268"/>
    </row>
    <row r="1148" spans="1:5" ht="11.25">
      <c r="A1148" s="268"/>
      <c r="B1148" s="268"/>
      <c r="C1148" s="268"/>
      <c r="D1148" s="268"/>
      <c r="E1148" s="268"/>
    </row>
    <row r="1149" spans="1:5" ht="11.25">
      <c r="A1149" s="268"/>
      <c r="B1149" s="268"/>
      <c r="C1149" s="268"/>
      <c r="D1149" s="268"/>
      <c r="E1149" s="268"/>
    </row>
    <row r="1150" spans="1:5" ht="11.25">
      <c r="A1150" s="268"/>
      <c r="B1150" s="268"/>
      <c r="C1150" s="268"/>
      <c r="D1150" s="268"/>
      <c r="E1150" s="268"/>
    </row>
    <row r="1151" spans="1:5" ht="11.25">
      <c r="A1151" s="268"/>
      <c r="B1151" s="268"/>
      <c r="C1151" s="268"/>
      <c r="D1151" s="268"/>
      <c r="E1151" s="268"/>
    </row>
    <row r="1152" spans="1:5" ht="11.25">
      <c r="A1152" s="268"/>
      <c r="B1152" s="268"/>
      <c r="C1152" s="268"/>
      <c r="D1152" s="268"/>
      <c r="E1152" s="268"/>
    </row>
    <row r="1153" spans="1:5" ht="11.25">
      <c r="A1153" s="268"/>
      <c r="B1153" s="268"/>
      <c r="C1153" s="268"/>
      <c r="D1153" s="268"/>
      <c r="E1153" s="268"/>
    </row>
    <row r="1154" spans="1:5" ht="11.25">
      <c r="A1154" s="268"/>
      <c r="B1154" s="268"/>
      <c r="C1154" s="268"/>
      <c r="D1154" s="268"/>
      <c r="E1154" s="268"/>
    </row>
    <row r="1155" spans="1:5" ht="11.25">
      <c r="A1155" s="268"/>
      <c r="B1155" s="268"/>
      <c r="C1155" s="268"/>
      <c r="D1155" s="268"/>
      <c r="E1155" s="268"/>
    </row>
    <row r="1156" spans="1:5" ht="11.25">
      <c r="A1156" s="268"/>
      <c r="B1156" s="268"/>
      <c r="C1156" s="268"/>
      <c r="D1156" s="268"/>
      <c r="E1156" s="268"/>
    </row>
    <row r="1157" spans="1:5" ht="11.25">
      <c r="A1157" s="268"/>
      <c r="B1157" s="268"/>
      <c r="C1157" s="268"/>
      <c r="D1157" s="268"/>
      <c r="E1157" s="268"/>
    </row>
    <row r="1158" spans="1:5" ht="11.25">
      <c r="A1158" s="268"/>
      <c r="B1158" s="268"/>
      <c r="C1158" s="268"/>
      <c r="D1158" s="268"/>
      <c r="E1158" s="268"/>
    </row>
    <row r="1159" spans="1:5" ht="11.25">
      <c r="A1159" s="268"/>
      <c r="B1159" s="268"/>
      <c r="C1159" s="268"/>
      <c r="D1159" s="268"/>
      <c r="E1159" s="268"/>
    </row>
    <row r="1160" spans="1:5" ht="11.25">
      <c r="A1160" s="268"/>
      <c r="B1160" s="268"/>
      <c r="C1160" s="268"/>
      <c r="D1160" s="268"/>
      <c r="E1160" s="268"/>
    </row>
    <row r="1161" spans="1:5" ht="11.25">
      <c r="A1161" s="268"/>
      <c r="B1161" s="268"/>
      <c r="C1161" s="268"/>
      <c r="D1161" s="268"/>
      <c r="E1161" s="268"/>
    </row>
    <row r="1162" spans="1:5" ht="11.25">
      <c r="A1162" s="268"/>
      <c r="B1162" s="268"/>
      <c r="C1162" s="268"/>
      <c r="D1162" s="268"/>
      <c r="E1162" s="268"/>
    </row>
    <row r="1163" spans="1:5" ht="11.25">
      <c r="A1163" s="268"/>
      <c r="B1163" s="268"/>
      <c r="C1163" s="268"/>
      <c r="D1163" s="268"/>
      <c r="E1163" s="268"/>
    </row>
    <row r="1164" spans="1:5" ht="11.25">
      <c r="A1164" s="268"/>
      <c r="B1164" s="268"/>
      <c r="C1164" s="268"/>
      <c r="D1164" s="268"/>
      <c r="E1164" s="268"/>
    </row>
    <row r="1165" spans="1:5" ht="11.25">
      <c r="A1165" s="268"/>
      <c r="B1165" s="268"/>
      <c r="C1165" s="268"/>
      <c r="D1165" s="268"/>
      <c r="E1165" s="268"/>
    </row>
    <row r="1166" spans="1:5" ht="11.25">
      <c r="A1166" s="268"/>
      <c r="B1166" s="268"/>
      <c r="C1166" s="268"/>
      <c r="D1166" s="268"/>
      <c r="E1166" s="268"/>
    </row>
    <row r="1167" spans="1:5" ht="11.25">
      <c r="A1167" s="268"/>
      <c r="B1167" s="268"/>
      <c r="C1167" s="268"/>
      <c r="D1167" s="268"/>
      <c r="E1167" s="268"/>
    </row>
    <row r="1168" spans="1:5" ht="11.25">
      <c r="A1168" s="268"/>
      <c r="B1168" s="268"/>
      <c r="C1168" s="268"/>
      <c r="D1168" s="268"/>
      <c r="E1168" s="268"/>
    </row>
    <row r="1169" spans="1:5" ht="11.25">
      <c r="A1169" s="268"/>
      <c r="B1169" s="268"/>
      <c r="C1169" s="268"/>
      <c r="D1169" s="268"/>
      <c r="E1169" s="268"/>
    </row>
    <row r="1170" spans="1:5" ht="11.25">
      <c r="A1170" s="268"/>
      <c r="B1170" s="268"/>
      <c r="C1170" s="268"/>
      <c r="D1170" s="268"/>
      <c r="E1170" s="268"/>
    </row>
    <row r="1171" spans="1:5" ht="11.25">
      <c r="A1171" s="268"/>
      <c r="B1171" s="268"/>
      <c r="C1171" s="268"/>
      <c r="D1171" s="268"/>
      <c r="E1171" s="268"/>
    </row>
    <row r="1172" spans="1:5" ht="11.25">
      <c r="A1172" s="268"/>
      <c r="B1172" s="268"/>
      <c r="C1172" s="268"/>
      <c r="D1172" s="268"/>
      <c r="E1172" s="268"/>
    </row>
    <row r="1173" spans="1:5" ht="11.25">
      <c r="A1173" s="268"/>
      <c r="B1173" s="268"/>
      <c r="C1173" s="268"/>
      <c r="D1173" s="268"/>
      <c r="E1173" s="268"/>
    </row>
    <row r="1174" spans="1:5" ht="11.25">
      <c r="A1174" s="268"/>
      <c r="B1174" s="268"/>
      <c r="C1174" s="268"/>
      <c r="D1174" s="268"/>
      <c r="E1174" s="268"/>
    </row>
    <row r="1175" spans="1:5" ht="11.25">
      <c r="A1175" s="268"/>
      <c r="B1175" s="268"/>
      <c r="C1175" s="268"/>
      <c r="D1175" s="268"/>
      <c r="E1175" s="268"/>
    </row>
    <row r="1176" spans="1:5" ht="11.25">
      <c r="A1176" s="268"/>
      <c r="B1176" s="268"/>
      <c r="C1176" s="268"/>
      <c r="D1176" s="268"/>
      <c r="E1176" s="268"/>
    </row>
    <row r="1177" spans="1:5" ht="11.25">
      <c r="A1177" s="268"/>
      <c r="B1177" s="268"/>
      <c r="C1177" s="268"/>
      <c r="D1177" s="268"/>
      <c r="E1177" s="268"/>
    </row>
    <row r="1178" spans="1:5" ht="11.25">
      <c r="A1178" s="268"/>
      <c r="B1178" s="268"/>
      <c r="C1178" s="268"/>
      <c r="D1178" s="268"/>
      <c r="E1178" s="268"/>
    </row>
    <row r="1179" spans="1:5" ht="11.25">
      <c r="A1179" s="268"/>
      <c r="B1179" s="268"/>
      <c r="C1179" s="268"/>
      <c r="D1179" s="268"/>
      <c r="E1179" s="268"/>
    </row>
    <row r="1180" spans="1:5" ht="11.25">
      <c r="A1180" s="268"/>
      <c r="B1180" s="268"/>
      <c r="C1180" s="268"/>
      <c r="D1180" s="268"/>
      <c r="E1180" s="268"/>
    </row>
    <row r="1181" spans="1:5" ht="11.25">
      <c r="A1181" s="268"/>
      <c r="B1181" s="268"/>
      <c r="C1181" s="268"/>
      <c r="D1181" s="268"/>
      <c r="E1181" s="268"/>
    </row>
    <row r="1182" spans="1:5" ht="11.25">
      <c r="A1182" s="268"/>
      <c r="B1182" s="268"/>
      <c r="C1182" s="268"/>
      <c r="D1182" s="268"/>
      <c r="E1182" s="268"/>
    </row>
    <row r="1183" spans="1:5" ht="11.25">
      <c r="A1183" s="268"/>
      <c r="B1183" s="268"/>
      <c r="C1183" s="268"/>
      <c r="D1183" s="268"/>
      <c r="E1183" s="268"/>
    </row>
    <row r="1184" spans="1:5" ht="11.25">
      <c r="A1184" s="268"/>
      <c r="B1184" s="268"/>
      <c r="C1184" s="268"/>
      <c r="D1184" s="268"/>
      <c r="E1184" s="268"/>
    </row>
    <row r="1185" spans="1:5" ht="11.25">
      <c r="A1185" s="268"/>
      <c r="B1185" s="268"/>
      <c r="C1185" s="268"/>
      <c r="D1185" s="268"/>
      <c r="E1185" s="268"/>
    </row>
    <row r="1186" spans="1:5" ht="11.25">
      <c r="A1186" s="268"/>
      <c r="B1186" s="268"/>
      <c r="C1186" s="268"/>
      <c r="D1186" s="268"/>
      <c r="E1186" s="268"/>
    </row>
    <row r="1187" spans="1:5" ht="11.25">
      <c r="A1187" s="268"/>
      <c r="B1187" s="268"/>
      <c r="C1187" s="268"/>
      <c r="D1187" s="268"/>
      <c r="E1187" s="268"/>
    </row>
    <row r="1188" spans="1:5" ht="11.25">
      <c r="A1188" s="268"/>
      <c r="B1188" s="268"/>
      <c r="C1188" s="268"/>
      <c r="D1188" s="268"/>
      <c r="E1188" s="268"/>
    </row>
    <row r="1189" spans="1:5" ht="11.25">
      <c r="A1189" s="268"/>
      <c r="B1189" s="268"/>
      <c r="C1189" s="268"/>
      <c r="D1189" s="268"/>
      <c r="E1189" s="268"/>
    </row>
    <row r="1190" spans="1:5" ht="11.25">
      <c r="A1190" s="268"/>
      <c r="B1190" s="268"/>
      <c r="C1190" s="268"/>
      <c r="D1190" s="268"/>
      <c r="E1190" s="268"/>
    </row>
    <row r="1191" spans="1:5" ht="11.25">
      <c r="A1191" s="268"/>
      <c r="B1191" s="268"/>
      <c r="C1191" s="268"/>
      <c r="D1191" s="268"/>
      <c r="E1191" s="268"/>
    </row>
    <row r="1192" spans="1:5" ht="11.25">
      <c r="A1192" s="268"/>
      <c r="B1192" s="268"/>
      <c r="C1192" s="268"/>
      <c r="D1192" s="268"/>
      <c r="E1192" s="268"/>
    </row>
    <row r="1193" spans="1:5" ht="11.25">
      <c r="A1193" s="268"/>
      <c r="B1193" s="268"/>
      <c r="C1193" s="268"/>
      <c r="D1193" s="268"/>
      <c r="E1193" s="268"/>
    </row>
    <row r="1194" spans="1:5" ht="11.25">
      <c r="A1194" s="268"/>
      <c r="B1194" s="268"/>
      <c r="C1194" s="268"/>
      <c r="D1194" s="268"/>
      <c r="E1194" s="268"/>
    </row>
    <row r="1195" spans="1:5" ht="11.25">
      <c r="A1195" s="268"/>
      <c r="B1195" s="268"/>
      <c r="C1195" s="268"/>
      <c r="D1195" s="268"/>
      <c r="E1195" s="268"/>
    </row>
    <row r="1196" spans="1:5" ht="11.25">
      <c r="A1196" s="268"/>
      <c r="B1196" s="268"/>
      <c r="C1196" s="268"/>
      <c r="D1196" s="268"/>
      <c r="E1196" s="268"/>
    </row>
    <row r="1197" spans="1:5" ht="11.25">
      <c r="A1197" s="268"/>
      <c r="B1197" s="268"/>
      <c r="C1197" s="268"/>
      <c r="D1197" s="268"/>
      <c r="E1197" s="268"/>
    </row>
    <row r="1198" spans="1:5" ht="11.25">
      <c r="A1198" s="268"/>
      <c r="B1198" s="268"/>
      <c r="C1198" s="268"/>
      <c r="D1198" s="268"/>
      <c r="E1198" s="268"/>
    </row>
    <row r="1199" spans="1:5" ht="11.25">
      <c r="A1199" s="268"/>
      <c r="B1199" s="268"/>
      <c r="C1199" s="268"/>
      <c r="D1199" s="268"/>
      <c r="E1199" s="268"/>
    </row>
    <row r="1200" spans="1:5" ht="11.25">
      <c r="A1200" s="268"/>
      <c r="B1200" s="268"/>
      <c r="C1200" s="268"/>
      <c r="D1200" s="268"/>
      <c r="E1200" s="268"/>
    </row>
    <row r="1201" spans="1:5" ht="11.25">
      <c r="A1201" s="268"/>
      <c r="B1201" s="268"/>
      <c r="C1201" s="268"/>
      <c r="D1201" s="268"/>
      <c r="E1201" s="268"/>
    </row>
    <row r="1202" spans="1:5" ht="11.25">
      <c r="A1202" s="268"/>
      <c r="B1202" s="268"/>
      <c r="C1202" s="268"/>
      <c r="D1202" s="268"/>
      <c r="E1202" s="268"/>
    </row>
    <row r="1203" spans="1:5" ht="11.25">
      <c r="A1203" s="268"/>
      <c r="B1203" s="268"/>
      <c r="C1203" s="268"/>
      <c r="D1203" s="268"/>
      <c r="E1203" s="268"/>
    </row>
    <row r="1204" spans="1:5" ht="11.25">
      <c r="A1204" s="268"/>
      <c r="B1204" s="268"/>
      <c r="C1204" s="268"/>
      <c r="D1204" s="268"/>
      <c r="E1204" s="268"/>
    </row>
    <row r="1205" spans="1:5" ht="11.25">
      <c r="A1205" s="268"/>
      <c r="B1205" s="268"/>
      <c r="C1205" s="268"/>
      <c r="D1205" s="268"/>
      <c r="E1205" s="268"/>
    </row>
    <row r="1206" spans="1:5" ht="11.25">
      <c r="A1206" s="268"/>
      <c r="B1206" s="268"/>
      <c r="C1206" s="268"/>
      <c r="D1206" s="268"/>
      <c r="E1206" s="268"/>
    </row>
    <row r="1207" spans="1:5" ht="11.25">
      <c r="A1207" s="268"/>
      <c r="B1207" s="268"/>
      <c r="C1207" s="268"/>
      <c r="D1207" s="268"/>
      <c r="E1207" s="268"/>
    </row>
    <row r="1208" spans="1:5" ht="11.25">
      <c r="A1208" s="268"/>
      <c r="B1208" s="268"/>
      <c r="C1208" s="268"/>
      <c r="D1208" s="268"/>
      <c r="E1208" s="268"/>
    </row>
    <row r="1209" spans="1:5" ht="11.25">
      <c r="A1209" s="268"/>
      <c r="B1209" s="268"/>
      <c r="C1209" s="268"/>
      <c r="D1209" s="268"/>
      <c r="E1209" s="268"/>
    </row>
    <row r="1210" spans="1:5" ht="11.25">
      <c r="A1210" s="268"/>
      <c r="B1210" s="268"/>
      <c r="C1210" s="268"/>
      <c r="D1210" s="268"/>
      <c r="E1210" s="268"/>
    </row>
    <row r="1211" spans="1:5" ht="11.25">
      <c r="A1211" s="268"/>
      <c r="B1211" s="268"/>
      <c r="C1211" s="268"/>
      <c r="D1211" s="268"/>
      <c r="E1211" s="268"/>
    </row>
    <row r="1212" spans="1:5" ht="11.25">
      <c r="A1212" s="268"/>
      <c r="B1212" s="268"/>
      <c r="C1212" s="268"/>
      <c r="D1212" s="268"/>
      <c r="E1212" s="268"/>
    </row>
    <row r="1213" spans="1:5" ht="11.25">
      <c r="A1213" s="268"/>
      <c r="B1213" s="268"/>
      <c r="C1213" s="268"/>
      <c r="D1213" s="268"/>
      <c r="E1213" s="268"/>
    </row>
    <row r="1214" spans="1:5" ht="11.25">
      <c r="A1214" s="268"/>
      <c r="B1214" s="268"/>
      <c r="C1214" s="268"/>
      <c r="D1214" s="268"/>
      <c r="E1214" s="268"/>
    </row>
    <row r="1215" spans="1:5" ht="11.25">
      <c r="A1215" s="268"/>
      <c r="B1215" s="268"/>
      <c r="C1215" s="268"/>
      <c r="D1215" s="268"/>
      <c r="E1215" s="268"/>
    </row>
    <row r="1216" spans="1:5" ht="11.25">
      <c r="A1216" s="268"/>
      <c r="B1216" s="268"/>
      <c r="C1216" s="268"/>
      <c r="D1216" s="268"/>
      <c r="E1216" s="268"/>
    </row>
    <row r="1217" spans="1:5" ht="11.25">
      <c r="A1217" s="268"/>
      <c r="B1217" s="268"/>
      <c r="C1217" s="268"/>
      <c r="D1217" s="268"/>
      <c r="E1217" s="268"/>
    </row>
    <row r="1218" spans="1:5" ht="11.25">
      <c r="A1218" s="268"/>
      <c r="B1218" s="268"/>
      <c r="C1218" s="268"/>
      <c r="D1218" s="268"/>
      <c r="E1218" s="268"/>
    </row>
    <row r="1219" spans="1:5" ht="11.25">
      <c r="A1219" s="268"/>
      <c r="B1219" s="268"/>
      <c r="C1219" s="268"/>
      <c r="D1219" s="268"/>
      <c r="E1219" s="268"/>
    </row>
    <row r="1220" spans="1:5" ht="11.25">
      <c r="A1220" s="268"/>
      <c r="B1220" s="268"/>
      <c r="C1220" s="268"/>
      <c r="D1220" s="268"/>
      <c r="E1220" s="268"/>
    </row>
    <row r="1221" spans="1:5" ht="11.25">
      <c r="A1221" s="268"/>
      <c r="B1221" s="268"/>
      <c r="C1221" s="268"/>
      <c r="D1221" s="268"/>
      <c r="E1221" s="268"/>
    </row>
    <row r="1222" spans="1:5" ht="11.25">
      <c r="A1222" s="268"/>
      <c r="B1222" s="268"/>
      <c r="C1222" s="268"/>
      <c r="D1222" s="268"/>
      <c r="E1222" s="268"/>
    </row>
    <row r="1223" spans="1:5" ht="11.25">
      <c r="A1223" s="268"/>
      <c r="B1223" s="268"/>
      <c r="C1223" s="268"/>
      <c r="D1223" s="268"/>
      <c r="E1223" s="268"/>
    </row>
    <row r="1224" spans="1:5" ht="11.25">
      <c r="A1224" s="268"/>
      <c r="B1224" s="268"/>
      <c r="C1224" s="268"/>
      <c r="D1224" s="268"/>
      <c r="E1224" s="268"/>
    </row>
    <row r="1225" spans="1:5" ht="11.25">
      <c r="A1225" s="268"/>
      <c r="B1225" s="268"/>
      <c r="C1225" s="268"/>
      <c r="D1225" s="268"/>
      <c r="E1225" s="268"/>
    </row>
    <row r="1226" spans="1:5" ht="11.25">
      <c r="A1226" s="268"/>
      <c r="B1226" s="268"/>
      <c r="C1226" s="268"/>
      <c r="D1226" s="268"/>
      <c r="E1226" s="268"/>
    </row>
    <row r="1227" spans="1:5" ht="11.25">
      <c r="A1227" s="268"/>
      <c r="B1227" s="268"/>
      <c r="C1227" s="268"/>
      <c r="D1227" s="268"/>
      <c r="E1227" s="268"/>
    </row>
    <row r="1228" spans="1:5" ht="11.25">
      <c r="A1228" s="268"/>
      <c r="B1228" s="268"/>
      <c r="C1228" s="268"/>
      <c r="D1228" s="268"/>
      <c r="E1228" s="268"/>
    </row>
    <row r="1229" spans="1:5" ht="11.25">
      <c r="A1229" s="268"/>
      <c r="B1229" s="268"/>
      <c r="C1229" s="268"/>
      <c r="D1229" s="268"/>
      <c r="E1229" s="268"/>
    </row>
    <row r="1230" spans="1:5" ht="11.25">
      <c r="A1230" s="268"/>
      <c r="B1230" s="268"/>
      <c r="C1230" s="268"/>
      <c r="D1230" s="268"/>
      <c r="E1230" s="268"/>
    </row>
    <row r="1231" spans="1:5" ht="11.25">
      <c r="A1231" s="268"/>
      <c r="B1231" s="268"/>
      <c r="C1231" s="268"/>
      <c r="D1231" s="268"/>
      <c r="E1231" s="268"/>
    </row>
    <row r="1232" spans="1:5" ht="11.25">
      <c r="A1232" s="268"/>
      <c r="B1232" s="268"/>
      <c r="C1232" s="268"/>
      <c r="D1232" s="268"/>
      <c r="E1232" s="268"/>
    </row>
    <row r="1233" spans="1:5" ht="11.25">
      <c r="A1233" s="268"/>
      <c r="B1233" s="268"/>
      <c r="C1233" s="268"/>
      <c r="D1233" s="268"/>
      <c r="E1233" s="268"/>
    </row>
    <row r="1234" spans="1:5" ht="11.25">
      <c r="A1234" s="268"/>
      <c r="B1234" s="268"/>
      <c r="C1234" s="268"/>
      <c r="D1234" s="268"/>
      <c r="E1234" s="268"/>
    </row>
    <row r="1235" spans="1:5" ht="11.25">
      <c r="A1235" s="268"/>
      <c r="B1235" s="268"/>
      <c r="C1235" s="268"/>
      <c r="D1235" s="268"/>
      <c r="E1235" s="268"/>
    </row>
    <row r="1236" spans="1:5" ht="11.25">
      <c r="A1236" s="268"/>
      <c r="B1236" s="268"/>
      <c r="C1236" s="268"/>
      <c r="D1236" s="268"/>
      <c r="E1236" s="268"/>
    </row>
    <row r="1237" spans="1:5" ht="11.25">
      <c r="A1237" s="268"/>
      <c r="B1237" s="268"/>
      <c r="C1237" s="268"/>
      <c r="D1237" s="268"/>
      <c r="E1237" s="268"/>
    </row>
    <row r="1238" spans="1:5" ht="11.25">
      <c r="A1238" s="268"/>
      <c r="B1238" s="268"/>
      <c r="C1238" s="268"/>
      <c r="D1238" s="268"/>
      <c r="E1238" s="268"/>
    </row>
    <row r="1239" spans="1:5" ht="11.25">
      <c r="A1239" s="268"/>
      <c r="B1239" s="268"/>
      <c r="C1239" s="268"/>
      <c r="D1239" s="268"/>
      <c r="E1239" s="268"/>
    </row>
    <row r="1240" spans="1:5" ht="11.25">
      <c r="A1240" s="268"/>
      <c r="B1240" s="268"/>
      <c r="C1240" s="268"/>
      <c r="D1240" s="268"/>
      <c r="E1240" s="268"/>
    </row>
    <row r="1241" spans="1:5" ht="11.25">
      <c r="A1241" s="268"/>
      <c r="B1241" s="268"/>
      <c r="C1241" s="268"/>
      <c r="D1241" s="268"/>
      <c r="E1241" s="268"/>
    </row>
    <row r="1242" spans="1:5" ht="11.25">
      <c r="A1242" s="268"/>
      <c r="B1242" s="268"/>
      <c r="C1242" s="268"/>
      <c r="D1242" s="268"/>
      <c r="E1242" s="268"/>
    </row>
    <row r="1243" spans="1:5" ht="11.25">
      <c r="A1243" s="268"/>
      <c r="B1243" s="268"/>
      <c r="C1243" s="268"/>
      <c r="D1243" s="268"/>
      <c r="E1243" s="268"/>
    </row>
    <row r="1244" spans="1:5" ht="11.25">
      <c r="A1244" s="268"/>
      <c r="B1244" s="268"/>
      <c r="C1244" s="268"/>
      <c r="D1244" s="268"/>
      <c r="E1244" s="268"/>
    </row>
    <row r="1245" spans="1:5" ht="11.25">
      <c r="A1245" s="268"/>
      <c r="B1245" s="268"/>
      <c r="C1245" s="268"/>
      <c r="D1245" s="268"/>
      <c r="E1245" s="268"/>
    </row>
    <row r="1246" spans="1:5" ht="11.25">
      <c r="A1246" s="268"/>
      <c r="B1246" s="268"/>
      <c r="C1246" s="268"/>
      <c r="D1246" s="268"/>
      <c r="E1246" s="268"/>
    </row>
    <row r="1247" spans="1:5" ht="11.25">
      <c r="A1247" s="268"/>
      <c r="B1247" s="268"/>
      <c r="C1247" s="268"/>
      <c r="D1247" s="268"/>
      <c r="E1247" s="268"/>
    </row>
    <row r="1248" spans="1:5" ht="11.25">
      <c r="A1248" s="268"/>
      <c r="B1248" s="268"/>
      <c r="C1248" s="268"/>
      <c r="D1248" s="268"/>
      <c r="E1248" s="268"/>
    </row>
    <row r="1249" spans="1:5" ht="11.25">
      <c r="A1249" s="268"/>
      <c r="B1249" s="268"/>
      <c r="C1249" s="268"/>
      <c r="D1249" s="268"/>
      <c r="E1249" s="268"/>
    </row>
    <row r="1250" spans="1:5" ht="11.25">
      <c r="A1250" s="268"/>
      <c r="B1250" s="268"/>
      <c r="C1250" s="268"/>
      <c r="D1250" s="268"/>
      <c r="E1250" s="268"/>
    </row>
    <row r="1251" spans="1:5" ht="11.25">
      <c r="A1251" s="268"/>
      <c r="B1251" s="268"/>
      <c r="C1251" s="268"/>
      <c r="D1251" s="268"/>
      <c r="E1251" s="268"/>
    </row>
    <row r="1252" spans="1:5" ht="11.25">
      <c r="A1252" s="268"/>
      <c r="B1252" s="268"/>
      <c r="C1252" s="268"/>
      <c r="D1252" s="268"/>
      <c r="E1252" s="268"/>
    </row>
    <row r="1253" spans="1:5" ht="11.25">
      <c r="A1253" s="268"/>
      <c r="B1253" s="268"/>
      <c r="C1253" s="268"/>
      <c r="D1253" s="268"/>
      <c r="E1253" s="268"/>
    </row>
    <row r="1254" spans="1:5" ht="11.25">
      <c r="A1254" s="268"/>
      <c r="B1254" s="268"/>
      <c r="C1254" s="268"/>
      <c r="D1254" s="268"/>
      <c r="E1254" s="268"/>
    </row>
    <row r="1255" spans="1:5" ht="11.25">
      <c r="A1255" s="268"/>
      <c r="B1255" s="268"/>
      <c r="C1255" s="268"/>
      <c r="D1255" s="268"/>
      <c r="E1255" s="268"/>
    </row>
    <row r="1256" spans="1:5" ht="11.25">
      <c r="A1256" s="268"/>
      <c r="B1256" s="268"/>
      <c r="C1256" s="268"/>
      <c r="D1256" s="268"/>
      <c r="E1256" s="268"/>
    </row>
    <row r="1257" spans="1:5" ht="11.25">
      <c r="A1257" s="268"/>
      <c r="B1257" s="268"/>
      <c r="C1257" s="268"/>
      <c r="D1257" s="268"/>
      <c r="E1257" s="268"/>
    </row>
    <row r="1258" spans="1:5" ht="11.25">
      <c r="A1258" s="268"/>
      <c r="B1258" s="268"/>
      <c r="C1258" s="268"/>
      <c r="D1258" s="268"/>
      <c r="E1258" s="268"/>
    </row>
    <row r="1259" spans="1:5" ht="11.25">
      <c r="A1259" s="268"/>
      <c r="B1259" s="268"/>
      <c r="C1259" s="268"/>
      <c r="D1259" s="268"/>
      <c r="E1259" s="268"/>
    </row>
    <row r="1260" spans="1:5" ht="11.25">
      <c r="A1260" s="268"/>
      <c r="B1260" s="268"/>
      <c r="C1260" s="268"/>
      <c r="D1260" s="268"/>
      <c r="E1260" s="268"/>
    </row>
    <row r="1261" spans="1:5" ht="11.25">
      <c r="A1261" s="268"/>
      <c r="B1261" s="268"/>
      <c r="C1261" s="268"/>
      <c r="D1261" s="268"/>
      <c r="E1261" s="268"/>
    </row>
    <row r="1262" spans="1:5" ht="11.25">
      <c r="A1262" s="268"/>
      <c r="B1262" s="268"/>
      <c r="C1262" s="268"/>
      <c r="D1262" s="268"/>
      <c r="E1262" s="268"/>
    </row>
    <row r="1263" spans="1:5" ht="11.25">
      <c r="A1263" s="268"/>
      <c r="B1263" s="268"/>
      <c r="C1263" s="268"/>
      <c r="D1263" s="268"/>
      <c r="E1263" s="268"/>
    </row>
    <row r="1264" spans="1:5" ht="11.25">
      <c r="A1264" s="268"/>
      <c r="B1264" s="268"/>
      <c r="C1264" s="268"/>
      <c r="D1264" s="268"/>
      <c r="E1264" s="268"/>
    </row>
    <row r="1265" spans="1:5" ht="11.25">
      <c r="A1265" s="268"/>
      <c r="B1265" s="268"/>
      <c r="C1265" s="268"/>
      <c r="D1265" s="268"/>
      <c r="E1265" s="268"/>
    </row>
    <row r="1266" spans="1:5" ht="11.25">
      <c r="A1266" s="268"/>
      <c r="B1266" s="268"/>
      <c r="C1266" s="268"/>
      <c r="D1266" s="268"/>
      <c r="E1266" s="268"/>
    </row>
    <row r="1267" spans="1:5" ht="11.25">
      <c r="A1267" s="268"/>
      <c r="B1267" s="268"/>
      <c r="C1267" s="268"/>
      <c r="D1267" s="268"/>
      <c r="E1267" s="268"/>
    </row>
    <row r="1268" spans="1:5" ht="11.25">
      <c r="A1268" s="268"/>
      <c r="B1268" s="268"/>
      <c r="C1268" s="268"/>
      <c r="D1268" s="268"/>
      <c r="E1268" s="268"/>
    </row>
    <row r="1269" spans="1:5" ht="11.25">
      <c r="A1269" s="268"/>
      <c r="B1269" s="268"/>
      <c r="C1269" s="268"/>
      <c r="D1269" s="268"/>
      <c r="E1269" s="268"/>
    </row>
    <row r="1270" spans="1:5" ht="11.25">
      <c r="A1270" s="268"/>
      <c r="B1270" s="268"/>
      <c r="C1270" s="268"/>
      <c r="D1270" s="268"/>
      <c r="E1270" s="268"/>
    </row>
    <row r="1271" spans="1:5" ht="11.25">
      <c r="A1271" s="268"/>
      <c r="B1271" s="268"/>
      <c r="C1271" s="268"/>
      <c r="D1271" s="268"/>
      <c r="E1271" s="268"/>
    </row>
    <row r="1272" spans="1:5" ht="11.25">
      <c r="A1272" s="268"/>
      <c r="B1272" s="268"/>
      <c r="C1272" s="268"/>
      <c r="D1272" s="268"/>
      <c r="E1272" s="268"/>
    </row>
    <row r="1273" spans="1:5" ht="11.25">
      <c r="A1273" s="268"/>
      <c r="B1273" s="268"/>
      <c r="C1273" s="268"/>
      <c r="D1273" s="268"/>
      <c r="E1273" s="268"/>
    </row>
    <row r="1274" spans="1:5" ht="11.25">
      <c r="A1274" s="268"/>
      <c r="B1274" s="268"/>
      <c r="C1274" s="268"/>
      <c r="D1274" s="268"/>
      <c r="E1274" s="268"/>
    </row>
    <row r="1275" spans="1:5" ht="11.25">
      <c r="A1275" s="268"/>
      <c r="B1275" s="268"/>
      <c r="C1275" s="268"/>
      <c r="D1275" s="268"/>
      <c r="E1275" s="268"/>
    </row>
    <row r="1276" spans="1:5" ht="11.25">
      <c r="A1276" s="268"/>
      <c r="B1276" s="268"/>
      <c r="C1276" s="268"/>
      <c r="D1276" s="268"/>
      <c r="E1276" s="268"/>
    </row>
    <row r="1277" spans="1:5" ht="11.25">
      <c r="A1277" s="268"/>
      <c r="B1277" s="268"/>
      <c r="C1277" s="268"/>
      <c r="D1277" s="268"/>
      <c r="E1277" s="268"/>
    </row>
    <row r="1278" spans="1:5" ht="11.25">
      <c r="A1278" s="268"/>
      <c r="B1278" s="268"/>
      <c r="C1278" s="268"/>
      <c r="D1278" s="268"/>
      <c r="E1278" s="268"/>
    </row>
    <row r="1279" spans="1:5" ht="11.25">
      <c r="A1279" s="268"/>
      <c r="B1279" s="268"/>
      <c r="C1279" s="268"/>
      <c r="D1279" s="268"/>
      <c r="E1279" s="268"/>
    </row>
    <row r="1280" spans="1:5" ht="11.25">
      <c r="A1280" s="268"/>
      <c r="B1280" s="268"/>
      <c r="C1280" s="268"/>
      <c r="D1280" s="268"/>
      <c r="E1280" s="268"/>
    </row>
    <row r="1281" spans="1:5" ht="11.25">
      <c r="A1281" s="268"/>
      <c r="B1281" s="268"/>
      <c r="C1281" s="268"/>
      <c r="D1281" s="268"/>
      <c r="E1281" s="268"/>
    </row>
    <row r="1282" spans="1:5" ht="11.25">
      <c r="A1282" s="268"/>
      <c r="B1282" s="268"/>
      <c r="C1282" s="268"/>
      <c r="D1282" s="268"/>
      <c r="E1282" s="268"/>
    </row>
    <row r="1283" spans="1:5" ht="11.25">
      <c r="A1283" s="268"/>
      <c r="B1283" s="268"/>
      <c r="C1283" s="268"/>
      <c r="D1283" s="268"/>
      <c r="E1283" s="268"/>
    </row>
    <row r="1284" spans="1:5" ht="11.25">
      <c r="A1284" s="268"/>
      <c r="B1284" s="268"/>
      <c r="C1284" s="268"/>
      <c r="D1284" s="268"/>
      <c r="E1284" s="268"/>
    </row>
    <row r="1285" spans="1:5" ht="11.25">
      <c r="A1285" s="268"/>
      <c r="B1285" s="268"/>
      <c r="C1285" s="268"/>
      <c r="D1285" s="268"/>
      <c r="E1285" s="268"/>
    </row>
    <row r="1286" spans="1:5" ht="11.25">
      <c r="A1286" s="268"/>
      <c r="B1286" s="268"/>
      <c r="C1286" s="268"/>
      <c r="D1286" s="268"/>
      <c r="E1286" s="268"/>
    </row>
    <row r="1287" spans="1:5" ht="11.25">
      <c r="A1287" s="268"/>
      <c r="B1287" s="268"/>
      <c r="C1287" s="268"/>
      <c r="D1287" s="268"/>
      <c r="E1287" s="268"/>
    </row>
    <row r="1288" spans="1:5" ht="11.25">
      <c r="A1288" s="268"/>
      <c r="B1288" s="268"/>
      <c r="C1288" s="268"/>
      <c r="D1288" s="268"/>
      <c r="E1288" s="268"/>
    </row>
    <row r="1289" spans="1:5" ht="11.25">
      <c r="A1289" s="268"/>
      <c r="B1289" s="268"/>
      <c r="C1289" s="268"/>
      <c r="D1289" s="268"/>
      <c r="E1289" s="268"/>
    </row>
    <row r="1290" spans="1:5" ht="11.25">
      <c r="A1290" s="268"/>
      <c r="B1290" s="268"/>
      <c r="C1290" s="268"/>
      <c r="D1290" s="268"/>
      <c r="E1290" s="268"/>
    </row>
    <row r="1291" spans="1:5" ht="11.25">
      <c r="A1291" s="268"/>
      <c r="B1291" s="268"/>
      <c r="C1291" s="268"/>
      <c r="D1291" s="268"/>
      <c r="E1291" s="268"/>
    </row>
    <row r="1292" spans="1:5" ht="11.25">
      <c r="A1292" s="268"/>
      <c r="B1292" s="268"/>
      <c r="C1292" s="268"/>
      <c r="D1292" s="268"/>
      <c r="E1292" s="268"/>
    </row>
    <row r="1293" spans="1:5" ht="11.25">
      <c r="A1293" s="268"/>
      <c r="B1293" s="268"/>
      <c r="C1293" s="268"/>
      <c r="D1293" s="268"/>
      <c r="E1293" s="268"/>
    </row>
    <row r="1294" spans="1:5" ht="11.25">
      <c r="A1294" s="268"/>
      <c r="B1294" s="268"/>
      <c r="C1294" s="268"/>
      <c r="D1294" s="268"/>
      <c r="E1294" s="268"/>
    </row>
    <row r="1295" spans="1:5" ht="11.25">
      <c r="A1295" s="268"/>
      <c r="B1295" s="268"/>
      <c r="C1295" s="268"/>
      <c r="D1295" s="268"/>
      <c r="E1295" s="268"/>
    </row>
    <row r="1296" spans="1:5" ht="11.25">
      <c r="A1296" s="268"/>
      <c r="B1296" s="268"/>
      <c r="C1296" s="268"/>
      <c r="D1296" s="268"/>
      <c r="E1296" s="268"/>
    </row>
    <row r="1297" spans="1:5" ht="11.25">
      <c r="A1297" s="268"/>
      <c r="B1297" s="268"/>
      <c r="C1297" s="268"/>
      <c r="D1297" s="268"/>
      <c r="E1297" s="268"/>
    </row>
    <row r="1298" spans="1:5" ht="11.25">
      <c r="A1298" s="268"/>
      <c r="B1298" s="268"/>
      <c r="C1298" s="268"/>
      <c r="D1298" s="268"/>
      <c r="E1298" s="268"/>
    </row>
    <row r="1299" spans="1:5" ht="11.25">
      <c r="A1299" s="268"/>
      <c r="B1299" s="268"/>
      <c r="C1299" s="268"/>
      <c r="D1299" s="268"/>
      <c r="E1299" s="268"/>
    </row>
    <row r="1300" spans="1:5" ht="11.25">
      <c r="A1300" s="268"/>
      <c r="B1300" s="268"/>
      <c r="C1300" s="268"/>
      <c r="D1300" s="268"/>
      <c r="E1300" s="268"/>
    </row>
    <row r="1301" spans="1:5" ht="11.25">
      <c r="A1301" s="268"/>
      <c r="B1301" s="268"/>
      <c r="C1301" s="268"/>
      <c r="D1301" s="268"/>
      <c r="E1301" s="268"/>
    </row>
    <row r="1302" spans="1:5" ht="11.25">
      <c r="A1302" s="268"/>
      <c r="B1302" s="268"/>
      <c r="C1302" s="268"/>
      <c r="D1302" s="268"/>
      <c r="E1302" s="268"/>
    </row>
    <row r="1303" spans="1:5" ht="11.25">
      <c r="A1303" s="268"/>
      <c r="B1303" s="268"/>
      <c r="C1303" s="268"/>
      <c r="D1303" s="268"/>
      <c r="E1303" s="268"/>
    </row>
    <row r="1304" spans="1:5" ht="11.25">
      <c r="A1304" s="268"/>
      <c r="B1304" s="268"/>
      <c r="C1304" s="268"/>
      <c r="D1304" s="268"/>
      <c r="E1304" s="268"/>
    </row>
    <row r="1305" spans="1:5" ht="11.25">
      <c r="A1305" s="268"/>
      <c r="B1305" s="268"/>
      <c r="C1305" s="268"/>
      <c r="D1305" s="268"/>
      <c r="E1305" s="268"/>
    </row>
    <row r="1306" spans="1:5" ht="11.25">
      <c r="A1306" s="268"/>
      <c r="B1306" s="268"/>
      <c r="C1306" s="268"/>
      <c r="D1306" s="268"/>
      <c r="E1306" s="268"/>
    </row>
    <row r="1307" spans="1:5" ht="11.25">
      <c r="A1307" s="268"/>
      <c r="B1307" s="268"/>
      <c r="C1307" s="268"/>
      <c r="D1307" s="268"/>
      <c r="E1307" s="268"/>
    </row>
    <row r="1308" spans="1:5" ht="11.25">
      <c r="A1308" s="268"/>
      <c r="B1308" s="268"/>
      <c r="C1308" s="268"/>
      <c r="D1308" s="268"/>
      <c r="E1308" s="268"/>
    </row>
    <row r="1309" spans="1:5" ht="11.25">
      <c r="A1309" s="268"/>
      <c r="B1309" s="268"/>
      <c r="C1309" s="268"/>
      <c r="D1309" s="268"/>
      <c r="E1309" s="268"/>
    </row>
    <row r="1310" spans="1:5" ht="11.25">
      <c r="A1310" s="268"/>
      <c r="B1310" s="268"/>
      <c r="C1310" s="268"/>
      <c r="D1310" s="268"/>
      <c r="E1310" s="268"/>
    </row>
    <row r="1311" spans="1:5" ht="11.25">
      <c r="A1311" s="268"/>
      <c r="B1311" s="268"/>
      <c r="C1311" s="268"/>
      <c r="D1311" s="268"/>
      <c r="E1311" s="268"/>
    </row>
    <row r="1312" spans="1:5" ht="11.25">
      <c r="A1312" s="268"/>
      <c r="B1312" s="268"/>
      <c r="C1312" s="268"/>
      <c r="D1312" s="268"/>
      <c r="E1312" s="268"/>
    </row>
    <row r="1313" spans="1:5" ht="11.25">
      <c r="A1313" s="268"/>
      <c r="B1313" s="268"/>
      <c r="C1313" s="268"/>
      <c r="D1313" s="268"/>
      <c r="E1313" s="268"/>
    </row>
    <row r="1314" spans="1:5" ht="11.25">
      <c r="A1314" s="268"/>
      <c r="B1314" s="268"/>
      <c r="C1314" s="268"/>
      <c r="D1314" s="268"/>
      <c r="E1314" s="268"/>
    </row>
    <row r="1315" spans="1:5" ht="11.25">
      <c r="A1315" s="268"/>
      <c r="B1315" s="268"/>
      <c r="C1315" s="268"/>
      <c r="D1315" s="268"/>
      <c r="E1315" s="268"/>
    </row>
    <row r="1316" spans="1:5" ht="11.25">
      <c r="A1316" s="268"/>
      <c r="B1316" s="268"/>
      <c r="C1316" s="268"/>
      <c r="D1316" s="268"/>
      <c r="E1316" s="268"/>
    </row>
    <row r="1317" spans="1:5" ht="11.25">
      <c r="A1317" s="268"/>
      <c r="B1317" s="268"/>
      <c r="C1317" s="268"/>
      <c r="D1317" s="268"/>
      <c r="E1317" s="268"/>
    </row>
    <row r="1318" spans="1:5" ht="11.25">
      <c r="A1318" s="268"/>
      <c r="B1318" s="268"/>
      <c r="C1318" s="268"/>
      <c r="D1318" s="268"/>
      <c r="E1318" s="268"/>
    </row>
    <row r="1319" spans="1:5" ht="11.25">
      <c r="A1319" s="268"/>
      <c r="B1319" s="268"/>
      <c r="C1319" s="268"/>
      <c r="D1319" s="268"/>
      <c r="E1319" s="268"/>
    </row>
    <row r="1320" spans="1:5" ht="11.25">
      <c r="A1320" s="268"/>
      <c r="B1320" s="268"/>
      <c r="C1320" s="268"/>
      <c r="D1320" s="268"/>
      <c r="E1320" s="268"/>
    </row>
    <row r="1321" spans="1:5" ht="11.25">
      <c r="A1321" s="268"/>
      <c r="B1321" s="268"/>
      <c r="C1321" s="268"/>
      <c r="D1321" s="268"/>
      <c r="E1321" s="268"/>
    </row>
    <row r="1322" spans="1:5" ht="11.25">
      <c r="A1322" s="268"/>
      <c r="B1322" s="268"/>
      <c r="C1322" s="268"/>
      <c r="D1322" s="268"/>
      <c r="E1322" s="268"/>
    </row>
    <row r="1323" spans="1:5" ht="11.25">
      <c r="A1323" s="268"/>
      <c r="B1323" s="268"/>
      <c r="C1323" s="268"/>
      <c r="D1323" s="268"/>
      <c r="E1323" s="268"/>
    </row>
    <row r="1324" spans="1:5" ht="11.25">
      <c r="A1324" s="268"/>
      <c r="B1324" s="268"/>
      <c r="C1324" s="268"/>
      <c r="D1324" s="268"/>
      <c r="E1324" s="268"/>
    </row>
    <row r="1325" spans="1:5" ht="11.25">
      <c r="A1325" s="268"/>
      <c r="B1325" s="268"/>
      <c r="C1325" s="268"/>
      <c r="D1325" s="268"/>
      <c r="E1325" s="268"/>
    </row>
    <row r="1326" spans="1:5" ht="11.25">
      <c r="A1326" s="268"/>
      <c r="B1326" s="268"/>
      <c r="C1326" s="268"/>
      <c r="D1326" s="268"/>
      <c r="E1326" s="268"/>
    </row>
    <row r="1327" spans="1:5" ht="11.25">
      <c r="A1327" s="268"/>
      <c r="B1327" s="268"/>
      <c r="C1327" s="268"/>
      <c r="D1327" s="268"/>
      <c r="E1327" s="268"/>
    </row>
    <row r="1328" spans="1:5" ht="11.25">
      <c r="A1328" s="268"/>
      <c r="B1328" s="268"/>
      <c r="C1328" s="268"/>
      <c r="D1328" s="268"/>
      <c r="E1328" s="268"/>
    </row>
    <row r="1329" spans="1:5" ht="11.25">
      <c r="A1329" s="268"/>
      <c r="B1329" s="268"/>
      <c r="C1329" s="268"/>
      <c r="D1329" s="268"/>
      <c r="E1329" s="268"/>
    </row>
    <row r="1330" spans="1:5" ht="11.25">
      <c r="A1330" s="268"/>
      <c r="B1330" s="268"/>
      <c r="C1330" s="268"/>
      <c r="D1330" s="268"/>
      <c r="E1330" s="268"/>
    </row>
    <row r="1331" spans="1:5" ht="11.25">
      <c r="A1331" s="268"/>
      <c r="B1331" s="268"/>
      <c r="C1331" s="268"/>
      <c r="D1331" s="268"/>
      <c r="E1331" s="268"/>
    </row>
    <row r="1332" spans="1:5" ht="11.25">
      <c r="A1332" s="268"/>
      <c r="B1332" s="268"/>
      <c r="C1332" s="268"/>
      <c r="D1332" s="268"/>
      <c r="E1332" s="268"/>
    </row>
    <row r="1333" spans="1:5" ht="11.25">
      <c r="A1333" s="268"/>
      <c r="B1333" s="268"/>
      <c r="C1333" s="268"/>
      <c r="D1333" s="268"/>
      <c r="E1333" s="268"/>
    </row>
    <row r="1334" spans="1:5" ht="11.25">
      <c r="A1334" s="268"/>
      <c r="B1334" s="268"/>
      <c r="C1334" s="268"/>
      <c r="D1334" s="268"/>
      <c r="E1334" s="268"/>
    </row>
    <row r="1335" spans="1:5" ht="11.25">
      <c r="A1335" s="268"/>
      <c r="B1335" s="268"/>
      <c r="C1335" s="268"/>
      <c r="D1335" s="268"/>
      <c r="E1335" s="268"/>
    </row>
    <row r="1336" spans="1:5" ht="11.25">
      <c r="A1336" s="268"/>
      <c r="B1336" s="268"/>
      <c r="C1336" s="268"/>
      <c r="D1336" s="268"/>
      <c r="E1336" s="268"/>
    </row>
    <row r="1337" spans="1:5" ht="11.25">
      <c r="A1337" s="268"/>
      <c r="B1337" s="268"/>
      <c r="C1337" s="268"/>
      <c r="D1337" s="268"/>
      <c r="E1337" s="268"/>
    </row>
    <row r="1338" spans="1:5" ht="11.25">
      <c r="A1338" s="268"/>
      <c r="B1338" s="268"/>
      <c r="C1338" s="268"/>
      <c r="D1338" s="268"/>
      <c r="E1338" s="268"/>
    </row>
    <row r="1339" spans="1:5" ht="11.25">
      <c r="A1339" s="268"/>
      <c r="B1339" s="268"/>
      <c r="C1339" s="268"/>
      <c r="D1339" s="268"/>
      <c r="E1339" s="268"/>
    </row>
    <row r="1340" spans="1:5" ht="11.25">
      <c r="A1340" s="268"/>
      <c r="B1340" s="268"/>
      <c r="C1340" s="268"/>
      <c r="D1340" s="268"/>
      <c r="E1340" s="268"/>
    </row>
    <row r="1341" spans="1:5" ht="11.25">
      <c r="A1341" s="268"/>
      <c r="B1341" s="268"/>
      <c r="C1341" s="268"/>
      <c r="D1341" s="268"/>
      <c r="E1341" s="268"/>
    </row>
    <row r="1342" spans="1:5" ht="11.25">
      <c r="A1342" s="268"/>
      <c r="B1342" s="268"/>
      <c r="C1342" s="268"/>
      <c r="D1342" s="268"/>
      <c r="E1342" s="268"/>
    </row>
    <row r="1343" spans="1:5" ht="11.25">
      <c r="A1343" s="268"/>
      <c r="B1343" s="268"/>
      <c r="C1343" s="268"/>
      <c r="D1343" s="268"/>
      <c r="E1343" s="268"/>
    </row>
    <row r="1344" spans="1:5" ht="11.25">
      <c r="A1344" s="268"/>
      <c r="B1344" s="268"/>
      <c r="C1344" s="268"/>
      <c r="D1344" s="268"/>
      <c r="E1344" s="268"/>
    </row>
    <row r="1345" spans="1:5" ht="11.25">
      <c r="A1345" s="268"/>
      <c r="B1345" s="268"/>
      <c r="C1345" s="268"/>
      <c r="D1345" s="268"/>
      <c r="E1345" s="268"/>
    </row>
    <row r="1346" spans="1:5" ht="11.25">
      <c r="A1346" s="268"/>
      <c r="B1346" s="268"/>
      <c r="C1346" s="268"/>
      <c r="D1346" s="268"/>
      <c r="E1346" s="268"/>
    </row>
    <row r="1347" spans="1:5" ht="11.25">
      <c r="A1347" s="268"/>
      <c r="B1347" s="268"/>
      <c r="C1347" s="268"/>
      <c r="D1347" s="268"/>
      <c r="E1347" s="268"/>
    </row>
    <row r="1348" spans="1:5" ht="11.25">
      <c r="A1348" s="268"/>
      <c r="B1348" s="268"/>
      <c r="C1348" s="268"/>
      <c r="D1348" s="268"/>
      <c r="E1348" s="268"/>
    </row>
    <row r="1349" spans="1:5" ht="11.25">
      <c r="A1349" s="268"/>
      <c r="B1349" s="268"/>
      <c r="C1349" s="268"/>
      <c r="D1349" s="268"/>
      <c r="E1349" s="268"/>
    </row>
    <row r="1350" spans="1:5" ht="11.25">
      <c r="A1350" s="268"/>
      <c r="B1350" s="268"/>
      <c r="C1350" s="268"/>
      <c r="D1350" s="268"/>
      <c r="E1350" s="268"/>
    </row>
    <row r="1351" spans="1:5" ht="11.25">
      <c r="A1351" s="268"/>
      <c r="B1351" s="268"/>
      <c r="C1351" s="268"/>
      <c r="D1351" s="268"/>
      <c r="E1351" s="268"/>
    </row>
    <row r="1352" spans="1:5" ht="11.25">
      <c r="A1352" s="268"/>
      <c r="B1352" s="268"/>
      <c r="C1352" s="268"/>
      <c r="D1352" s="268"/>
      <c r="E1352" s="268"/>
    </row>
    <row r="1353" spans="1:5" ht="11.25">
      <c r="A1353" s="268"/>
      <c r="B1353" s="268"/>
      <c r="C1353" s="268"/>
      <c r="D1353" s="268"/>
      <c r="E1353" s="268"/>
    </row>
    <row r="1354" spans="1:5" ht="11.25">
      <c r="A1354" s="268"/>
      <c r="B1354" s="268"/>
      <c r="C1354" s="268"/>
      <c r="D1354" s="268"/>
      <c r="E1354" s="268"/>
    </row>
    <row r="1355" spans="1:5" ht="11.25">
      <c r="A1355" s="268"/>
      <c r="B1355" s="268"/>
      <c r="C1355" s="268"/>
      <c r="D1355" s="268"/>
      <c r="E1355" s="268"/>
    </row>
    <row r="1356" spans="1:5" ht="11.25">
      <c r="A1356" s="268"/>
      <c r="B1356" s="268"/>
      <c r="C1356" s="268"/>
      <c r="D1356" s="268"/>
      <c r="E1356" s="268"/>
    </row>
    <row r="1357" spans="1:5" ht="11.25">
      <c r="A1357" s="268"/>
      <c r="B1357" s="268"/>
      <c r="C1357" s="268"/>
      <c r="D1357" s="268"/>
      <c r="E1357" s="268"/>
    </row>
    <row r="1358" spans="1:5" ht="11.25">
      <c r="A1358" s="268"/>
      <c r="B1358" s="268"/>
      <c r="C1358" s="268"/>
      <c r="D1358" s="268"/>
      <c r="E1358" s="268"/>
    </row>
    <row r="1359" spans="1:5" ht="11.25">
      <c r="A1359" s="268"/>
      <c r="B1359" s="268"/>
      <c r="C1359" s="268"/>
      <c r="D1359" s="268"/>
      <c r="E1359" s="268"/>
    </row>
    <row r="1360" spans="1:5" ht="11.25">
      <c r="A1360" s="268"/>
      <c r="B1360" s="268"/>
      <c r="C1360" s="268"/>
      <c r="D1360" s="268"/>
      <c r="E1360" s="268"/>
    </row>
    <row r="1361" spans="1:5" ht="11.25">
      <c r="A1361" s="268"/>
      <c r="B1361" s="268"/>
      <c r="C1361" s="268"/>
      <c r="D1361" s="268"/>
      <c r="E1361" s="268"/>
    </row>
    <row r="1362" spans="1:5" ht="11.25">
      <c r="A1362" s="268"/>
      <c r="B1362" s="268"/>
      <c r="C1362" s="268"/>
      <c r="D1362" s="268"/>
      <c r="E1362" s="268"/>
    </row>
    <row r="1363" spans="1:5" ht="11.25">
      <c r="A1363" s="268"/>
      <c r="B1363" s="268"/>
      <c r="C1363" s="268"/>
      <c r="D1363" s="268"/>
      <c r="E1363" s="268"/>
    </row>
    <row r="1364" spans="1:5" ht="11.25">
      <c r="A1364" s="268"/>
      <c r="B1364" s="268"/>
      <c r="C1364" s="268"/>
      <c r="D1364" s="268"/>
      <c r="E1364" s="268"/>
    </row>
    <row r="1365" spans="1:5" ht="11.25">
      <c r="A1365" s="268"/>
      <c r="B1365" s="268"/>
      <c r="C1365" s="268"/>
      <c r="D1365" s="268"/>
      <c r="E1365" s="268"/>
    </row>
    <row r="1366" spans="1:5" ht="11.25">
      <c r="A1366" s="268"/>
      <c r="B1366" s="268"/>
      <c r="C1366" s="268"/>
      <c r="D1366" s="268"/>
      <c r="E1366" s="268"/>
    </row>
    <row r="1367" spans="1:5" ht="11.25">
      <c r="A1367" s="268"/>
      <c r="B1367" s="268"/>
      <c r="C1367" s="268"/>
      <c r="D1367" s="268"/>
      <c r="E1367" s="268"/>
    </row>
    <row r="1368" spans="1:5" ht="11.25">
      <c r="A1368" s="268"/>
      <c r="B1368" s="268"/>
      <c r="C1368" s="268"/>
      <c r="D1368" s="268"/>
      <c r="E1368" s="268"/>
    </row>
    <row r="1369" spans="1:5" ht="11.25">
      <c r="A1369" s="268"/>
      <c r="B1369" s="268"/>
      <c r="C1369" s="268"/>
      <c r="D1369" s="268"/>
      <c r="E1369" s="268"/>
    </row>
    <row r="1370" spans="1:5" ht="11.25">
      <c r="A1370" s="268"/>
      <c r="B1370" s="268"/>
      <c r="C1370" s="268"/>
      <c r="D1370" s="268"/>
      <c r="E1370" s="268"/>
    </row>
    <row r="1371" spans="1:5" ht="11.25">
      <c r="A1371" s="268"/>
      <c r="B1371" s="268"/>
      <c r="C1371" s="268"/>
      <c r="D1371" s="268"/>
      <c r="E1371" s="268"/>
    </row>
    <row r="1372" spans="1:5" ht="11.25">
      <c r="A1372" s="268"/>
      <c r="B1372" s="268"/>
      <c r="C1372" s="268"/>
      <c r="D1372" s="268"/>
      <c r="E1372" s="268"/>
    </row>
    <row r="1373" spans="1:5" ht="11.25">
      <c r="A1373" s="268"/>
      <c r="B1373" s="268"/>
      <c r="C1373" s="268"/>
      <c r="D1373" s="268"/>
      <c r="E1373" s="268"/>
    </row>
    <row r="1374" spans="1:5" ht="11.25">
      <c r="A1374" s="268"/>
      <c r="B1374" s="268"/>
      <c r="C1374" s="268"/>
      <c r="D1374" s="268"/>
      <c r="E1374" s="268"/>
    </row>
    <row r="1375" spans="1:5" ht="11.25">
      <c r="A1375" s="268"/>
      <c r="B1375" s="268"/>
      <c r="C1375" s="268"/>
      <c r="D1375" s="268"/>
      <c r="E1375" s="268"/>
    </row>
    <row r="1376" spans="1:5" ht="11.25">
      <c r="A1376" s="268"/>
      <c r="B1376" s="268"/>
      <c r="C1376" s="268"/>
      <c r="D1376" s="268"/>
      <c r="E1376" s="268"/>
    </row>
    <row r="1377" spans="1:5" ht="11.25">
      <c r="A1377" s="268"/>
      <c r="B1377" s="268"/>
      <c r="C1377" s="268"/>
      <c r="D1377" s="268"/>
      <c r="E1377" s="268"/>
    </row>
    <row r="1378" spans="1:5" ht="11.25">
      <c r="A1378" s="268"/>
      <c r="B1378" s="268"/>
      <c r="C1378" s="268"/>
      <c r="D1378" s="268"/>
      <c r="E1378" s="268"/>
    </row>
    <row r="1379" spans="1:5" ht="11.25">
      <c r="A1379" s="268"/>
      <c r="B1379" s="268"/>
      <c r="C1379" s="268"/>
      <c r="D1379" s="268"/>
      <c r="E1379" s="268"/>
    </row>
    <row r="1380" spans="1:5" ht="11.25">
      <c r="A1380" s="268"/>
      <c r="B1380" s="268"/>
      <c r="C1380" s="268"/>
      <c r="D1380" s="268"/>
      <c r="E1380" s="268"/>
    </row>
    <row r="1381" spans="1:5" ht="11.25">
      <c r="A1381" s="268"/>
      <c r="B1381" s="268"/>
      <c r="C1381" s="268"/>
      <c r="D1381" s="268"/>
      <c r="E1381" s="268"/>
    </row>
    <row r="1382" spans="1:5" ht="11.25">
      <c r="A1382" s="268"/>
      <c r="B1382" s="268"/>
      <c r="C1382" s="268"/>
      <c r="D1382" s="268"/>
      <c r="E1382" s="268"/>
    </row>
    <row r="1383" spans="1:5" ht="11.25">
      <c r="A1383" s="268"/>
      <c r="B1383" s="268"/>
      <c r="C1383" s="268"/>
      <c r="D1383" s="268"/>
      <c r="E1383" s="268"/>
    </row>
    <row r="1384" spans="1:5" ht="11.25">
      <c r="A1384" s="268"/>
      <c r="B1384" s="268"/>
      <c r="C1384" s="268"/>
      <c r="D1384" s="268"/>
      <c r="E1384" s="268"/>
    </row>
    <row r="1385" spans="1:5" ht="11.25">
      <c r="A1385" s="268"/>
      <c r="B1385" s="268"/>
      <c r="C1385" s="268"/>
      <c r="D1385" s="268"/>
      <c r="E1385" s="268"/>
    </row>
    <row r="1386" spans="1:5" ht="11.25">
      <c r="A1386" s="268"/>
      <c r="B1386" s="268"/>
      <c r="C1386" s="268"/>
      <c r="D1386" s="268"/>
      <c r="E1386" s="268"/>
    </row>
    <row r="1387" spans="1:5" ht="11.25">
      <c r="A1387" s="268"/>
      <c r="B1387" s="268"/>
      <c r="C1387" s="268"/>
      <c r="D1387" s="268"/>
      <c r="E1387" s="268"/>
    </row>
    <row r="1388" spans="1:5" ht="11.25">
      <c r="A1388" s="268"/>
      <c r="B1388" s="268"/>
      <c r="C1388" s="268"/>
      <c r="D1388" s="268"/>
      <c r="E1388" s="268"/>
    </row>
    <row r="1389" spans="1:5" ht="11.25">
      <c r="A1389" s="268"/>
      <c r="B1389" s="268"/>
      <c r="C1389" s="268"/>
      <c r="D1389" s="268"/>
      <c r="E1389" s="268"/>
    </row>
    <row r="1390" spans="1:5" ht="11.25">
      <c r="A1390" s="268"/>
      <c r="B1390" s="268"/>
      <c r="C1390" s="268"/>
      <c r="D1390" s="268"/>
      <c r="E1390" s="268"/>
    </row>
    <row r="1391" spans="1:5" ht="11.25">
      <c r="A1391" s="268"/>
      <c r="B1391" s="268"/>
      <c r="C1391" s="268"/>
      <c r="D1391" s="268"/>
      <c r="E1391" s="268"/>
    </row>
    <row r="1392" spans="1:5" ht="11.25">
      <c r="A1392" s="268"/>
      <c r="B1392" s="268"/>
      <c r="C1392" s="268"/>
      <c r="D1392" s="268"/>
      <c r="E1392" s="268"/>
    </row>
    <row r="1393" spans="1:5" ht="11.25">
      <c r="A1393" s="268"/>
      <c r="B1393" s="268"/>
      <c r="C1393" s="268"/>
      <c r="D1393" s="268"/>
      <c r="E1393" s="268"/>
    </row>
    <row r="1394" spans="1:5" ht="11.25">
      <c r="A1394" s="268"/>
      <c r="B1394" s="268"/>
      <c r="C1394" s="268"/>
      <c r="D1394" s="268"/>
      <c r="E1394" s="268"/>
    </row>
    <row r="1395" spans="1:5" ht="11.25">
      <c r="A1395" s="268"/>
      <c r="B1395" s="268"/>
      <c r="C1395" s="268"/>
      <c r="D1395" s="268"/>
      <c r="E1395" s="268"/>
    </row>
    <row r="1396" spans="1:5" ht="11.25">
      <c r="A1396" s="268"/>
      <c r="B1396" s="268"/>
      <c r="C1396" s="268"/>
      <c r="D1396" s="268"/>
      <c r="E1396" s="268"/>
    </row>
    <row r="1397" spans="1:5" ht="11.25">
      <c r="A1397" s="268"/>
      <c r="B1397" s="268"/>
      <c r="C1397" s="268"/>
      <c r="D1397" s="268"/>
      <c r="E1397" s="268"/>
    </row>
    <row r="1398" spans="1:5" ht="11.25">
      <c r="A1398" s="268"/>
      <c r="B1398" s="268"/>
      <c r="C1398" s="268"/>
      <c r="D1398" s="268"/>
      <c r="E1398" s="268"/>
    </row>
    <row r="1399" spans="1:5" ht="11.25">
      <c r="A1399" s="268"/>
      <c r="B1399" s="268"/>
      <c r="C1399" s="268"/>
      <c r="D1399" s="268"/>
      <c r="E1399" s="268"/>
    </row>
    <row r="1400" spans="1:5" ht="11.25">
      <c r="A1400" s="268"/>
      <c r="B1400" s="268"/>
      <c r="C1400" s="268"/>
      <c r="D1400" s="268"/>
      <c r="E1400" s="268"/>
    </row>
    <row r="1401" spans="1:5" ht="11.25">
      <c r="A1401" s="268"/>
      <c r="B1401" s="268"/>
      <c r="C1401" s="268"/>
      <c r="D1401" s="268"/>
      <c r="E1401" s="268"/>
    </row>
    <row r="1402" spans="1:5" ht="11.25">
      <c r="A1402" s="268"/>
      <c r="B1402" s="268"/>
      <c r="C1402" s="268"/>
      <c r="D1402" s="268"/>
      <c r="E1402" s="268"/>
    </row>
    <row r="1403" spans="1:5" ht="11.25">
      <c r="A1403" s="268"/>
      <c r="B1403" s="268"/>
      <c r="C1403" s="268"/>
      <c r="D1403" s="268"/>
      <c r="E1403" s="268"/>
    </row>
    <row r="1404" spans="1:5" ht="11.25">
      <c r="A1404" s="268"/>
      <c r="B1404" s="268"/>
      <c r="C1404" s="268"/>
      <c r="D1404" s="268"/>
      <c r="E1404" s="268"/>
    </row>
    <row r="1405" spans="1:5" ht="11.25">
      <c r="A1405" s="268"/>
      <c r="B1405" s="268"/>
      <c r="C1405" s="268"/>
      <c r="D1405" s="268"/>
      <c r="E1405" s="268"/>
    </row>
    <row r="1406" spans="1:5" ht="11.25">
      <c r="A1406" s="268"/>
      <c r="B1406" s="268"/>
      <c r="C1406" s="268"/>
      <c r="D1406" s="268"/>
      <c r="E1406" s="268"/>
    </row>
    <row r="1407" spans="1:5" ht="11.25">
      <c r="A1407" s="268"/>
      <c r="B1407" s="268"/>
      <c r="C1407" s="268"/>
      <c r="D1407" s="268"/>
      <c r="E1407" s="268"/>
    </row>
    <row r="1408" spans="1:5" ht="11.25">
      <c r="A1408" s="268"/>
      <c r="B1408" s="268"/>
      <c r="C1408" s="268"/>
      <c r="D1408" s="268"/>
      <c r="E1408" s="268"/>
    </row>
    <row r="1409" spans="1:5" ht="11.25">
      <c r="A1409" s="268"/>
      <c r="B1409" s="268"/>
      <c r="C1409" s="268"/>
      <c r="D1409" s="268"/>
      <c r="E1409" s="268"/>
    </row>
    <row r="1410" spans="1:5" ht="11.25">
      <c r="A1410" s="268"/>
      <c r="B1410" s="268"/>
      <c r="C1410" s="268"/>
      <c r="D1410" s="268"/>
      <c r="E1410" s="268"/>
    </row>
    <row r="1411" spans="1:5" ht="11.25">
      <c r="A1411" s="268"/>
      <c r="B1411" s="268"/>
      <c r="C1411" s="268"/>
      <c r="D1411" s="268"/>
      <c r="E1411" s="268"/>
    </row>
    <row r="1412" spans="1:5" ht="11.25">
      <c r="A1412" s="268"/>
      <c r="B1412" s="268"/>
      <c r="C1412" s="268"/>
      <c r="D1412" s="268"/>
      <c r="E1412" s="268"/>
    </row>
    <row r="1413" spans="1:5" ht="11.25">
      <c r="A1413" s="268"/>
      <c r="B1413" s="268"/>
      <c r="C1413" s="268"/>
      <c r="D1413" s="268"/>
      <c r="E1413" s="268"/>
    </row>
    <row r="1414" spans="1:5" ht="11.25">
      <c r="A1414" s="268"/>
      <c r="B1414" s="268"/>
      <c r="C1414" s="268"/>
      <c r="D1414" s="268"/>
      <c r="E1414" s="268"/>
    </row>
    <row r="1415" spans="1:5" ht="11.25">
      <c r="A1415" s="268"/>
      <c r="B1415" s="268"/>
      <c r="C1415" s="268"/>
      <c r="D1415" s="268"/>
      <c r="E1415" s="268"/>
    </row>
    <row r="1416" spans="1:5" ht="11.25">
      <c r="A1416" s="268"/>
      <c r="B1416" s="268"/>
      <c r="C1416" s="268"/>
      <c r="D1416" s="268"/>
      <c r="E1416" s="268"/>
    </row>
    <row r="1417" spans="1:5" ht="11.25">
      <c r="A1417" s="268"/>
      <c r="B1417" s="268"/>
      <c r="C1417" s="268"/>
      <c r="D1417" s="268"/>
      <c r="E1417" s="268"/>
    </row>
    <row r="1418" spans="1:5" ht="11.25">
      <c r="A1418" s="268"/>
      <c r="B1418" s="268"/>
      <c r="C1418" s="268"/>
      <c r="D1418" s="268"/>
      <c r="E1418" s="268"/>
    </row>
    <row r="1419" spans="1:5" ht="11.25">
      <c r="A1419" s="268"/>
      <c r="B1419" s="268"/>
      <c r="C1419" s="268"/>
      <c r="D1419" s="268"/>
      <c r="E1419" s="268"/>
    </row>
    <row r="1420" spans="1:5" ht="11.25">
      <c r="A1420" s="268"/>
      <c r="B1420" s="268"/>
      <c r="C1420" s="268"/>
      <c r="D1420" s="268"/>
      <c r="E1420" s="268"/>
    </row>
    <row r="1421" spans="1:5" ht="11.25">
      <c r="A1421" s="268"/>
      <c r="B1421" s="268"/>
      <c r="C1421" s="268"/>
      <c r="D1421" s="268"/>
      <c r="E1421" s="268"/>
    </row>
    <row r="1422" spans="1:5" ht="11.25">
      <c r="A1422" s="268"/>
      <c r="B1422" s="268"/>
      <c r="C1422" s="268"/>
      <c r="D1422" s="268"/>
      <c r="E1422" s="268"/>
    </row>
    <row r="1423" spans="1:5" ht="11.25">
      <c r="A1423" s="268"/>
      <c r="B1423" s="268"/>
      <c r="C1423" s="268"/>
      <c r="D1423" s="268"/>
      <c r="E1423" s="268"/>
    </row>
    <row r="1424" spans="1:5" ht="11.25">
      <c r="A1424" s="268"/>
      <c r="B1424" s="268"/>
      <c r="C1424" s="268"/>
      <c r="D1424" s="268"/>
      <c r="E1424" s="268"/>
    </row>
    <row r="1425" spans="1:5" ht="11.25">
      <c r="A1425" s="268"/>
      <c r="B1425" s="268"/>
      <c r="C1425" s="268"/>
      <c r="D1425" s="268"/>
      <c r="E1425" s="268"/>
    </row>
    <row r="1426" spans="1:5" ht="11.25">
      <c r="A1426" s="268"/>
      <c r="B1426" s="268"/>
      <c r="C1426" s="268"/>
      <c r="D1426" s="268"/>
      <c r="E1426" s="268"/>
    </row>
    <row r="1427" spans="1:5" ht="11.25">
      <c r="A1427" s="268"/>
      <c r="B1427" s="268"/>
      <c r="C1427" s="268"/>
      <c r="D1427" s="268"/>
      <c r="E1427" s="268"/>
    </row>
    <row r="1428" spans="1:5" ht="11.25">
      <c r="A1428" s="268"/>
      <c r="B1428" s="268"/>
      <c r="C1428" s="268"/>
      <c r="D1428" s="268"/>
      <c r="E1428" s="268"/>
    </row>
    <row r="1429" spans="1:5" ht="11.25">
      <c r="A1429" s="268"/>
      <c r="B1429" s="268"/>
      <c r="C1429" s="268"/>
      <c r="D1429" s="268"/>
      <c r="E1429" s="268"/>
    </row>
    <row r="1430" spans="1:5" ht="11.25">
      <c r="A1430" s="268"/>
      <c r="B1430" s="268"/>
      <c r="C1430" s="268"/>
      <c r="D1430" s="268"/>
      <c r="E1430" s="268"/>
    </row>
    <row r="1431" spans="1:5" ht="11.25">
      <c r="A1431" s="268"/>
      <c r="B1431" s="268"/>
      <c r="C1431" s="268"/>
      <c r="D1431" s="268"/>
      <c r="E1431" s="268"/>
    </row>
    <row r="1432" spans="1:5" ht="11.25">
      <c r="A1432" s="268"/>
      <c r="B1432" s="268"/>
      <c r="C1432" s="268"/>
      <c r="D1432" s="268"/>
      <c r="E1432" s="268"/>
    </row>
    <row r="1433" spans="1:5" ht="11.25">
      <c r="A1433" s="268"/>
      <c r="B1433" s="268"/>
      <c r="C1433" s="268"/>
      <c r="D1433" s="268"/>
      <c r="E1433" s="268"/>
    </row>
    <row r="1434" spans="1:5" ht="11.25">
      <c r="A1434" s="268"/>
      <c r="B1434" s="268"/>
      <c r="C1434" s="268"/>
      <c r="D1434" s="268"/>
      <c r="E1434" s="268"/>
    </row>
    <row r="1435" spans="1:5" ht="11.25">
      <c r="A1435" s="268"/>
      <c r="B1435" s="268"/>
      <c r="C1435" s="268"/>
      <c r="D1435" s="268"/>
      <c r="E1435" s="268"/>
    </row>
    <row r="1436" spans="1:5" ht="11.25">
      <c r="A1436" s="268"/>
      <c r="B1436" s="268"/>
      <c r="C1436" s="268"/>
      <c r="D1436" s="268"/>
      <c r="E1436" s="268"/>
    </row>
    <row r="1437" spans="1:5" ht="11.25">
      <c r="A1437" s="268"/>
      <c r="B1437" s="268"/>
      <c r="C1437" s="268"/>
      <c r="D1437" s="268"/>
      <c r="E1437" s="268"/>
    </row>
    <row r="1438" spans="1:5" ht="11.25">
      <c r="A1438" s="268"/>
      <c r="B1438" s="268"/>
      <c r="C1438" s="268"/>
      <c r="D1438" s="268"/>
      <c r="E1438" s="268"/>
    </row>
    <row r="1439" spans="1:5" ht="11.25">
      <c r="A1439" s="268"/>
      <c r="B1439" s="268"/>
      <c r="C1439" s="268"/>
      <c r="D1439" s="268"/>
      <c r="E1439" s="268"/>
    </row>
    <row r="1440" spans="1:5" ht="11.25">
      <c r="A1440" s="268"/>
      <c r="B1440" s="268"/>
      <c r="C1440" s="268"/>
      <c r="D1440" s="268"/>
      <c r="E1440" s="268"/>
    </row>
    <row r="1441" spans="1:5" ht="11.25">
      <c r="A1441" s="268"/>
      <c r="B1441" s="268"/>
      <c r="C1441" s="268"/>
      <c r="D1441" s="268"/>
      <c r="E1441" s="268"/>
    </row>
    <row r="1442" spans="1:5" ht="11.25">
      <c r="A1442" s="268"/>
      <c r="B1442" s="268"/>
      <c r="C1442" s="268"/>
      <c r="D1442" s="268"/>
      <c r="E1442" s="268"/>
    </row>
    <row r="1443" spans="1:5" ht="11.25">
      <c r="A1443" s="268"/>
      <c r="B1443" s="268"/>
      <c r="C1443" s="268"/>
      <c r="D1443" s="268"/>
      <c r="E1443" s="268"/>
    </row>
    <row r="1444" spans="1:5" ht="11.25">
      <c r="A1444" s="268"/>
      <c r="B1444" s="268"/>
      <c r="C1444" s="268"/>
      <c r="D1444" s="268"/>
      <c r="E1444" s="268"/>
    </row>
    <row r="1445" spans="1:5" ht="11.25">
      <c r="A1445" s="268"/>
      <c r="B1445" s="268"/>
      <c r="C1445" s="268"/>
      <c r="D1445" s="268"/>
      <c r="E1445" s="268"/>
    </row>
    <row r="1446" spans="1:5" ht="11.25">
      <c r="A1446" s="268"/>
      <c r="B1446" s="268"/>
      <c r="C1446" s="268"/>
      <c r="D1446" s="268"/>
      <c r="E1446" s="268"/>
    </row>
    <row r="1447" spans="1:5" ht="11.25">
      <c r="A1447" s="268"/>
      <c r="B1447" s="268"/>
      <c r="C1447" s="268"/>
      <c r="D1447" s="268"/>
      <c r="E1447" s="268"/>
    </row>
    <row r="1448" spans="1:5" ht="11.25">
      <c r="A1448" s="268"/>
      <c r="B1448" s="268"/>
      <c r="C1448" s="268"/>
      <c r="D1448" s="268"/>
      <c r="E1448" s="268"/>
    </row>
    <row r="1449" spans="1:5" ht="11.25">
      <c r="A1449" s="268"/>
      <c r="B1449" s="268"/>
      <c r="C1449" s="268"/>
      <c r="D1449" s="268"/>
      <c r="E1449" s="268"/>
    </row>
    <row r="1450" spans="1:5" ht="11.25">
      <c r="A1450" s="268"/>
      <c r="B1450" s="268"/>
      <c r="C1450" s="268"/>
      <c r="D1450" s="268"/>
      <c r="E1450" s="268"/>
    </row>
    <row r="1451" spans="1:5" ht="11.25">
      <c r="A1451" s="268"/>
      <c r="B1451" s="268"/>
      <c r="C1451" s="268"/>
      <c r="D1451" s="268"/>
      <c r="E1451" s="268"/>
    </row>
    <row r="1452" spans="1:5" ht="11.25">
      <c r="A1452" s="268"/>
      <c r="B1452" s="268"/>
      <c r="C1452" s="268"/>
      <c r="D1452" s="268"/>
      <c r="E1452" s="268"/>
    </row>
    <row r="1453" spans="1:5" ht="11.25">
      <c r="A1453" s="268"/>
      <c r="B1453" s="268"/>
      <c r="C1453" s="268"/>
      <c r="D1453" s="268"/>
      <c r="E1453" s="268"/>
    </row>
    <row r="1454" spans="1:5" ht="11.25">
      <c r="A1454" s="268"/>
      <c r="B1454" s="268"/>
      <c r="C1454" s="268"/>
      <c r="D1454" s="268"/>
      <c r="E1454" s="268"/>
    </row>
    <row r="1455" spans="1:5" ht="11.25">
      <c r="A1455" s="268"/>
      <c r="B1455" s="268"/>
      <c r="C1455" s="268"/>
      <c r="D1455" s="268"/>
      <c r="E1455" s="268"/>
    </row>
    <row r="1456" spans="1:5" ht="11.25">
      <c r="A1456" s="268"/>
      <c r="B1456" s="268"/>
      <c r="C1456" s="268"/>
      <c r="D1456" s="268"/>
      <c r="E1456" s="268"/>
    </row>
    <row r="1457" spans="1:5" ht="11.25">
      <c r="A1457" s="268"/>
      <c r="B1457" s="268"/>
      <c r="C1457" s="268"/>
      <c r="D1457" s="268"/>
      <c r="E1457" s="268"/>
    </row>
    <row r="1458" spans="1:5" ht="11.25">
      <c r="A1458" s="268"/>
      <c r="B1458" s="268"/>
      <c r="C1458" s="268"/>
      <c r="D1458" s="268"/>
      <c r="E1458" s="268"/>
    </row>
    <row r="1459" spans="1:5" ht="11.25">
      <c r="A1459" s="268"/>
      <c r="B1459" s="268"/>
      <c r="C1459" s="268"/>
      <c r="D1459" s="268"/>
      <c r="E1459" s="268"/>
    </row>
    <row r="1460" spans="1:5" ht="11.25">
      <c r="A1460" s="268"/>
      <c r="B1460" s="268"/>
      <c r="C1460" s="268"/>
      <c r="D1460" s="268"/>
      <c r="E1460" s="268"/>
    </row>
    <row r="1461" spans="1:5" ht="11.25">
      <c r="A1461" s="268"/>
      <c r="B1461" s="268"/>
      <c r="C1461" s="268"/>
      <c r="D1461" s="268"/>
      <c r="E1461" s="268"/>
    </row>
    <row r="1462" spans="1:5" ht="11.25">
      <c r="A1462" s="268"/>
      <c r="B1462" s="268"/>
      <c r="C1462" s="268"/>
      <c r="D1462" s="268"/>
      <c r="E1462" s="268"/>
    </row>
    <row r="1463" spans="1:5" ht="11.25">
      <c r="A1463" s="268"/>
      <c r="B1463" s="268"/>
      <c r="C1463" s="268"/>
      <c r="D1463" s="268"/>
      <c r="E1463" s="268"/>
    </row>
    <row r="1464" spans="1:5" ht="11.25">
      <c r="A1464" s="268"/>
      <c r="B1464" s="268"/>
      <c r="C1464" s="268"/>
      <c r="D1464" s="268"/>
      <c r="E1464" s="268"/>
    </row>
    <row r="1465" spans="1:5" ht="11.25">
      <c r="A1465" s="268"/>
      <c r="B1465" s="268"/>
      <c r="C1465" s="268"/>
      <c r="D1465" s="268"/>
      <c r="E1465" s="268"/>
    </row>
    <row r="1466" spans="1:5" ht="11.25">
      <c r="A1466" s="268"/>
      <c r="B1466" s="268"/>
      <c r="C1466" s="268"/>
      <c r="D1466" s="268"/>
      <c r="E1466" s="268"/>
    </row>
    <row r="1467" spans="1:5" ht="11.25">
      <c r="A1467" s="268"/>
      <c r="B1467" s="268"/>
      <c r="C1467" s="268"/>
      <c r="D1467" s="268"/>
      <c r="E1467" s="268"/>
    </row>
    <row r="1468" spans="1:5" ht="11.25">
      <c r="A1468" s="268"/>
      <c r="B1468" s="268"/>
      <c r="C1468" s="268"/>
      <c r="D1468" s="268"/>
      <c r="E1468" s="268"/>
    </row>
    <row r="1469" spans="1:5" ht="11.25">
      <c r="A1469" s="268"/>
      <c r="B1469" s="268"/>
      <c r="C1469" s="268"/>
      <c r="D1469" s="268"/>
      <c r="E1469" s="268"/>
    </row>
    <row r="1470" spans="1:5" ht="11.25">
      <c r="A1470" s="268"/>
      <c r="B1470" s="268"/>
      <c r="C1470" s="268"/>
      <c r="D1470" s="268"/>
      <c r="E1470" s="268"/>
    </row>
    <row r="1471" spans="1:5" ht="11.25">
      <c r="A1471" s="268"/>
      <c r="B1471" s="268"/>
      <c r="C1471" s="268"/>
      <c r="D1471" s="268"/>
      <c r="E1471" s="268"/>
    </row>
    <row r="1472" spans="1:5" ht="11.25">
      <c r="A1472" s="268"/>
      <c r="B1472" s="268"/>
      <c r="C1472" s="268"/>
      <c r="D1472" s="268"/>
      <c r="E1472" s="268"/>
    </row>
    <row r="1473" spans="1:5" ht="11.25">
      <c r="A1473" s="268"/>
      <c r="B1473" s="268"/>
      <c r="C1473" s="268"/>
      <c r="D1473" s="268"/>
      <c r="E1473" s="268"/>
    </row>
    <row r="1474" spans="1:5" ht="11.25">
      <c r="A1474" s="268"/>
      <c r="B1474" s="268"/>
      <c r="C1474" s="268"/>
      <c r="D1474" s="268"/>
      <c r="E1474" s="268"/>
    </row>
    <row r="1475" spans="1:5" ht="11.25">
      <c r="A1475" s="268"/>
      <c r="B1475" s="268"/>
      <c r="C1475" s="268"/>
      <c r="D1475" s="268"/>
      <c r="E1475" s="268"/>
    </row>
    <row r="1476" spans="1:5" ht="11.25">
      <c r="A1476" s="268"/>
      <c r="B1476" s="268"/>
      <c r="C1476" s="268"/>
      <c r="D1476" s="268"/>
      <c r="E1476" s="268"/>
    </row>
    <row r="1477" spans="1:5" ht="11.25">
      <c r="A1477" s="268"/>
      <c r="B1477" s="268"/>
      <c r="C1477" s="268"/>
      <c r="D1477" s="268"/>
      <c r="E1477" s="268"/>
    </row>
    <row r="1478" spans="1:5" ht="11.25">
      <c r="A1478" s="268"/>
      <c r="B1478" s="268"/>
      <c r="C1478" s="268"/>
      <c r="D1478" s="268"/>
      <c r="E1478" s="268"/>
    </row>
    <row r="1479" spans="1:5" ht="11.25">
      <c r="A1479" s="268"/>
      <c r="B1479" s="268"/>
      <c r="C1479" s="268"/>
      <c r="D1479" s="268"/>
      <c r="E1479" s="268"/>
    </row>
    <row r="1480" spans="1:5" ht="11.25">
      <c r="A1480" s="268"/>
      <c r="B1480" s="268"/>
      <c r="C1480" s="268"/>
      <c r="D1480" s="268"/>
      <c r="E1480" s="268"/>
    </row>
    <row r="1481" spans="1:5" ht="11.25">
      <c r="A1481" s="268"/>
      <c r="B1481" s="268"/>
      <c r="C1481" s="268"/>
      <c r="D1481" s="268"/>
      <c r="E1481" s="268"/>
    </row>
    <row r="1482" spans="1:5" ht="11.25">
      <c r="A1482" s="268"/>
      <c r="B1482" s="268"/>
      <c r="C1482" s="268"/>
      <c r="D1482" s="268"/>
      <c r="E1482" s="268"/>
    </row>
    <row r="1483" spans="1:5" ht="11.25">
      <c r="A1483" s="268"/>
      <c r="B1483" s="268"/>
      <c r="C1483" s="268"/>
      <c r="D1483" s="268"/>
      <c r="E1483" s="268"/>
    </row>
    <row r="1484" spans="1:5" ht="11.25">
      <c r="A1484" s="268"/>
      <c r="B1484" s="268"/>
      <c r="C1484" s="268"/>
      <c r="D1484" s="268"/>
      <c r="E1484" s="268"/>
    </row>
    <row r="1485" spans="1:5" ht="11.25">
      <c r="A1485" s="268"/>
      <c r="B1485" s="268"/>
      <c r="C1485" s="268"/>
      <c r="D1485" s="268"/>
      <c r="E1485" s="268"/>
    </row>
    <row r="1486" spans="1:5" ht="11.25">
      <c r="A1486" s="268"/>
      <c r="B1486" s="268"/>
      <c r="C1486" s="268"/>
      <c r="D1486" s="268"/>
      <c r="E1486" s="268"/>
    </row>
    <row r="1487" spans="1:5" ht="11.25">
      <c r="A1487" s="268"/>
      <c r="B1487" s="268"/>
      <c r="C1487" s="268"/>
      <c r="D1487" s="268"/>
      <c r="E1487" s="268"/>
    </row>
    <row r="1488" spans="1:5" ht="11.25">
      <c r="A1488" s="268"/>
      <c r="B1488" s="268"/>
      <c r="C1488" s="268"/>
      <c r="D1488" s="268"/>
      <c r="E1488" s="268"/>
    </row>
    <row r="1489" spans="1:5" ht="11.25">
      <c r="A1489" s="268"/>
      <c r="B1489" s="268"/>
      <c r="C1489" s="268"/>
      <c r="D1489" s="268"/>
      <c r="E1489" s="268"/>
    </row>
    <row r="1490" spans="1:5" ht="11.25">
      <c r="A1490" s="268"/>
      <c r="B1490" s="268"/>
      <c r="C1490" s="268"/>
      <c r="D1490" s="268"/>
      <c r="E1490" s="268"/>
    </row>
    <row r="1491" spans="1:5" ht="11.25">
      <c r="A1491" s="268"/>
      <c r="B1491" s="268"/>
      <c r="C1491" s="268"/>
      <c r="D1491" s="268"/>
      <c r="E1491" s="268"/>
    </row>
    <row r="1492" spans="1:5" ht="11.25">
      <c r="A1492" s="268"/>
      <c r="B1492" s="268"/>
      <c r="C1492" s="268"/>
      <c r="D1492" s="268"/>
      <c r="E1492" s="268"/>
    </row>
    <row r="1493" spans="1:5" ht="11.25">
      <c r="A1493" s="268"/>
      <c r="B1493" s="268"/>
      <c r="C1493" s="268"/>
      <c r="D1493" s="268"/>
      <c r="E1493" s="268"/>
    </row>
    <row r="1494" spans="1:5" ht="11.25">
      <c r="A1494" s="268"/>
      <c r="B1494" s="268"/>
      <c r="C1494" s="268"/>
      <c r="D1494" s="268"/>
      <c r="E1494" s="268"/>
    </row>
    <row r="1495" spans="1:5" ht="11.25">
      <c r="A1495" s="268"/>
      <c r="B1495" s="268"/>
      <c r="C1495" s="268"/>
      <c r="D1495" s="268"/>
      <c r="E1495" s="268"/>
    </row>
    <row r="1496" spans="1:5" ht="11.25">
      <c r="A1496" s="268"/>
      <c r="B1496" s="268"/>
      <c r="C1496" s="268"/>
      <c r="D1496" s="268"/>
      <c r="E1496" s="268"/>
    </row>
    <row r="1497" spans="1:5" ht="11.25">
      <c r="A1497" s="268"/>
      <c r="B1497" s="268"/>
      <c r="C1497" s="268"/>
      <c r="D1497" s="268"/>
      <c r="E1497" s="268"/>
    </row>
    <row r="1498" spans="1:5" ht="11.25">
      <c r="A1498" s="268"/>
      <c r="B1498" s="268"/>
      <c r="C1498" s="268"/>
      <c r="D1498" s="268"/>
      <c r="E1498" s="268"/>
    </row>
    <row r="1499" spans="1:5" ht="11.25">
      <c r="A1499" s="268"/>
      <c r="B1499" s="268"/>
      <c r="C1499" s="268"/>
      <c r="D1499" s="268"/>
      <c r="E1499" s="268"/>
    </row>
    <row r="1500" spans="1:5" ht="11.25">
      <c r="A1500" s="268"/>
      <c r="B1500" s="268"/>
      <c r="C1500" s="268"/>
      <c r="D1500" s="268"/>
      <c r="E1500" s="268"/>
    </row>
    <row r="1501" spans="1:5" ht="11.25">
      <c r="A1501" s="268"/>
      <c r="B1501" s="268"/>
      <c r="C1501" s="268"/>
      <c r="D1501" s="268"/>
      <c r="E1501" s="268"/>
    </row>
    <row r="1502" spans="1:5" ht="11.25">
      <c r="A1502" s="268"/>
      <c r="B1502" s="268"/>
      <c r="C1502" s="268"/>
      <c r="D1502" s="268"/>
      <c r="E1502" s="268"/>
    </row>
    <row r="1503" spans="1:5" ht="11.25">
      <c r="A1503" s="268"/>
      <c r="B1503" s="268"/>
      <c r="C1503" s="268"/>
      <c r="D1503" s="268"/>
      <c r="E1503" s="268"/>
    </row>
    <row r="1504" spans="1:5" ht="11.25">
      <c r="A1504" s="268"/>
      <c r="B1504" s="268"/>
      <c r="C1504" s="268"/>
      <c r="D1504" s="268"/>
      <c r="E1504" s="268"/>
    </row>
    <row r="1505" spans="1:5" ht="11.25">
      <c r="A1505" s="268"/>
      <c r="B1505" s="268"/>
      <c r="C1505" s="268"/>
      <c r="D1505" s="268"/>
      <c r="E1505" s="268"/>
    </row>
    <row r="1506" spans="1:5" ht="11.25">
      <c r="A1506" s="268"/>
      <c r="B1506" s="268"/>
      <c r="C1506" s="268"/>
      <c r="D1506" s="268"/>
      <c r="E1506" s="268"/>
    </row>
    <row r="1507" spans="1:5" ht="11.25">
      <c r="A1507" s="268"/>
      <c r="B1507" s="268"/>
      <c r="C1507" s="268"/>
      <c r="D1507" s="268"/>
      <c r="E1507" s="268"/>
    </row>
    <row r="1508" spans="1:5" ht="11.25">
      <c r="A1508" s="268"/>
      <c r="B1508" s="268"/>
      <c r="C1508" s="268"/>
      <c r="D1508" s="268"/>
      <c r="E1508" s="268"/>
    </row>
    <row r="1509" spans="1:5" ht="11.25">
      <c r="A1509" s="268"/>
      <c r="B1509" s="268"/>
      <c r="C1509" s="268"/>
      <c r="D1509" s="268"/>
      <c r="E1509" s="268"/>
    </row>
    <row r="1510" spans="1:5" ht="11.25">
      <c r="A1510" s="268"/>
      <c r="B1510" s="268"/>
      <c r="C1510" s="268"/>
      <c r="D1510" s="268"/>
      <c r="E1510" s="268"/>
    </row>
    <row r="1511" spans="1:5" ht="11.25">
      <c r="A1511" s="268"/>
      <c r="B1511" s="268"/>
      <c r="C1511" s="268"/>
      <c r="D1511" s="268"/>
      <c r="E1511" s="268"/>
    </row>
    <row r="1512" spans="1:5" ht="11.25">
      <c r="A1512" s="268"/>
      <c r="B1512" s="268"/>
      <c r="C1512" s="268"/>
      <c r="D1512" s="268"/>
      <c r="E1512" s="268"/>
    </row>
    <row r="1513" spans="1:5" ht="11.25">
      <c r="A1513" s="268"/>
      <c r="B1513" s="268"/>
      <c r="C1513" s="268"/>
      <c r="D1513" s="268"/>
      <c r="E1513" s="268"/>
    </row>
    <row r="1514" spans="1:5" ht="11.25">
      <c r="A1514" s="268"/>
      <c r="B1514" s="268"/>
      <c r="C1514" s="268"/>
      <c r="D1514" s="268"/>
      <c r="E1514" s="268"/>
    </row>
    <row r="1515" spans="1:5" ht="11.25">
      <c r="A1515" s="268"/>
      <c r="B1515" s="268"/>
      <c r="C1515" s="268"/>
      <c r="D1515" s="268"/>
      <c r="E1515" s="268"/>
    </row>
    <row r="1516" spans="1:5" ht="11.25">
      <c r="A1516" s="268"/>
      <c r="B1516" s="268"/>
      <c r="C1516" s="268"/>
      <c r="D1516" s="268"/>
      <c r="E1516" s="268"/>
    </row>
    <row r="1517" spans="1:5" ht="11.25">
      <c r="A1517" s="268"/>
      <c r="B1517" s="268"/>
      <c r="C1517" s="268"/>
      <c r="D1517" s="268"/>
      <c r="E1517" s="268"/>
    </row>
    <row r="1518" spans="1:5" ht="11.25">
      <c r="A1518" s="268"/>
      <c r="B1518" s="268"/>
      <c r="C1518" s="268"/>
      <c r="D1518" s="268"/>
      <c r="E1518" s="268"/>
    </row>
    <row r="1519" spans="1:5" ht="11.25">
      <c r="A1519" s="268"/>
      <c r="B1519" s="268"/>
      <c r="C1519" s="268"/>
      <c r="D1519" s="268"/>
      <c r="E1519" s="268"/>
    </row>
    <row r="1520" spans="1:5" ht="11.25">
      <c r="A1520" s="268"/>
      <c r="B1520" s="268"/>
      <c r="C1520" s="268"/>
      <c r="D1520" s="268"/>
      <c r="E1520" s="268"/>
    </row>
    <row r="1521" spans="1:5" ht="11.25">
      <c r="A1521" s="268"/>
      <c r="B1521" s="268"/>
      <c r="C1521" s="268"/>
      <c r="D1521" s="268"/>
      <c r="E1521" s="268"/>
    </row>
    <row r="1522" spans="1:5" ht="11.25">
      <c r="A1522" s="268"/>
      <c r="B1522" s="268"/>
      <c r="C1522" s="268"/>
      <c r="D1522" s="268"/>
      <c r="E1522" s="268"/>
    </row>
    <row r="1523" spans="1:5" ht="11.25">
      <c r="A1523" s="268"/>
      <c r="B1523" s="268"/>
      <c r="C1523" s="268"/>
      <c r="D1523" s="268"/>
      <c r="E1523" s="268"/>
    </row>
    <row r="1524" spans="1:5" ht="11.25">
      <c r="A1524" s="268"/>
      <c r="B1524" s="268"/>
      <c r="C1524" s="268"/>
      <c r="D1524" s="268"/>
      <c r="E1524" s="268"/>
    </row>
    <row r="1525" spans="1:5" ht="11.25">
      <c r="A1525" s="268"/>
      <c r="B1525" s="268"/>
      <c r="C1525" s="268"/>
      <c r="D1525" s="268"/>
      <c r="E1525" s="268"/>
    </row>
    <row r="1526" spans="1:5" ht="11.25">
      <c r="A1526" s="268"/>
      <c r="B1526" s="268"/>
      <c r="C1526" s="268"/>
      <c r="D1526" s="268"/>
      <c r="E1526" s="268"/>
    </row>
    <row r="1527" spans="1:5" ht="11.25">
      <c r="A1527" s="268"/>
      <c r="B1527" s="268"/>
      <c r="C1527" s="268"/>
      <c r="D1527" s="268"/>
      <c r="E1527" s="268"/>
    </row>
    <row r="1528" spans="1:5" ht="11.25">
      <c r="A1528" s="268"/>
      <c r="B1528" s="268"/>
      <c r="C1528" s="268"/>
      <c r="D1528" s="268"/>
      <c r="E1528" s="268"/>
    </row>
    <row r="1529" spans="1:5" ht="11.25">
      <c r="A1529" s="268"/>
      <c r="B1529" s="268"/>
      <c r="C1529" s="268"/>
      <c r="D1529" s="268"/>
      <c r="E1529" s="268"/>
    </row>
    <row r="1530" spans="1:5" ht="11.25">
      <c r="A1530" s="268"/>
      <c r="B1530" s="268"/>
      <c r="C1530" s="268"/>
      <c r="D1530" s="268"/>
      <c r="E1530" s="268"/>
    </row>
    <row r="1531" spans="1:5" ht="11.25">
      <c r="A1531" s="268"/>
      <c r="B1531" s="268"/>
      <c r="C1531" s="268"/>
      <c r="D1531" s="268"/>
      <c r="E1531" s="268"/>
    </row>
    <row r="1532" spans="1:5" ht="11.25">
      <c r="A1532" s="268"/>
      <c r="B1532" s="268"/>
      <c r="C1532" s="268"/>
      <c r="D1532" s="268"/>
      <c r="E1532" s="268"/>
    </row>
    <row r="1533" spans="1:5" ht="11.25">
      <c r="A1533" s="268"/>
      <c r="B1533" s="268"/>
      <c r="C1533" s="268"/>
      <c r="D1533" s="268"/>
      <c r="E1533" s="268"/>
    </row>
    <row r="1534" spans="1:5" ht="11.25">
      <c r="A1534" s="268"/>
      <c r="B1534" s="268"/>
      <c r="C1534" s="268"/>
      <c r="D1534" s="268"/>
      <c r="E1534" s="268"/>
    </row>
    <row r="1535" spans="1:5" ht="11.25">
      <c r="A1535" s="268"/>
      <c r="B1535" s="268"/>
      <c r="C1535" s="268"/>
      <c r="D1535" s="268"/>
      <c r="E1535" s="268"/>
    </row>
    <row r="1536" spans="1:5" ht="11.25">
      <c r="A1536" s="268"/>
      <c r="B1536" s="268"/>
      <c r="C1536" s="268"/>
      <c r="D1536" s="268"/>
      <c r="E1536" s="268"/>
    </row>
    <row r="1537" spans="1:5" ht="11.25">
      <c r="A1537" s="268"/>
      <c r="B1537" s="268"/>
      <c r="C1537" s="268"/>
      <c r="D1537" s="268"/>
      <c r="E1537" s="268"/>
    </row>
    <row r="1538" spans="1:5" ht="11.25">
      <c r="A1538" s="268"/>
      <c r="B1538" s="268"/>
      <c r="C1538" s="268"/>
      <c r="D1538" s="268"/>
      <c r="E1538" s="268"/>
    </row>
    <row r="1539" spans="1:5" ht="11.25">
      <c r="A1539" s="268"/>
      <c r="B1539" s="268"/>
      <c r="C1539" s="268"/>
      <c r="D1539" s="268"/>
      <c r="E1539" s="268"/>
    </row>
    <row r="1540" spans="1:5" ht="11.25">
      <c r="A1540" s="268"/>
      <c r="B1540" s="268"/>
      <c r="C1540" s="268"/>
      <c r="D1540" s="268"/>
      <c r="E1540" s="268"/>
    </row>
    <row r="1541" spans="1:5" ht="11.25">
      <c r="A1541" s="268"/>
      <c r="B1541" s="268"/>
      <c r="C1541" s="268"/>
      <c r="D1541" s="268"/>
      <c r="E1541" s="268"/>
    </row>
    <row r="1542" spans="1:5" ht="11.25">
      <c r="A1542" s="268"/>
      <c r="B1542" s="268"/>
      <c r="C1542" s="268"/>
      <c r="D1542" s="268"/>
      <c r="E1542" s="268"/>
    </row>
    <row r="1543" spans="1:5" ht="11.25">
      <c r="A1543" s="268"/>
      <c r="B1543" s="268"/>
      <c r="C1543" s="268"/>
      <c r="D1543" s="268"/>
      <c r="E1543" s="268"/>
    </row>
    <row r="1544" spans="1:5" ht="11.25">
      <c r="A1544" s="268"/>
      <c r="B1544" s="268"/>
      <c r="C1544" s="268"/>
      <c r="D1544" s="268"/>
      <c r="E1544" s="268"/>
    </row>
    <row r="1545" spans="1:5" ht="11.25">
      <c r="A1545" s="268"/>
      <c r="B1545" s="268"/>
      <c r="C1545" s="268"/>
      <c r="D1545" s="268"/>
      <c r="E1545" s="268"/>
    </row>
    <row r="1546" spans="1:5" ht="11.25">
      <c r="A1546" s="268"/>
      <c r="B1546" s="268"/>
      <c r="C1546" s="268"/>
      <c r="D1546" s="268"/>
      <c r="E1546" s="268"/>
    </row>
    <row r="1547" spans="1:5" ht="11.25">
      <c r="A1547" s="268"/>
      <c r="B1547" s="268"/>
      <c r="C1547" s="268"/>
      <c r="D1547" s="268"/>
      <c r="E1547" s="268"/>
    </row>
    <row r="1548" spans="1:5" ht="11.25">
      <c r="A1548" s="268"/>
      <c r="B1548" s="268"/>
      <c r="C1548" s="268"/>
      <c r="D1548" s="268"/>
      <c r="E1548" s="268"/>
    </row>
    <row r="1549" spans="1:5" ht="11.25">
      <c r="A1549" s="268"/>
      <c r="B1549" s="268"/>
      <c r="C1549" s="268"/>
      <c r="D1549" s="268"/>
      <c r="E1549" s="268"/>
    </row>
    <row r="1550" spans="1:5" ht="11.25">
      <c r="A1550" s="268"/>
      <c r="B1550" s="268"/>
      <c r="C1550" s="268"/>
      <c r="D1550" s="268"/>
      <c r="E1550" s="268"/>
    </row>
    <row r="1551" spans="1:5" ht="11.25">
      <c r="A1551" s="268"/>
      <c r="B1551" s="268"/>
      <c r="C1551" s="268"/>
      <c r="D1551" s="268"/>
      <c r="E1551" s="268"/>
    </row>
    <row r="1552" spans="1:5" ht="11.25">
      <c r="A1552" s="268"/>
      <c r="B1552" s="268"/>
      <c r="C1552" s="268"/>
      <c r="D1552" s="268"/>
      <c r="E1552" s="268"/>
    </row>
    <row r="1553" spans="1:5" ht="11.25">
      <c r="A1553" s="268"/>
      <c r="B1553" s="268"/>
      <c r="C1553" s="268"/>
      <c r="D1553" s="268"/>
      <c r="E1553" s="268"/>
    </row>
    <row r="1554" spans="1:5" ht="11.25">
      <c r="A1554" s="268"/>
      <c r="B1554" s="268"/>
      <c r="C1554" s="268"/>
      <c r="D1554" s="268"/>
      <c r="E1554" s="268"/>
    </row>
    <row r="1555" spans="1:5" ht="11.25">
      <c r="A1555" s="268"/>
      <c r="B1555" s="268"/>
      <c r="C1555" s="268"/>
      <c r="D1555" s="268"/>
      <c r="E1555" s="268"/>
    </row>
    <row r="1556" spans="1:5" ht="11.25">
      <c r="A1556" s="268"/>
      <c r="B1556" s="268"/>
      <c r="C1556" s="268"/>
      <c r="D1556" s="268"/>
      <c r="E1556" s="268"/>
    </row>
    <row r="1557" spans="1:5" ht="11.25">
      <c r="A1557" s="268"/>
      <c r="B1557" s="268"/>
      <c r="C1557" s="268"/>
      <c r="D1557" s="268"/>
      <c r="E1557" s="268"/>
    </row>
    <row r="1558" spans="1:5" ht="11.25">
      <c r="A1558" s="268"/>
      <c r="B1558" s="268"/>
      <c r="C1558" s="268"/>
      <c r="D1558" s="268"/>
      <c r="E1558" s="268"/>
    </row>
    <row r="1559" spans="1:5" ht="11.25">
      <c r="A1559" s="268"/>
      <c r="B1559" s="268"/>
      <c r="C1559" s="268"/>
      <c r="D1559" s="268"/>
      <c r="E1559" s="268"/>
    </row>
    <row r="1560" spans="1:5" ht="11.25">
      <c r="A1560" s="268"/>
      <c r="B1560" s="268"/>
      <c r="C1560" s="268"/>
      <c r="D1560" s="268"/>
      <c r="E1560" s="268"/>
    </row>
    <row r="1561" spans="1:5" ht="11.25">
      <c r="A1561" s="268"/>
      <c r="B1561" s="268"/>
      <c r="C1561" s="268"/>
      <c r="D1561" s="268"/>
      <c r="E1561" s="268"/>
    </row>
    <row r="1562" spans="1:5" ht="11.25">
      <c r="A1562" s="268"/>
      <c r="B1562" s="268"/>
      <c r="C1562" s="268"/>
      <c r="D1562" s="268"/>
      <c r="E1562" s="268"/>
    </row>
    <row r="1563" spans="1:5" ht="11.25">
      <c r="A1563" s="268"/>
      <c r="B1563" s="268"/>
      <c r="C1563" s="268"/>
      <c r="D1563" s="268"/>
      <c r="E1563" s="268"/>
    </row>
    <row r="1564" spans="1:5" ht="11.25">
      <c r="A1564" s="268"/>
      <c r="B1564" s="268"/>
      <c r="C1564" s="268"/>
      <c r="D1564" s="268"/>
      <c r="E1564" s="268"/>
    </row>
    <row r="1565" spans="1:5" ht="11.25">
      <c r="A1565" s="268"/>
      <c r="B1565" s="268"/>
      <c r="C1565" s="268"/>
      <c r="D1565" s="268"/>
      <c r="E1565" s="268"/>
    </row>
    <row r="1566" spans="1:5" ht="11.25">
      <c r="A1566" s="268"/>
      <c r="B1566" s="268"/>
      <c r="C1566" s="268"/>
      <c r="D1566" s="268"/>
      <c r="E1566" s="268"/>
    </row>
    <row r="1567" spans="1:5" ht="11.25">
      <c r="A1567" s="268"/>
      <c r="B1567" s="268"/>
      <c r="C1567" s="268"/>
      <c r="D1567" s="268"/>
      <c r="E1567" s="268"/>
    </row>
    <row r="1568" spans="1:5" ht="11.25">
      <c r="A1568" s="268"/>
      <c r="B1568" s="268"/>
      <c r="C1568" s="268"/>
      <c r="D1568" s="268"/>
      <c r="E1568" s="268"/>
    </row>
    <row r="1569" spans="1:5" ht="11.25">
      <c r="A1569" s="268"/>
      <c r="B1569" s="268"/>
      <c r="C1569" s="268"/>
      <c r="D1569" s="268"/>
      <c r="E1569" s="268"/>
    </row>
    <row r="1570" spans="1:5" ht="11.25">
      <c r="A1570" s="268"/>
      <c r="B1570" s="268"/>
      <c r="C1570" s="268"/>
      <c r="D1570" s="268"/>
      <c r="E1570" s="268"/>
    </row>
    <row r="1571" spans="1:5" ht="11.25">
      <c r="A1571" s="268"/>
      <c r="B1571" s="268"/>
      <c r="C1571" s="268"/>
      <c r="D1571" s="268"/>
      <c r="E1571" s="268"/>
    </row>
    <row r="1572" spans="1:5" ht="11.25">
      <c r="A1572" s="268"/>
      <c r="B1572" s="268"/>
      <c r="C1572" s="268"/>
      <c r="D1572" s="268"/>
      <c r="E1572" s="268"/>
    </row>
    <row r="1573" spans="1:5" ht="11.25">
      <c r="A1573" s="268"/>
      <c r="B1573" s="268"/>
      <c r="C1573" s="268"/>
      <c r="D1573" s="268"/>
      <c r="E1573" s="268"/>
    </row>
    <row r="1574" spans="1:5" ht="11.25">
      <c r="A1574" s="268"/>
      <c r="B1574" s="268"/>
      <c r="C1574" s="268"/>
      <c r="D1574" s="268"/>
      <c r="E1574" s="268"/>
    </row>
    <row r="1575" spans="1:5" ht="11.25">
      <c r="A1575" s="268"/>
      <c r="B1575" s="268"/>
      <c r="C1575" s="268"/>
      <c r="D1575" s="268"/>
      <c r="E1575" s="268"/>
    </row>
    <row r="1576" spans="1:5" ht="11.25">
      <c r="A1576" s="268"/>
      <c r="B1576" s="268"/>
      <c r="C1576" s="268"/>
      <c r="D1576" s="268"/>
      <c r="E1576" s="268"/>
    </row>
    <row r="1577" spans="1:5" ht="11.25">
      <c r="A1577" s="268"/>
      <c r="B1577" s="268"/>
      <c r="C1577" s="268"/>
      <c r="D1577" s="268"/>
      <c r="E1577" s="268"/>
    </row>
    <row r="1578" spans="1:5" ht="11.25">
      <c r="A1578" s="268"/>
      <c r="B1578" s="268"/>
      <c r="C1578" s="268"/>
      <c r="D1578" s="268"/>
      <c r="E1578" s="268"/>
    </row>
    <row r="1579" spans="1:5" ht="11.25">
      <c r="A1579" s="268"/>
      <c r="B1579" s="268"/>
      <c r="C1579" s="268"/>
      <c r="D1579" s="268"/>
      <c r="E1579" s="268"/>
    </row>
    <row r="1580" spans="1:5" ht="11.25">
      <c r="A1580" s="268"/>
      <c r="B1580" s="268"/>
      <c r="C1580" s="268"/>
      <c r="D1580" s="268"/>
      <c r="E1580" s="268"/>
    </row>
    <row r="1581" spans="1:5" ht="11.25">
      <c r="A1581" s="268"/>
      <c r="B1581" s="268"/>
      <c r="C1581" s="268"/>
      <c r="D1581" s="268"/>
      <c r="E1581" s="268"/>
    </row>
    <row r="1582" spans="1:5" ht="11.25">
      <c r="A1582" s="268"/>
      <c r="B1582" s="268"/>
      <c r="C1582" s="268"/>
      <c r="D1582" s="268"/>
      <c r="E1582" s="268"/>
    </row>
    <row r="1583" spans="1:5" ht="11.25">
      <c r="A1583" s="268"/>
      <c r="B1583" s="268"/>
      <c r="C1583" s="268"/>
      <c r="D1583" s="268"/>
      <c r="E1583" s="268"/>
    </row>
    <row r="1584" spans="1:5" ht="11.25">
      <c r="A1584" s="268"/>
      <c r="B1584" s="268"/>
      <c r="C1584" s="268"/>
      <c r="D1584" s="268"/>
      <c r="E1584" s="268"/>
    </row>
    <row r="1585" spans="1:5" ht="11.25">
      <c r="A1585" s="268"/>
      <c r="B1585" s="268"/>
      <c r="C1585" s="268"/>
      <c r="D1585" s="268"/>
      <c r="E1585" s="268"/>
    </row>
    <row r="1586" spans="1:5" ht="11.25">
      <c r="A1586" s="268"/>
      <c r="B1586" s="268"/>
      <c r="C1586" s="268"/>
      <c r="D1586" s="268"/>
      <c r="E1586" s="268"/>
    </row>
    <row r="1587" spans="1:5" ht="11.25">
      <c r="A1587" s="268"/>
      <c r="B1587" s="268"/>
      <c r="C1587" s="268"/>
      <c r="D1587" s="268"/>
      <c r="E1587" s="268"/>
    </row>
    <row r="1588" spans="1:5" ht="11.25">
      <c r="A1588" s="268"/>
      <c r="B1588" s="268"/>
      <c r="C1588" s="268"/>
      <c r="D1588" s="268"/>
      <c r="E1588" s="268"/>
    </row>
    <row r="1589" spans="1:5" ht="11.25">
      <c r="A1589" s="268"/>
      <c r="B1589" s="268"/>
      <c r="C1589" s="268"/>
      <c r="D1589" s="268"/>
      <c r="E1589" s="268"/>
    </row>
    <row r="1590" spans="1:5" ht="11.25">
      <c r="A1590" s="268"/>
      <c r="B1590" s="268"/>
      <c r="C1590" s="268"/>
      <c r="D1590" s="268"/>
      <c r="E1590" s="268"/>
    </row>
    <row r="1591" spans="1:5" ht="11.25">
      <c r="A1591" s="268"/>
      <c r="B1591" s="268"/>
      <c r="C1591" s="268"/>
      <c r="D1591" s="268"/>
      <c r="E1591" s="268"/>
    </row>
    <row r="1592" spans="1:5" ht="11.25">
      <c r="A1592" s="268"/>
      <c r="B1592" s="268"/>
      <c r="C1592" s="268"/>
      <c r="D1592" s="268"/>
      <c r="E1592" s="268"/>
    </row>
    <row r="1593" spans="1:5" ht="11.25">
      <c r="A1593" s="268"/>
      <c r="B1593" s="268"/>
      <c r="C1593" s="268"/>
      <c r="D1593" s="268"/>
      <c r="E1593" s="268"/>
    </row>
    <row r="1594" spans="1:5" ht="11.25">
      <c r="A1594" s="268"/>
      <c r="B1594" s="268"/>
      <c r="C1594" s="268"/>
      <c r="D1594" s="268"/>
      <c r="E1594" s="268"/>
    </row>
    <row r="1595" spans="1:5" ht="11.25">
      <c r="A1595" s="268"/>
      <c r="B1595" s="268"/>
      <c r="C1595" s="268"/>
      <c r="D1595" s="268"/>
      <c r="E1595" s="268"/>
    </row>
    <row r="1596" spans="1:5" ht="11.25">
      <c r="A1596" s="268"/>
      <c r="B1596" s="268"/>
      <c r="C1596" s="268"/>
      <c r="D1596" s="268"/>
      <c r="E1596" s="268"/>
    </row>
    <row r="1597" spans="1:5" ht="11.25">
      <c r="A1597" s="268"/>
      <c r="B1597" s="268"/>
      <c r="C1597" s="268"/>
      <c r="D1597" s="268"/>
      <c r="E1597" s="268"/>
    </row>
    <row r="1598" spans="1:5" ht="11.25">
      <c r="A1598" s="268"/>
      <c r="B1598" s="268"/>
      <c r="C1598" s="268"/>
      <c r="D1598" s="268"/>
      <c r="E1598" s="268"/>
    </row>
    <row r="1599" spans="1:5" ht="11.25">
      <c r="A1599" s="268"/>
      <c r="B1599" s="268"/>
      <c r="C1599" s="268"/>
      <c r="D1599" s="268"/>
      <c r="E1599" s="268"/>
    </row>
    <row r="1600" spans="1:5" ht="11.25">
      <c r="A1600" s="268"/>
      <c r="B1600" s="268"/>
      <c r="C1600" s="268"/>
      <c r="D1600" s="268"/>
      <c r="E1600" s="268"/>
    </row>
    <row r="1601" spans="1:5" ht="11.25">
      <c r="A1601" s="268"/>
      <c r="B1601" s="268"/>
      <c r="C1601" s="268"/>
      <c r="D1601" s="268"/>
      <c r="E1601" s="268"/>
    </row>
    <row r="1602" spans="1:5" ht="11.25">
      <c r="A1602" s="268"/>
      <c r="B1602" s="268"/>
      <c r="C1602" s="268"/>
      <c r="D1602" s="268"/>
      <c r="E1602" s="268"/>
    </row>
    <row r="1603" spans="1:5" ht="11.25">
      <c r="A1603" s="268"/>
      <c r="B1603" s="268"/>
      <c r="C1603" s="268"/>
      <c r="D1603" s="268"/>
      <c r="E1603" s="268"/>
    </row>
    <row r="1604" spans="1:5" ht="11.25">
      <c r="A1604" s="268"/>
      <c r="B1604" s="268"/>
      <c r="C1604" s="268"/>
      <c r="D1604" s="268"/>
      <c r="E1604" s="268"/>
    </row>
    <row r="1605" spans="1:5" ht="11.25">
      <c r="A1605" s="268"/>
      <c r="B1605" s="268"/>
      <c r="C1605" s="268"/>
      <c r="D1605" s="268"/>
      <c r="E1605" s="268"/>
    </row>
    <row r="1606" spans="1:5" ht="11.25">
      <c r="A1606" s="268"/>
      <c r="B1606" s="268"/>
      <c r="C1606" s="268"/>
      <c r="D1606" s="268"/>
      <c r="E1606" s="268"/>
    </row>
    <row r="1607" spans="1:5" ht="11.25">
      <c r="A1607" s="268"/>
      <c r="B1607" s="268"/>
      <c r="C1607" s="268"/>
      <c r="D1607" s="268"/>
      <c r="E1607" s="268"/>
    </row>
    <row r="1608" spans="1:5" ht="11.25">
      <c r="A1608" s="268"/>
      <c r="B1608" s="268"/>
      <c r="C1608" s="268"/>
      <c r="D1608" s="268"/>
      <c r="E1608" s="268"/>
    </row>
    <row r="1609" spans="1:5" ht="11.25">
      <c r="A1609" s="268"/>
      <c r="B1609" s="268"/>
      <c r="C1609" s="268"/>
      <c r="D1609" s="268"/>
      <c r="E1609" s="268"/>
    </row>
    <row r="1610" spans="1:5" ht="11.25">
      <c r="A1610" s="268"/>
      <c r="B1610" s="268"/>
      <c r="C1610" s="268"/>
      <c r="D1610" s="268"/>
      <c r="E1610" s="268"/>
    </row>
    <row r="1611" spans="1:5" ht="11.25">
      <c r="A1611" s="268"/>
      <c r="B1611" s="268"/>
      <c r="C1611" s="268"/>
      <c r="D1611" s="268"/>
      <c r="E1611" s="268"/>
    </row>
    <row r="1612" spans="1:5" ht="11.25">
      <c r="A1612" s="268"/>
      <c r="B1612" s="268"/>
      <c r="C1612" s="268"/>
      <c r="D1612" s="268"/>
      <c r="E1612" s="268"/>
    </row>
    <row r="1613" spans="1:5" ht="11.25">
      <c r="A1613" s="268"/>
      <c r="B1613" s="268"/>
      <c r="C1613" s="268"/>
      <c r="D1613" s="268"/>
      <c r="E1613" s="268"/>
    </row>
    <row r="1614" spans="1:5" ht="11.25">
      <c r="A1614" s="268"/>
      <c r="B1614" s="268"/>
      <c r="C1614" s="268"/>
      <c r="D1614" s="268"/>
      <c r="E1614" s="268"/>
    </row>
    <row r="1615" spans="1:5" ht="11.25">
      <c r="A1615" s="268"/>
      <c r="B1615" s="268"/>
      <c r="C1615" s="268"/>
      <c r="D1615" s="268"/>
      <c r="E1615" s="268"/>
    </row>
    <row r="1616" spans="1:5" ht="11.25">
      <c r="A1616" s="268"/>
      <c r="B1616" s="268"/>
      <c r="C1616" s="268"/>
      <c r="D1616" s="268"/>
      <c r="E1616" s="268"/>
    </row>
    <row r="1617" spans="1:5" ht="11.25">
      <c r="A1617" s="268"/>
      <c r="B1617" s="268"/>
      <c r="C1617" s="268"/>
      <c r="D1617" s="268"/>
      <c r="E1617" s="268"/>
    </row>
    <row r="1618" spans="1:5" ht="11.25">
      <c r="A1618" s="268"/>
      <c r="B1618" s="268"/>
      <c r="C1618" s="268"/>
      <c r="D1618" s="268"/>
      <c r="E1618" s="268"/>
    </row>
    <row r="1619" spans="1:5" ht="11.25">
      <c r="A1619" s="268"/>
      <c r="B1619" s="268"/>
      <c r="C1619" s="268"/>
      <c r="D1619" s="268"/>
      <c r="E1619" s="268"/>
    </row>
    <row r="1620" spans="1:5" ht="11.25">
      <c r="A1620" s="268"/>
      <c r="B1620" s="268"/>
      <c r="C1620" s="268"/>
      <c r="D1620" s="268"/>
      <c r="E1620" s="268"/>
    </row>
    <row r="1621" spans="1:5" ht="11.25">
      <c r="A1621" s="268"/>
      <c r="B1621" s="268"/>
      <c r="C1621" s="268"/>
      <c r="D1621" s="268"/>
      <c r="E1621" s="268"/>
    </row>
    <row r="1622" spans="1:5" ht="11.25">
      <c r="A1622" s="268"/>
      <c r="B1622" s="268"/>
      <c r="C1622" s="268"/>
      <c r="D1622" s="268"/>
      <c r="E1622" s="268"/>
    </row>
    <row r="1623" spans="1:5" ht="11.25">
      <c r="A1623" s="268"/>
      <c r="B1623" s="268"/>
      <c r="C1623" s="268"/>
      <c r="D1623" s="268"/>
      <c r="E1623" s="268"/>
    </row>
    <row r="1624" spans="1:5" ht="11.25">
      <c r="A1624" s="268"/>
      <c r="B1624" s="268"/>
      <c r="C1624" s="268"/>
      <c r="D1624" s="268"/>
      <c r="E1624" s="268"/>
    </row>
    <row r="1625" spans="1:5" ht="11.25">
      <c r="A1625" s="268"/>
      <c r="B1625" s="268"/>
      <c r="C1625" s="268"/>
      <c r="D1625" s="268"/>
      <c r="E1625" s="268"/>
    </row>
    <row r="1626" spans="1:5" ht="11.25">
      <c r="A1626" s="268"/>
      <c r="B1626" s="268"/>
      <c r="C1626" s="268"/>
      <c r="D1626" s="268"/>
      <c r="E1626" s="268"/>
    </row>
    <row r="1627" spans="1:5" ht="11.25">
      <c r="A1627" s="268"/>
      <c r="B1627" s="268"/>
      <c r="C1627" s="268"/>
      <c r="D1627" s="268"/>
      <c r="E1627" s="268"/>
    </row>
    <row r="1628" spans="1:5" ht="11.25">
      <c r="A1628" s="268"/>
      <c r="B1628" s="268"/>
      <c r="C1628" s="268"/>
      <c r="D1628" s="268"/>
      <c r="E1628" s="268"/>
    </row>
    <row r="1629" spans="1:5" ht="11.25">
      <c r="A1629" s="268"/>
      <c r="B1629" s="268"/>
      <c r="C1629" s="268"/>
      <c r="D1629" s="268"/>
      <c r="E1629" s="268"/>
    </row>
    <row r="1630" spans="1:5" ht="11.25">
      <c r="A1630" s="268"/>
      <c r="B1630" s="268"/>
      <c r="C1630" s="268"/>
      <c r="D1630" s="268"/>
      <c r="E1630" s="268"/>
    </row>
    <row r="1631" spans="1:5" ht="11.25">
      <c r="A1631" s="268"/>
      <c r="B1631" s="268"/>
      <c r="C1631" s="268"/>
      <c r="D1631" s="268"/>
      <c r="E1631" s="268"/>
    </row>
    <row r="1632" spans="1:5" ht="11.25">
      <c r="A1632" s="268"/>
      <c r="B1632" s="268"/>
      <c r="C1632" s="268"/>
      <c r="D1632" s="268"/>
      <c r="E1632" s="268"/>
    </row>
    <row r="1633" spans="1:5" ht="11.25">
      <c r="A1633" s="268"/>
      <c r="B1633" s="268"/>
      <c r="C1633" s="268"/>
      <c r="D1633" s="268"/>
      <c r="E1633" s="268"/>
    </row>
    <row r="1634" spans="1:5" ht="11.25">
      <c r="A1634" s="268"/>
      <c r="B1634" s="268"/>
      <c r="C1634" s="268"/>
      <c r="D1634" s="268"/>
      <c r="E1634" s="268"/>
    </row>
    <row r="1635" spans="1:5" ht="11.25">
      <c r="A1635" s="268"/>
      <c r="B1635" s="268"/>
      <c r="C1635" s="268"/>
      <c r="D1635" s="268"/>
      <c r="E1635" s="268"/>
    </row>
    <row r="1636" spans="1:5" ht="11.25">
      <c r="A1636" s="268"/>
      <c r="B1636" s="268"/>
      <c r="C1636" s="268"/>
      <c r="D1636" s="268"/>
      <c r="E1636" s="268"/>
    </row>
    <row r="1637" spans="1:5" ht="11.25">
      <c r="A1637" s="268"/>
      <c r="B1637" s="268"/>
      <c r="C1637" s="268"/>
      <c r="D1637" s="268"/>
      <c r="E1637" s="268"/>
    </row>
    <row r="1638" spans="1:5" ht="11.25">
      <c r="A1638" s="268"/>
      <c r="B1638" s="268"/>
      <c r="C1638" s="268"/>
      <c r="D1638" s="268"/>
      <c r="E1638" s="268"/>
    </row>
    <row r="1639" spans="1:5" ht="11.25">
      <c r="A1639" s="268"/>
      <c r="B1639" s="268"/>
      <c r="C1639" s="268"/>
      <c r="D1639" s="268"/>
      <c r="E1639" s="268"/>
    </row>
    <row r="1640" spans="1:5" ht="11.25">
      <c r="A1640" s="268"/>
      <c r="B1640" s="268"/>
      <c r="C1640" s="268"/>
      <c r="D1640" s="268"/>
      <c r="E1640" s="268"/>
    </row>
    <row r="1641" spans="1:5" ht="11.25">
      <c r="A1641" s="268"/>
      <c r="B1641" s="268"/>
      <c r="C1641" s="268"/>
      <c r="D1641" s="268"/>
      <c r="E1641" s="268"/>
    </row>
    <row r="1642" spans="1:5" ht="11.25">
      <c r="A1642" s="268"/>
      <c r="B1642" s="268"/>
      <c r="C1642" s="268"/>
      <c r="D1642" s="268"/>
      <c r="E1642" s="268"/>
    </row>
    <row r="1643" spans="1:5" ht="11.25">
      <c r="A1643" s="268"/>
      <c r="B1643" s="268"/>
      <c r="C1643" s="268"/>
      <c r="D1643" s="268"/>
      <c r="E1643" s="268"/>
    </row>
    <row r="1644" spans="1:5" ht="11.25">
      <c r="A1644" s="268"/>
      <c r="B1644" s="268"/>
      <c r="C1644" s="268"/>
      <c r="D1644" s="268"/>
      <c r="E1644" s="268"/>
    </row>
    <row r="1645" spans="1:5" ht="11.25">
      <c r="A1645" s="268"/>
      <c r="B1645" s="268"/>
      <c r="C1645" s="268"/>
      <c r="D1645" s="268"/>
      <c r="E1645" s="268"/>
    </row>
    <row r="1646" spans="1:5" ht="11.25">
      <c r="A1646" s="268"/>
      <c r="B1646" s="268"/>
      <c r="C1646" s="268"/>
      <c r="D1646" s="268"/>
      <c r="E1646" s="268"/>
    </row>
    <row r="1647" spans="1:5" ht="11.25">
      <c r="A1647" s="268"/>
      <c r="B1647" s="268"/>
      <c r="C1647" s="268"/>
      <c r="D1647" s="268"/>
      <c r="E1647" s="268"/>
    </row>
    <row r="1648" spans="1:5" ht="11.25">
      <c r="A1648" s="268"/>
      <c r="B1648" s="268"/>
      <c r="C1648" s="268"/>
      <c r="D1648" s="268"/>
      <c r="E1648" s="268"/>
    </row>
    <row r="1649" spans="1:5" ht="11.25">
      <c r="A1649" s="268"/>
      <c r="B1649" s="268"/>
      <c r="C1649" s="268"/>
      <c r="D1649" s="268"/>
      <c r="E1649" s="268"/>
    </row>
    <row r="1650" spans="1:5" ht="11.25">
      <c r="A1650" s="268"/>
      <c r="B1650" s="268"/>
      <c r="C1650" s="268"/>
      <c r="D1650" s="268"/>
      <c r="E1650" s="268"/>
    </row>
    <row r="1651" spans="1:5" ht="11.25">
      <c r="A1651" s="268"/>
      <c r="B1651" s="268"/>
      <c r="C1651" s="268"/>
      <c r="D1651" s="268"/>
      <c r="E1651" s="268"/>
    </row>
    <row r="1652" spans="1:5" ht="11.25">
      <c r="A1652" s="268"/>
      <c r="B1652" s="268"/>
      <c r="C1652" s="268"/>
      <c r="D1652" s="268"/>
      <c r="E1652" s="268"/>
    </row>
    <row r="1653" spans="1:5" ht="11.25">
      <c r="A1653" s="268"/>
      <c r="B1653" s="268"/>
      <c r="C1653" s="268"/>
      <c r="D1653" s="268"/>
      <c r="E1653" s="268"/>
    </row>
    <row r="1654" spans="1:5" ht="11.25">
      <c r="A1654" s="268"/>
      <c r="B1654" s="268"/>
      <c r="C1654" s="268"/>
      <c r="D1654" s="268"/>
      <c r="E1654" s="268"/>
    </row>
    <row r="1655" spans="1:5" ht="11.25">
      <c r="A1655" s="268"/>
      <c r="B1655" s="268"/>
      <c r="C1655" s="268"/>
      <c r="D1655" s="268"/>
      <c r="E1655" s="268"/>
    </row>
    <row r="1656" spans="1:5" ht="11.25">
      <c r="A1656" s="268"/>
      <c r="B1656" s="268"/>
      <c r="C1656" s="268"/>
      <c r="D1656" s="268"/>
      <c r="E1656" s="268"/>
    </row>
    <row r="1657" spans="1:5" ht="11.25">
      <c r="A1657" s="268"/>
      <c r="B1657" s="268"/>
      <c r="C1657" s="268"/>
      <c r="D1657" s="268"/>
      <c r="E1657" s="268"/>
    </row>
    <row r="1658" spans="1:5" ht="11.25">
      <c r="A1658" s="268"/>
      <c r="B1658" s="268"/>
      <c r="C1658" s="268"/>
      <c r="D1658" s="268"/>
      <c r="E1658" s="268"/>
    </row>
    <row r="1659" spans="1:5" ht="11.25">
      <c r="A1659" s="268"/>
      <c r="B1659" s="268"/>
      <c r="C1659" s="268"/>
      <c r="D1659" s="268"/>
      <c r="E1659" s="268"/>
    </row>
    <row r="1660" spans="1:5" ht="11.25">
      <c r="A1660" s="268"/>
      <c r="B1660" s="268"/>
      <c r="C1660" s="268"/>
      <c r="D1660" s="268"/>
      <c r="E1660" s="268"/>
    </row>
    <row r="1661" spans="1:5" ht="11.25">
      <c r="A1661" s="268"/>
      <c r="B1661" s="268"/>
      <c r="C1661" s="268"/>
      <c r="D1661" s="268"/>
      <c r="E1661" s="268"/>
    </row>
    <row r="1662" spans="1:5" ht="11.25">
      <c r="A1662" s="268"/>
      <c r="B1662" s="268"/>
      <c r="C1662" s="268"/>
      <c r="D1662" s="268"/>
      <c r="E1662" s="268"/>
    </row>
    <row r="1663" spans="1:5" ht="11.25">
      <c r="A1663" s="268"/>
      <c r="B1663" s="268"/>
      <c r="C1663" s="268"/>
      <c r="D1663" s="268"/>
      <c r="E1663" s="268"/>
    </row>
    <row r="1664" spans="1:5" ht="11.25">
      <c r="A1664" s="268"/>
      <c r="B1664" s="268"/>
      <c r="C1664" s="268"/>
      <c r="D1664" s="268"/>
      <c r="E1664" s="268"/>
    </row>
    <row r="1665" spans="1:5" ht="11.25">
      <c r="A1665" s="268"/>
      <c r="B1665" s="268"/>
      <c r="C1665" s="268"/>
      <c r="D1665" s="268"/>
      <c r="E1665" s="268"/>
    </row>
    <row r="1666" spans="1:5" ht="11.25">
      <c r="A1666" s="268"/>
      <c r="B1666" s="268"/>
      <c r="C1666" s="268"/>
      <c r="D1666" s="268"/>
      <c r="E1666" s="268"/>
    </row>
    <row r="1667" spans="1:5" ht="11.25">
      <c r="A1667" s="268"/>
      <c r="B1667" s="268"/>
      <c r="C1667" s="268"/>
      <c r="D1667" s="268"/>
      <c r="E1667" s="268"/>
    </row>
    <row r="1668" spans="1:5" ht="11.25">
      <c r="A1668" s="268"/>
      <c r="B1668" s="268"/>
      <c r="C1668" s="268"/>
      <c r="D1668" s="268"/>
      <c r="E1668" s="268"/>
    </row>
    <row r="1669" spans="1:5" ht="11.25">
      <c r="A1669" s="268"/>
      <c r="B1669" s="268"/>
      <c r="C1669" s="268"/>
      <c r="D1669" s="268"/>
      <c r="E1669" s="268"/>
    </row>
    <row r="1670" spans="1:5" ht="11.25">
      <c r="A1670" s="268"/>
      <c r="B1670" s="268"/>
      <c r="C1670" s="268"/>
      <c r="D1670" s="268"/>
      <c r="E1670" s="268"/>
    </row>
    <row r="1671" spans="1:5" ht="11.25">
      <c r="A1671" s="268"/>
      <c r="B1671" s="268"/>
      <c r="C1671" s="268"/>
      <c r="D1671" s="268"/>
      <c r="E1671" s="268"/>
    </row>
    <row r="1672" spans="1:5" ht="11.25">
      <c r="A1672" s="268"/>
      <c r="B1672" s="268"/>
      <c r="C1672" s="268"/>
      <c r="D1672" s="268"/>
      <c r="E1672" s="268"/>
    </row>
    <row r="1673" spans="1:5" ht="11.25">
      <c r="A1673" s="268"/>
      <c r="B1673" s="268"/>
      <c r="C1673" s="268"/>
      <c r="D1673" s="268"/>
      <c r="E1673" s="268"/>
    </row>
    <row r="1674" spans="1:5" ht="11.25">
      <c r="A1674" s="268"/>
      <c r="B1674" s="268"/>
      <c r="C1674" s="268"/>
      <c r="D1674" s="268"/>
      <c r="E1674" s="268"/>
    </row>
    <row r="1675" spans="1:5" ht="11.25">
      <c r="A1675" s="268"/>
      <c r="B1675" s="268"/>
      <c r="C1675" s="268"/>
      <c r="D1675" s="268"/>
      <c r="E1675" s="268"/>
    </row>
    <row r="1676" spans="1:5" ht="11.25">
      <c r="A1676" s="268"/>
      <c r="B1676" s="268"/>
      <c r="C1676" s="268"/>
      <c r="D1676" s="268"/>
      <c r="E1676" s="268"/>
    </row>
    <row r="1677" spans="1:5" ht="11.25">
      <c r="A1677" s="268"/>
      <c r="B1677" s="268"/>
      <c r="C1677" s="268"/>
      <c r="D1677" s="268"/>
      <c r="E1677" s="268"/>
    </row>
    <row r="1678" spans="1:5" ht="11.25">
      <c r="A1678" s="268"/>
      <c r="B1678" s="268"/>
      <c r="C1678" s="268"/>
      <c r="D1678" s="268"/>
      <c r="E1678" s="268"/>
    </row>
    <row r="1679" spans="1:5" ht="11.25">
      <c r="A1679" s="268"/>
      <c r="B1679" s="268"/>
      <c r="C1679" s="268"/>
      <c r="D1679" s="268"/>
      <c r="E1679" s="268"/>
    </row>
    <row r="1680" spans="1:5" ht="11.25">
      <c r="A1680" s="268"/>
      <c r="B1680" s="268"/>
      <c r="C1680" s="268"/>
      <c r="D1680" s="268"/>
      <c r="E1680" s="268"/>
    </row>
    <row r="1681" spans="1:5" ht="11.25">
      <c r="A1681" s="268"/>
      <c r="B1681" s="268"/>
      <c r="C1681" s="268"/>
      <c r="D1681" s="268"/>
      <c r="E1681" s="268"/>
    </row>
    <row r="1682" spans="1:5" ht="11.25">
      <c r="A1682" s="268"/>
      <c r="B1682" s="268"/>
      <c r="C1682" s="268"/>
      <c r="D1682" s="268"/>
      <c r="E1682" s="268"/>
    </row>
    <row r="1683" spans="1:5" ht="11.25">
      <c r="A1683" s="268"/>
      <c r="B1683" s="268"/>
      <c r="C1683" s="268"/>
      <c r="D1683" s="268"/>
      <c r="E1683" s="268"/>
    </row>
    <row r="1684" spans="1:5" ht="11.25">
      <c r="A1684" s="268"/>
      <c r="B1684" s="268"/>
      <c r="C1684" s="268"/>
      <c r="D1684" s="268"/>
      <c r="E1684" s="268"/>
    </row>
    <row r="1685" spans="1:5" ht="11.25">
      <c r="A1685" s="268"/>
      <c r="B1685" s="268"/>
      <c r="C1685" s="268"/>
      <c r="D1685" s="268"/>
      <c r="E1685" s="268"/>
    </row>
    <row r="1686" spans="1:5" ht="11.25">
      <c r="A1686" s="268"/>
      <c r="B1686" s="268"/>
      <c r="C1686" s="268"/>
      <c r="D1686" s="268"/>
      <c r="E1686" s="268"/>
    </row>
    <row r="1687" spans="1:5" ht="11.25">
      <c r="A1687" s="268"/>
      <c r="B1687" s="268"/>
      <c r="C1687" s="268"/>
      <c r="D1687" s="268"/>
      <c r="E1687" s="268"/>
    </row>
    <row r="1688" spans="1:5" ht="11.25">
      <c r="A1688" s="268"/>
      <c r="B1688" s="268"/>
      <c r="C1688" s="268"/>
      <c r="D1688" s="268"/>
      <c r="E1688" s="268"/>
    </row>
    <row r="1689" spans="1:5" ht="11.25">
      <c r="A1689" s="268"/>
      <c r="B1689" s="268"/>
      <c r="C1689" s="268"/>
      <c r="D1689" s="268"/>
      <c r="E1689" s="268"/>
    </row>
    <row r="1690" spans="1:5" ht="11.25">
      <c r="A1690" s="268"/>
      <c r="B1690" s="268"/>
      <c r="C1690" s="268"/>
      <c r="D1690" s="268"/>
      <c r="E1690" s="268"/>
    </row>
    <row r="1691" spans="1:5" ht="11.25">
      <c r="A1691" s="268"/>
      <c r="B1691" s="268"/>
      <c r="C1691" s="268"/>
      <c r="D1691" s="268"/>
      <c r="E1691" s="268"/>
    </row>
    <row r="1692" spans="1:5" ht="11.25">
      <c r="A1692" s="268"/>
      <c r="B1692" s="268"/>
      <c r="C1692" s="268"/>
      <c r="D1692" s="268"/>
      <c r="E1692" s="268"/>
    </row>
    <row r="1693" spans="1:5" ht="11.25">
      <c r="A1693" s="268"/>
      <c r="B1693" s="268"/>
      <c r="C1693" s="268"/>
      <c r="D1693" s="268"/>
      <c r="E1693" s="268"/>
    </row>
    <row r="1694" spans="1:5" ht="11.25">
      <c r="A1694" s="268"/>
      <c r="B1694" s="268"/>
      <c r="C1694" s="268"/>
      <c r="D1694" s="268"/>
      <c r="E1694" s="268"/>
    </row>
    <row r="1695" spans="1:5" ht="11.25">
      <c r="A1695" s="268"/>
      <c r="B1695" s="268"/>
      <c r="C1695" s="268"/>
      <c r="D1695" s="268"/>
      <c r="E1695" s="268"/>
    </row>
    <row r="1696" spans="1:5" ht="11.25">
      <c r="A1696" s="268"/>
      <c r="B1696" s="268"/>
      <c r="C1696" s="268"/>
      <c r="D1696" s="268"/>
      <c r="E1696" s="268"/>
    </row>
    <row r="1697" spans="1:5" ht="11.25">
      <c r="A1697" s="268"/>
      <c r="B1697" s="268"/>
      <c r="C1697" s="268"/>
      <c r="D1697" s="268"/>
      <c r="E1697" s="268"/>
    </row>
    <row r="1698" spans="1:5" ht="11.25">
      <c r="A1698" s="268"/>
      <c r="B1698" s="268"/>
      <c r="C1698" s="268"/>
      <c r="D1698" s="268"/>
      <c r="E1698" s="268"/>
    </row>
    <row r="1699" spans="1:5" ht="11.25">
      <c r="A1699" s="268"/>
      <c r="B1699" s="268"/>
      <c r="C1699" s="268"/>
      <c r="D1699" s="268"/>
      <c r="E1699" s="268"/>
    </row>
    <row r="1700" spans="1:5" ht="11.25">
      <c r="A1700" s="268"/>
      <c r="B1700" s="268"/>
      <c r="C1700" s="268"/>
      <c r="D1700" s="268"/>
      <c r="E1700" s="268"/>
    </row>
    <row r="1701" spans="1:5" ht="11.25">
      <c r="A1701" s="268"/>
      <c r="B1701" s="268"/>
      <c r="C1701" s="268"/>
      <c r="D1701" s="268"/>
      <c r="E1701" s="268"/>
    </row>
    <row r="1702" spans="1:5" ht="11.25">
      <c r="A1702" s="268"/>
      <c r="B1702" s="268"/>
      <c r="C1702" s="268"/>
      <c r="D1702" s="268"/>
      <c r="E1702" s="268"/>
    </row>
    <row r="1703" spans="1:5" ht="11.25">
      <c r="A1703" s="268"/>
      <c r="B1703" s="268"/>
      <c r="C1703" s="268"/>
      <c r="D1703" s="268"/>
      <c r="E1703" s="268"/>
    </row>
    <row r="1704" spans="1:5" ht="11.25">
      <c r="A1704" s="268"/>
      <c r="B1704" s="268"/>
      <c r="C1704" s="268"/>
      <c r="D1704" s="268"/>
      <c r="E1704" s="268"/>
    </row>
    <row r="1705" spans="1:5" ht="11.25">
      <c r="A1705" s="268"/>
      <c r="B1705" s="268"/>
      <c r="C1705" s="268"/>
      <c r="D1705" s="268"/>
      <c r="E1705" s="268"/>
    </row>
    <row r="1706" spans="1:5" ht="11.25">
      <c r="A1706" s="268"/>
      <c r="B1706" s="268"/>
      <c r="C1706" s="268"/>
      <c r="D1706" s="268"/>
      <c r="E1706" s="268"/>
    </row>
    <row r="1707" spans="1:5" ht="11.25">
      <c r="A1707" s="268"/>
      <c r="B1707" s="268"/>
      <c r="C1707" s="268"/>
      <c r="D1707" s="268"/>
      <c r="E1707" s="268"/>
    </row>
    <row r="1708" spans="1:5" ht="11.25">
      <c r="A1708" s="268"/>
      <c r="B1708" s="268"/>
      <c r="C1708" s="268"/>
      <c r="D1708" s="268"/>
      <c r="E1708" s="268"/>
    </row>
    <row r="1709" spans="1:5" ht="11.25">
      <c r="A1709" s="268"/>
      <c r="B1709" s="268"/>
      <c r="C1709" s="268"/>
      <c r="D1709" s="268"/>
      <c r="E1709" s="268"/>
    </row>
    <row r="1710" spans="1:5" ht="11.25">
      <c r="A1710" s="268"/>
      <c r="B1710" s="268"/>
      <c r="C1710" s="268"/>
      <c r="D1710" s="268"/>
      <c r="E1710" s="268"/>
    </row>
    <row r="1711" spans="1:5" ht="11.25">
      <c r="A1711" s="268"/>
      <c r="B1711" s="268"/>
      <c r="C1711" s="268"/>
      <c r="D1711" s="268"/>
      <c r="E1711" s="268"/>
    </row>
    <row r="1712" spans="1:5" ht="11.25">
      <c r="A1712" s="268"/>
      <c r="B1712" s="268"/>
      <c r="C1712" s="268"/>
      <c r="D1712" s="268"/>
      <c r="E1712" s="268"/>
    </row>
    <row r="1713" spans="1:5" ht="11.25">
      <c r="A1713" s="268"/>
      <c r="B1713" s="268"/>
      <c r="C1713" s="268"/>
      <c r="D1713" s="268"/>
      <c r="E1713" s="268"/>
    </row>
    <row r="1714" spans="1:5" ht="11.25">
      <c r="A1714" s="268"/>
      <c r="B1714" s="268"/>
      <c r="C1714" s="268"/>
      <c r="D1714" s="268"/>
      <c r="E1714" s="268"/>
    </row>
    <row r="1715" spans="1:5" ht="11.25">
      <c r="A1715" s="268"/>
      <c r="B1715" s="268"/>
      <c r="C1715" s="268"/>
      <c r="D1715" s="268"/>
      <c r="E1715" s="268"/>
    </row>
    <row r="1716" spans="1:5" ht="11.25">
      <c r="A1716" s="268"/>
      <c r="B1716" s="268"/>
      <c r="C1716" s="268"/>
      <c r="D1716" s="268"/>
      <c r="E1716" s="268"/>
    </row>
    <row r="1717" spans="1:5" ht="11.25">
      <c r="A1717" s="268"/>
      <c r="B1717" s="268"/>
      <c r="C1717" s="268"/>
      <c r="D1717" s="268"/>
      <c r="E1717" s="268"/>
    </row>
    <row r="1718" spans="1:5" ht="11.25">
      <c r="A1718" s="268"/>
      <c r="B1718" s="268"/>
      <c r="C1718" s="268"/>
      <c r="D1718" s="268"/>
      <c r="E1718" s="268"/>
    </row>
    <row r="1719" spans="1:5" ht="11.25">
      <c r="A1719" s="268"/>
      <c r="B1719" s="268"/>
      <c r="C1719" s="268"/>
      <c r="D1719" s="268"/>
      <c r="E1719" s="268"/>
    </row>
    <row r="1720" spans="1:5" ht="11.25">
      <c r="A1720" s="268"/>
      <c r="B1720" s="268"/>
      <c r="C1720" s="268"/>
      <c r="D1720" s="268"/>
      <c r="E1720" s="268"/>
    </row>
    <row r="1721" spans="1:5" ht="11.25">
      <c r="A1721" s="268"/>
      <c r="B1721" s="268"/>
      <c r="C1721" s="268"/>
      <c r="D1721" s="268"/>
      <c r="E1721" s="268"/>
    </row>
    <row r="1722" spans="1:5" ht="11.25">
      <c r="A1722" s="268"/>
      <c r="B1722" s="268"/>
      <c r="C1722" s="268"/>
      <c r="D1722" s="268"/>
      <c r="E1722" s="268"/>
    </row>
    <row r="1723" spans="1:5" ht="11.25">
      <c r="A1723" s="268"/>
      <c r="B1723" s="268"/>
      <c r="C1723" s="268"/>
      <c r="D1723" s="268"/>
      <c r="E1723" s="268"/>
    </row>
    <row r="1724" spans="1:5" ht="11.25">
      <c r="A1724" s="268"/>
      <c r="B1724" s="268"/>
      <c r="C1724" s="268"/>
      <c r="D1724" s="268"/>
      <c r="E1724" s="268"/>
    </row>
    <row r="1725" spans="1:5" ht="11.25">
      <c r="A1725" s="268"/>
      <c r="B1725" s="268"/>
      <c r="C1725" s="268"/>
      <c r="D1725" s="268"/>
      <c r="E1725" s="268"/>
    </row>
    <row r="1726" spans="1:5" ht="11.25">
      <c r="A1726" s="268"/>
      <c r="B1726" s="268"/>
      <c r="C1726" s="268"/>
      <c r="D1726" s="268"/>
      <c r="E1726" s="268"/>
    </row>
    <row r="1727" spans="1:5" ht="11.25">
      <c r="A1727" s="268"/>
      <c r="B1727" s="268"/>
      <c r="C1727" s="268"/>
      <c r="D1727" s="268"/>
      <c r="E1727" s="268"/>
    </row>
    <row r="1728" spans="1:5" ht="11.25">
      <c r="A1728" s="268"/>
      <c r="B1728" s="268"/>
      <c r="C1728" s="268"/>
      <c r="D1728" s="268"/>
      <c r="E1728" s="268"/>
    </row>
    <row r="1729" spans="1:5" ht="11.25">
      <c r="A1729" s="268"/>
      <c r="B1729" s="268"/>
      <c r="C1729" s="268"/>
      <c r="D1729" s="268"/>
      <c r="E1729" s="268"/>
    </row>
    <row r="1730" spans="1:5" ht="11.25">
      <c r="A1730" s="268"/>
      <c r="B1730" s="268"/>
      <c r="C1730" s="268"/>
      <c r="D1730" s="268"/>
      <c r="E1730" s="268"/>
    </row>
    <row r="1731" spans="1:5" ht="11.25">
      <c r="A1731" s="268"/>
      <c r="B1731" s="268"/>
      <c r="C1731" s="268"/>
      <c r="D1731" s="268"/>
      <c r="E1731" s="268"/>
    </row>
    <row r="1732" spans="1:5" ht="11.25">
      <c r="A1732" s="268"/>
      <c r="B1732" s="268"/>
      <c r="C1732" s="268"/>
      <c r="D1732" s="268"/>
      <c r="E1732" s="268"/>
    </row>
    <row r="1733" spans="1:5" ht="11.25">
      <c r="A1733" s="268"/>
      <c r="B1733" s="268"/>
      <c r="C1733" s="268"/>
      <c r="D1733" s="268"/>
      <c r="E1733" s="268"/>
    </row>
    <row r="1734" spans="1:5" ht="11.25">
      <c r="A1734" s="268"/>
      <c r="B1734" s="268"/>
      <c r="C1734" s="268"/>
      <c r="D1734" s="268"/>
      <c r="E1734" s="268"/>
    </row>
    <row r="1735" spans="1:5" ht="11.25">
      <c r="A1735" s="268"/>
      <c r="B1735" s="268"/>
      <c r="C1735" s="268"/>
      <c r="D1735" s="268"/>
      <c r="E1735" s="268"/>
    </row>
    <row r="1736" spans="1:5" ht="11.25">
      <c r="A1736" s="268"/>
      <c r="B1736" s="268"/>
      <c r="C1736" s="268"/>
      <c r="D1736" s="268"/>
      <c r="E1736" s="268"/>
    </row>
    <row r="1737" spans="1:5" ht="11.25">
      <c r="A1737" s="268"/>
      <c r="B1737" s="268"/>
      <c r="C1737" s="268"/>
      <c r="D1737" s="268"/>
      <c r="E1737" s="268"/>
    </row>
    <row r="1738" spans="1:5" ht="11.25">
      <c r="A1738" s="268"/>
      <c r="B1738" s="268"/>
      <c r="C1738" s="268"/>
      <c r="D1738" s="268"/>
      <c r="E1738" s="268"/>
    </row>
    <row r="1739" spans="1:5" ht="11.25">
      <c r="A1739" s="268"/>
      <c r="B1739" s="268"/>
      <c r="C1739" s="268"/>
      <c r="D1739" s="268"/>
      <c r="E1739" s="268"/>
    </row>
    <row r="1740" spans="1:5" ht="11.25">
      <c r="A1740" s="268"/>
      <c r="B1740" s="268"/>
      <c r="C1740" s="268"/>
      <c r="D1740" s="268"/>
      <c r="E1740" s="268"/>
    </row>
    <row r="1741" spans="1:5" ht="11.25">
      <c r="A1741" s="268"/>
      <c r="B1741" s="268"/>
      <c r="C1741" s="268"/>
      <c r="D1741" s="268"/>
      <c r="E1741" s="268"/>
    </row>
    <row r="1742" spans="1:5" ht="11.25">
      <c r="A1742" s="268"/>
      <c r="B1742" s="268"/>
      <c r="C1742" s="268"/>
      <c r="D1742" s="268"/>
      <c r="E1742" s="268"/>
    </row>
    <row r="1743" spans="1:5" ht="11.25">
      <c r="A1743" s="268"/>
      <c r="B1743" s="268"/>
      <c r="C1743" s="268"/>
      <c r="D1743" s="268"/>
      <c r="E1743" s="268"/>
    </row>
    <row r="1744" spans="1:5" ht="11.25">
      <c r="A1744" s="268"/>
      <c r="B1744" s="268"/>
      <c r="C1744" s="268"/>
      <c r="D1744" s="268"/>
      <c r="E1744" s="268"/>
    </row>
    <row r="1745" spans="1:5" ht="11.25">
      <c r="A1745" s="268"/>
      <c r="B1745" s="268"/>
      <c r="C1745" s="268"/>
      <c r="D1745" s="268"/>
      <c r="E1745" s="268"/>
    </row>
    <row r="1746" spans="1:5" ht="11.25">
      <c r="A1746" s="268"/>
      <c r="B1746" s="268"/>
      <c r="C1746" s="268"/>
      <c r="D1746" s="268"/>
      <c r="E1746" s="268"/>
    </row>
    <row r="1747" spans="1:5" ht="11.25">
      <c r="A1747" s="268"/>
      <c r="B1747" s="268"/>
      <c r="C1747" s="268"/>
      <c r="D1747" s="268"/>
      <c r="E1747" s="268"/>
    </row>
    <row r="1748" spans="1:5" ht="11.25">
      <c r="A1748" s="268"/>
      <c r="B1748" s="268"/>
      <c r="C1748" s="268"/>
      <c r="D1748" s="268"/>
      <c r="E1748" s="268"/>
    </row>
    <row r="1749" spans="1:5" ht="11.25">
      <c r="A1749" s="268"/>
      <c r="B1749" s="268"/>
      <c r="C1749" s="268"/>
      <c r="D1749" s="268"/>
      <c r="E1749" s="268"/>
    </row>
    <row r="1750" spans="1:5" ht="11.25">
      <c r="A1750" s="268"/>
      <c r="B1750" s="268"/>
      <c r="C1750" s="268"/>
      <c r="D1750" s="268"/>
      <c r="E1750" s="268"/>
    </row>
    <row r="1751" spans="1:5" ht="11.25">
      <c r="A1751" s="268"/>
      <c r="B1751" s="268"/>
      <c r="C1751" s="268"/>
      <c r="D1751" s="268"/>
      <c r="E1751" s="268"/>
    </row>
    <row r="1752" spans="1:5" ht="11.25">
      <c r="A1752" s="268"/>
      <c r="B1752" s="268"/>
      <c r="C1752" s="268"/>
      <c r="D1752" s="268"/>
      <c r="E1752" s="268"/>
    </row>
    <row r="1753" spans="1:5" ht="11.25">
      <c r="A1753" s="268"/>
      <c r="B1753" s="268"/>
      <c r="C1753" s="268"/>
      <c r="D1753" s="268"/>
      <c r="E1753" s="268"/>
    </row>
    <row r="1754" spans="1:5" ht="11.25">
      <c r="A1754" s="268"/>
      <c r="B1754" s="268"/>
      <c r="C1754" s="268"/>
      <c r="D1754" s="268"/>
      <c r="E1754" s="268"/>
    </row>
    <row r="1755" spans="1:5" ht="11.25">
      <c r="A1755" s="268"/>
      <c r="B1755" s="268"/>
      <c r="C1755" s="268"/>
      <c r="D1755" s="268"/>
      <c r="E1755" s="268"/>
    </row>
    <row r="1756" spans="1:5" ht="11.25">
      <c r="A1756" s="268"/>
      <c r="B1756" s="268"/>
      <c r="C1756" s="268"/>
      <c r="D1756" s="268"/>
      <c r="E1756" s="268"/>
    </row>
    <row r="1757" spans="1:5" ht="11.25">
      <c r="A1757" s="268"/>
      <c r="B1757" s="268"/>
      <c r="C1757" s="268"/>
      <c r="D1757" s="268"/>
      <c r="E1757" s="268"/>
    </row>
    <row r="1758" spans="1:5" ht="11.25">
      <c r="A1758" s="268"/>
      <c r="B1758" s="268"/>
      <c r="C1758" s="268"/>
      <c r="D1758" s="268"/>
      <c r="E1758" s="268"/>
    </row>
    <row r="1759" spans="1:5" ht="11.25">
      <c r="A1759" s="268"/>
      <c r="B1759" s="268"/>
      <c r="C1759" s="268"/>
      <c r="D1759" s="268"/>
      <c r="E1759" s="268"/>
    </row>
    <row r="1760" spans="1:5" ht="11.25">
      <c r="A1760" s="268"/>
      <c r="B1760" s="268"/>
      <c r="C1760" s="268"/>
      <c r="D1760" s="268"/>
      <c r="E1760" s="268"/>
    </row>
    <row r="1761" spans="1:5" ht="11.25">
      <c r="A1761" s="268"/>
      <c r="B1761" s="268"/>
      <c r="C1761" s="268"/>
      <c r="D1761" s="268"/>
      <c r="E1761" s="268"/>
    </row>
    <row r="1762" spans="1:5" ht="11.25">
      <c r="A1762" s="268"/>
      <c r="B1762" s="268"/>
      <c r="C1762" s="268"/>
      <c r="D1762" s="268"/>
      <c r="E1762" s="268"/>
    </row>
    <row r="1763" spans="1:5" ht="11.25">
      <c r="A1763" s="268"/>
      <c r="B1763" s="268"/>
      <c r="C1763" s="268"/>
      <c r="D1763" s="268"/>
      <c r="E1763" s="268"/>
    </row>
    <row r="1764" spans="1:5" ht="11.25">
      <c r="A1764" s="268"/>
      <c r="B1764" s="268"/>
      <c r="C1764" s="268"/>
      <c r="D1764" s="268"/>
      <c r="E1764" s="268"/>
    </row>
    <row r="1765" spans="1:5" ht="11.25">
      <c r="A1765" s="268"/>
      <c r="B1765" s="268"/>
      <c r="C1765" s="268"/>
      <c r="D1765" s="268"/>
      <c r="E1765" s="268"/>
    </row>
    <row r="1766" spans="1:5" ht="11.25">
      <c r="A1766" s="268"/>
      <c r="B1766" s="268"/>
      <c r="C1766" s="268"/>
      <c r="D1766" s="268"/>
      <c r="E1766" s="268"/>
    </row>
    <row r="1767" spans="1:5" ht="11.25">
      <c r="A1767" s="268"/>
      <c r="B1767" s="268"/>
      <c r="C1767" s="268"/>
      <c r="D1767" s="268"/>
      <c r="E1767" s="268"/>
    </row>
    <row r="1768" spans="1:5" ht="11.25">
      <c r="A1768" s="268"/>
      <c r="B1768" s="268"/>
      <c r="C1768" s="268"/>
      <c r="D1768" s="268"/>
      <c r="E1768" s="268"/>
    </row>
    <row r="1769" spans="1:5" ht="11.25">
      <c r="A1769" s="268"/>
      <c r="B1769" s="268"/>
      <c r="C1769" s="268"/>
      <c r="D1769" s="268"/>
      <c r="E1769" s="268"/>
    </row>
    <row r="1770" spans="1:5" ht="11.25">
      <c r="A1770" s="268"/>
      <c r="B1770" s="268"/>
      <c r="C1770" s="268"/>
      <c r="D1770" s="268"/>
      <c r="E1770" s="268"/>
    </row>
    <row r="1771" spans="1:5" ht="11.25">
      <c r="A1771" s="268"/>
      <c r="B1771" s="268"/>
      <c r="C1771" s="268"/>
      <c r="D1771" s="268"/>
      <c r="E1771" s="268"/>
    </row>
    <row r="1772" spans="1:5" ht="11.25">
      <c r="A1772" s="268"/>
      <c r="B1772" s="268"/>
      <c r="C1772" s="268"/>
      <c r="D1772" s="268"/>
      <c r="E1772" s="268"/>
    </row>
    <row r="1773" spans="1:5" ht="11.25">
      <c r="A1773" s="268"/>
      <c r="B1773" s="268"/>
      <c r="C1773" s="268"/>
      <c r="D1773" s="268"/>
      <c r="E1773" s="268"/>
    </row>
    <row r="1774" spans="1:5" ht="11.25">
      <c r="A1774" s="268"/>
      <c r="B1774" s="268"/>
      <c r="C1774" s="268"/>
      <c r="D1774" s="268"/>
      <c r="E1774" s="268"/>
    </row>
    <row r="1775" spans="1:5" ht="11.25">
      <c r="A1775" s="268"/>
      <c r="B1775" s="268"/>
      <c r="C1775" s="268"/>
      <c r="D1775" s="268"/>
      <c r="E1775" s="268"/>
    </row>
    <row r="1776" spans="1:5" ht="11.25">
      <c r="A1776" s="268"/>
      <c r="B1776" s="268"/>
      <c r="C1776" s="268"/>
      <c r="D1776" s="268"/>
      <c r="E1776" s="268"/>
    </row>
    <row r="1777" spans="1:5" ht="11.25">
      <c r="A1777" s="268"/>
      <c r="B1777" s="268"/>
      <c r="C1777" s="268"/>
      <c r="D1777" s="268"/>
      <c r="E1777" s="268"/>
    </row>
    <row r="1778" spans="1:5" ht="11.25">
      <c r="A1778" s="268"/>
      <c r="B1778" s="268"/>
      <c r="C1778" s="268"/>
      <c r="D1778" s="268"/>
      <c r="E1778" s="268"/>
    </row>
    <row r="1779" spans="1:5" ht="11.25">
      <c r="A1779" s="268"/>
      <c r="B1779" s="268"/>
      <c r="C1779" s="268"/>
      <c r="D1779" s="268"/>
      <c r="E1779" s="268"/>
    </row>
    <row r="1780" spans="1:5" ht="11.25">
      <c r="A1780" s="268"/>
      <c r="B1780" s="268"/>
      <c r="C1780" s="268"/>
      <c r="D1780" s="268"/>
      <c r="E1780" s="268"/>
    </row>
    <row r="1781" spans="1:5" ht="11.25">
      <c r="A1781" s="268"/>
      <c r="B1781" s="268"/>
      <c r="C1781" s="268"/>
      <c r="D1781" s="268"/>
      <c r="E1781" s="268"/>
    </row>
    <row r="1782" spans="1:5" ht="11.25">
      <c r="A1782" s="268"/>
      <c r="B1782" s="268"/>
      <c r="C1782" s="268"/>
      <c r="D1782" s="268"/>
      <c r="E1782" s="268"/>
    </row>
    <row r="1783" spans="1:5" ht="11.25">
      <c r="A1783" s="268"/>
      <c r="B1783" s="268"/>
      <c r="C1783" s="268"/>
      <c r="D1783" s="268"/>
      <c r="E1783" s="268"/>
    </row>
    <row r="1784" spans="1:5" ht="11.25">
      <c r="A1784" s="268"/>
      <c r="B1784" s="268"/>
      <c r="C1784" s="268"/>
      <c r="D1784" s="268"/>
      <c r="E1784" s="268"/>
    </row>
    <row r="1785" spans="1:5" ht="11.25">
      <c r="A1785" s="268"/>
      <c r="B1785" s="268"/>
      <c r="C1785" s="268"/>
      <c r="D1785" s="268"/>
      <c r="E1785" s="268"/>
    </row>
    <row r="1786" spans="1:5" ht="11.25">
      <c r="A1786" s="268"/>
      <c r="B1786" s="268"/>
      <c r="C1786" s="268"/>
      <c r="D1786" s="268"/>
      <c r="E1786" s="268"/>
    </row>
    <row r="1787" spans="1:5" ht="11.25">
      <c r="A1787" s="268"/>
      <c r="B1787" s="268"/>
      <c r="C1787" s="268"/>
      <c r="D1787" s="268"/>
      <c r="E1787" s="268"/>
    </row>
    <row r="1788" spans="1:5" ht="11.25">
      <c r="A1788" s="268"/>
      <c r="B1788" s="268"/>
      <c r="C1788" s="268"/>
      <c r="D1788" s="268"/>
      <c r="E1788" s="268"/>
    </row>
    <row r="1789" spans="1:5" ht="11.25">
      <c r="A1789" s="268"/>
      <c r="B1789" s="268"/>
      <c r="C1789" s="268"/>
      <c r="D1789" s="268"/>
      <c r="E1789" s="268"/>
    </row>
    <row r="1790" spans="1:5" ht="11.25">
      <c r="A1790" s="268"/>
      <c r="B1790" s="268"/>
      <c r="C1790" s="268"/>
      <c r="D1790" s="268"/>
      <c r="E1790" s="268"/>
    </row>
    <row r="1791" spans="1:5" ht="11.25">
      <c r="A1791" s="268"/>
      <c r="B1791" s="268"/>
      <c r="C1791" s="268"/>
      <c r="D1791" s="268"/>
      <c r="E1791" s="268"/>
    </row>
    <row r="1792" spans="1:5" ht="11.25">
      <c r="A1792" s="268"/>
      <c r="B1792" s="268"/>
      <c r="C1792" s="268"/>
      <c r="D1792" s="268"/>
      <c r="E1792" s="268"/>
    </row>
    <row r="1793" spans="1:5" ht="11.25">
      <c r="A1793" s="268"/>
      <c r="B1793" s="268"/>
      <c r="C1793" s="268"/>
      <c r="D1793" s="268"/>
      <c r="E1793" s="268"/>
    </row>
    <row r="1794" spans="1:5" ht="11.25">
      <c r="A1794" s="268"/>
      <c r="B1794" s="268"/>
      <c r="C1794" s="268"/>
      <c r="D1794" s="268"/>
      <c r="E1794" s="268"/>
    </row>
    <row r="1795" spans="1:5" ht="11.25">
      <c r="A1795" s="268"/>
      <c r="B1795" s="268"/>
      <c r="C1795" s="268"/>
      <c r="D1795" s="268"/>
      <c r="E1795" s="268"/>
    </row>
    <row r="1796" spans="1:5" ht="11.25">
      <c r="A1796" s="268"/>
      <c r="B1796" s="268"/>
      <c r="C1796" s="268"/>
      <c r="D1796" s="268"/>
      <c r="E1796" s="268"/>
    </row>
    <row r="1797" spans="1:5" ht="11.25">
      <c r="A1797" s="268"/>
      <c r="B1797" s="268"/>
      <c r="C1797" s="268"/>
      <c r="D1797" s="268"/>
      <c r="E1797" s="268"/>
    </row>
    <row r="1798" spans="1:5" ht="11.25">
      <c r="A1798" s="268"/>
      <c r="B1798" s="268"/>
      <c r="C1798" s="268"/>
      <c r="D1798" s="268"/>
      <c r="E1798" s="268"/>
    </row>
    <row r="1799" spans="1:5" ht="11.25">
      <c r="A1799" s="268"/>
      <c r="B1799" s="268"/>
      <c r="C1799" s="268"/>
      <c r="D1799" s="268"/>
      <c r="E1799" s="268"/>
    </row>
    <row r="1800" spans="1:5" ht="11.25">
      <c r="A1800" s="268"/>
      <c r="B1800" s="268"/>
      <c r="C1800" s="268"/>
      <c r="D1800" s="268"/>
      <c r="E1800" s="268"/>
    </row>
    <row r="1801" spans="1:5" ht="11.25">
      <c r="A1801" s="268"/>
      <c r="B1801" s="268"/>
      <c r="C1801" s="268"/>
      <c r="D1801" s="268"/>
      <c r="E1801" s="268"/>
    </row>
    <row r="1802" spans="1:5" ht="11.25">
      <c r="A1802" s="268"/>
      <c r="B1802" s="268"/>
      <c r="C1802" s="268"/>
      <c r="D1802" s="268"/>
      <c r="E1802" s="268"/>
    </row>
    <row r="1803" spans="1:5" ht="11.25">
      <c r="A1803" s="268"/>
      <c r="B1803" s="268"/>
      <c r="C1803" s="268"/>
      <c r="D1803" s="268"/>
      <c r="E1803" s="268"/>
    </row>
    <row r="1804" spans="1:5" ht="11.25">
      <c r="A1804" s="268"/>
      <c r="B1804" s="268"/>
      <c r="C1804" s="268"/>
      <c r="D1804" s="268"/>
      <c r="E1804" s="268"/>
    </row>
    <row r="1805" spans="1:5" ht="11.25">
      <c r="A1805" s="268"/>
      <c r="B1805" s="268"/>
      <c r="C1805" s="268"/>
      <c r="D1805" s="268"/>
      <c r="E1805" s="268"/>
    </row>
    <row r="1806" spans="1:5" ht="11.25">
      <c r="A1806" s="268"/>
      <c r="B1806" s="268"/>
      <c r="C1806" s="268"/>
      <c r="D1806" s="268"/>
      <c r="E1806" s="268"/>
    </row>
    <row r="1807" spans="1:5" ht="11.25">
      <c r="A1807" s="268"/>
      <c r="B1807" s="268"/>
      <c r="C1807" s="268"/>
      <c r="D1807" s="268"/>
      <c r="E1807" s="268"/>
    </row>
    <row r="1808" spans="1:5" ht="11.25">
      <c r="A1808" s="268"/>
      <c r="B1808" s="268"/>
      <c r="C1808" s="268"/>
      <c r="D1808" s="268"/>
      <c r="E1808" s="268"/>
    </row>
    <row r="1809" spans="1:5" ht="11.25">
      <c r="A1809" s="268"/>
      <c r="B1809" s="268"/>
      <c r="C1809" s="268"/>
      <c r="D1809" s="268"/>
      <c r="E1809" s="268"/>
    </row>
    <row r="1810" spans="1:5" ht="11.25">
      <c r="A1810" s="268"/>
      <c r="B1810" s="268"/>
      <c r="C1810" s="268"/>
      <c r="D1810" s="268"/>
      <c r="E1810" s="268"/>
    </row>
    <row r="1811" spans="1:5" ht="11.25">
      <c r="A1811" s="268"/>
      <c r="B1811" s="268"/>
      <c r="C1811" s="268"/>
      <c r="D1811" s="268"/>
      <c r="E1811" s="268"/>
    </row>
    <row r="1812" spans="1:5" ht="11.25">
      <c r="A1812" s="268"/>
      <c r="B1812" s="268"/>
      <c r="C1812" s="268"/>
      <c r="D1812" s="268"/>
      <c r="E1812" s="268"/>
    </row>
    <row r="1813" spans="1:5" ht="11.25">
      <c r="A1813" s="268"/>
      <c r="B1813" s="268"/>
      <c r="C1813" s="268"/>
      <c r="D1813" s="268"/>
      <c r="E1813" s="268"/>
    </row>
    <row r="1814" spans="1:5" ht="11.25">
      <c r="A1814" s="268"/>
      <c r="B1814" s="268"/>
      <c r="C1814" s="268"/>
      <c r="D1814" s="268"/>
      <c r="E1814" s="268"/>
    </row>
    <row r="1815" spans="1:5" ht="11.25">
      <c r="A1815" s="268"/>
      <c r="B1815" s="268"/>
      <c r="C1815" s="268"/>
      <c r="D1815" s="268"/>
      <c r="E1815" s="268"/>
    </row>
    <row r="1816" spans="1:5" ht="11.25">
      <c r="A1816" s="268"/>
      <c r="B1816" s="268"/>
      <c r="C1816" s="268"/>
      <c r="D1816" s="268"/>
      <c r="E1816" s="268"/>
    </row>
    <row r="1817" spans="1:5" ht="11.25">
      <c r="A1817" s="268"/>
      <c r="B1817" s="268"/>
      <c r="C1817" s="268"/>
      <c r="D1817" s="268"/>
      <c r="E1817" s="268"/>
    </row>
    <row r="1818" spans="1:5" ht="11.25">
      <c r="A1818" s="268"/>
      <c r="B1818" s="268"/>
      <c r="C1818" s="268"/>
      <c r="D1818" s="268"/>
      <c r="E1818" s="268"/>
    </row>
    <row r="1819" spans="1:5" ht="11.25">
      <c r="A1819" s="268"/>
      <c r="B1819" s="268"/>
      <c r="C1819" s="268"/>
      <c r="D1819" s="268"/>
      <c r="E1819" s="268"/>
    </row>
    <row r="1820" spans="1:5" ht="11.25">
      <c r="A1820" s="268"/>
      <c r="B1820" s="268"/>
      <c r="C1820" s="268"/>
      <c r="D1820" s="268"/>
      <c r="E1820" s="268"/>
    </row>
    <row r="1821" spans="1:5" ht="11.25">
      <c r="A1821" s="268"/>
      <c r="B1821" s="268"/>
      <c r="C1821" s="268"/>
      <c r="D1821" s="268"/>
      <c r="E1821" s="268"/>
    </row>
    <row r="1822" spans="1:5" ht="11.25">
      <c r="A1822" s="268"/>
      <c r="B1822" s="268"/>
      <c r="C1822" s="268"/>
      <c r="D1822" s="268"/>
      <c r="E1822" s="268"/>
    </row>
    <row r="1823" spans="1:5" ht="11.25">
      <c r="A1823" s="268"/>
      <c r="B1823" s="268"/>
      <c r="C1823" s="268"/>
      <c r="D1823" s="268"/>
      <c r="E1823" s="268"/>
    </row>
    <row r="1824" spans="1:5" ht="11.25">
      <c r="A1824" s="268"/>
      <c r="B1824" s="268"/>
      <c r="C1824" s="268"/>
      <c r="D1824" s="268"/>
      <c r="E1824" s="268"/>
    </row>
    <row r="1825" spans="1:5" ht="11.25">
      <c r="A1825" s="268"/>
      <c r="B1825" s="268"/>
      <c r="C1825" s="268"/>
      <c r="D1825" s="268"/>
      <c r="E1825" s="268"/>
    </row>
    <row r="1826" spans="1:5" ht="11.25">
      <c r="A1826" s="268"/>
      <c r="B1826" s="268"/>
      <c r="C1826" s="268"/>
      <c r="D1826" s="268"/>
      <c r="E1826" s="268"/>
    </row>
    <row r="1827" spans="1:5" ht="11.25">
      <c r="A1827" s="268"/>
      <c r="B1827" s="268"/>
      <c r="C1827" s="268"/>
      <c r="D1827" s="268"/>
      <c r="E1827" s="268"/>
    </row>
    <row r="1828" spans="1:5" ht="11.25">
      <c r="A1828" s="268"/>
      <c r="B1828" s="268"/>
      <c r="C1828" s="268"/>
      <c r="D1828" s="268"/>
      <c r="E1828" s="268"/>
    </row>
    <row r="1829" spans="1:5" ht="11.25">
      <c r="A1829" s="268"/>
      <c r="B1829" s="268"/>
      <c r="C1829" s="268"/>
      <c r="D1829" s="268"/>
      <c r="E1829" s="268"/>
    </row>
    <row r="1830" spans="1:5" ht="11.25">
      <c r="A1830" s="268"/>
      <c r="B1830" s="268"/>
      <c r="C1830" s="268"/>
      <c r="D1830" s="268"/>
      <c r="E1830" s="268"/>
    </row>
    <row r="1831" spans="1:5" ht="11.25">
      <c r="A1831" s="268"/>
      <c r="B1831" s="268"/>
      <c r="C1831" s="268"/>
      <c r="D1831" s="268"/>
      <c r="E1831" s="268"/>
    </row>
    <row r="1832" spans="1:5" ht="11.25">
      <c r="A1832" s="268"/>
      <c r="B1832" s="268"/>
      <c r="C1832" s="268"/>
      <c r="D1832" s="268"/>
      <c r="E1832" s="268"/>
    </row>
    <row r="1833" spans="1:5" ht="11.25">
      <c r="A1833" s="268"/>
      <c r="B1833" s="268"/>
      <c r="C1833" s="268"/>
      <c r="D1833" s="268"/>
      <c r="E1833" s="268"/>
    </row>
    <row r="1834" spans="1:5" ht="11.25">
      <c r="A1834" s="268"/>
      <c r="B1834" s="268"/>
      <c r="C1834" s="268"/>
      <c r="D1834" s="268"/>
      <c r="E1834" s="268"/>
    </row>
    <row r="1835" spans="1:5" ht="11.25">
      <c r="A1835" s="268"/>
      <c r="B1835" s="268"/>
      <c r="C1835" s="268"/>
      <c r="D1835" s="268"/>
      <c r="E1835" s="268"/>
    </row>
    <row r="1836" spans="1:5" ht="11.25">
      <c r="A1836" s="268"/>
      <c r="B1836" s="268"/>
      <c r="C1836" s="268"/>
      <c r="D1836" s="268"/>
      <c r="E1836" s="268"/>
    </row>
    <row r="1837" spans="1:5" ht="11.25">
      <c r="A1837" s="268"/>
      <c r="B1837" s="268"/>
      <c r="C1837" s="268"/>
      <c r="D1837" s="268"/>
      <c r="E1837" s="268"/>
    </row>
    <row r="1838" spans="1:5" ht="11.25">
      <c r="A1838" s="268"/>
      <c r="B1838" s="268"/>
      <c r="C1838" s="268"/>
      <c r="D1838" s="268"/>
      <c r="E1838" s="268"/>
    </row>
    <row r="1839" spans="1:5" ht="11.25">
      <c r="A1839" s="268"/>
      <c r="B1839" s="268"/>
      <c r="C1839" s="268"/>
      <c r="D1839" s="268"/>
      <c r="E1839" s="268"/>
    </row>
    <row r="1840" spans="1:5" ht="11.25">
      <c r="A1840" s="268"/>
      <c r="B1840" s="268"/>
      <c r="C1840" s="268"/>
      <c r="D1840" s="268"/>
      <c r="E1840" s="268"/>
    </row>
    <row r="1841" spans="1:5" ht="11.25">
      <c r="A1841" s="268"/>
      <c r="B1841" s="268"/>
      <c r="C1841" s="268"/>
      <c r="D1841" s="268"/>
      <c r="E1841" s="268"/>
    </row>
    <row r="1842" spans="1:5" ht="11.25">
      <c r="A1842" s="268"/>
      <c r="B1842" s="268"/>
      <c r="C1842" s="268"/>
      <c r="D1842" s="268"/>
      <c r="E1842" s="268"/>
    </row>
    <row r="1843" spans="1:5" ht="11.25">
      <c r="A1843" s="268"/>
      <c r="B1843" s="268"/>
      <c r="C1843" s="268"/>
      <c r="D1843" s="268"/>
      <c r="E1843" s="268"/>
    </row>
    <row r="1844" spans="1:5" ht="11.25">
      <c r="A1844" s="268"/>
      <c r="B1844" s="268"/>
      <c r="C1844" s="268"/>
      <c r="D1844" s="268"/>
      <c r="E1844" s="268"/>
    </row>
    <row r="1845" spans="1:5" ht="11.25">
      <c r="A1845" s="268"/>
      <c r="B1845" s="268"/>
      <c r="C1845" s="268"/>
      <c r="D1845" s="268"/>
      <c r="E1845" s="268"/>
    </row>
    <row r="1846" spans="1:5" ht="11.25">
      <c r="A1846" s="268"/>
      <c r="B1846" s="268"/>
      <c r="C1846" s="268"/>
      <c r="D1846" s="268"/>
      <c r="E1846" s="268"/>
    </row>
    <row r="1847" spans="1:5" ht="11.25">
      <c r="A1847" s="268"/>
      <c r="B1847" s="268"/>
      <c r="C1847" s="268"/>
      <c r="D1847" s="268"/>
      <c r="E1847" s="268"/>
    </row>
    <row r="1848" spans="1:5" ht="11.25">
      <c r="A1848" s="268"/>
      <c r="B1848" s="268"/>
      <c r="C1848" s="268"/>
      <c r="D1848" s="268"/>
      <c r="E1848" s="268"/>
    </row>
    <row r="1849" spans="1:5" ht="11.25">
      <c r="A1849" s="268"/>
      <c r="B1849" s="268"/>
      <c r="C1849" s="268"/>
      <c r="D1849" s="268"/>
      <c r="E1849" s="268"/>
    </row>
    <row r="1850" spans="1:5" ht="11.25">
      <c r="A1850" s="268"/>
      <c r="B1850" s="268"/>
      <c r="C1850" s="268"/>
      <c r="D1850" s="268"/>
      <c r="E1850" s="268"/>
    </row>
    <row r="1851" spans="1:5" ht="11.25">
      <c r="A1851" s="268"/>
      <c r="B1851" s="268"/>
      <c r="C1851" s="268"/>
      <c r="D1851" s="268"/>
      <c r="E1851" s="268"/>
    </row>
    <row r="1852" spans="1:5" ht="11.25">
      <c r="A1852" s="268"/>
      <c r="B1852" s="268"/>
      <c r="C1852" s="268"/>
      <c r="D1852" s="268"/>
      <c r="E1852" s="268"/>
    </row>
    <row r="1853" spans="1:5" ht="11.25">
      <c r="A1853" s="268"/>
      <c r="B1853" s="268"/>
      <c r="C1853" s="268"/>
      <c r="D1853" s="268"/>
      <c r="E1853" s="268"/>
    </row>
    <row r="1854" spans="1:5" ht="11.25">
      <c r="A1854" s="268"/>
      <c r="B1854" s="268"/>
      <c r="C1854" s="268"/>
      <c r="D1854" s="268"/>
      <c r="E1854" s="268"/>
    </row>
    <row r="1855" spans="1:5" ht="11.25">
      <c r="A1855" s="268"/>
      <c r="B1855" s="268"/>
      <c r="C1855" s="268"/>
      <c r="D1855" s="268"/>
      <c r="E1855" s="268"/>
    </row>
    <row r="1856" spans="1:5" ht="11.25">
      <c r="A1856" s="268"/>
      <c r="B1856" s="268"/>
      <c r="C1856" s="268"/>
      <c r="D1856" s="268"/>
      <c r="E1856" s="268"/>
    </row>
    <row r="1857" spans="1:5" ht="11.25">
      <c r="A1857" s="268"/>
      <c r="B1857" s="268"/>
      <c r="C1857" s="268"/>
      <c r="D1857" s="268"/>
      <c r="E1857" s="268"/>
    </row>
    <row r="1858" spans="1:5" ht="11.25">
      <c r="A1858" s="268"/>
      <c r="B1858" s="268"/>
      <c r="C1858" s="268"/>
      <c r="D1858" s="268"/>
      <c r="E1858" s="268"/>
    </row>
    <row r="1859" spans="1:5" ht="11.25">
      <c r="A1859" s="268"/>
      <c r="B1859" s="268"/>
      <c r="C1859" s="268"/>
      <c r="D1859" s="268"/>
      <c r="E1859" s="268"/>
    </row>
    <row r="1860" spans="1:5" ht="11.25">
      <c r="A1860" s="268"/>
      <c r="B1860" s="268"/>
      <c r="C1860" s="268"/>
      <c r="D1860" s="268"/>
      <c r="E1860" s="268"/>
    </row>
    <row r="1861" spans="1:5" ht="11.25">
      <c r="A1861" s="268"/>
      <c r="B1861" s="268"/>
      <c r="C1861" s="268"/>
      <c r="D1861" s="268"/>
      <c r="E1861" s="268"/>
    </row>
    <row r="1862" spans="1:5" ht="11.25">
      <c r="A1862" s="268"/>
      <c r="B1862" s="268"/>
      <c r="C1862" s="268"/>
      <c r="D1862" s="268"/>
      <c r="E1862" s="268"/>
    </row>
    <row r="1863" spans="1:5" ht="11.25">
      <c r="A1863" s="268"/>
      <c r="B1863" s="268"/>
      <c r="C1863" s="268"/>
      <c r="D1863" s="268"/>
      <c r="E1863" s="268"/>
    </row>
    <row r="1864" spans="1:5" ht="11.25">
      <c r="A1864" s="268"/>
      <c r="B1864" s="268"/>
      <c r="C1864" s="268"/>
      <c r="D1864" s="268"/>
      <c r="E1864" s="268"/>
    </row>
    <row r="1865" spans="1:5" ht="11.25">
      <c r="A1865" s="268"/>
      <c r="B1865" s="268"/>
      <c r="C1865" s="268"/>
      <c r="D1865" s="268"/>
      <c r="E1865" s="268"/>
    </row>
    <row r="1866" spans="1:5" ht="11.25">
      <c r="A1866" s="268"/>
      <c r="B1866" s="268"/>
      <c r="C1866" s="268"/>
      <c r="D1866" s="268"/>
      <c r="E1866" s="268"/>
    </row>
    <row r="1867" spans="1:5" ht="11.25">
      <c r="A1867" s="268"/>
      <c r="B1867" s="268"/>
      <c r="C1867" s="268"/>
      <c r="D1867" s="268"/>
      <c r="E1867" s="268"/>
    </row>
    <row r="1868" spans="1:5" ht="11.25">
      <c r="A1868" s="268"/>
      <c r="B1868" s="268"/>
      <c r="C1868" s="268"/>
      <c r="D1868" s="268"/>
      <c r="E1868" s="268"/>
    </row>
    <row r="1869" spans="1:5" ht="11.25">
      <c r="A1869" s="268"/>
      <c r="B1869" s="268"/>
      <c r="C1869" s="268"/>
      <c r="D1869" s="268"/>
      <c r="E1869" s="268"/>
    </row>
    <row r="1870" spans="1:5" ht="11.25">
      <c r="A1870" s="268"/>
      <c r="B1870" s="268"/>
      <c r="C1870" s="268"/>
      <c r="D1870" s="268"/>
      <c r="E1870" s="268"/>
    </row>
    <row r="1871" spans="1:5" ht="11.25">
      <c r="A1871" s="268"/>
      <c r="B1871" s="268"/>
      <c r="C1871" s="268"/>
      <c r="D1871" s="268"/>
      <c r="E1871" s="268"/>
    </row>
    <row r="1872" spans="1:5" ht="11.25">
      <c r="A1872" s="268"/>
      <c r="B1872" s="268"/>
      <c r="C1872" s="268"/>
      <c r="D1872" s="268"/>
      <c r="E1872" s="268"/>
    </row>
    <row r="1873" spans="1:5" ht="11.25">
      <c r="A1873" s="268"/>
      <c r="B1873" s="268"/>
      <c r="C1873" s="268"/>
      <c r="D1873" s="268"/>
      <c r="E1873" s="268"/>
    </row>
    <row r="1874" spans="1:5" ht="11.25">
      <c r="A1874" s="268"/>
      <c r="B1874" s="268"/>
      <c r="C1874" s="268"/>
      <c r="D1874" s="268"/>
      <c r="E1874" s="268"/>
    </row>
    <row r="1875" spans="1:5" ht="11.25">
      <c r="A1875" s="268"/>
      <c r="B1875" s="268"/>
      <c r="C1875" s="268"/>
      <c r="D1875" s="268"/>
      <c r="E1875" s="268"/>
    </row>
    <row r="1876" spans="1:5" ht="11.25">
      <c r="A1876" s="268"/>
      <c r="B1876" s="268"/>
      <c r="C1876" s="268"/>
      <c r="D1876" s="268"/>
      <c r="E1876" s="268"/>
    </row>
    <row r="1877" spans="1:5" ht="11.25">
      <c r="A1877" s="268"/>
      <c r="B1877" s="268"/>
      <c r="C1877" s="268"/>
      <c r="D1877" s="268"/>
      <c r="E1877" s="268"/>
    </row>
    <row r="1878" spans="1:5" ht="11.25">
      <c r="A1878" s="268"/>
      <c r="B1878" s="268"/>
      <c r="C1878" s="268"/>
      <c r="D1878" s="268"/>
      <c r="E1878" s="268"/>
    </row>
    <row r="1879" spans="1:5" ht="11.25">
      <c r="A1879" s="268"/>
      <c r="B1879" s="268"/>
      <c r="C1879" s="268"/>
      <c r="D1879" s="268"/>
      <c r="E1879" s="268"/>
    </row>
    <row r="1880" spans="1:5" ht="11.25">
      <c r="A1880" s="268"/>
      <c r="B1880" s="268"/>
      <c r="C1880" s="268"/>
      <c r="D1880" s="268"/>
      <c r="E1880" s="268"/>
    </row>
    <row r="1881" spans="1:5" ht="11.25">
      <c r="A1881" s="268"/>
      <c r="B1881" s="268"/>
      <c r="C1881" s="268"/>
      <c r="D1881" s="268"/>
      <c r="E1881" s="268"/>
    </row>
    <row r="1882" spans="1:5" ht="11.25">
      <c r="A1882" s="268"/>
      <c r="B1882" s="268"/>
      <c r="C1882" s="268"/>
      <c r="D1882" s="268"/>
      <c r="E1882" s="268"/>
    </row>
    <row r="1883" spans="1:5" ht="11.25">
      <c r="A1883" s="268"/>
      <c r="B1883" s="268"/>
      <c r="C1883" s="268"/>
      <c r="D1883" s="268"/>
      <c r="E1883" s="268"/>
    </row>
    <row r="1884" spans="1:5" ht="11.25">
      <c r="A1884" s="268"/>
      <c r="B1884" s="268"/>
      <c r="C1884" s="268"/>
      <c r="D1884" s="268"/>
      <c r="E1884" s="268"/>
    </row>
    <row r="1885" spans="1:5" ht="11.25">
      <c r="A1885" s="268"/>
      <c r="B1885" s="268"/>
      <c r="C1885" s="268"/>
      <c r="D1885" s="268"/>
      <c r="E1885" s="268"/>
    </row>
    <row r="1886" spans="1:5" ht="11.25">
      <c r="A1886" s="268"/>
      <c r="B1886" s="268"/>
      <c r="C1886" s="268"/>
      <c r="D1886" s="268"/>
      <c r="E1886" s="268"/>
    </row>
    <row r="1887" spans="1:5" ht="11.25">
      <c r="A1887" s="268"/>
      <c r="B1887" s="268"/>
      <c r="C1887" s="268"/>
      <c r="D1887" s="268"/>
      <c r="E1887" s="268"/>
    </row>
    <row r="1888" spans="1:5" ht="11.25">
      <c r="A1888" s="268"/>
      <c r="B1888" s="268"/>
      <c r="C1888" s="268"/>
      <c r="D1888" s="268"/>
      <c r="E1888" s="268"/>
    </row>
    <row r="1889" spans="1:5" ht="11.25">
      <c r="A1889" s="268"/>
      <c r="B1889" s="268"/>
      <c r="C1889" s="268"/>
      <c r="D1889" s="268"/>
      <c r="E1889" s="268"/>
    </row>
    <row r="1890" spans="1:5" ht="11.25">
      <c r="A1890" s="268"/>
      <c r="B1890" s="268"/>
      <c r="C1890" s="268"/>
      <c r="D1890" s="268"/>
      <c r="E1890" s="268"/>
    </row>
    <row r="1891" spans="1:5" ht="11.25">
      <c r="A1891" s="268"/>
      <c r="B1891" s="268"/>
      <c r="C1891" s="268"/>
      <c r="D1891" s="268"/>
      <c r="E1891" s="268"/>
    </row>
    <row r="1892" spans="1:5" ht="11.25">
      <c r="A1892" s="268"/>
      <c r="B1892" s="268"/>
      <c r="C1892" s="268"/>
      <c r="D1892" s="268"/>
      <c r="E1892" s="268"/>
    </row>
    <row r="1893" spans="1:5" ht="11.25">
      <c r="A1893" s="268"/>
      <c r="B1893" s="268"/>
      <c r="C1893" s="268"/>
      <c r="D1893" s="268"/>
      <c r="E1893" s="268"/>
    </row>
    <row r="1894" spans="1:5" ht="11.25">
      <c r="A1894" s="268"/>
      <c r="B1894" s="268"/>
      <c r="C1894" s="268"/>
      <c r="D1894" s="268"/>
      <c r="E1894" s="268"/>
    </row>
    <row r="1895" spans="1:5" ht="11.25">
      <c r="A1895" s="268"/>
      <c r="B1895" s="268"/>
      <c r="C1895" s="268"/>
      <c r="D1895" s="268"/>
      <c r="E1895" s="268"/>
    </row>
    <row r="1896" spans="1:5" ht="11.25">
      <c r="A1896" s="268"/>
      <c r="B1896" s="268"/>
      <c r="C1896" s="268"/>
      <c r="D1896" s="268"/>
      <c r="E1896" s="268"/>
    </row>
    <row r="1897" spans="1:5" ht="11.25">
      <c r="A1897" s="268"/>
      <c r="B1897" s="268"/>
      <c r="C1897" s="268"/>
      <c r="D1897" s="268"/>
      <c r="E1897" s="268"/>
    </row>
    <row r="1898" spans="1:5" ht="11.25">
      <c r="A1898" s="268"/>
      <c r="B1898" s="268"/>
      <c r="C1898" s="268"/>
      <c r="D1898" s="268"/>
      <c r="E1898" s="268"/>
    </row>
    <row r="1899" spans="1:5" ht="11.25">
      <c r="A1899" s="268"/>
      <c r="B1899" s="268"/>
      <c r="C1899" s="268"/>
      <c r="D1899" s="268"/>
      <c r="E1899" s="268"/>
    </row>
    <row r="1900" spans="1:5" ht="11.25">
      <c r="A1900" s="268"/>
      <c r="B1900" s="268"/>
      <c r="C1900" s="268"/>
      <c r="D1900" s="268"/>
      <c r="E1900" s="268"/>
    </row>
    <row r="1901" spans="1:5" ht="11.25">
      <c r="A1901" s="268"/>
      <c r="B1901" s="268"/>
      <c r="C1901" s="268"/>
      <c r="D1901" s="268"/>
      <c r="E1901" s="268"/>
    </row>
    <row r="1902" spans="1:5" ht="11.25">
      <c r="A1902" s="268"/>
      <c r="B1902" s="268"/>
      <c r="C1902" s="268"/>
      <c r="D1902" s="268"/>
      <c r="E1902" s="268"/>
    </row>
    <row r="1903" spans="1:5" ht="11.25">
      <c r="A1903" s="268"/>
      <c r="B1903" s="268"/>
      <c r="C1903" s="268"/>
      <c r="D1903" s="268"/>
      <c r="E1903" s="268"/>
    </row>
    <row r="1904" spans="1:5" ht="11.25">
      <c r="A1904" s="268"/>
      <c r="B1904" s="268"/>
      <c r="C1904" s="268"/>
      <c r="D1904" s="268"/>
      <c r="E1904" s="268"/>
    </row>
    <row r="1905" spans="1:5" ht="11.25">
      <c r="A1905" s="268"/>
      <c r="B1905" s="268"/>
      <c r="C1905" s="268"/>
      <c r="D1905" s="268"/>
      <c r="E1905" s="268"/>
    </row>
    <row r="1906" spans="1:5" ht="11.25">
      <c r="A1906" s="268"/>
      <c r="B1906" s="268"/>
      <c r="C1906" s="268"/>
      <c r="D1906" s="268"/>
      <c r="E1906" s="268"/>
    </row>
    <row r="1907" spans="1:5" ht="11.25">
      <c r="A1907" s="268"/>
      <c r="B1907" s="268"/>
      <c r="C1907" s="268"/>
      <c r="D1907" s="268"/>
      <c r="E1907" s="268"/>
    </row>
    <row r="1908" spans="1:5" ht="11.25">
      <c r="A1908" s="268"/>
      <c r="B1908" s="268"/>
      <c r="C1908" s="268"/>
      <c r="D1908" s="268"/>
      <c r="E1908" s="268"/>
    </row>
    <row r="1909" spans="1:5" ht="11.25">
      <c r="A1909" s="268"/>
      <c r="B1909" s="268"/>
      <c r="C1909" s="268"/>
      <c r="D1909" s="268"/>
      <c r="E1909" s="268"/>
    </row>
    <row r="1910" spans="1:5" ht="11.25">
      <c r="A1910" s="268"/>
      <c r="B1910" s="268"/>
      <c r="C1910" s="268"/>
      <c r="D1910" s="268"/>
      <c r="E1910" s="268"/>
    </row>
    <row r="1911" spans="1:5" ht="11.25">
      <c r="A1911" s="268"/>
      <c r="B1911" s="268"/>
      <c r="C1911" s="268"/>
      <c r="D1911" s="268"/>
      <c r="E1911" s="268"/>
    </row>
    <row r="1912" spans="1:5" ht="11.25">
      <c r="A1912" s="268"/>
      <c r="B1912" s="268"/>
      <c r="C1912" s="268"/>
      <c r="D1912" s="268"/>
      <c r="E1912" s="268"/>
    </row>
    <row r="1913" spans="1:5" ht="11.25">
      <c r="A1913" s="268"/>
      <c r="B1913" s="268"/>
      <c r="C1913" s="268"/>
      <c r="D1913" s="268"/>
      <c r="E1913" s="268"/>
    </row>
    <row r="1914" spans="1:5" ht="11.25">
      <c r="A1914" s="268"/>
      <c r="B1914" s="268"/>
      <c r="C1914" s="268"/>
      <c r="D1914" s="268"/>
      <c r="E1914" s="268"/>
    </row>
    <row r="1915" spans="1:5" ht="11.25">
      <c r="A1915" s="268"/>
      <c r="B1915" s="268"/>
      <c r="C1915" s="268"/>
      <c r="D1915" s="268"/>
      <c r="E1915" s="268"/>
    </row>
    <row r="1916" spans="1:5" ht="11.25">
      <c r="A1916" s="268"/>
      <c r="B1916" s="268"/>
      <c r="C1916" s="268"/>
      <c r="D1916" s="268"/>
      <c r="E1916" s="268"/>
    </row>
    <row r="1917" spans="1:5" ht="11.25">
      <c r="A1917" s="268"/>
      <c r="B1917" s="268"/>
      <c r="C1917" s="268"/>
      <c r="D1917" s="268"/>
      <c r="E1917" s="268"/>
    </row>
    <row r="1918" spans="1:5" ht="11.25">
      <c r="A1918" s="268"/>
      <c r="B1918" s="268"/>
      <c r="C1918" s="268"/>
      <c r="D1918" s="268"/>
      <c r="E1918" s="268"/>
    </row>
    <row r="1919" spans="1:5" ht="11.25">
      <c r="A1919" s="268"/>
      <c r="B1919" s="268"/>
      <c r="C1919" s="268"/>
      <c r="D1919" s="268"/>
      <c r="E1919" s="268"/>
    </row>
    <row r="1920" spans="1:5" ht="11.25">
      <c r="A1920" s="268"/>
      <c r="B1920" s="268"/>
      <c r="C1920" s="268"/>
      <c r="D1920" s="268"/>
      <c r="E1920" s="268"/>
    </row>
    <row r="1921" spans="1:5" ht="11.25">
      <c r="A1921" s="268"/>
      <c r="B1921" s="268"/>
      <c r="C1921" s="268"/>
      <c r="D1921" s="268"/>
      <c r="E1921" s="268"/>
    </row>
    <row r="1922" spans="1:5" ht="11.25">
      <c r="A1922" s="268"/>
      <c r="B1922" s="268"/>
      <c r="C1922" s="268"/>
      <c r="D1922" s="268"/>
      <c r="E1922" s="268"/>
    </row>
    <row r="1923" spans="1:5" ht="11.25">
      <c r="A1923" s="268"/>
      <c r="B1923" s="268"/>
      <c r="C1923" s="268"/>
      <c r="D1923" s="268"/>
      <c r="E1923" s="268"/>
    </row>
    <row r="1924" spans="1:5" ht="11.25">
      <c r="A1924" s="268"/>
      <c r="B1924" s="268"/>
      <c r="C1924" s="268"/>
      <c r="D1924" s="268"/>
      <c r="E1924" s="268"/>
    </row>
    <row r="1925" spans="1:5" ht="11.25">
      <c r="A1925" s="268"/>
      <c r="B1925" s="268"/>
      <c r="C1925" s="268"/>
      <c r="D1925" s="268"/>
      <c r="E1925" s="268"/>
    </row>
    <row r="1926" spans="1:5" ht="11.25">
      <c r="A1926" s="268"/>
      <c r="B1926" s="268"/>
      <c r="C1926" s="268"/>
      <c r="D1926" s="268"/>
      <c r="E1926" s="268"/>
    </row>
    <row r="1927" spans="1:5" ht="11.25">
      <c r="A1927" s="268"/>
      <c r="B1927" s="268"/>
      <c r="C1927" s="268"/>
      <c r="D1927" s="268"/>
      <c r="E1927" s="268"/>
    </row>
    <row r="1928" spans="1:5" ht="11.25">
      <c r="A1928" s="268"/>
      <c r="B1928" s="268"/>
      <c r="C1928" s="268"/>
      <c r="D1928" s="268"/>
      <c r="E1928" s="268"/>
    </row>
    <row r="1929" spans="1:5" ht="11.25">
      <c r="A1929" s="268"/>
      <c r="B1929" s="268"/>
      <c r="C1929" s="268"/>
      <c r="D1929" s="268"/>
      <c r="E1929" s="268"/>
    </row>
    <row r="1930" spans="1:5" ht="11.25">
      <c r="A1930" s="268"/>
      <c r="B1930" s="268"/>
      <c r="C1930" s="268"/>
      <c r="D1930" s="268"/>
      <c r="E1930" s="268"/>
    </row>
    <row r="1931" spans="1:5" ht="11.25">
      <c r="A1931" s="268"/>
      <c r="B1931" s="268"/>
      <c r="C1931" s="268"/>
      <c r="D1931" s="268"/>
      <c r="E1931" s="268"/>
    </row>
    <row r="1932" spans="1:5" ht="11.25">
      <c r="A1932" s="268"/>
      <c r="B1932" s="268"/>
      <c r="C1932" s="268"/>
      <c r="D1932" s="268"/>
      <c r="E1932" s="268"/>
    </row>
    <row r="1933" spans="1:5" ht="11.25">
      <c r="A1933" s="268"/>
      <c r="B1933" s="268"/>
      <c r="C1933" s="268"/>
      <c r="D1933" s="268"/>
      <c r="E1933" s="268"/>
    </row>
    <row r="1934" spans="1:5" ht="11.25">
      <c r="A1934" s="268"/>
      <c r="B1934" s="268"/>
      <c r="C1934" s="268"/>
      <c r="D1934" s="268"/>
      <c r="E1934" s="268"/>
    </row>
    <row r="1935" spans="1:5" ht="11.25">
      <c r="A1935" s="268"/>
      <c r="B1935" s="268"/>
      <c r="C1935" s="268"/>
      <c r="D1935" s="268"/>
      <c r="E1935" s="268"/>
    </row>
    <row r="1936" spans="1:5" ht="11.25">
      <c r="A1936" s="268"/>
      <c r="B1936" s="268"/>
      <c r="C1936" s="268"/>
      <c r="D1936" s="268"/>
      <c r="E1936" s="268"/>
    </row>
    <row r="1937" spans="1:5" ht="11.25">
      <c r="A1937" s="268"/>
      <c r="B1937" s="268"/>
      <c r="C1937" s="268"/>
      <c r="D1937" s="268"/>
      <c r="E1937" s="268"/>
    </row>
    <row r="1938" spans="1:5" ht="11.25">
      <c r="A1938" s="268"/>
      <c r="B1938" s="268"/>
      <c r="C1938" s="268"/>
      <c r="D1938" s="268"/>
      <c r="E1938" s="268"/>
    </row>
    <row r="1939" spans="1:5" ht="11.25">
      <c r="A1939" s="268"/>
      <c r="B1939" s="268"/>
      <c r="C1939" s="268"/>
      <c r="D1939" s="268"/>
      <c r="E1939" s="268"/>
    </row>
    <row r="1940" spans="1:5" ht="11.25">
      <c r="A1940" s="268"/>
      <c r="B1940" s="268"/>
      <c r="C1940" s="268"/>
      <c r="D1940" s="268"/>
      <c r="E1940" s="268"/>
    </row>
    <row r="1941" spans="1:5" ht="11.25">
      <c r="A1941" s="268"/>
      <c r="B1941" s="268"/>
      <c r="C1941" s="268"/>
      <c r="D1941" s="268"/>
      <c r="E1941" s="268"/>
    </row>
    <row r="1942" spans="1:5" ht="11.25">
      <c r="A1942" s="268"/>
      <c r="B1942" s="268"/>
      <c r="C1942" s="268"/>
      <c r="D1942" s="268"/>
      <c r="E1942" s="268"/>
    </row>
    <row r="1943" spans="1:5" ht="11.25">
      <c r="A1943" s="268"/>
      <c r="B1943" s="268"/>
      <c r="C1943" s="268"/>
      <c r="D1943" s="268"/>
      <c r="E1943" s="268"/>
    </row>
    <row r="1944" spans="1:5" ht="11.25">
      <c r="A1944" s="268"/>
      <c r="B1944" s="268"/>
      <c r="C1944" s="268"/>
      <c r="D1944" s="268"/>
      <c r="E1944" s="268"/>
    </row>
    <row r="1945" spans="1:5" ht="11.25">
      <c r="A1945" s="268"/>
      <c r="B1945" s="268"/>
      <c r="C1945" s="268"/>
      <c r="D1945" s="268"/>
      <c r="E1945" s="268"/>
    </row>
    <row r="1946" spans="1:5" ht="11.25">
      <c r="A1946" s="268"/>
      <c r="B1946" s="268"/>
      <c r="C1946" s="268"/>
      <c r="D1946" s="268"/>
      <c r="E1946" s="268"/>
    </row>
    <row r="1947" spans="1:5" ht="11.25">
      <c r="A1947" s="268"/>
      <c r="B1947" s="268"/>
      <c r="C1947" s="268"/>
      <c r="D1947" s="268"/>
      <c r="E1947" s="268"/>
    </row>
    <row r="1948" spans="1:5" ht="11.25">
      <c r="A1948" s="268"/>
      <c r="B1948" s="268"/>
      <c r="C1948" s="268"/>
      <c r="D1948" s="268"/>
      <c r="E1948" s="268"/>
    </row>
    <row r="1949" spans="1:5" ht="11.25">
      <c r="A1949" s="268"/>
      <c r="B1949" s="268"/>
      <c r="C1949" s="268"/>
      <c r="D1949" s="268"/>
      <c r="E1949" s="268"/>
    </row>
    <row r="1950" spans="1:5" ht="11.25">
      <c r="A1950" s="268"/>
      <c r="B1950" s="268"/>
      <c r="C1950" s="268"/>
      <c r="D1950" s="268"/>
      <c r="E1950" s="268"/>
    </row>
    <row r="1951" spans="1:5" ht="11.25">
      <c r="A1951" s="268"/>
      <c r="B1951" s="268"/>
      <c r="C1951" s="268"/>
      <c r="D1951" s="268"/>
      <c r="E1951" s="268"/>
    </row>
    <row r="1952" spans="1:5" ht="11.25">
      <c r="A1952" s="268"/>
      <c r="B1952" s="268"/>
      <c r="C1952" s="268"/>
      <c r="D1952" s="268"/>
      <c r="E1952" s="268"/>
    </row>
    <row r="1953" spans="1:5" ht="11.25">
      <c r="A1953" s="268"/>
      <c r="B1953" s="268"/>
      <c r="C1953" s="268"/>
      <c r="D1953" s="268"/>
      <c r="E1953" s="268"/>
    </row>
    <row r="1954" spans="1:5" ht="11.25">
      <c r="A1954" s="268"/>
      <c r="B1954" s="268"/>
      <c r="C1954" s="268"/>
      <c r="D1954" s="268"/>
      <c r="E1954" s="268"/>
    </row>
    <row r="1955" spans="1:5" ht="11.25">
      <c r="A1955" s="268"/>
      <c r="B1955" s="268"/>
      <c r="C1955" s="268"/>
      <c r="D1955" s="268"/>
      <c r="E1955" s="268"/>
    </row>
    <row r="1956" spans="1:5" ht="11.25">
      <c r="A1956" s="268"/>
      <c r="B1956" s="268"/>
      <c r="C1956" s="268"/>
      <c r="D1956" s="268"/>
      <c r="E1956" s="268"/>
    </row>
    <row r="1957" spans="1:5" ht="11.25">
      <c r="A1957" s="268"/>
      <c r="B1957" s="268"/>
      <c r="C1957" s="268"/>
      <c r="D1957" s="268"/>
      <c r="E1957" s="268"/>
    </row>
    <row r="1958" spans="1:5" ht="11.25">
      <c r="A1958" s="268"/>
      <c r="B1958" s="268"/>
      <c r="C1958" s="268"/>
      <c r="D1958" s="268"/>
      <c r="E1958" s="268"/>
    </row>
    <row r="1959" spans="1:5" ht="11.25">
      <c r="A1959" s="268"/>
      <c r="B1959" s="268"/>
      <c r="C1959" s="268"/>
      <c r="D1959" s="268"/>
      <c r="E1959" s="268"/>
    </row>
    <row r="1960" spans="1:5" ht="11.25">
      <c r="A1960" s="268"/>
      <c r="B1960" s="268"/>
      <c r="C1960" s="268"/>
      <c r="D1960" s="268"/>
      <c r="E1960" s="268"/>
    </row>
    <row r="1961" spans="1:5" ht="11.25">
      <c r="A1961" s="268"/>
      <c r="B1961" s="268"/>
      <c r="C1961" s="268"/>
      <c r="D1961" s="268"/>
      <c r="E1961" s="268"/>
    </row>
    <row r="1962" spans="1:5" ht="11.25">
      <c r="A1962" s="268"/>
      <c r="B1962" s="268"/>
      <c r="C1962" s="268"/>
      <c r="D1962" s="268"/>
      <c r="E1962" s="268"/>
    </row>
    <row r="1963" spans="1:5" ht="11.25">
      <c r="A1963" s="268"/>
      <c r="B1963" s="268"/>
      <c r="C1963" s="268"/>
      <c r="D1963" s="268"/>
      <c r="E1963" s="268"/>
    </row>
    <row r="1964" spans="1:5" ht="11.25">
      <c r="A1964" s="268"/>
      <c r="B1964" s="268"/>
      <c r="C1964" s="268"/>
      <c r="D1964" s="268"/>
      <c r="E1964" s="268"/>
    </row>
    <row r="1965" spans="1:5" ht="11.25">
      <c r="A1965" s="268"/>
      <c r="B1965" s="268"/>
      <c r="C1965" s="268"/>
      <c r="D1965" s="268"/>
      <c r="E1965" s="268"/>
    </row>
    <row r="1966" spans="1:5" ht="11.25">
      <c r="A1966" s="268"/>
      <c r="B1966" s="268"/>
      <c r="C1966" s="268"/>
      <c r="D1966" s="268"/>
      <c r="E1966" s="268"/>
    </row>
    <row r="1967" spans="1:5" ht="11.25">
      <c r="A1967" s="268"/>
      <c r="B1967" s="268"/>
      <c r="C1967" s="268"/>
      <c r="D1967" s="268"/>
      <c r="E1967" s="268"/>
    </row>
    <row r="1968" spans="1:5" ht="11.25">
      <c r="A1968" s="268"/>
      <c r="B1968" s="268"/>
      <c r="C1968" s="268"/>
      <c r="D1968" s="268"/>
      <c r="E1968" s="268"/>
    </row>
    <row r="1969" spans="1:5" ht="11.25">
      <c r="A1969" s="268"/>
      <c r="B1969" s="268"/>
      <c r="C1969" s="268"/>
      <c r="D1969" s="268"/>
      <c r="E1969" s="268"/>
    </row>
    <row r="1970" spans="1:5" ht="11.25">
      <c r="A1970" s="268"/>
      <c r="B1970" s="268"/>
      <c r="C1970" s="268"/>
      <c r="D1970" s="268"/>
      <c r="E1970" s="268"/>
    </row>
    <row r="1971" spans="1:5" ht="11.25">
      <c r="A1971" s="268"/>
      <c r="B1971" s="268"/>
      <c r="C1971" s="268"/>
      <c r="D1971" s="268"/>
      <c r="E1971" s="268"/>
    </row>
    <row r="1972" spans="1:5" ht="11.25">
      <c r="A1972" s="268"/>
      <c r="B1972" s="268"/>
      <c r="C1972" s="268"/>
      <c r="D1972" s="268"/>
      <c r="E1972" s="268"/>
    </row>
    <row r="1973" spans="1:5" ht="11.25">
      <c r="A1973" s="268"/>
      <c r="B1973" s="268"/>
      <c r="C1973" s="268"/>
      <c r="D1973" s="268"/>
      <c r="E1973" s="268"/>
    </row>
    <row r="1974" spans="1:5" ht="11.25">
      <c r="A1974" s="268"/>
      <c r="B1974" s="268"/>
      <c r="C1974" s="268"/>
      <c r="D1974" s="268"/>
      <c r="E1974" s="268"/>
    </row>
    <row r="1975" spans="1:5" ht="11.25">
      <c r="A1975" s="268"/>
      <c r="B1975" s="268"/>
      <c r="C1975" s="268"/>
      <c r="D1975" s="268"/>
      <c r="E1975" s="268"/>
    </row>
    <row r="1976" spans="1:5" ht="11.25">
      <c r="A1976" s="268"/>
      <c r="B1976" s="268"/>
      <c r="C1976" s="268"/>
      <c r="D1976" s="268"/>
      <c r="E1976" s="268"/>
    </row>
    <row r="1977" spans="1:5" ht="11.25">
      <c r="A1977" s="268"/>
      <c r="B1977" s="268"/>
      <c r="C1977" s="268"/>
      <c r="D1977" s="268"/>
      <c r="E1977" s="268"/>
    </row>
    <row r="1978" spans="1:5" ht="11.25">
      <c r="A1978" s="268"/>
      <c r="B1978" s="268"/>
      <c r="C1978" s="268"/>
      <c r="D1978" s="268"/>
      <c r="E1978" s="268"/>
    </row>
    <row r="1979" spans="1:5" ht="11.25">
      <c r="A1979" s="268"/>
      <c r="B1979" s="268"/>
      <c r="C1979" s="268"/>
      <c r="D1979" s="268"/>
      <c r="E1979" s="268"/>
    </row>
    <row r="1980" spans="1:5" ht="11.25">
      <c r="A1980" s="268"/>
      <c r="B1980" s="268"/>
      <c r="C1980" s="268"/>
      <c r="D1980" s="268"/>
      <c r="E1980" s="268"/>
    </row>
    <row r="1981" spans="1:5" ht="11.25">
      <c r="A1981" s="268"/>
      <c r="B1981" s="268"/>
      <c r="C1981" s="268"/>
      <c r="D1981" s="268"/>
      <c r="E1981" s="268"/>
    </row>
    <row r="1982" spans="1:5" ht="11.25">
      <c r="A1982" s="268"/>
      <c r="B1982" s="268"/>
      <c r="C1982" s="268"/>
      <c r="D1982" s="268"/>
      <c r="E1982" s="268"/>
    </row>
    <row r="1983" spans="1:5" ht="11.25">
      <c r="A1983" s="268"/>
      <c r="B1983" s="268"/>
      <c r="C1983" s="268"/>
      <c r="D1983" s="268"/>
      <c r="E1983" s="268"/>
    </row>
    <row r="1984" spans="1:5" ht="11.25">
      <c r="A1984" s="268"/>
      <c r="B1984" s="268"/>
      <c r="C1984" s="268"/>
      <c r="D1984" s="268"/>
      <c r="E1984" s="268"/>
    </row>
    <row r="1985" spans="1:5" ht="11.25">
      <c r="A1985" s="268"/>
      <c r="B1985" s="268"/>
      <c r="C1985" s="268"/>
      <c r="D1985" s="268"/>
      <c r="E1985" s="268"/>
    </row>
    <row r="1986" spans="1:5" ht="11.25">
      <c r="A1986" s="268"/>
      <c r="B1986" s="268"/>
      <c r="C1986" s="268"/>
      <c r="D1986" s="268"/>
      <c r="E1986" s="268"/>
    </row>
    <row r="1987" spans="1:5" ht="11.25">
      <c r="A1987" s="268"/>
      <c r="B1987" s="268"/>
      <c r="C1987" s="268"/>
      <c r="D1987" s="268"/>
      <c r="E1987" s="268"/>
    </row>
    <row r="1988" spans="1:5" ht="11.25">
      <c r="A1988" s="268"/>
      <c r="B1988" s="268"/>
      <c r="C1988" s="268"/>
      <c r="D1988" s="268"/>
      <c r="E1988" s="268"/>
    </row>
    <row r="1989" spans="1:5" ht="11.25">
      <c r="A1989" s="268"/>
      <c r="B1989" s="268"/>
      <c r="C1989" s="268"/>
      <c r="D1989" s="268"/>
      <c r="E1989" s="268"/>
    </row>
    <row r="1990" spans="1:5" ht="11.25">
      <c r="A1990" s="268"/>
      <c r="B1990" s="268"/>
      <c r="C1990" s="268"/>
      <c r="D1990" s="268"/>
      <c r="E1990" s="268"/>
    </row>
    <row r="1991" spans="1:5" ht="11.25">
      <c r="A1991" s="268"/>
      <c r="B1991" s="268"/>
      <c r="C1991" s="268"/>
      <c r="D1991" s="268"/>
      <c r="E1991" s="268"/>
    </row>
    <row r="1992" spans="1:5" ht="11.25">
      <c r="A1992" s="268"/>
      <c r="B1992" s="268"/>
      <c r="C1992" s="268"/>
      <c r="D1992" s="268"/>
      <c r="E1992" s="268"/>
    </row>
    <row r="1993" spans="1:5" ht="11.25">
      <c r="A1993" s="268"/>
      <c r="B1993" s="268"/>
      <c r="C1993" s="268"/>
      <c r="D1993" s="268"/>
      <c r="E1993" s="268"/>
    </row>
    <row r="1994" spans="1:5" ht="11.25">
      <c r="A1994" s="268"/>
      <c r="B1994" s="268"/>
      <c r="C1994" s="268"/>
      <c r="D1994" s="268"/>
      <c r="E1994" s="268"/>
    </row>
    <row r="1995" spans="1:5" ht="11.25">
      <c r="A1995" s="268"/>
      <c r="B1995" s="268"/>
      <c r="C1995" s="268"/>
      <c r="D1995" s="268"/>
      <c r="E1995" s="268"/>
    </row>
    <row r="1996" spans="1:5" ht="11.25">
      <c r="A1996" s="268"/>
      <c r="B1996" s="268"/>
      <c r="C1996" s="268"/>
      <c r="D1996" s="268"/>
      <c r="E1996" s="268"/>
    </row>
    <row r="1997" spans="1:5" ht="11.25">
      <c r="A1997" s="268"/>
      <c r="B1997" s="268"/>
      <c r="C1997" s="268"/>
      <c r="D1997" s="268"/>
      <c r="E1997" s="268"/>
    </row>
    <row r="1998" spans="1:5" ht="11.25">
      <c r="A1998" s="268"/>
      <c r="B1998" s="268"/>
      <c r="C1998" s="268"/>
      <c r="D1998" s="268"/>
      <c r="E1998" s="268"/>
    </row>
    <row r="1999" spans="1:5" ht="11.25">
      <c r="A1999" s="268"/>
      <c r="B1999" s="268"/>
      <c r="C1999" s="268"/>
      <c r="D1999" s="268"/>
      <c r="E1999" s="268"/>
    </row>
    <row r="2000" spans="1:5" ht="11.25">
      <c r="A2000" s="268"/>
      <c r="B2000" s="268"/>
      <c r="C2000" s="268"/>
      <c r="D2000" s="268"/>
      <c r="E2000" s="268"/>
    </row>
    <row r="2001" spans="1:5" ht="11.25">
      <c r="A2001" s="268"/>
      <c r="B2001" s="268"/>
      <c r="C2001" s="268"/>
      <c r="D2001" s="268"/>
      <c r="E2001" s="268"/>
    </row>
    <row r="2002" spans="1:5" ht="11.25">
      <c r="A2002" s="268"/>
      <c r="B2002" s="268"/>
      <c r="C2002" s="268"/>
      <c r="D2002" s="268"/>
      <c r="E2002" s="268"/>
    </row>
    <row r="2003" spans="1:5" ht="11.25">
      <c r="A2003" s="268"/>
      <c r="B2003" s="268"/>
      <c r="C2003" s="268"/>
      <c r="D2003" s="268"/>
      <c r="E2003" s="268"/>
    </row>
    <row r="2004" spans="1:5" ht="11.25">
      <c r="A2004" s="268"/>
      <c r="B2004" s="268"/>
      <c r="C2004" s="268"/>
      <c r="D2004" s="268"/>
      <c r="E2004" s="268"/>
    </row>
    <row r="2005" spans="1:5" ht="11.25">
      <c r="A2005" s="268"/>
      <c r="B2005" s="268"/>
      <c r="C2005" s="268"/>
      <c r="D2005" s="268"/>
      <c r="E2005" s="268"/>
    </row>
    <row r="2006" spans="1:5" ht="11.25">
      <c r="A2006" s="268"/>
      <c r="B2006" s="268"/>
      <c r="C2006" s="268"/>
      <c r="D2006" s="268"/>
      <c r="E2006" s="268"/>
    </row>
    <row r="2007" spans="1:5" ht="11.25">
      <c r="A2007" s="268"/>
      <c r="B2007" s="268"/>
      <c r="C2007" s="268"/>
      <c r="D2007" s="268"/>
      <c r="E2007" s="268"/>
    </row>
    <row r="2008" spans="1:5" ht="11.25">
      <c r="A2008" s="268"/>
      <c r="B2008" s="268"/>
      <c r="C2008" s="268"/>
      <c r="D2008" s="268"/>
      <c r="E2008" s="268"/>
    </row>
    <row r="2009" spans="1:5" ht="11.25">
      <c r="A2009" s="268"/>
      <c r="B2009" s="268"/>
      <c r="C2009" s="268"/>
      <c r="D2009" s="268"/>
      <c r="E2009" s="268"/>
    </row>
    <row r="2010" spans="1:5" ht="11.25">
      <c r="A2010" s="268"/>
      <c r="B2010" s="268"/>
      <c r="C2010" s="268"/>
      <c r="D2010" s="268"/>
      <c r="E2010" s="268"/>
    </row>
    <row r="2011" spans="1:5" ht="11.25">
      <c r="A2011" s="268"/>
      <c r="B2011" s="268"/>
      <c r="C2011" s="268"/>
      <c r="D2011" s="268"/>
      <c r="E2011" s="268"/>
    </row>
    <row r="2012" spans="1:5" ht="11.25">
      <c r="A2012" s="268"/>
      <c r="B2012" s="268"/>
      <c r="C2012" s="268"/>
      <c r="D2012" s="268"/>
      <c r="E2012" s="268"/>
    </row>
    <row r="2013" spans="1:5" ht="11.25">
      <c r="A2013" s="268"/>
      <c r="B2013" s="268"/>
      <c r="C2013" s="268"/>
      <c r="D2013" s="268"/>
      <c r="E2013" s="268"/>
    </row>
    <row r="2014" spans="1:5" ht="11.25">
      <c r="A2014" s="268"/>
      <c r="B2014" s="268"/>
      <c r="C2014" s="268"/>
      <c r="D2014" s="268"/>
      <c r="E2014" s="268"/>
    </row>
    <row r="2015" spans="1:5" ht="11.25">
      <c r="A2015" s="268"/>
      <c r="B2015" s="268"/>
      <c r="C2015" s="268"/>
      <c r="D2015" s="268"/>
      <c r="E2015" s="268"/>
    </row>
    <row r="2016" spans="1:5" ht="11.25">
      <c r="A2016" s="268"/>
      <c r="B2016" s="268"/>
      <c r="C2016" s="268"/>
      <c r="D2016" s="268"/>
      <c r="E2016" s="268"/>
    </row>
    <row r="2017" spans="1:5" ht="11.25">
      <c r="A2017" s="268"/>
      <c r="B2017" s="268"/>
      <c r="C2017" s="268"/>
      <c r="D2017" s="268"/>
      <c r="E2017" s="268"/>
    </row>
    <row r="2018" spans="1:5" ht="11.25">
      <c r="A2018" s="268"/>
      <c r="B2018" s="268"/>
      <c r="C2018" s="268"/>
      <c r="D2018" s="268"/>
      <c r="E2018" s="268"/>
    </row>
    <row r="2019" spans="1:5" ht="11.25">
      <c r="A2019" s="268"/>
      <c r="B2019" s="268"/>
      <c r="C2019" s="268"/>
      <c r="D2019" s="268"/>
      <c r="E2019" s="268"/>
    </row>
    <row r="2020" spans="1:5" ht="11.25">
      <c r="A2020" s="268"/>
      <c r="B2020" s="268"/>
      <c r="C2020" s="268"/>
      <c r="D2020" s="268"/>
      <c r="E2020" s="268"/>
    </row>
    <row r="2021" spans="1:5" ht="11.25">
      <c r="A2021" s="268"/>
      <c r="B2021" s="268"/>
      <c r="C2021" s="268"/>
      <c r="D2021" s="268"/>
      <c r="E2021" s="268"/>
    </row>
    <row r="2022" spans="1:5" ht="11.25">
      <c r="A2022" s="268"/>
      <c r="B2022" s="268"/>
      <c r="C2022" s="268"/>
      <c r="D2022" s="268"/>
      <c r="E2022" s="268"/>
    </row>
    <row r="2023" spans="1:5" ht="11.25">
      <c r="A2023" s="268"/>
      <c r="B2023" s="268"/>
      <c r="C2023" s="268"/>
      <c r="D2023" s="268"/>
      <c r="E2023" s="268"/>
    </row>
    <row r="2024" spans="1:5" ht="11.25">
      <c r="A2024" s="268"/>
      <c r="B2024" s="268"/>
      <c r="C2024" s="268"/>
      <c r="D2024" s="268"/>
      <c r="E2024" s="268"/>
    </row>
    <row r="2025" spans="1:5" ht="11.25">
      <c r="A2025" s="268"/>
      <c r="B2025" s="268"/>
      <c r="C2025" s="268"/>
      <c r="D2025" s="268"/>
      <c r="E2025" s="268"/>
    </row>
    <row r="2026" spans="1:5" ht="11.25">
      <c r="A2026" s="268"/>
      <c r="B2026" s="268"/>
      <c r="C2026" s="268"/>
      <c r="D2026" s="268"/>
      <c r="E2026" s="268"/>
    </row>
    <row r="2027" spans="1:5" ht="11.25">
      <c r="A2027" s="268"/>
      <c r="B2027" s="268"/>
      <c r="C2027" s="268"/>
      <c r="D2027" s="268"/>
      <c r="E2027" s="268"/>
    </row>
    <row r="2028" spans="1:5" ht="11.25">
      <c r="A2028" s="268"/>
      <c r="B2028" s="268"/>
      <c r="C2028" s="268"/>
      <c r="D2028" s="268"/>
      <c r="E2028" s="268"/>
    </row>
    <row r="2029" spans="1:5" ht="11.25">
      <c r="A2029" s="268"/>
      <c r="B2029" s="268"/>
      <c r="C2029" s="268"/>
      <c r="D2029" s="268"/>
      <c r="E2029" s="268"/>
    </row>
    <row r="2030" spans="1:5" ht="11.25">
      <c r="A2030" s="268"/>
      <c r="B2030" s="268"/>
      <c r="C2030" s="268"/>
      <c r="D2030" s="268"/>
      <c r="E2030" s="268"/>
    </row>
    <row r="2031" spans="1:5" ht="11.25">
      <c r="A2031" s="268"/>
      <c r="B2031" s="268"/>
      <c r="C2031" s="268"/>
      <c r="D2031" s="268"/>
      <c r="E2031" s="268"/>
    </row>
    <row r="2032" spans="1:5" ht="11.25">
      <c r="A2032" s="268"/>
      <c r="B2032" s="268"/>
      <c r="C2032" s="268"/>
      <c r="D2032" s="268"/>
      <c r="E2032" s="268"/>
    </row>
    <row r="2033" spans="1:5" ht="11.25">
      <c r="A2033" s="268"/>
      <c r="B2033" s="268"/>
      <c r="C2033" s="268"/>
      <c r="D2033" s="268"/>
      <c r="E2033" s="268"/>
    </row>
    <row r="2034" spans="1:5" ht="11.25">
      <c r="A2034" s="268"/>
      <c r="B2034" s="268"/>
      <c r="C2034" s="268"/>
      <c r="D2034" s="268"/>
      <c r="E2034" s="268"/>
    </row>
    <row r="2035" spans="1:5" ht="11.25">
      <c r="A2035" s="268"/>
      <c r="B2035" s="268"/>
      <c r="C2035" s="268"/>
      <c r="D2035" s="268"/>
      <c r="E2035" s="268"/>
    </row>
    <row r="2036" spans="1:5" ht="11.25">
      <c r="A2036" s="268"/>
      <c r="B2036" s="268"/>
      <c r="C2036" s="268"/>
      <c r="D2036" s="268"/>
      <c r="E2036" s="268"/>
    </row>
    <row r="2037" spans="1:5" ht="11.25">
      <c r="A2037" s="268"/>
      <c r="B2037" s="268"/>
      <c r="C2037" s="268"/>
      <c r="D2037" s="268"/>
      <c r="E2037" s="268"/>
    </row>
    <row r="2038" spans="1:5" ht="11.25">
      <c r="A2038" s="268"/>
      <c r="B2038" s="268"/>
      <c r="C2038" s="268"/>
      <c r="D2038" s="268"/>
      <c r="E2038" s="268"/>
    </row>
    <row r="2039" spans="1:5" ht="11.25">
      <c r="A2039" s="268"/>
      <c r="B2039" s="268"/>
      <c r="C2039" s="268"/>
      <c r="D2039" s="268"/>
      <c r="E2039" s="268"/>
    </row>
    <row r="2040" spans="1:5" ht="11.25">
      <c r="A2040" s="268"/>
      <c r="B2040" s="268"/>
      <c r="C2040" s="268"/>
      <c r="D2040" s="268"/>
      <c r="E2040" s="268"/>
    </row>
    <row r="2041" spans="1:5" ht="11.25">
      <c r="A2041" s="268"/>
      <c r="B2041" s="268"/>
      <c r="C2041" s="268"/>
      <c r="D2041" s="268"/>
      <c r="E2041" s="268"/>
    </row>
    <row r="2042" spans="1:5" ht="11.25">
      <c r="A2042" s="268"/>
      <c r="B2042" s="268"/>
      <c r="C2042" s="268"/>
      <c r="D2042" s="268"/>
      <c r="E2042" s="268"/>
    </row>
    <row r="2043" spans="1:5" ht="11.25">
      <c r="A2043" s="268"/>
      <c r="B2043" s="268"/>
      <c r="C2043" s="268"/>
      <c r="D2043" s="268"/>
      <c r="E2043" s="268"/>
    </row>
    <row r="2044" spans="1:5" ht="11.25">
      <c r="A2044" s="268"/>
      <c r="B2044" s="268"/>
      <c r="C2044" s="268"/>
      <c r="D2044" s="268"/>
      <c r="E2044" s="268"/>
    </row>
    <row r="2045" spans="1:5" ht="11.25">
      <c r="A2045" s="268"/>
      <c r="B2045" s="268"/>
      <c r="C2045" s="268"/>
      <c r="D2045" s="268"/>
      <c r="E2045" s="268"/>
    </row>
    <row r="2046" spans="1:5" ht="11.25">
      <c r="A2046" s="268"/>
      <c r="B2046" s="268"/>
      <c r="C2046" s="268"/>
      <c r="D2046" s="268"/>
      <c r="E2046" s="268"/>
    </row>
    <row r="2047" spans="1:5" ht="11.25">
      <c r="A2047" s="268"/>
      <c r="B2047" s="268"/>
      <c r="C2047" s="268"/>
      <c r="D2047" s="268"/>
      <c r="E2047" s="268"/>
    </row>
    <row r="2048" spans="1:5" ht="11.25">
      <c r="A2048" s="268"/>
      <c r="B2048" s="268"/>
      <c r="C2048" s="268"/>
      <c r="D2048" s="268"/>
      <c r="E2048" s="268"/>
    </row>
    <row r="2049" spans="1:5" ht="11.25">
      <c r="A2049" s="268"/>
      <c r="B2049" s="268"/>
      <c r="C2049" s="268"/>
      <c r="D2049" s="268"/>
      <c r="E2049" s="268"/>
    </row>
    <row r="2050" spans="1:5" ht="11.25">
      <c r="A2050" s="268"/>
      <c r="B2050" s="268"/>
      <c r="C2050" s="268"/>
      <c r="D2050" s="268"/>
      <c r="E2050" s="268"/>
    </row>
    <row r="2051" spans="1:5" ht="11.25">
      <c r="A2051" s="268"/>
      <c r="B2051" s="268"/>
      <c r="C2051" s="268"/>
      <c r="D2051" s="268"/>
      <c r="E2051" s="268"/>
    </row>
    <row r="2052" spans="1:5" ht="11.25">
      <c r="A2052" s="268"/>
      <c r="B2052" s="268"/>
      <c r="C2052" s="268"/>
      <c r="D2052" s="268"/>
      <c r="E2052" s="268"/>
    </row>
    <row r="2053" spans="1:5" ht="11.25">
      <c r="A2053" s="268"/>
      <c r="B2053" s="268"/>
      <c r="C2053" s="268"/>
      <c r="D2053" s="268"/>
      <c r="E2053" s="268"/>
    </row>
    <row r="2054" spans="1:5" ht="11.25">
      <c r="A2054" s="268"/>
      <c r="B2054" s="268"/>
      <c r="C2054" s="268"/>
      <c r="D2054" s="268"/>
      <c r="E2054" s="268"/>
    </row>
    <row r="2055" spans="1:5" ht="11.25">
      <c r="A2055" s="268"/>
      <c r="B2055" s="268"/>
      <c r="C2055" s="268"/>
      <c r="D2055" s="268"/>
      <c r="E2055" s="268"/>
    </row>
    <row r="2056" spans="1:5" ht="11.25">
      <c r="A2056" s="268"/>
      <c r="B2056" s="268"/>
      <c r="C2056" s="268"/>
      <c r="D2056" s="268"/>
      <c r="E2056" s="268"/>
    </row>
    <row r="2057" spans="1:5" ht="11.25">
      <c r="A2057" s="268"/>
      <c r="B2057" s="268"/>
      <c r="C2057" s="268"/>
      <c r="D2057" s="268"/>
      <c r="E2057" s="268"/>
    </row>
    <row r="2058" spans="1:5" ht="11.25">
      <c r="A2058" s="268"/>
      <c r="B2058" s="268"/>
      <c r="C2058" s="268"/>
      <c r="D2058" s="268"/>
      <c r="E2058" s="268"/>
    </row>
    <row r="2059" spans="1:5" ht="11.25">
      <c r="A2059" s="268"/>
      <c r="B2059" s="268"/>
      <c r="C2059" s="268"/>
      <c r="D2059" s="268"/>
      <c r="E2059" s="268"/>
    </row>
    <row r="2060" spans="1:5" ht="11.25">
      <c r="A2060" s="268"/>
      <c r="B2060" s="268"/>
      <c r="C2060" s="268"/>
      <c r="D2060" s="268"/>
      <c r="E2060" s="268"/>
    </row>
    <row r="2061" spans="1:5" ht="11.25">
      <c r="A2061" s="268"/>
      <c r="B2061" s="268"/>
      <c r="C2061" s="268"/>
      <c r="D2061" s="268"/>
      <c r="E2061" s="268"/>
    </row>
    <row r="2062" spans="1:5" ht="11.25">
      <c r="A2062" s="268"/>
      <c r="B2062" s="268"/>
      <c r="C2062" s="268"/>
      <c r="D2062" s="268"/>
      <c r="E2062" s="268"/>
    </row>
    <row r="2063" spans="1:5" ht="11.25">
      <c r="A2063" s="268"/>
      <c r="B2063" s="268"/>
      <c r="C2063" s="268"/>
      <c r="D2063" s="268"/>
      <c r="E2063" s="268"/>
    </row>
    <row r="2064" spans="1:5" ht="11.25">
      <c r="A2064" s="268"/>
      <c r="B2064" s="268"/>
      <c r="C2064" s="268"/>
      <c r="D2064" s="268"/>
      <c r="E2064" s="268"/>
    </row>
    <row r="2065" spans="1:5" ht="11.25">
      <c r="A2065" s="268"/>
      <c r="B2065" s="268"/>
      <c r="C2065" s="268"/>
      <c r="D2065" s="268"/>
      <c r="E2065" s="268"/>
    </row>
    <row r="2066" spans="1:5" ht="11.25">
      <c r="A2066" s="268"/>
      <c r="B2066" s="268"/>
      <c r="C2066" s="268"/>
      <c r="D2066" s="268"/>
      <c r="E2066" s="268"/>
    </row>
    <row r="2067" spans="1:5" ht="11.25">
      <c r="A2067" s="268"/>
      <c r="B2067" s="268"/>
      <c r="C2067" s="268"/>
      <c r="D2067" s="268"/>
      <c r="E2067" s="268"/>
    </row>
    <row r="2068" spans="1:5" ht="11.25">
      <c r="A2068" s="268"/>
      <c r="B2068" s="268"/>
      <c r="C2068" s="268"/>
      <c r="D2068" s="268"/>
      <c r="E2068" s="268"/>
    </row>
    <row r="2069" spans="1:5" ht="11.25">
      <c r="A2069" s="268"/>
      <c r="B2069" s="268"/>
      <c r="C2069" s="268"/>
      <c r="D2069" s="268"/>
      <c r="E2069" s="268"/>
    </row>
    <row r="2070" spans="1:5" ht="11.25">
      <c r="A2070" s="268"/>
      <c r="B2070" s="268"/>
      <c r="C2070" s="268"/>
      <c r="D2070" s="268"/>
      <c r="E2070" s="268"/>
    </row>
    <row r="2071" spans="1:5" ht="11.25">
      <c r="A2071" s="268"/>
      <c r="B2071" s="268"/>
      <c r="C2071" s="268"/>
      <c r="D2071" s="268"/>
      <c r="E2071" s="268"/>
    </row>
    <row r="2072" spans="1:5" ht="11.25">
      <c r="A2072" s="268"/>
      <c r="B2072" s="268"/>
      <c r="C2072" s="268"/>
      <c r="D2072" s="268"/>
      <c r="E2072" s="268"/>
    </row>
    <row r="2073" spans="1:5" ht="11.25">
      <c r="A2073" s="268"/>
      <c r="B2073" s="268"/>
      <c r="C2073" s="268"/>
      <c r="D2073" s="268"/>
      <c r="E2073" s="268"/>
    </row>
    <row r="2074" spans="1:5" ht="11.25">
      <c r="A2074" s="268"/>
      <c r="B2074" s="268"/>
      <c r="C2074" s="268"/>
      <c r="D2074" s="268"/>
      <c r="E2074" s="268"/>
    </row>
    <row r="2075" spans="1:5" ht="11.25">
      <c r="A2075" s="268"/>
      <c r="B2075" s="268"/>
      <c r="C2075" s="268"/>
      <c r="D2075" s="268"/>
      <c r="E2075" s="268"/>
    </row>
    <row r="2076" spans="1:5" ht="11.25">
      <c r="A2076" s="268"/>
      <c r="B2076" s="268"/>
      <c r="C2076" s="268"/>
      <c r="D2076" s="268"/>
      <c r="E2076" s="268"/>
    </row>
    <row r="2077" spans="1:5" ht="11.25">
      <c r="A2077" s="268"/>
      <c r="B2077" s="268"/>
      <c r="C2077" s="268"/>
      <c r="D2077" s="268"/>
      <c r="E2077" s="268"/>
    </row>
    <row r="2078" spans="1:5" ht="11.25">
      <c r="A2078" s="268"/>
      <c r="B2078" s="268"/>
      <c r="C2078" s="268"/>
      <c r="D2078" s="268"/>
      <c r="E2078" s="268"/>
    </row>
    <row r="2079" spans="1:5" ht="11.25">
      <c r="A2079" s="268"/>
      <c r="B2079" s="268"/>
      <c r="C2079" s="268"/>
      <c r="D2079" s="268"/>
      <c r="E2079" s="268"/>
    </row>
    <row r="2080" spans="1:5" ht="11.25">
      <c r="A2080" s="268"/>
      <c r="B2080" s="268"/>
      <c r="C2080" s="268"/>
      <c r="D2080" s="268"/>
      <c r="E2080" s="268"/>
    </row>
    <row r="2081" spans="1:5" ht="11.25">
      <c r="A2081" s="268"/>
      <c r="B2081" s="268"/>
      <c r="C2081" s="268"/>
      <c r="D2081" s="268"/>
      <c r="E2081" s="268"/>
    </row>
    <row r="2082" spans="1:5" ht="11.25">
      <c r="A2082" s="268"/>
      <c r="B2082" s="268"/>
      <c r="C2082" s="268"/>
      <c r="D2082" s="268"/>
      <c r="E2082" s="268"/>
    </row>
    <row r="2083" spans="1:5" ht="11.25">
      <c r="A2083" s="268"/>
      <c r="B2083" s="268"/>
      <c r="C2083" s="268"/>
      <c r="D2083" s="268"/>
      <c r="E2083" s="268"/>
    </row>
    <row r="2084" spans="1:5" ht="11.25">
      <c r="A2084" s="268"/>
      <c r="B2084" s="268"/>
      <c r="C2084" s="268"/>
      <c r="D2084" s="268"/>
      <c r="E2084" s="268"/>
    </row>
    <row r="2085" spans="1:5" ht="11.25">
      <c r="A2085" s="268"/>
      <c r="B2085" s="268"/>
      <c r="C2085" s="268"/>
      <c r="D2085" s="268"/>
      <c r="E2085" s="268"/>
    </row>
    <row r="2086" spans="1:5" ht="11.25">
      <c r="A2086" s="268"/>
      <c r="B2086" s="268"/>
      <c r="C2086" s="268"/>
      <c r="D2086" s="268"/>
      <c r="E2086" s="268"/>
    </row>
    <row r="2087" spans="1:5" ht="11.25">
      <c r="A2087" s="268"/>
      <c r="B2087" s="268"/>
      <c r="C2087" s="268"/>
      <c r="D2087" s="268"/>
      <c r="E2087" s="268"/>
    </row>
    <row r="2088" spans="1:5" ht="11.25">
      <c r="A2088" s="268"/>
      <c r="B2088" s="268"/>
      <c r="C2088" s="268"/>
      <c r="D2088" s="268"/>
      <c r="E2088" s="268"/>
    </row>
    <row r="2089" spans="1:5" ht="11.25">
      <c r="A2089" s="268"/>
      <c r="B2089" s="268"/>
      <c r="C2089" s="268"/>
      <c r="D2089" s="268"/>
      <c r="E2089" s="268"/>
    </row>
    <row r="2090" spans="1:5" ht="11.25">
      <c r="A2090" s="268"/>
      <c r="B2090" s="268"/>
      <c r="C2090" s="268"/>
      <c r="D2090" s="268"/>
      <c r="E2090" s="268"/>
    </row>
    <row r="2091" spans="1:5" ht="11.25">
      <c r="A2091" s="268"/>
      <c r="B2091" s="268"/>
      <c r="C2091" s="268"/>
      <c r="D2091" s="268"/>
      <c r="E2091" s="268"/>
    </row>
    <row r="2092" spans="1:5" ht="11.25">
      <c r="A2092" s="268"/>
      <c r="B2092" s="268"/>
      <c r="C2092" s="268"/>
      <c r="D2092" s="268"/>
      <c r="E2092" s="268"/>
    </row>
    <row r="2093" spans="1:5" ht="11.25">
      <c r="A2093" s="268"/>
      <c r="B2093" s="268"/>
      <c r="C2093" s="268"/>
      <c r="D2093" s="268"/>
      <c r="E2093" s="268"/>
    </row>
    <row r="2094" spans="1:5" ht="11.25">
      <c r="A2094" s="268"/>
      <c r="B2094" s="268"/>
      <c r="C2094" s="268"/>
      <c r="D2094" s="268"/>
      <c r="E2094" s="268"/>
    </row>
    <row r="2095" spans="1:5" ht="11.25">
      <c r="A2095" s="268"/>
      <c r="B2095" s="268"/>
      <c r="C2095" s="268"/>
      <c r="D2095" s="268"/>
      <c r="E2095" s="268"/>
    </row>
    <row r="2096" spans="1:5" ht="11.25">
      <c r="A2096" s="268"/>
      <c r="B2096" s="268"/>
      <c r="C2096" s="268"/>
      <c r="D2096" s="268"/>
      <c r="E2096" s="268"/>
    </row>
    <row r="2097" spans="1:5" ht="11.25">
      <c r="A2097" s="268"/>
      <c r="B2097" s="268"/>
      <c r="C2097" s="268"/>
      <c r="D2097" s="268"/>
      <c r="E2097" s="268"/>
    </row>
    <row r="2098" spans="1:5" ht="11.25">
      <c r="A2098" s="268"/>
      <c r="B2098" s="268"/>
      <c r="C2098" s="268"/>
      <c r="D2098" s="268"/>
      <c r="E2098" s="268"/>
    </row>
    <row r="2099" spans="1:5" ht="11.25">
      <c r="A2099" s="268"/>
      <c r="B2099" s="268"/>
      <c r="C2099" s="268"/>
      <c r="D2099" s="268"/>
      <c r="E2099" s="268"/>
    </row>
    <row r="2100" spans="1:5" ht="11.25">
      <c r="A2100" s="268"/>
      <c r="B2100" s="268"/>
      <c r="C2100" s="268"/>
      <c r="D2100" s="268"/>
      <c r="E2100" s="268"/>
    </row>
    <row r="2101" spans="1:5" ht="11.25">
      <c r="A2101" s="268"/>
      <c r="B2101" s="268"/>
      <c r="C2101" s="268"/>
      <c r="D2101" s="268"/>
      <c r="E2101" s="268"/>
    </row>
    <row r="2102" spans="1:5" ht="11.25">
      <c r="A2102" s="268"/>
      <c r="B2102" s="268"/>
      <c r="C2102" s="268"/>
      <c r="D2102" s="268"/>
      <c r="E2102" s="268"/>
    </row>
    <row r="2103" spans="1:5" ht="11.25">
      <c r="A2103" s="268"/>
      <c r="B2103" s="268"/>
      <c r="C2103" s="268"/>
      <c r="D2103" s="268"/>
      <c r="E2103" s="268"/>
    </row>
    <row r="2104" spans="1:5" ht="11.25">
      <c r="A2104" s="268"/>
      <c r="B2104" s="268"/>
      <c r="C2104" s="268"/>
      <c r="D2104" s="268"/>
      <c r="E2104" s="268"/>
    </row>
    <row r="2105" spans="1:5" ht="11.25">
      <c r="A2105" s="268"/>
      <c r="B2105" s="268"/>
      <c r="C2105" s="268"/>
      <c r="D2105" s="268"/>
      <c r="E2105" s="268"/>
    </row>
    <row r="2106" spans="1:5" ht="11.25">
      <c r="A2106" s="268"/>
      <c r="B2106" s="268"/>
      <c r="C2106" s="268"/>
      <c r="D2106" s="268"/>
      <c r="E2106" s="268"/>
    </row>
    <row r="2107" spans="1:5" ht="11.25">
      <c r="A2107" s="268"/>
      <c r="B2107" s="268"/>
      <c r="C2107" s="268"/>
      <c r="D2107" s="268"/>
      <c r="E2107" s="268"/>
    </row>
    <row r="2108" spans="1:5" ht="11.25">
      <c r="A2108" s="268"/>
      <c r="B2108" s="268"/>
      <c r="C2108" s="268"/>
      <c r="D2108" s="268"/>
      <c r="E2108" s="268"/>
    </row>
    <row r="2109" spans="1:5" ht="11.25">
      <c r="A2109" s="268"/>
      <c r="B2109" s="268"/>
      <c r="C2109" s="268"/>
      <c r="D2109" s="268"/>
      <c r="E2109" s="268"/>
    </row>
    <row r="2110" spans="1:5" ht="11.25">
      <c r="A2110" s="268"/>
      <c r="B2110" s="268"/>
      <c r="C2110" s="268"/>
      <c r="D2110" s="268"/>
      <c r="E2110" s="268"/>
    </row>
    <row r="2111" spans="1:5" ht="11.25">
      <c r="A2111" s="268"/>
      <c r="B2111" s="268"/>
      <c r="C2111" s="268"/>
      <c r="D2111" s="268"/>
      <c r="E2111" s="268"/>
    </row>
    <row r="2112" spans="1:5" ht="11.25">
      <c r="A2112" s="268"/>
      <c r="B2112" s="268"/>
      <c r="C2112" s="268"/>
      <c r="D2112" s="268"/>
      <c r="E2112" s="268"/>
    </row>
    <row r="2113" spans="1:5" ht="11.25">
      <c r="A2113" s="268"/>
      <c r="B2113" s="268"/>
      <c r="C2113" s="268"/>
      <c r="D2113" s="268"/>
      <c r="E2113" s="268"/>
    </row>
    <row r="2114" spans="1:5" ht="11.25">
      <c r="A2114" s="268"/>
      <c r="B2114" s="268"/>
      <c r="C2114" s="268"/>
      <c r="D2114" s="268"/>
      <c r="E2114" s="268"/>
    </row>
    <row r="2115" spans="1:5" ht="11.25">
      <c r="A2115" s="268"/>
      <c r="B2115" s="268"/>
      <c r="C2115" s="268"/>
      <c r="D2115" s="268"/>
      <c r="E2115" s="268"/>
    </row>
    <row r="2116" spans="1:5" ht="11.25">
      <c r="A2116" s="268"/>
      <c r="B2116" s="268"/>
      <c r="C2116" s="268"/>
      <c r="D2116" s="268"/>
      <c r="E2116" s="268"/>
    </row>
    <row r="2117" spans="1:5" ht="11.25">
      <c r="A2117" s="268"/>
      <c r="B2117" s="268"/>
      <c r="C2117" s="268"/>
      <c r="D2117" s="268"/>
      <c r="E2117" s="268"/>
    </row>
    <row r="2118" spans="1:5" ht="11.25">
      <c r="A2118" s="268"/>
      <c r="B2118" s="268"/>
      <c r="C2118" s="268"/>
      <c r="D2118" s="268"/>
      <c r="E2118" s="268"/>
    </row>
    <row r="2119" spans="1:5" ht="11.25">
      <c r="A2119" s="268"/>
      <c r="B2119" s="268"/>
      <c r="C2119" s="268"/>
      <c r="D2119" s="268"/>
      <c r="E2119" s="268"/>
    </row>
    <row r="2120" spans="1:5" ht="11.25">
      <c r="A2120" s="268"/>
      <c r="B2120" s="268"/>
      <c r="C2120" s="268"/>
      <c r="D2120" s="268"/>
      <c r="E2120" s="268"/>
    </row>
    <row r="2121" spans="1:5" ht="11.25">
      <c r="A2121" s="268"/>
      <c r="B2121" s="268"/>
      <c r="C2121" s="268"/>
      <c r="D2121" s="268"/>
      <c r="E2121" s="268"/>
    </row>
    <row r="2122" spans="1:5" ht="11.25">
      <c r="A2122" s="268"/>
      <c r="B2122" s="268"/>
      <c r="C2122" s="268"/>
      <c r="D2122" s="268"/>
      <c r="E2122" s="268"/>
    </row>
    <row r="2123" spans="1:5" ht="11.25">
      <c r="A2123" s="268"/>
      <c r="B2123" s="268"/>
      <c r="C2123" s="268"/>
      <c r="D2123" s="268"/>
      <c r="E2123" s="268"/>
    </row>
    <row r="2124" spans="1:5" ht="11.25">
      <c r="A2124" s="268"/>
      <c r="B2124" s="268"/>
      <c r="C2124" s="268"/>
      <c r="D2124" s="268"/>
      <c r="E2124" s="268"/>
    </row>
    <row r="2125" spans="1:5" ht="11.25">
      <c r="A2125" s="268"/>
      <c r="B2125" s="268"/>
      <c r="C2125" s="268"/>
      <c r="D2125" s="268"/>
      <c r="E2125" s="268"/>
    </row>
    <row r="2126" spans="1:5" ht="11.25">
      <c r="A2126" s="268"/>
      <c r="B2126" s="268"/>
      <c r="C2126" s="268"/>
      <c r="D2126" s="268"/>
      <c r="E2126" s="268"/>
    </row>
    <row r="2127" spans="1:5" ht="11.25">
      <c r="A2127" s="268"/>
      <c r="B2127" s="268"/>
      <c r="C2127" s="268"/>
      <c r="D2127" s="268"/>
      <c r="E2127" s="268"/>
    </row>
    <row r="2128" spans="1:5" ht="11.25">
      <c r="A2128" s="268"/>
      <c r="B2128" s="268"/>
      <c r="C2128" s="268"/>
      <c r="D2128" s="268"/>
      <c r="E2128" s="268"/>
    </row>
    <row r="2129" spans="1:5" ht="11.25">
      <c r="A2129" s="268"/>
      <c r="B2129" s="268"/>
      <c r="C2129" s="268"/>
      <c r="D2129" s="268"/>
      <c r="E2129" s="268"/>
    </row>
    <row r="2130" spans="1:5" ht="11.25">
      <c r="A2130" s="268"/>
      <c r="B2130" s="268"/>
      <c r="C2130" s="268"/>
      <c r="D2130" s="268"/>
      <c r="E2130" s="268"/>
    </row>
    <row r="2131" spans="1:5" ht="11.25">
      <c r="A2131" s="268"/>
      <c r="B2131" s="268"/>
      <c r="C2131" s="268"/>
      <c r="D2131" s="268"/>
      <c r="E2131" s="268"/>
    </row>
    <row r="2132" spans="1:5" ht="11.25">
      <c r="A2132" s="268"/>
      <c r="B2132" s="268"/>
      <c r="C2132" s="268"/>
      <c r="D2132" s="268"/>
      <c r="E2132" s="268"/>
    </row>
    <row r="2133" spans="1:5" ht="11.25">
      <c r="A2133" s="268"/>
      <c r="B2133" s="268"/>
      <c r="C2133" s="268"/>
      <c r="D2133" s="268"/>
      <c r="E2133" s="268"/>
    </row>
    <row r="2134" spans="1:5" ht="11.25">
      <c r="A2134" s="268"/>
      <c r="B2134" s="268"/>
      <c r="C2134" s="268"/>
      <c r="D2134" s="268"/>
      <c r="E2134" s="268"/>
    </row>
    <row r="2135" spans="1:5" ht="11.25">
      <c r="A2135" s="268"/>
      <c r="B2135" s="268"/>
      <c r="C2135" s="268"/>
      <c r="D2135" s="268"/>
      <c r="E2135" s="268"/>
    </row>
    <row r="2136" spans="1:5" ht="11.25">
      <c r="A2136" s="268"/>
      <c r="B2136" s="268"/>
      <c r="C2136" s="268"/>
      <c r="D2136" s="268"/>
      <c r="E2136" s="268"/>
    </row>
    <row r="2137" spans="1:5" ht="11.25">
      <c r="A2137" s="268"/>
      <c r="B2137" s="268"/>
      <c r="C2137" s="268"/>
      <c r="D2137" s="268"/>
      <c r="E2137" s="268"/>
    </row>
    <row r="2138" spans="1:5" ht="11.25">
      <c r="A2138" s="268"/>
      <c r="B2138" s="268"/>
      <c r="C2138" s="268"/>
      <c r="D2138" s="268"/>
      <c r="E2138" s="268"/>
    </row>
    <row r="2139" spans="1:5" ht="11.25">
      <c r="A2139" s="268"/>
      <c r="B2139" s="268"/>
      <c r="C2139" s="268"/>
      <c r="D2139" s="268"/>
      <c r="E2139" s="268"/>
    </row>
    <row r="2140" spans="1:5" ht="11.25">
      <c r="A2140" s="268"/>
      <c r="B2140" s="268"/>
      <c r="C2140" s="268"/>
      <c r="D2140" s="268"/>
      <c r="E2140" s="268"/>
    </row>
    <row r="2141" spans="1:5" ht="11.25">
      <c r="A2141" s="268"/>
      <c r="B2141" s="268"/>
      <c r="C2141" s="268"/>
      <c r="D2141" s="268"/>
      <c r="E2141" s="268"/>
    </row>
    <row r="2142" spans="1:5" ht="11.25">
      <c r="A2142" s="268"/>
      <c r="B2142" s="268"/>
      <c r="C2142" s="268"/>
      <c r="D2142" s="268"/>
      <c r="E2142" s="268"/>
    </row>
    <row r="2143" spans="1:5" ht="11.25">
      <c r="A2143" s="268"/>
      <c r="B2143" s="268"/>
      <c r="C2143" s="268"/>
      <c r="D2143" s="268"/>
      <c r="E2143" s="268"/>
    </row>
    <row r="2144" spans="1:5" ht="11.25">
      <c r="A2144" s="268"/>
      <c r="B2144" s="268"/>
      <c r="C2144" s="268"/>
      <c r="D2144" s="268"/>
      <c r="E2144" s="268"/>
    </row>
    <row r="2145" spans="1:5" ht="11.25">
      <c r="A2145" s="268"/>
      <c r="B2145" s="268"/>
      <c r="C2145" s="268"/>
      <c r="D2145" s="268"/>
      <c r="E2145" s="268"/>
    </row>
    <row r="2146" spans="1:5" ht="11.25">
      <c r="A2146" s="268"/>
      <c r="B2146" s="268"/>
      <c r="C2146" s="268"/>
      <c r="D2146" s="268"/>
      <c r="E2146" s="268"/>
    </row>
    <row r="2147" spans="1:5" ht="11.25">
      <c r="A2147" s="268"/>
      <c r="B2147" s="268"/>
      <c r="C2147" s="268"/>
      <c r="D2147" s="268"/>
      <c r="E2147" s="268"/>
    </row>
    <row r="2148" spans="1:5" ht="11.25">
      <c r="A2148" s="268"/>
      <c r="B2148" s="268"/>
      <c r="C2148" s="268"/>
      <c r="D2148" s="268"/>
      <c r="E2148" s="268"/>
    </row>
    <row r="2149" spans="1:5" ht="11.25">
      <c r="A2149" s="268"/>
      <c r="B2149" s="268"/>
      <c r="C2149" s="268"/>
      <c r="D2149" s="268"/>
      <c r="E2149" s="268"/>
    </row>
    <row r="2150" spans="1:5" ht="11.25">
      <c r="A2150" s="268"/>
      <c r="B2150" s="268"/>
      <c r="C2150" s="268"/>
      <c r="D2150" s="268"/>
      <c r="E2150" s="268"/>
    </row>
    <row r="2151" spans="1:5" ht="11.25">
      <c r="A2151" s="268"/>
      <c r="B2151" s="268"/>
      <c r="C2151" s="268"/>
      <c r="D2151" s="268"/>
      <c r="E2151" s="268"/>
    </row>
    <row r="2152" spans="1:5" ht="11.25">
      <c r="A2152" s="268"/>
      <c r="B2152" s="268"/>
      <c r="C2152" s="268"/>
      <c r="D2152" s="268"/>
      <c r="E2152" s="268"/>
    </row>
    <row r="2153" spans="1:5" ht="11.25">
      <c r="A2153" s="268"/>
      <c r="B2153" s="268"/>
      <c r="C2153" s="268"/>
      <c r="D2153" s="268"/>
      <c r="E2153" s="268"/>
    </row>
    <row r="2154" spans="1:5" ht="11.25">
      <c r="A2154" s="268"/>
      <c r="B2154" s="268"/>
      <c r="C2154" s="268"/>
      <c r="D2154" s="268"/>
      <c r="E2154" s="268"/>
    </row>
    <row r="2155" spans="1:5" ht="11.25">
      <c r="A2155" s="268"/>
      <c r="B2155" s="268"/>
      <c r="C2155" s="268"/>
      <c r="D2155" s="268"/>
      <c r="E2155" s="268"/>
    </row>
    <row r="2156" spans="1:5" ht="11.25">
      <c r="A2156" s="268"/>
      <c r="B2156" s="268"/>
      <c r="C2156" s="268"/>
      <c r="D2156" s="268"/>
      <c r="E2156" s="268"/>
    </row>
    <row r="2157" spans="1:5" ht="11.25">
      <c r="A2157" s="268"/>
      <c r="B2157" s="268"/>
      <c r="C2157" s="268"/>
      <c r="D2157" s="268"/>
      <c r="E2157" s="268"/>
    </row>
    <row r="2158" spans="1:5" ht="11.25">
      <c r="A2158" s="268"/>
      <c r="B2158" s="268"/>
      <c r="C2158" s="268"/>
      <c r="D2158" s="268"/>
      <c r="E2158" s="268"/>
    </row>
    <row r="2159" spans="1:5" ht="11.25">
      <c r="A2159" s="268"/>
      <c r="B2159" s="268"/>
      <c r="C2159" s="268"/>
      <c r="D2159" s="268"/>
      <c r="E2159" s="268"/>
    </row>
    <row r="2160" spans="1:5" ht="11.25">
      <c r="A2160" s="268"/>
      <c r="B2160" s="268"/>
      <c r="C2160" s="268"/>
      <c r="D2160" s="268"/>
      <c r="E2160" s="268"/>
    </row>
    <row r="2161" spans="1:5" ht="11.25">
      <c r="A2161" s="268"/>
      <c r="B2161" s="268"/>
      <c r="C2161" s="268"/>
      <c r="D2161" s="268"/>
      <c r="E2161" s="268"/>
    </row>
    <row r="2162" spans="1:5" ht="11.25">
      <c r="A2162" s="268"/>
      <c r="B2162" s="268"/>
      <c r="C2162" s="268"/>
      <c r="D2162" s="268"/>
      <c r="E2162" s="268"/>
    </row>
    <row r="2163" spans="1:5" ht="11.25">
      <c r="A2163" s="268"/>
      <c r="B2163" s="268"/>
      <c r="C2163" s="268"/>
      <c r="D2163" s="268"/>
      <c r="E2163" s="268"/>
    </row>
    <row r="2164" spans="1:5" ht="11.25">
      <c r="A2164" s="268"/>
      <c r="B2164" s="268"/>
      <c r="C2164" s="268"/>
      <c r="D2164" s="268"/>
      <c r="E2164" s="268"/>
    </row>
    <row r="2165" spans="1:5" ht="11.25">
      <c r="A2165" s="268"/>
      <c r="B2165" s="268"/>
      <c r="C2165" s="268"/>
      <c r="D2165" s="268"/>
      <c r="E2165" s="268"/>
    </row>
    <row r="2166" spans="1:5" ht="11.25">
      <c r="A2166" s="268"/>
      <c r="B2166" s="268"/>
      <c r="C2166" s="268"/>
      <c r="D2166" s="268"/>
      <c r="E2166" s="268"/>
    </row>
    <row r="2167" spans="1:5" ht="11.25">
      <c r="A2167" s="268"/>
      <c r="B2167" s="268"/>
      <c r="C2167" s="268"/>
      <c r="D2167" s="268"/>
      <c r="E2167" s="268"/>
    </row>
    <row r="2168" spans="1:5" ht="11.25">
      <c r="A2168" s="268"/>
      <c r="B2168" s="268"/>
      <c r="C2168" s="268"/>
      <c r="D2168" s="268"/>
      <c r="E2168" s="268"/>
    </row>
    <row r="2169" spans="1:5" ht="11.25">
      <c r="A2169" s="268"/>
      <c r="B2169" s="268"/>
      <c r="C2169" s="268"/>
      <c r="D2169" s="268"/>
      <c r="E2169" s="268"/>
    </row>
    <row r="2170" spans="1:5" ht="11.25">
      <c r="A2170" s="268"/>
      <c r="B2170" s="268"/>
      <c r="C2170" s="268"/>
      <c r="D2170" s="268"/>
      <c r="E2170" s="268"/>
    </row>
    <row r="2171" spans="1:5" ht="11.25">
      <c r="A2171" s="268"/>
      <c r="B2171" s="268"/>
      <c r="C2171" s="268"/>
      <c r="D2171" s="268"/>
      <c r="E2171" s="268"/>
    </row>
    <row r="2172" spans="1:5" ht="11.25">
      <c r="A2172" s="268"/>
      <c r="B2172" s="268"/>
      <c r="C2172" s="268"/>
      <c r="D2172" s="268"/>
      <c r="E2172" s="268"/>
    </row>
    <row r="2173" spans="1:5" ht="11.25">
      <c r="A2173" s="268"/>
      <c r="B2173" s="268"/>
      <c r="C2173" s="268"/>
      <c r="D2173" s="268"/>
      <c r="E2173" s="268"/>
    </row>
    <row r="2174" spans="1:5" ht="11.25">
      <c r="A2174" s="268"/>
      <c r="B2174" s="268"/>
      <c r="C2174" s="268"/>
      <c r="D2174" s="268"/>
      <c r="E2174" s="268"/>
    </row>
    <row r="2175" spans="1:5" ht="11.25">
      <c r="A2175" s="268"/>
      <c r="B2175" s="268"/>
      <c r="C2175" s="268"/>
      <c r="D2175" s="268"/>
      <c r="E2175" s="268"/>
    </row>
    <row r="2176" spans="1:5" ht="11.25">
      <c r="A2176" s="268"/>
      <c r="B2176" s="268"/>
      <c r="C2176" s="268"/>
      <c r="D2176" s="268"/>
      <c r="E2176" s="268"/>
    </row>
    <row r="2177" spans="1:5" ht="11.25">
      <c r="A2177" s="268"/>
      <c r="B2177" s="268"/>
      <c r="C2177" s="268"/>
      <c r="D2177" s="268"/>
      <c r="E2177" s="268"/>
    </row>
    <row r="2178" spans="1:5" ht="11.25">
      <c r="A2178" s="268"/>
      <c r="B2178" s="268"/>
      <c r="C2178" s="268"/>
      <c r="D2178" s="268"/>
      <c r="E2178" s="268"/>
    </row>
    <row r="2179" spans="1:5" ht="11.25">
      <c r="A2179" s="268"/>
      <c r="B2179" s="268"/>
      <c r="C2179" s="268"/>
      <c r="D2179" s="268"/>
      <c r="E2179" s="268"/>
    </row>
    <row r="2180" spans="1:5" ht="11.25">
      <c r="A2180" s="268"/>
      <c r="B2180" s="268"/>
      <c r="C2180" s="268"/>
      <c r="D2180" s="268"/>
      <c r="E2180" s="268"/>
    </row>
    <row r="2181" spans="1:5" ht="11.25">
      <c r="A2181" s="268"/>
      <c r="B2181" s="268"/>
      <c r="C2181" s="268"/>
      <c r="D2181" s="268"/>
      <c r="E2181" s="268"/>
    </row>
    <row r="2182" spans="1:5" ht="11.25">
      <c r="A2182" s="268"/>
      <c r="B2182" s="268"/>
      <c r="C2182" s="268"/>
      <c r="D2182" s="268"/>
      <c r="E2182" s="268"/>
    </row>
    <row r="2183" spans="1:5" ht="11.25">
      <c r="A2183" s="268"/>
      <c r="B2183" s="268"/>
      <c r="C2183" s="268"/>
      <c r="D2183" s="268"/>
      <c r="E2183" s="268"/>
    </row>
    <row r="2184" spans="1:5" ht="11.25">
      <c r="A2184" s="268"/>
      <c r="B2184" s="268"/>
      <c r="C2184" s="268"/>
      <c r="D2184" s="268"/>
      <c r="E2184" s="268"/>
    </row>
    <row r="2185" spans="1:5" ht="11.25">
      <c r="A2185" s="268"/>
      <c r="B2185" s="268"/>
      <c r="C2185" s="268"/>
      <c r="D2185" s="268"/>
      <c r="E2185" s="268"/>
    </row>
    <row r="2186" spans="1:5" ht="11.25">
      <c r="A2186" s="268"/>
      <c r="B2186" s="268"/>
      <c r="C2186" s="268"/>
      <c r="D2186" s="268"/>
      <c r="E2186" s="268"/>
    </row>
    <row r="2187" spans="1:5" ht="11.25">
      <c r="A2187" s="268"/>
      <c r="B2187" s="268"/>
      <c r="C2187" s="268"/>
      <c r="D2187" s="268"/>
      <c r="E2187" s="268"/>
    </row>
    <row r="2188" spans="1:5" ht="11.25">
      <c r="A2188" s="268"/>
      <c r="B2188" s="268"/>
      <c r="C2188" s="268"/>
      <c r="D2188" s="268"/>
      <c r="E2188" s="268"/>
    </row>
    <row r="2189" spans="1:5" ht="11.25">
      <c r="A2189" s="268"/>
      <c r="B2189" s="268"/>
      <c r="C2189" s="268"/>
      <c r="D2189" s="268"/>
      <c r="E2189" s="268"/>
    </row>
    <row r="2190" spans="1:5" ht="11.25">
      <c r="A2190" s="268"/>
      <c r="B2190" s="268"/>
      <c r="C2190" s="268"/>
      <c r="D2190" s="268"/>
      <c r="E2190" s="268"/>
    </row>
    <row r="2191" spans="1:5" ht="11.25">
      <c r="A2191" s="268"/>
      <c r="B2191" s="268"/>
      <c r="C2191" s="268"/>
      <c r="D2191" s="268"/>
      <c r="E2191" s="268"/>
    </row>
    <row r="2192" spans="1:5" ht="11.25">
      <c r="A2192" s="268"/>
      <c r="B2192" s="268"/>
      <c r="C2192" s="268"/>
      <c r="D2192" s="268"/>
      <c r="E2192" s="268"/>
    </row>
    <row r="2193" spans="1:5" ht="11.25">
      <c r="A2193" s="268"/>
      <c r="B2193" s="268"/>
      <c r="C2193" s="268"/>
      <c r="D2193" s="268"/>
      <c r="E2193" s="268"/>
    </row>
    <row r="2194" spans="1:5" ht="11.25">
      <c r="A2194" s="268"/>
      <c r="B2194" s="268"/>
      <c r="C2194" s="268"/>
      <c r="D2194" s="268"/>
      <c r="E2194" s="268"/>
    </row>
    <row r="2195" spans="1:5" ht="11.25">
      <c r="A2195" s="268"/>
      <c r="B2195" s="268"/>
      <c r="C2195" s="268"/>
      <c r="D2195" s="268"/>
      <c r="E2195" s="268"/>
    </row>
    <row r="2196" spans="1:5" ht="11.25">
      <c r="A2196" s="268"/>
      <c r="B2196" s="268"/>
      <c r="C2196" s="268"/>
      <c r="D2196" s="268"/>
      <c r="E2196" s="268"/>
    </row>
    <row r="2197" spans="1:5" ht="11.25">
      <c r="A2197" s="268"/>
      <c r="B2197" s="268"/>
      <c r="C2197" s="268"/>
      <c r="D2197" s="268"/>
      <c r="E2197" s="268"/>
    </row>
    <row r="2198" spans="1:5" ht="11.25">
      <c r="A2198" s="268"/>
      <c r="B2198" s="268"/>
      <c r="C2198" s="268"/>
      <c r="D2198" s="268"/>
      <c r="E2198" s="268"/>
    </row>
    <row r="2199" spans="1:5" ht="11.25">
      <c r="A2199" s="268"/>
      <c r="B2199" s="268"/>
      <c r="C2199" s="268"/>
      <c r="D2199" s="268"/>
      <c r="E2199" s="268"/>
    </row>
    <row r="2200" spans="1:5" ht="11.25">
      <c r="A2200" s="268"/>
      <c r="B2200" s="268"/>
      <c r="C2200" s="268"/>
      <c r="D2200" s="268"/>
      <c r="E2200" s="268"/>
    </row>
    <row r="2201" spans="1:5" ht="11.25">
      <c r="A2201" s="268"/>
      <c r="B2201" s="268"/>
      <c r="C2201" s="268"/>
      <c r="D2201" s="268"/>
      <c r="E2201" s="268"/>
    </row>
    <row r="2202" spans="1:5" ht="11.25">
      <c r="A2202" s="268"/>
      <c r="B2202" s="268"/>
      <c r="C2202" s="268"/>
      <c r="D2202" s="268"/>
      <c r="E2202" s="268"/>
    </row>
    <row r="2203" spans="1:5" ht="11.25">
      <c r="A2203" s="268"/>
      <c r="B2203" s="268"/>
      <c r="C2203" s="268"/>
      <c r="D2203" s="268"/>
      <c r="E2203" s="268"/>
    </row>
    <row r="2204" spans="1:5" ht="11.25">
      <c r="A2204" s="268"/>
      <c r="B2204" s="268"/>
      <c r="C2204" s="268"/>
      <c r="D2204" s="268"/>
      <c r="E2204" s="268"/>
    </row>
    <row r="2205" spans="1:5" ht="11.25">
      <c r="A2205" s="268"/>
      <c r="B2205" s="268"/>
      <c r="C2205" s="268"/>
      <c r="D2205" s="268"/>
      <c r="E2205" s="268"/>
    </row>
    <row r="2206" spans="1:5" ht="11.25">
      <c r="A2206" s="268"/>
      <c r="B2206" s="268"/>
      <c r="C2206" s="268"/>
      <c r="D2206" s="268"/>
      <c r="E2206" s="268"/>
    </row>
    <row r="2207" spans="1:5" ht="11.25">
      <c r="A2207" s="268"/>
      <c r="B2207" s="268"/>
      <c r="C2207" s="268"/>
      <c r="D2207" s="268"/>
      <c r="E2207" s="268"/>
    </row>
    <row r="2208" spans="1:5" ht="11.25">
      <c r="A2208" s="268"/>
      <c r="B2208" s="268"/>
      <c r="C2208" s="268"/>
      <c r="D2208" s="268"/>
      <c r="E2208" s="268"/>
    </row>
    <row r="2209" spans="1:5" ht="11.25">
      <c r="A2209" s="268"/>
      <c r="B2209" s="268"/>
      <c r="C2209" s="268"/>
      <c r="D2209" s="268"/>
      <c r="E2209" s="268"/>
    </row>
    <row r="2210" spans="1:5" ht="11.25">
      <c r="A2210" s="268"/>
      <c r="B2210" s="268"/>
      <c r="C2210" s="268"/>
      <c r="D2210" s="268"/>
      <c r="E2210" s="268"/>
    </row>
    <row r="2211" spans="1:5" ht="11.25">
      <c r="A2211" s="268"/>
      <c r="B2211" s="268"/>
      <c r="C2211" s="268"/>
      <c r="D2211" s="268"/>
      <c r="E2211" s="268"/>
    </row>
    <row r="2212" spans="1:5" ht="11.25">
      <c r="A2212" s="268"/>
      <c r="B2212" s="268"/>
      <c r="C2212" s="268"/>
      <c r="D2212" s="268"/>
      <c r="E2212" s="268"/>
    </row>
    <row r="2213" spans="1:5" ht="11.25">
      <c r="A2213" s="268"/>
      <c r="B2213" s="268"/>
      <c r="C2213" s="268"/>
      <c r="D2213" s="268"/>
      <c r="E2213" s="268"/>
    </row>
    <row r="2214" spans="1:5" ht="11.25">
      <c r="A2214" s="268"/>
      <c r="B2214" s="268"/>
      <c r="C2214" s="268"/>
      <c r="D2214" s="268"/>
      <c r="E2214" s="268"/>
    </row>
    <row r="2215" spans="1:5" ht="11.25">
      <c r="A2215" s="268"/>
      <c r="B2215" s="268"/>
      <c r="C2215" s="268"/>
      <c r="D2215" s="268"/>
      <c r="E2215" s="268"/>
    </row>
    <row r="2216" spans="1:5" ht="11.25">
      <c r="A2216" s="268"/>
      <c r="B2216" s="268"/>
      <c r="C2216" s="268"/>
      <c r="D2216" s="268"/>
      <c r="E2216" s="268"/>
    </row>
    <row r="2217" spans="1:5" ht="11.25">
      <c r="A2217" s="268"/>
      <c r="B2217" s="268"/>
      <c r="C2217" s="268"/>
      <c r="D2217" s="268"/>
      <c r="E2217" s="268"/>
    </row>
    <row r="2218" spans="1:5" ht="11.25">
      <c r="A2218" s="268"/>
      <c r="B2218" s="268"/>
      <c r="C2218" s="268"/>
      <c r="D2218" s="268"/>
      <c r="E2218" s="268"/>
    </row>
    <row r="2219" spans="1:5" ht="11.25">
      <c r="A2219" s="268"/>
      <c r="B2219" s="268"/>
      <c r="C2219" s="268"/>
      <c r="D2219" s="268"/>
      <c r="E2219" s="268"/>
    </row>
    <row r="2220" spans="1:5" ht="11.25">
      <c r="A2220" s="268"/>
      <c r="B2220" s="268"/>
      <c r="C2220" s="268"/>
      <c r="D2220" s="268"/>
      <c r="E2220" s="268"/>
    </row>
    <row r="2221" spans="1:5" ht="11.25">
      <c r="A2221" s="268"/>
      <c r="B2221" s="268"/>
      <c r="C2221" s="268"/>
      <c r="D2221" s="268"/>
      <c r="E2221" s="268"/>
    </row>
    <row r="2222" spans="1:5" ht="11.25">
      <c r="A2222" s="268"/>
      <c r="B2222" s="268"/>
      <c r="C2222" s="268"/>
      <c r="D2222" s="268"/>
      <c r="E2222" s="268"/>
    </row>
    <row r="2223" spans="1:5" ht="11.25">
      <c r="A2223" s="268"/>
      <c r="B2223" s="268"/>
      <c r="C2223" s="268"/>
      <c r="D2223" s="268"/>
      <c r="E2223" s="268"/>
    </row>
    <row r="2224" spans="1:5" ht="11.25">
      <c r="A2224" s="268"/>
      <c r="B2224" s="268"/>
      <c r="C2224" s="268"/>
      <c r="D2224" s="268"/>
      <c r="E2224" s="268"/>
    </row>
    <row r="2225" spans="1:5" ht="11.25">
      <c r="A2225" s="268"/>
      <c r="B2225" s="268"/>
      <c r="C2225" s="268"/>
      <c r="D2225" s="268"/>
      <c r="E2225" s="268"/>
    </row>
    <row r="2226" spans="1:5" ht="11.25">
      <c r="A2226" s="268"/>
      <c r="B2226" s="268"/>
      <c r="C2226" s="268"/>
      <c r="D2226" s="268"/>
      <c r="E2226" s="268"/>
    </row>
    <row r="2227" spans="1:5" ht="11.25">
      <c r="A2227" s="268"/>
      <c r="B2227" s="268"/>
      <c r="C2227" s="268"/>
      <c r="D2227" s="268"/>
      <c r="E2227" s="268"/>
    </row>
    <row r="2228" spans="1:5" ht="11.25">
      <c r="A2228" s="268"/>
      <c r="B2228" s="268"/>
      <c r="C2228" s="268"/>
      <c r="D2228" s="268"/>
      <c r="E2228" s="268"/>
    </row>
    <row r="2229" spans="1:5" ht="11.25">
      <c r="A2229" s="268"/>
      <c r="B2229" s="268"/>
      <c r="C2229" s="268"/>
      <c r="D2229" s="268"/>
      <c r="E2229" s="268"/>
    </row>
    <row r="2230" spans="1:5" ht="11.25">
      <c r="A2230" s="268"/>
      <c r="B2230" s="268"/>
      <c r="C2230" s="268"/>
      <c r="D2230" s="268"/>
      <c r="E2230" s="268"/>
    </row>
    <row r="2231" spans="1:5" ht="11.25">
      <c r="A2231" s="268"/>
      <c r="B2231" s="268"/>
      <c r="C2231" s="268"/>
      <c r="D2231" s="268"/>
      <c r="E2231" s="268"/>
    </row>
    <row r="2232" spans="1:5" ht="11.25">
      <c r="A2232" s="268"/>
      <c r="B2232" s="268"/>
      <c r="C2232" s="268"/>
      <c r="D2232" s="268"/>
      <c r="E2232" s="268"/>
    </row>
    <row r="2233" spans="1:5" ht="11.25">
      <c r="A2233" s="268"/>
      <c r="B2233" s="268"/>
      <c r="C2233" s="268"/>
      <c r="D2233" s="268"/>
      <c r="E2233" s="268"/>
    </row>
    <row r="2234" spans="1:5" ht="11.25">
      <c r="A2234" s="268"/>
      <c r="B2234" s="268"/>
      <c r="C2234" s="268"/>
      <c r="D2234" s="268"/>
      <c r="E2234" s="268"/>
    </row>
    <row r="2235" spans="1:5" ht="11.25">
      <c r="A2235" s="268"/>
      <c r="B2235" s="268"/>
      <c r="C2235" s="268"/>
      <c r="D2235" s="268"/>
      <c r="E2235" s="268"/>
    </row>
    <row r="2236" spans="1:5" ht="11.25">
      <c r="A2236" s="268"/>
      <c r="B2236" s="268"/>
      <c r="C2236" s="268"/>
      <c r="D2236" s="268"/>
      <c r="E2236" s="268"/>
    </row>
    <row r="2237" spans="1:5" ht="11.25">
      <c r="A2237" s="268"/>
      <c r="B2237" s="268"/>
      <c r="C2237" s="268"/>
      <c r="D2237" s="268"/>
      <c r="E2237" s="268"/>
    </row>
    <row r="2238" spans="1:5" ht="11.25">
      <c r="A2238" s="268"/>
      <c r="B2238" s="268"/>
      <c r="C2238" s="268"/>
      <c r="D2238" s="268"/>
      <c r="E2238" s="268"/>
    </row>
    <row r="2239" spans="1:5" ht="11.25">
      <c r="A2239" s="268"/>
      <c r="B2239" s="268"/>
      <c r="C2239" s="268"/>
      <c r="D2239" s="268"/>
      <c r="E2239" s="268"/>
    </row>
    <row r="2240" spans="1:5" ht="11.25">
      <c r="A2240" s="268"/>
      <c r="B2240" s="268"/>
      <c r="C2240" s="268"/>
      <c r="D2240" s="268"/>
      <c r="E2240" s="268"/>
    </row>
    <row r="2241" spans="1:5" ht="11.25">
      <c r="A2241" s="268"/>
      <c r="B2241" s="268"/>
      <c r="C2241" s="268"/>
      <c r="D2241" s="268"/>
      <c r="E2241" s="268"/>
    </row>
    <row r="2242" spans="1:5" ht="11.25">
      <c r="A2242" s="268"/>
      <c r="B2242" s="268"/>
      <c r="C2242" s="268"/>
      <c r="D2242" s="268"/>
      <c r="E2242" s="268"/>
    </row>
    <row r="2243" spans="1:5" ht="11.25">
      <c r="A2243" s="268"/>
      <c r="B2243" s="268"/>
      <c r="C2243" s="268"/>
      <c r="D2243" s="268"/>
      <c r="E2243" s="268"/>
    </row>
    <row r="2244" spans="1:5" ht="11.25">
      <c r="A2244" s="268"/>
      <c r="B2244" s="268"/>
      <c r="C2244" s="268"/>
      <c r="D2244" s="268"/>
      <c r="E2244" s="268"/>
    </row>
    <row r="2245" spans="1:5" ht="11.25">
      <c r="A2245" s="268"/>
      <c r="B2245" s="268"/>
      <c r="C2245" s="268"/>
      <c r="D2245" s="268"/>
      <c r="E2245" s="268"/>
    </row>
    <row r="2246" spans="1:5" ht="11.25">
      <c r="A2246" s="268"/>
      <c r="B2246" s="268"/>
      <c r="C2246" s="268"/>
      <c r="D2246" s="268"/>
      <c r="E2246" s="268"/>
    </row>
    <row r="2247" spans="1:5" ht="11.25">
      <c r="A2247" s="268"/>
      <c r="B2247" s="268"/>
      <c r="C2247" s="268"/>
      <c r="D2247" s="268"/>
      <c r="E2247" s="268"/>
    </row>
    <row r="2248" spans="1:5" ht="11.25">
      <c r="A2248" s="268"/>
      <c r="B2248" s="268"/>
      <c r="C2248" s="268"/>
      <c r="D2248" s="268"/>
      <c r="E2248" s="268"/>
    </row>
    <row r="2249" spans="1:5" ht="11.25">
      <c r="A2249" s="268"/>
      <c r="B2249" s="268"/>
      <c r="C2249" s="268"/>
      <c r="D2249" s="268"/>
      <c r="E2249" s="268"/>
    </row>
    <row r="2250" spans="1:5" ht="11.25">
      <c r="A2250" s="268"/>
      <c r="B2250" s="268"/>
      <c r="C2250" s="268"/>
      <c r="D2250" s="268"/>
      <c r="E2250" s="268"/>
    </row>
    <row r="2251" spans="1:5" ht="11.25">
      <c r="A2251" s="268"/>
      <c r="B2251" s="268"/>
      <c r="C2251" s="268"/>
      <c r="D2251" s="268"/>
      <c r="E2251" s="268"/>
    </row>
    <row r="2252" spans="1:5" ht="11.25">
      <c r="A2252" s="268"/>
      <c r="B2252" s="268"/>
      <c r="C2252" s="268"/>
      <c r="D2252" s="268"/>
      <c r="E2252" s="268"/>
    </row>
    <row r="2253" spans="1:5" ht="11.25">
      <c r="A2253" s="268"/>
      <c r="B2253" s="268"/>
      <c r="C2253" s="268"/>
      <c r="D2253" s="268"/>
      <c r="E2253" s="268"/>
    </row>
    <row r="2254" spans="1:5" ht="11.25">
      <c r="A2254" s="268"/>
      <c r="B2254" s="268"/>
      <c r="C2254" s="268"/>
      <c r="D2254" s="268"/>
      <c r="E2254" s="268"/>
    </row>
    <row r="2255" spans="1:5" ht="11.25">
      <c r="A2255" s="268"/>
      <c r="B2255" s="268"/>
      <c r="C2255" s="268"/>
      <c r="D2255" s="268"/>
      <c r="E2255" s="268"/>
    </row>
    <row r="2256" spans="1:5" ht="11.25">
      <c r="A2256" s="268"/>
      <c r="B2256" s="268"/>
      <c r="C2256" s="268"/>
      <c r="D2256" s="268"/>
      <c r="E2256" s="268"/>
    </row>
    <row r="2257" spans="1:5" ht="11.25">
      <c r="A2257" s="268"/>
      <c r="B2257" s="268"/>
      <c r="C2257" s="268"/>
      <c r="D2257" s="268"/>
      <c r="E2257" s="268"/>
    </row>
    <row r="2258" spans="1:5" ht="11.25">
      <c r="A2258" s="268"/>
      <c r="B2258" s="268"/>
      <c r="C2258" s="268"/>
      <c r="D2258" s="268"/>
      <c r="E2258" s="268"/>
    </row>
    <row r="2259" spans="1:5" ht="11.25">
      <c r="A2259" s="268"/>
      <c r="B2259" s="268"/>
      <c r="C2259" s="268"/>
      <c r="D2259" s="268"/>
      <c r="E2259" s="268"/>
    </row>
    <row r="2260" spans="1:5" ht="11.25">
      <c r="A2260" s="268"/>
      <c r="B2260" s="268"/>
      <c r="C2260" s="268"/>
      <c r="D2260" s="268"/>
      <c r="E2260" s="268"/>
    </row>
    <row r="2261" spans="1:5" ht="11.25">
      <c r="A2261" s="268"/>
      <c r="B2261" s="268"/>
      <c r="C2261" s="268"/>
      <c r="D2261" s="268"/>
      <c r="E2261" s="268"/>
    </row>
    <row r="2262" spans="1:5" ht="11.25">
      <c r="A2262" s="268"/>
      <c r="B2262" s="268"/>
      <c r="C2262" s="268"/>
      <c r="D2262" s="268"/>
      <c r="E2262" s="268"/>
    </row>
    <row r="2263" spans="1:5" ht="11.25">
      <c r="A2263" s="268"/>
      <c r="B2263" s="268"/>
      <c r="C2263" s="268"/>
      <c r="D2263" s="268"/>
      <c r="E2263" s="268"/>
    </row>
    <row r="2264" spans="1:5" ht="11.25">
      <c r="A2264" s="268"/>
      <c r="B2264" s="268"/>
      <c r="C2264" s="268"/>
      <c r="D2264" s="268"/>
      <c r="E2264" s="268"/>
    </row>
    <row r="2265" spans="1:5" ht="11.25">
      <c r="A2265" s="268"/>
      <c r="B2265" s="268"/>
      <c r="C2265" s="268"/>
      <c r="D2265" s="268"/>
      <c r="E2265" s="268"/>
    </row>
    <row r="2266" spans="1:5" ht="11.25">
      <c r="A2266" s="268"/>
      <c r="B2266" s="268"/>
      <c r="C2266" s="268"/>
      <c r="D2266" s="268"/>
      <c r="E2266" s="268"/>
    </row>
    <row r="2267" spans="1:5" ht="11.25">
      <c r="A2267" s="268"/>
      <c r="B2267" s="268"/>
      <c r="C2267" s="268"/>
      <c r="D2267" s="268"/>
      <c r="E2267" s="268"/>
    </row>
    <row r="2268" spans="1:5" ht="11.25">
      <c r="A2268" s="268"/>
      <c r="B2268" s="268"/>
      <c r="C2268" s="268"/>
      <c r="D2268" s="268"/>
      <c r="E2268" s="268"/>
    </row>
    <row r="2269" spans="1:5" ht="11.25">
      <c r="A2269" s="268"/>
      <c r="B2269" s="268"/>
      <c r="C2269" s="268"/>
      <c r="D2269" s="268"/>
      <c r="E2269" s="268"/>
    </row>
    <row r="2270" spans="1:5" ht="11.25">
      <c r="A2270" s="268"/>
      <c r="B2270" s="268"/>
      <c r="C2270" s="268"/>
      <c r="D2270" s="268"/>
      <c r="E2270" s="268"/>
    </row>
    <row r="2271" spans="1:5" ht="11.25">
      <c r="A2271" s="268"/>
      <c r="B2271" s="268"/>
      <c r="C2271" s="268"/>
      <c r="D2271" s="268"/>
      <c r="E2271" s="268"/>
    </row>
    <row r="2272" spans="1:5" ht="11.25">
      <c r="A2272" s="268"/>
      <c r="B2272" s="268"/>
      <c r="C2272" s="268"/>
      <c r="D2272" s="268"/>
      <c r="E2272" s="268"/>
    </row>
    <row r="2273" spans="1:5" ht="11.25">
      <c r="A2273" s="268"/>
      <c r="B2273" s="268"/>
      <c r="C2273" s="268"/>
      <c r="D2273" s="268"/>
      <c r="E2273" s="268"/>
    </row>
    <row r="2274" spans="1:5" ht="11.25">
      <c r="A2274" s="268"/>
      <c r="B2274" s="268"/>
      <c r="C2274" s="268"/>
      <c r="D2274" s="268"/>
      <c r="E2274" s="268"/>
    </row>
    <row r="2275" spans="1:5" ht="11.25">
      <c r="A2275" s="268"/>
      <c r="B2275" s="268"/>
      <c r="C2275" s="268"/>
      <c r="D2275" s="268"/>
      <c r="E2275" s="268"/>
    </row>
    <row r="2276" spans="1:5" ht="11.25">
      <c r="A2276" s="268"/>
      <c r="B2276" s="268"/>
      <c r="C2276" s="268"/>
      <c r="D2276" s="268"/>
      <c r="E2276" s="268"/>
    </row>
    <row r="2277" spans="1:5" ht="11.25">
      <c r="A2277" s="268"/>
      <c r="B2277" s="268"/>
      <c r="C2277" s="268"/>
      <c r="D2277" s="268"/>
      <c r="E2277" s="268"/>
    </row>
    <row r="2278" spans="1:5" ht="11.25">
      <c r="A2278" s="268"/>
      <c r="B2278" s="268"/>
      <c r="C2278" s="268"/>
      <c r="D2278" s="268"/>
      <c r="E2278" s="268"/>
    </row>
    <row r="2279" spans="1:5" ht="11.25">
      <c r="A2279" s="268"/>
      <c r="B2279" s="268"/>
      <c r="C2279" s="268"/>
      <c r="D2279" s="268"/>
      <c r="E2279" s="268"/>
    </row>
    <row r="2280" spans="1:5" ht="11.25">
      <c r="A2280" s="268"/>
      <c r="B2280" s="268"/>
      <c r="C2280" s="268"/>
      <c r="D2280" s="268"/>
      <c r="E2280" s="268"/>
    </row>
    <row r="2281" spans="1:5" ht="11.25">
      <c r="A2281" s="268"/>
      <c r="B2281" s="268"/>
      <c r="C2281" s="268"/>
      <c r="D2281" s="268"/>
      <c r="E2281" s="268"/>
    </row>
    <row r="2282" spans="1:5" ht="11.25">
      <c r="A2282" s="268"/>
      <c r="B2282" s="268"/>
      <c r="C2282" s="268"/>
      <c r="D2282" s="268"/>
      <c r="E2282" s="268"/>
    </row>
    <row r="2283" spans="1:5" ht="11.25">
      <c r="A2283" s="268"/>
      <c r="B2283" s="268"/>
      <c r="C2283" s="268"/>
      <c r="D2283" s="268"/>
      <c r="E2283" s="268"/>
    </row>
    <row r="2284" spans="1:5" ht="11.25">
      <c r="A2284" s="268"/>
      <c r="B2284" s="268"/>
      <c r="C2284" s="268"/>
      <c r="D2284" s="268"/>
      <c r="E2284" s="268"/>
    </row>
    <row r="2285" spans="1:5" ht="11.25">
      <c r="A2285" s="268"/>
      <c r="B2285" s="268"/>
      <c r="C2285" s="268"/>
      <c r="D2285" s="268"/>
      <c r="E2285" s="268"/>
    </row>
    <row r="2286" spans="1:5" ht="11.25">
      <c r="A2286" s="268"/>
      <c r="B2286" s="268"/>
      <c r="C2286" s="268"/>
      <c r="D2286" s="268"/>
      <c r="E2286" s="268"/>
    </row>
    <row r="2287" spans="1:5" ht="11.25">
      <c r="A2287" s="268"/>
      <c r="B2287" s="268"/>
      <c r="C2287" s="268"/>
      <c r="D2287" s="268"/>
      <c r="E2287" s="268"/>
    </row>
    <row r="2288" spans="1:5" ht="11.25">
      <c r="A2288" s="268"/>
      <c r="B2288" s="268"/>
      <c r="C2288" s="268"/>
      <c r="D2288" s="268"/>
      <c r="E2288" s="268"/>
    </row>
    <row r="2289" spans="1:5" ht="11.25">
      <c r="A2289" s="268"/>
      <c r="B2289" s="268"/>
      <c r="C2289" s="268"/>
      <c r="D2289" s="268"/>
      <c r="E2289" s="268"/>
    </row>
    <row r="2290" spans="1:5" ht="11.25">
      <c r="A2290" s="268"/>
      <c r="B2290" s="268"/>
      <c r="C2290" s="268"/>
      <c r="D2290" s="268"/>
      <c r="E2290" s="268"/>
    </row>
    <row r="2291" spans="1:5" ht="11.25">
      <c r="A2291" s="268"/>
      <c r="B2291" s="268"/>
      <c r="C2291" s="268"/>
      <c r="D2291" s="268"/>
      <c r="E2291" s="268"/>
    </row>
    <row r="2292" spans="1:5" ht="11.25">
      <c r="A2292" s="268"/>
      <c r="B2292" s="268"/>
      <c r="C2292" s="268"/>
      <c r="D2292" s="268"/>
      <c r="E2292" s="268"/>
    </row>
    <row r="2293" spans="1:5" ht="11.25">
      <c r="A2293" s="268"/>
      <c r="B2293" s="268"/>
      <c r="C2293" s="268"/>
      <c r="D2293" s="268"/>
      <c r="E2293" s="268"/>
    </row>
    <row r="2294" spans="1:5" ht="11.25">
      <c r="A2294" s="268"/>
      <c r="B2294" s="268"/>
      <c r="C2294" s="268"/>
      <c r="D2294" s="268"/>
      <c r="E2294" s="268"/>
    </row>
    <row r="2295" spans="1:5" ht="11.25">
      <c r="A2295" s="268"/>
      <c r="B2295" s="268"/>
      <c r="C2295" s="268"/>
      <c r="D2295" s="268"/>
      <c r="E2295" s="268"/>
    </row>
    <row r="2296" spans="1:5" ht="11.25">
      <c r="A2296" s="268"/>
      <c r="B2296" s="268"/>
      <c r="C2296" s="268"/>
      <c r="D2296" s="268"/>
      <c r="E2296" s="268"/>
    </row>
    <row r="2297" spans="1:5" ht="11.25">
      <c r="A2297" s="268"/>
      <c r="B2297" s="268"/>
      <c r="C2297" s="268"/>
      <c r="D2297" s="268"/>
      <c r="E2297" s="268"/>
    </row>
    <row r="2298" spans="1:5" ht="11.25">
      <c r="A2298" s="268"/>
      <c r="B2298" s="268"/>
      <c r="C2298" s="268"/>
      <c r="D2298" s="268"/>
      <c r="E2298" s="268"/>
    </row>
    <row r="2299" spans="1:5" ht="11.25">
      <c r="A2299" s="268"/>
      <c r="B2299" s="268"/>
      <c r="C2299" s="268"/>
      <c r="D2299" s="268"/>
      <c r="E2299" s="268"/>
    </row>
    <row r="2300" spans="1:5" ht="11.25">
      <c r="A2300" s="268"/>
      <c r="B2300" s="268"/>
      <c r="C2300" s="268"/>
      <c r="D2300" s="268"/>
      <c r="E2300" s="268"/>
    </row>
    <row r="2301" spans="1:5" ht="11.25">
      <c r="A2301" s="268"/>
      <c r="B2301" s="268"/>
      <c r="C2301" s="268"/>
      <c r="D2301" s="268"/>
      <c r="E2301" s="268"/>
    </row>
    <row r="2302" spans="1:5" ht="11.25">
      <c r="A2302" s="268"/>
      <c r="B2302" s="268"/>
      <c r="C2302" s="268"/>
      <c r="D2302" s="268"/>
      <c r="E2302" s="268"/>
    </row>
    <row r="2303" spans="1:5" ht="11.25">
      <c r="A2303" s="268"/>
      <c r="B2303" s="268"/>
      <c r="C2303" s="268"/>
      <c r="D2303" s="268"/>
      <c r="E2303" s="268"/>
    </row>
    <row r="2304" spans="1:5" ht="11.25">
      <c r="A2304" s="268"/>
      <c r="B2304" s="268"/>
      <c r="C2304" s="268"/>
      <c r="D2304" s="268"/>
      <c r="E2304" s="268"/>
    </row>
    <row r="2305" spans="1:5" ht="11.25">
      <c r="A2305" s="268"/>
      <c r="B2305" s="268"/>
      <c r="C2305" s="268"/>
      <c r="D2305" s="268"/>
      <c r="E2305" s="268"/>
    </row>
    <row r="2306" spans="1:5" ht="11.25">
      <c r="A2306" s="268"/>
      <c r="B2306" s="268"/>
      <c r="C2306" s="268"/>
      <c r="D2306" s="268"/>
      <c r="E2306" s="268"/>
    </row>
    <row r="2307" spans="1:5" ht="11.25">
      <c r="A2307" s="268"/>
      <c r="B2307" s="268"/>
      <c r="C2307" s="268"/>
      <c r="D2307" s="268"/>
      <c r="E2307" s="268"/>
    </row>
    <row r="2308" spans="1:5" ht="11.25">
      <c r="A2308" s="268"/>
      <c r="B2308" s="268"/>
      <c r="C2308" s="268"/>
      <c r="D2308" s="268"/>
      <c r="E2308" s="268"/>
    </row>
    <row r="2309" spans="1:5" ht="11.25">
      <c r="A2309" s="268"/>
      <c r="B2309" s="268"/>
      <c r="C2309" s="268"/>
      <c r="D2309" s="268"/>
      <c r="E2309" s="268"/>
    </row>
    <row r="2310" spans="1:5" ht="11.25">
      <c r="A2310" s="268"/>
      <c r="B2310" s="268"/>
      <c r="C2310" s="268"/>
      <c r="D2310" s="268"/>
      <c r="E2310" s="268"/>
    </row>
    <row r="2311" spans="1:5" ht="11.25">
      <c r="A2311" s="268"/>
      <c r="B2311" s="268"/>
      <c r="C2311" s="268"/>
      <c r="D2311" s="268"/>
      <c r="E2311" s="268"/>
    </row>
    <row r="2312" spans="1:5" ht="11.25">
      <c r="A2312" s="268"/>
      <c r="B2312" s="268"/>
      <c r="C2312" s="268"/>
      <c r="D2312" s="268"/>
      <c r="E2312" s="268"/>
    </row>
    <row r="2313" spans="1:5" ht="11.25">
      <c r="A2313" s="268"/>
      <c r="B2313" s="268"/>
      <c r="C2313" s="268"/>
      <c r="D2313" s="268"/>
      <c r="E2313" s="268"/>
    </row>
    <row r="2314" spans="1:5" ht="11.25">
      <c r="A2314" s="268"/>
      <c r="B2314" s="268"/>
      <c r="C2314" s="268"/>
      <c r="D2314" s="268"/>
      <c r="E2314" s="268"/>
    </row>
    <row r="2315" spans="1:5" ht="11.25">
      <c r="A2315" s="268"/>
      <c r="B2315" s="268"/>
      <c r="C2315" s="268"/>
      <c r="D2315" s="268"/>
      <c r="E2315" s="268"/>
    </row>
    <row r="2316" spans="1:5" ht="11.25">
      <c r="A2316" s="268"/>
      <c r="B2316" s="268"/>
      <c r="C2316" s="268"/>
      <c r="D2316" s="268"/>
      <c r="E2316" s="268"/>
    </row>
    <row r="2317" spans="1:5" ht="11.25">
      <c r="A2317" s="268"/>
      <c r="B2317" s="268"/>
      <c r="C2317" s="268"/>
      <c r="D2317" s="268"/>
      <c r="E2317" s="268"/>
    </row>
    <row r="2318" spans="1:5" ht="11.25">
      <c r="A2318" s="268"/>
      <c r="B2318" s="268"/>
      <c r="C2318" s="268"/>
      <c r="D2318" s="268"/>
      <c r="E2318" s="268"/>
    </row>
    <row r="2319" spans="1:5" ht="11.25">
      <c r="A2319" s="268"/>
      <c r="B2319" s="268"/>
      <c r="C2319" s="268"/>
      <c r="D2319" s="268"/>
      <c r="E2319" s="268"/>
    </row>
    <row r="2320" spans="1:5" ht="11.25">
      <c r="A2320" s="268"/>
      <c r="B2320" s="268"/>
      <c r="C2320" s="268"/>
      <c r="D2320" s="268"/>
      <c r="E2320" s="268"/>
    </row>
    <row r="2321" spans="1:5" ht="11.25">
      <c r="A2321" s="268"/>
      <c r="B2321" s="268"/>
      <c r="C2321" s="268"/>
      <c r="D2321" s="268"/>
      <c r="E2321" s="268"/>
    </row>
    <row r="2322" spans="1:5" ht="11.25">
      <c r="A2322" s="268"/>
      <c r="B2322" s="268"/>
      <c r="C2322" s="268"/>
      <c r="D2322" s="268"/>
      <c r="E2322" s="268"/>
    </row>
    <row r="2323" spans="1:5" ht="11.25">
      <c r="A2323" s="268"/>
      <c r="B2323" s="268"/>
      <c r="C2323" s="268"/>
      <c r="D2323" s="268"/>
      <c r="E2323" s="268"/>
    </row>
    <row r="2324" spans="1:5" ht="11.25">
      <c r="A2324" s="268"/>
      <c r="B2324" s="268"/>
      <c r="C2324" s="268"/>
      <c r="D2324" s="268"/>
      <c r="E2324" s="268"/>
    </row>
    <row r="2325" spans="1:5" ht="11.25">
      <c r="A2325" s="268"/>
      <c r="B2325" s="268"/>
      <c r="C2325" s="268"/>
      <c r="D2325" s="268"/>
      <c r="E2325" s="268"/>
    </row>
    <row r="2326" spans="1:5" ht="11.25">
      <c r="A2326" s="268"/>
      <c r="B2326" s="268"/>
      <c r="C2326" s="268"/>
      <c r="D2326" s="268"/>
      <c r="E2326" s="268"/>
    </row>
    <row r="2327" spans="1:5" ht="11.25">
      <c r="A2327" s="268"/>
      <c r="B2327" s="268"/>
      <c r="C2327" s="268"/>
      <c r="D2327" s="268"/>
      <c r="E2327" s="268"/>
    </row>
    <row r="2328" spans="1:5" ht="11.25">
      <c r="A2328" s="268"/>
      <c r="B2328" s="268"/>
      <c r="C2328" s="268"/>
      <c r="D2328" s="268"/>
      <c r="E2328" s="268"/>
    </row>
    <row r="2329" spans="1:5" ht="11.25">
      <c r="A2329" s="268"/>
      <c r="B2329" s="268"/>
      <c r="C2329" s="268"/>
      <c r="D2329" s="268"/>
      <c r="E2329" s="268"/>
    </row>
    <row r="2330" spans="1:5" ht="11.25">
      <c r="A2330" s="268"/>
      <c r="B2330" s="268"/>
      <c r="C2330" s="268"/>
      <c r="D2330" s="268"/>
      <c r="E2330" s="268"/>
    </row>
    <row r="2331" spans="1:5" ht="11.25">
      <c r="A2331" s="268"/>
      <c r="B2331" s="268"/>
      <c r="C2331" s="268"/>
      <c r="D2331" s="268"/>
      <c r="E2331" s="268"/>
    </row>
    <row r="2332" spans="1:5" ht="11.25">
      <c r="A2332" s="268"/>
      <c r="B2332" s="268"/>
      <c r="C2332" s="268"/>
      <c r="D2332" s="268"/>
      <c r="E2332" s="268"/>
    </row>
    <row r="2333" spans="1:5" ht="11.25">
      <c r="A2333" s="268"/>
      <c r="B2333" s="268"/>
      <c r="C2333" s="268"/>
      <c r="D2333" s="268"/>
      <c r="E2333" s="268"/>
    </row>
    <row r="2334" spans="1:5" ht="11.25">
      <c r="A2334" s="268"/>
      <c r="B2334" s="268"/>
      <c r="C2334" s="268"/>
      <c r="D2334" s="268"/>
      <c r="E2334" s="268"/>
    </row>
    <row r="2335" spans="1:5" ht="11.25">
      <c r="A2335" s="268"/>
      <c r="B2335" s="268"/>
      <c r="C2335" s="268"/>
      <c r="D2335" s="268"/>
      <c r="E2335" s="268"/>
    </row>
    <row r="2336" spans="1:5" ht="11.25">
      <c r="A2336" s="268"/>
      <c r="B2336" s="268"/>
      <c r="C2336" s="268"/>
      <c r="D2336" s="268"/>
      <c r="E2336" s="268"/>
    </row>
    <row r="2337" spans="1:5" ht="11.25">
      <c r="A2337" s="268"/>
      <c r="B2337" s="268"/>
      <c r="C2337" s="268"/>
      <c r="D2337" s="268"/>
      <c r="E2337" s="268"/>
    </row>
    <row r="2338" spans="1:5" ht="11.25">
      <c r="A2338" s="268"/>
      <c r="B2338" s="268"/>
      <c r="C2338" s="268"/>
      <c r="D2338" s="268"/>
      <c r="E2338" s="268"/>
    </row>
    <row r="2339" spans="1:5" ht="11.25">
      <c r="A2339" s="268"/>
      <c r="B2339" s="268"/>
      <c r="C2339" s="268"/>
      <c r="D2339" s="268"/>
      <c r="E2339" s="268"/>
    </row>
    <row r="2340" spans="1:5" ht="11.25">
      <c r="A2340" s="268"/>
      <c r="B2340" s="268"/>
      <c r="C2340" s="268"/>
      <c r="D2340" s="268"/>
      <c r="E2340" s="268"/>
    </row>
    <row r="2341" spans="1:5" ht="11.25">
      <c r="A2341" s="268"/>
      <c r="B2341" s="268"/>
      <c r="C2341" s="268"/>
      <c r="D2341" s="268"/>
      <c r="E2341" s="268"/>
    </row>
    <row r="2342" spans="1:5" ht="11.25">
      <c r="A2342" s="268"/>
      <c r="B2342" s="268"/>
      <c r="C2342" s="268"/>
      <c r="D2342" s="268"/>
      <c r="E2342" s="268"/>
    </row>
    <row r="2343" spans="1:5" ht="11.25">
      <c r="A2343" s="268"/>
      <c r="B2343" s="268"/>
      <c r="C2343" s="268"/>
      <c r="D2343" s="268"/>
      <c r="E2343" s="268"/>
    </row>
    <row r="2344" spans="1:5" ht="11.25">
      <c r="A2344" s="268"/>
      <c r="B2344" s="268"/>
      <c r="C2344" s="268"/>
      <c r="D2344" s="268"/>
      <c r="E2344" s="268"/>
    </row>
    <row r="2345" spans="1:5" ht="11.25">
      <c r="A2345" s="268"/>
      <c r="B2345" s="268"/>
      <c r="C2345" s="268"/>
      <c r="D2345" s="268"/>
      <c r="E2345" s="268"/>
    </row>
    <row r="2346" spans="1:5" ht="11.25">
      <c r="A2346" s="268"/>
      <c r="B2346" s="268"/>
      <c r="C2346" s="268"/>
      <c r="D2346" s="268"/>
      <c r="E2346" s="268"/>
    </row>
    <row r="2347" spans="1:5" ht="11.25">
      <c r="A2347" s="268"/>
      <c r="B2347" s="268"/>
      <c r="C2347" s="268"/>
      <c r="D2347" s="268"/>
      <c r="E2347" s="268"/>
    </row>
    <row r="2348" spans="1:5" ht="11.25">
      <c r="A2348" s="268"/>
      <c r="B2348" s="268"/>
      <c r="C2348" s="268"/>
      <c r="D2348" s="268"/>
      <c r="E2348" s="268"/>
    </row>
    <row r="2349" spans="1:5" ht="11.25">
      <c r="A2349" s="268"/>
      <c r="B2349" s="268"/>
      <c r="C2349" s="268"/>
      <c r="D2349" s="268"/>
      <c r="E2349" s="268"/>
    </row>
    <row r="2350" spans="1:5" ht="11.25">
      <c r="A2350" s="268"/>
      <c r="B2350" s="268"/>
      <c r="C2350" s="268"/>
      <c r="D2350" s="268"/>
      <c r="E2350" s="268"/>
    </row>
    <row r="2351" spans="1:5" ht="11.25">
      <c r="A2351" s="268"/>
      <c r="B2351" s="268"/>
      <c r="C2351" s="268"/>
      <c r="D2351" s="268"/>
      <c r="E2351" s="268"/>
    </row>
    <row r="2352" spans="1:5" ht="11.25">
      <c r="A2352" s="268"/>
      <c r="B2352" s="268"/>
      <c r="C2352" s="268"/>
      <c r="D2352" s="268"/>
      <c r="E2352" s="268"/>
    </row>
    <row r="2353" spans="1:5" ht="11.25">
      <c r="A2353" s="268"/>
      <c r="B2353" s="268"/>
      <c r="C2353" s="268"/>
      <c r="D2353" s="268"/>
      <c r="E2353" s="268"/>
    </row>
    <row r="2354" spans="1:5" ht="11.25">
      <c r="A2354" s="268"/>
      <c r="B2354" s="268"/>
      <c r="C2354" s="268"/>
      <c r="D2354" s="268"/>
      <c r="E2354" s="268"/>
    </row>
    <row r="2355" spans="1:5" ht="11.25">
      <c r="A2355" s="268"/>
      <c r="B2355" s="268"/>
      <c r="C2355" s="268"/>
      <c r="D2355" s="268"/>
      <c r="E2355" s="268"/>
    </row>
    <row r="2356" spans="1:5" ht="11.25">
      <c r="A2356" s="268"/>
      <c r="B2356" s="268"/>
      <c r="C2356" s="268"/>
      <c r="D2356" s="268"/>
      <c r="E2356" s="268"/>
    </row>
    <row r="2357" spans="1:5" ht="11.25">
      <c r="A2357" s="268"/>
      <c r="B2357" s="268"/>
      <c r="C2357" s="268"/>
      <c r="D2357" s="268"/>
      <c r="E2357" s="268"/>
    </row>
    <row r="2358" spans="1:5" ht="11.25">
      <c r="A2358" s="268"/>
      <c r="B2358" s="268"/>
      <c r="C2358" s="268"/>
      <c r="D2358" s="268"/>
      <c r="E2358" s="268"/>
    </row>
    <row r="2359" spans="1:5" ht="11.25">
      <c r="A2359" s="268"/>
      <c r="B2359" s="268"/>
      <c r="C2359" s="268"/>
      <c r="D2359" s="268"/>
      <c r="E2359" s="268"/>
    </row>
    <row r="2360" spans="1:5" ht="11.25">
      <c r="A2360" s="268"/>
      <c r="B2360" s="268"/>
      <c r="C2360" s="268"/>
      <c r="D2360" s="268"/>
      <c r="E2360" s="268"/>
    </row>
    <row r="2361" spans="1:5" ht="11.25">
      <c r="A2361" s="268"/>
      <c r="B2361" s="268"/>
      <c r="C2361" s="268"/>
      <c r="D2361" s="268"/>
      <c r="E2361" s="268"/>
    </row>
    <row r="2362" spans="1:5" ht="11.25">
      <c r="A2362" s="268"/>
      <c r="B2362" s="268"/>
      <c r="C2362" s="268"/>
      <c r="D2362" s="268"/>
      <c r="E2362" s="268"/>
    </row>
    <row r="2363" spans="1:5" ht="11.25">
      <c r="A2363" s="268"/>
      <c r="B2363" s="268"/>
      <c r="C2363" s="268"/>
      <c r="D2363" s="268"/>
      <c r="E2363" s="268"/>
    </row>
    <row r="2364" spans="1:5" ht="11.25">
      <c r="A2364" s="268"/>
      <c r="B2364" s="268"/>
      <c r="C2364" s="268"/>
      <c r="D2364" s="268"/>
      <c r="E2364" s="268"/>
    </row>
    <row r="2365" spans="1:5" ht="11.25">
      <c r="A2365" s="268"/>
      <c r="B2365" s="268"/>
      <c r="C2365" s="268"/>
      <c r="D2365" s="268"/>
      <c r="E2365" s="268"/>
    </row>
    <row r="2366" spans="1:5" ht="11.25">
      <c r="A2366" s="268"/>
      <c r="B2366" s="268"/>
      <c r="C2366" s="268"/>
      <c r="D2366" s="268"/>
      <c r="E2366" s="268"/>
    </row>
    <row r="2367" spans="1:5" ht="11.25">
      <c r="A2367" s="268"/>
      <c r="B2367" s="268"/>
      <c r="C2367" s="268"/>
      <c r="D2367" s="268"/>
      <c r="E2367" s="268"/>
    </row>
    <row r="2368" spans="1:5" ht="11.25">
      <c r="A2368" s="268"/>
      <c r="B2368" s="268"/>
      <c r="C2368" s="268"/>
      <c r="D2368" s="268"/>
      <c r="E2368" s="268"/>
    </row>
    <row r="2369" spans="1:5" ht="11.25">
      <c r="A2369" s="268"/>
      <c r="B2369" s="268"/>
      <c r="C2369" s="268"/>
      <c r="D2369" s="268"/>
      <c r="E2369" s="268"/>
    </row>
    <row r="2370" spans="1:5" ht="11.25">
      <c r="A2370" s="268"/>
      <c r="B2370" s="268"/>
      <c r="C2370" s="268"/>
      <c r="D2370" s="268"/>
      <c r="E2370" s="268"/>
    </row>
    <row r="2371" spans="1:5" ht="11.25">
      <c r="A2371" s="268"/>
      <c r="B2371" s="268"/>
      <c r="C2371" s="268"/>
      <c r="D2371" s="268"/>
      <c r="E2371" s="268"/>
    </row>
    <row r="2372" spans="1:5" ht="11.25">
      <c r="A2372" s="268"/>
      <c r="B2372" s="268"/>
      <c r="C2372" s="268"/>
      <c r="D2372" s="268"/>
      <c r="E2372" s="268"/>
    </row>
    <row r="2373" spans="1:5" ht="11.25">
      <c r="A2373" s="268"/>
      <c r="B2373" s="268"/>
      <c r="C2373" s="268"/>
      <c r="D2373" s="268"/>
      <c r="E2373" s="268"/>
    </row>
    <row r="2374" spans="1:5" ht="11.25">
      <c r="A2374" s="268"/>
      <c r="B2374" s="268"/>
      <c r="C2374" s="268"/>
      <c r="D2374" s="268"/>
      <c r="E2374" s="268"/>
    </row>
    <row r="2375" spans="1:5" ht="11.25">
      <c r="A2375" s="268"/>
      <c r="B2375" s="268"/>
      <c r="C2375" s="268"/>
      <c r="D2375" s="268"/>
      <c r="E2375" s="268"/>
    </row>
    <row r="2376" spans="1:5" ht="11.25">
      <c r="A2376" s="268"/>
      <c r="B2376" s="268"/>
      <c r="C2376" s="268"/>
      <c r="D2376" s="268"/>
      <c r="E2376" s="268"/>
    </row>
    <row r="2377" spans="1:5" ht="11.25">
      <c r="A2377" s="268"/>
      <c r="B2377" s="268"/>
      <c r="C2377" s="268"/>
      <c r="D2377" s="268"/>
      <c r="E2377" s="268"/>
    </row>
    <row r="2378" spans="1:5" ht="11.25">
      <c r="A2378" s="268"/>
      <c r="B2378" s="268"/>
      <c r="C2378" s="268"/>
      <c r="D2378" s="268"/>
      <c r="E2378" s="268"/>
    </row>
    <row r="2379" spans="1:5" ht="11.25">
      <c r="A2379" s="268"/>
      <c r="B2379" s="268"/>
      <c r="C2379" s="268"/>
      <c r="D2379" s="268"/>
      <c r="E2379" s="268"/>
    </row>
    <row r="2380" spans="1:5" ht="11.25">
      <c r="A2380" s="268"/>
      <c r="B2380" s="268"/>
      <c r="C2380" s="268"/>
      <c r="D2380" s="268"/>
      <c r="E2380" s="268"/>
    </row>
    <row r="2381" spans="1:5" ht="11.25">
      <c r="A2381" s="268"/>
      <c r="B2381" s="268"/>
      <c r="C2381" s="268"/>
      <c r="D2381" s="268"/>
      <c r="E2381" s="268"/>
    </row>
    <row r="2382" spans="1:5" ht="11.25">
      <c r="A2382" s="268"/>
      <c r="B2382" s="268"/>
      <c r="C2382" s="268"/>
      <c r="D2382" s="268"/>
      <c r="E2382" s="268"/>
    </row>
    <row r="2383" spans="1:5" ht="11.25">
      <c r="A2383" s="268"/>
      <c r="B2383" s="268"/>
      <c r="C2383" s="268"/>
      <c r="D2383" s="268"/>
      <c r="E2383" s="268"/>
    </row>
    <row r="2384" spans="1:5" ht="11.25">
      <c r="A2384" s="268"/>
      <c r="B2384" s="268"/>
      <c r="C2384" s="268"/>
      <c r="D2384" s="268"/>
      <c r="E2384" s="268"/>
    </row>
    <row r="2385" spans="1:5" ht="11.25">
      <c r="A2385" s="268"/>
      <c r="B2385" s="268"/>
      <c r="C2385" s="268"/>
      <c r="D2385" s="268"/>
      <c r="E2385" s="268"/>
    </row>
    <row r="2386" spans="1:5" ht="11.25">
      <c r="A2386" s="268"/>
      <c r="B2386" s="268"/>
      <c r="C2386" s="268"/>
      <c r="D2386" s="268"/>
      <c r="E2386" s="268"/>
    </row>
    <row r="2387" spans="1:5" ht="11.25">
      <c r="A2387" s="268"/>
      <c r="B2387" s="268"/>
      <c r="C2387" s="268"/>
      <c r="D2387" s="268"/>
      <c r="E2387" s="268"/>
    </row>
    <row r="2388" spans="1:5" ht="11.25">
      <c r="A2388" s="268"/>
      <c r="B2388" s="268"/>
      <c r="C2388" s="268"/>
      <c r="D2388" s="268"/>
      <c r="E2388" s="268"/>
    </row>
    <row r="2389" spans="1:5" ht="11.25">
      <c r="A2389" s="268"/>
      <c r="B2389" s="268"/>
      <c r="C2389" s="268"/>
      <c r="D2389" s="268"/>
      <c r="E2389" s="268"/>
    </row>
    <row r="2390" spans="1:5" ht="11.25">
      <c r="A2390" s="268"/>
      <c r="B2390" s="268"/>
      <c r="C2390" s="268"/>
      <c r="D2390" s="268"/>
      <c r="E2390" s="268"/>
    </row>
    <row r="2391" spans="1:5" ht="11.25">
      <c r="A2391" s="268"/>
      <c r="B2391" s="268"/>
      <c r="C2391" s="268"/>
      <c r="D2391" s="268"/>
      <c r="E2391" s="268"/>
    </row>
    <row r="2392" spans="1:5" ht="11.25">
      <c r="A2392" s="268"/>
      <c r="B2392" s="268"/>
      <c r="C2392" s="268"/>
      <c r="D2392" s="268"/>
      <c r="E2392" s="268"/>
    </row>
    <row r="2393" spans="1:5" ht="11.25">
      <c r="A2393" s="268"/>
      <c r="B2393" s="268"/>
      <c r="C2393" s="268"/>
      <c r="D2393" s="268"/>
      <c r="E2393" s="268"/>
    </row>
    <row r="2394" spans="1:5" ht="11.25">
      <c r="A2394" s="268"/>
      <c r="B2394" s="268"/>
      <c r="C2394" s="268"/>
      <c r="D2394" s="268"/>
      <c r="E2394" s="268"/>
    </row>
    <row r="2395" spans="1:5" ht="11.25">
      <c r="A2395" s="268"/>
      <c r="B2395" s="268"/>
      <c r="C2395" s="268"/>
      <c r="D2395" s="268"/>
      <c r="E2395" s="268"/>
    </row>
    <row r="2396" spans="1:5" ht="11.25">
      <c r="A2396" s="268"/>
      <c r="B2396" s="268"/>
      <c r="C2396" s="268"/>
      <c r="D2396" s="268"/>
      <c r="E2396" s="268"/>
    </row>
    <row r="2397" spans="1:5" ht="11.25">
      <c r="A2397" s="268"/>
      <c r="B2397" s="268"/>
      <c r="C2397" s="268"/>
      <c r="D2397" s="268"/>
      <c r="E2397" s="268"/>
    </row>
    <row r="2398" spans="1:5" ht="11.25">
      <c r="A2398" s="268"/>
      <c r="B2398" s="268"/>
      <c r="C2398" s="268"/>
      <c r="D2398" s="268"/>
      <c r="E2398" s="268"/>
    </row>
    <row r="2399" spans="1:5" ht="11.25">
      <c r="A2399" s="268"/>
      <c r="B2399" s="268"/>
      <c r="C2399" s="268"/>
      <c r="D2399" s="268"/>
      <c r="E2399" s="268"/>
    </row>
    <row r="2400" spans="1:5" ht="11.25">
      <c r="A2400" s="268"/>
      <c r="B2400" s="268"/>
      <c r="C2400" s="268"/>
      <c r="D2400" s="268"/>
      <c r="E2400" s="268"/>
    </row>
    <row r="2401" spans="1:5" ht="11.25">
      <c r="A2401" s="268"/>
      <c r="B2401" s="268"/>
      <c r="C2401" s="268"/>
      <c r="D2401" s="268"/>
      <c r="E2401" s="268"/>
    </row>
    <row r="2402" spans="1:5" ht="11.25">
      <c r="A2402" s="268"/>
      <c r="B2402" s="268"/>
      <c r="C2402" s="268"/>
      <c r="D2402" s="268"/>
      <c r="E2402" s="268"/>
    </row>
    <row r="2403" spans="1:5" ht="11.25">
      <c r="A2403" s="268"/>
      <c r="B2403" s="268"/>
      <c r="C2403" s="268"/>
      <c r="D2403" s="268"/>
      <c r="E2403" s="268"/>
    </row>
    <row r="2404" spans="1:5" ht="11.25">
      <c r="A2404" s="268"/>
      <c r="B2404" s="268"/>
      <c r="C2404" s="268"/>
      <c r="D2404" s="268"/>
      <c r="E2404" s="268"/>
    </row>
    <row r="2405" spans="1:5" ht="11.25">
      <c r="A2405" s="268"/>
      <c r="B2405" s="268"/>
      <c r="C2405" s="268"/>
      <c r="D2405" s="268"/>
      <c r="E2405" s="268"/>
    </row>
    <row r="2406" spans="1:5" ht="11.25">
      <c r="A2406" s="268"/>
      <c r="B2406" s="268"/>
      <c r="C2406" s="268"/>
      <c r="D2406" s="268"/>
      <c r="E2406" s="268"/>
    </row>
    <row r="2407" spans="1:5" ht="11.25">
      <c r="A2407" s="268"/>
      <c r="B2407" s="268"/>
      <c r="C2407" s="268"/>
      <c r="D2407" s="268"/>
      <c r="E2407" s="268"/>
    </row>
    <row r="2408" spans="1:5" ht="11.25">
      <c r="A2408" s="268"/>
      <c r="B2408" s="268"/>
      <c r="C2408" s="268"/>
      <c r="D2408" s="268"/>
      <c r="E2408" s="268"/>
    </row>
    <row r="2409" spans="1:5" ht="11.25">
      <c r="A2409" s="268"/>
      <c r="B2409" s="268"/>
      <c r="C2409" s="268"/>
      <c r="D2409" s="268"/>
      <c r="E2409" s="268"/>
    </row>
    <row r="2410" spans="1:5" ht="11.25">
      <c r="A2410" s="268"/>
      <c r="B2410" s="268"/>
      <c r="C2410" s="268"/>
      <c r="D2410" s="268"/>
      <c r="E2410" s="268"/>
    </row>
    <row r="2411" spans="1:5" ht="11.25">
      <c r="A2411" s="268"/>
      <c r="B2411" s="268"/>
      <c r="C2411" s="268"/>
      <c r="D2411" s="268"/>
      <c r="E2411" s="268"/>
    </row>
    <row r="2412" spans="1:5" ht="11.25">
      <c r="A2412" s="268"/>
      <c r="B2412" s="268"/>
      <c r="C2412" s="268"/>
      <c r="D2412" s="268"/>
      <c r="E2412" s="268"/>
    </row>
    <row r="2413" spans="1:5" ht="11.25">
      <c r="A2413" s="268"/>
      <c r="B2413" s="268"/>
      <c r="C2413" s="268"/>
      <c r="D2413" s="268"/>
      <c r="E2413" s="268"/>
    </row>
    <row r="2414" spans="1:5" ht="11.25">
      <c r="A2414" s="268"/>
      <c r="B2414" s="268"/>
      <c r="C2414" s="268"/>
      <c r="D2414" s="268"/>
      <c r="E2414" s="268"/>
    </row>
    <row r="2415" spans="1:5" ht="11.25">
      <c r="A2415" s="268"/>
      <c r="B2415" s="268"/>
      <c r="C2415" s="268"/>
      <c r="D2415" s="268"/>
      <c r="E2415" s="268"/>
    </row>
    <row r="2416" spans="1:5" ht="11.25">
      <c r="A2416" s="268"/>
      <c r="B2416" s="268"/>
      <c r="C2416" s="268"/>
      <c r="D2416" s="268"/>
      <c r="E2416" s="268"/>
    </row>
    <row r="2417" spans="1:5" ht="11.25">
      <c r="A2417" s="268"/>
      <c r="B2417" s="268"/>
      <c r="C2417" s="268"/>
      <c r="D2417" s="268"/>
      <c r="E2417" s="268"/>
    </row>
    <row r="2418" spans="1:5" ht="11.25">
      <c r="A2418" s="268"/>
      <c r="B2418" s="268"/>
      <c r="C2418" s="268"/>
      <c r="D2418" s="268"/>
      <c r="E2418" s="268"/>
    </row>
    <row r="2419" spans="1:5" ht="11.25">
      <c r="A2419" s="268"/>
      <c r="B2419" s="268"/>
      <c r="C2419" s="268"/>
      <c r="D2419" s="268"/>
      <c r="E2419" s="268"/>
    </row>
    <row r="2420" spans="1:5" ht="11.25">
      <c r="A2420" s="268"/>
      <c r="B2420" s="268"/>
      <c r="C2420" s="268"/>
      <c r="D2420" s="268"/>
      <c r="E2420" s="268"/>
    </row>
    <row r="2421" spans="1:5" ht="11.25">
      <c r="A2421" s="268"/>
      <c r="B2421" s="268"/>
      <c r="C2421" s="268"/>
      <c r="D2421" s="268"/>
      <c r="E2421" s="268"/>
    </row>
    <row r="2422" spans="1:5" ht="11.25">
      <c r="A2422" s="268"/>
      <c r="B2422" s="268"/>
      <c r="C2422" s="268"/>
      <c r="D2422" s="268"/>
      <c r="E2422" s="268"/>
    </row>
    <row r="2423" spans="1:5" ht="11.25">
      <c r="A2423" s="268"/>
      <c r="B2423" s="268"/>
      <c r="C2423" s="268"/>
      <c r="D2423" s="268"/>
      <c r="E2423" s="268"/>
    </row>
    <row r="2424" spans="1:5" ht="11.25">
      <c r="A2424" s="268"/>
      <c r="B2424" s="268"/>
      <c r="C2424" s="268"/>
      <c r="D2424" s="268"/>
      <c r="E2424" s="268"/>
    </row>
    <row r="2425" spans="1:5" ht="11.25">
      <c r="A2425" s="268"/>
      <c r="B2425" s="268"/>
      <c r="C2425" s="268"/>
      <c r="D2425" s="268"/>
      <c r="E2425" s="268"/>
    </row>
    <row r="2426" spans="1:5" ht="11.25">
      <c r="A2426" s="268"/>
      <c r="B2426" s="268"/>
      <c r="C2426" s="268"/>
      <c r="D2426" s="268"/>
      <c r="E2426" s="268"/>
    </row>
    <row r="2427" spans="1:5" ht="11.25">
      <c r="A2427" s="268"/>
      <c r="B2427" s="268"/>
      <c r="C2427" s="268"/>
      <c r="D2427" s="268"/>
      <c r="E2427" s="268"/>
    </row>
    <row r="2428" spans="1:5" ht="11.25">
      <c r="A2428" s="268"/>
      <c r="B2428" s="268"/>
      <c r="C2428" s="268"/>
      <c r="D2428" s="268"/>
      <c r="E2428" s="268"/>
    </row>
    <row r="2429" spans="1:5" ht="11.25">
      <c r="A2429" s="268"/>
      <c r="B2429" s="268"/>
      <c r="C2429" s="268"/>
      <c r="D2429" s="268"/>
      <c r="E2429" s="268"/>
    </row>
    <row r="2430" spans="1:5" ht="11.25">
      <c r="A2430" s="268"/>
      <c r="B2430" s="268"/>
      <c r="C2430" s="268"/>
      <c r="D2430" s="268"/>
      <c r="E2430" s="268"/>
    </row>
    <row r="2431" spans="1:5" ht="11.25">
      <c r="A2431" s="268"/>
      <c r="B2431" s="268"/>
      <c r="C2431" s="268"/>
      <c r="D2431" s="268"/>
      <c r="E2431" s="268"/>
    </row>
    <row r="2432" spans="1:5" ht="11.25">
      <c r="A2432" s="268"/>
      <c r="B2432" s="268"/>
      <c r="C2432" s="268"/>
      <c r="D2432" s="268"/>
      <c r="E2432" s="268"/>
    </row>
    <row r="2433" spans="1:5" ht="11.25">
      <c r="A2433" s="268"/>
      <c r="B2433" s="268"/>
      <c r="C2433" s="268"/>
      <c r="D2433" s="268"/>
      <c r="E2433" s="268"/>
    </row>
    <row r="2434" spans="1:5" ht="11.25">
      <c r="A2434" s="268"/>
      <c r="B2434" s="268"/>
      <c r="C2434" s="268"/>
      <c r="D2434" s="268"/>
      <c r="E2434" s="268"/>
    </row>
    <row r="2435" spans="1:5" ht="11.25">
      <c r="A2435" s="268"/>
      <c r="B2435" s="268"/>
      <c r="C2435" s="268"/>
      <c r="D2435" s="268"/>
      <c r="E2435" s="268"/>
    </row>
    <row r="2436" spans="1:5" ht="11.25">
      <c r="A2436" s="268"/>
      <c r="B2436" s="268"/>
      <c r="C2436" s="268"/>
      <c r="D2436" s="268"/>
      <c r="E2436" s="268"/>
    </row>
    <row r="2437" spans="1:5" ht="11.25">
      <c r="A2437" s="268"/>
      <c r="B2437" s="268"/>
      <c r="C2437" s="268"/>
      <c r="D2437" s="268"/>
      <c r="E2437" s="268"/>
    </row>
    <row r="2438" spans="1:5" ht="11.25">
      <c r="A2438" s="268"/>
      <c r="B2438" s="268"/>
      <c r="C2438" s="268"/>
      <c r="D2438" s="268"/>
      <c r="E2438" s="268"/>
    </row>
    <row r="2439" spans="1:5" ht="11.25">
      <c r="A2439" s="268"/>
      <c r="B2439" s="268"/>
      <c r="C2439" s="268"/>
      <c r="D2439" s="268"/>
      <c r="E2439" s="268"/>
    </row>
    <row r="2440" spans="1:5" ht="11.25">
      <c r="A2440" s="268"/>
      <c r="B2440" s="268"/>
      <c r="C2440" s="268"/>
      <c r="D2440" s="268"/>
      <c r="E2440" s="268"/>
    </row>
    <row r="2441" spans="1:5" ht="11.25">
      <c r="A2441" s="268"/>
      <c r="B2441" s="268"/>
      <c r="C2441" s="268"/>
      <c r="D2441" s="268"/>
      <c r="E2441" s="268"/>
    </row>
    <row r="2442" spans="1:5" ht="11.25">
      <c r="A2442" s="268"/>
      <c r="B2442" s="268"/>
      <c r="C2442" s="268"/>
      <c r="D2442" s="268"/>
      <c r="E2442" s="268"/>
    </row>
    <row r="2443" spans="1:5" ht="11.25">
      <c r="A2443" s="268"/>
      <c r="B2443" s="268"/>
      <c r="C2443" s="268"/>
      <c r="D2443" s="268"/>
      <c r="E2443" s="268"/>
    </row>
    <row r="2444" spans="1:5" ht="11.25">
      <c r="A2444" s="268"/>
      <c r="B2444" s="268"/>
      <c r="C2444" s="268"/>
      <c r="D2444" s="268"/>
      <c r="E2444" s="268"/>
    </row>
    <row r="2445" spans="1:5" ht="11.25">
      <c r="A2445" s="268"/>
      <c r="B2445" s="268"/>
      <c r="C2445" s="268"/>
      <c r="D2445" s="268"/>
      <c r="E2445" s="268"/>
    </row>
    <row r="2446" spans="1:5" ht="11.25">
      <c r="A2446" s="268"/>
      <c r="B2446" s="268"/>
      <c r="C2446" s="268"/>
      <c r="D2446" s="268"/>
      <c r="E2446" s="268"/>
    </row>
    <row r="2447" spans="1:5" ht="11.25">
      <c r="A2447" s="268"/>
      <c r="B2447" s="268"/>
      <c r="C2447" s="268"/>
      <c r="D2447" s="268"/>
      <c r="E2447" s="268"/>
    </row>
    <row r="2448" spans="1:5" ht="11.25">
      <c r="A2448" s="268"/>
      <c r="B2448" s="268"/>
      <c r="C2448" s="268"/>
      <c r="D2448" s="268"/>
      <c r="E2448" s="268"/>
    </row>
    <row r="2449" spans="1:5" ht="11.25">
      <c r="A2449" s="268"/>
      <c r="B2449" s="268"/>
      <c r="C2449" s="268"/>
      <c r="D2449" s="268"/>
      <c r="E2449" s="268"/>
    </row>
    <row r="2450" spans="1:5" ht="11.25">
      <c r="A2450" s="268"/>
      <c r="B2450" s="268"/>
      <c r="C2450" s="268"/>
      <c r="D2450" s="268"/>
      <c r="E2450" s="268"/>
    </row>
    <row r="2451" spans="1:5" ht="11.25">
      <c r="A2451" s="268"/>
      <c r="B2451" s="268"/>
      <c r="C2451" s="268"/>
      <c r="D2451" s="268"/>
      <c r="E2451" s="268"/>
    </row>
    <row r="2452" spans="1:5" ht="11.25">
      <c r="A2452" s="268"/>
      <c r="B2452" s="268"/>
      <c r="C2452" s="268"/>
      <c r="D2452" s="268"/>
      <c r="E2452" s="268"/>
    </row>
    <row r="2453" spans="1:5" ht="11.25">
      <c r="A2453" s="268"/>
      <c r="B2453" s="268"/>
      <c r="C2453" s="268"/>
      <c r="D2453" s="268"/>
      <c r="E2453" s="268"/>
    </row>
    <row r="2454" spans="1:5" ht="11.25">
      <c r="A2454" s="268"/>
      <c r="B2454" s="268"/>
      <c r="C2454" s="268"/>
      <c r="D2454" s="268"/>
      <c r="E2454" s="268"/>
    </row>
    <row r="2455" spans="1:5" ht="11.25">
      <c r="A2455" s="268"/>
      <c r="B2455" s="268"/>
      <c r="C2455" s="268"/>
      <c r="D2455" s="268"/>
      <c r="E2455" s="268"/>
    </row>
    <row r="2456" spans="1:5" ht="11.25">
      <c r="A2456" s="268"/>
      <c r="B2456" s="268"/>
      <c r="C2456" s="268"/>
      <c r="D2456" s="268"/>
      <c r="E2456" s="268"/>
    </row>
    <row r="2457" spans="1:5" ht="11.25">
      <c r="A2457" s="268"/>
      <c r="B2457" s="268"/>
      <c r="C2457" s="268"/>
      <c r="D2457" s="268"/>
      <c r="E2457" s="268"/>
    </row>
    <row r="2458" spans="1:5" ht="11.25">
      <c r="A2458" s="268"/>
      <c r="B2458" s="268"/>
      <c r="C2458" s="268"/>
      <c r="D2458" s="268"/>
      <c r="E2458" s="268"/>
    </row>
    <row r="2459" spans="1:5" ht="11.25">
      <c r="A2459" s="268"/>
      <c r="B2459" s="268"/>
      <c r="C2459" s="268"/>
      <c r="D2459" s="268"/>
      <c r="E2459" s="268"/>
    </row>
    <row r="2460" spans="1:5" ht="11.25">
      <c r="A2460" s="268"/>
      <c r="B2460" s="268"/>
      <c r="C2460" s="268"/>
      <c r="D2460" s="268"/>
      <c r="E2460" s="268"/>
    </row>
    <row r="2461" spans="1:5" ht="11.25">
      <c r="A2461" s="268"/>
      <c r="B2461" s="268"/>
      <c r="C2461" s="268"/>
      <c r="D2461" s="268"/>
      <c r="E2461" s="268"/>
    </row>
    <row r="2462" spans="1:5" ht="11.25">
      <c r="A2462" s="268"/>
      <c r="B2462" s="268"/>
      <c r="C2462" s="268"/>
      <c r="D2462" s="268"/>
      <c r="E2462" s="268"/>
    </row>
    <row r="2463" spans="1:5" ht="11.25">
      <c r="A2463" s="268"/>
      <c r="B2463" s="268"/>
      <c r="C2463" s="268"/>
      <c r="D2463" s="268"/>
      <c r="E2463" s="268"/>
    </row>
    <row r="2464" spans="1:5" ht="11.25">
      <c r="A2464" s="268"/>
      <c r="B2464" s="268"/>
      <c r="C2464" s="268"/>
      <c r="D2464" s="268"/>
      <c r="E2464" s="268"/>
    </row>
    <row r="2465" spans="1:5" ht="11.25">
      <c r="A2465" s="268"/>
      <c r="B2465" s="268"/>
      <c r="C2465" s="268"/>
      <c r="D2465" s="268"/>
      <c r="E2465" s="268"/>
    </row>
    <row r="2466" spans="1:5" ht="11.25">
      <c r="A2466" s="268"/>
      <c r="B2466" s="268"/>
      <c r="C2466" s="268"/>
      <c r="D2466" s="268"/>
      <c r="E2466" s="268"/>
    </row>
    <row r="2467" spans="1:5" ht="11.25">
      <c r="A2467" s="268"/>
      <c r="B2467" s="268"/>
      <c r="C2467" s="268"/>
      <c r="D2467" s="268"/>
      <c r="E2467" s="268"/>
    </row>
    <row r="2468" spans="1:5" ht="11.25">
      <c r="A2468" s="268"/>
      <c r="B2468" s="268"/>
      <c r="C2468" s="268"/>
      <c r="D2468" s="268"/>
      <c r="E2468" s="268"/>
    </row>
    <row r="2469" spans="1:5" ht="11.25">
      <c r="A2469" s="268"/>
      <c r="B2469" s="268"/>
      <c r="C2469" s="268"/>
      <c r="D2469" s="268"/>
      <c r="E2469" s="268"/>
    </row>
    <row r="2470" spans="1:5" ht="11.25">
      <c r="A2470" s="268"/>
      <c r="B2470" s="268"/>
      <c r="C2470" s="268"/>
      <c r="D2470" s="268"/>
      <c r="E2470" s="268"/>
    </row>
    <row r="2471" spans="1:5" ht="11.25">
      <c r="A2471" s="268"/>
      <c r="B2471" s="268"/>
      <c r="C2471" s="268"/>
      <c r="D2471" s="268"/>
      <c r="E2471" s="268"/>
    </row>
    <row r="2472" spans="1:5" ht="11.25">
      <c r="A2472" s="268"/>
      <c r="B2472" s="268"/>
      <c r="C2472" s="268"/>
      <c r="D2472" s="268"/>
      <c r="E2472" s="268"/>
    </row>
    <row r="2473" spans="1:5" ht="11.25">
      <c r="A2473" s="268"/>
      <c r="B2473" s="268"/>
      <c r="C2473" s="268"/>
      <c r="D2473" s="268"/>
      <c r="E2473" s="268"/>
    </row>
    <row r="2474" spans="1:5" ht="11.25">
      <c r="A2474" s="268"/>
      <c r="B2474" s="268"/>
      <c r="C2474" s="268"/>
      <c r="D2474" s="268"/>
      <c r="E2474" s="268"/>
    </row>
    <row r="2475" spans="1:5" ht="11.25">
      <c r="A2475" s="268"/>
      <c r="B2475" s="268"/>
      <c r="C2475" s="268"/>
      <c r="D2475" s="268"/>
      <c r="E2475" s="268"/>
    </row>
    <row r="2476" spans="1:5" ht="11.25">
      <c r="A2476" s="268"/>
      <c r="B2476" s="268"/>
      <c r="C2476" s="268"/>
      <c r="D2476" s="268"/>
      <c r="E2476" s="268"/>
    </row>
    <row r="2477" spans="1:5" ht="11.25">
      <c r="A2477" s="268"/>
      <c r="B2477" s="268"/>
      <c r="C2477" s="268"/>
      <c r="D2477" s="268"/>
      <c r="E2477" s="268"/>
    </row>
    <row r="2478" spans="1:5" ht="11.25">
      <c r="A2478" s="268"/>
      <c r="B2478" s="268"/>
      <c r="C2478" s="268"/>
      <c r="D2478" s="268"/>
      <c r="E2478" s="268"/>
    </row>
    <row r="2479" spans="1:5" ht="11.25">
      <c r="A2479" s="268"/>
      <c r="B2479" s="268"/>
      <c r="C2479" s="268"/>
      <c r="D2479" s="268"/>
      <c r="E2479" s="268"/>
    </row>
    <row r="2480" spans="1:5" ht="11.25">
      <c r="A2480" s="268"/>
      <c r="B2480" s="268"/>
      <c r="C2480" s="268"/>
      <c r="D2480" s="268"/>
      <c r="E2480" s="268"/>
    </row>
    <row r="2481" spans="1:5" ht="11.25">
      <c r="A2481" s="268"/>
      <c r="B2481" s="268"/>
      <c r="C2481" s="268"/>
      <c r="D2481" s="268"/>
      <c r="E2481" s="268"/>
    </row>
    <row r="2482" spans="1:5" ht="11.25">
      <c r="A2482" s="268"/>
      <c r="B2482" s="268"/>
      <c r="C2482" s="268"/>
      <c r="D2482" s="268"/>
      <c r="E2482" s="268"/>
    </row>
    <row r="2483" spans="1:5" ht="11.25">
      <c r="A2483" s="268"/>
      <c r="B2483" s="268"/>
      <c r="C2483" s="268"/>
      <c r="D2483" s="268"/>
      <c r="E2483" s="268"/>
    </row>
    <row r="2484" spans="1:5" ht="11.25">
      <c r="A2484" s="268"/>
      <c r="B2484" s="268"/>
      <c r="C2484" s="268"/>
      <c r="D2484" s="268"/>
      <c r="E2484" s="268"/>
    </row>
    <row r="2485" spans="1:5" ht="11.25">
      <c r="A2485" s="268"/>
      <c r="B2485" s="268"/>
      <c r="C2485" s="268"/>
      <c r="D2485" s="268"/>
      <c r="E2485" s="268"/>
    </row>
    <row r="2486" spans="1:5" ht="11.25">
      <c r="A2486" s="268"/>
      <c r="B2486" s="268"/>
      <c r="C2486" s="268"/>
      <c r="D2486" s="268"/>
      <c r="E2486" s="268"/>
    </row>
    <row r="2487" spans="1:5" ht="11.25">
      <c r="A2487" s="268"/>
      <c r="B2487" s="268"/>
      <c r="C2487" s="268"/>
      <c r="D2487" s="268"/>
      <c r="E2487" s="268"/>
    </row>
    <row r="2488" spans="1:5" ht="11.25">
      <c r="A2488" s="268"/>
      <c r="B2488" s="268"/>
      <c r="C2488" s="268"/>
      <c r="D2488" s="268"/>
      <c r="E2488" s="268"/>
    </row>
    <row r="2489" spans="1:5" ht="11.25">
      <c r="A2489" s="268"/>
      <c r="B2489" s="268"/>
      <c r="C2489" s="268"/>
      <c r="D2489" s="268"/>
      <c r="E2489" s="268"/>
    </row>
    <row r="2490" spans="1:5" ht="11.25">
      <c r="A2490" s="268"/>
      <c r="B2490" s="268"/>
      <c r="C2490" s="268"/>
      <c r="D2490" s="268"/>
      <c r="E2490" s="268"/>
    </row>
    <row r="2491" spans="1:5" ht="11.25">
      <c r="A2491" s="268"/>
      <c r="B2491" s="268"/>
      <c r="C2491" s="268"/>
      <c r="D2491" s="268"/>
      <c r="E2491" s="268"/>
    </row>
    <row r="2492" spans="1:5" ht="11.25">
      <c r="A2492" s="268"/>
      <c r="B2492" s="268"/>
      <c r="C2492" s="268"/>
      <c r="D2492" s="268"/>
      <c r="E2492" s="268"/>
    </row>
    <row r="2493" spans="1:5" ht="11.25">
      <c r="A2493" s="268"/>
      <c r="B2493" s="268"/>
      <c r="C2493" s="268"/>
      <c r="D2493" s="268"/>
      <c r="E2493" s="268"/>
    </row>
    <row r="2494" spans="1:5" ht="11.25">
      <c r="A2494" s="268"/>
      <c r="B2494" s="268"/>
      <c r="C2494" s="268"/>
      <c r="D2494" s="268"/>
      <c r="E2494" s="268"/>
    </row>
    <row r="2495" spans="1:5" ht="11.25">
      <c r="A2495" s="268"/>
      <c r="B2495" s="268"/>
      <c r="C2495" s="268"/>
      <c r="D2495" s="268"/>
      <c r="E2495" s="268"/>
    </row>
    <row r="2496" spans="1:5" ht="11.25">
      <c r="A2496" s="268"/>
      <c r="B2496" s="268"/>
      <c r="C2496" s="268"/>
      <c r="D2496" s="268"/>
      <c r="E2496" s="268"/>
    </row>
    <row r="2497" spans="1:5" ht="11.25">
      <c r="A2497" s="268"/>
      <c r="B2497" s="268"/>
      <c r="C2497" s="268"/>
      <c r="D2497" s="268"/>
      <c r="E2497" s="268"/>
    </row>
    <row r="2498" spans="1:5" ht="11.25">
      <c r="A2498" s="268"/>
      <c r="B2498" s="268"/>
      <c r="C2498" s="268"/>
      <c r="D2498" s="268"/>
      <c r="E2498" s="268"/>
    </row>
    <row r="2499" spans="1:5" ht="11.25">
      <c r="A2499" s="268"/>
      <c r="B2499" s="268"/>
      <c r="C2499" s="268"/>
      <c r="D2499" s="268"/>
      <c r="E2499" s="268"/>
    </row>
    <row r="2500" spans="1:5" ht="11.25">
      <c r="A2500" s="268"/>
      <c r="B2500" s="268"/>
      <c r="C2500" s="268"/>
      <c r="D2500" s="268"/>
      <c r="E2500" s="268"/>
    </row>
    <row r="2501" spans="1:5" ht="11.25">
      <c r="A2501" s="268"/>
      <c r="B2501" s="268"/>
      <c r="C2501" s="268"/>
      <c r="D2501" s="268"/>
      <c r="E2501" s="268"/>
    </row>
    <row r="2502" spans="1:5" ht="11.25">
      <c r="A2502" s="268"/>
      <c r="B2502" s="268"/>
      <c r="C2502" s="268"/>
      <c r="D2502" s="268"/>
      <c r="E2502" s="268"/>
    </row>
    <row r="2503" spans="1:5" ht="11.25">
      <c r="A2503" s="268"/>
      <c r="B2503" s="268"/>
      <c r="C2503" s="268"/>
      <c r="D2503" s="268"/>
      <c r="E2503" s="268"/>
    </row>
    <row r="2504" spans="1:5" ht="11.25">
      <c r="A2504" s="268"/>
      <c r="B2504" s="268"/>
      <c r="C2504" s="268"/>
      <c r="D2504" s="268"/>
      <c r="E2504" s="268"/>
    </row>
    <row r="2505" spans="1:5" ht="11.25">
      <c r="A2505" s="268"/>
      <c r="B2505" s="268"/>
      <c r="C2505" s="268"/>
      <c r="D2505" s="268"/>
      <c r="E2505" s="268"/>
    </row>
    <row r="2506" spans="1:5" ht="11.25">
      <c r="A2506" s="268"/>
      <c r="B2506" s="268"/>
      <c r="C2506" s="268"/>
      <c r="D2506" s="268"/>
      <c r="E2506" s="268"/>
    </row>
    <row r="2507" spans="1:5" ht="11.25">
      <c r="A2507" s="268"/>
      <c r="B2507" s="268"/>
      <c r="C2507" s="268"/>
      <c r="D2507" s="268"/>
      <c r="E2507" s="268"/>
    </row>
    <row r="2508" spans="1:5" ht="11.25">
      <c r="A2508" s="268"/>
      <c r="B2508" s="268"/>
      <c r="C2508" s="268"/>
      <c r="D2508" s="268"/>
      <c r="E2508" s="268"/>
    </row>
    <row r="2509" spans="1:5" ht="11.25">
      <c r="A2509" s="268"/>
      <c r="B2509" s="268"/>
      <c r="C2509" s="268"/>
      <c r="D2509" s="268"/>
      <c r="E2509" s="268"/>
    </row>
    <row r="2510" spans="1:5" ht="11.25">
      <c r="A2510" s="268"/>
      <c r="B2510" s="268"/>
      <c r="C2510" s="268"/>
      <c r="D2510" s="268"/>
      <c r="E2510" s="268"/>
    </row>
    <row r="2511" spans="1:5" ht="11.25">
      <c r="A2511" s="268"/>
      <c r="B2511" s="268"/>
      <c r="C2511" s="268"/>
      <c r="D2511" s="268"/>
      <c r="E2511" s="268"/>
    </row>
    <row r="2512" spans="1:5" ht="11.25">
      <c r="A2512" s="268"/>
      <c r="B2512" s="268"/>
      <c r="C2512" s="268"/>
      <c r="D2512" s="268"/>
      <c r="E2512" s="268"/>
    </row>
    <row r="2513" spans="1:5" ht="11.25">
      <c r="A2513" s="268"/>
      <c r="B2513" s="268"/>
      <c r="C2513" s="268"/>
      <c r="D2513" s="268"/>
      <c r="E2513" s="268"/>
    </row>
    <row r="2514" spans="1:5" ht="11.25">
      <c r="A2514" s="268"/>
      <c r="B2514" s="268"/>
      <c r="C2514" s="268"/>
      <c r="D2514" s="268"/>
      <c r="E2514" s="268"/>
    </row>
    <row r="2515" spans="1:5" ht="11.25">
      <c r="A2515" s="268"/>
      <c r="B2515" s="268"/>
      <c r="C2515" s="268"/>
      <c r="D2515" s="268"/>
      <c r="E2515" s="268"/>
    </row>
    <row r="2516" spans="1:5" ht="11.25">
      <c r="A2516" s="268"/>
      <c r="B2516" s="268"/>
      <c r="C2516" s="268"/>
      <c r="D2516" s="268"/>
      <c r="E2516" s="268"/>
    </row>
    <row r="2517" spans="1:5" ht="11.25">
      <c r="A2517" s="268"/>
      <c r="B2517" s="268"/>
      <c r="C2517" s="268"/>
      <c r="D2517" s="268"/>
      <c r="E2517" s="268"/>
    </row>
    <row r="2518" spans="1:5" ht="11.25">
      <c r="A2518" s="268"/>
      <c r="B2518" s="268"/>
      <c r="C2518" s="268"/>
      <c r="D2518" s="268"/>
      <c r="E2518" s="268"/>
    </row>
    <row r="2519" spans="1:5" ht="11.25">
      <c r="A2519" s="268"/>
      <c r="B2519" s="268"/>
      <c r="C2519" s="268"/>
      <c r="D2519" s="268"/>
      <c r="E2519" s="268"/>
    </row>
    <row r="2520" spans="1:5" ht="11.25">
      <c r="A2520" s="268"/>
      <c r="B2520" s="268"/>
      <c r="C2520" s="268"/>
      <c r="D2520" s="268"/>
      <c r="E2520" s="268"/>
    </row>
    <row r="2521" spans="1:5" ht="11.25">
      <c r="A2521" s="268"/>
      <c r="B2521" s="268"/>
      <c r="C2521" s="268"/>
      <c r="D2521" s="268"/>
      <c r="E2521" s="268"/>
    </row>
    <row r="2522" spans="1:5" ht="11.25">
      <c r="A2522" s="268"/>
      <c r="B2522" s="268"/>
      <c r="C2522" s="268"/>
      <c r="D2522" s="268"/>
      <c r="E2522" s="268"/>
    </row>
    <row r="2523" spans="1:5" ht="11.25">
      <c r="A2523" s="268"/>
      <c r="B2523" s="268"/>
      <c r="C2523" s="268"/>
      <c r="D2523" s="268"/>
      <c r="E2523" s="268"/>
    </row>
    <row r="2524" spans="1:5" ht="11.25">
      <c r="A2524" s="268"/>
      <c r="B2524" s="268"/>
      <c r="C2524" s="268"/>
      <c r="D2524" s="268"/>
      <c r="E2524" s="268"/>
    </row>
    <row r="2525" spans="1:5" ht="11.25">
      <c r="A2525" s="268"/>
      <c r="B2525" s="268"/>
      <c r="C2525" s="268"/>
      <c r="D2525" s="268"/>
      <c r="E2525" s="268"/>
    </row>
    <row r="2526" spans="1:5" ht="11.25">
      <c r="A2526" s="268"/>
      <c r="B2526" s="268"/>
      <c r="C2526" s="268"/>
      <c r="D2526" s="268"/>
      <c r="E2526" s="268"/>
    </row>
    <row r="2527" spans="1:5" ht="11.25">
      <c r="A2527" s="268"/>
      <c r="B2527" s="268"/>
      <c r="C2527" s="268"/>
      <c r="D2527" s="268"/>
      <c r="E2527" s="268"/>
    </row>
    <row r="2528" spans="1:5" ht="11.25">
      <c r="A2528" s="268"/>
      <c r="B2528" s="268"/>
      <c r="C2528" s="268"/>
      <c r="D2528" s="268"/>
      <c r="E2528" s="268"/>
    </row>
    <row r="2529" spans="1:5" ht="11.25">
      <c r="A2529" s="268"/>
      <c r="B2529" s="268"/>
      <c r="C2529" s="268"/>
      <c r="D2529" s="268"/>
      <c r="E2529" s="268"/>
    </row>
    <row r="2530" spans="1:5" ht="11.25">
      <c r="A2530" s="268"/>
      <c r="B2530" s="268"/>
      <c r="C2530" s="268"/>
      <c r="D2530" s="268"/>
      <c r="E2530" s="268"/>
    </row>
    <row r="2531" spans="1:5" ht="11.25">
      <c r="A2531" s="268"/>
      <c r="B2531" s="268"/>
      <c r="C2531" s="268"/>
      <c r="D2531" s="268"/>
      <c r="E2531" s="268"/>
    </row>
    <row r="2532" spans="1:5" ht="11.25">
      <c r="A2532" s="268"/>
      <c r="B2532" s="268"/>
      <c r="C2532" s="268"/>
      <c r="D2532" s="268"/>
      <c r="E2532" s="268"/>
    </row>
    <row r="2533" spans="1:5" ht="11.25">
      <c r="A2533" s="268"/>
      <c r="B2533" s="268"/>
      <c r="C2533" s="268"/>
      <c r="D2533" s="268"/>
      <c r="E2533" s="268"/>
    </row>
    <row r="2534" spans="1:5" ht="11.25">
      <c r="A2534" s="268"/>
      <c r="B2534" s="268"/>
      <c r="C2534" s="268"/>
      <c r="D2534" s="268"/>
      <c r="E2534" s="268"/>
    </row>
    <row r="2535" spans="1:5" ht="11.25">
      <c r="A2535" s="268"/>
      <c r="B2535" s="268"/>
      <c r="C2535" s="268"/>
      <c r="D2535" s="268"/>
      <c r="E2535" s="268"/>
    </row>
    <row r="2536" spans="1:5" ht="11.25">
      <c r="A2536" s="268"/>
      <c r="B2536" s="268"/>
      <c r="C2536" s="268"/>
      <c r="D2536" s="268"/>
      <c r="E2536" s="268"/>
    </row>
    <row r="2537" spans="1:5" ht="11.25">
      <c r="A2537" s="268"/>
      <c r="B2537" s="268"/>
      <c r="C2537" s="268"/>
      <c r="D2537" s="268"/>
      <c r="E2537" s="268"/>
    </row>
    <row r="2538" spans="1:5" ht="11.25">
      <c r="A2538" s="268"/>
      <c r="B2538" s="268"/>
      <c r="C2538" s="268"/>
      <c r="D2538" s="268"/>
      <c r="E2538" s="268"/>
    </row>
    <row r="2539" spans="1:5" ht="11.25">
      <c r="A2539" s="268"/>
      <c r="B2539" s="268"/>
      <c r="C2539" s="268"/>
      <c r="D2539" s="268"/>
      <c r="E2539" s="268"/>
    </row>
    <row r="2540" spans="1:5" ht="11.25">
      <c r="A2540" s="268"/>
      <c r="B2540" s="268"/>
      <c r="C2540" s="268"/>
      <c r="D2540" s="268"/>
      <c r="E2540" s="268"/>
    </row>
    <row r="2541" spans="1:5" ht="11.25">
      <c r="A2541" s="268"/>
      <c r="B2541" s="268"/>
      <c r="C2541" s="268"/>
      <c r="D2541" s="268"/>
      <c r="E2541" s="268"/>
    </row>
    <row r="2542" spans="1:5" ht="11.25">
      <c r="A2542" s="268"/>
      <c r="B2542" s="268"/>
      <c r="C2542" s="268"/>
      <c r="D2542" s="268"/>
      <c r="E2542" s="268"/>
    </row>
    <row r="2543" spans="1:5" ht="11.25">
      <c r="A2543" s="268"/>
      <c r="B2543" s="268"/>
      <c r="C2543" s="268"/>
      <c r="D2543" s="268"/>
      <c r="E2543" s="268"/>
    </row>
    <row r="2544" spans="1:5" ht="11.25">
      <c r="A2544" s="268"/>
      <c r="B2544" s="268"/>
      <c r="C2544" s="268"/>
      <c r="D2544" s="268"/>
      <c r="E2544" s="268"/>
    </row>
    <row r="2545" spans="1:5" ht="11.25">
      <c r="A2545" s="268"/>
      <c r="B2545" s="268"/>
      <c r="C2545" s="268"/>
      <c r="D2545" s="268"/>
      <c r="E2545" s="268"/>
    </row>
    <row r="2546" spans="1:5" ht="11.25">
      <c r="A2546" s="268"/>
      <c r="B2546" s="268"/>
      <c r="C2546" s="268"/>
      <c r="D2546" s="268"/>
      <c r="E2546" s="268"/>
    </row>
    <row r="2547" spans="1:5" ht="11.25">
      <c r="A2547" s="268"/>
      <c r="B2547" s="268"/>
      <c r="C2547" s="268"/>
      <c r="D2547" s="268"/>
      <c r="E2547" s="268"/>
    </row>
    <row r="2548" spans="1:5" ht="11.25">
      <c r="A2548" s="268"/>
      <c r="B2548" s="268"/>
      <c r="C2548" s="268"/>
      <c r="D2548" s="268"/>
      <c r="E2548" s="268"/>
    </row>
    <row r="2549" spans="1:5" ht="11.25">
      <c r="A2549" s="268"/>
      <c r="B2549" s="268"/>
      <c r="C2549" s="268"/>
      <c r="D2549" s="268"/>
      <c r="E2549" s="268"/>
    </row>
    <row r="2550" spans="1:5" ht="11.25">
      <c r="A2550" s="268"/>
      <c r="B2550" s="268"/>
      <c r="C2550" s="268"/>
      <c r="D2550" s="268"/>
      <c r="E2550" s="268"/>
    </row>
    <row r="2551" spans="1:5" ht="11.25">
      <c r="A2551" s="268"/>
      <c r="B2551" s="268"/>
      <c r="C2551" s="268"/>
      <c r="D2551" s="268"/>
      <c r="E2551" s="268"/>
    </row>
    <row r="2552" spans="1:5" ht="11.25">
      <c r="A2552" s="268"/>
      <c r="B2552" s="268"/>
      <c r="C2552" s="268"/>
      <c r="D2552" s="268"/>
      <c r="E2552" s="268"/>
    </row>
    <row r="2553" spans="1:5" ht="11.25">
      <c r="A2553" s="268"/>
      <c r="B2553" s="268"/>
      <c r="C2553" s="268"/>
      <c r="D2553" s="268"/>
      <c r="E2553" s="268"/>
    </row>
    <row r="2554" spans="1:5" ht="11.25">
      <c r="A2554" s="268"/>
      <c r="B2554" s="268"/>
      <c r="C2554" s="268"/>
      <c r="D2554" s="268"/>
      <c r="E2554" s="268"/>
    </row>
    <row r="2555" spans="1:5" ht="11.25">
      <c r="A2555" s="268"/>
      <c r="B2555" s="268"/>
      <c r="C2555" s="268"/>
      <c r="D2555" s="268"/>
      <c r="E2555" s="268"/>
    </row>
    <row r="2556" spans="1:5" ht="11.25">
      <c r="A2556" s="268"/>
      <c r="B2556" s="268"/>
      <c r="C2556" s="268"/>
      <c r="D2556" s="268"/>
      <c r="E2556" s="268"/>
    </row>
    <row r="2557" spans="1:5" ht="11.25">
      <c r="A2557" s="268"/>
      <c r="B2557" s="268"/>
      <c r="C2557" s="268"/>
      <c r="D2557" s="268"/>
      <c r="E2557" s="268"/>
    </row>
    <row r="2558" spans="1:5" ht="11.25">
      <c r="A2558" s="268"/>
      <c r="B2558" s="268"/>
      <c r="C2558" s="268"/>
      <c r="D2558" s="268"/>
      <c r="E2558" s="268"/>
    </row>
    <row r="2559" spans="1:5" ht="11.25">
      <c r="A2559" s="268"/>
      <c r="B2559" s="268"/>
      <c r="C2559" s="268"/>
      <c r="D2559" s="268"/>
      <c r="E2559" s="268"/>
    </row>
    <row r="2560" spans="1:5" ht="11.25">
      <c r="A2560" s="268"/>
      <c r="B2560" s="268"/>
      <c r="C2560" s="268"/>
      <c r="D2560" s="268"/>
      <c r="E2560" s="268"/>
    </row>
    <row r="2561" spans="1:5" ht="11.25">
      <c r="A2561" s="268"/>
      <c r="B2561" s="268"/>
      <c r="C2561" s="268"/>
      <c r="D2561" s="268"/>
      <c r="E2561" s="268"/>
    </row>
    <row r="2562" spans="1:5" ht="11.25">
      <c r="A2562" s="268"/>
      <c r="B2562" s="268"/>
      <c r="C2562" s="268"/>
      <c r="D2562" s="268"/>
      <c r="E2562" s="268"/>
    </row>
    <row r="2563" spans="1:5" ht="11.25">
      <c r="A2563" s="268"/>
      <c r="B2563" s="268"/>
      <c r="C2563" s="268"/>
      <c r="D2563" s="268"/>
      <c r="E2563" s="268"/>
    </row>
    <row r="2564" spans="1:5" ht="11.25">
      <c r="A2564" s="268"/>
      <c r="B2564" s="268"/>
      <c r="C2564" s="268"/>
      <c r="D2564" s="268"/>
      <c r="E2564" s="268"/>
    </row>
    <row r="2565" spans="1:5" ht="11.25">
      <c r="A2565" s="268"/>
      <c r="B2565" s="268"/>
      <c r="C2565" s="268"/>
      <c r="D2565" s="268"/>
      <c r="E2565" s="268"/>
    </row>
    <row r="2566" spans="1:5" ht="11.25">
      <c r="A2566" s="268"/>
      <c r="B2566" s="268"/>
      <c r="C2566" s="268"/>
      <c r="D2566" s="268"/>
      <c r="E2566" s="268"/>
    </row>
    <row r="2567" spans="1:5" ht="11.25">
      <c r="A2567" s="268"/>
      <c r="B2567" s="268"/>
      <c r="C2567" s="268"/>
      <c r="D2567" s="268"/>
      <c r="E2567" s="268"/>
    </row>
    <row r="2568" spans="1:5" ht="11.25">
      <c r="A2568" s="268"/>
      <c r="B2568" s="268"/>
      <c r="C2568" s="268"/>
      <c r="D2568" s="268"/>
      <c r="E2568" s="268"/>
    </row>
    <row r="2569" spans="1:5" ht="11.25">
      <c r="A2569" s="268"/>
      <c r="B2569" s="268"/>
      <c r="C2569" s="268"/>
      <c r="D2569" s="268"/>
      <c r="E2569" s="268"/>
    </row>
    <row r="2570" spans="1:5" ht="11.25">
      <c r="A2570" s="268"/>
      <c r="B2570" s="268"/>
      <c r="C2570" s="268"/>
      <c r="D2570" s="268"/>
      <c r="E2570" s="268"/>
    </row>
    <row r="2571" spans="1:5" ht="11.25">
      <c r="A2571" s="268"/>
      <c r="B2571" s="268"/>
      <c r="C2571" s="268"/>
      <c r="D2571" s="268"/>
      <c r="E2571" s="268"/>
    </row>
    <row r="2572" spans="1:5" ht="11.25">
      <c r="A2572" s="268"/>
      <c r="B2572" s="268"/>
      <c r="C2572" s="268"/>
      <c r="D2572" s="268"/>
      <c r="E2572" s="268"/>
    </row>
    <row r="2573" spans="1:5" ht="11.25">
      <c r="A2573" s="268"/>
      <c r="B2573" s="268"/>
      <c r="C2573" s="268"/>
      <c r="D2573" s="268"/>
      <c r="E2573" s="268"/>
    </row>
    <row r="2574" spans="1:5" ht="11.25">
      <c r="A2574" s="268"/>
      <c r="B2574" s="268"/>
      <c r="C2574" s="268"/>
      <c r="D2574" s="268"/>
      <c r="E2574" s="268"/>
    </row>
    <row r="2575" spans="1:5" ht="11.25">
      <c r="A2575" s="268"/>
      <c r="B2575" s="268"/>
      <c r="C2575" s="268"/>
      <c r="D2575" s="268"/>
      <c r="E2575" s="268"/>
    </row>
    <row r="2576" spans="1:5" ht="11.25">
      <c r="A2576" s="268"/>
      <c r="B2576" s="268"/>
      <c r="C2576" s="268"/>
      <c r="D2576" s="268"/>
      <c r="E2576" s="268"/>
    </row>
    <row r="2577" spans="1:5" ht="11.25">
      <c r="A2577" s="268"/>
      <c r="B2577" s="268"/>
      <c r="C2577" s="268"/>
      <c r="D2577" s="268"/>
      <c r="E2577" s="268"/>
    </row>
    <row r="2578" spans="1:5" ht="11.25">
      <c r="A2578" s="268"/>
      <c r="B2578" s="268"/>
      <c r="C2578" s="268"/>
      <c r="D2578" s="268"/>
      <c r="E2578" s="268"/>
    </row>
    <row r="2579" spans="1:5" ht="11.25">
      <c r="A2579" s="268"/>
      <c r="B2579" s="268"/>
      <c r="C2579" s="268"/>
      <c r="D2579" s="268"/>
      <c r="E2579" s="268"/>
    </row>
    <row r="2580" spans="1:5" ht="11.25">
      <c r="A2580" s="268"/>
      <c r="B2580" s="268"/>
      <c r="C2580" s="268"/>
      <c r="D2580" s="268"/>
      <c r="E2580" s="268"/>
    </row>
    <row r="2581" spans="1:5" ht="11.25">
      <c r="A2581" s="268"/>
      <c r="B2581" s="268"/>
      <c r="C2581" s="268"/>
      <c r="D2581" s="268"/>
      <c r="E2581" s="268"/>
    </row>
    <row r="2582" spans="1:5" ht="11.25">
      <c r="A2582" s="268"/>
      <c r="B2582" s="268"/>
      <c r="C2582" s="268"/>
      <c r="D2582" s="268"/>
      <c r="E2582" s="268"/>
    </row>
    <row r="2583" spans="1:5" ht="11.25">
      <c r="A2583" s="268"/>
      <c r="B2583" s="268"/>
      <c r="C2583" s="268"/>
      <c r="D2583" s="268"/>
      <c r="E2583" s="268"/>
    </row>
    <row r="2584" spans="1:5" ht="11.25">
      <c r="A2584" s="268"/>
      <c r="B2584" s="268"/>
      <c r="C2584" s="268"/>
      <c r="D2584" s="268"/>
      <c r="E2584" s="268"/>
    </row>
    <row r="2585" spans="1:5" ht="11.25">
      <c r="A2585" s="268"/>
      <c r="B2585" s="268"/>
      <c r="C2585" s="268"/>
      <c r="D2585" s="268"/>
      <c r="E2585" s="268"/>
    </row>
    <row r="2586" spans="1:5" ht="11.25">
      <c r="A2586" s="268"/>
      <c r="B2586" s="268"/>
      <c r="C2586" s="268"/>
      <c r="D2586" s="268"/>
      <c r="E2586" s="268"/>
    </row>
    <row r="2587" spans="1:5" ht="11.25">
      <c r="A2587" s="268"/>
      <c r="B2587" s="268"/>
      <c r="C2587" s="268"/>
      <c r="D2587" s="268"/>
      <c r="E2587" s="268"/>
    </row>
    <row r="2588" spans="1:5" ht="11.25">
      <c r="A2588" s="268"/>
      <c r="B2588" s="268"/>
      <c r="C2588" s="268"/>
      <c r="D2588" s="268"/>
      <c r="E2588" s="268"/>
    </row>
    <row r="2589" spans="1:5" ht="11.25">
      <c r="A2589" s="268"/>
      <c r="B2589" s="268"/>
      <c r="C2589" s="268"/>
      <c r="D2589" s="268"/>
      <c r="E2589" s="268"/>
    </row>
    <row r="2590" spans="1:5" ht="11.25">
      <c r="A2590" s="268"/>
      <c r="B2590" s="268"/>
      <c r="C2590" s="268"/>
      <c r="D2590" s="268"/>
      <c r="E2590" s="268"/>
    </row>
    <row r="2591" spans="1:5" ht="11.25">
      <c r="A2591" s="268"/>
      <c r="B2591" s="268"/>
      <c r="C2591" s="268"/>
      <c r="D2591" s="268"/>
      <c r="E2591" s="268"/>
    </row>
    <row r="2592" spans="1:5" ht="11.25">
      <c r="A2592" s="268"/>
      <c r="B2592" s="268"/>
      <c r="C2592" s="268"/>
      <c r="D2592" s="268"/>
      <c r="E2592" s="268"/>
    </row>
    <row r="2593" spans="1:5" ht="11.25">
      <c r="A2593" s="268"/>
      <c r="B2593" s="268"/>
      <c r="C2593" s="268"/>
      <c r="D2593" s="268"/>
      <c r="E2593" s="268"/>
    </row>
    <row r="2594" spans="1:5" ht="11.25">
      <c r="A2594" s="268"/>
      <c r="B2594" s="268"/>
      <c r="C2594" s="268"/>
      <c r="D2594" s="268"/>
      <c r="E2594" s="268"/>
    </row>
    <row r="2595" spans="1:5" ht="11.25">
      <c r="A2595" s="268"/>
      <c r="B2595" s="268"/>
      <c r="C2595" s="268"/>
      <c r="D2595" s="268"/>
      <c r="E2595" s="268"/>
    </row>
    <row r="2596" spans="1:5" ht="11.25">
      <c r="A2596" s="268"/>
      <c r="B2596" s="268"/>
      <c r="C2596" s="268"/>
      <c r="D2596" s="268"/>
      <c r="E2596" s="268"/>
    </row>
    <row r="2597" spans="1:5" ht="11.25">
      <c r="A2597" s="268"/>
      <c r="B2597" s="268"/>
      <c r="C2597" s="268"/>
      <c r="D2597" s="268"/>
      <c r="E2597" s="268"/>
    </row>
    <row r="2598" spans="1:5" ht="11.25">
      <c r="A2598" s="268"/>
      <c r="B2598" s="268"/>
      <c r="C2598" s="268"/>
      <c r="D2598" s="268"/>
      <c r="E2598" s="268"/>
    </row>
    <row r="2599" spans="1:5" ht="11.25">
      <c r="A2599" s="268"/>
      <c r="B2599" s="268"/>
      <c r="C2599" s="268"/>
      <c r="D2599" s="268"/>
      <c r="E2599" s="268"/>
    </row>
    <row r="2600" spans="1:5" ht="11.25">
      <c r="A2600" s="268"/>
      <c r="B2600" s="268"/>
      <c r="C2600" s="268"/>
      <c r="D2600" s="268"/>
      <c r="E2600" s="268"/>
    </row>
    <row r="2601" spans="1:5" ht="11.25">
      <c r="A2601" s="268"/>
      <c r="B2601" s="268"/>
      <c r="C2601" s="268"/>
      <c r="D2601" s="268"/>
      <c r="E2601" s="268"/>
    </row>
    <row r="2602" spans="1:5" ht="11.25">
      <c r="A2602" s="268"/>
      <c r="B2602" s="268"/>
      <c r="C2602" s="268"/>
      <c r="D2602" s="268"/>
      <c r="E2602" s="268"/>
    </row>
    <row r="2603" spans="1:5" ht="11.25">
      <c r="A2603" s="268"/>
      <c r="B2603" s="268"/>
      <c r="C2603" s="268"/>
      <c r="D2603" s="268"/>
      <c r="E2603" s="268"/>
    </row>
    <row r="2604" spans="1:5" ht="11.25">
      <c r="A2604" s="268"/>
      <c r="B2604" s="268"/>
      <c r="C2604" s="268"/>
      <c r="D2604" s="268"/>
      <c r="E2604" s="268"/>
    </row>
    <row r="2605" spans="1:5" ht="11.25">
      <c r="A2605" s="268"/>
      <c r="B2605" s="268"/>
      <c r="C2605" s="268"/>
      <c r="D2605" s="268"/>
      <c r="E2605" s="268"/>
    </row>
    <row r="2606" spans="1:5" ht="11.25">
      <c r="A2606" s="268"/>
      <c r="B2606" s="268"/>
      <c r="C2606" s="268"/>
      <c r="D2606" s="268"/>
      <c r="E2606" s="268"/>
    </row>
    <row r="2607" spans="1:5" ht="11.25">
      <c r="A2607" s="268"/>
      <c r="B2607" s="268"/>
      <c r="C2607" s="268"/>
      <c r="D2607" s="268"/>
      <c r="E2607" s="268"/>
    </row>
    <row r="2608" spans="1:5" ht="11.25">
      <c r="A2608" s="268"/>
      <c r="B2608" s="268"/>
      <c r="C2608" s="268"/>
      <c r="D2608" s="268"/>
      <c r="E2608" s="268"/>
    </row>
    <row r="2609" spans="1:5" ht="11.25">
      <c r="A2609" s="268"/>
      <c r="B2609" s="268"/>
      <c r="C2609" s="268"/>
      <c r="D2609" s="268"/>
      <c r="E2609" s="268"/>
    </row>
    <row r="2610" spans="1:5" ht="11.25">
      <c r="A2610" s="268"/>
      <c r="B2610" s="268"/>
      <c r="C2610" s="268"/>
      <c r="D2610" s="268"/>
      <c r="E2610" s="268"/>
    </row>
    <row r="2611" spans="1:5" ht="11.25">
      <c r="A2611" s="268"/>
      <c r="B2611" s="268"/>
      <c r="C2611" s="268"/>
      <c r="D2611" s="268"/>
      <c r="E2611" s="268"/>
    </row>
    <row r="2612" spans="1:5" ht="11.25">
      <c r="A2612" s="268"/>
      <c r="B2612" s="268"/>
      <c r="C2612" s="268"/>
      <c r="D2612" s="268"/>
      <c r="E2612" s="268"/>
    </row>
    <row r="2613" spans="1:5" ht="11.25">
      <c r="A2613" s="268"/>
      <c r="B2613" s="268"/>
      <c r="C2613" s="268"/>
      <c r="D2613" s="268"/>
      <c r="E2613" s="268"/>
    </row>
    <row r="2614" spans="1:5" ht="11.25">
      <c r="A2614" s="268"/>
      <c r="B2614" s="268"/>
      <c r="C2614" s="268"/>
      <c r="D2614" s="268"/>
      <c r="E2614" s="268"/>
    </row>
    <row r="2615" spans="1:5" ht="11.25">
      <c r="A2615" s="268"/>
      <c r="B2615" s="268"/>
      <c r="C2615" s="268"/>
      <c r="D2615" s="268"/>
      <c r="E2615" s="268"/>
    </row>
    <row r="2616" spans="1:5" ht="11.25">
      <c r="A2616" s="268"/>
      <c r="B2616" s="268"/>
      <c r="C2616" s="268"/>
      <c r="D2616" s="268"/>
      <c r="E2616" s="268"/>
    </row>
    <row r="2617" spans="1:5" ht="11.25">
      <c r="A2617" s="268"/>
      <c r="B2617" s="268"/>
      <c r="C2617" s="268"/>
      <c r="D2617" s="268"/>
      <c r="E2617" s="268"/>
    </row>
    <row r="2618" spans="1:5" ht="11.25">
      <c r="A2618" s="268"/>
      <c r="B2618" s="268"/>
      <c r="C2618" s="268"/>
      <c r="D2618" s="268"/>
      <c r="E2618" s="268"/>
    </row>
    <row r="2619" spans="1:5" ht="11.25">
      <c r="A2619" s="268"/>
      <c r="B2619" s="268"/>
      <c r="C2619" s="268"/>
      <c r="D2619" s="268"/>
      <c r="E2619" s="268"/>
    </row>
    <row r="2620" spans="1:5" ht="11.25">
      <c r="A2620" s="268"/>
      <c r="B2620" s="268"/>
      <c r="C2620" s="268"/>
      <c r="D2620" s="268"/>
      <c r="E2620" s="268"/>
    </row>
    <row r="2621" spans="1:5" ht="11.25">
      <c r="A2621" s="268"/>
      <c r="B2621" s="268"/>
      <c r="C2621" s="268"/>
      <c r="D2621" s="268"/>
      <c r="E2621" s="268"/>
    </row>
    <row r="2622" spans="1:5" ht="11.25">
      <c r="A2622" s="268"/>
      <c r="B2622" s="268"/>
      <c r="C2622" s="268"/>
      <c r="D2622" s="268"/>
      <c r="E2622" s="268"/>
    </row>
    <row r="2623" spans="1:5" ht="11.25">
      <c r="A2623" s="268"/>
      <c r="B2623" s="268"/>
      <c r="C2623" s="268"/>
      <c r="D2623" s="268"/>
      <c r="E2623" s="268"/>
    </row>
    <row r="2624" spans="1:5" ht="11.25">
      <c r="A2624" s="268"/>
      <c r="B2624" s="268"/>
      <c r="C2624" s="268"/>
      <c r="D2624" s="268"/>
      <c r="E2624" s="268"/>
    </row>
    <row r="2625" spans="1:5" ht="11.25">
      <c r="A2625" s="268"/>
      <c r="B2625" s="268"/>
      <c r="C2625" s="268"/>
      <c r="D2625" s="268"/>
      <c r="E2625" s="268"/>
    </row>
    <row r="2626" spans="1:5" ht="11.25">
      <c r="A2626" s="268"/>
      <c r="B2626" s="268"/>
      <c r="C2626" s="268"/>
      <c r="D2626" s="268"/>
      <c r="E2626" s="268"/>
    </row>
  </sheetData>
  <mergeCells count="3">
    <mergeCell ref="A5:A8"/>
    <mergeCell ref="B5:B8"/>
    <mergeCell ref="C5:E5"/>
  </mergeCells>
  <printOptions horizontalCentered="1"/>
  <pageMargins left="0" right="0" top="0.55989583333333337" bottom="0.42317708333333331" header="0.17" footer="0.20833333333333334"/>
  <pageSetup scale="25" fitToHeight="2" orientation="portrait" r:id="rId1"/>
  <headerFooter alignWithMargins="0">
    <oddHeader xml:space="preserve">&amp;R&amp;"Helvetica,Bold"&amp;22Informe de la Operación Anual - 2019
INFSGI-ANUAL-2019
Versión: 01
</oddHeader>
    <oddFooter>&amp;L&amp;24COES SINAC - 2019&amp;C&amp;24 19&amp;R&amp;24Dirección Ejecutiva
Sub Dirección de Gestión de Información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M2623"/>
  <sheetViews>
    <sheetView showGridLines="0" view="pageBreakPreview" zoomScale="40" zoomScaleNormal="25" zoomScaleSheetLayoutView="40" zoomScalePageLayoutView="40" workbookViewId="0">
      <selection activeCell="Q20" sqref="Q20"/>
    </sheetView>
  </sheetViews>
  <sheetFormatPr defaultColWidth="10.6640625" defaultRowHeight="20.25"/>
  <cols>
    <col min="1" max="1" width="153.6640625" style="392" customWidth="1"/>
    <col min="2" max="2" width="92" style="394" customWidth="1"/>
    <col min="3" max="3" width="57.33203125" style="267" customWidth="1"/>
    <col min="4" max="4" width="63.5" style="267" customWidth="1"/>
    <col min="5" max="5" width="48.33203125" style="274" customWidth="1"/>
    <col min="6" max="7" width="32.6640625" style="268" bestFit="1" customWidth="1"/>
    <col min="8" max="8" width="10.6640625" style="268"/>
    <col min="9" max="9" width="10.6640625" style="269" customWidth="1"/>
    <col min="10" max="11" width="24.33203125" style="269" customWidth="1"/>
    <col min="12" max="12" width="10.6640625" style="270" customWidth="1"/>
    <col min="13" max="13" width="10.6640625" style="270"/>
    <col min="14" max="16384" width="10.6640625" style="268"/>
  </cols>
  <sheetData>
    <row r="1" spans="1:7" ht="9.75" customHeight="1">
      <c r="B1" s="348"/>
      <c r="C1" s="348"/>
      <c r="D1" s="348"/>
      <c r="E1" s="277"/>
    </row>
    <row r="2" spans="1:7" ht="41.25" customHeight="1">
      <c r="A2" s="468" t="s">
        <v>638</v>
      </c>
      <c r="B2" s="348"/>
      <c r="C2" s="348"/>
      <c r="D2" s="348"/>
      <c r="E2" s="277"/>
    </row>
    <row r="3" spans="1:7" ht="7.5" customHeight="1">
      <c r="A3" s="394"/>
      <c r="B3" s="395"/>
      <c r="C3" s="272"/>
      <c r="D3" s="273"/>
      <c r="E3" s="267"/>
    </row>
    <row r="4" spans="1:7" ht="15" customHeight="1" thickBot="1">
      <c r="A4" s="419"/>
      <c r="B4" s="420"/>
      <c r="C4" s="405"/>
      <c r="D4" s="405"/>
      <c r="E4" s="413"/>
    </row>
    <row r="5" spans="1:7" ht="42" customHeight="1" thickBot="1">
      <c r="A5" s="1075" t="s">
        <v>149</v>
      </c>
      <c r="B5" s="1057" t="s">
        <v>150</v>
      </c>
      <c r="C5" s="1057" t="s">
        <v>218</v>
      </c>
      <c r="D5" s="1057"/>
      <c r="E5" s="1078"/>
      <c r="F5" s="276"/>
      <c r="G5" s="276"/>
    </row>
    <row r="6" spans="1:7" ht="42" customHeight="1" thickBot="1">
      <c r="A6" s="1076"/>
      <c r="B6" s="1058"/>
      <c r="C6" s="358">
        <v>2019</v>
      </c>
      <c r="D6" s="358">
        <v>2018</v>
      </c>
      <c r="E6" s="414" t="s">
        <v>637</v>
      </c>
      <c r="F6" s="276"/>
      <c r="G6" s="276"/>
    </row>
    <row r="7" spans="1:7" ht="42" customHeight="1" thickBot="1">
      <c r="A7" s="1076"/>
      <c r="B7" s="1058"/>
      <c r="C7" s="936">
        <v>43801.8125</v>
      </c>
      <c r="D7" s="936">
        <v>43451.822916666664</v>
      </c>
      <c r="E7" s="360" t="s">
        <v>219</v>
      </c>
      <c r="F7" s="276"/>
      <c r="G7" s="276"/>
    </row>
    <row r="8" spans="1:7" ht="42" customHeight="1" thickBot="1">
      <c r="A8" s="1077"/>
      <c r="B8" s="1074"/>
      <c r="C8" s="937">
        <v>43801.8125</v>
      </c>
      <c r="D8" s="937">
        <v>43451.822916666664</v>
      </c>
      <c r="E8" s="415" t="s">
        <v>212</v>
      </c>
      <c r="F8" s="276"/>
      <c r="G8" s="276"/>
    </row>
    <row r="9" spans="1:7" ht="33.75" customHeight="1">
      <c r="A9" s="696" t="s">
        <v>398</v>
      </c>
      <c r="B9" s="422" t="s">
        <v>255</v>
      </c>
      <c r="C9" s="416">
        <v>0</v>
      </c>
      <c r="D9" s="416">
        <v>0</v>
      </c>
      <c r="E9" s="697" t="str">
        <f t="shared" ref="E9:E66" si="0">+IF(D9=0,"",C9/D9-1)</f>
        <v/>
      </c>
      <c r="F9" s="276"/>
      <c r="G9" s="276"/>
    </row>
    <row r="10" spans="1:7" ht="33.75" customHeight="1">
      <c r="A10" s="698"/>
      <c r="B10" s="417" t="s">
        <v>256</v>
      </c>
      <c r="C10" s="418">
        <v>88.887209999999996</v>
      </c>
      <c r="D10" s="418">
        <v>88.366280000000003</v>
      </c>
      <c r="E10" s="699">
        <f t="shared" si="0"/>
        <v>5.8951219854450621E-3</v>
      </c>
      <c r="F10" s="276"/>
      <c r="G10" s="276"/>
    </row>
    <row r="11" spans="1:7" ht="33.75" customHeight="1">
      <c r="A11" s="698"/>
      <c r="B11" s="417" t="s">
        <v>283</v>
      </c>
      <c r="C11" s="418">
        <v>0</v>
      </c>
      <c r="D11" s="418">
        <v>0</v>
      </c>
      <c r="E11" s="699" t="str">
        <f t="shared" si="0"/>
        <v/>
      </c>
      <c r="F11" s="276"/>
      <c r="G11" s="276"/>
    </row>
    <row r="12" spans="1:7" ht="33.75" customHeight="1">
      <c r="A12" s="700" t="s">
        <v>427</v>
      </c>
      <c r="B12" s="701"/>
      <c r="C12" s="686">
        <v>88.887209999999996</v>
      </c>
      <c r="D12" s="686">
        <v>88.366280000000003</v>
      </c>
      <c r="E12" s="702">
        <f t="shared" si="0"/>
        <v>5.8951219854450621E-3</v>
      </c>
      <c r="F12" s="276"/>
      <c r="G12" s="276"/>
    </row>
    <row r="13" spans="1:7" ht="33.75" customHeight="1">
      <c r="A13" s="698" t="s">
        <v>232</v>
      </c>
      <c r="B13" s="417" t="s">
        <v>614</v>
      </c>
      <c r="C13" s="418">
        <v>0</v>
      </c>
      <c r="D13" s="418">
        <v>0</v>
      </c>
      <c r="E13" s="699" t="str">
        <f t="shared" si="0"/>
        <v/>
      </c>
      <c r="F13" s="276"/>
      <c r="G13" s="276"/>
    </row>
    <row r="14" spans="1:7" ht="33.75" customHeight="1">
      <c r="A14" s="698"/>
      <c r="B14" s="417" t="s">
        <v>615</v>
      </c>
      <c r="C14" s="418">
        <v>128.48525000000001</v>
      </c>
      <c r="D14" s="418">
        <v>84.311989999999994</v>
      </c>
      <c r="E14" s="699">
        <f t="shared" si="0"/>
        <v>0.52392619365288406</v>
      </c>
      <c r="F14" s="276"/>
      <c r="G14" s="276"/>
    </row>
    <row r="15" spans="1:7" ht="33.75" customHeight="1">
      <c r="A15" s="700" t="s">
        <v>428</v>
      </c>
      <c r="B15" s="701"/>
      <c r="C15" s="686">
        <v>128.48525000000001</v>
      </c>
      <c r="D15" s="686">
        <v>84.311989999999994</v>
      </c>
      <c r="E15" s="702">
        <f t="shared" si="0"/>
        <v>0.52392619365288406</v>
      </c>
      <c r="F15" s="276"/>
      <c r="G15" s="276"/>
    </row>
    <row r="16" spans="1:7" ht="33.75" customHeight="1">
      <c r="A16" s="698" t="s">
        <v>61</v>
      </c>
      <c r="B16" s="417" t="s">
        <v>257</v>
      </c>
      <c r="C16" s="418">
        <v>60.716000000000001</v>
      </c>
      <c r="D16" s="418">
        <v>53.3857</v>
      </c>
      <c r="E16" s="699">
        <f t="shared" si="0"/>
        <v>0.13730830540762784</v>
      </c>
      <c r="F16" s="276"/>
      <c r="G16" s="276"/>
    </row>
    <row r="17" spans="1:7" ht="33.75" customHeight="1">
      <c r="A17" s="698"/>
      <c r="B17" s="417" t="s">
        <v>258</v>
      </c>
      <c r="C17" s="418">
        <v>4.8103699999999998</v>
      </c>
      <c r="D17" s="418">
        <v>3.42049</v>
      </c>
      <c r="E17" s="699">
        <f t="shared" si="0"/>
        <v>0.40633944259448196</v>
      </c>
      <c r="F17" s="276"/>
      <c r="G17" s="276"/>
    </row>
    <row r="18" spans="1:7" ht="33.75" customHeight="1">
      <c r="A18" s="700" t="s">
        <v>429</v>
      </c>
      <c r="B18" s="701"/>
      <c r="C18" s="686">
        <v>65.52637</v>
      </c>
      <c r="D18" s="686">
        <v>56.806190000000001</v>
      </c>
      <c r="E18" s="702">
        <f t="shared" si="0"/>
        <v>0.15350756669299592</v>
      </c>
      <c r="F18" s="276"/>
      <c r="G18" s="276"/>
    </row>
    <row r="19" spans="1:7" ht="33.75" customHeight="1">
      <c r="A19" s="698" t="s">
        <v>213</v>
      </c>
      <c r="B19" s="417" t="s">
        <v>259</v>
      </c>
      <c r="C19" s="418">
        <v>113.23772</v>
      </c>
      <c r="D19" s="418">
        <v>89.527320000000003</v>
      </c>
      <c r="E19" s="699">
        <f t="shared" si="0"/>
        <v>0.26483982766377889</v>
      </c>
      <c r="F19" s="276"/>
      <c r="G19" s="276"/>
    </row>
    <row r="20" spans="1:7" ht="33.75" customHeight="1">
      <c r="A20" s="698"/>
      <c r="B20" s="417" t="s">
        <v>196</v>
      </c>
      <c r="C20" s="418">
        <v>103.61945</v>
      </c>
      <c r="D20" s="418">
        <v>129.71377000000001</v>
      </c>
      <c r="E20" s="699">
        <f t="shared" si="0"/>
        <v>-0.20116846499797214</v>
      </c>
      <c r="F20" s="276"/>
      <c r="G20" s="276"/>
    </row>
    <row r="21" spans="1:7" ht="33.75" customHeight="1">
      <c r="A21" s="698"/>
      <c r="B21" s="417" t="s">
        <v>260</v>
      </c>
      <c r="C21" s="418">
        <v>744.94549000000006</v>
      </c>
      <c r="D21" s="418">
        <v>734.36417000000006</v>
      </c>
      <c r="E21" s="699">
        <f t="shared" si="0"/>
        <v>1.4408818447664729E-2</v>
      </c>
      <c r="F21" s="276"/>
      <c r="G21" s="276"/>
    </row>
    <row r="22" spans="1:7" ht="33.75" customHeight="1">
      <c r="A22" s="698"/>
      <c r="B22" s="417" t="s">
        <v>220</v>
      </c>
      <c r="C22" s="418">
        <v>0</v>
      </c>
      <c r="D22" s="418">
        <v>63.899379999999994</v>
      </c>
      <c r="E22" s="699">
        <f t="shared" si="0"/>
        <v>-1</v>
      </c>
      <c r="F22" s="276"/>
      <c r="G22" s="276"/>
    </row>
    <row r="23" spans="1:7" ht="33.75" customHeight="1">
      <c r="A23" s="698"/>
      <c r="B23" s="417" t="s">
        <v>261</v>
      </c>
      <c r="C23" s="418"/>
      <c r="D23" s="418"/>
      <c r="E23" s="699" t="str">
        <f t="shared" si="0"/>
        <v/>
      </c>
      <c r="F23" s="276"/>
      <c r="G23" s="276"/>
    </row>
    <row r="24" spans="1:7" ht="33.75" customHeight="1">
      <c r="A24" s="698"/>
      <c r="B24" s="417" t="s">
        <v>262</v>
      </c>
      <c r="C24" s="418">
        <v>0</v>
      </c>
      <c r="D24" s="418">
        <v>0</v>
      </c>
      <c r="E24" s="699" t="str">
        <f t="shared" si="0"/>
        <v/>
      </c>
      <c r="F24" s="276"/>
      <c r="G24" s="276"/>
    </row>
    <row r="25" spans="1:7" ht="33.75" customHeight="1">
      <c r="A25" s="698"/>
      <c r="B25" s="417" t="s">
        <v>263</v>
      </c>
      <c r="C25" s="418">
        <v>0</v>
      </c>
      <c r="D25" s="418">
        <v>0</v>
      </c>
      <c r="E25" s="699" t="str">
        <f t="shared" si="0"/>
        <v/>
      </c>
      <c r="F25" s="276"/>
      <c r="G25" s="276"/>
    </row>
    <row r="26" spans="1:7" ht="33.75" customHeight="1">
      <c r="A26" s="698"/>
      <c r="B26" s="417" t="s">
        <v>430</v>
      </c>
      <c r="C26" s="418">
        <v>0</v>
      </c>
      <c r="D26" s="418">
        <v>0</v>
      </c>
      <c r="E26" s="699" t="str">
        <f t="shared" si="0"/>
        <v/>
      </c>
      <c r="F26" s="276"/>
      <c r="G26" s="276"/>
    </row>
    <row r="27" spans="1:7" ht="33.75" customHeight="1">
      <c r="A27" s="698"/>
      <c r="B27" s="417" t="s">
        <v>616</v>
      </c>
      <c r="C27" s="418">
        <v>0</v>
      </c>
      <c r="D27" s="418">
        <v>0</v>
      </c>
      <c r="E27" s="699" t="str">
        <f t="shared" si="0"/>
        <v/>
      </c>
      <c r="F27" s="276"/>
      <c r="G27" s="276"/>
    </row>
    <row r="28" spans="1:7" ht="33.75" customHeight="1">
      <c r="A28" s="700" t="s">
        <v>197</v>
      </c>
      <c r="B28" s="701"/>
      <c r="C28" s="686">
        <v>961.80266000000006</v>
      </c>
      <c r="D28" s="686">
        <v>1017.50464</v>
      </c>
      <c r="E28" s="702">
        <f t="shared" si="0"/>
        <v>-5.474371104587783E-2</v>
      </c>
      <c r="F28" s="276"/>
      <c r="G28" s="276"/>
    </row>
    <row r="29" spans="1:7" ht="33.75" customHeight="1">
      <c r="A29" s="698" t="s">
        <v>395</v>
      </c>
      <c r="B29" s="417" t="s">
        <v>431</v>
      </c>
      <c r="C29" s="418">
        <v>270.53350999999998</v>
      </c>
      <c r="D29" s="418">
        <v>541.04791</v>
      </c>
      <c r="E29" s="699">
        <f t="shared" si="0"/>
        <v>-0.49998233982643059</v>
      </c>
      <c r="F29" s="276"/>
      <c r="G29" s="276"/>
    </row>
    <row r="30" spans="1:7" ht="33.75" customHeight="1">
      <c r="A30" s="700" t="s">
        <v>432</v>
      </c>
      <c r="B30" s="701"/>
      <c r="C30" s="686">
        <v>270.53350999999998</v>
      </c>
      <c r="D30" s="686">
        <v>541.04791</v>
      </c>
      <c r="E30" s="702">
        <f t="shared" si="0"/>
        <v>-0.49998233982643059</v>
      </c>
      <c r="F30" s="276"/>
      <c r="G30" s="276"/>
    </row>
    <row r="31" spans="1:7" ht="33.75" customHeight="1">
      <c r="A31" s="698" t="s">
        <v>599</v>
      </c>
      <c r="B31" s="417" t="s">
        <v>652</v>
      </c>
      <c r="C31" s="418">
        <v>0</v>
      </c>
      <c r="D31" s="418"/>
      <c r="E31" s="699" t="str">
        <f t="shared" si="0"/>
        <v/>
      </c>
      <c r="F31" s="276"/>
      <c r="G31" s="276"/>
    </row>
    <row r="32" spans="1:7" ht="33.75" customHeight="1">
      <c r="A32" s="698"/>
      <c r="B32" s="417" t="s">
        <v>651</v>
      </c>
      <c r="C32" s="418">
        <v>8.335840000000001</v>
      </c>
      <c r="D32" s="418"/>
      <c r="E32" s="699" t="str">
        <f t="shared" si="0"/>
        <v/>
      </c>
      <c r="F32" s="276"/>
      <c r="G32" s="276"/>
    </row>
    <row r="33" spans="1:7" ht="33.75" customHeight="1">
      <c r="A33" s="700" t="s">
        <v>617</v>
      </c>
      <c r="B33" s="701"/>
      <c r="C33" s="686">
        <v>8.335840000000001</v>
      </c>
      <c r="D33" s="686"/>
      <c r="E33" s="702" t="str">
        <f t="shared" si="0"/>
        <v/>
      </c>
      <c r="F33" s="276"/>
      <c r="G33" s="276"/>
    </row>
    <row r="34" spans="1:7" ht="33.75" customHeight="1">
      <c r="A34" s="698" t="s">
        <v>62</v>
      </c>
      <c r="B34" s="417" t="s">
        <v>198</v>
      </c>
      <c r="C34" s="418">
        <v>7.1407500000000006</v>
      </c>
      <c r="D34" s="418">
        <v>4.4050000000000002</v>
      </c>
      <c r="E34" s="699">
        <f t="shared" si="0"/>
        <v>0.62105561861521008</v>
      </c>
      <c r="F34" s="276"/>
      <c r="G34" s="276"/>
    </row>
    <row r="35" spans="1:7" ht="33.75" customHeight="1">
      <c r="A35" s="698"/>
      <c r="B35" s="417" t="s">
        <v>618</v>
      </c>
      <c r="C35" s="418">
        <v>20.122720000000001</v>
      </c>
      <c r="D35" s="418">
        <v>7.4499599999999999</v>
      </c>
      <c r="E35" s="699">
        <f t="shared" si="0"/>
        <v>1.7010507438966118</v>
      </c>
      <c r="F35" s="276"/>
      <c r="G35" s="276"/>
    </row>
    <row r="36" spans="1:7" ht="33.75" customHeight="1">
      <c r="A36" s="698"/>
      <c r="B36" s="417" t="s">
        <v>619</v>
      </c>
      <c r="C36" s="418">
        <v>20.121279999999999</v>
      </c>
      <c r="D36" s="418">
        <v>12.12335</v>
      </c>
      <c r="E36" s="699">
        <f t="shared" si="0"/>
        <v>0.65971286814288121</v>
      </c>
      <c r="F36" s="276"/>
      <c r="G36" s="276"/>
    </row>
    <row r="37" spans="1:7" ht="33.75" customHeight="1">
      <c r="A37" s="698"/>
      <c r="B37" s="417" t="s">
        <v>620</v>
      </c>
      <c r="C37" s="418">
        <v>20.079270000000001</v>
      </c>
      <c r="D37" s="418">
        <v>10.800599999999999</v>
      </c>
      <c r="E37" s="699">
        <f t="shared" si="0"/>
        <v>0.85908838397866805</v>
      </c>
      <c r="F37" s="276"/>
      <c r="G37" s="276"/>
    </row>
    <row r="38" spans="1:7" ht="33.75" customHeight="1">
      <c r="A38" s="700" t="s">
        <v>433</v>
      </c>
      <c r="B38" s="701"/>
      <c r="C38" s="686">
        <v>67.464020000000005</v>
      </c>
      <c r="D38" s="686">
        <v>34.778909999999996</v>
      </c>
      <c r="E38" s="702">
        <f t="shared" si="0"/>
        <v>0.93979684814734021</v>
      </c>
      <c r="G38" s="276"/>
    </row>
    <row r="39" spans="1:7" ht="33.75" customHeight="1">
      <c r="A39" s="698" t="s">
        <v>199</v>
      </c>
      <c r="B39" s="417" t="s">
        <v>434</v>
      </c>
      <c r="C39" s="418">
        <v>0</v>
      </c>
      <c r="D39" s="418">
        <v>0</v>
      </c>
      <c r="E39" s="699" t="str">
        <f t="shared" si="0"/>
        <v/>
      </c>
      <c r="G39" s="276"/>
    </row>
    <row r="40" spans="1:7" ht="33.75" customHeight="1">
      <c r="A40" s="700" t="s">
        <v>435</v>
      </c>
      <c r="B40" s="701"/>
      <c r="C40" s="686">
        <v>0</v>
      </c>
      <c r="D40" s="686">
        <v>0</v>
      </c>
      <c r="E40" s="702" t="str">
        <f t="shared" si="0"/>
        <v/>
      </c>
      <c r="G40" s="276"/>
    </row>
    <row r="41" spans="1:7" ht="33.75" customHeight="1">
      <c r="A41" s="698" t="s">
        <v>233</v>
      </c>
      <c r="B41" s="417" t="s">
        <v>436</v>
      </c>
      <c r="C41" s="418">
        <v>0</v>
      </c>
      <c r="D41" s="418">
        <v>0</v>
      </c>
      <c r="E41" s="699" t="str">
        <f t="shared" si="0"/>
        <v/>
      </c>
      <c r="G41" s="276"/>
    </row>
    <row r="42" spans="1:7" ht="33.75" customHeight="1">
      <c r="A42" s="700" t="s">
        <v>437</v>
      </c>
      <c r="B42" s="701"/>
      <c r="C42" s="686">
        <v>0</v>
      </c>
      <c r="D42" s="686">
        <v>0</v>
      </c>
      <c r="E42" s="702" t="str">
        <f t="shared" si="0"/>
        <v/>
      </c>
      <c r="G42" s="276"/>
    </row>
    <row r="43" spans="1:7" ht="33.75" customHeight="1">
      <c r="A43" s="698" t="s">
        <v>63</v>
      </c>
      <c r="B43" s="417" t="s">
        <v>438</v>
      </c>
      <c r="C43" s="418">
        <v>3.6</v>
      </c>
      <c r="D43" s="418">
        <v>2.4</v>
      </c>
      <c r="E43" s="699">
        <f t="shared" si="0"/>
        <v>0.5</v>
      </c>
      <c r="G43" s="276"/>
    </row>
    <row r="44" spans="1:7" ht="33.75" customHeight="1">
      <c r="A44" s="700" t="s">
        <v>439</v>
      </c>
      <c r="B44" s="701"/>
      <c r="C44" s="686">
        <v>3.6</v>
      </c>
      <c r="D44" s="686">
        <v>2.4</v>
      </c>
      <c r="E44" s="702">
        <f t="shared" si="0"/>
        <v>0.5</v>
      </c>
      <c r="G44" s="276"/>
    </row>
    <row r="45" spans="1:7" ht="33.75" customHeight="1">
      <c r="A45" s="698" t="s">
        <v>234</v>
      </c>
      <c r="B45" s="417" t="s">
        <v>264</v>
      </c>
      <c r="C45" s="418">
        <v>19.3874</v>
      </c>
      <c r="D45" s="418">
        <v>17.88</v>
      </c>
      <c r="E45" s="699">
        <f t="shared" si="0"/>
        <v>8.4306487695749555E-2</v>
      </c>
      <c r="G45" s="276"/>
    </row>
    <row r="46" spans="1:7" ht="33.75" customHeight="1">
      <c r="A46" s="700" t="s">
        <v>440</v>
      </c>
      <c r="B46" s="701"/>
      <c r="C46" s="686">
        <v>19.3874</v>
      </c>
      <c r="D46" s="686">
        <v>17.88</v>
      </c>
      <c r="E46" s="702">
        <f t="shared" si="0"/>
        <v>8.4306487695749555E-2</v>
      </c>
      <c r="G46" s="276"/>
    </row>
    <row r="47" spans="1:7" ht="33.75" customHeight="1">
      <c r="A47" s="698" t="s">
        <v>402</v>
      </c>
      <c r="B47" s="417" t="s">
        <v>265</v>
      </c>
      <c r="C47" s="418">
        <v>19.142140000000001</v>
      </c>
      <c r="D47" s="418">
        <v>18.877369999999999</v>
      </c>
      <c r="E47" s="699">
        <f t="shared" si="0"/>
        <v>1.4025788549994145E-2</v>
      </c>
      <c r="G47" s="276"/>
    </row>
    <row r="48" spans="1:7" ht="33.75" customHeight="1">
      <c r="A48" s="700" t="s">
        <v>441</v>
      </c>
      <c r="B48" s="701"/>
      <c r="C48" s="686">
        <v>19.142140000000001</v>
      </c>
      <c r="D48" s="686">
        <v>18.877369999999999</v>
      </c>
      <c r="E48" s="702">
        <f t="shared" si="0"/>
        <v>1.4025788549994145E-2</v>
      </c>
      <c r="G48" s="276"/>
    </row>
    <row r="49" spans="1:7" ht="33.75" customHeight="1">
      <c r="A49" s="698" t="s">
        <v>404</v>
      </c>
      <c r="B49" s="417" t="s">
        <v>266</v>
      </c>
      <c r="C49" s="418">
        <v>18.517849999999999</v>
      </c>
      <c r="D49" s="418">
        <v>18.104219999999998</v>
      </c>
      <c r="E49" s="699">
        <f t="shared" si="0"/>
        <v>2.284715939156734E-2</v>
      </c>
      <c r="G49" s="276"/>
    </row>
    <row r="50" spans="1:7" ht="33.75" customHeight="1">
      <c r="A50" s="700" t="s">
        <v>442</v>
      </c>
      <c r="B50" s="701"/>
      <c r="C50" s="686">
        <v>18.517849999999999</v>
      </c>
      <c r="D50" s="686">
        <v>18.104219999999998</v>
      </c>
      <c r="E50" s="702">
        <f t="shared" si="0"/>
        <v>2.284715939156734E-2</v>
      </c>
      <c r="G50" s="276"/>
    </row>
    <row r="51" spans="1:7" ht="33.75" customHeight="1">
      <c r="A51" s="698" t="s">
        <v>409</v>
      </c>
      <c r="B51" s="417" t="s">
        <v>643</v>
      </c>
      <c r="C51" s="418">
        <v>0.69699999999999995</v>
      </c>
      <c r="D51" s="418">
        <v>0.90700000000000003</v>
      </c>
      <c r="E51" s="699">
        <f t="shared" si="0"/>
        <v>-0.23153252480705633</v>
      </c>
      <c r="G51" s="276"/>
    </row>
    <row r="52" spans="1:7" ht="33.75" customHeight="1">
      <c r="A52" s="700" t="s">
        <v>443</v>
      </c>
      <c r="B52" s="701"/>
      <c r="C52" s="686">
        <v>0.69699999999999995</v>
      </c>
      <c r="D52" s="686">
        <v>0.90700000000000003</v>
      </c>
      <c r="E52" s="702">
        <f t="shared" si="0"/>
        <v>-0.23153252480705633</v>
      </c>
      <c r="G52" s="276"/>
    </row>
    <row r="53" spans="1:7" ht="33.75" customHeight="1">
      <c r="A53" s="698" t="s">
        <v>595</v>
      </c>
      <c r="B53" s="417" t="s">
        <v>268</v>
      </c>
      <c r="C53" s="418">
        <v>89.43329</v>
      </c>
      <c r="D53" s="418">
        <v>90.325099999999992</v>
      </c>
      <c r="E53" s="699">
        <f t="shared" si="0"/>
        <v>-9.8733353187541173E-3</v>
      </c>
      <c r="G53" s="276"/>
    </row>
    <row r="54" spans="1:7" ht="33.75" customHeight="1">
      <c r="A54" s="700" t="s">
        <v>621</v>
      </c>
      <c r="B54" s="701"/>
      <c r="C54" s="686">
        <v>89.43329</v>
      </c>
      <c r="D54" s="686">
        <v>90.325099999999992</v>
      </c>
      <c r="E54" s="702">
        <f t="shared" si="0"/>
        <v>-9.8733353187541173E-3</v>
      </c>
      <c r="G54" s="276"/>
    </row>
    <row r="55" spans="1:7" ht="33.75" customHeight="1">
      <c r="A55" s="698" t="s">
        <v>214</v>
      </c>
      <c r="B55" s="417" t="s">
        <v>444</v>
      </c>
      <c r="C55" s="418">
        <v>0</v>
      </c>
      <c r="D55" s="418">
        <v>0</v>
      </c>
      <c r="E55" s="699" t="str">
        <f t="shared" si="0"/>
        <v/>
      </c>
      <c r="G55" s="276"/>
    </row>
    <row r="56" spans="1:7" ht="33.75" customHeight="1">
      <c r="A56" s="698"/>
      <c r="B56" s="417" t="s">
        <v>445</v>
      </c>
      <c r="C56" s="418">
        <v>0</v>
      </c>
      <c r="D56" s="418">
        <v>0</v>
      </c>
      <c r="E56" s="699" t="str">
        <f t="shared" si="0"/>
        <v/>
      </c>
      <c r="G56" s="276"/>
    </row>
    <row r="57" spans="1:7" ht="33.75" customHeight="1">
      <c r="A57" s="700" t="s">
        <v>446</v>
      </c>
      <c r="B57" s="701"/>
      <c r="C57" s="686">
        <v>0</v>
      </c>
      <c r="D57" s="686">
        <v>0</v>
      </c>
      <c r="E57" s="702" t="str">
        <f t="shared" si="0"/>
        <v/>
      </c>
      <c r="G57" s="276"/>
    </row>
    <row r="58" spans="1:7" ht="33.75" customHeight="1">
      <c r="A58" s="698" t="s">
        <v>594</v>
      </c>
      <c r="B58" s="417" t="s">
        <v>267</v>
      </c>
      <c r="C58" s="418">
        <v>781.59987999999998</v>
      </c>
      <c r="D58" s="418">
        <v>421.22234000000003</v>
      </c>
      <c r="E58" s="699">
        <f t="shared" si="0"/>
        <v>0.8555518209219386</v>
      </c>
      <c r="G58" s="276"/>
    </row>
    <row r="59" spans="1:7" ht="33.75" customHeight="1">
      <c r="A59" s="698"/>
      <c r="B59" s="417" t="s">
        <v>200</v>
      </c>
      <c r="C59" s="418">
        <v>179.14744999999999</v>
      </c>
      <c r="D59" s="418">
        <v>0</v>
      </c>
      <c r="E59" s="699" t="str">
        <f t="shared" si="0"/>
        <v/>
      </c>
      <c r="G59" s="276"/>
    </row>
    <row r="60" spans="1:7" ht="33.75" customHeight="1">
      <c r="A60" s="698"/>
      <c r="B60" s="417" t="s">
        <v>606</v>
      </c>
      <c r="C60" s="418">
        <v>356.92061000000001</v>
      </c>
      <c r="D60" s="418">
        <v>325.00319000000002</v>
      </c>
      <c r="E60" s="699">
        <f t="shared" si="0"/>
        <v>9.8206482219451496E-2</v>
      </c>
      <c r="G60" s="276"/>
    </row>
    <row r="61" spans="1:7" ht="33.75" customHeight="1">
      <c r="A61" s="698"/>
      <c r="B61" s="417" t="s">
        <v>447</v>
      </c>
      <c r="C61" s="418">
        <v>10.117789999999999</v>
      </c>
      <c r="D61" s="418">
        <v>4.9887199999999998</v>
      </c>
      <c r="E61" s="699">
        <f t="shared" si="0"/>
        <v>1.028133469106304</v>
      </c>
      <c r="G61" s="276"/>
    </row>
    <row r="62" spans="1:7" ht="33.75" customHeight="1">
      <c r="A62" s="700" t="s">
        <v>622</v>
      </c>
      <c r="B62" s="701"/>
      <c r="C62" s="686">
        <v>1327.7857299999998</v>
      </c>
      <c r="D62" s="686">
        <v>751.21424999999999</v>
      </c>
      <c r="E62" s="702">
        <f t="shared" si="0"/>
        <v>0.76751935949031824</v>
      </c>
      <c r="G62" s="276"/>
    </row>
    <row r="63" spans="1:7" ht="33.75" customHeight="1">
      <c r="A63" s="698" t="s">
        <v>235</v>
      </c>
      <c r="B63" s="417" t="s">
        <v>448</v>
      </c>
      <c r="C63" s="418">
        <v>0</v>
      </c>
      <c r="D63" s="418">
        <v>1.5269999999999999</v>
      </c>
      <c r="E63" s="699">
        <f t="shared" si="0"/>
        <v>-1</v>
      </c>
      <c r="G63" s="276"/>
    </row>
    <row r="64" spans="1:7" ht="33.75" customHeight="1">
      <c r="A64" s="700" t="s">
        <v>449</v>
      </c>
      <c r="B64" s="701"/>
      <c r="C64" s="686">
        <v>0</v>
      </c>
      <c r="D64" s="686">
        <v>1.5269999999999999</v>
      </c>
      <c r="E64" s="702">
        <f t="shared" si="0"/>
        <v>-1</v>
      </c>
      <c r="G64" s="276"/>
    </row>
    <row r="65" spans="1:7" ht="33.75" customHeight="1">
      <c r="A65" s="698" t="s">
        <v>64</v>
      </c>
      <c r="B65" s="417" t="s">
        <v>450</v>
      </c>
      <c r="C65" s="418">
        <v>0</v>
      </c>
      <c r="D65" s="418">
        <v>0</v>
      </c>
      <c r="E65" s="699" t="str">
        <f t="shared" si="0"/>
        <v/>
      </c>
      <c r="G65" s="276"/>
    </row>
    <row r="66" spans="1:7" ht="33.75" customHeight="1">
      <c r="A66" s="700" t="s">
        <v>451</v>
      </c>
      <c r="B66" s="701"/>
      <c r="C66" s="686">
        <v>0</v>
      </c>
      <c r="D66" s="686">
        <v>0</v>
      </c>
      <c r="E66" s="702" t="str">
        <f t="shared" si="0"/>
        <v/>
      </c>
      <c r="G66" s="276"/>
    </row>
    <row r="67" spans="1:7" ht="33.75" customHeight="1">
      <c r="A67" s="698" t="s">
        <v>236</v>
      </c>
      <c r="B67" s="417" t="s">
        <v>186</v>
      </c>
      <c r="C67" s="418">
        <v>5.4690599999999998</v>
      </c>
      <c r="D67" s="418">
        <v>4.7496700000000001</v>
      </c>
      <c r="E67" s="699">
        <v>0.15146104887286893</v>
      </c>
      <c r="G67" s="276"/>
    </row>
    <row r="68" spans="1:7" ht="33.75" customHeight="1">
      <c r="A68" s="698"/>
      <c r="B68" s="417" t="s">
        <v>187</v>
      </c>
      <c r="C68" s="418">
        <v>249.64059</v>
      </c>
      <c r="D68" s="418">
        <v>255.49514000000002</v>
      </c>
      <c r="E68" s="699">
        <v>-2.291452588882914E-2</v>
      </c>
      <c r="G68" s="276"/>
    </row>
    <row r="69" spans="1:7" ht="33.75" customHeight="1">
      <c r="A69" s="698"/>
      <c r="B69" s="417" t="s">
        <v>188</v>
      </c>
      <c r="C69" s="418">
        <v>90.573170000000005</v>
      </c>
      <c r="D69" s="418">
        <v>70.419589999999999</v>
      </c>
      <c r="E69" s="699"/>
    </row>
    <row r="70" spans="1:7" ht="33.75" customHeight="1">
      <c r="A70" s="698"/>
      <c r="B70" s="417" t="s">
        <v>189</v>
      </c>
      <c r="C70" s="418">
        <v>9.9161599999999996</v>
      </c>
      <c r="D70" s="418">
        <v>8.4359599999999997</v>
      </c>
      <c r="E70" s="699"/>
    </row>
    <row r="71" spans="1:7" ht="33.75" customHeight="1">
      <c r="A71" s="700" t="s">
        <v>243</v>
      </c>
      <c r="B71" s="701"/>
      <c r="C71" s="686">
        <v>355.59897999999998</v>
      </c>
      <c r="D71" s="686">
        <v>339.10036000000002</v>
      </c>
      <c r="E71" s="702"/>
    </row>
    <row r="72" spans="1:7" ht="33.75" customHeight="1">
      <c r="A72" s="698" t="s">
        <v>403</v>
      </c>
      <c r="B72" s="417" t="s">
        <v>270</v>
      </c>
      <c r="C72" s="418">
        <v>20.784780000000001</v>
      </c>
      <c r="D72" s="418">
        <v>25.828679999999999</v>
      </c>
      <c r="E72" s="699"/>
    </row>
    <row r="73" spans="1:7" ht="33.75" customHeight="1">
      <c r="A73" s="700" t="s">
        <v>452</v>
      </c>
      <c r="B73" s="701"/>
      <c r="C73" s="686">
        <v>20.784780000000001</v>
      </c>
      <c r="D73" s="686">
        <v>25.828679999999999</v>
      </c>
      <c r="E73" s="702"/>
    </row>
    <row r="74" spans="1:7" ht="33.75" customHeight="1">
      <c r="A74" s="698" t="s">
        <v>237</v>
      </c>
      <c r="B74" s="417" t="s">
        <v>271</v>
      </c>
      <c r="C74" s="418">
        <v>71.902060000000006</v>
      </c>
      <c r="D74" s="418">
        <v>80.15558</v>
      </c>
      <c r="E74" s="699"/>
    </row>
    <row r="75" spans="1:7" ht="33.75" customHeight="1">
      <c r="A75" s="700" t="s">
        <v>453</v>
      </c>
      <c r="B75" s="701"/>
      <c r="C75" s="686">
        <v>71.902060000000006</v>
      </c>
      <c r="D75" s="686">
        <v>80.15558</v>
      </c>
      <c r="E75" s="702"/>
    </row>
    <row r="76" spans="1:7" ht="33.75" customHeight="1">
      <c r="A76" s="698" t="s">
        <v>65</v>
      </c>
      <c r="B76" s="417" t="s">
        <v>454</v>
      </c>
      <c r="C76" s="418">
        <v>0</v>
      </c>
      <c r="D76" s="418">
        <v>0</v>
      </c>
      <c r="E76" s="699"/>
    </row>
    <row r="77" spans="1:7" ht="33.75" customHeight="1">
      <c r="A77" s="700" t="s">
        <v>455</v>
      </c>
      <c r="B77" s="701"/>
      <c r="C77" s="686">
        <v>0</v>
      </c>
      <c r="D77" s="686">
        <v>0</v>
      </c>
      <c r="E77" s="702"/>
    </row>
    <row r="78" spans="1:7" ht="33.75" customHeight="1">
      <c r="A78" s="698" t="s">
        <v>66</v>
      </c>
      <c r="B78" s="417" t="s">
        <v>609</v>
      </c>
      <c r="C78" s="418">
        <v>0</v>
      </c>
      <c r="D78" s="418">
        <v>1.4024000000000001</v>
      </c>
      <c r="E78" s="699"/>
    </row>
    <row r="79" spans="1:7" ht="33.75" customHeight="1">
      <c r="A79" s="698"/>
      <c r="B79" s="417" t="s">
        <v>272</v>
      </c>
      <c r="C79" s="418">
        <v>3.9710000000000001</v>
      </c>
      <c r="D79" s="418">
        <v>3.0061</v>
      </c>
      <c r="E79" s="699"/>
    </row>
    <row r="80" spans="1:7" ht="33.75" customHeight="1">
      <c r="A80" s="698"/>
      <c r="B80" s="417" t="s">
        <v>623</v>
      </c>
      <c r="C80" s="418">
        <v>2.1069</v>
      </c>
      <c r="D80" s="418">
        <v>2.3997000000000002</v>
      </c>
      <c r="E80" s="699"/>
    </row>
    <row r="81" spans="1:5" ht="33.75" customHeight="1">
      <c r="A81" s="700" t="s">
        <v>624</v>
      </c>
      <c r="B81" s="701"/>
      <c r="C81" s="686">
        <v>6.0778999999999996</v>
      </c>
      <c r="D81" s="686">
        <v>6.8082000000000003</v>
      </c>
      <c r="E81" s="702"/>
    </row>
    <row r="82" spans="1:5" ht="33.75" customHeight="1">
      <c r="A82" s="698" t="s">
        <v>410</v>
      </c>
      <c r="B82" s="417" t="s">
        <v>456</v>
      </c>
      <c r="C82" s="418">
        <v>0</v>
      </c>
      <c r="D82" s="418">
        <v>0</v>
      </c>
      <c r="E82" s="699"/>
    </row>
    <row r="83" spans="1:5" ht="33.75" customHeight="1">
      <c r="A83" s="700" t="s">
        <v>457</v>
      </c>
      <c r="B83" s="701"/>
      <c r="C83" s="686">
        <v>0</v>
      </c>
      <c r="D83" s="686">
        <v>0</v>
      </c>
      <c r="E83" s="702"/>
    </row>
    <row r="84" spans="1:5" ht="33.75" customHeight="1">
      <c r="A84" s="698" t="s">
        <v>221</v>
      </c>
      <c r="B84" s="417" t="s">
        <v>646</v>
      </c>
      <c r="C84" s="418">
        <v>16.593600000000002</v>
      </c>
      <c r="D84" s="418"/>
      <c r="E84" s="699"/>
    </row>
    <row r="85" spans="1:5" ht="33.75" customHeight="1">
      <c r="A85" s="700" t="s">
        <v>469</v>
      </c>
      <c r="B85" s="701"/>
      <c r="C85" s="686">
        <v>16.593600000000002</v>
      </c>
      <c r="D85" s="686"/>
      <c r="E85" s="702"/>
    </row>
    <row r="86" spans="1:5" ht="33.75" customHeight="1">
      <c r="A86" s="698" t="s">
        <v>67</v>
      </c>
      <c r="B86" s="417" t="s">
        <v>252</v>
      </c>
      <c r="C86" s="418">
        <v>18.142810000000001</v>
      </c>
      <c r="D86" s="418">
        <v>9.4473900000000004</v>
      </c>
      <c r="E86" s="699"/>
    </row>
    <row r="87" spans="1:5" ht="33.75" customHeight="1">
      <c r="A87" s="700" t="s">
        <v>458</v>
      </c>
      <c r="B87" s="701"/>
      <c r="C87" s="686">
        <v>18.142810000000001</v>
      </c>
      <c r="D87" s="686">
        <v>9.4473900000000004</v>
      </c>
      <c r="E87" s="702"/>
    </row>
    <row r="88" spans="1:5" ht="33.75" customHeight="1">
      <c r="A88" s="698" t="s">
        <v>407</v>
      </c>
      <c r="B88" s="417" t="s">
        <v>201</v>
      </c>
      <c r="C88" s="418">
        <v>0</v>
      </c>
      <c r="D88" s="418">
        <v>0</v>
      </c>
      <c r="E88" s="699"/>
    </row>
    <row r="89" spans="1:5" ht="33.75" customHeight="1">
      <c r="A89" s="700" t="s">
        <v>459</v>
      </c>
      <c r="B89" s="701"/>
      <c r="C89" s="686">
        <v>0</v>
      </c>
      <c r="D89" s="686">
        <v>0</v>
      </c>
      <c r="E89" s="702"/>
    </row>
    <row r="90" spans="1:5" ht="33.75" customHeight="1">
      <c r="A90" s="698" t="s">
        <v>238</v>
      </c>
      <c r="B90" s="417" t="s">
        <v>202</v>
      </c>
      <c r="C90" s="418">
        <v>108.87512000000001</v>
      </c>
      <c r="D90" s="418">
        <v>110.10356</v>
      </c>
      <c r="E90" s="699"/>
    </row>
    <row r="91" spans="1:5" ht="33.75" customHeight="1" thickBot="1">
      <c r="A91" s="704" t="s">
        <v>273</v>
      </c>
      <c r="B91" s="705"/>
      <c r="C91" s="683">
        <v>108.87512000000001</v>
      </c>
      <c r="D91" s="683">
        <v>110.10356</v>
      </c>
      <c r="E91" s="706"/>
    </row>
    <row r="92" spans="1:5" ht="33.75" customHeight="1">
      <c r="A92" s="396"/>
      <c r="B92" s="396"/>
      <c r="C92" s="268"/>
      <c r="D92" s="268"/>
      <c r="E92" s="268"/>
    </row>
    <row r="93" spans="1:5" ht="33.75" customHeight="1">
      <c r="A93" s="396"/>
      <c r="B93" s="396"/>
      <c r="C93" s="268"/>
      <c r="D93" s="268"/>
      <c r="E93" s="268"/>
    </row>
    <row r="94" spans="1:5" ht="33.75" customHeight="1">
      <c r="A94" s="396"/>
      <c r="B94" s="396"/>
      <c r="C94" s="268"/>
      <c r="D94" s="268"/>
      <c r="E94" s="268"/>
    </row>
    <row r="95" spans="1:5" ht="33.75" customHeight="1">
      <c r="A95" s="396"/>
      <c r="B95" s="396"/>
      <c r="C95" s="268"/>
      <c r="D95" s="268"/>
      <c r="E95" s="268"/>
    </row>
    <row r="96" spans="1:5" ht="33.75" customHeight="1">
      <c r="A96" s="396"/>
      <c r="B96" s="396"/>
      <c r="C96" s="268"/>
      <c r="D96" s="268"/>
      <c r="E96" s="268"/>
    </row>
    <row r="97" spans="1:5" ht="33.75" customHeight="1">
      <c r="A97" s="396"/>
      <c r="B97" s="396"/>
      <c r="C97" s="268"/>
      <c r="D97" s="268"/>
      <c r="E97" s="268"/>
    </row>
    <row r="98" spans="1:5" ht="33.75" customHeight="1">
      <c r="A98" s="396"/>
      <c r="B98" s="396"/>
      <c r="C98" s="268"/>
      <c r="D98" s="268"/>
      <c r="E98" s="268"/>
    </row>
    <row r="99" spans="1:5" ht="33.75" customHeight="1">
      <c r="A99" s="396"/>
      <c r="B99" s="396"/>
      <c r="C99" s="268"/>
      <c r="D99" s="268"/>
      <c r="E99" s="268"/>
    </row>
    <row r="100" spans="1:5" ht="33.75" customHeight="1">
      <c r="A100" s="396"/>
      <c r="B100" s="396"/>
      <c r="C100" s="268"/>
      <c r="D100" s="268"/>
      <c r="E100" s="268"/>
    </row>
    <row r="101" spans="1:5" ht="33.75" customHeight="1">
      <c r="A101" s="396"/>
      <c r="B101" s="396"/>
      <c r="C101" s="268"/>
      <c r="D101" s="268"/>
      <c r="E101" s="268"/>
    </row>
    <row r="102" spans="1:5" ht="33.75" customHeight="1">
      <c r="A102" s="396"/>
      <c r="B102" s="396"/>
      <c r="C102" s="268"/>
      <c r="D102" s="268"/>
      <c r="E102" s="268"/>
    </row>
    <row r="103" spans="1:5" ht="33.75" customHeight="1">
      <c r="A103" s="396"/>
      <c r="B103" s="396"/>
      <c r="C103" s="268"/>
      <c r="D103" s="268"/>
      <c r="E103" s="268"/>
    </row>
    <row r="104" spans="1:5" ht="33.75" customHeight="1">
      <c r="A104" s="396"/>
      <c r="B104" s="396"/>
      <c r="C104" s="268"/>
      <c r="D104" s="268"/>
      <c r="E104" s="268"/>
    </row>
    <row r="105" spans="1:5" ht="33.75" customHeight="1">
      <c r="A105" s="396"/>
      <c r="B105" s="396"/>
      <c r="C105" s="268"/>
      <c r="D105" s="268"/>
      <c r="E105" s="268"/>
    </row>
    <row r="106" spans="1:5" ht="33.75" customHeight="1">
      <c r="A106" s="396"/>
      <c r="B106" s="396"/>
      <c r="C106" s="268"/>
      <c r="D106" s="268"/>
      <c r="E106" s="268"/>
    </row>
    <row r="107" spans="1:5" ht="33.75" customHeight="1">
      <c r="A107" s="396"/>
      <c r="B107" s="396"/>
      <c r="C107" s="268"/>
      <c r="D107" s="268"/>
      <c r="E107" s="268"/>
    </row>
    <row r="108" spans="1:5" ht="33.75" customHeight="1">
      <c r="A108" s="396"/>
      <c r="B108" s="396"/>
      <c r="C108" s="268"/>
      <c r="D108" s="268"/>
      <c r="E108" s="268"/>
    </row>
    <row r="109" spans="1:5" ht="33.75" customHeight="1">
      <c r="A109" s="396"/>
      <c r="B109" s="396"/>
      <c r="C109" s="268"/>
      <c r="D109" s="268"/>
      <c r="E109" s="268"/>
    </row>
    <row r="110" spans="1:5" ht="33.75" customHeight="1">
      <c r="A110" s="396"/>
      <c r="B110" s="396"/>
      <c r="C110" s="268"/>
      <c r="D110" s="268"/>
      <c r="E110" s="268"/>
    </row>
    <row r="111" spans="1:5" ht="33.75" customHeight="1">
      <c r="A111" s="396"/>
      <c r="B111" s="396"/>
      <c r="C111" s="268"/>
      <c r="D111" s="268"/>
      <c r="E111" s="268"/>
    </row>
    <row r="112" spans="1:5" ht="33.75" customHeight="1">
      <c r="A112" s="396"/>
      <c r="B112" s="396"/>
      <c r="C112" s="268"/>
      <c r="D112" s="268"/>
      <c r="E112" s="268"/>
    </row>
    <row r="113" spans="1:5" ht="33.75" customHeight="1">
      <c r="A113" s="396"/>
      <c r="B113" s="396"/>
      <c r="C113" s="268"/>
      <c r="D113" s="268"/>
      <c r="E113" s="268"/>
    </row>
    <row r="114" spans="1:5" ht="33.75" customHeight="1">
      <c r="A114" s="396"/>
      <c r="B114" s="396"/>
      <c r="C114" s="268"/>
      <c r="D114" s="268"/>
      <c r="E114" s="268"/>
    </row>
    <row r="115" spans="1:5" ht="33.75" customHeight="1">
      <c r="A115" s="396"/>
      <c r="B115" s="396"/>
      <c r="C115" s="268"/>
      <c r="D115" s="268"/>
      <c r="E115" s="268"/>
    </row>
    <row r="116" spans="1:5" ht="33.75" customHeight="1">
      <c r="A116" s="396"/>
      <c r="B116" s="396"/>
      <c r="C116" s="268"/>
      <c r="D116" s="268"/>
      <c r="E116" s="268"/>
    </row>
    <row r="117" spans="1:5" ht="33.75" customHeight="1">
      <c r="A117" s="396"/>
      <c r="B117" s="396"/>
      <c r="C117" s="268"/>
      <c r="D117" s="268"/>
      <c r="E117" s="268"/>
    </row>
    <row r="118" spans="1:5" ht="33.75" customHeight="1">
      <c r="A118" s="396"/>
      <c r="B118" s="396"/>
      <c r="C118" s="268"/>
      <c r="D118" s="268"/>
      <c r="E118" s="268"/>
    </row>
    <row r="119" spans="1:5" ht="33.75" customHeight="1">
      <c r="A119" s="396"/>
      <c r="B119" s="396"/>
      <c r="C119" s="268"/>
      <c r="D119" s="268"/>
      <c r="E119" s="268"/>
    </row>
    <row r="120" spans="1:5" ht="33.75" customHeight="1">
      <c r="A120" s="396"/>
      <c r="B120" s="396"/>
      <c r="C120" s="268"/>
      <c r="D120" s="268"/>
      <c r="E120" s="268"/>
    </row>
    <row r="121" spans="1:5" ht="33.75" customHeight="1">
      <c r="A121" s="396"/>
      <c r="B121" s="396"/>
      <c r="C121" s="268"/>
      <c r="D121" s="268"/>
      <c r="E121" s="268"/>
    </row>
    <row r="122" spans="1:5" ht="33.75" customHeight="1">
      <c r="A122" s="396"/>
      <c r="B122" s="396"/>
      <c r="C122" s="268"/>
      <c r="D122" s="268"/>
      <c r="E122" s="268"/>
    </row>
    <row r="123" spans="1:5" ht="33.75" customHeight="1">
      <c r="A123" s="396"/>
      <c r="B123" s="396"/>
      <c r="C123" s="268"/>
      <c r="D123" s="268"/>
      <c r="E123" s="268"/>
    </row>
    <row r="124" spans="1:5" ht="33.75" customHeight="1">
      <c r="A124" s="396"/>
      <c r="B124" s="396"/>
      <c r="C124" s="268"/>
      <c r="D124" s="268"/>
      <c r="E124" s="268"/>
    </row>
    <row r="125" spans="1:5" ht="33.75" customHeight="1">
      <c r="A125" s="396"/>
      <c r="B125" s="396"/>
      <c r="C125" s="268"/>
      <c r="D125" s="268"/>
      <c r="E125" s="268"/>
    </row>
    <row r="126" spans="1:5" ht="33.75" customHeight="1">
      <c r="A126" s="396"/>
      <c r="B126" s="396"/>
      <c r="C126" s="268"/>
      <c r="D126" s="268"/>
      <c r="E126" s="268"/>
    </row>
    <row r="127" spans="1:5" ht="33.75" customHeight="1">
      <c r="A127" s="396"/>
      <c r="B127" s="396"/>
      <c r="C127" s="268"/>
      <c r="D127" s="268"/>
      <c r="E127" s="268"/>
    </row>
    <row r="128" spans="1:5" ht="33.75" customHeight="1">
      <c r="A128" s="396"/>
      <c r="B128" s="396"/>
      <c r="C128" s="268"/>
      <c r="D128" s="268"/>
      <c r="E128" s="268"/>
    </row>
    <row r="129" spans="1:5" ht="11.25">
      <c r="A129" s="396"/>
      <c r="B129" s="396"/>
      <c r="C129" s="268"/>
      <c r="D129" s="268"/>
      <c r="E129" s="268"/>
    </row>
    <row r="130" spans="1:5" ht="11.25">
      <c r="A130" s="396"/>
      <c r="B130" s="396"/>
      <c r="C130" s="268"/>
      <c r="D130" s="268"/>
      <c r="E130" s="268"/>
    </row>
    <row r="131" spans="1:5" ht="11.25">
      <c r="A131" s="396"/>
      <c r="B131" s="396"/>
      <c r="C131" s="268"/>
      <c r="D131" s="268"/>
      <c r="E131" s="268"/>
    </row>
    <row r="132" spans="1:5" ht="11.25">
      <c r="A132" s="396"/>
      <c r="B132" s="396"/>
      <c r="C132" s="268"/>
      <c r="D132" s="268"/>
      <c r="E132" s="268"/>
    </row>
    <row r="133" spans="1:5" ht="11.25">
      <c r="A133" s="396"/>
      <c r="B133" s="396"/>
      <c r="C133" s="268"/>
      <c r="D133" s="268"/>
      <c r="E133" s="268"/>
    </row>
    <row r="134" spans="1:5" ht="11.25">
      <c r="A134" s="396"/>
      <c r="B134" s="396"/>
      <c r="C134" s="268"/>
      <c r="D134" s="268"/>
      <c r="E134" s="268"/>
    </row>
    <row r="135" spans="1:5" ht="11.25">
      <c r="A135" s="396"/>
      <c r="B135" s="396"/>
      <c r="C135" s="268"/>
      <c r="D135" s="268"/>
      <c r="E135" s="268"/>
    </row>
    <row r="136" spans="1:5" ht="11.25">
      <c r="A136" s="396"/>
      <c r="B136" s="396"/>
      <c r="C136" s="268"/>
      <c r="D136" s="268"/>
      <c r="E136" s="268"/>
    </row>
    <row r="137" spans="1:5" ht="11.25">
      <c r="A137" s="396"/>
      <c r="B137" s="396"/>
      <c r="C137" s="268"/>
      <c r="D137" s="268"/>
      <c r="E137" s="268"/>
    </row>
    <row r="138" spans="1:5" ht="11.25">
      <c r="A138" s="396"/>
      <c r="B138" s="396"/>
      <c r="C138" s="268"/>
      <c r="D138" s="268"/>
      <c r="E138" s="268"/>
    </row>
    <row r="139" spans="1:5" ht="11.25">
      <c r="A139" s="396"/>
      <c r="B139" s="396"/>
      <c r="C139" s="268"/>
      <c r="D139" s="268"/>
      <c r="E139" s="268"/>
    </row>
    <row r="140" spans="1:5" ht="11.25">
      <c r="A140" s="396"/>
      <c r="B140" s="396"/>
      <c r="C140" s="268"/>
      <c r="D140" s="268"/>
      <c r="E140" s="268"/>
    </row>
    <row r="141" spans="1:5" ht="11.25">
      <c r="A141" s="396"/>
      <c r="B141" s="396"/>
      <c r="C141" s="268"/>
      <c r="D141" s="268"/>
      <c r="E141" s="268"/>
    </row>
    <row r="142" spans="1:5" ht="11.25">
      <c r="A142" s="396"/>
      <c r="B142" s="396"/>
      <c r="C142" s="268"/>
      <c r="D142" s="268"/>
      <c r="E142" s="268"/>
    </row>
    <row r="143" spans="1:5" ht="11.25">
      <c r="A143" s="396"/>
      <c r="B143" s="396"/>
      <c r="C143" s="268"/>
      <c r="D143" s="268"/>
      <c r="E143" s="268"/>
    </row>
    <row r="144" spans="1:5" ht="11.25">
      <c r="A144" s="396"/>
      <c r="B144" s="396"/>
      <c r="C144" s="268"/>
      <c r="D144" s="268"/>
      <c r="E144" s="268"/>
    </row>
    <row r="145" spans="1:5" ht="11.25">
      <c r="A145" s="396"/>
      <c r="B145" s="396"/>
      <c r="C145" s="268"/>
      <c r="D145" s="268"/>
      <c r="E145" s="268"/>
    </row>
    <row r="146" spans="1:5" ht="11.25">
      <c r="A146" s="396"/>
      <c r="B146" s="396"/>
      <c r="C146" s="268"/>
      <c r="D146" s="268"/>
      <c r="E146" s="268"/>
    </row>
    <row r="147" spans="1:5" ht="11.25">
      <c r="A147" s="396"/>
      <c r="B147" s="396"/>
      <c r="C147" s="268"/>
      <c r="D147" s="268"/>
      <c r="E147" s="268"/>
    </row>
    <row r="148" spans="1:5" ht="11.25">
      <c r="A148" s="396"/>
      <c r="B148" s="396"/>
      <c r="C148" s="268"/>
      <c r="D148" s="268"/>
      <c r="E148" s="268"/>
    </row>
    <row r="149" spans="1:5" ht="11.25">
      <c r="A149" s="396"/>
      <c r="B149" s="396"/>
      <c r="C149" s="268"/>
      <c r="D149" s="268"/>
      <c r="E149" s="268"/>
    </row>
    <row r="150" spans="1:5" ht="11.25">
      <c r="A150" s="396"/>
      <c r="B150" s="396"/>
      <c r="C150" s="268"/>
      <c r="D150" s="268"/>
      <c r="E150" s="268"/>
    </row>
    <row r="151" spans="1:5" ht="11.25">
      <c r="A151" s="396"/>
      <c r="B151" s="396"/>
      <c r="C151" s="268"/>
      <c r="D151" s="268"/>
      <c r="E151" s="268"/>
    </row>
    <row r="152" spans="1:5" ht="11.25">
      <c r="A152" s="396"/>
      <c r="B152" s="396"/>
      <c r="C152" s="268"/>
      <c r="D152" s="268"/>
      <c r="E152" s="268"/>
    </row>
    <row r="153" spans="1:5" ht="11.25">
      <c r="A153" s="396"/>
      <c r="B153" s="396"/>
      <c r="C153" s="268"/>
      <c r="D153" s="268"/>
      <c r="E153" s="268"/>
    </row>
    <row r="154" spans="1:5" ht="11.25">
      <c r="A154" s="396"/>
      <c r="B154" s="396"/>
      <c r="C154" s="268"/>
      <c r="D154" s="268"/>
      <c r="E154" s="268"/>
    </row>
    <row r="155" spans="1:5" ht="11.25">
      <c r="A155" s="396"/>
      <c r="B155" s="396"/>
      <c r="C155" s="268"/>
      <c r="D155" s="268"/>
      <c r="E155" s="268"/>
    </row>
    <row r="156" spans="1:5" ht="11.25">
      <c r="A156" s="396"/>
      <c r="B156" s="396"/>
      <c r="C156" s="268"/>
      <c r="D156" s="268"/>
      <c r="E156" s="268"/>
    </row>
    <row r="157" spans="1:5" ht="11.25">
      <c r="A157" s="396"/>
      <c r="B157" s="396"/>
      <c r="C157" s="268"/>
      <c r="D157" s="268"/>
      <c r="E157" s="268"/>
    </row>
    <row r="158" spans="1:5" ht="11.25">
      <c r="A158" s="396"/>
      <c r="B158" s="396"/>
      <c r="C158" s="268"/>
      <c r="D158" s="268"/>
      <c r="E158" s="268"/>
    </row>
    <row r="159" spans="1:5" ht="11.25">
      <c r="A159" s="396"/>
      <c r="B159" s="396"/>
      <c r="C159" s="268"/>
      <c r="D159" s="268"/>
      <c r="E159" s="268"/>
    </row>
    <row r="160" spans="1:5" ht="11.25">
      <c r="A160" s="396"/>
      <c r="B160" s="396"/>
      <c r="C160" s="268"/>
      <c r="D160" s="268"/>
      <c r="E160" s="268"/>
    </row>
    <row r="161" spans="1:5" ht="11.25">
      <c r="A161" s="396"/>
      <c r="B161" s="396"/>
      <c r="C161" s="268"/>
      <c r="D161" s="268"/>
      <c r="E161" s="268"/>
    </row>
    <row r="162" spans="1:5" ht="11.25">
      <c r="A162" s="396"/>
      <c r="B162" s="396"/>
      <c r="C162" s="268"/>
      <c r="D162" s="268"/>
      <c r="E162" s="268"/>
    </row>
    <row r="163" spans="1:5" ht="11.25">
      <c r="A163" s="396"/>
      <c r="B163" s="396"/>
      <c r="C163" s="268"/>
      <c r="D163" s="268"/>
      <c r="E163" s="268"/>
    </row>
    <row r="164" spans="1:5" ht="11.25">
      <c r="A164" s="396"/>
      <c r="B164" s="396"/>
      <c r="C164" s="268"/>
      <c r="D164" s="268"/>
      <c r="E164" s="268"/>
    </row>
    <row r="165" spans="1:5" ht="11.25">
      <c r="A165" s="396"/>
      <c r="B165" s="396"/>
      <c r="C165" s="268"/>
      <c r="D165" s="268"/>
      <c r="E165" s="268"/>
    </row>
    <row r="166" spans="1:5" ht="11.25">
      <c r="A166" s="396"/>
      <c r="B166" s="396"/>
      <c r="C166" s="268"/>
      <c r="D166" s="268"/>
      <c r="E166" s="268"/>
    </row>
    <row r="167" spans="1:5" ht="11.25">
      <c r="A167" s="396"/>
      <c r="B167" s="396"/>
      <c r="C167" s="268"/>
      <c r="D167" s="268"/>
      <c r="E167" s="268"/>
    </row>
    <row r="168" spans="1:5" ht="11.25">
      <c r="A168" s="396"/>
      <c r="B168" s="396"/>
      <c r="C168" s="268"/>
      <c r="D168" s="268"/>
      <c r="E168" s="268"/>
    </row>
    <row r="169" spans="1:5" ht="11.25">
      <c r="A169" s="396"/>
      <c r="B169" s="396"/>
      <c r="C169" s="268"/>
      <c r="D169" s="268"/>
      <c r="E169" s="268"/>
    </row>
    <row r="170" spans="1:5" ht="11.25">
      <c r="A170" s="396"/>
      <c r="B170" s="396"/>
      <c r="C170" s="268"/>
      <c r="D170" s="268"/>
      <c r="E170" s="268"/>
    </row>
    <row r="171" spans="1:5" ht="11.25">
      <c r="A171" s="396"/>
      <c r="B171" s="396"/>
      <c r="C171" s="268"/>
      <c r="D171" s="268"/>
      <c r="E171" s="268"/>
    </row>
    <row r="172" spans="1:5" ht="11.25">
      <c r="A172" s="396"/>
      <c r="B172" s="396"/>
      <c r="C172" s="268"/>
      <c r="D172" s="268"/>
      <c r="E172" s="268"/>
    </row>
    <row r="173" spans="1:5" ht="11.25">
      <c r="A173" s="396"/>
      <c r="B173" s="396"/>
      <c r="C173" s="268"/>
      <c r="D173" s="268"/>
      <c r="E173" s="268"/>
    </row>
    <row r="174" spans="1:5" ht="11.25">
      <c r="A174" s="396"/>
      <c r="B174" s="396"/>
      <c r="C174" s="268"/>
      <c r="D174" s="268"/>
      <c r="E174" s="268"/>
    </row>
    <row r="175" spans="1:5" ht="11.25">
      <c r="A175" s="396"/>
      <c r="B175" s="396"/>
      <c r="C175" s="268"/>
      <c r="D175" s="268"/>
      <c r="E175" s="268"/>
    </row>
    <row r="176" spans="1:5" ht="11.25">
      <c r="A176" s="396"/>
      <c r="B176" s="396"/>
      <c r="C176" s="268"/>
      <c r="D176" s="268"/>
      <c r="E176" s="268"/>
    </row>
    <row r="177" spans="1:5" ht="11.25">
      <c r="A177" s="396"/>
      <c r="B177" s="396"/>
      <c r="C177" s="268"/>
      <c r="D177" s="268"/>
      <c r="E177" s="268"/>
    </row>
    <row r="178" spans="1:5" ht="11.25">
      <c r="A178" s="396"/>
      <c r="B178" s="396"/>
      <c r="C178" s="268"/>
      <c r="D178" s="268"/>
      <c r="E178" s="268"/>
    </row>
    <row r="179" spans="1:5" ht="11.25">
      <c r="A179" s="396"/>
      <c r="B179" s="396"/>
      <c r="C179" s="268"/>
      <c r="D179" s="268"/>
      <c r="E179" s="268"/>
    </row>
    <row r="180" spans="1:5" ht="11.25">
      <c r="A180" s="396"/>
      <c r="B180" s="396"/>
      <c r="C180" s="268"/>
      <c r="D180" s="268"/>
      <c r="E180" s="268"/>
    </row>
    <row r="181" spans="1:5" ht="11.25">
      <c r="A181" s="396"/>
      <c r="B181" s="396"/>
      <c r="C181" s="268"/>
      <c r="D181" s="268"/>
      <c r="E181" s="268"/>
    </row>
    <row r="182" spans="1:5" ht="11.25">
      <c r="A182" s="396"/>
      <c r="B182" s="396"/>
      <c r="C182" s="268"/>
      <c r="D182" s="268"/>
      <c r="E182" s="268"/>
    </row>
    <row r="183" spans="1:5" ht="11.25">
      <c r="A183" s="396"/>
      <c r="B183" s="396"/>
      <c r="C183" s="268"/>
      <c r="D183" s="268"/>
      <c r="E183" s="268"/>
    </row>
    <row r="184" spans="1:5" ht="11.25">
      <c r="A184" s="396"/>
      <c r="B184" s="396"/>
      <c r="C184" s="268"/>
      <c r="D184" s="268"/>
      <c r="E184" s="268"/>
    </row>
    <row r="185" spans="1:5" ht="11.25">
      <c r="A185" s="396"/>
      <c r="B185" s="396"/>
      <c r="C185" s="268"/>
      <c r="D185" s="268"/>
      <c r="E185" s="268"/>
    </row>
    <row r="186" spans="1:5" ht="11.25">
      <c r="A186" s="396"/>
      <c r="B186" s="396"/>
      <c r="C186" s="268"/>
      <c r="D186" s="268"/>
      <c r="E186" s="268"/>
    </row>
    <row r="187" spans="1:5" ht="11.25">
      <c r="A187" s="396"/>
      <c r="B187" s="396"/>
      <c r="C187" s="268"/>
      <c r="D187" s="268"/>
      <c r="E187" s="268"/>
    </row>
    <row r="188" spans="1:5" ht="11.25">
      <c r="A188" s="396"/>
      <c r="B188" s="396"/>
      <c r="C188" s="268"/>
      <c r="D188" s="268"/>
      <c r="E188" s="268"/>
    </row>
    <row r="189" spans="1:5" ht="11.25">
      <c r="A189" s="396"/>
      <c r="B189" s="396"/>
      <c r="C189" s="268"/>
      <c r="D189" s="268"/>
      <c r="E189" s="268"/>
    </row>
    <row r="190" spans="1:5" ht="11.25">
      <c r="A190" s="396"/>
      <c r="B190" s="396"/>
      <c r="C190" s="268"/>
      <c r="D190" s="268"/>
      <c r="E190" s="268"/>
    </row>
    <row r="191" spans="1:5" ht="11.25">
      <c r="A191" s="396"/>
      <c r="B191" s="396"/>
      <c r="C191" s="268"/>
      <c r="D191" s="268"/>
      <c r="E191" s="268"/>
    </row>
    <row r="192" spans="1:5" ht="11.25">
      <c r="A192" s="396"/>
      <c r="B192" s="396"/>
      <c r="C192" s="268"/>
      <c r="D192" s="268"/>
      <c r="E192" s="268"/>
    </row>
    <row r="193" spans="1:5" ht="11.25">
      <c r="A193" s="396"/>
      <c r="B193" s="396"/>
      <c r="C193" s="268"/>
      <c r="D193" s="268"/>
      <c r="E193" s="268"/>
    </row>
    <row r="194" spans="1:5" ht="11.25">
      <c r="A194" s="396"/>
      <c r="B194" s="396"/>
      <c r="C194" s="268"/>
      <c r="D194" s="268"/>
      <c r="E194" s="268"/>
    </row>
    <row r="195" spans="1:5" ht="11.25">
      <c r="A195" s="396"/>
      <c r="B195" s="396"/>
      <c r="C195" s="268"/>
      <c r="D195" s="268"/>
      <c r="E195" s="268"/>
    </row>
    <row r="196" spans="1:5" ht="11.25">
      <c r="A196" s="396"/>
      <c r="B196" s="396"/>
      <c r="C196" s="268"/>
      <c r="D196" s="268"/>
      <c r="E196" s="268"/>
    </row>
    <row r="197" spans="1:5" ht="11.25">
      <c r="A197" s="396"/>
      <c r="B197" s="396"/>
      <c r="C197" s="268"/>
      <c r="D197" s="268"/>
      <c r="E197" s="268"/>
    </row>
    <row r="198" spans="1:5" ht="11.25">
      <c r="A198" s="396"/>
      <c r="B198" s="396"/>
      <c r="C198" s="268"/>
      <c r="D198" s="268"/>
      <c r="E198" s="268"/>
    </row>
    <row r="199" spans="1:5" ht="11.25">
      <c r="A199" s="396"/>
      <c r="B199" s="396"/>
      <c r="C199" s="268"/>
      <c r="D199" s="268"/>
      <c r="E199" s="268"/>
    </row>
    <row r="200" spans="1:5" ht="11.25">
      <c r="A200" s="396"/>
      <c r="B200" s="396"/>
      <c r="C200" s="268"/>
      <c r="D200" s="268"/>
      <c r="E200" s="268"/>
    </row>
    <row r="201" spans="1:5" ht="11.25">
      <c r="A201" s="396"/>
      <c r="B201" s="396"/>
      <c r="C201" s="268"/>
      <c r="D201" s="268"/>
      <c r="E201" s="268"/>
    </row>
    <row r="202" spans="1:5" ht="11.25">
      <c r="A202" s="396"/>
      <c r="B202" s="396"/>
      <c r="C202" s="268"/>
      <c r="D202" s="268"/>
      <c r="E202" s="268"/>
    </row>
    <row r="203" spans="1:5" ht="11.25">
      <c r="A203" s="396"/>
      <c r="B203" s="396"/>
      <c r="C203" s="268"/>
      <c r="D203" s="268"/>
      <c r="E203" s="268"/>
    </row>
    <row r="204" spans="1:5" ht="11.25">
      <c r="A204" s="396"/>
      <c r="B204" s="396"/>
      <c r="C204" s="268"/>
      <c r="D204" s="268"/>
      <c r="E204" s="268"/>
    </row>
    <row r="205" spans="1:5" ht="11.25">
      <c r="A205" s="396"/>
      <c r="B205" s="396"/>
      <c r="C205" s="268"/>
      <c r="D205" s="268"/>
      <c r="E205" s="268"/>
    </row>
    <row r="206" spans="1:5" ht="11.25">
      <c r="A206" s="396"/>
      <c r="B206" s="396"/>
      <c r="C206" s="268"/>
      <c r="D206" s="268"/>
      <c r="E206" s="268"/>
    </row>
    <row r="207" spans="1:5" ht="11.25">
      <c r="A207" s="396"/>
      <c r="B207" s="396"/>
      <c r="C207" s="268"/>
      <c r="D207" s="268"/>
      <c r="E207" s="268"/>
    </row>
    <row r="208" spans="1:5" ht="11.25">
      <c r="A208" s="396"/>
      <c r="B208" s="396"/>
      <c r="C208" s="268"/>
      <c r="D208" s="268"/>
      <c r="E208" s="268"/>
    </row>
    <row r="209" spans="1:5" ht="11.25">
      <c r="A209" s="396"/>
      <c r="B209" s="396"/>
      <c r="C209" s="268"/>
      <c r="D209" s="268"/>
      <c r="E209" s="268"/>
    </row>
    <row r="210" spans="1:5" ht="11.25">
      <c r="A210" s="396"/>
      <c r="B210" s="396"/>
      <c r="C210" s="268"/>
      <c r="D210" s="268"/>
      <c r="E210" s="268"/>
    </row>
    <row r="211" spans="1:5" ht="11.25">
      <c r="A211" s="396"/>
      <c r="B211" s="396"/>
      <c r="C211" s="268"/>
      <c r="D211" s="268"/>
      <c r="E211" s="268"/>
    </row>
    <row r="212" spans="1:5" ht="11.25">
      <c r="A212" s="396"/>
      <c r="B212" s="396"/>
      <c r="C212" s="268"/>
      <c r="D212" s="268"/>
      <c r="E212" s="268"/>
    </row>
    <row r="213" spans="1:5" ht="11.25">
      <c r="A213" s="396"/>
      <c r="B213" s="396"/>
      <c r="C213" s="268"/>
      <c r="D213" s="268"/>
      <c r="E213" s="268"/>
    </row>
    <row r="214" spans="1:5" ht="11.25">
      <c r="A214" s="396"/>
      <c r="B214" s="396"/>
      <c r="C214" s="268"/>
      <c r="D214" s="268"/>
      <c r="E214" s="268"/>
    </row>
    <row r="215" spans="1:5" ht="11.25">
      <c r="A215" s="396"/>
      <c r="B215" s="396"/>
      <c r="C215" s="268"/>
      <c r="D215" s="268"/>
      <c r="E215" s="268"/>
    </row>
    <row r="216" spans="1:5" ht="11.25">
      <c r="A216" s="396"/>
      <c r="B216" s="396"/>
      <c r="C216" s="268"/>
      <c r="D216" s="268"/>
      <c r="E216" s="268"/>
    </row>
    <row r="217" spans="1:5" ht="11.25">
      <c r="A217" s="396"/>
      <c r="B217" s="396"/>
      <c r="C217" s="268"/>
      <c r="D217" s="268"/>
      <c r="E217" s="268"/>
    </row>
    <row r="218" spans="1:5" ht="11.25">
      <c r="A218" s="396"/>
      <c r="B218" s="396"/>
      <c r="C218" s="268"/>
      <c r="D218" s="268"/>
      <c r="E218" s="268"/>
    </row>
    <row r="219" spans="1:5" ht="11.25">
      <c r="A219" s="396"/>
      <c r="B219" s="396"/>
      <c r="C219" s="268"/>
      <c r="D219" s="268"/>
      <c r="E219" s="268"/>
    </row>
    <row r="220" spans="1:5" ht="11.25">
      <c r="A220" s="396"/>
      <c r="B220" s="396"/>
      <c r="C220" s="268"/>
      <c r="D220" s="268"/>
      <c r="E220" s="268"/>
    </row>
    <row r="221" spans="1:5" ht="11.25">
      <c r="A221" s="396"/>
      <c r="B221" s="396"/>
      <c r="C221" s="268"/>
      <c r="D221" s="268"/>
      <c r="E221" s="268"/>
    </row>
    <row r="222" spans="1:5" ht="11.25">
      <c r="A222" s="396"/>
      <c r="B222" s="396"/>
      <c r="C222" s="268"/>
      <c r="D222" s="268"/>
      <c r="E222" s="268"/>
    </row>
    <row r="223" spans="1:5" ht="11.25">
      <c r="A223" s="396"/>
      <c r="B223" s="396"/>
      <c r="C223" s="268"/>
      <c r="D223" s="268"/>
      <c r="E223" s="268"/>
    </row>
    <row r="224" spans="1:5" ht="11.25">
      <c r="A224" s="396"/>
      <c r="B224" s="396"/>
      <c r="C224" s="268"/>
      <c r="D224" s="268"/>
      <c r="E224" s="268"/>
    </row>
    <row r="225" spans="1:5" ht="11.25">
      <c r="A225" s="396"/>
      <c r="B225" s="396"/>
      <c r="C225" s="268"/>
      <c r="D225" s="268"/>
      <c r="E225" s="268"/>
    </row>
    <row r="226" spans="1:5" ht="11.25">
      <c r="A226" s="396"/>
      <c r="B226" s="396"/>
      <c r="C226" s="268"/>
      <c r="D226" s="268"/>
      <c r="E226" s="268"/>
    </row>
    <row r="227" spans="1:5" ht="11.25">
      <c r="A227" s="396"/>
      <c r="B227" s="396"/>
      <c r="C227" s="268"/>
      <c r="D227" s="268"/>
      <c r="E227" s="268"/>
    </row>
    <row r="228" spans="1:5" ht="11.25">
      <c r="A228" s="396"/>
      <c r="B228" s="396"/>
      <c r="C228" s="268"/>
      <c r="D228" s="268"/>
      <c r="E228" s="268"/>
    </row>
    <row r="229" spans="1:5" ht="11.25">
      <c r="A229" s="396"/>
      <c r="B229" s="396"/>
      <c r="C229" s="268"/>
      <c r="D229" s="268"/>
      <c r="E229" s="268"/>
    </row>
    <row r="230" spans="1:5" ht="11.25">
      <c r="A230" s="396"/>
      <c r="B230" s="396"/>
      <c r="C230" s="268"/>
      <c r="D230" s="268"/>
      <c r="E230" s="268"/>
    </row>
    <row r="231" spans="1:5" ht="11.25">
      <c r="A231" s="396"/>
      <c r="B231" s="396"/>
      <c r="C231" s="268"/>
      <c r="D231" s="268"/>
      <c r="E231" s="268"/>
    </row>
    <row r="232" spans="1:5" ht="11.25">
      <c r="A232" s="396"/>
      <c r="B232" s="396"/>
      <c r="C232" s="268"/>
      <c r="D232" s="268"/>
      <c r="E232" s="268"/>
    </row>
    <row r="233" spans="1:5" ht="11.25">
      <c r="A233" s="396"/>
      <c r="B233" s="396"/>
      <c r="C233" s="268"/>
      <c r="D233" s="268"/>
      <c r="E233" s="268"/>
    </row>
    <row r="234" spans="1:5" ht="11.25">
      <c r="A234" s="396"/>
      <c r="B234" s="396"/>
      <c r="C234" s="268"/>
      <c r="D234" s="268"/>
      <c r="E234" s="268"/>
    </row>
    <row r="235" spans="1:5" ht="11.25">
      <c r="A235" s="396"/>
      <c r="B235" s="396"/>
      <c r="C235" s="268"/>
      <c r="D235" s="268"/>
      <c r="E235" s="268"/>
    </row>
    <row r="236" spans="1:5" ht="11.25">
      <c r="A236" s="396"/>
      <c r="B236" s="396"/>
      <c r="C236" s="268"/>
      <c r="D236" s="268"/>
      <c r="E236" s="268"/>
    </row>
    <row r="237" spans="1:5" ht="11.25">
      <c r="A237" s="396"/>
      <c r="B237" s="396"/>
      <c r="C237" s="268"/>
      <c r="D237" s="268"/>
      <c r="E237" s="268"/>
    </row>
    <row r="238" spans="1:5" ht="11.25">
      <c r="A238" s="396"/>
      <c r="B238" s="396"/>
      <c r="C238" s="268"/>
      <c r="D238" s="268"/>
      <c r="E238" s="268"/>
    </row>
    <row r="239" spans="1:5" ht="11.25">
      <c r="A239" s="396"/>
      <c r="B239" s="396"/>
      <c r="C239" s="268"/>
      <c r="D239" s="268"/>
      <c r="E239" s="268"/>
    </row>
    <row r="240" spans="1:5" ht="11.25">
      <c r="A240" s="396"/>
      <c r="B240" s="396"/>
      <c r="C240" s="268"/>
      <c r="D240" s="268"/>
      <c r="E240" s="268"/>
    </row>
    <row r="241" spans="1:5" ht="11.25">
      <c r="A241" s="396"/>
      <c r="B241" s="396"/>
      <c r="C241" s="268"/>
      <c r="D241" s="268"/>
      <c r="E241" s="268"/>
    </row>
    <row r="242" spans="1:5" ht="11.25">
      <c r="A242" s="396"/>
      <c r="B242" s="396"/>
      <c r="C242" s="268"/>
      <c r="D242" s="268"/>
      <c r="E242" s="268"/>
    </row>
    <row r="243" spans="1:5" ht="11.25">
      <c r="A243" s="396"/>
      <c r="B243" s="396"/>
      <c r="C243" s="268"/>
      <c r="D243" s="268"/>
      <c r="E243" s="268"/>
    </row>
    <row r="244" spans="1:5" ht="11.25">
      <c r="A244" s="396"/>
      <c r="B244" s="396"/>
      <c r="C244" s="268"/>
      <c r="D244" s="268"/>
      <c r="E244" s="268"/>
    </row>
    <row r="245" spans="1:5" ht="11.25">
      <c r="A245" s="396"/>
      <c r="B245" s="396"/>
      <c r="C245" s="268"/>
      <c r="D245" s="268"/>
      <c r="E245" s="268"/>
    </row>
    <row r="246" spans="1:5" ht="11.25">
      <c r="A246" s="396"/>
      <c r="B246" s="396"/>
      <c r="C246" s="268"/>
      <c r="D246" s="268"/>
      <c r="E246" s="268"/>
    </row>
    <row r="247" spans="1:5" ht="11.25">
      <c r="A247" s="396"/>
      <c r="B247" s="396"/>
      <c r="C247" s="268"/>
      <c r="D247" s="268"/>
      <c r="E247" s="268"/>
    </row>
    <row r="248" spans="1:5" ht="11.25">
      <c r="A248" s="396"/>
      <c r="B248" s="396"/>
      <c r="C248" s="268"/>
      <c r="D248" s="268"/>
      <c r="E248" s="268"/>
    </row>
    <row r="249" spans="1:5" ht="11.25">
      <c r="A249" s="396"/>
      <c r="B249" s="396"/>
      <c r="C249" s="268"/>
      <c r="D249" s="268"/>
      <c r="E249" s="268"/>
    </row>
    <row r="250" spans="1:5" ht="11.25">
      <c r="A250" s="396"/>
      <c r="B250" s="396"/>
      <c r="C250" s="268"/>
      <c r="D250" s="268"/>
      <c r="E250" s="268"/>
    </row>
    <row r="251" spans="1:5" ht="11.25">
      <c r="A251" s="396"/>
      <c r="B251" s="396"/>
      <c r="C251" s="268"/>
      <c r="D251" s="268"/>
      <c r="E251" s="268"/>
    </row>
    <row r="252" spans="1:5" ht="11.25">
      <c r="A252" s="396"/>
      <c r="B252" s="396"/>
      <c r="C252" s="268"/>
      <c r="D252" s="268"/>
      <c r="E252" s="268"/>
    </row>
    <row r="253" spans="1:5" ht="11.25">
      <c r="A253" s="396"/>
      <c r="B253" s="396"/>
      <c r="C253" s="268"/>
      <c r="D253" s="268"/>
      <c r="E253" s="268"/>
    </row>
    <row r="254" spans="1:5" ht="11.25">
      <c r="A254" s="396"/>
      <c r="B254" s="396"/>
      <c r="C254" s="268"/>
      <c r="D254" s="268"/>
      <c r="E254" s="268"/>
    </row>
    <row r="255" spans="1:5" ht="11.25">
      <c r="A255" s="396"/>
      <c r="B255" s="396"/>
      <c r="C255" s="268"/>
      <c r="D255" s="268"/>
      <c r="E255" s="268"/>
    </row>
    <row r="256" spans="1:5" ht="11.25">
      <c r="A256" s="396"/>
      <c r="B256" s="396"/>
      <c r="C256" s="268"/>
      <c r="D256" s="268"/>
      <c r="E256" s="268"/>
    </row>
    <row r="257" spans="1:5" ht="11.25">
      <c r="A257" s="396"/>
      <c r="B257" s="396"/>
      <c r="C257" s="268"/>
      <c r="D257" s="268"/>
      <c r="E257" s="268"/>
    </row>
    <row r="258" spans="1:5" ht="11.25">
      <c r="A258" s="396"/>
      <c r="B258" s="396"/>
      <c r="C258" s="268"/>
      <c r="D258" s="268"/>
      <c r="E258" s="268"/>
    </row>
    <row r="259" spans="1:5" ht="11.25">
      <c r="A259" s="396"/>
      <c r="B259" s="396"/>
      <c r="C259" s="268"/>
      <c r="D259" s="268"/>
      <c r="E259" s="268"/>
    </row>
    <row r="260" spans="1:5" ht="11.25">
      <c r="A260" s="396"/>
      <c r="B260" s="396"/>
      <c r="C260" s="268"/>
      <c r="D260" s="268"/>
      <c r="E260" s="268"/>
    </row>
    <row r="261" spans="1:5" ht="11.25">
      <c r="A261" s="396"/>
      <c r="B261" s="396"/>
      <c r="C261" s="268"/>
      <c r="D261" s="268"/>
      <c r="E261" s="268"/>
    </row>
    <row r="262" spans="1:5" ht="11.25">
      <c r="A262" s="396"/>
      <c r="B262" s="396"/>
      <c r="C262" s="268"/>
      <c r="D262" s="268"/>
      <c r="E262" s="268"/>
    </row>
    <row r="263" spans="1:5" ht="11.25">
      <c r="A263" s="396"/>
      <c r="B263" s="396"/>
      <c r="C263" s="268"/>
      <c r="D263" s="268"/>
      <c r="E263" s="268"/>
    </row>
    <row r="264" spans="1:5" ht="11.25">
      <c r="A264" s="396"/>
      <c r="B264" s="396"/>
      <c r="C264" s="268"/>
      <c r="D264" s="268"/>
      <c r="E264" s="268"/>
    </row>
    <row r="265" spans="1:5" ht="11.25">
      <c r="A265" s="396"/>
      <c r="B265" s="396"/>
      <c r="C265" s="268"/>
      <c r="D265" s="268"/>
      <c r="E265" s="268"/>
    </row>
    <row r="266" spans="1:5" ht="11.25">
      <c r="A266" s="396"/>
      <c r="B266" s="396"/>
      <c r="C266" s="268"/>
      <c r="D266" s="268"/>
      <c r="E266" s="268"/>
    </row>
    <row r="267" spans="1:5" ht="11.25">
      <c r="A267" s="396"/>
      <c r="B267" s="396"/>
      <c r="C267" s="268"/>
      <c r="D267" s="268"/>
      <c r="E267" s="268"/>
    </row>
    <row r="268" spans="1:5" ht="11.25">
      <c r="A268" s="396"/>
      <c r="B268" s="396"/>
      <c r="C268" s="268"/>
      <c r="D268" s="268"/>
      <c r="E268" s="268"/>
    </row>
    <row r="269" spans="1:5" ht="11.25">
      <c r="A269" s="396"/>
      <c r="B269" s="396"/>
      <c r="C269" s="268"/>
      <c r="D269" s="268"/>
      <c r="E269" s="268"/>
    </row>
    <row r="270" spans="1:5" ht="11.25">
      <c r="A270" s="396"/>
      <c r="B270" s="396"/>
      <c r="C270" s="268"/>
      <c r="D270" s="268"/>
      <c r="E270" s="268"/>
    </row>
    <row r="271" spans="1:5" ht="11.25">
      <c r="A271" s="396"/>
      <c r="B271" s="396"/>
      <c r="C271" s="268"/>
      <c r="D271" s="268"/>
      <c r="E271" s="268"/>
    </row>
    <row r="272" spans="1:5" ht="11.25">
      <c r="A272" s="396"/>
      <c r="B272" s="396"/>
      <c r="C272" s="268"/>
      <c r="D272" s="268"/>
      <c r="E272" s="268"/>
    </row>
    <row r="273" spans="1:5" ht="11.25">
      <c r="A273" s="396"/>
      <c r="B273" s="396"/>
      <c r="C273" s="268"/>
      <c r="D273" s="268"/>
      <c r="E273" s="268"/>
    </row>
    <row r="274" spans="1:5" ht="11.25">
      <c r="A274" s="396"/>
      <c r="B274" s="396"/>
      <c r="C274" s="268"/>
      <c r="D274" s="268"/>
      <c r="E274" s="268"/>
    </row>
    <row r="275" spans="1:5" ht="11.25">
      <c r="A275" s="396"/>
      <c r="B275" s="396"/>
      <c r="C275" s="268"/>
      <c r="D275" s="268"/>
      <c r="E275" s="268"/>
    </row>
    <row r="276" spans="1:5" ht="11.25">
      <c r="A276" s="396"/>
      <c r="B276" s="396"/>
      <c r="C276" s="268"/>
      <c r="D276" s="268"/>
      <c r="E276" s="268"/>
    </row>
    <row r="277" spans="1:5" ht="11.25">
      <c r="A277" s="396"/>
      <c r="B277" s="396"/>
      <c r="C277" s="268"/>
      <c r="D277" s="268"/>
      <c r="E277" s="268"/>
    </row>
    <row r="278" spans="1:5" ht="11.25">
      <c r="A278" s="396"/>
      <c r="B278" s="396"/>
      <c r="C278" s="268"/>
      <c r="D278" s="268"/>
      <c r="E278" s="268"/>
    </row>
    <row r="279" spans="1:5" ht="11.25">
      <c r="A279" s="396"/>
      <c r="B279" s="396"/>
      <c r="C279" s="268"/>
      <c r="D279" s="268"/>
      <c r="E279" s="268"/>
    </row>
    <row r="280" spans="1:5" ht="11.25">
      <c r="A280" s="396"/>
      <c r="B280" s="396"/>
      <c r="C280" s="268"/>
      <c r="D280" s="268"/>
      <c r="E280" s="268"/>
    </row>
    <row r="281" spans="1:5" ht="11.25">
      <c r="A281" s="396"/>
      <c r="B281" s="396"/>
      <c r="C281" s="268"/>
      <c r="D281" s="268"/>
      <c r="E281" s="268"/>
    </row>
    <row r="282" spans="1:5" ht="11.25">
      <c r="A282" s="396"/>
      <c r="B282" s="396"/>
      <c r="C282" s="268"/>
      <c r="D282" s="268"/>
      <c r="E282" s="268"/>
    </row>
    <row r="283" spans="1:5" ht="11.25">
      <c r="A283" s="396"/>
      <c r="B283" s="396"/>
      <c r="C283" s="268"/>
      <c r="D283" s="268"/>
      <c r="E283" s="268"/>
    </row>
    <row r="284" spans="1:5" ht="11.25">
      <c r="A284" s="396"/>
      <c r="B284" s="396"/>
      <c r="C284" s="268"/>
      <c r="D284" s="268"/>
      <c r="E284" s="268"/>
    </row>
    <row r="285" spans="1:5" ht="11.25">
      <c r="A285" s="396"/>
      <c r="B285" s="396"/>
      <c r="C285" s="268"/>
      <c r="D285" s="268"/>
      <c r="E285" s="268"/>
    </row>
    <row r="286" spans="1:5" ht="11.25">
      <c r="A286" s="396"/>
      <c r="B286" s="396"/>
      <c r="C286" s="268"/>
      <c r="D286" s="268"/>
      <c r="E286" s="268"/>
    </row>
    <row r="287" spans="1:5" ht="11.25">
      <c r="A287" s="396"/>
      <c r="B287" s="396"/>
      <c r="C287" s="268"/>
      <c r="D287" s="268"/>
      <c r="E287" s="268"/>
    </row>
    <row r="288" spans="1:5" ht="11.25">
      <c r="A288" s="396"/>
      <c r="B288" s="396"/>
      <c r="C288" s="268"/>
      <c r="D288" s="268"/>
      <c r="E288" s="268"/>
    </row>
    <row r="289" spans="1:5" ht="11.25">
      <c r="A289" s="396"/>
      <c r="B289" s="396"/>
      <c r="C289" s="268"/>
      <c r="D289" s="268"/>
      <c r="E289" s="268"/>
    </row>
    <row r="290" spans="1:5" ht="11.25">
      <c r="A290" s="396"/>
      <c r="B290" s="396"/>
      <c r="C290" s="268"/>
      <c r="D290" s="268"/>
      <c r="E290" s="268"/>
    </row>
    <row r="291" spans="1:5" ht="11.25">
      <c r="A291" s="396"/>
      <c r="B291" s="396"/>
      <c r="C291" s="268"/>
      <c r="D291" s="268"/>
      <c r="E291" s="268"/>
    </row>
    <row r="292" spans="1:5" ht="11.25">
      <c r="A292" s="396"/>
      <c r="B292" s="396"/>
      <c r="C292" s="268"/>
      <c r="D292" s="268"/>
      <c r="E292" s="268"/>
    </row>
    <row r="293" spans="1:5" ht="11.25">
      <c r="A293" s="396"/>
      <c r="B293" s="396"/>
      <c r="C293" s="268"/>
      <c r="D293" s="268"/>
      <c r="E293" s="268"/>
    </row>
    <row r="294" spans="1:5" ht="11.25">
      <c r="A294" s="396"/>
      <c r="B294" s="396"/>
      <c r="C294" s="268"/>
      <c r="D294" s="268"/>
      <c r="E294" s="268"/>
    </row>
    <row r="295" spans="1:5" ht="11.25">
      <c r="A295" s="396"/>
      <c r="B295" s="396"/>
      <c r="C295" s="268"/>
      <c r="D295" s="268"/>
      <c r="E295" s="268"/>
    </row>
    <row r="296" spans="1:5" ht="11.25">
      <c r="A296" s="396"/>
      <c r="B296" s="396"/>
      <c r="C296" s="268"/>
      <c r="D296" s="268"/>
      <c r="E296" s="268"/>
    </row>
    <row r="297" spans="1:5" ht="11.25">
      <c r="A297" s="396"/>
      <c r="B297" s="396"/>
      <c r="C297" s="268"/>
      <c r="D297" s="268"/>
      <c r="E297" s="268"/>
    </row>
    <row r="298" spans="1:5" ht="11.25">
      <c r="A298" s="396"/>
      <c r="B298" s="396"/>
      <c r="C298" s="268"/>
      <c r="D298" s="268"/>
      <c r="E298" s="268"/>
    </row>
    <row r="299" spans="1:5" ht="11.25">
      <c r="A299" s="396"/>
      <c r="B299" s="396"/>
      <c r="C299" s="268"/>
      <c r="D299" s="268"/>
      <c r="E299" s="268"/>
    </row>
    <row r="300" spans="1:5" ht="11.25">
      <c r="A300" s="396"/>
      <c r="B300" s="396"/>
      <c r="C300" s="268"/>
      <c r="D300" s="268"/>
      <c r="E300" s="268"/>
    </row>
    <row r="301" spans="1:5" ht="11.25">
      <c r="A301" s="396"/>
      <c r="B301" s="396"/>
      <c r="C301" s="268"/>
      <c r="D301" s="268"/>
      <c r="E301" s="268"/>
    </row>
    <row r="302" spans="1:5" ht="11.25">
      <c r="A302" s="396"/>
      <c r="B302" s="396"/>
      <c r="C302" s="268"/>
      <c r="D302" s="268"/>
      <c r="E302" s="268"/>
    </row>
    <row r="303" spans="1:5" ht="11.25">
      <c r="A303" s="396"/>
      <c r="B303" s="396"/>
      <c r="C303" s="268"/>
      <c r="D303" s="268"/>
      <c r="E303" s="268"/>
    </row>
    <row r="304" spans="1:5" ht="11.25">
      <c r="A304" s="396"/>
      <c r="B304" s="396"/>
      <c r="C304" s="268"/>
      <c r="D304" s="268"/>
      <c r="E304" s="268"/>
    </row>
    <row r="305" spans="1:5" ht="11.25">
      <c r="A305" s="396"/>
      <c r="B305" s="396"/>
      <c r="C305" s="268"/>
      <c r="D305" s="268"/>
      <c r="E305" s="268"/>
    </row>
    <row r="306" spans="1:5" ht="11.25">
      <c r="A306" s="396"/>
      <c r="B306" s="396"/>
      <c r="C306" s="268"/>
      <c r="D306" s="268"/>
      <c r="E306" s="268"/>
    </row>
    <row r="307" spans="1:5" ht="11.25">
      <c r="A307" s="396"/>
      <c r="B307" s="396"/>
      <c r="C307" s="268"/>
      <c r="D307" s="268"/>
      <c r="E307" s="268"/>
    </row>
    <row r="308" spans="1:5" ht="11.25">
      <c r="A308" s="396"/>
      <c r="B308" s="396"/>
      <c r="C308" s="268"/>
      <c r="D308" s="268"/>
      <c r="E308" s="268"/>
    </row>
    <row r="309" spans="1:5" ht="11.25">
      <c r="A309" s="396"/>
      <c r="B309" s="396"/>
      <c r="C309" s="268"/>
      <c r="D309" s="268"/>
      <c r="E309" s="268"/>
    </row>
    <row r="310" spans="1:5" ht="11.25">
      <c r="A310" s="396"/>
      <c r="B310" s="396"/>
      <c r="C310" s="268"/>
      <c r="D310" s="268"/>
      <c r="E310" s="268"/>
    </row>
    <row r="311" spans="1:5" ht="11.25">
      <c r="A311" s="396"/>
      <c r="B311" s="396"/>
      <c r="C311" s="268"/>
      <c r="D311" s="268"/>
      <c r="E311" s="268"/>
    </row>
    <row r="312" spans="1:5" ht="11.25">
      <c r="A312" s="396"/>
      <c r="B312" s="396"/>
      <c r="C312" s="268"/>
      <c r="D312" s="268"/>
      <c r="E312" s="268"/>
    </row>
    <row r="313" spans="1:5" ht="11.25">
      <c r="A313" s="396"/>
      <c r="B313" s="396"/>
      <c r="C313" s="268"/>
      <c r="D313" s="268"/>
      <c r="E313" s="268"/>
    </row>
    <row r="314" spans="1:5" ht="11.25">
      <c r="A314" s="396"/>
      <c r="B314" s="396"/>
      <c r="C314" s="268"/>
      <c r="D314" s="268"/>
      <c r="E314" s="268"/>
    </row>
    <row r="315" spans="1:5" ht="11.25">
      <c r="A315" s="396"/>
      <c r="B315" s="396"/>
      <c r="C315" s="268"/>
      <c r="D315" s="268"/>
      <c r="E315" s="268"/>
    </row>
    <row r="316" spans="1:5" ht="11.25">
      <c r="A316" s="396"/>
      <c r="B316" s="396"/>
      <c r="C316" s="268"/>
      <c r="D316" s="268"/>
      <c r="E316" s="268"/>
    </row>
    <row r="317" spans="1:5" ht="11.25">
      <c r="A317" s="396"/>
      <c r="B317" s="396"/>
      <c r="C317" s="268"/>
      <c r="D317" s="268"/>
      <c r="E317" s="268"/>
    </row>
    <row r="318" spans="1:5" ht="11.25">
      <c r="A318" s="396"/>
      <c r="B318" s="396"/>
      <c r="C318" s="268"/>
      <c r="D318" s="268"/>
      <c r="E318" s="268"/>
    </row>
    <row r="319" spans="1:5" ht="11.25">
      <c r="A319" s="396"/>
      <c r="B319" s="396"/>
      <c r="C319" s="268"/>
      <c r="D319" s="268"/>
      <c r="E319" s="268"/>
    </row>
    <row r="320" spans="1:5" ht="11.25">
      <c r="A320" s="396"/>
      <c r="B320" s="396"/>
      <c r="C320" s="268"/>
      <c r="D320" s="268"/>
      <c r="E320" s="268"/>
    </row>
    <row r="321" spans="1:5" ht="11.25">
      <c r="A321" s="396"/>
      <c r="B321" s="396"/>
      <c r="C321" s="268"/>
      <c r="D321" s="268"/>
      <c r="E321" s="268"/>
    </row>
    <row r="322" spans="1:5" ht="11.25">
      <c r="A322" s="396"/>
      <c r="B322" s="396"/>
      <c r="C322" s="268"/>
      <c r="D322" s="268"/>
      <c r="E322" s="268"/>
    </row>
    <row r="323" spans="1:5" ht="11.25">
      <c r="A323" s="396"/>
      <c r="B323" s="396"/>
      <c r="C323" s="268"/>
      <c r="D323" s="268"/>
      <c r="E323" s="268"/>
    </row>
    <row r="324" spans="1:5" ht="11.25">
      <c r="A324" s="396"/>
      <c r="B324" s="396"/>
      <c r="C324" s="268"/>
      <c r="D324" s="268"/>
      <c r="E324" s="268"/>
    </row>
    <row r="325" spans="1:5" ht="11.25">
      <c r="A325" s="396"/>
      <c r="B325" s="396"/>
      <c r="C325" s="268"/>
      <c r="D325" s="268"/>
      <c r="E325" s="268"/>
    </row>
    <row r="326" spans="1:5" ht="11.25">
      <c r="A326" s="396"/>
      <c r="B326" s="396"/>
      <c r="C326" s="268"/>
      <c r="D326" s="268"/>
      <c r="E326" s="268"/>
    </row>
    <row r="327" spans="1:5" ht="11.25">
      <c r="A327" s="396"/>
      <c r="B327" s="396"/>
      <c r="C327" s="268"/>
      <c r="D327" s="268"/>
      <c r="E327" s="268"/>
    </row>
    <row r="328" spans="1:5" ht="11.25">
      <c r="A328" s="396"/>
      <c r="B328" s="396"/>
      <c r="C328" s="268"/>
      <c r="D328" s="268"/>
      <c r="E328" s="268"/>
    </row>
    <row r="329" spans="1:5" ht="11.25">
      <c r="A329" s="396"/>
      <c r="B329" s="396"/>
      <c r="C329" s="268"/>
      <c r="D329" s="268"/>
      <c r="E329" s="268"/>
    </row>
    <row r="330" spans="1:5" ht="11.25">
      <c r="A330" s="396"/>
      <c r="B330" s="396"/>
      <c r="C330" s="268"/>
      <c r="D330" s="268"/>
      <c r="E330" s="268"/>
    </row>
    <row r="331" spans="1:5" ht="11.25">
      <c r="A331" s="396"/>
      <c r="B331" s="396"/>
      <c r="C331" s="268"/>
      <c r="D331" s="268"/>
      <c r="E331" s="268"/>
    </row>
    <row r="332" spans="1:5" ht="11.25">
      <c r="A332" s="396"/>
      <c r="B332" s="396"/>
      <c r="C332" s="268"/>
      <c r="D332" s="268"/>
      <c r="E332" s="268"/>
    </row>
    <row r="333" spans="1:5" ht="11.25">
      <c r="A333" s="396"/>
      <c r="B333" s="396"/>
      <c r="C333" s="268"/>
      <c r="D333" s="268"/>
      <c r="E333" s="268"/>
    </row>
    <row r="334" spans="1:5" ht="11.25">
      <c r="A334" s="396"/>
      <c r="B334" s="396"/>
      <c r="C334" s="268"/>
      <c r="D334" s="268"/>
      <c r="E334" s="268"/>
    </row>
    <row r="335" spans="1:5" ht="11.25">
      <c r="A335" s="396"/>
      <c r="B335" s="396"/>
      <c r="C335" s="268"/>
      <c r="D335" s="268"/>
      <c r="E335" s="268"/>
    </row>
    <row r="336" spans="1:5" ht="11.25">
      <c r="A336" s="396"/>
      <c r="B336" s="396"/>
      <c r="C336" s="268"/>
      <c r="D336" s="268"/>
      <c r="E336" s="268"/>
    </row>
    <row r="337" spans="1:5" ht="11.25">
      <c r="A337" s="396"/>
      <c r="B337" s="396"/>
      <c r="C337" s="268"/>
      <c r="D337" s="268"/>
      <c r="E337" s="268"/>
    </row>
    <row r="338" spans="1:5" ht="11.25">
      <c r="A338" s="396"/>
      <c r="B338" s="396"/>
      <c r="C338" s="268"/>
      <c r="D338" s="268"/>
      <c r="E338" s="268"/>
    </row>
    <row r="339" spans="1:5" ht="11.25">
      <c r="A339" s="396"/>
      <c r="B339" s="396"/>
      <c r="C339" s="268"/>
      <c r="D339" s="268"/>
      <c r="E339" s="268"/>
    </row>
    <row r="340" spans="1:5" ht="11.25">
      <c r="A340" s="396"/>
      <c r="B340" s="396"/>
      <c r="C340" s="268"/>
      <c r="D340" s="268"/>
      <c r="E340" s="268"/>
    </row>
    <row r="341" spans="1:5" ht="11.25">
      <c r="A341" s="396"/>
      <c r="B341" s="396"/>
      <c r="C341" s="268"/>
      <c r="D341" s="268"/>
      <c r="E341" s="268"/>
    </row>
    <row r="342" spans="1:5" ht="11.25">
      <c r="A342" s="396"/>
      <c r="B342" s="396"/>
      <c r="C342" s="268"/>
      <c r="D342" s="268"/>
      <c r="E342" s="268"/>
    </row>
    <row r="343" spans="1:5" ht="11.25">
      <c r="A343" s="396"/>
      <c r="B343" s="396"/>
      <c r="C343" s="268"/>
      <c r="D343" s="268"/>
      <c r="E343" s="268"/>
    </row>
    <row r="344" spans="1:5" ht="11.25">
      <c r="A344" s="396"/>
      <c r="B344" s="396"/>
      <c r="C344" s="268"/>
      <c r="D344" s="268"/>
      <c r="E344" s="268"/>
    </row>
    <row r="345" spans="1:5" ht="11.25">
      <c r="A345" s="396"/>
      <c r="B345" s="396"/>
      <c r="C345" s="268"/>
      <c r="D345" s="268"/>
      <c r="E345" s="268"/>
    </row>
    <row r="346" spans="1:5" ht="11.25">
      <c r="A346" s="396"/>
      <c r="B346" s="396"/>
      <c r="C346" s="268"/>
      <c r="D346" s="268"/>
      <c r="E346" s="268"/>
    </row>
    <row r="347" spans="1:5" ht="11.25">
      <c r="A347" s="396"/>
      <c r="B347" s="396"/>
      <c r="C347" s="268"/>
      <c r="D347" s="268"/>
      <c r="E347" s="268"/>
    </row>
    <row r="348" spans="1:5" ht="11.25">
      <c r="A348" s="396"/>
      <c r="B348" s="396"/>
      <c r="C348" s="268"/>
      <c r="D348" s="268"/>
      <c r="E348" s="268"/>
    </row>
    <row r="349" spans="1:5" ht="11.25">
      <c r="A349" s="396"/>
      <c r="B349" s="396"/>
      <c r="C349" s="268"/>
      <c r="D349" s="268"/>
      <c r="E349" s="268"/>
    </row>
    <row r="350" spans="1:5" ht="11.25">
      <c r="A350" s="396"/>
      <c r="B350" s="396"/>
      <c r="C350" s="268"/>
      <c r="D350" s="268"/>
      <c r="E350" s="268"/>
    </row>
    <row r="351" spans="1:5" ht="11.25">
      <c r="A351" s="396"/>
      <c r="B351" s="396"/>
      <c r="C351" s="268"/>
      <c r="D351" s="268"/>
      <c r="E351" s="268"/>
    </row>
    <row r="352" spans="1:5" ht="11.25">
      <c r="A352" s="396"/>
      <c r="B352" s="396"/>
      <c r="C352" s="268"/>
      <c r="D352" s="268"/>
      <c r="E352" s="268"/>
    </row>
    <row r="353" spans="1:5" ht="11.25">
      <c r="A353" s="396"/>
      <c r="B353" s="396"/>
      <c r="C353" s="268"/>
      <c r="D353" s="268"/>
      <c r="E353" s="268"/>
    </row>
    <row r="354" spans="1:5" ht="11.25">
      <c r="A354" s="396"/>
      <c r="B354" s="396"/>
      <c r="C354" s="268"/>
      <c r="D354" s="268"/>
      <c r="E354" s="268"/>
    </row>
    <row r="355" spans="1:5" ht="11.25">
      <c r="A355" s="396"/>
      <c r="B355" s="396"/>
      <c r="C355" s="268"/>
      <c r="D355" s="268"/>
      <c r="E355" s="268"/>
    </row>
    <row r="356" spans="1:5" ht="11.25">
      <c r="A356" s="396"/>
      <c r="B356" s="396"/>
      <c r="C356" s="268"/>
      <c r="D356" s="268"/>
      <c r="E356" s="268"/>
    </row>
    <row r="357" spans="1:5" ht="11.25">
      <c r="A357" s="396"/>
      <c r="B357" s="396"/>
      <c r="C357" s="268"/>
      <c r="D357" s="268"/>
      <c r="E357" s="268"/>
    </row>
    <row r="358" spans="1:5" ht="11.25">
      <c r="A358" s="396"/>
      <c r="B358" s="396"/>
      <c r="C358" s="268"/>
      <c r="D358" s="268"/>
      <c r="E358" s="268"/>
    </row>
    <row r="359" spans="1:5" ht="11.25">
      <c r="A359" s="396"/>
      <c r="B359" s="396"/>
      <c r="C359" s="268"/>
      <c r="D359" s="268"/>
      <c r="E359" s="268"/>
    </row>
    <row r="360" spans="1:5" ht="11.25">
      <c r="A360" s="396"/>
      <c r="B360" s="396"/>
      <c r="C360" s="268"/>
      <c r="D360" s="268"/>
      <c r="E360" s="268"/>
    </row>
    <row r="361" spans="1:5" ht="11.25">
      <c r="A361" s="396"/>
      <c r="B361" s="396"/>
      <c r="C361" s="268"/>
      <c r="D361" s="268"/>
      <c r="E361" s="268"/>
    </row>
    <row r="362" spans="1:5" ht="11.25">
      <c r="A362" s="396"/>
      <c r="B362" s="396"/>
      <c r="C362" s="268"/>
      <c r="D362" s="268"/>
      <c r="E362" s="268"/>
    </row>
    <row r="363" spans="1:5" ht="11.25">
      <c r="A363" s="396"/>
      <c r="B363" s="396"/>
      <c r="C363" s="268"/>
      <c r="D363" s="268"/>
      <c r="E363" s="268"/>
    </row>
    <row r="364" spans="1:5" ht="11.25">
      <c r="A364" s="396"/>
      <c r="B364" s="396"/>
      <c r="C364" s="268"/>
      <c r="D364" s="268"/>
      <c r="E364" s="268"/>
    </row>
    <row r="365" spans="1:5" ht="11.25">
      <c r="A365" s="396"/>
      <c r="B365" s="396"/>
      <c r="C365" s="268"/>
      <c r="D365" s="268"/>
      <c r="E365" s="268"/>
    </row>
    <row r="366" spans="1:5" ht="11.25">
      <c r="A366" s="396"/>
      <c r="B366" s="396"/>
      <c r="C366" s="268"/>
      <c r="D366" s="268"/>
      <c r="E366" s="268"/>
    </row>
    <row r="367" spans="1:5" ht="11.25">
      <c r="A367" s="396"/>
      <c r="B367" s="396"/>
      <c r="C367" s="268"/>
      <c r="D367" s="268"/>
      <c r="E367" s="268"/>
    </row>
    <row r="368" spans="1:5" ht="11.25">
      <c r="A368" s="396"/>
      <c r="B368" s="396"/>
      <c r="C368" s="268"/>
      <c r="D368" s="268"/>
      <c r="E368" s="268"/>
    </row>
    <row r="369" spans="1:5" ht="11.25">
      <c r="A369" s="396"/>
      <c r="B369" s="396"/>
      <c r="C369" s="268"/>
      <c r="D369" s="268"/>
      <c r="E369" s="268"/>
    </row>
    <row r="370" spans="1:5" ht="11.25">
      <c r="A370" s="396"/>
      <c r="B370" s="396"/>
      <c r="C370" s="268"/>
      <c r="D370" s="268"/>
      <c r="E370" s="268"/>
    </row>
    <row r="371" spans="1:5" ht="11.25">
      <c r="A371" s="396"/>
      <c r="B371" s="396"/>
      <c r="C371" s="268"/>
      <c r="D371" s="268"/>
      <c r="E371" s="268"/>
    </row>
    <row r="372" spans="1:5" ht="11.25">
      <c r="A372" s="396"/>
      <c r="B372" s="396"/>
      <c r="C372" s="268"/>
      <c r="D372" s="268"/>
      <c r="E372" s="268"/>
    </row>
    <row r="373" spans="1:5" ht="11.25">
      <c r="A373" s="396"/>
      <c r="B373" s="396"/>
      <c r="C373" s="268"/>
      <c r="D373" s="268"/>
      <c r="E373" s="268"/>
    </row>
    <row r="374" spans="1:5" ht="11.25">
      <c r="A374" s="396"/>
      <c r="B374" s="396"/>
      <c r="C374" s="268"/>
      <c r="D374" s="268"/>
      <c r="E374" s="268"/>
    </row>
    <row r="375" spans="1:5" ht="11.25">
      <c r="A375" s="396"/>
      <c r="B375" s="396"/>
      <c r="C375" s="268"/>
      <c r="D375" s="268"/>
      <c r="E375" s="268"/>
    </row>
    <row r="376" spans="1:5" ht="11.25">
      <c r="A376" s="396"/>
      <c r="B376" s="396"/>
      <c r="C376" s="268"/>
      <c r="D376" s="268"/>
      <c r="E376" s="268"/>
    </row>
    <row r="377" spans="1:5" ht="11.25">
      <c r="A377" s="396"/>
      <c r="B377" s="396"/>
      <c r="C377" s="268"/>
      <c r="D377" s="268"/>
      <c r="E377" s="268"/>
    </row>
    <row r="378" spans="1:5" ht="11.25">
      <c r="A378" s="396"/>
      <c r="B378" s="396"/>
      <c r="C378" s="268"/>
      <c r="D378" s="268"/>
      <c r="E378" s="268"/>
    </row>
    <row r="379" spans="1:5" ht="11.25">
      <c r="A379" s="396"/>
      <c r="B379" s="396"/>
      <c r="C379" s="268"/>
      <c r="D379" s="268"/>
      <c r="E379" s="268"/>
    </row>
    <row r="380" spans="1:5" ht="11.25">
      <c r="A380" s="396"/>
      <c r="B380" s="396"/>
      <c r="C380" s="268"/>
      <c r="D380" s="268"/>
      <c r="E380" s="268"/>
    </row>
    <row r="381" spans="1:5" ht="11.25">
      <c r="A381" s="396"/>
      <c r="B381" s="396"/>
      <c r="C381" s="268"/>
      <c r="D381" s="268"/>
      <c r="E381" s="268"/>
    </row>
    <row r="382" spans="1:5" ht="11.25">
      <c r="A382" s="396"/>
      <c r="B382" s="396"/>
      <c r="C382" s="268"/>
      <c r="D382" s="268"/>
      <c r="E382" s="268"/>
    </row>
    <row r="383" spans="1:5" ht="11.25">
      <c r="A383" s="396"/>
      <c r="B383" s="396"/>
      <c r="C383" s="268"/>
      <c r="D383" s="268"/>
      <c r="E383" s="268"/>
    </row>
    <row r="384" spans="1:5" ht="11.25">
      <c r="A384" s="396"/>
      <c r="B384" s="396"/>
      <c r="C384" s="268"/>
      <c r="D384" s="268"/>
      <c r="E384" s="268"/>
    </row>
    <row r="385" spans="1:5" ht="11.25">
      <c r="A385" s="396"/>
      <c r="B385" s="396"/>
      <c r="C385" s="268"/>
      <c r="D385" s="268"/>
      <c r="E385" s="268"/>
    </row>
    <row r="386" spans="1:5" ht="11.25">
      <c r="A386" s="396"/>
      <c r="B386" s="396"/>
      <c r="C386" s="268"/>
      <c r="D386" s="268"/>
      <c r="E386" s="268"/>
    </row>
    <row r="387" spans="1:5" ht="11.25">
      <c r="A387" s="396"/>
      <c r="B387" s="396"/>
      <c r="C387" s="268"/>
      <c r="D387" s="268"/>
      <c r="E387" s="268"/>
    </row>
    <row r="388" spans="1:5" ht="11.25">
      <c r="A388" s="396"/>
      <c r="B388" s="396"/>
      <c r="C388" s="268"/>
      <c r="D388" s="268"/>
      <c r="E388" s="268"/>
    </row>
    <row r="389" spans="1:5" ht="11.25">
      <c r="A389" s="396"/>
      <c r="B389" s="396"/>
      <c r="C389" s="268"/>
      <c r="D389" s="268"/>
      <c r="E389" s="268"/>
    </row>
    <row r="390" spans="1:5" ht="11.25">
      <c r="A390" s="396"/>
      <c r="B390" s="396"/>
      <c r="C390" s="268"/>
      <c r="D390" s="268"/>
      <c r="E390" s="268"/>
    </row>
    <row r="391" spans="1:5" ht="11.25">
      <c r="A391" s="396"/>
      <c r="B391" s="396"/>
      <c r="C391" s="268"/>
      <c r="D391" s="268"/>
      <c r="E391" s="268"/>
    </row>
    <row r="392" spans="1:5" ht="11.25">
      <c r="A392" s="396"/>
      <c r="B392" s="396"/>
      <c r="C392" s="268"/>
      <c r="D392" s="268"/>
      <c r="E392" s="268"/>
    </row>
    <row r="393" spans="1:5" ht="11.25">
      <c r="A393" s="396"/>
      <c r="B393" s="396"/>
      <c r="C393" s="268"/>
      <c r="D393" s="268"/>
      <c r="E393" s="268"/>
    </row>
    <row r="394" spans="1:5" ht="11.25">
      <c r="A394" s="396"/>
      <c r="B394" s="396"/>
      <c r="C394" s="268"/>
      <c r="D394" s="268"/>
      <c r="E394" s="268"/>
    </row>
    <row r="395" spans="1:5" ht="11.25">
      <c r="A395" s="396"/>
      <c r="B395" s="396"/>
      <c r="C395" s="268"/>
      <c r="D395" s="268"/>
      <c r="E395" s="268"/>
    </row>
    <row r="396" spans="1:5" ht="11.25">
      <c r="A396" s="396"/>
      <c r="B396" s="396"/>
      <c r="C396" s="268"/>
      <c r="D396" s="268"/>
      <c r="E396" s="268"/>
    </row>
    <row r="397" spans="1:5" ht="11.25">
      <c r="A397" s="396"/>
      <c r="B397" s="396"/>
      <c r="C397" s="268"/>
      <c r="D397" s="268"/>
      <c r="E397" s="268"/>
    </row>
    <row r="398" spans="1:5" ht="11.25">
      <c r="A398" s="396"/>
      <c r="B398" s="396"/>
      <c r="C398" s="268"/>
      <c r="D398" s="268"/>
      <c r="E398" s="268"/>
    </row>
    <row r="399" spans="1:5" ht="11.25">
      <c r="A399" s="396"/>
      <c r="B399" s="396"/>
      <c r="C399" s="268"/>
      <c r="D399" s="268"/>
      <c r="E399" s="268"/>
    </row>
    <row r="400" spans="1:5" ht="11.25">
      <c r="A400" s="396"/>
      <c r="B400" s="396"/>
      <c r="C400" s="268"/>
      <c r="D400" s="268"/>
      <c r="E400" s="268"/>
    </row>
    <row r="401" spans="1:5" ht="11.25">
      <c r="A401" s="396"/>
      <c r="B401" s="396"/>
      <c r="C401" s="268"/>
      <c r="D401" s="268"/>
      <c r="E401" s="268"/>
    </row>
    <row r="402" spans="1:5" ht="11.25">
      <c r="A402" s="396"/>
      <c r="B402" s="396"/>
      <c r="C402" s="268"/>
      <c r="D402" s="268"/>
      <c r="E402" s="268"/>
    </row>
    <row r="403" spans="1:5" ht="11.25">
      <c r="A403" s="396"/>
      <c r="B403" s="396"/>
      <c r="C403" s="268"/>
      <c r="D403" s="268"/>
      <c r="E403" s="268"/>
    </row>
    <row r="404" spans="1:5" ht="11.25">
      <c r="A404" s="396"/>
      <c r="B404" s="396"/>
      <c r="C404" s="268"/>
      <c r="D404" s="268"/>
      <c r="E404" s="268"/>
    </row>
    <row r="405" spans="1:5" ht="11.25">
      <c r="A405" s="396"/>
      <c r="B405" s="396"/>
      <c r="C405" s="268"/>
      <c r="D405" s="268"/>
      <c r="E405" s="268"/>
    </row>
    <row r="406" spans="1:5" ht="11.25">
      <c r="A406" s="396"/>
      <c r="B406" s="396"/>
      <c r="C406" s="268"/>
      <c r="D406" s="268"/>
      <c r="E406" s="268"/>
    </row>
    <row r="407" spans="1:5" ht="11.25">
      <c r="A407" s="396"/>
      <c r="B407" s="396"/>
      <c r="C407" s="268"/>
      <c r="D407" s="268"/>
      <c r="E407" s="268"/>
    </row>
    <row r="408" spans="1:5" ht="11.25">
      <c r="A408" s="396"/>
      <c r="B408" s="396"/>
      <c r="C408" s="268"/>
      <c r="D408" s="268"/>
      <c r="E408" s="268"/>
    </row>
    <row r="409" spans="1:5" ht="11.25">
      <c r="A409" s="396"/>
      <c r="B409" s="396"/>
      <c r="C409" s="268"/>
      <c r="D409" s="268"/>
      <c r="E409" s="268"/>
    </row>
    <row r="410" spans="1:5" ht="11.25">
      <c r="A410" s="396"/>
      <c r="B410" s="396"/>
      <c r="C410" s="268"/>
      <c r="D410" s="268"/>
      <c r="E410" s="268"/>
    </row>
    <row r="411" spans="1:5" ht="11.25">
      <c r="A411" s="396"/>
      <c r="B411" s="396"/>
      <c r="C411" s="268"/>
      <c r="D411" s="268"/>
      <c r="E411" s="268"/>
    </row>
    <row r="412" spans="1:5" ht="11.25">
      <c r="A412" s="396"/>
      <c r="B412" s="396"/>
      <c r="C412" s="268"/>
      <c r="D412" s="268"/>
      <c r="E412" s="268"/>
    </row>
    <row r="413" spans="1:5" ht="11.25">
      <c r="A413" s="396"/>
      <c r="B413" s="396"/>
      <c r="C413" s="268"/>
      <c r="D413" s="268"/>
      <c r="E413" s="268"/>
    </row>
    <row r="414" spans="1:5" ht="11.25">
      <c r="A414" s="396"/>
      <c r="B414" s="396"/>
      <c r="C414" s="268"/>
      <c r="D414" s="268"/>
      <c r="E414" s="268"/>
    </row>
    <row r="415" spans="1:5" ht="11.25">
      <c r="A415" s="396"/>
      <c r="B415" s="396"/>
      <c r="C415" s="268"/>
      <c r="D415" s="268"/>
      <c r="E415" s="268"/>
    </row>
    <row r="416" spans="1:5" ht="11.25">
      <c r="A416" s="396"/>
      <c r="B416" s="396"/>
      <c r="C416" s="268"/>
      <c r="D416" s="268"/>
      <c r="E416" s="268"/>
    </row>
    <row r="417" spans="1:5" ht="11.25">
      <c r="A417" s="396"/>
      <c r="B417" s="396"/>
      <c r="C417" s="268"/>
      <c r="D417" s="268"/>
      <c r="E417" s="268"/>
    </row>
    <row r="418" spans="1:5" ht="11.25">
      <c r="A418" s="396"/>
      <c r="B418" s="396"/>
      <c r="C418" s="268"/>
      <c r="D418" s="268"/>
      <c r="E418" s="268"/>
    </row>
    <row r="419" spans="1:5" ht="11.25">
      <c r="A419" s="396"/>
      <c r="B419" s="396"/>
      <c r="C419" s="268"/>
      <c r="D419" s="268"/>
      <c r="E419" s="268"/>
    </row>
    <row r="420" spans="1:5" ht="11.25">
      <c r="A420" s="396"/>
      <c r="B420" s="396"/>
      <c r="C420" s="268"/>
      <c r="D420" s="268"/>
      <c r="E420" s="268"/>
    </row>
    <row r="421" spans="1:5" ht="11.25">
      <c r="A421" s="396"/>
      <c r="B421" s="396"/>
      <c r="C421" s="268"/>
      <c r="D421" s="268"/>
      <c r="E421" s="268"/>
    </row>
    <row r="422" spans="1:5" ht="11.25">
      <c r="A422" s="396"/>
      <c r="B422" s="396"/>
      <c r="C422" s="268"/>
      <c r="D422" s="268"/>
      <c r="E422" s="268"/>
    </row>
    <row r="423" spans="1:5" ht="11.25">
      <c r="A423" s="396"/>
      <c r="B423" s="396"/>
      <c r="C423" s="268"/>
      <c r="D423" s="268"/>
      <c r="E423" s="268"/>
    </row>
    <row r="424" spans="1:5" ht="11.25">
      <c r="A424" s="396"/>
      <c r="B424" s="396"/>
      <c r="C424" s="268"/>
      <c r="D424" s="268"/>
      <c r="E424" s="268"/>
    </row>
    <row r="425" spans="1:5" ht="11.25">
      <c r="A425" s="396"/>
      <c r="B425" s="396"/>
      <c r="C425" s="268"/>
      <c r="D425" s="268"/>
      <c r="E425" s="268"/>
    </row>
    <row r="426" spans="1:5" ht="11.25">
      <c r="A426" s="396"/>
      <c r="B426" s="396"/>
      <c r="C426" s="268"/>
      <c r="D426" s="268"/>
      <c r="E426" s="268"/>
    </row>
    <row r="427" spans="1:5" ht="11.25">
      <c r="A427" s="396"/>
      <c r="B427" s="396"/>
      <c r="C427" s="268"/>
      <c r="D427" s="268"/>
      <c r="E427" s="268"/>
    </row>
    <row r="428" spans="1:5" ht="11.25">
      <c r="A428" s="396"/>
      <c r="B428" s="396"/>
      <c r="C428" s="268"/>
      <c r="D428" s="268"/>
      <c r="E428" s="268"/>
    </row>
    <row r="429" spans="1:5" ht="11.25">
      <c r="A429" s="396"/>
      <c r="B429" s="396"/>
      <c r="C429" s="268"/>
      <c r="D429" s="268"/>
      <c r="E429" s="268"/>
    </row>
    <row r="430" spans="1:5" ht="11.25">
      <c r="A430" s="396"/>
      <c r="B430" s="396"/>
      <c r="C430" s="268"/>
      <c r="D430" s="268"/>
      <c r="E430" s="268"/>
    </row>
    <row r="431" spans="1:5" ht="11.25">
      <c r="A431" s="396"/>
      <c r="B431" s="396"/>
      <c r="C431" s="268"/>
      <c r="D431" s="268"/>
      <c r="E431" s="268"/>
    </row>
    <row r="432" spans="1:5" ht="11.25">
      <c r="A432" s="396"/>
      <c r="B432" s="396"/>
      <c r="C432" s="268"/>
      <c r="D432" s="268"/>
      <c r="E432" s="268"/>
    </row>
    <row r="433" spans="1:5" ht="11.25">
      <c r="A433" s="396"/>
      <c r="B433" s="396"/>
      <c r="C433" s="268"/>
      <c r="D433" s="268"/>
      <c r="E433" s="268"/>
    </row>
    <row r="434" spans="1:5" ht="11.25">
      <c r="A434" s="396"/>
      <c r="B434" s="396"/>
      <c r="C434" s="268"/>
      <c r="D434" s="268"/>
      <c r="E434" s="268"/>
    </row>
    <row r="435" spans="1:5" ht="11.25">
      <c r="A435" s="396"/>
      <c r="B435" s="396"/>
      <c r="C435" s="268"/>
      <c r="D435" s="268"/>
      <c r="E435" s="268"/>
    </row>
    <row r="436" spans="1:5" ht="11.25">
      <c r="A436" s="396"/>
      <c r="B436" s="396"/>
      <c r="C436" s="268"/>
      <c r="D436" s="268"/>
      <c r="E436" s="268"/>
    </row>
    <row r="437" spans="1:5" ht="11.25">
      <c r="A437" s="396"/>
      <c r="B437" s="396"/>
      <c r="C437" s="268"/>
      <c r="D437" s="268"/>
      <c r="E437" s="268"/>
    </row>
    <row r="438" spans="1:5" ht="11.25">
      <c r="A438" s="396"/>
      <c r="B438" s="396"/>
      <c r="C438" s="268"/>
      <c r="D438" s="268"/>
      <c r="E438" s="268"/>
    </row>
    <row r="439" spans="1:5" ht="11.25">
      <c r="A439" s="396"/>
      <c r="B439" s="396"/>
      <c r="C439" s="268"/>
      <c r="D439" s="268"/>
      <c r="E439" s="268"/>
    </row>
    <row r="440" spans="1:5" ht="11.25">
      <c r="A440" s="396"/>
      <c r="B440" s="396"/>
      <c r="C440" s="268"/>
      <c r="D440" s="268"/>
      <c r="E440" s="268"/>
    </row>
    <row r="441" spans="1:5" ht="11.25">
      <c r="A441" s="396"/>
      <c r="B441" s="396"/>
      <c r="C441" s="268"/>
      <c r="D441" s="268"/>
      <c r="E441" s="268"/>
    </row>
    <row r="442" spans="1:5" ht="11.25">
      <c r="A442" s="396"/>
      <c r="B442" s="396"/>
      <c r="C442" s="268"/>
      <c r="D442" s="268"/>
      <c r="E442" s="268"/>
    </row>
    <row r="443" spans="1:5" ht="11.25">
      <c r="A443" s="396"/>
      <c r="B443" s="396"/>
      <c r="C443" s="268"/>
      <c r="D443" s="268"/>
      <c r="E443" s="268"/>
    </row>
    <row r="444" spans="1:5" ht="11.25">
      <c r="A444" s="396"/>
      <c r="B444" s="396"/>
      <c r="C444" s="268"/>
      <c r="D444" s="268"/>
      <c r="E444" s="268"/>
    </row>
    <row r="445" spans="1:5" ht="11.25">
      <c r="A445" s="396"/>
      <c r="B445" s="396"/>
      <c r="C445" s="268"/>
      <c r="D445" s="268"/>
      <c r="E445" s="268"/>
    </row>
    <row r="446" spans="1:5" ht="11.25">
      <c r="A446" s="396"/>
      <c r="B446" s="396"/>
      <c r="C446" s="268"/>
      <c r="D446" s="268"/>
      <c r="E446" s="268"/>
    </row>
    <row r="447" spans="1:5" ht="11.25">
      <c r="A447" s="396"/>
      <c r="B447" s="396"/>
      <c r="C447" s="268"/>
      <c r="D447" s="268"/>
      <c r="E447" s="268"/>
    </row>
    <row r="448" spans="1:5" ht="11.25">
      <c r="A448" s="396"/>
      <c r="B448" s="396"/>
      <c r="C448" s="268"/>
      <c r="D448" s="268"/>
      <c r="E448" s="268"/>
    </row>
    <row r="449" spans="1:5" ht="11.25">
      <c r="A449" s="396"/>
      <c r="B449" s="396"/>
      <c r="C449" s="268"/>
      <c r="D449" s="268"/>
      <c r="E449" s="268"/>
    </row>
    <row r="450" spans="1:5" ht="11.25">
      <c r="A450" s="396"/>
      <c r="B450" s="396"/>
      <c r="C450" s="268"/>
      <c r="D450" s="268"/>
      <c r="E450" s="268"/>
    </row>
    <row r="451" spans="1:5" ht="11.25">
      <c r="A451" s="396"/>
      <c r="B451" s="396"/>
      <c r="C451" s="268"/>
      <c r="D451" s="268"/>
      <c r="E451" s="268"/>
    </row>
    <row r="452" spans="1:5" ht="11.25">
      <c r="A452" s="396"/>
      <c r="B452" s="396"/>
      <c r="C452" s="268"/>
      <c r="D452" s="268"/>
      <c r="E452" s="268"/>
    </row>
    <row r="453" spans="1:5" ht="11.25">
      <c r="A453" s="396"/>
      <c r="B453" s="396"/>
      <c r="C453" s="268"/>
      <c r="D453" s="268"/>
      <c r="E453" s="268"/>
    </row>
    <row r="454" spans="1:5" ht="11.25">
      <c r="A454" s="396"/>
      <c r="B454" s="396"/>
      <c r="C454" s="268"/>
      <c r="D454" s="268"/>
      <c r="E454" s="268"/>
    </row>
    <row r="455" spans="1:5" ht="11.25">
      <c r="A455" s="396"/>
      <c r="B455" s="396"/>
      <c r="C455" s="268"/>
      <c r="D455" s="268"/>
      <c r="E455" s="268"/>
    </row>
    <row r="456" spans="1:5" ht="11.25">
      <c r="A456" s="396"/>
      <c r="B456" s="396"/>
      <c r="C456" s="268"/>
      <c r="D456" s="268"/>
      <c r="E456" s="268"/>
    </row>
    <row r="457" spans="1:5" ht="11.25">
      <c r="A457" s="396"/>
      <c r="B457" s="396"/>
      <c r="C457" s="268"/>
      <c r="D457" s="268"/>
      <c r="E457" s="268"/>
    </row>
    <row r="458" spans="1:5" ht="11.25">
      <c r="A458" s="396"/>
      <c r="B458" s="396"/>
      <c r="C458" s="268"/>
      <c r="D458" s="268"/>
      <c r="E458" s="268"/>
    </row>
    <row r="459" spans="1:5" ht="11.25">
      <c r="A459" s="396"/>
      <c r="B459" s="396"/>
      <c r="C459" s="268"/>
      <c r="D459" s="268"/>
      <c r="E459" s="268"/>
    </row>
    <row r="460" spans="1:5" ht="11.25">
      <c r="A460" s="396"/>
      <c r="B460" s="396"/>
      <c r="C460" s="268"/>
      <c r="D460" s="268"/>
      <c r="E460" s="268"/>
    </row>
    <row r="461" spans="1:5" ht="11.25">
      <c r="A461" s="396"/>
      <c r="B461" s="396"/>
      <c r="C461" s="268"/>
      <c r="D461" s="268"/>
      <c r="E461" s="268"/>
    </row>
    <row r="462" spans="1:5" ht="11.25">
      <c r="A462" s="396"/>
      <c r="B462" s="396"/>
      <c r="C462" s="268"/>
      <c r="D462" s="268"/>
      <c r="E462" s="268"/>
    </row>
    <row r="463" spans="1:5" ht="11.25">
      <c r="A463" s="396"/>
      <c r="B463" s="396"/>
      <c r="C463" s="268"/>
      <c r="D463" s="268"/>
      <c r="E463" s="268"/>
    </row>
    <row r="464" spans="1:5" ht="11.25">
      <c r="A464" s="396"/>
      <c r="B464" s="396"/>
      <c r="C464" s="268"/>
      <c r="D464" s="268"/>
      <c r="E464" s="268"/>
    </row>
    <row r="465" spans="1:5" ht="11.25">
      <c r="A465" s="396"/>
      <c r="B465" s="396"/>
      <c r="C465" s="268"/>
      <c r="D465" s="268"/>
      <c r="E465" s="268"/>
    </row>
    <row r="466" spans="1:5" ht="11.25">
      <c r="A466" s="396"/>
      <c r="B466" s="396"/>
      <c r="C466" s="268"/>
      <c r="D466" s="268"/>
      <c r="E466" s="268"/>
    </row>
    <row r="467" spans="1:5" ht="11.25">
      <c r="A467" s="396"/>
      <c r="B467" s="396"/>
      <c r="C467" s="268"/>
      <c r="D467" s="268"/>
      <c r="E467" s="268"/>
    </row>
    <row r="468" spans="1:5" ht="11.25">
      <c r="A468" s="396"/>
      <c r="B468" s="396"/>
      <c r="C468" s="268"/>
      <c r="D468" s="268"/>
      <c r="E468" s="268"/>
    </row>
    <row r="469" spans="1:5" ht="11.25">
      <c r="A469" s="396"/>
      <c r="B469" s="396"/>
      <c r="C469" s="268"/>
      <c r="D469" s="268"/>
      <c r="E469" s="268"/>
    </row>
    <row r="470" spans="1:5" ht="11.25">
      <c r="A470" s="396"/>
      <c r="B470" s="396"/>
      <c r="C470" s="268"/>
      <c r="D470" s="268"/>
      <c r="E470" s="268"/>
    </row>
    <row r="471" spans="1:5" ht="11.25">
      <c r="A471" s="396"/>
      <c r="B471" s="396"/>
      <c r="C471" s="268"/>
      <c r="D471" s="268"/>
      <c r="E471" s="268"/>
    </row>
    <row r="472" spans="1:5" ht="11.25">
      <c r="A472" s="396"/>
      <c r="B472" s="396"/>
      <c r="C472" s="268"/>
      <c r="D472" s="268"/>
      <c r="E472" s="268"/>
    </row>
    <row r="473" spans="1:5" ht="11.25">
      <c r="A473" s="396"/>
      <c r="B473" s="396"/>
      <c r="C473" s="268"/>
      <c r="D473" s="268"/>
      <c r="E473" s="268"/>
    </row>
    <row r="474" spans="1:5" ht="11.25">
      <c r="A474" s="396"/>
      <c r="B474" s="396"/>
      <c r="C474" s="268"/>
      <c r="D474" s="268"/>
      <c r="E474" s="268"/>
    </row>
    <row r="475" spans="1:5" ht="11.25">
      <c r="A475" s="396"/>
      <c r="B475" s="396"/>
      <c r="C475" s="268"/>
      <c r="D475" s="268"/>
      <c r="E475" s="268"/>
    </row>
    <row r="476" spans="1:5" ht="11.25">
      <c r="A476" s="396"/>
      <c r="B476" s="396"/>
      <c r="C476" s="268"/>
      <c r="D476" s="268"/>
      <c r="E476" s="268"/>
    </row>
    <row r="477" spans="1:5" ht="11.25">
      <c r="A477" s="396"/>
      <c r="B477" s="396"/>
      <c r="C477" s="268"/>
      <c r="D477" s="268"/>
      <c r="E477" s="268"/>
    </row>
    <row r="478" spans="1:5" ht="11.25">
      <c r="A478" s="396"/>
      <c r="B478" s="396"/>
      <c r="C478" s="268"/>
      <c r="D478" s="268"/>
      <c r="E478" s="268"/>
    </row>
    <row r="479" spans="1:5" ht="11.25">
      <c r="A479" s="396"/>
      <c r="B479" s="396"/>
      <c r="C479" s="268"/>
      <c r="D479" s="268"/>
      <c r="E479" s="268"/>
    </row>
    <row r="480" spans="1:5" ht="11.25">
      <c r="A480" s="396"/>
      <c r="B480" s="396"/>
      <c r="C480" s="268"/>
      <c r="D480" s="268"/>
      <c r="E480" s="268"/>
    </row>
    <row r="481" spans="1:5" ht="11.25">
      <c r="A481" s="396"/>
      <c r="B481" s="396"/>
      <c r="C481" s="268"/>
      <c r="D481" s="268"/>
      <c r="E481" s="268"/>
    </row>
    <row r="482" spans="1:5" ht="11.25">
      <c r="A482" s="396"/>
      <c r="B482" s="396"/>
      <c r="C482" s="268"/>
      <c r="D482" s="268"/>
      <c r="E482" s="268"/>
    </row>
    <row r="483" spans="1:5" ht="11.25">
      <c r="A483" s="396"/>
      <c r="B483" s="396"/>
      <c r="C483" s="268"/>
      <c r="D483" s="268"/>
      <c r="E483" s="268"/>
    </row>
    <row r="484" spans="1:5" ht="11.25">
      <c r="A484" s="396"/>
      <c r="B484" s="396"/>
      <c r="C484" s="268"/>
      <c r="D484" s="268"/>
      <c r="E484" s="268"/>
    </row>
    <row r="485" spans="1:5" ht="11.25">
      <c r="A485" s="396"/>
      <c r="B485" s="396"/>
      <c r="C485" s="268"/>
      <c r="D485" s="268"/>
      <c r="E485" s="268"/>
    </row>
    <row r="486" spans="1:5" ht="11.25">
      <c r="A486" s="396"/>
      <c r="B486" s="396"/>
      <c r="C486" s="268"/>
      <c r="D486" s="268"/>
      <c r="E486" s="268"/>
    </row>
    <row r="487" spans="1:5" ht="11.25">
      <c r="A487" s="396"/>
      <c r="B487" s="396"/>
      <c r="C487" s="268"/>
      <c r="D487" s="268"/>
      <c r="E487" s="268"/>
    </row>
    <row r="488" spans="1:5" ht="11.25">
      <c r="A488" s="396"/>
      <c r="B488" s="396"/>
      <c r="C488" s="268"/>
      <c r="D488" s="268"/>
      <c r="E488" s="268"/>
    </row>
    <row r="489" spans="1:5" ht="11.25">
      <c r="A489" s="396"/>
      <c r="B489" s="396"/>
      <c r="C489" s="268"/>
      <c r="D489" s="268"/>
      <c r="E489" s="268"/>
    </row>
    <row r="490" spans="1:5" ht="11.25">
      <c r="A490" s="396"/>
      <c r="B490" s="396"/>
      <c r="C490" s="268"/>
      <c r="D490" s="268"/>
      <c r="E490" s="268"/>
    </row>
    <row r="491" spans="1:5" ht="11.25">
      <c r="A491" s="396"/>
      <c r="B491" s="396"/>
      <c r="C491" s="268"/>
      <c r="D491" s="268"/>
      <c r="E491" s="268"/>
    </row>
    <row r="492" spans="1:5" ht="11.25">
      <c r="A492" s="396"/>
      <c r="B492" s="396"/>
      <c r="C492" s="268"/>
      <c r="D492" s="268"/>
      <c r="E492" s="268"/>
    </row>
    <row r="493" spans="1:5" ht="11.25">
      <c r="A493" s="396"/>
      <c r="B493" s="396"/>
      <c r="C493" s="268"/>
      <c r="D493" s="268"/>
      <c r="E493" s="268"/>
    </row>
    <row r="494" spans="1:5" ht="11.25">
      <c r="A494" s="396"/>
      <c r="B494" s="396"/>
      <c r="C494" s="268"/>
      <c r="D494" s="268"/>
      <c r="E494" s="268"/>
    </row>
    <row r="495" spans="1:5" ht="11.25">
      <c r="A495" s="396"/>
      <c r="B495" s="396"/>
      <c r="C495" s="268"/>
      <c r="D495" s="268"/>
      <c r="E495" s="268"/>
    </row>
    <row r="496" spans="1:5" ht="11.25">
      <c r="A496" s="396"/>
      <c r="B496" s="396"/>
      <c r="C496" s="268"/>
      <c r="D496" s="268"/>
      <c r="E496" s="268"/>
    </row>
    <row r="497" spans="1:5" ht="11.25">
      <c r="A497" s="396"/>
      <c r="B497" s="396"/>
      <c r="C497" s="268"/>
      <c r="D497" s="268"/>
      <c r="E497" s="268"/>
    </row>
    <row r="498" spans="1:5" ht="11.25">
      <c r="A498" s="396"/>
      <c r="B498" s="396"/>
      <c r="C498" s="268"/>
      <c r="D498" s="268"/>
      <c r="E498" s="268"/>
    </row>
    <row r="499" spans="1:5" ht="11.25">
      <c r="A499" s="396"/>
      <c r="B499" s="396"/>
      <c r="C499" s="268"/>
      <c r="D499" s="268"/>
      <c r="E499" s="268"/>
    </row>
    <row r="500" spans="1:5" ht="11.25">
      <c r="A500" s="396"/>
      <c r="B500" s="396"/>
      <c r="C500" s="268"/>
      <c r="D500" s="268"/>
      <c r="E500" s="268"/>
    </row>
    <row r="501" spans="1:5" ht="11.25">
      <c r="A501" s="396"/>
      <c r="B501" s="396"/>
      <c r="C501" s="268"/>
      <c r="D501" s="268"/>
      <c r="E501" s="268"/>
    </row>
    <row r="502" spans="1:5" ht="11.25">
      <c r="A502" s="396"/>
      <c r="B502" s="396"/>
      <c r="C502" s="268"/>
      <c r="D502" s="268"/>
      <c r="E502" s="268"/>
    </row>
    <row r="503" spans="1:5" ht="11.25">
      <c r="A503" s="396"/>
      <c r="B503" s="396"/>
      <c r="C503" s="268"/>
      <c r="D503" s="268"/>
      <c r="E503" s="268"/>
    </row>
    <row r="504" spans="1:5" ht="11.25">
      <c r="A504" s="396"/>
      <c r="B504" s="396"/>
      <c r="C504" s="268"/>
      <c r="D504" s="268"/>
      <c r="E504" s="268"/>
    </row>
    <row r="505" spans="1:5" ht="11.25">
      <c r="A505" s="396"/>
      <c r="B505" s="396"/>
      <c r="C505" s="268"/>
      <c r="D505" s="268"/>
      <c r="E505" s="268"/>
    </row>
    <row r="506" spans="1:5" ht="11.25">
      <c r="A506" s="396"/>
      <c r="B506" s="396"/>
      <c r="C506" s="268"/>
      <c r="D506" s="268"/>
      <c r="E506" s="268"/>
    </row>
    <row r="507" spans="1:5" ht="11.25">
      <c r="A507" s="396"/>
      <c r="B507" s="396"/>
      <c r="C507" s="268"/>
      <c r="D507" s="268"/>
      <c r="E507" s="268"/>
    </row>
    <row r="508" spans="1:5" ht="11.25">
      <c r="A508" s="396"/>
      <c r="B508" s="396"/>
      <c r="C508" s="268"/>
      <c r="D508" s="268"/>
      <c r="E508" s="268"/>
    </row>
    <row r="509" spans="1:5" ht="11.25">
      <c r="A509" s="396"/>
      <c r="B509" s="396"/>
      <c r="C509" s="268"/>
      <c r="D509" s="268"/>
      <c r="E509" s="268"/>
    </row>
    <row r="510" spans="1:5" ht="11.25">
      <c r="A510" s="396"/>
      <c r="B510" s="396"/>
      <c r="C510" s="268"/>
      <c r="D510" s="268"/>
      <c r="E510" s="268"/>
    </row>
    <row r="511" spans="1:5" ht="11.25">
      <c r="A511" s="396"/>
      <c r="B511" s="396"/>
      <c r="C511" s="268"/>
      <c r="D511" s="268"/>
      <c r="E511" s="268"/>
    </row>
    <row r="512" spans="1:5" ht="11.25">
      <c r="A512" s="396"/>
      <c r="B512" s="396"/>
      <c r="C512" s="268"/>
      <c r="D512" s="268"/>
      <c r="E512" s="268"/>
    </row>
    <row r="513" spans="1:5" ht="11.25">
      <c r="A513" s="396"/>
      <c r="B513" s="396"/>
      <c r="C513" s="268"/>
      <c r="D513" s="268"/>
      <c r="E513" s="268"/>
    </row>
    <row r="514" spans="1:5" ht="11.25">
      <c r="A514" s="396"/>
      <c r="B514" s="396"/>
      <c r="C514" s="268"/>
      <c r="D514" s="268"/>
      <c r="E514" s="268"/>
    </row>
    <row r="515" spans="1:5" ht="11.25">
      <c r="A515" s="396"/>
      <c r="B515" s="396"/>
      <c r="C515" s="268"/>
      <c r="D515" s="268"/>
      <c r="E515" s="268"/>
    </row>
    <row r="516" spans="1:5" ht="11.25">
      <c r="A516" s="396"/>
      <c r="B516" s="396"/>
      <c r="C516" s="268"/>
      <c r="D516" s="268"/>
      <c r="E516" s="268"/>
    </row>
    <row r="517" spans="1:5" ht="11.25">
      <c r="A517" s="396"/>
      <c r="B517" s="396"/>
      <c r="C517" s="268"/>
      <c r="D517" s="268"/>
      <c r="E517" s="268"/>
    </row>
    <row r="518" spans="1:5" ht="11.25">
      <c r="A518" s="396"/>
      <c r="B518" s="396"/>
      <c r="C518" s="268"/>
      <c r="D518" s="268"/>
      <c r="E518" s="268"/>
    </row>
    <row r="519" spans="1:5" ht="11.25">
      <c r="A519" s="396"/>
      <c r="B519" s="396"/>
      <c r="C519" s="268"/>
      <c r="D519" s="268"/>
      <c r="E519" s="268"/>
    </row>
    <row r="520" spans="1:5" ht="11.25">
      <c r="A520" s="396"/>
      <c r="B520" s="396"/>
      <c r="C520" s="268"/>
      <c r="D520" s="268"/>
      <c r="E520" s="268"/>
    </row>
    <row r="521" spans="1:5" ht="11.25">
      <c r="A521" s="396"/>
      <c r="B521" s="396"/>
      <c r="C521" s="268"/>
      <c r="D521" s="268"/>
      <c r="E521" s="268"/>
    </row>
    <row r="522" spans="1:5" ht="11.25">
      <c r="A522" s="396"/>
      <c r="B522" s="396"/>
      <c r="C522" s="268"/>
      <c r="D522" s="268"/>
      <c r="E522" s="268"/>
    </row>
    <row r="523" spans="1:5" ht="11.25">
      <c r="A523" s="396"/>
      <c r="B523" s="396"/>
      <c r="C523" s="268"/>
      <c r="D523" s="268"/>
      <c r="E523" s="268"/>
    </row>
    <row r="524" spans="1:5" ht="11.25">
      <c r="A524" s="396"/>
      <c r="B524" s="396"/>
      <c r="C524" s="268"/>
      <c r="D524" s="268"/>
      <c r="E524" s="268"/>
    </row>
    <row r="525" spans="1:5" ht="11.25">
      <c r="A525" s="396"/>
      <c r="B525" s="396"/>
      <c r="C525" s="268"/>
      <c r="D525" s="268"/>
      <c r="E525" s="268"/>
    </row>
    <row r="526" spans="1:5" ht="11.25">
      <c r="A526" s="396"/>
      <c r="B526" s="396"/>
      <c r="C526" s="268"/>
      <c r="D526" s="268"/>
      <c r="E526" s="268"/>
    </row>
    <row r="527" spans="1:5" ht="11.25">
      <c r="A527" s="396"/>
      <c r="B527" s="396"/>
      <c r="C527" s="268"/>
      <c r="D527" s="268"/>
      <c r="E527" s="268"/>
    </row>
    <row r="528" spans="1:5" ht="11.25">
      <c r="A528" s="396"/>
      <c r="B528" s="396"/>
      <c r="C528" s="268"/>
      <c r="D528" s="268"/>
      <c r="E528" s="268"/>
    </row>
    <row r="529" spans="1:5" ht="11.25">
      <c r="A529" s="396"/>
      <c r="B529" s="396"/>
      <c r="C529" s="268"/>
      <c r="D529" s="268"/>
      <c r="E529" s="268"/>
    </row>
    <row r="530" spans="1:5" ht="11.25">
      <c r="A530" s="396"/>
      <c r="B530" s="396"/>
      <c r="C530" s="268"/>
      <c r="D530" s="268"/>
      <c r="E530" s="268"/>
    </row>
    <row r="531" spans="1:5" ht="11.25">
      <c r="A531" s="396"/>
      <c r="B531" s="396"/>
      <c r="C531" s="268"/>
      <c r="D531" s="268"/>
      <c r="E531" s="268"/>
    </row>
    <row r="532" spans="1:5" ht="11.25">
      <c r="A532" s="396"/>
      <c r="B532" s="396"/>
      <c r="C532" s="268"/>
      <c r="D532" s="268"/>
      <c r="E532" s="268"/>
    </row>
    <row r="533" spans="1:5" ht="11.25">
      <c r="A533" s="396"/>
      <c r="B533" s="396"/>
      <c r="C533" s="268"/>
      <c r="D533" s="268"/>
      <c r="E533" s="268"/>
    </row>
    <row r="534" spans="1:5" ht="11.25">
      <c r="A534" s="396"/>
      <c r="B534" s="396"/>
      <c r="C534" s="268"/>
      <c r="D534" s="268"/>
      <c r="E534" s="268"/>
    </row>
    <row r="535" spans="1:5" ht="11.25">
      <c r="A535" s="396"/>
      <c r="B535" s="396"/>
      <c r="C535" s="268"/>
      <c r="D535" s="268"/>
      <c r="E535" s="268"/>
    </row>
    <row r="536" spans="1:5" ht="11.25">
      <c r="A536" s="396"/>
      <c r="B536" s="396"/>
      <c r="C536" s="268"/>
      <c r="D536" s="268"/>
      <c r="E536" s="268"/>
    </row>
    <row r="537" spans="1:5" ht="11.25">
      <c r="A537" s="396"/>
      <c r="B537" s="396"/>
      <c r="C537" s="268"/>
      <c r="D537" s="268"/>
      <c r="E537" s="268"/>
    </row>
    <row r="538" spans="1:5" ht="11.25">
      <c r="A538" s="396"/>
      <c r="B538" s="396"/>
      <c r="C538" s="268"/>
      <c r="D538" s="268"/>
      <c r="E538" s="268"/>
    </row>
    <row r="539" spans="1:5" ht="11.25">
      <c r="A539" s="396"/>
      <c r="B539" s="396"/>
      <c r="C539" s="268"/>
      <c r="D539" s="268"/>
      <c r="E539" s="268"/>
    </row>
    <row r="540" spans="1:5" ht="11.25">
      <c r="A540" s="396"/>
      <c r="B540" s="396"/>
      <c r="C540" s="268"/>
      <c r="D540" s="268"/>
      <c r="E540" s="268"/>
    </row>
    <row r="541" spans="1:5" ht="11.25">
      <c r="A541" s="396"/>
      <c r="B541" s="396"/>
      <c r="C541" s="268"/>
      <c r="D541" s="268"/>
      <c r="E541" s="268"/>
    </row>
    <row r="542" spans="1:5" ht="11.25">
      <c r="A542" s="396"/>
      <c r="B542" s="396"/>
      <c r="C542" s="268"/>
      <c r="D542" s="268"/>
      <c r="E542" s="268"/>
    </row>
    <row r="543" spans="1:5" ht="11.25">
      <c r="A543" s="396"/>
      <c r="B543" s="396"/>
      <c r="C543" s="268"/>
      <c r="D543" s="268"/>
      <c r="E543" s="268"/>
    </row>
    <row r="544" spans="1:5" ht="11.25">
      <c r="A544" s="396"/>
      <c r="B544" s="396"/>
      <c r="C544" s="268"/>
      <c r="D544" s="268"/>
      <c r="E544" s="268"/>
    </row>
    <row r="545" spans="1:5" ht="11.25">
      <c r="A545" s="396"/>
      <c r="B545" s="396"/>
      <c r="C545" s="268"/>
      <c r="D545" s="268"/>
      <c r="E545" s="268"/>
    </row>
    <row r="546" spans="1:5" ht="11.25">
      <c r="A546" s="396"/>
      <c r="B546" s="396"/>
      <c r="C546" s="268"/>
      <c r="D546" s="268"/>
      <c r="E546" s="268"/>
    </row>
    <row r="547" spans="1:5" ht="11.25">
      <c r="A547" s="396"/>
      <c r="B547" s="396"/>
      <c r="C547" s="268"/>
      <c r="D547" s="268"/>
      <c r="E547" s="268"/>
    </row>
    <row r="548" spans="1:5" ht="11.25">
      <c r="A548" s="396"/>
      <c r="B548" s="396"/>
      <c r="C548" s="268"/>
      <c r="D548" s="268"/>
      <c r="E548" s="268"/>
    </row>
    <row r="549" spans="1:5" ht="11.25">
      <c r="A549" s="396"/>
      <c r="B549" s="396"/>
      <c r="C549" s="268"/>
      <c r="D549" s="268"/>
      <c r="E549" s="268"/>
    </row>
    <row r="550" spans="1:5" ht="11.25">
      <c r="A550" s="396"/>
      <c r="B550" s="396"/>
      <c r="C550" s="268"/>
      <c r="D550" s="268"/>
      <c r="E550" s="268"/>
    </row>
    <row r="551" spans="1:5" ht="11.25">
      <c r="A551" s="396"/>
      <c r="B551" s="396"/>
      <c r="C551" s="268"/>
      <c r="D551" s="268"/>
      <c r="E551" s="268"/>
    </row>
    <row r="552" spans="1:5" ht="11.25">
      <c r="A552" s="396"/>
      <c r="B552" s="396"/>
      <c r="C552" s="268"/>
      <c r="D552" s="268"/>
      <c r="E552" s="268"/>
    </row>
    <row r="553" spans="1:5" ht="11.25">
      <c r="A553" s="396"/>
      <c r="B553" s="396"/>
      <c r="C553" s="268"/>
      <c r="D553" s="268"/>
      <c r="E553" s="268"/>
    </row>
    <row r="554" spans="1:5" ht="11.25">
      <c r="A554" s="396"/>
      <c r="B554" s="396"/>
      <c r="C554" s="268"/>
      <c r="D554" s="268"/>
      <c r="E554" s="268"/>
    </row>
    <row r="555" spans="1:5" ht="11.25">
      <c r="A555" s="396"/>
      <c r="B555" s="396"/>
      <c r="C555" s="268"/>
      <c r="D555" s="268"/>
      <c r="E555" s="268"/>
    </row>
    <row r="556" spans="1:5" ht="11.25">
      <c r="A556" s="396"/>
      <c r="B556" s="396"/>
      <c r="C556" s="268"/>
      <c r="D556" s="268"/>
      <c r="E556" s="268"/>
    </row>
    <row r="557" spans="1:5" ht="11.25">
      <c r="A557" s="396"/>
      <c r="B557" s="396"/>
      <c r="C557" s="268"/>
      <c r="D557" s="268"/>
      <c r="E557" s="268"/>
    </row>
    <row r="558" spans="1:5" ht="11.25">
      <c r="A558" s="396"/>
      <c r="B558" s="396"/>
      <c r="C558" s="268"/>
      <c r="D558" s="268"/>
      <c r="E558" s="268"/>
    </row>
    <row r="559" spans="1:5" ht="11.25">
      <c r="A559" s="396"/>
      <c r="B559" s="396"/>
      <c r="C559" s="268"/>
      <c r="D559" s="268"/>
      <c r="E559" s="268"/>
    </row>
    <row r="560" spans="1:5" ht="11.25">
      <c r="A560" s="396"/>
      <c r="B560" s="396"/>
      <c r="C560" s="268"/>
      <c r="D560" s="268"/>
      <c r="E560" s="268"/>
    </row>
    <row r="561" spans="1:5" ht="11.25">
      <c r="A561" s="396"/>
      <c r="B561" s="396"/>
      <c r="C561" s="268"/>
      <c r="D561" s="268"/>
      <c r="E561" s="268"/>
    </row>
    <row r="562" spans="1:5" ht="11.25">
      <c r="A562" s="396"/>
      <c r="B562" s="396"/>
      <c r="C562" s="268"/>
      <c r="D562" s="268"/>
      <c r="E562" s="268"/>
    </row>
    <row r="563" spans="1:5" ht="11.25">
      <c r="A563" s="396"/>
      <c r="B563" s="396"/>
      <c r="C563" s="268"/>
      <c r="D563" s="268"/>
      <c r="E563" s="268"/>
    </row>
    <row r="564" spans="1:5" ht="11.25">
      <c r="A564" s="396"/>
      <c r="B564" s="396"/>
      <c r="C564" s="268"/>
      <c r="D564" s="268"/>
      <c r="E564" s="268"/>
    </row>
    <row r="565" spans="1:5" ht="11.25">
      <c r="A565" s="396"/>
      <c r="B565" s="396"/>
      <c r="C565" s="268"/>
      <c r="D565" s="268"/>
      <c r="E565" s="268"/>
    </row>
    <row r="566" spans="1:5" ht="11.25">
      <c r="A566" s="396"/>
      <c r="B566" s="396"/>
      <c r="C566" s="268"/>
      <c r="D566" s="268"/>
      <c r="E566" s="268"/>
    </row>
    <row r="567" spans="1:5" ht="11.25">
      <c r="A567" s="396"/>
      <c r="B567" s="396"/>
      <c r="C567" s="268"/>
      <c r="D567" s="268"/>
      <c r="E567" s="268"/>
    </row>
    <row r="568" spans="1:5" ht="11.25">
      <c r="A568" s="396"/>
      <c r="B568" s="396"/>
      <c r="C568" s="268"/>
      <c r="D568" s="268"/>
      <c r="E568" s="268"/>
    </row>
    <row r="569" spans="1:5" ht="11.25">
      <c r="A569" s="396"/>
      <c r="B569" s="396"/>
      <c r="C569" s="268"/>
      <c r="D569" s="268"/>
      <c r="E569" s="268"/>
    </row>
    <row r="570" spans="1:5" ht="11.25">
      <c r="A570" s="396"/>
      <c r="B570" s="396"/>
      <c r="C570" s="268"/>
      <c r="D570" s="268"/>
      <c r="E570" s="268"/>
    </row>
    <row r="571" spans="1:5" ht="11.25">
      <c r="A571" s="396"/>
      <c r="B571" s="396"/>
      <c r="C571" s="268"/>
      <c r="D571" s="268"/>
      <c r="E571" s="268"/>
    </row>
    <row r="572" spans="1:5" ht="11.25">
      <c r="A572" s="396"/>
      <c r="B572" s="396"/>
      <c r="C572" s="268"/>
      <c r="D572" s="268"/>
      <c r="E572" s="268"/>
    </row>
    <row r="573" spans="1:5" ht="11.25">
      <c r="A573" s="396"/>
      <c r="B573" s="396"/>
      <c r="C573" s="268"/>
      <c r="D573" s="268"/>
      <c r="E573" s="268"/>
    </row>
    <row r="574" spans="1:5" ht="11.25">
      <c r="A574" s="396"/>
      <c r="B574" s="396"/>
      <c r="C574" s="268"/>
      <c r="D574" s="268"/>
      <c r="E574" s="268"/>
    </row>
    <row r="575" spans="1:5" ht="11.25">
      <c r="A575" s="396"/>
      <c r="B575" s="396"/>
      <c r="C575" s="268"/>
      <c r="D575" s="268"/>
      <c r="E575" s="268"/>
    </row>
    <row r="576" spans="1:5" ht="11.25">
      <c r="A576" s="396"/>
      <c r="B576" s="396"/>
      <c r="C576" s="268"/>
      <c r="D576" s="268"/>
      <c r="E576" s="268"/>
    </row>
    <row r="577" spans="1:5" ht="11.25">
      <c r="A577" s="396"/>
      <c r="B577" s="396"/>
      <c r="C577" s="268"/>
      <c r="D577" s="268"/>
      <c r="E577" s="268"/>
    </row>
    <row r="578" spans="1:5" ht="11.25">
      <c r="A578" s="396"/>
      <c r="B578" s="396"/>
      <c r="C578" s="268"/>
      <c r="D578" s="268"/>
      <c r="E578" s="268"/>
    </row>
    <row r="579" spans="1:5" ht="11.25">
      <c r="A579" s="396"/>
      <c r="B579" s="396"/>
      <c r="C579" s="268"/>
      <c r="D579" s="268"/>
      <c r="E579" s="268"/>
    </row>
    <row r="580" spans="1:5" ht="11.25">
      <c r="A580" s="396"/>
      <c r="B580" s="396"/>
      <c r="C580" s="268"/>
      <c r="D580" s="268"/>
      <c r="E580" s="268"/>
    </row>
    <row r="581" spans="1:5" ht="11.25">
      <c r="A581" s="396"/>
      <c r="B581" s="396"/>
      <c r="C581" s="268"/>
      <c r="D581" s="268"/>
      <c r="E581" s="268"/>
    </row>
    <row r="582" spans="1:5" ht="11.25">
      <c r="A582" s="396"/>
      <c r="B582" s="396"/>
      <c r="C582" s="268"/>
      <c r="D582" s="268"/>
      <c r="E582" s="268"/>
    </row>
    <row r="583" spans="1:5" ht="11.25">
      <c r="A583" s="396"/>
      <c r="B583" s="396"/>
      <c r="C583" s="268"/>
      <c r="D583" s="268"/>
      <c r="E583" s="268"/>
    </row>
    <row r="584" spans="1:5" ht="11.25">
      <c r="A584" s="396"/>
      <c r="B584" s="396"/>
      <c r="C584" s="268"/>
      <c r="D584" s="268"/>
      <c r="E584" s="268"/>
    </row>
    <row r="585" spans="1:5" ht="11.25">
      <c r="A585" s="396"/>
      <c r="B585" s="396"/>
      <c r="C585" s="268"/>
      <c r="D585" s="268"/>
      <c r="E585" s="268"/>
    </row>
    <row r="586" spans="1:5" ht="11.25">
      <c r="A586" s="396"/>
      <c r="B586" s="396"/>
      <c r="C586" s="268"/>
      <c r="D586" s="268"/>
      <c r="E586" s="268"/>
    </row>
    <row r="587" spans="1:5" ht="11.25">
      <c r="A587" s="396"/>
      <c r="B587" s="396"/>
      <c r="C587" s="268"/>
      <c r="D587" s="268"/>
      <c r="E587" s="268"/>
    </row>
    <row r="588" spans="1:5" ht="11.25">
      <c r="A588" s="396"/>
      <c r="B588" s="396"/>
      <c r="C588" s="268"/>
      <c r="D588" s="268"/>
      <c r="E588" s="268"/>
    </row>
    <row r="589" spans="1:5" ht="11.25">
      <c r="A589" s="396"/>
      <c r="B589" s="396"/>
      <c r="C589" s="268"/>
      <c r="D589" s="268"/>
      <c r="E589" s="268"/>
    </row>
    <row r="590" spans="1:5" ht="11.25">
      <c r="A590" s="396"/>
      <c r="B590" s="396"/>
      <c r="C590" s="268"/>
      <c r="D590" s="268"/>
      <c r="E590" s="268"/>
    </row>
    <row r="591" spans="1:5" ht="11.25">
      <c r="A591" s="396"/>
      <c r="B591" s="396"/>
      <c r="C591" s="268"/>
      <c r="D591" s="268"/>
      <c r="E591" s="268"/>
    </row>
    <row r="592" spans="1:5" ht="11.25">
      <c r="A592" s="396"/>
      <c r="B592" s="396"/>
      <c r="C592" s="268"/>
      <c r="D592" s="268"/>
      <c r="E592" s="268"/>
    </row>
    <row r="593" spans="1:5" ht="11.25">
      <c r="A593" s="396"/>
      <c r="B593" s="396"/>
      <c r="C593" s="268"/>
      <c r="D593" s="268"/>
      <c r="E593" s="268"/>
    </row>
    <row r="594" spans="1:5" ht="11.25">
      <c r="A594" s="396"/>
      <c r="B594" s="396"/>
      <c r="C594" s="268"/>
      <c r="D594" s="268"/>
      <c r="E594" s="268"/>
    </row>
    <row r="595" spans="1:5" ht="11.25">
      <c r="A595" s="396"/>
      <c r="B595" s="396"/>
      <c r="C595" s="268"/>
      <c r="D595" s="268"/>
      <c r="E595" s="268"/>
    </row>
    <row r="596" spans="1:5" ht="11.25">
      <c r="A596" s="396"/>
      <c r="B596" s="396"/>
      <c r="C596" s="268"/>
      <c r="D596" s="268"/>
      <c r="E596" s="268"/>
    </row>
    <row r="597" spans="1:5" ht="11.25">
      <c r="A597" s="396"/>
      <c r="B597" s="396"/>
      <c r="C597" s="268"/>
      <c r="D597" s="268"/>
      <c r="E597" s="268"/>
    </row>
    <row r="598" spans="1:5" ht="11.25">
      <c r="A598" s="396"/>
      <c r="B598" s="396"/>
      <c r="C598" s="268"/>
      <c r="D598" s="268"/>
      <c r="E598" s="268"/>
    </row>
    <row r="599" spans="1:5" ht="11.25">
      <c r="A599" s="396"/>
      <c r="B599" s="396"/>
      <c r="C599" s="268"/>
      <c r="D599" s="268"/>
      <c r="E599" s="268"/>
    </row>
    <row r="600" spans="1:5" ht="11.25">
      <c r="A600" s="396"/>
      <c r="B600" s="396"/>
      <c r="C600" s="268"/>
      <c r="D600" s="268"/>
      <c r="E600" s="268"/>
    </row>
    <row r="601" spans="1:5" ht="11.25">
      <c r="A601" s="396"/>
      <c r="B601" s="396"/>
      <c r="C601" s="268"/>
      <c r="D601" s="268"/>
      <c r="E601" s="268"/>
    </row>
    <row r="602" spans="1:5" ht="11.25">
      <c r="A602" s="396"/>
      <c r="B602" s="396"/>
      <c r="C602" s="268"/>
      <c r="D602" s="268"/>
      <c r="E602" s="268"/>
    </row>
    <row r="603" spans="1:5" ht="11.25">
      <c r="A603" s="396"/>
      <c r="B603" s="396"/>
      <c r="C603" s="268"/>
      <c r="D603" s="268"/>
      <c r="E603" s="268"/>
    </row>
    <row r="604" spans="1:5" ht="11.25">
      <c r="A604" s="396"/>
      <c r="B604" s="396"/>
      <c r="C604" s="268"/>
      <c r="D604" s="268"/>
      <c r="E604" s="268"/>
    </row>
    <row r="605" spans="1:5" ht="11.25">
      <c r="A605" s="396"/>
      <c r="B605" s="396"/>
      <c r="C605" s="268"/>
      <c r="D605" s="268"/>
      <c r="E605" s="268"/>
    </row>
    <row r="606" spans="1:5" ht="11.25">
      <c r="A606" s="396"/>
      <c r="B606" s="396"/>
      <c r="C606" s="268"/>
      <c r="D606" s="268"/>
      <c r="E606" s="268"/>
    </row>
    <row r="607" spans="1:5" ht="11.25">
      <c r="A607" s="396"/>
      <c r="B607" s="396"/>
      <c r="C607" s="268"/>
      <c r="D607" s="268"/>
      <c r="E607" s="268"/>
    </row>
    <row r="608" spans="1:5" ht="11.25">
      <c r="A608" s="396"/>
      <c r="B608" s="396"/>
      <c r="C608" s="268"/>
      <c r="D608" s="268"/>
      <c r="E608" s="268"/>
    </row>
    <row r="609" spans="1:5" ht="11.25">
      <c r="A609" s="396"/>
      <c r="B609" s="396"/>
      <c r="C609" s="268"/>
      <c r="D609" s="268"/>
      <c r="E609" s="268"/>
    </row>
    <row r="610" spans="1:5" ht="11.25">
      <c r="A610" s="396"/>
      <c r="B610" s="396"/>
      <c r="C610" s="268"/>
      <c r="D610" s="268"/>
      <c r="E610" s="268"/>
    </row>
    <row r="611" spans="1:5" ht="11.25">
      <c r="A611" s="396"/>
      <c r="B611" s="396"/>
      <c r="C611" s="268"/>
      <c r="D611" s="268"/>
      <c r="E611" s="268"/>
    </row>
    <row r="612" spans="1:5" ht="11.25">
      <c r="A612" s="396"/>
      <c r="B612" s="396"/>
      <c r="C612" s="268"/>
      <c r="D612" s="268"/>
      <c r="E612" s="268"/>
    </row>
    <row r="613" spans="1:5" ht="11.25">
      <c r="A613" s="396"/>
      <c r="B613" s="396"/>
      <c r="C613" s="268"/>
      <c r="D613" s="268"/>
      <c r="E613" s="268"/>
    </row>
    <row r="614" spans="1:5" ht="11.25">
      <c r="A614" s="396"/>
      <c r="B614" s="396"/>
      <c r="C614" s="268"/>
      <c r="D614" s="268"/>
      <c r="E614" s="268"/>
    </row>
    <row r="615" spans="1:5" ht="11.25">
      <c r="A615" s="396"/>
      <c r="B615" s="396"/>
      <c r="C615" s="268"/>
      <c r="D615" s="268"/>
      <c r="E615" s="268"/>
    </row>
    <row r="616" spans="1:5" ht="11.25">
      <c r="A616" s="396"/>
      <c r="B616" s="396"/>
      <c r="C616" s="268"/>
      <c r="D616" s="268"/>
      <c r="E616" s="268"/>
    </row>
    <row r="617" spans="1:5" ht="11.25">
      <c r="A617" s="396"/>
      <c r="B617" s="396"/>
      <c r="C617" s="268"/>
      <c r="D617" s="268"/>
      <c r="E617" s="268"/>
    </row>
    <row r="618" spans="1:5" ht="11.25">
      <c r="A618" s="396"/>
      <c r="B618" s="396"/>
      <c r="C618" s="268"/>
      <c r="D618" s="268"/>
      <c r="E618" s="268"/>
    </row>
    <row r="619" spans="1:5" ht="11.25">
      <c r="A619" s="396"/>
      <c r="B619" s="396"/>
      <c r="C619" s="268"/>
      <c r="D619" s="268"/>
      <c r="E619" s="268"/>
    </row>
    <row r="620" spans="1:5" ht="11.25">
      <c r="A620" s="396"/>
      <c r="B620" s="396"/>
      <c r="C620" s="268"/>
      <c r="D620" s="268"/>
      <c r="E620" s="268"/>
    </row>
    <row r="621" spans="1:5" ht="11.25">
      <c r="A621" s="396"/>
      <c r="B621" s="396"/>
      <c r="C621" s="268"/>
      <c r="D621" s="268"/>
      <c r="E621" s="268"/>
    </row>
    <row r="622" spans="1:5" ht="11.25">
      <c r="A622" s="396"/>
      <c r="B622" s="396"/>
      <c r="C622" s="268"/>
      <c r="D622" s="268"/>
      <c r="E622" s="268"/>
    </row>
    <row r="623" spans="1:5" ht="11.25">
      <c r="A623" s="396"/>
      <c r="B623" s="396"/>
      <c r="C623" s="268"/>
      <c r="D623" s="268"/>
      <c r="E623" s="268"/>
    </row>
    <row r="624" spans="1:5" ht="11.25">
      <c r="A624" s="396"/>
      <c r="B624" s="396"/>
      <c r="C624" s="268"/>
      <c r="D624" s="268"/>
      <c r="E624" s="268"/>
    </row>
    <row r="625" spans="1:5" ht="11.25">
      <c r="A625" s="396"/>
      <c r="B625" s="396"/>
      <c r="C625" s="268"/>
      <c r="D625" s="268"/>
      <c r="E625" s="268"/>
    </row>
    <row r="626" spans="1:5" ht="11.25">
      <c r="A626" s="396"/>
      <c r="B626" s="396"/>
      <c r="C626" s="268"/>
      <c r="D626" s="268"/>
      <c r="E626" s="268"/>
    </row>
    <row r="627" spans="1:5" ht="11.25">
      <c r="A627" s="396"/>
      <c r="B627" s="396"/>
      <c r="C627" s="268"/>
      <c r="D627" s="268"/>
      <c r="E627" s="268"/>
    </row>
    <row r="628" spans="1:5" ht="11.25">
      <c r="A628" s="396"/>
      <c r="B628" s="396"/>
      <c r="C628" s="268"/>
      <c r="D628" s="268"/>
      <c r="E628" s="268"/>
    </row>
    <row r="629" spans="1:5" ht="11.25">
      <c r="A629" s="396"/>
      <c r="B629" s="396"/>
      <c r="C629" s="268"/>
      <c r="D629" s="268"/>
      <c r="E629" s="268"/>
    </row>
    <row r="630" spans="1:5" ht="11.25">
      <c r="A630" s="396"/>
      <c r="B630" s="396"/>
      <c r="C630" s="268"/>
      <c r="D630" s="268"/>
      <c r="E630" s="268"/>
    </row>
    <row r="631" spans="1:5" ht="11.25">
      <c r="A631" s="396"/>
      <c r="B631" s="396"/>
      <c r="C631" s="268"/>
      <c r="D631" s="268"/>
      <c r="E631" s="268"/>
    </row>
    <row r="632" spans="1:5" ht="11.25">
      <c r="A632" s="396"/>
      <c r="B632" s="396"/>
      <c r="C632" s="268"/>
      <c r="D632" s="268"/>
      <c r="E632" s="268"/>
    </row>
    <row r="633" spans="1:5" ht="11.25">
      <c r="A633" s="396"/>
      <c r="B633" s="396"/>
      <c r="C633" s="268"/>
      <c r="D633" s="268"/>
      <c r="E633" s="268"/>
    </row>
    <row r="634" spans="1:5" ht="11.25">
      <c r="A634" s="396"/>
      <c r="B634" s="396"/>
      <c r="C634" s="268"/>
      <c r="D634" s="268"/>
      <c r="E634" s="268"/>
    </row>
    <row r="635" spans="1:5" ht="11.25">
      <c r="A635" s="396"/>
      <c r="B635" s="396"/>
      <c r="C635" s="268"/>
      <c r="D635" s="268"/>
      <c r="E635" s="268"/>
    </row>
    <row r="636" spans="1:5" ht="11.25">
      <c r="A636" s="396"/>
      <c r="B636" s="396"/>
      <c r="C636" s="268"/>
      <c r="D636" s="268"/>
      <c r="E636" s="268"/>
    </row>
    <row r="637" spans="1:5" ht="11.25">
      <c r="A637" s="396"/>
      <c r="B637" s="396"/>
      <c r="C637" s="268"/>
      <c r="D637" s="268"/>
      <c r="E637" s="268"/>
    </row>
    <row r="638" spans="1:5" ht="11.25">
      <c r="A638" s="396"/>
      <c r="B638" s="396"/>
      <c r="C638" s="268"/>
      <c r="D638" s="268"/>
      <c r="E638" s="268"/>
    </row>
    <row r="639" spans="1:5" ht="11.25">
      <c r="A639" s="396"/>
      <c r="B639" s="396"/>
      <c r="C639" s="268"/>
      <c r="D639" s="268"/>
      <c r="E639" s="268"/>
    </row>
    <row r="640" spans="1:5" ht="11.25">
      <c r="A640" s="396"/>
      <c r="B640" s="396"/>
      <c r="C640" s="268"/>
      <c r="D640" s="268"/>
      <c r="E640" s="268"/>
    </row>
    <row r="641" spans="1:5" ht="11.25">
      <c r="A641" s="396"/>
      <c r="B641" s="396"/>
      <c r="C641" s="268"/>
      <c r="D641" s="268"/>
      <c r="E641" s="268"/>
    </row>
    <row r="642" spans="1:5" ht="11.25">
      <c r="A642" s="396"/>
      <c r="B642" s="396"/>
      <c r="C642" s="268"/>
      <c r="D642" s="268"/>
      <c r="E642" s="268"/>
    </row>
    <row r="643" spans="1:5" ht="11.25">
      <c r="A643" s="396"/>
      <c r="B643" s="396"/>
      <c r="C643" s="268"/>
      <c r="D643" s="268"/>
      <c r="E643" s="268"/>
    </row>
    <row r="644" spans="1:5" ht="11.25">
      <c r="A644" s="396"/>
      <c r="B644" s="396"/>
      <c r="C644" s="268"/>
      <c r="D644" s="268"/>
      <c r="E644" s="268"/>
    </row>
    <row r="645" spans="1:5" ht="11.25">
      <c r="A645" s="396"/>
      <c r="B645" s="396"/>
      <c r="C645" s="268"/>
      <c r="D645" s="268"/>
      <c r="E645" s="268"/>
    </row>
    <row r="646" spans="1:5" ht="11.25">
      <c r="A646" s="396"/>
      <c r="B646" s="396"/>
      <c r="C646" s="268"/>
      <c r="D646" s="268"/>
      <c r="E646" s="268"/>
    </row>
    <row r="647" spans="1:5" ht="11.25">
      <c r="A647" s="396"/>
      <c r="B647" s="396"/>
      <c r="C647" s="268"/>
      <c r="D647" s="268"/>
      <c r="E647" s="268"/>
    </row>
    <row r="648" spans="1:5" ht="11.25">
      <c r="A648" s="396"/>
      <c r="B648" s="396"/>
      <c r="C648" s="268"/>
      <c r="D648" s="268"/>
      <c r="E648" s="268"/>
    </row>
    <row r="649" spans="1:5" ht="11.25">
      <c r="A649" s="396"/>
      <c r="B649" s="396"/>
      <c r="C649" s="268"/>
      <c r="D649" s="268"/>
      <c r="E649" s="268"/>
    </row>
    <row r="650" spans="1:5" ht="11.25">
      <c r="A650" s="396"/>
      <c r="B650" s="396"/>
      <c r="C650" s="268"/>
      <c r="D650" s="268"/>
      <c r="E650" s="268"/>
    </row>
    <row r="651" spans="1:5" ht="11.25">
      <c r="A651" s="396"/>
      <c r="B651" s="396"/>
      <c r="C651" s="268"/>
      <c r="D651" s="268"/>
      <c r="E651" s="268"/>
    </row>
    <row r="652" spans="1:5" ht="11.25">
      <c r="A652" s="396"/>
      <c r="B652" s="396"/>
      <c r="C652" s="268"/>
      <c r="D652" s="268"/>
      <c r="E652" s="268"/>
    </row>
    <row r="653" spans="1:5" ht="11.25">
      <c r="A653" s="396"/>
      <c r="B653" s="396"/>
      <c r="C653" s="268"/>
      <c r="D653" s="268"/>
      <c r="E653" s="268"/>
    </row>
    <row r="654" spans="1:5" ht="11.25">
      <c r="A654" s="396"/>
      <c r="B654" s="396"/>
      <c r="C654" s="268"/>
      <c r="D654" s="268"/>
      <c r="E654" s="268"/>
    </row>
    <row r="655" spans="1:5" ht="11.25">
      <c r="A655" s="396"/>
      <c r="B655" s="396"/>
      <c r="C655" s="268"/>
      <c r="D655" s="268"/>
      <c r="E655" s="268"/>
    </row>
    <row r="656" spans="1:5" ht="11.25">
      <c r="A656" s="396"/>
      <c r="B656" s="396"/>
      <c r="C656" s="268"/>
      <c r="D656" s="268"/>
      <c r="E656" s="268"/>
    </row>
    <row r="657" spans="1:5" ht="11.25">
      <c r="A657" s="396"/>
      <c r="B657" s="396"/>
      <c r="C657" s="268"/>
      <c r="D657" s="268"/>
      <c r="E657" s="268"/>
    </row>
    <row r="658" spans="1:5" ht="11.25">
      <c r="A658" s="396"/>
      <c r="B658" s="396"/>
      <c r="C658" s="268"/>
      <c r="D658" s="268"/>
      <c r="E658" s="268"/>
    </row>
    <row r="659" spans="1:5" ht="11.25">
      <c r="A659" s="396"/>
      <c r="B659" s="396"/>
      <c r="C659" s="268"/>
      <c r="D659" s="268"/>
      <c r="E659" s="268"/>
    </row>
    <row r="660" spans="1:5" ht="11.25">
      <c r="A660" s="396"/>
      <c r="B660" s="396"/>
      <c r="C660" s="268"/>
      <c r="D660" s="268"/>
      <c r="E660" s="268"/>
    </row>
    <row r="661" spans="1:5" ht="11.25">
      <c r="A661" s="396"/>
      <c r="B661" s="396"/>
      <c r="C661" s="268"/>
      <c r="D661" s="268"/>
      <c r="E661" s="268"/>
    </row>
    <row r="662" spans="1:5" ht="11.25">
      <c r="A662" s="396"/>
      <c r="B662" s="396"/>
      <c r="C662" s="268"/>
      <c r="D662" s="268"/>
      <c r="E662" s="268"/>
    </row>
    <row r="663" spans="1:5" ht="11.25">
      <c r="A663" s="396"/>
      <c r="B663" s="396"/>
      <c r="C663" s="268"/>
      <c r="D663" s="268"/>
      <c r="E663" s="268"/>
    </row>
    <row r="664" spans="1:5" ht="11.25">
      <c r="A664" s="396"/>
      <c r="B664" s="396"/>
      <c r="C664" s="268"/>
      <c r="D664" s="268"/>
      <c r="E664" s="268"/>
    </row>
    <row r="665" spans="1:5" ht="11.25">
      <c r="A665" s="396"/>
      <c r="B665" s="396"/>
      <c r="C665" s="268"/>
      <c r="D665" s="268"/>
      <c r="E665" s="268"/>
    </row>
    <row r="666" spans="1:5" ht="11.25">
      <c r="A666" s="396"/>
      <c r="B666" s="396"/>
      <c r="C666" s="268"/>
      <c r="D666" s="268"/>
      <c r="E666" s="268"/>
    </row>
    <row r="667" spans="1:5" ht="11.25">
      <c r="A667" s="396"/>
      <c r="B667" s="396"/>
      <c r="C667" s="268"/>
      <c r="D667" s="268"/>
      <c r="E667" s="268"/>
    </row>
    <row r="668" spans="1:5" ht="11.25">
      <c r="A668" s="396"/>
      <c r="B668" s="396"/>
      <c r="C668" s="268"/>
      <c r="D668" s="268"/>
      <c r="E668" s="268"/>
    </row>
    <row r="669" spans="1:5" ht="11.25">
      <c r="A669" s="396"/>
      <c r="B669" s="396"/>
      <c r="C669" s="268"/>
      <c r="D669" s="268"/>
      <c r="E669" s="268"/>
    </row>
    <row r="670" spans="1:5" ht="11.25">
      <c r="A670" s="396"/>
      <c r="B670" s="396"/>
      <c r="C670" s="268"/>
      <c r="D670" s="268"/>
      <c r="E670" s="268"/>
    </row>
    <row r="671" spans="1:5" ht="11.25">
      <c r="A671" s="396"/>
      <c r="B671" s="396"/>
      <c r="C671" s="268"/>
      <c r="D671" s="268"/>
      <c r="E671" s="268"/>
    </row>
    <row r="672" spans="1:5" ht="11.25">
      <c r="A672" s="396"/>
      <c r="B672" s="396"/>
      <c r="C672" s="268"/>
      <c r="D672" s="268"/>
      <c r="E672" s="268"/>
    </row>
    <row r="673" spans="1:5" ht="11.25">
      <c r="A673" s="396"/>
      <c r="B673" s="396"/>
      <c r="C673" s="268"/>
      <c r="D673" s="268"/>
      <c r="E673" s="268"/>
    </row>
    <row r="674" spans="1:5" ht="11.25">
      <c r="A674" s="396"/>
      <c r="B674" s="396"/>
      <c r="C674" s="268"/>
      <c r="D674" s="268"/>
      <c r="E674" s="268"/>
    </row>
    <row r="675" spans="1:5" ht="11.25">
      <c r="A675" s="396"/>
      <c r="B675" s="396"/>
      <c r="C675" s="268"/>
      <c r="D675" s="268"/>
      <c r="E675" s="268"/>
    </row>
    <row r="676" spans="1:5" ht="11.25">
      <c r="A676" s="396"/>
      <c r="B676" s="396"/>
      <c r="C676" s="268"/>
      <c r="D676" s="268"/>
      <c r="E676" s="268"/>
    </row>
    <row r="677" spans="1:5" ht="11.25">
      <c r="A677" s="396"/>
      <c r="B677" s="396"/>
      <c r="C677" s="268"/>
      <c r="D677" s="268"/>
      <c r="E677" s="268"/>
    </row>
    <row r="678" spans="1:5" ht="11.25">
      <c r="A678" s="396"/>
      <c r="B678" s="396"/>
      <c r="C678" s="268"/>
      <c r="D678" s="268"/>
      <c r="E678" s="268"/>
    </row>
    <row r="679" spans="1:5" ht="11.25">
      <c r="A679" s="396"/>
      <c r="B679" s="396"/>
      <c r="C679" s="268"/>
      <c r="D679" s="268"/>
      <c r="E679" s="268"/>
    </row>
    <row r="680" spans="1:5" ht="11.25">
      <c r="A680" s="396"/>
      <c r="B680" s="396"/>
      <c r="C680" s="268"/>
      <c r="D680" s="268"/>
      <c r="E680" s="268"/>
    </row>
    <row r="681" spans="1:5" ht="11.25">
      <c r="A681" s="396"/>
      <c r="B681" s="396"/>
      <c r="C681" s="268"/>
      <c r="D681" s="268"/>
      <c r="E681" s="268"/>
    </row>
    <row r="682" spans="1:5" ht="11.25">
      <c r="A682" s="396"/>
      <c r="B682" s="396"/>
      <c r="C682" s="268"/>
      <c r="D682" s="268"/>
      <c r="E682" s="268"/>
    </row>
    <row r="683" spans="1:5" ht="11.25">
      <c r="A683" s="396"/>
      <c r="B683" s="396"/>
      <c r="C683" s="268"/>
      <c r="D683" s="268"/>
      <c r="E683" s="268"/>
    </row>
    <row r="684" spans="1:5" ht="11.25">
      <c r="A684" s="396"/>
      <c r="B684" s="396"/>
      <c r="C684" s="268"/>
      <c r="D684" s="268"/>
      <c r="E684" s="268"/>
    </row>
    <row r="685" spans="1:5" ht="11.25">
      <c r="A685" s="396"/>
      <c r="B685" s="396"/>
      <c r="C685" s="268"/>
      <c r="D685" s="268"/>
      <c r="E685" s="268"/>
    </row>
    <row r="686" spans="1:5" ht="11.25">
      <c r="A686" s="396"/>
      <c r="B686" s="396"/>
      <c r="C686" s="268"/>
      <c r="D686" s="268"/>
      <c r="E686" s="268"/>
    </row>
    <row r="687" spans="1:5" ht="11.25">
      <c r="A687" s="396"/>
      <c r="B687" s="396"/>
      <c r="C687" s="268"/>
      <c r="D687" s="268"/>
      <c r="E687" s="268"/>
    </row>
    <row r="688" spans="1:5" ht="11.25">
      <c r="A688" s="396"/>
      <c r="B688" s="396"/>
      <c r="C688" s="268"/>
      <c r="D688" s="268"/>
      <c r="E688" s="268"/>
    </row>
    <row r="689" spans="1:5" ht="11.25">
      <c r="A689" s="396"/>
      <c r="B689" s="396"/>
      <c r="C689" s="268"/>
      <c r="D689" s="268"/>
      <c r="E689" s="268"/>
    </row>
    <row r="690" spans="1:5" ht="11.25">
      <c r="A690" s="396"/>
      <c r="B690" s="396"/>
      <c r="C690" s="268"/>
      <c r="D690" s="268"/>
      <c r="E690" s="268"/>
    </row>
    <row r="691" spans="1:5" ht="11.25">
      <c r="A691" s="396"/>
      <c r="B691" s="396"/>
      <c r="C691" s="268"/>
      <c r="D691" s="268"/>
      <c r="E691" s="268"/>
    </row>
    <row r="692" spans="1:5" ht="11.25">
      <c r="A692" s="396"/>
      <c r="B692" s="396"/>
      <c r="C692" s="268"/>
      <c r="D692" s="268"/>
      <c r="E692" s="268"/>
    </row>
    <row r="693" spans="1:5" ht="11.25">
      <c r="A693" s="396"/>
      <c r="B693" s="396"/>
      <c r="C693" s="268"/>
      <c r="D693" s="268"/>
      <c r="E693" s="268"/>
    </row>
    <row r="694" spans="1:5" ht="11.25">
      <c r="A694" s="396"/>
      <c r="B694" s="396"/>
      <c r="C694" s="268"/>
      <c r="D694" s="268"/>
      <c r="E694" s="268"/>
    </row>
    <row r="695" spans="1:5" ht="11.25">
      <c r="A695" s="396"/>
      <c r="B695" s="396"/>
      <c r="C695" s="268"/>
      <c r="D695" s="268"/>
      <c r="E695" s="268"/>
    </row>
    <row r="696" spans="1:5" ht="11.25">
      <c r="A696" s="396"/>
      <c r="B696" s="396"/>
      <c r="C696" s="268"/>
      <c r="D696" s="268"/>
      <c r="E696" s="268"/>
    </row>
    <row r="697" spans="1:5" ht="11.25">
      <c r="A697" s="396"/>
      <c r="B697" s="396"/>
      <c r="C697" s="268"/>
      <c r="D697" s="268"/>
      <c r="E697" s="268"/>
    </row>
    <row r="698" spans="1:5" ht="11.25">
      <c r="A698" s="396"/>
      <c r="B698" s="396"/>
      <c r="C698" s="268"/>
      <c r="D698" s="268"/>
      <c r="E698" s="268"/>
    </row>
    <row r="699" spans="1:5" ht="11.25">
      <c r="A699" s="396"/>
      <c r="B699" s="396"/>
      <c r="C699" s="268"/>
      <c r="D699" s="268"/>
      <c r="E699" s="268"/>
    </row>
    <row r="700" spans="1:5" ht="11.25">
      <c r="A700" s="396"/>
      <c r="B700" s="396"/>
      <c r="C700" s="268"/>
      <c r="D700" s="268"/>
      <c r="E700" s="268"/>
    </row>
    <row r="701" spans="1:5" ht="11.25">
      <c r="A701" s="396"/>
      <c r="B701" s="396"/>
      <c r="C701" s="268"/>
      <c r="D701" s="268"/>
      <c r="E701" s="268"/>
    </row>
    <row r="702" spans="1:5" ht="11.25">
      <c r="A702" s="396"/>
      <c r="B702" s="396"/>
      <c r="C702" s="268"/>
      <c r="D702" s="268"/>
      <c r="E702" s="268"/>
    </row>
    <row r="703" spans="1:5" ht="11.25">
      <c r="A703" s="396"/>
      <c r="B703" s="396"/>
      <c r="C703" s="268"/>
      <c r="D703" s="268"/>
      <c r="E703" s="268"/>
    </row>
    <row r="704" spans="1:5" ht="11.25">
      <c r="A704" s="396"/>
      <c r="B704" s="396"/>
      <c r="C704" s="268"/>
      <c r="D704" s="268"/>
      <c r="E704" s="268"/>
    </row>
    <row r="705" spans="1:5" ht="11.25">
      <c r="A705" s="396"/>
      <c r="B705" s="396"/>
      <c r="C705" s="268"/>
      <c r="D705" s="268"/>
      <c r="E705" s="268"/>
    </row>
    <row r="706" spans="1:5" ht="11.25">
      <c r="A706" s="396"/>
      <c r="B706" s="396"/>
      <c r="C706" s="268"/>
      <c r="D706" s="268"/>
      <c r="E706" s="268"/>
    </row>
    <row r="707" spans="1:5" ht="11.25">
      <c r="A707" s="396"/>
      <c r="B707" s="396"/>
      <c r="C707" s="268"/>
      <c r="D707" s="268"/>
      <c r="E707" s="268"/>
    </row>
    <row r="708" spans="1:5" ht="11.25">
      <c r="A708" s="396"/>
      <c r="B708" s="396"/>
      <c r="C708" s="268"/>
      <c r="D708" s="268"/>
      <c r="E708" s="268"/>
    </row>
    <row r="709" spans="1:5" ht="11.25">
      <c r="A709" s="396"/>
      <c r="B709" s="396"/>
      <c r="C709" s="268"/>
      <c r="D709" s="268"/>
      <c r="E709" s="268"/>
    </row>
    <row r="710" spans="1:5" ht="11.25">
      <c r="A710" s="396"/>
      <c r="B710" s="396"/>
      <c r="C710" s="268"/>
      <c r="D710" s="268"/>
      <c r="E710" s="268"/>
    </row>
    <row r="711" spans="1:5" ht="11.25">
      <c r="A711" s="396"/>
      <c r="B711" s="396"/>
      <c r="C711" s="268"/>
      <c r="D711" s="268"/>
      <c r="E711" s="268"/>
    </row>
    <row r="712" spans="1:5" ht="11.25">
      <c r="A712" s="396"/>
      <c r="B712" s="396"/>
      <c r="C712" s="268"/>
      <c r="D712" s="268"/>
      <c r="E712" s="268"/>
    </row>
    <row r="713" spans="1:5" ht="11.25">
      <c r="A713" s="396"/>
      <c r="B713" s="396"/>
      <c r="C713" s="268"/>
      <c r="D713" s="268"/>
      <c r="E713" s="268"/>
    </row>
    <row r="714" spans="1:5" ht="11.25">
      <c r="A714" s="396"/>
      <c r="B714" s="396"/>
      <c r="C714" s="268"/>
      <c r="D714" s="268"/>
      <c r="E714" s="268"/>
    </row>
    <row r="715" spans="1:5" ht="11.25">
      <c r="A715" s="396"/>
      <c r="B715" s="396"/>
      <c r="C715" s="268"/>
      <c r="D715" s="268"/>
      <c r="E715" s="268"/>
    </row>
    <row r="716" spans="1:5" ht="11.25">
      <c r="A716" s="396"/>
      <c r="B716" s="396"/>
      <c r="C716" s="268"/>
      <c r="D716" s="268"/>
      <c r="E716" s="268"/>
    </row>
    <row r="717" spans="1:5" ht="11.25">
      <c r="A717" s="396"/>
      <c r="B717" s="396"/>
      <c r="C717" s="268"/>
      <c r="D717" s="268"/>
      <c r="E717" s="268"/>
    </row>
    <row r="718" spans="1:5" ht="11.25">
      <c r="A718" s="396"/>
      <c r="B718" s="396"/>
      <c r="C718" s="268"/>
      <c r="D718" s="268"/>
      <c r="E718" s="268"/>
    </row>
    <row r="719" spans="1:5" ht="11.25">
      <c r="A719" s="396"/>
      <c r="B719" s="396"/>
      <c r="C719" s="268"/>
      <c r="D719" s="268"/>
      <c r="E719" s="268"/>
    </row>
    <row r="720" spans="1:5" ht="11.25">
      <c r="A720" s="396"/>
      <c r="B720" s="396"/>
      <c r="C720" s="268"/>
      <c r="D720" s="268"/>
      <c r="E720" s="268"/>
    </row>
    <row r="721" spans="1:5" ht="11.25">
      <c r="A721" s="396"/>
      <c r="B721" s="396"/>
      <c r="C721" s="268"/>
      <c r="D721" s="268"/>
      <c r="E721" s="268"/>
    </row>
    <row r="722" spans="1:5" ht="11.25">
      <c r="A722" s="396"/>
      <c r="B722" s="396"/>
      <c r="C722" s="268"/>
      <c r="D722" s="268"/>
      <c r="E722" s="268"/>
    </row>
    <row r="723" spans="1:5" ht="11.25">
      <c r="A723" s="396"/>
      <c r="B723" s="396"/>
      <c r="C723" s="268"/>
      <c r="D723" s="268"/>
      <c r="E723" s="268"/>
    </row>
    <row r="724" spans="1:5" ht="11.25">
      <c r="A724" s="396"/>
      <c r="B724" s="396"/>
      <c r="C724" s="268"/>
      <c r="D724" s="268"/>
      <c r="E724" s="268"/>
    </row>
    <row r="725" spans="1:5" ht="11.25">
      <c r="A725" s="396"/>
      <c r="B725" s="396"/>
      <c r="C725" s="268"/>
      <c r="D725" s="268"/>
      <c r="E725" s="268"/>
    </row>
    <row r="726" spans="1:5" ht="11.25">
      <c r="A726" s="396"/>
      <c r="B726" s="396"/>
      <c r="C726" s="268"/>
      <c r="D726" s="268"/>
      <c r="E726" s="268"/>
    </row>
    <row r="727" spans="1:5" ht="11.25">
      <c r="A727" s="396"/>
      <c r="B727" s="396"/>
      <c r="C727" s="268"/>
      <c r="D727" s="268"/>
      <c r="E727" s="268"/>
    </row>
    <row r="728" spans="1:5" ht="11.25">
      <c r="A728" s="396"/>
      <c r="B728" s="396"/>
      <c r="C728" s="268"/>
      <c r="D728" s="268"/>
      <c r="E728" s="268"/>
    </row>
    <row r="729" spans="1:5" ht="11.25">
      <c r="A729" s="396"/>
      <c r="B729" s="396"/>
      <c r="C729" s="268"/>
      <c r="D729" s="268"/>
      <c r="E729" s="268"/>
    </row>
    <row r="730" spans="1:5" ht="11.25">
      <c r="A730" s="396"/>
      <c r="B730" s="396"/>
      <c r="C730" s="268"/>
      <c r="D730" s="268"/>
      <c r="E730" s="268"/>
    </row>
    <row r="731" spans="1:5" ht="11.25">
      <c r="A731" s="396"/>
      <c r="B731" s="396"/>
      <c r="C731" s="268"/>
      <c r="D731" s="268"/>
      <c r="E731" s="268"/>
    </row>
    <row r="732" spans="1:5" ht="11.25">
      <c r="A732" s="396"/>
      <c r="B732" s="396"/>
      <c r="C732" s="268"/>
      <c r="D732" s="268"/>
      <c r="E732" s="268"/>
    </row>
    <row r="733" spans="1:5" ht="11.25">
      <c r="A733" s="396"/>
      <c r="B733" s="396"/>
      <c r="C733" s="268"/>
      <c r="D733" s="268"/>
      <c r="E733" s="268"/>
    </row>
    <row r="734" spans="1:5" ht="11.25">
      <c r="A734" s="396"/>
      <c r="B734" s="396"/>
      <c r="C734" s="268"/>
      <c r="D734" s="268"/>
      <c r="E734" s="268"/>
    </row>
    <row r="735" spans="1:5" ht="11.25">
      <c r="A735" s="396"/>
      <c r="B735" s="396"/>
      <c r="C735" s="268"/>
      <c r="D735" s="268"/>
      <c r="E735" s="268"/>
    </row>
    <row r="736" spans="1:5" ht="11.25">
      <c r="A736" s="396"/>
      <c r="B736" s="396"/>
      <c r="C736" s="268"/>
      <c r="D736" s="268"/>
      <c r="E736" s="268"/>
    </row>
    <row r="737" spans="1:5" ht="11.25">
      <c r="A737" s="396"/>
      <c r="B737" s="396"/>
      <c r="C737" s="268"/>
      <c r="D737" s="268"/>
      <c r="E737" s="268"/>
    </row>
    <row r="738" spans="1:5" ht="11.25">
      <c r="A738" s="396"/>
      <c r="B738" s="396"/>
      <c r="C738" s="268"/>
      <c r="D738" s="268"/>
      <c r="E738" s="268"/>
    </row>
    <row r="739" spans="1:5" ht="11.25">
      <c r="A739" s="396"/>
      <c r="B739" s="396"/>
      <c r="C739" s="268"/>
      <c r="D739" s="268"/>
      <c r="E739" s="268"/>
    </row>
    <row r="740" spans="1:5" ht="11.25">
      <c r="A740" s="396"/>
      <c r="B740" s="396"/>
      <c r="C740" s="268"/>
      <c r="D740" s="268"/>
      <c r="E740" s="268"/>
    </row>
    <row r="741" spans="1:5" ht="11.25">
      <c r="A741" s="396"/>
      <c r="B741" s="396"/>
      <c r="C741" s="268"/>
      <c r="D741" s="268"/>
      <c r="E741" s="268"/>
    </row>
    <row r="742" spans="1:5" ht="11.25">
      <c r="A742" s="396"/>
      <c r="B742" s="396"/>
      <c r="C742" s="268"/>
      <c r="D742" s="268"/>
      <c r="E742" s="268"/>
    </row>
    <row r="743" spans="1:5" ht="11.25">
      <c r="A743" s="396"/>
      <c r="B743" s="396"/>
      <c r="C743" s="268"/>
      <c r="D743" s="268"/>
      <c r="E743" s="268"/>
    </row>
    <row r="744" spans="1:5" ht="11.25">
      <c r="A744" s="396"/>
      <c r="B744" s="396"/>
      <c r="C744" s="268"/>
      <c r="D744" s="268"/>
      <c r="E744" s="268"/>
    </row>
    <row r="745" spans="1:5" ht="11.25">
      <c r="A745" s="396"/>
      <c r="B745" s="396"/>
      <c r="C745" s="268"/>
      <c r="D745" s="268"/>
      <c r="E745" s="268"/>
    </row>
    <row r="746" spans="1:5" ht="11.25">
      <c r="A746" s="396"/>
      <c r="B746" s="396"/>
      <c r="C746" s="268"/>
      <c r="D746" s="268"/>
      <c r="E746" s="268"/>
    </row>
    <row r="747" spans="1:5" ht="11.25">
      <c r="A747" s="396"/>
      <c r="B747" s="396"/>
      <c r="C747" s="268"/>
      <c r="D747" s="268"/>
      <c r="E747" s="268"/>
    </row>
    <row r="748" spans="1:5" ht="11.25">
      <c r="A748" s="396"/>
      <c r="B748" s="396"/>
      <c r="C748" s="268"/>
      <c r="D748" s="268"/>
      <c r="E748" s="268"/>
    </row>
    <row r="749" spans="1:5" ht="11.25">
      <c r="A749" s="396"/>
      <c r="B749" s="396"/>
      <c r="C749" s="268"/>
      <c r="D749" s="268"/>
      <c r="E749" s="268"/>
    </row>
    <row r="750" spans="1:5" ht="11.25">
      <c r="A750" s="396"/>
      <c r="B750" s="396"/>
      <c r="C750" s="268"/>
      <c r="D750" s="268"/>
      <c r="E750" s="268"/>
    </row>
    <row r="751" spans="1:5" ht="11.25">
      <c r="A751" s="396"/>
      <c r="B751" s="396"/>
      <c r="C751" s="268"/>
      <c r="D751" s="268"/>
      <c r="E751" s="268"/>
    </row>
    <row r="752" spans="1:5" ht="11.25">
      <c r="A752" s="396"/>
      <c r="B752" s="396"/>
      <c r="C752" s="268"/>
      <c r="D752" s="268"/>
      <c r="E752" s="268"/>
    </row>
    <row r="753" spans="1:5" ht="11.25">
      <c r="A753" s="396"/>
      <c r="B753" s="396"/>
      <c r="C753" s="268"/>
      <c r="D753" s="268"/>
      <c r="E753" s="268"/>
    </row>
    <row r="754" spans="1:5" ht="11.25">
      <c r="A754" s="396"/>
      <c r="B754" s="396"/>
      <c r="C754" s="268"/>
      <c r="D754" s="268"/>
      <c r="E754" s="268"/>
    </row>
    <row r="755" spans="1:5" ht="11.25">
      <c r="A755" s="396"/>
      <c r="B755" s="396"/>
      <c r="C755" s="268"/>
      <c r="D755" s="268"/>
      <c r="E755" s="268"/>
    </row>
    <row r="756" spans="1:5" ht="11.25">
      <c r="A756" s="396"/>
      <c r="B756" s="396"/>
      <c r="C756" s="268"/>
      <c r="D756" s="268"/>
      <c r="E756" s="268"/>
    </row>
    <row r="757" spans="1:5" ht="11.25">
      <c r="A757" s="396"/>
      <c r="B757" s="396"/>
      <c r="C757" s="268"/>
      <c r="D757" s="268"/>
      <c r="E757" s="268"/>
    </row>
    <row r="758" spans="1:5" ht="11.25">
      <c r="A758" s="396"/>
      <c r="B758" s="396"/>
      <c r="C758" s="268"/>
      <c r="D758" s="268"/>
      <c r="E758" s="268"/>
    </row>
    <row r="759" spans="1:5" ht="11.25">
      <c r="A759" s="396"/>
      <c r="B759" s="396"/>
      <c r="C759" s="268"/>
      <c r="D759" s="268"/>
      <c r="E759" s="268"/>
    </row>
    <row r="760" spans="1:5" ht="11.25">
      <c r="A760" s="396"/>
      <c r="B760" s="396"/>
      <c r="C760" s="268"/>
      <c r="D760" s="268"/>
      <c r="E760" s="268"/>
    </row>
    <row r="761" spans="1:5" ht="11.25">
      <c r="A761" s="396"/>
      <c r="B761" s="396"/>
      <c r="C761" s="268"/>
      <c r="D761" s="268"/>
      <c r="E761" s="268"/>
    </row>
    <row r="762" spans="1:5" ht="11.25">
      <c r="A762" s="396"/>
      <c r="B762" s="396"/>
      <c r="C762" s="268"/>
      <c r="D762" s="268"/>
      <c r="E762" s="268"/>
    </row>
    <row r="763" spans="1:5" ht="11.25">
      <c r="A763" s="396"/>
      <c r="B763" s="396"/>
      <c r="C763" s="268"/>
      <c r="D763" s="268"/>
      <c r="E763" s="268"/>
    </row>
    <row r="764" spans="1:5" ht="11.25">
      <c r="A764" s="396"/>
      <c r="B764" s="396"/>
      <c r="C764" s="268"/>
      <c r="D764" s="268"/>
      <c r="E764" s="268"/>
    </row>
    <row r="765" spans="1:5" ht="11.25">
      <c r="A765" s="396"/>
      <c r="B765" s="396"/>
      <c r="C765" s="268"/>
      <c r="D765" s="268"/>
      <c r="E765" s="268"/>
    </row>
    <row r="766" spans="1:5" ht="11.25">
      <c r="A766" s="396"/>
      <c r="B766" s="396"/>
      <c r="C766" s="268"/>
      <c r="D766" s="268"/>
      <c r="E766" s="268"/>
    </row>
    <row r="767" spans="1:5" ht="11.25">
      <c r="A767" s="396"/>
      <c r="B767" s="396"/>
      <c r="C767" s="268"/>
      <c r="D767" s="268"/>
      <c r="E767" s="268"/>
    </row>
    <row r="768" spans="1:5" ht="11.25">
      <c r="A768" s="396"/>
      <c r="B768" s="396"/>
      <c r="C768" s="268"/>
      <c r="D768" s="268"/>
      <c r="E768" s="268"/>
    </row>
    <row r="769" spans="1:5" ht="11.25">
      <c r="A769" s="396"/>
      <c r="B769" s="396"/>
      <c r="C769" s="268"/>
      <c r="D769" s="268"/>
      <c r="E769" s="268"/>
    </row>
    <row r="770" spans="1:5" ht="11.25">
      <c r="A770" s="396"/>
      <c r="B770" s="396"/>
      <c r="C770" s="268"/>
      <c r="D770" s="268"/>
      <c r="E770" s="268"/>
    </row>
    <row r="771" spans="1:5" ht="11.25">
      <c r="A771" s="396"/>
      <c r="B771" s="396"/>
      <c r="C771" s="268"/>
      <c r="D771" s="268"/>
      <c r="E771" s="268"/>
    </row>
    <row r="772" spans="1:5" ht="11.25">
      <c r="A772" s="396"/>
      <c r="B772" s="396"/>
      <c r="C772" s="268"/>
      <c r="D772" s="268"/>
      <c r="E772" s="268"/>
    </row>
    <row r="773" spans="1:5" ht="11.25">
      <c r="A773" s="396"/>
      <c r="B773" s="396"/>
      <c r="C773" s="268"/>
      <c r="D773" s="268"/>
      <c r="E773" s="268"/>
    </row>
    <row r="774" spans="1:5" ht="11.25">
      <c r="A774" s="396"/>
      <c r="B774" s="396"/>
      <c r="C774" s="268"/>
      <c r="D774" s="268"/>
      <c r="E774" s="268"/>
    </row>
    <row r="775" spans="1:5" ht="11.25">
      <c r="A775" s="396"/>
      <c r="B775" s="396"/>
      <c r="C775" s="268"/>
      <c r="D775" s="268"/>
      <c r="E775" s="268"/>
    </row>
    <row r="776" spans="1:5" ht="11.25">
      <c r="A776" s="396"/>
      <c r="B776" s="396"/>
      <c r="C776" s="268"/>
      <c r="D776" s="268"/>
      <c r="E776" s="268"/>
    </row>
    <row r="777" spans="1:5" ht="11.25">
      <c r="A777" s="396"/>
      <c r="B777" s="396"/>
      <c r="C777" s="268"/>
      <c r="D777" s="268"/>
      <c r="E777" s="268"/>
    </row>
    <row r="778" spans="1:5" ht="11.25">
      <c r="A778" s="396"/>
      <c r="B778" s="396"/>
      <c r="C778" s="268"/>
      <c r="D778" s="268"/>
      <c r="E778" s="268"/>
    </row>
    <row r="779" spans="1:5" ht="11.25">
      <c r="A779" s="396"/>
      <c r="B779" s="396"/>
      <c r="C779" s="268"/>
      <c r="D779" s="268"/>
      <c r="E779" s="268"/>
    </row>
    <row r="780" spans="1:5" ht="11.25">
      <c r="A780" s="396"/>
      <c r="B780" s="396"/>
      <c r="C780" s="268"/>
      <c r="D780" s="268"/>
      <c r="E780" s="268"/>
    </row>
    <row r="781" spans="1:5" ht="11.25">
      <c r="A781" s="396"/>
      <c r="B781" s="396"/>
      <c r="C781" s="268"/>
      <c r="D781" s="268"/>
      <c r="E781" s="268"/>
    </row>
    <row r="782" spans="1:5" ht="11.25">
      <c r="A782" s="396"/>
      <c r="B782" s="396"/>
      <c r="C782" s="268"/>
      <c r="D782" s="268"/>
      <c r="E782" s="268"/>
    </row>
    <row r="783" spans="1:5" ht="11.25">
      <c r="A783" s="396"/>
      <c r="B783" s="396"/>
      <c r="C783" s="268"/>
      <c r="D783" s="268"/>
      <c r="E783" s="268"/>
    </row>
    <row r="784" spans="1:5" ht="11.25">
      <c r="A784" s="396"/>
      <c r="B784" s="396"/>
      <c r="C784" s="268"/>
      <c r="D784" s="268"/>
      <c r="E784" s="268"/>
    </row>
    <row r="785" spans="1:5" ht="11.25">
      <c r="A785" s="396"/>
      <c r="B785" s="396"/>
      <c r="C785" s="268"/>
      <c r="D785" s="268"/>
      <c r="E785" s="268"/>
    </row>
    <row r="786" spans="1:5" ht="11.25">
      <c r="A786" s="396"/>
      <c r="B786" s="396"/>
      <c r="C786" s="268"/>
      <c r="D786" s="268"/>
      <c r="E786" s="268"/>
    </row>
    <row r="787" spans="1:5" ht="11.25">
      <c r="A787" s="396"/>
      <c r="B787" s="396"/>
      <c r="C787" s="268"/>
      <c r="D787" s="268"/>
      <c r="E787" s="268"/>
    </row>
    <row r="788" spans="1:5" ht="11.25">
      <c r="A788" s="396"/>
      <c r="B788" s="396"/>
      <c r="C788" s="268"/>
      <c r="D788" s="268"/>
      <c r="E788" s="268"/>
    </row>
    <row r="789" spans="1:5" ht="11.25">
      <c r="A789" s="396"/>
      <c r="B789" s="396"/>
      <c r="C789" s="268"/>
      <c r="D789" s="268"/>
      <c r="E789" s="268"/>
    </row>
    <row r="790" spans="1:5" ht="11.25">
      <c r="A790" s="396"/>
      <c r="B790" s="396"/>
      <c r="C790" s="268"/>
      <c r="D790" s="268"/>
      <c r="E790" s="268"/>
    </row>
    <row r="791" spans="1:5" ht="11.25">
      <c r="A791" s="396"/>
      <c r="B791" s="396"/>
      <c r="C791" s="268"/>
      <c r="D791" s="268"/>
      <c r="E791" s="268"/>
    </row>
    <row r="792" spans="1:5" ht="11.25">
      <c r="A792" s="396"/>
      <c r="B792" s="396"/>
      <c r="C792" s="268"/>
      <c r="D792" s="268"/>
      <c r="E792" s="268"/>
    </row>
    <row r="793" spans="1:5" ht="11.25">
      <c r="A793" s="396"/>
      <c r="B793" s="396"/>
      <c r="C793" s="268"/>
      <c r="D793" s="268"/>
      <c r="E793" s="268"/>
    </row>
    <row r="794" spans="1:5" ht="11.25">
      <c r="A794" s="396"/>
      <c r="B794" s="396"/>
      <c r="C794" s="268"/>
      <c r="D794" s="268"/>
      <c r="E794" s="268"/>
    </row>
    <row r="795" spans="1:5" ht="11.25">
      <c r="A795" s="396"/>
      <c r="B795" s="396"/>
      <c r="C795" s="268"/>
      <c r="D795" s="268"/>
      <c r="E795" s="268"/>
    </row>
    <row r="796" spans="1:5" ht="11.25">
      <c r="A796" s="396"/>
      <c r="B796" s="396"/>
      <c r="C796" s="268"/>
      <c r="D796" s="268"/>
      <c r="E796" s="268"/>
    </row>
    <row r="797" spans="1:5" ht="11.25">
      <c r="A797" s="396"/>
      <c r="B797" s="396"/>
      <c r="C797" s="268"/>
      <c r="D797" s="268"/>
      <c r="E797" s="268"/>
    </row>
    <row r="798" spans="1:5" ht="11.25">
      <c r="A798" s="396"/>
      <c r="B798" s="396"/>
      <c r="C798" s="268"/>
      <c r="D798" s="268"/>
      <c r="E798" s="268"/>
    </row>
    <row r="799" spans="1:5" ht="11.25">
      <c r="A799" s="396"/>
      <c r="B799" s="396"/>
      <c r="C799" s="268"/>
      <c r="D799" s="268"/>
      <c r="E799" s="268"/>
    </row>
    <row r="800" spans="1:5" ht="11.25">
      <c r="A800" s="396"/>
      <c r="B800" s="396"/>
      <c r="C800" s="268"/>
      <c r="D800" s="268"/>
      <c r="E800" s="268"/>
    </row>
    <row r="801" spans="1:5" ht="11.25">
      <c r="A801" s="396"/>
      <c r="B801" s="396"/>
      <c r="C801" s="268"/>
      <c r="D801" s="268"/>
      <c r="E801" s="268"/>
    </row>
    <row r="802" spans="1:5" ht="11.25">
      <c r="A802" s="396"/>
      <c r="B802" s="396"/>
      <c r="C802" s="268"/>
      <c r="D802" s="268"/>
      <c r="E802" s="268"/>
    </row>
    <row r="803" spans="1:5" ht="11.25">
      <c r="A803" s="396"/>
      <c r="B803" s="396"/>
      <c r="C803" s="268"/>
      <c r="D803" s="268"/>
      <c r="E803" s="268"/>
    </row>
    <row r="804" spans="1:5" ht="11.25">
      <c r="A804" s="396"/>
      <c r="B804" s="396"/>
      <c r="C804" s="268"/>
      <c r="D804" s="268"/>
      <c r="E804" s="268"/>
    </row>
    <row r="805" spans="1:5" ht="11.25">
      <c r="A805" s="396"/>
      <c r="B805" s="396"/>
      <c r="C805" s="268"/>
      <c r="D805" s="268"/>
      <c r="E805" s="268"/>
    </row>
    <row r="806" spans="1:5" ht="11.25">
      <c r="A806" s="396"/>
      <c r="B806" s="396"/>
      <c r="C806" s="268"/>
      <c r="D806" s="268"/>
      <c r="E806" s="268"/>
    </row>
    <row r="807" spans="1:5" ht="11.25">
      <c r="A807" s="396"/>
      <c r="B807" s="396"/>
      <c r="C807" s="268"/>
      <c r="D807" s="268"/>
      <c r="E807" s="268"/>
    </row>
    <row r="808" spans="1:5" ht="11.25">
      <c r="A808" s="396"/>
      <c r="B808" s="396"/>
      <c r="C808" s="268"/>
      <c r="D808" s="268"/>
      <c r="E808" s="268"/>
    </row>
    <row r="809" spans="1:5" ht="11.25">
      <c r="A809" s="396"/>
      <c r="B809" s="396"/>
      <c r="C809" s="268"/>
      <c r="D809" s="268"/>
      <c r="E809" s="268"/>
    </row>
    <row r="810" spans="1:5" ht="11.25">
      <c r="A810" s="396"/>
      <c r="B810" s="396"/>
      <c r="C810" s="268"/>
      <c r="D810" s="268"/>
      <c r="E810" s="268"/>
    </row>
    <row r="811" spans="1:5" ht="11.25">
      <c r="A811" s="396"/>
      <c r="B811" s="396"/>
      <c r="C811" s="268"/>
      <c r="D811" s="268"/>
      <c r="E811" s="268"/>
    </row>
    <row r="812" spans="1:5" ht="11.25">
      <c r="A812" s="396"/>
      <c r="B812" s="396"/>
      <c r="C812" s="268"/>
      <c r="D812" s="268"/>
      <c r="E812" s="268"/>
    </row>
    <row r="813" spans="1:5" ht="11.25">
      <c r="A813" s="396"/>
      <c r="B813" s="396"/>
      <c r="C813" s="268"/>
      <c r="D813" s="268"/>
      <c r="E813" s="268"/>
    </row>
    <row r="814" spans="1:5" ht="11.25">
      <c r="A814" s="396"/>
      <c r="B814" s="396"/>
      <c r="C814" s="268"/>
      <c r="D814" s="268"/>
      <c r="E814" s="268"/>
    </row>
    <row r="815" spans="1:5" ht="11.25">
      <c r="A815" s="396"/>
      <c r="B815" s="396"/>
      <c r="C815" s="268"/>
      <c r="D815" s="268"/>
      <c r="E815" s="268"/>
    </row>
    <row r="816" spans="1:5" ht="11.25">
      <c r="A816" s="396"/>
      <c r="B816" s="396"/>
      <c r="C816" s="268"/>
      <c r="D816" s="268"/>
      <c r="E816" s="268"/>
    </row>
    <row r="817" spans="1:5" ht="11.25">
      <c r="A817" s="396"/>
      <c r="B817" s="396"/>
      <c r="C817" s="268"/>
      <c r="D817" s="268"/>
      <c r="E817" s="268"/>
    </row>
    <row r="818" spans="1:5" ht="11.25">
      <c r="A818" s="396"/>
      <c r="B818" s="396"/>
      <c r="C818" s="268"/>
      <c r="D818" s="268"/>
      <c r="E818" s="268"/>
    </row>
    <row r="819" spans="1:5" ht="11.25">
      <c r="A819" s="396"/>
      <c r="B819" s="396"/>
      <c r="C819" s="268"/>
      <c r="D819" s="268"/>
      <c r="E819" s="268"/>
    </row>
    <row r="820" spans="1:5" ht="11.25">
      <c r="A820" s="396"/>
      <c r="B820" s="396"/>
      <c r="C820" s="268"/>
      <c r="D820" s="268"/>
      <c r="E820" s="268"/>
    </row>
    <row r="821" spans="1:5" ht="11.25">
      <c r="A821" s="396"/>
      <c r="B821" s="396"/>
      <c r="C821" s="268"/>
      <c r="D821" s="268"/>
      <c r="E821" s="268"/>
    </row>
    <row r="822" spans="1:5" ht="11.25">
      <c r="A822" s="396"/>
      <c r="B822" s="396"/>
      <c r="C822" s="268"/>
      <c r="D822" s="268"/>
      <c r="E822" s="268"/>
    </row>
    <row r="823" spans="1:5" ht="11.25">
      <c r="A823" s="396"/>
      <c r="B823" s="396"/>
      <c r="C823" s="268"/>
      <c r="D823" s="268"/>
      <c r="E823" s="268"/>
    </row>
    <row r="824" spans="1:5" ht="11.25">
      <c r="A824" s="396"/>
      <c r="B824" s="396"/>
      <c r="C824" s="268"/>
      <c r="D824" s="268"/>
      <c r="E824" s="268"/>
    </row>
    <row r="825" spans="1:5" ht="11.25">
      <c r="A825" s="396"/>
      <c r="B825" s="396"/>
      <c r="C825" s="268"/>
      <c r="D825" s="268"/>
      <c r="E825" s="268"/>
    </row>
    <row r="826" spans="1:5" ht="11.25">
      <c r="A826" s="396"/>
      <c r="B826" s="396"/>
      <c r="C826" s="268"/>
      <c r="D826" s="268"/>
      <c r="E826" s="268"/>
    </row>
    <row r="827" spans="1:5" ht="11.25">
      <c r="A827" s="396"/>
      <c r="B827" s="396"/>
      <c r="C827" s="268"/>
      <c r="D827" s="268"/>
      <c r="E827" s="268"/>
    </row>
    <row r="828" spans="1:5" ht="11.25">
      <c r="A828" s="396"/>
      <c r="B828" s="396"/>
      <c r="C828" s="268"/>
      <c r="D828" s="268"/>
      <c r="E828" s="268"/>
    </row>
    <row r="829" spans="1:5" ht="11.25">
      <c r="A829" s="396"/>
      <c r="B829" s="396"/>
      <c r="C829" s="268"/>
      <c r="D829" s="268"/>
      <c r="E829" s="268"/>
    </row>
    <row r="830" spans="1:5" ht="11.25">
      <c r="A830" s="396"/>
      <c r="B830" s="396"/>
      <c r="C830" s="268"/>
      <c r="D830" s="268"/>
      <c r="E830" s="268"/>
    </row>
    <row r="831" spans="1:5" ht="11.25">
      <c r="A831" s="396"/>
      <c r="B831" s="396"/>
      <c r="C831" s="268"/>
      <c r="D831" s="268"/>
      <c r="E831" s="268"/>
    </row>
    <row r="832" spans="1:5" ht="11.25">
      <c r="A832" s="396"/>
      <c r="B832" s="396"/>
      <c r="C832" s="268"/>
      <c r="D832" s="268"/>
      <c r="E832" s="268"/>
    </row>
    <row r="833" spans="1:5" ht="11.25">
      <c r="A833" s="396"/>
      <c r="B833" s="396"/>
      <c r="C833" s="268"/>
      <c r="D833" s="268"/>
      <c r="E833" s="268"/>
    </row>
    <row r="834" spans="1:5" ht="11.25">
      <c r="A834" s="396"/>
      <c r="B834" s="396"/>
      <c r="C834" s="268"/>
      <c r="D834" s="268"/>
      <c r="E834" s="268"/>
    </row>
    <row r="835" spans="1:5" ht="11.25">
      <c r="A835" s="396"/>
      <c r="B835" s="396"/>
      <c r="C835" s="268"/>
      <c r="D835" s="268"/>
      <c r="E835" s="268"/>
    </row>
    <row r="836" spans="1:5" ht="11.25">
      <c r="A836" s="396"/>
      <c r="B836" s="396"/>
      <c r="C836" s="268"/>
      <c r="D836" s="268"/>
      <c r="E836" s="268"/>
    </row>
    <row r="837" spans="1:5" ht="11.25">
      <c r="A837" s="396"/>
      <c r="B837" s="396"/>
      <c r="C837" s="268"/>
      <c r="D837" s="268"/>
      <c r="E837" s="268"/>
    </row>
    <row r="838" spans="1:5" ht="11.25">
      <c r="A838" s="396"/>
      <c r="B838" s="396"/>
      <c r="C838" s="268"/>
      <c r="D838" s="268"/>
      <c r="E838" s="268"/>
    </row>
    <row r="839" spans="1:5" ht="11.25">
      <c r="A839" s="396"/>
      <c r="B839" s="396"/>
      <c r="C839" s="268"/>
      <c r="D839" s="268"/>
      <c r="E839" s="268"/>
    </row>
    <row r="840" spans="1:5" ht="11.25">
      <c r="A840" s="396"/>
      <c r="B840" s="396"/>
      <c r="C840" s="268"/>
      <c r="D840" s="268"/>
      <c r="E840" s="268"/>
    </row>
    <row r="841" spans="1:5" ht="11.25">
      <c r="A841" s="396"/>
      <c r="B841" s="396"/>
      <c r="C841" s="268"/>
      <c r="D841" s="268"/>
      <c r="E841" s="268"/>
    </row>
    <row r="842" spans="1:5" ht="11.25">
      <c r="A842" s="396"/>
      <c r="B842" s="396"/>
      <c r="C842" s="268"/>
      <c r="D842" s="268"/>
      <c r="E842" s="268"/>
    </row>
    <row r="843" spans="1:5" ht="11.25">
      <c r="A843" s="396"/>
      <c r="B843" s="396"/>
      <c r="C843" s="268"/>
      <c r="D843" s="268"/>
      <c r="E843" s="268"/>
    </row>
    <row r="844" spans="1:5" ht="11.25">
      <c r="A844" s="396"/>
      <c r="B844" s="396"/>
      <c r="C844" s="268"/>
      <c r="D844" s="268"/>
      <c r="E844" s="268"/>
    </row>
    <row r="845" spans="1:5" ht="11.25">
      <c r="A845" s="396"/>
      <c r="B845" s="396"/>
      <c r="C845" s="268"/>
      <c r="D845" s="268"/>
      <c r="E845" s="268"/>
    </row>
    <row r="846" spans="1:5" ht="11.25">
      <c r="A846" s="396"/>
      <c r="B846" s="396"/>
      <c r="C846" s="268"/>
      <c r="D846" s="268"/>
      <c r="E846" s="268"/>
    </row>
    <row r="847" spans="1:5" ht="11.25">
      <c r="A847" s="396"/>
      <c r="B847" s="396"/>
      <c r="C847" s="268"/>
      <c r="D847" s="268"/>
      <c r="E847" s="268"/>
    </row>
    <row r="848" spans="1:5" ht="11.25">
      <c r="A848" s="396"/>
      <c r="B848" s="396"/>
      <c r="C848" s="268"/>
      <c r="D848" s="268"/>
      <c r="E848" s="268"/>
    </row>
    <row r="849" spans="1:5" ht="11.25">
      <c r="A849" s="396"/>
      <c r="B849" s="396"/>
      <c r="C849" s="268"/>
      <c r="D849" s="268"/>
      <c r="E849" s="268"/>
    </row>
    <row r="850" spans="1:5" ht="11.25">
      <c r="A850" s="396"/>
      <c r="B850" s="396"/>
      <c r="C850" s="268"/>
      <c r="D850" s="268"/>
      <c r="E850" s="268"/>
    </row>
    <row r="851" spans="1:5" ht="11.25">
      <c r="A851" s="396"/>
      <c r="B851" s="396"/>
      <c r="C851" s="268"/>
      <c r="D851" s="268"/>
      <c r="E851" s="268"/>
    </row>
    <row r="852" spans="1:5" ht="11.25">
      <c r="A852" s="396"/>
      <c r="B852" s="396"/>
      <c r="C852" s="268"/>
      <c r="D852" s="268"/>
      <c r="E852" s="268"/>
    </row>
    <row r="853" spans="1:5" ht="11.25">
      <c r="A853" s="396"/>
      <c r="B853" s="396"/>
      <c r="C853" s="268"/>
      <c r="D853" s="268"/>
      <c r="E853" s="268"/>
    </row>
    <row r="854" spans="1:5" ht="11.25">
      <c r="A854" s="396"/>
      <c r="B854" s="396"/>
      <c r="C854" s="268"/>
      <c r="D854" s="268"/>
      <c r="E854" s="268"/>
    </row>
    <row r="855" spans="1:5" ht="11.25">
      <c r="A855" s="396"/>
      <c r="B855" s="396"/>
      <c r="C855" s="268"/>
      <c r="D855" s="268"/>
      <c r="E855" s="268"/>
    </row>
    <row r="856" spans="1:5" ht="11.25">
      <c r="A856" s="396"/>
      <c r="B856" s="396"/>
      <c r="C856" s="268"/>
      <c r="D856" s="268"/>
      <c r="E856" s="268"/>
    </row>
    <row r="857" spans="1:5" ht="11.25">
      <c r="A857" s="396"/>
      <c r="B857" s="396"/>
      <c r="C857" s="268"/>
      <c r="D857" s="268"/>
      <c r="E857" s="268"/>
    </row>
    <row r="858" spans="1:5" ht="11.25">
      <c r="A858" s="396"/>
      <c r="B858" s="396"/>
      <c r="C858" s="268"/>
      <c r="D858" s="268"/>
      <c r="E858" s="268"/>
    </row>
    <row r="859" spans="1:5" ht="11.25">
      <c r="A859" s="396"/>
      <c r="B859" s="396"/>
      <c r="C859" s="268"/>
      <c r="D859" s="268"/>
      <c r="E859" s="268"/>
    </row>
    <row r="860" spans="1:5" ht="11.25">
      <c r="A860" s="396"/>
      <c r="B860" s="396"/>
      <c r="C860" s="268"/>
      <c r="D860" s="268"/>
      <c r="E860" s="268"/>
    </row>
    <row r="861" spans="1:5" ht="11.25">
      <c r="A861" s="396"/>
      <c r="B861" s="396"/>
      <c r="C861" s="268"/>
      <c r="D861" s="268"/>
      <c r="E861" s="268"/>
    </row>
    <row r="862" spans="1:5" ht="11.25">
      <c r="A862" s="396"/>
      <c r="B862" s="396"/>
      <c r="C862" s="268"/>
      <c r="D862" s="268"/>
      <c r="E862" s="268"/>
    </row>
    <row r="863" spans="1:5" ht="11.25">
      <c r="A863" s="396"/>
      <c r="B863" s="396"/>
      <c r="C863" s="268"/>
      <c r="D863" s="268"/>
      <c r="E863" s="268"/>
    </row>
    <row r="864" spans="1:5" ht="11.25">
      <c r="A864" s="396"/>
      <c r="B864" s="396"/>
      <c r="C864" s="268"/>
      <c r="D864" s="268"/>
      <c r="E864" s="268"/>
    </row>
    <row r="865" spans="1:5" ht="11.25">
      <c r="A865" s="396"/>
      <c r="B865" s="396"/>
      <c r="C865" s="268"/>
      <c r="D865" s="268"/>
      <c r="E865" s="268"/>
    </row>
    <row r="866" spans="1:5" ht="11.25">
      <c r="A866" s="396"/>
      <c r="B866" s="396"/>
      <c r="C866" s="268"/>
      <c r="D866" s="268"/>
      <c r="E866" s="268"/>
    </row>
    <row r="867" spans="1:5" ht="11.25">
      <c r="A867" s="396"/>
      <c r="B867" s="396"/>
      <c r="C867" s="268"/>
      <c r="D867" s="268"/>
      <c r="E867" s="268"/>
    </row>
    <row r="868" spans="1:5" ht="11.25">
      <c r="A868" s="396"/>
      <c r="B868" s="396"/>
      <c r="C868" s="268"/>
      <c r="D868" s="268"/>
      <c r="E868" s="268"/>
    </row>
    <row r="869" spans="1:5" ht="11.25">
      <c r="A869" s="396"/>
      <c r="B869" s="396"/>
      <c r="C869" s="268"/>
      <c r="D869" s="268"/>
      <c r="E869" s="268"/>
    </row>
    <row r="870" spans="1:5" ht="11.25">
      <c r="A870" s="396"/>
      <c r="B870" s="396"/>
      <c r="C870" s="268"/>
      <c r="D870" s="268"/>
      <c r="E870" s="268"/>
    </row>
    <row r="871" spans="1:5" ht="11.25">
      <c r="A871" s="396"/>
      <c r="B871" s="396"/>
      <c r="C871" s="268"/>
      <c r="D871" s="268"/>
      <c r="E871" s="268"/>
    </row>
    <row r="872" spans="1:5" ht="11.25">
      <c r="A872" s="396"/>
      <c r="B872" s="396"/>
      <c r="C872" s="268"/>
      <c r="D872" s="268"/>
      <c r="E872" s="268"/>
    </row>
    <row r="873" spans="1:5" ht="11.25">
      <c r="A873" s="396"/>
      <c r="B873" s="396"/>
      <c r="C873" s="268"/>
      <c r="D873" s="268"/>
      <c r="E873" s="268"/>
    </row>
    <row r="874" spans="1:5" ht="11.25">
      <c r="A874" s="396"/>
      <c r="B874" s="396"/>
      <c r="C874" s="268"/>
      <c r="D874" s="268"/>
      <c r="E874" s="268"/>
    </row>
    <row r="875" spans="1:5" ht="11.25">
      <c r="A875" s="396"/>
      <c r="B875" s="396"/>
      <c r="C875" s="268"/>
      <c r="D875" s="268"/>
      <c r="E875" s="268"/>
    </row>
    <row r="876" spans="1:5" ht="11.25">
      <c r="A876" s="396"/>
      <c r="B876" s="396"/>
      <c r="C876" s="268"/>
      <c r="D876" s="268"/>
      <c r="E876" s="268"/>
    </row>
    <row r="877" spans="1:5" ht="11.25">
      <c r="A877" s="396"/>
      <c r="B877" s="396"/>
      <c r="C877" s="268"/>
      <c r="D877" s="268"/>
      <c r="E877" s="268"/>
    </row>
    <row r="878" spans="1:5" ht="11.25">
      <c r="A878" s="396"/>
      <c r="B878" s="396"/>
      <c r="C878" s="268"/>
      <c r="D878" s="268"/>
      <c r="E878" s="268"/>
    </row>
    <row r="879" spans="1:5" ht="11.25">
      <c r="A879" s="396"/>
      <c r="B879" s="396"/>
      <c r="C879" s="268"/>
      <c r="D879" s="268"/>
      <c r="E879" s="268"/>
    </row>
    <row r="880" spans="1:5" ht="11.25">
      <c r="A880" s="396"/>
      <c r="B880" s="396"/>
      <c r="C880" s="268"/>
      <c r="D880" s="268"/>
      <c r="E880" s="268"/>
    </row>
    <row r="881" spans="1:5" ht="11.25">
      <c r="A881" s="396"/>
      <c r="B881" s="396"/>
      <c r="C881" s="268"/>
      <c r="D881" s="268"/>
      <c r="E881" s="268"/>
    </row>
    <row r="882" spans="1:5" ht="11.25">
      <c r="A882" s="396"/>
      <c r="B882" s="396"/>
      <c r="C882" s="268"/>
      <c r="D882" s="268"/>
      <c r="E882" s="268"/>
    </row>
    <row r="883" spans="1:5" ht="11.25">
      <c r="A883" s="396"/>
      <c r="B883" s="396"/>
      <c r="C883" s="268"/>
      <c r="D883" s="268"/>
      <c r="E883" s="268"/>
    </row>
    <row r="884" spans="1:5" ht="11.25">
      <c r="A884" s="396"/>
      <c r="B884" s="396"/>
      <c r="C884" s="268"/>
      <c r="D884" s="268"/>
      <c r="E884" s="268"/>
    </row>
    <row r="885" spans="1:5" ht="11.25">
      <c r="A885" s="396"/>
      <c r="B885" s="396"/>
      <c r="C885" s="268"/>
      <c r="D885" s="268"/>
      <c r="E885" s="268"/>
    </row>
    <row r="886" spans="1:5" ht="11.25">
      <c r="A886" s="396"/>
      <c r="B886" s="396"/>
      <c r="C886" s="268"/>
      <c r="D886" s="268"/>
      <c r="E886" s="268"/>
    </row>
    <row r="887" spans="1:5" ht="11.25">
      <c r="A887" s="396"/>
      <c r="B887" s="396"/>
      <c r="C887" s="268"/>
      <c r="D887" s="268"/>
      <c r="E887" s="268"/>
    </row>
    <row r="888" spans="1:5" ht="11.25">
      <c r="A888" s="396"/>
      <c r="B888" s="396"/>
      <c r="C888" s="268"/>
      <c r="D888" s="268"/>
      <c r="E888" s="268"/>
    </row>
    <row r="889" spans="1:5" ht="11.25">
      <c r="A889" s="396"/>
      <c r="B889" s="396"/>
      <c r="C889" s="268"/>
      <c r="D889" s="268"/>
      <c r="E889" s="268"/>
    </row>
    <row r="890" spans="1:5" ht="11.25">
      <c r="A890" s="396"/>
      <c r="B890" s="396"/>
      <c r="C890" s="268"/>
      <c r="D890" s="268"/>
      <c r="E890" s="268"/>
    </row>
    <row r="891" spans="1:5" ht="11.25">
      <c r="A891" s="396"/>
      <c r="B891" s="396"/>
      <c r="C891" s="268"/>
      <c r="D891" s="268"/>
      <c r="E891" s="268"/>
    </row>
    <row r="892" spans="1:5" ht="11.25">
      <c r="A892" s="396"/>
      <c r="B892" s="396"/>
      <c r="C892" s="268"/>
      <c r="D892" s="268"/>
      <c r="E892" s="268"/>
    </row>
    <row r="893" spans="1:5" ht="11.25">
      <c r="A893" s="396"/>
      <c r="B893" s="396"/>
      <c r="C893" s="268"/>
      <c r="D893" s="268"/>
      <c r="E893" s="268"/>
    </row>
    <row r="894" spans="1:5" ht="11.25">
      <c r="A894" s="396"/>
      <c r="B894" s="396"/>
      <c r="C894" s="268"/>
      <c r="D894" s="268"/>
      <c r="E894" s="268"/>
    </row>
    <row r="895" spans="1:5" ht="11.25">
      <c r="A895" s="396"/>
      <c r="B895" s="396"/>
      <c r="C895" s="268"/>
      <c r="D895" s="268"/>
      <c r="E895" s="268"/>
    </row>
    <row r="896" spans="1:5" ht="11.25">
      <c r="A896" s="396"/>
      <c r="B896" s="396"/>
      <c r="C896" s="268"/>
      <c r="D896" s="268"/>
      <c r="E896" s="268"/>
    </row>
    <row r="897" spans="1:5" ht="11.25">
      <c r="A897" s="396"/>
      <c r="B897" s="396"/>
      <c r="C897" s="268"/>
      <c r="D897" s="268"/>
      <c r="E897" s="268"/>
    </row>
    <row r="898" spans="1:5" ht="11.25">
      <c r="A898" s="396"/>
      <c r="B898" s="396"/>
      <c r="C898" s="268"/>
      <c r="D898" s="268"/>
      <c r="E898" s="268"/>
    </row>
    <row r="899" spans="1:5" ht="11.25">
      <c r="A899" s="396"/>
      <c r="B899" s="396"/>
      <c r="C899" s="268"/>
      <c r="D899" s="268"/>
      <c r="E899" s="268"/>
    </row>
    <row r="900" spans="1:5" ht="11.25">
      <c r="A900" s="396"/>
      <c r="B900" s="396"/>
      <c r="C900" s="268"/>
      <c r="D900" s="268"/>
      <c r="E900" s="268"/>
    </row>
    <row r="901" spans="1:5" ht="11.25">
      <c r="A901" s="396"/>
      <c r="B901" s="396"/>
      <c r="C901" s="268"/>
      <c r="D901" s="268"/>
      <c r="E901" s="268"/>
    </row>
    <row r="902" spans="1:5" ht="11.25">
      <c r="A902" s="396"/>
      <c r="B902" s="396"/>
      <c r="C902" s="268"/>
      <c r="D902" s="268"/>
      <c r="E902" s="268"/>
    </row>
    <row r="903" spans="1:5" ht="11.25">
      <c r="A903" s="396"/>
      <c r="B903" s="396"/>
      <c r="C903" s="268"/>
      <c r="D903" s="268"/>
      <c r="E903" s="268"/>
    </row>
    <row r="904" spans="1:5" ht="11.25">
      <c r="A904" s="396"/>
      <c r="B904" s="396"/>
      <c r="C904" s="268"/>
      <c r="D904" s="268"/>
      <c r="E904" s="268"/>
    </row>
    <row r="905" spans="1:5" ht="11.25">
      <c r="A905" s="396"/>
      <c r="B905" s="396"/>
      <c r="C905" s="268"/>
      <c r="D905" s="268"/>
      <c r="E905" s="268"/>
    </row>
    <row r="906" spans="1:5" ht="11.25">
      <c r="A906" s="396"/>
      <c r="B906" s="396"/>
      <c r="C906" s="268"/>
      <c r="D906" s="268"/>
      <c r="E906" s="268"/>
    </row>
    <row r="907" spans="1:5" ht="11.25">
      <c r="A907" s="396"/>
      <c r="B907" s="396"/>
      <c r="C907" s="268"/>
      <c r="D907" s="268"/>
      <c r="E907" s="268"/>
    </row>
    <row r="908" spans="1:5" ht="11.25">
      <c r="A908" s="396"/>
      <c r="B908" s="396"/>
      <c r="C908" s="268"/>
      <c r="D908" s="268"/>
      <c r="E908" s="268"/>
    </row>
    <row r="909" spans="1:5" ht="11.25">
      <c r="A909" s="396"/>
      <c r="B909" s="396"/>
      <c r="C909" s="268"/>
      <c r="D909" s="268"/>
      <c r="E909" s="268"/>
    </row>
    <row r="910" spans="1:5" ht="11.25">
      <c r="A910" s="396"/>
      <c r="B910" s="396"/>
      <c r="C910" s="268"/>
      <c r="D910" s="268"/>
      <c r="E910" s="268"/>
    </row>
    <row r="911" spans="1:5" ht="11.25">
      <c r="A911" s="396"/>
      <c r="B911" s="396"/>
      <c r="C911" s="268"/>
      <c r="D911" s="268"/>
      <c r="E911" s="268"/>
    </row>
    <row r="912" spans="1:5" ht="11.25">
      <c r="A912" s="396"/>
      <c r="B912" s="396"/>
      <c r="C912" s="268"/>
      <c r="D912" s="268"/>
      <c r="E912" s="268"/>
    </row>
    <row r="913" spans="1:5" ht="11.25">
      <c r="A913" s="396"/>
      <c r="B913" s="396"/>
      <c r="C913" s="268"/>
      <c r="D913" s="268"/>
      <c r="E913" s="268"/>
    </row>
    <row r="914" spans="1:5" ht="11.25">
      <c r="A914" s="396"/>
      <c r="B914" s="396"/>
      <c r="C914" s="268"/>
      <c r="D914" s="268"/>
      <c r="E914" s="268"/>
    </row>
    <row r="915" spans="1:5" ht="11.25">
      <c r="A915" s="396"/>
      <c r="B915" s="396"/>
      <c r="C915" s="268"/>
      <c r="D915" s="268"/>
      <c r="E915" s="268"/>
    </row>
    <row r="916" spans="1:5" ht="11.25">
      <c r="A916" s="396"/>
      <c r="B916" s="396"/>
      <c r="C916" s="268"/>
      <c r="D916" s="268"/>
      <c r="E916" s="268"/>
    </row>
    <row r="917" spans="1:5" ht="11.25">
      <c r="A917" s="396"/>
      <c r="B917" s="396"/>
      <c r="C917" s="268"/>
      <c r="D917" s="268"/>
      <c r="E917" s="268"/>
    </row>
    <row r="918" spans="1:5" ht="11.25">
      <c r="A918" s="396"/>
      <c r="B918" s="396"/>
      <c r="C918" s="268"/>
      <c r="D918" s="268"/>
      <c r="E918" s="268"/>
    </row>
    <row r="919" spans="1:5" ht="11.25">
      <c r="A919" s="396"/>
      <c r="B919" s="396"/>
      <c r="C919" s="268"/>
      <c r="D919" s="268"/>
      <c r="E919" s="268"/>
    </row>
    <row r="920" spans="1:5" ht="11.25">
      <c r="A920" s="396"/>
      <c r="B920" s="396"/>
      <c r="C920" s="268"/>
      <c r="D920" s="268"/>
      <c r="E920" s="268"/>
    </row>
    <row r="921" spans="1:5" ht="11.25">
      <c r="A921" s="396"/>
      <c r="B921" s="396"/>
      <c r="C921" s="268"/>
      <c r="D921" s="268"/>
      <c r="E921" s="268"/>
    </row>
    <row r="922" spans="1:5" ht="11.25">
      <c r="A922" s="396"/>
      <c r="B922" s="396"/>
      <c r="C922" s="268"/>
      <c r="D922" s="268"/>
      <c r="E922" s="268"/>
    </row>
    <row r="923" spans="1:5" ht="11.25">
      <c r="A923" s="396"/>
      <c r="B923" s="396"/>
      <c r="C923" s="268"/>
      <c r="D923" s="268"/>
      <c r="E923" s="268"/>
    </row>
    <row r="924" spans="1:5" ht="11.25">
      <c r="A924" s="396"/>
      <c r="B924" s="396"/>
      <c r="C924" s="268"/>
      <c r="D924" s="268"/>
      <c r="E924" s="268"/>
    </row>
    <row r="925" spans="1:5" ht="11.25">
      <c r="A925" s="396"/>
      <c r="B925" s="396"/>
      <c r="C925" s="268"/>
      <c r="D925" s="268"/>
      <c r="E925" s="268"/>
    </row>
    <row r="926" spans="1:5" ht="11.25">
      <c r="A926" s="396"/>
      <c r="B926" s="396"/>
      <c r="C926" s="268"/>
      <c r="D926" s="268"/>
      <c r="E926" s="268"/>
    </row>
    <row r="927" spans="1:5" ht="11.25">
      <c r="A927" s="396"/>
      <c r="B927" s="396"/>
      <c r="C927" s="268"/>
      <c r="D927" s="268"/>
      <c r="E927" s="268"/>
    </row>
    <row r="928" spans="1:5" ht="11.25">
      <c r="A928" s="396"/>
      <c r="B928" s="396"/>
      <c r="C928" s="268"/>
      <c r="D928" s="268"/>
      <c r="E928" s="268"/>
    </row>
    <row r="929" spans="1:5" ht="11.25">
      <c r="A929" s="396"/>
      <c r="B929" s="396"/>
      <c r="C929" s="268"/>
      <c r="D929" s="268"/>
      <c r="E929" s="268"/>
    </row>
    <row r="930" spans="1:5" ht="11.25">
      <c r="A930" s="396"/>
      <c r="B930" s="396"/>
      <c r="C930" s="268"/>
      <c r="D930" s="268"/>
      <c r="E930" s="268"/>
    </row>
    <row r="931" spans="1:5" ht="11.25">
      <c r="A931" s="396"/>
      <c r="B931" s="396"/>
      <c r="C931" s="268"/>
      <c r="D931" s="268"/>
      <c r="E931" s="268"/>
    </row>
    <row r="932" spans="1:5" ht="11.25">
      <c r="A932" s="396"/>
      <c r="B932" s="396"/>
      <c r="C932" s="268"/>
      <c r="D932" s="268"/>
      <c r="E932" s="268"/>
    </row>
    <row r="933" spans="1:5" ht="11.25">
      <c r="A933" s="396"/>
      <c r="B933" s="396"/>
      <c r="C933" s="268"/>
      <c r="D933" s="268"/>
      <c r="E933" s="268"/>
    </row>
    <row r="934" spans="1:5" ht="11.25">
      <c r="A934" s="396"/>
      <c r="B934" s="396"/>
      <c r="C934" s="268"/>
      <c r="D934" s="268"/>
      <c r="E934" s="268"/>
    </row>
    <row r="935" spans="1:5" ht="11.25">
      <c r="A935" s="396"/>
      <c r="B935" s="396"/>
      <c r="C935" s="268"/>
      <c r="D935" s="268"/>
      <c r="E935" s="268"/>
    </row>
    <row r="936" spans="1:5" ht="11.25">
      <c r="A936" s="396"/>
      <c r="B936" s="396"/>
      <c r="C936" s="268"/>
      <c r="D936" s="268"/>
      <c r="E936" s="268"/>
    </row>
    <row r="937" spans="1:5" ht="11.25">
      <c r="A937" s="396"/>
      <c r="B937" s="396"/>
      <c r="C937" s="268"/>
      <c r="D937" s="268"/>
      <c r="E937" s="268"/>
    </row>
    <row r="938" spans="1:5" ht="11.25">
      <c r="A938" s="396"/>
      <c r="B938" s="396"/>
      <c r="C938" s="268"/>
      <c r="D938" s="268"/>
      <c r="E938" s="268"/>
    </row>
    <row r="939" spans="1:5" ht="11.25">
      <c r="A939" s="396"/>
      <c r="B939" s="396"/>
      <c r="C939" s="268"/>
      <c r="D939" s="268"/>
      <c r="E939" s="268"/>
    </row>
    <row r="940" spans="1:5" ht="11.25">
      <c r="A940" s="396"/>
      <c r="B940" s="396"/>
      <c r="C940" s="268"/>
      <c r="D940" s="268"/>
      <c r="E940" s="268"/>
    </row>
    <row r="941" spans="1:5" ht="11.25">
      <c r="A941" s="396"/>
      <c r="B941" s="396"/>
      <c r="C941" s="268"/>
      <c r="D941" s="268"/>
      <c r="E941" s="268"/>
    </row>
    <row r="942" spans="1:5" ht="11.25">
      <c r="A942" s="396"/>
      <c r="B942" s="396"/>
      <c r="C942" s="268"/>
      <c r="D942" s="268"/>
      <c r="E942" s="268"/>
    </row>
    <row r="943" spans="1:5" ht="11.25">
      <c r="A943" s="396"/>
      <c r="B943" s="396"/>
      <c r="C943" s="268"/>
      <c r="D943" s="268"/>
      <c r="E943" s="268"/>
    </row>
    <row r="944" spans="1:5" ht="11.25">
      <c r="A944" s="396"/>
      <c r="B944" s="396"/>
      <c r="C944" s="268"/>
      <c r="D944" s="268"/>
      <c r="E944" s="268"/>
    </row>
    <row r="945" spans="1:5" ht="11.25">
      <c r="A945" s="396"/>
      <c r="B945" s="396"/>
      <c r="C945" s="268"/>
      <c r="D945" s="268"/>
      <c r="E945" s="268"/>
    </row>
    <row r="946" spans="1:5" ht="11.25">
      <c r="A946" s="396"/>
      <c r="B946" s="396"/>
      <c r="C946" s="268"/>
      <c r="D946" s="268"/>
      <c r="E946" s="268"/>
    </row>
    <row r="947" spans="1:5" ht="11.25">
      <c r="A947" s="396"/>
      <c r="B947" s="396"/>
      <c r="C947" s="268"/>
      <c r="D947" s="268"/>
      <c r="E947" s="268"/>
    </row>
    <row r="948" spans="1:5" ht="11.25">
      <c r="A948" s="396"/>
      <c r="B948" s="396"/>
      <c r="C948" s="268"/>
      <c r="D948" s="268"/>
      <c r="E948" s="268"/>
    </row>
    <row r="949" spans="1:5" ht="11.25">
      <c r="A949" s="396"/>
      <c r="B949" s="396"/>
      <c r="C949" s="268"/>
      <c r="D949" s="268"/>
      <c r="E949" s="268"/>
    </row>
    <row r="950" spans="1:5" ht="11.25">
      <c r="A950" s="396"/>
      <c r="B950" s="396"/>
      <c r="C950" s="268"/>
      <c r="D950" s="268"/>
      <c r="E950" s="268"/>
    </row>
    <row r="951" spans="1:5" ht="11.25">
      <c r="A951" s="396"/>
      <c r="B951" s="396"/>
      <c r="C951" s="268"/>
      <c r="D951" s="268"/>
      <c r="E951" s="268"/>
    </row>
    <row r="952" spans="1:5" ht="11.25">
      <c r="A952" s="396"/>
      <c r="B952" s="396"/>
      <c r="C952" s="268"/>
      <c r="D952" s="268"/>
      <c r="E952" s="268"/>
    </row>
    <row r="953" spans="1:5" ht="11.25">
      <c r="A953" s="396"/>
      <c r="B953" s="396"/>
      <c r="C953" s="268"/>
      <c r="D953" s="268"/>
      <c r="E953" s="268"/>
    </row>
    <row r="954" spans="1:5" ht="11.25">
      <c r="A954" s="396"/>
      <c r="B954" s="396"/>
      <c r="C954" s="268"/>
      <c r="D954" s="268"/>
      <c r="E954" s="268"/>
    </row>
    <row r="955" spans="1:5" ht="11.25">
      <c r="A955" s="396"/>
      <c r="B955" s="396"/>
      <c r="C955" s="268"/>
      <c r="D955" s="268"/>
      <c r="E955" s="268"/>
    </row>
    <row r="956" spans="1:5" ht="11.25">
      <c r="A956" s="396"/>
      <c r="B956" s="396"/>
      <c r="C956" s="268"/>
      <c r="D956" s="268"/>
      <c r="E956" s="268"/>
    </row>
    <row r="957" spans="1:5" ht="11.25">
      <c r="A957" s="396"/>
      <c r="B957" s="396"/>
      <c r="C957" s="268"/>
      <c r="D957" s="268"/>
      <c r="E957" s="268"/>
    </row>
    <row r="958" spans="1:5" ht="11.25">
      <c r="A958" s="396"/>
      <c r="B958" s="396"/>
      <c r="C958" s="268"/>
      <c r="D958" s="268"/>
      <c r="E958" s="268"/>
    </row>
    <row r="959" spans="1:5" ht="11.25">
      <c r="A959" s="396"/>
      <c r="B959" s="396"/>
      <c r="C959" s="268"/>
      <c r="D959" s="268"/>
      <c r="E959" s="268"/>
    </row>
    <row r="960" spans="1:5" ht="11.25">
      <c r="A960" s="396"/>
      <c r="B960" s="396"/>
      <c r="C960" s="268"/>
      <c r="D960" s="268"/>
      <c r="E960" s="268"/>
    </row>
    <row r="961" spans="1:5" ht="11.25">
      <c r="A961" s="396"/>
      <c r="B961" s="396"/>
      <c r="C961" s="268"/>
      <c r="D961" s="268"/>
      <c r="E961" s="268"/>
    </row>
    <row r="962" spans="1:5" ht="11.25">
      <c r="A962" s="396"/>
      <c r="B962" s="396"/>
      <c r="C962" s="268"/>
      <c r="D962" s="268"/>
      <c r="E962" s="268"/>
    </row>
    <row r="963" spans="1:5" ht="11.25">
      <c r="A963" s="396"/>
      <c r="B963" s="396"/>
      <c r="C963" s="268"/>
      <c r="D963" s="268"/>
      <c r="E963" s="268"/>
    </row>
    <row r="964" spans="1:5" ht="11.25">
      <c r="A964" s="396"/>
      <c r="B964" s="396"/>
      <c r="C964" s="268"/>
      <c r="D964" s="268"/>
      <c r="E964" s="268"/>
    </row>
    <row r="965" spans="1:5" ht="11.25">
      <c r="A965" s="396"/>
      <c r="B965" s="396"/>
      <c r="C965" s="268"/>
      <c r="D965" s="268"/>
      <c r="E965" s="268"/>
    </row>
    <row r="966" spans="1:5" ht="11.25">
      <c r="A966" s="396"/>
      <c r="B966" s="396"/>
      <c r="C966" s="268"/>
      <c r="D966" s="268"/>
      <c r="E966" s="268"/>
    </row>
    <row r="967" spans="1:5" ht="11.25">
      <c r="A967" s="396"/>
      <c r="B967" s="396"/>
      <c r="C967" s="268"/>
      <c r="D967" s="268"/>
      <c r="E967" s="268"/>
    </row>
    <row r="968" spans="1:5" ht="11.25">
      <c r="A968" s="396"/>
      <c r="B968" s="396"/>
      <c r="C968" s="268"/>
      <c r="D968" s="268"/>
      <c r="E968" s="268"/>
    </row>
    <row r="969" spans="1:5" ht="11.25">
      <c r="A969" s="396"/>
      <c r="B969" s="396"/>
      <c r="C969" s="268"/>
      <c r="D969" s="268"/>
      <c r="E969" s="268"/>
    </row>
    <row r="970" spans="1:5" ht="11.25">
      <c r="A970" s="396"/>
      <c r="B970" s="396"/>
      <c r="C970" s="268"/>
      <c r="D970" s="268"/>
      <c r="E970" s="268"/>
    </row>
    <row r="971" spans="1:5" ht="11.25">
      <c r="A971" s="396"/>
      <c r="B971" s="396"/>
      <c r="C971" s="268"/>
      <c r="D971" s="268"/>
      <c r="E971" s="268"/>
    </row>
    <row r="972" spans="1:5" ht="11.25">
      <c r="A972" s="396"/>
      <c r="B972" s="396"/>
      <c r="C972" s="268"/>
      <c r="D972" s="268"/>
      <c r="E972" s="268"/>
    </row>
    <row r="973" spans="1:5" ht="11.25">
      <c r="A973" s="396"/>
      <c r="B973" s="396"/>
      <c r="C973" s="268"/>
      <c r="D973" s="268"/>
      <c r="E973" s="268"/>
    </row>
    <row r="974" spans="1:5" ht="11.25">
      <c r="A974" s="396"/>
      <c r="B974" s="396"/>
      <c r="C974" s="268"/>
      <c r="D974" s="268"/>
      <c r="E974" s="268"/>
    </row>
    <row r="975" spans="1:5" ht="11.25">
      <c r="A975" s="396"/>
      <c r="B975" s="396"/>
      <c r="C975" s="268"/>
      <c r="D975" s="268"/>
      <c r="E975" s="268"/>
    </row>
    <row r="976" spans="1:5" ht="11.25">
      <c r="A976" s="396"/>
      <c r="B976" s="396"/>
      <c r="C976" s="268"/>
      <c r="D976" s="268"/>
      <c r="E976" s="268"/>
    </row>
    <row r="977" spans="1:5" ht="11.25">
      <c r="A977" s="396"/>
      <c r="B977" s="396"/>
      <c r="C977" s="268"/>
      <c r="D977" s="268"/>
      <c r="E977" s="268"/>
    </row>
    <row r="978" spans="1:5" ht="11.25">
      <c r="A978" s="396"/>
      <c r="B978" s="396"/>
      <c r="C978" s="268"/>
      <c r="D978" s="268"/>
      <c r="E978" s="268"/>
    </row>
    <row r="979" spans="1:5" ht="11.25">
      <c r="A979" s="396"/>
      <c r="B979" s="396"/>
      <c r="C979" s="268"/>
      <c r="D979" s="268"/>
      <c r="E979" s="268"/>
    </row>
    <row r="980" spans="1:5" ht="11.25">
      <c r="A980" s="396"/>
      <c r="B980" s="396"/>
      <c r="C980" s="268"/>
      <c r="D980" s="268"/>
      <c r="E980" s="268"/>
    </row>
    <row r="981" spans="1:5" ht="11.25">
      <c r="A981" s="396"/>
      <c r="B981" s="396"/>
      <c r="C981" s="268"/>
      <c r="D981" s="268"/>
      <c r="E981" s="268"/>
    </row>
    <row r="982" spans="1:5" ht="11.25">
      <c r="A982" s="396"/>
      <c r="B982" s="396"/>
      <c r="C982" s="268"/>
      <c r="D982" s="268"/>
      <c r="E982" s="268"/>
    </row>
    <row r="983" spans="1:5" ht="11.25">
      <c r="A983" s="396"/>
      <c r="B983" s="396"/>
      <c r="C983" s="268"/>
      <c r="D983" s="268"/>
      <c r="E983" s="268"/>
    </row>
    <row r="984" spans="1:5" ht="11.25">
      <c r="A984" s="396"/>
      <c r="B984" s="396"/>
      <c r="C984" s="268"/>
      <c r="D984" s="268"/>
      <c r="E984" s="268"/>
    </row>
    <row r="985" spans="1:5" ht="11.25">
      <c r="A985" s="396"/>
      <c r="B985" s="396"/>
      <c r="C985" s="268"/>
      <c r="D985" s="268"/>
      <c r="E985" s="268"/>
    </row>
    <row r="986" spans="1:5" ht="11.25">
      <c r="A986" s="396"/>
      <c r="B986" s="396"/>
      <c r="C986" s="268"/>
      <c r="D986" s="268"/>
      <c r="E986" s="268"/>
    </row>
    <row r="987" spans="1:5" ht="11.25">
      <c r="A987" s="396"/>
      <c r="B987" s="396"/>
      <c r="C987" s="268"/>
      <c r="D987" s="268"/>
      <c r="E987" s="268"/>
    </row>
    <row r="988" spans="1:5" ht="11.25">
      <c r="A988" s="396"/>
      <c r="B988" s="396"/>
      <c r="C988" s="268"/>
      <c r="D988" s="268"/>
      <c r="E988" s="268"/>
    </row>
    <row r="989" spans="1:5" ht="11.25">
      <c r="A989" s="396"/>
      <c r="B989" s="396"/>
      <c r="C989" s="268"/>
      <c r="D989" s="268"/>
      <c r="E989" s="268"/>
    </row>
    <row r="990" spans="1:5" ht="11.25">
      <c r="A990" s="396"/>
      <c r="B990" s="396"/>
      <c r="C990" s="268"/>
      <c r="D990" s="268"/>
      <c r="E990" s="268"/>
    </row>
    <row r="991" spans="1:5" ht="11.25">
      <c r="A991" s="396"/>
      <c r="B991" s="396"/>
      <c r="C991" s="268"/>
      <c r="D991" s="268"/>
      <c r="E991" s="268"/>
    </row>
    <row r="992" spans="1:5" ht="11.25">
      <c r="A992" s="396"/>
      <c r="B992" s="396"/>
      <c r="C992" s="268"/>
      <c r="D992" s="268"/>
      <c r="E992" s="268"/>
    </row>
    <row r="993" spans="1:5" ht="11.25">
      <c r="A993" s="396"/>
      <c r="B993" s="396"/>
      <c r="C993" s="268"/>
      <c r="D993" s="268"/>
      <c r="E993" s="268"/>
    </row>
    <row r="994" spans="1:5" ht="11.25">
      <c r="A994" s="396"/>
      <c r="B994" s="396"/>
      <c r="C994" s="268"/>
      <c r="D994" s="268"/>
      <c r="E994" s="268"/>
    </row>
    <row r="995" spans="1:5" ht="11.25">
      <c r="A995" s="396"/>
      <c r="B995" s="396"/>
      <c r="C995" s="268"/>
      <c r="D995" s="268"/>
      <c r="E995" s="268"/>
    </row>
    <row r="996" spans="1:5" ht="11.25">
      <c r="A996" s="396"/>
      <c r="B996" s="396"/>
      <c r="C996" s="268"/>
      <c r="D996" s="268"/>
      <c r="E996" s="268"/>
    </row>
    <row r="997" spans="1:5" ht="11.25">
      <c r="A997" s="396"/>
      <c r="B997" s="396"/>
      <c r="C997" s="268"/>
      <c r="D997" s="268"/>
      <c r="E997" s="268"/>
    </row>
    <row r="998" spans="1:5" ht="11.25">
      <c r="A998" s="396"/>
      <c r="B998" s="396"/>
      <c r="C998" s="268"/>
      <c r="D998" s="268"/>
      <c r="E998" s="268"/>
    </row>
    <row r="999" spans="1:5" ht="11.25">
      <c r="A999" s="396"/>
      <c r="B999" s="396"/>
      <c r="C999" s="268"/>
      <c r="D999" s="268"/>
      <c r="E999" s="268"/>
    </row>
    <row r="1000" spans="1:5" ht="11.25">
      <c r="A1000" s="396"/>
      <c r="B1000" s="396"/>
      <c r="C1000" s="268"/>
      <c r="D1000" s="268"/>
      <c r="E1000" s="268"/>
    </row>
    <row r="1001" spans="1:5" ht="11.25">
      <c r="A1001" s="396"/>
      <c r="B1001" s="396"/>
      <c r="C1001" s="268"/>
      <c r="D1001" s="268"/>
      <c r="E1001" s="268"/>
    </row>
    <row r="1002" spans="1:5" ht="11.25">
      <c r="A1002" s="396"/>
      <c r="B1002" s="396"/>
      <c r="C1002" s="268"/>
      <c r="D1002" s="268"/>
      <c r="E1002" s="268"/>
    </row>
    <row r="1003" spans="1:5" ht="11.25">
      <c r="A1003" s="396"/>
      <c r="B1003" s="396"/>
      <c r="C1003" s="268"/>
      <c r="D1003" s="268"/>
      <c r="E1003" s="268"/>
    </row>
    <row r="1004" spans="1:5" ht="11.25">
      <c r="A1004" s="396"/>
      <c r="B1004" s="396"/>
      <c r="C1004" s="268"/>
      <c r="D1004" s="268"/>
      <c r="E1004" s="268"/>
    </row>
    <row r="1005" spans="1:5" ht="11.25">
      <c r="A1005" s="396"/>
      <c r="B1005" s="396"/>
      <c r="C1005" s="268"/>
      <c r="D1005" s="268"/>
      <c r="E1005" s="268"/>
    </row>
    <row r="1006" spans="1:5" ht="11.25">
      <c r="A1006" s="396"/>
      <c r="B1006" s="396"/>
      <c r="C1006" s="268"/>
      <c r="D1006" s="268"/>
      <c r="E1006" s="268"/>
    </row>
    <row r="1007" spans="1:5" ht="11.25">
      <c r="A1007" s="396"/>
      <c r="B1007" s="396"/>
      <c r="C1007" s="268"/>
      <c r="D1007" s="268"/>
      <c r="E1007" s="268"/>
    </row>
    <row r="1008" spans="1:5" ht="11.25">
      <c r="A1008" s="396"/>
      <c r="B1008" s="396"/>
      <c r="C1008" s="268"/>
      <c r="D1008" s="268"/>
      <c r="E1008" s="268"/>
    </row>
    <row r="1009" spans="1:5" ht="11.25">
      <c r="A1009" s="396"/>
      <c r="B1009" s="396"/>
      <c r="C1009" s="268"/>
      <c r="D1009" s="268"/>
      <c r="E1009" s="268"/>
    </row>
    <row r="1010" spans="1:5" ht="11.25">
      <c r="A1010" s="396"/>
      <c r="B1010" s="396"/>
      <c r="C1010" s="268"/>
      <c r="D1010" s="268"/>
      <c r="E1010" s="268"/>
    </row>
    <row r="1011" spans="1:5" ht="11.25">
      <c r="A1011" s="396"/>
      <c r="B1011" s="396"/>
      <c r="C1011" s="268"/>
      <c r="D1011" s="268"/>
      <c r="E1011" s="268"/>
    </row>
    <row r="1012" spans="1:5" ht="11.25">
      <c r="A1012" s="396"/>
      <c r="B1012" s="396"/>
      <c r="C1012" s="268"/>
      <c r="D1012" s="268"/>
      <c r="E1012" s="268"/>
    </row>
    <row r="1013" spans="1:5" ht="11.25">
      <c r="A1013" s="396"/>
      <c r="B1013" s="396"/>
      <c r="C1013" s="268"/>
      <c r="D1013" s="268"/>
      <c r="E1013" s="268"/>
    </row>
    <row r="1014" spans="1:5" ht="11.25">
      <c r="A1014" s="396"/>
      <c r="B1014" s="396"/>
      <c r="C1014" s="268"/>
      <c r="D1014" s="268"/>
      <c r="E1014" s="268"/>
    </row>
    <row r="1015" spans="1:5" ht="11.25">
      <c r="A1015" s="396"/>
      <c r="B1015" s="396"/>
      <c r="C1015" s="268"/>
      <c r="D1015" s="268"/>
      <c r="E1015" s="268"/>
    </row>
    <row r="1016" spans="1:5" ht="11.25">
      <c r="A1016" s="396"/>
      <c r="B1016" s="396"/>
      <c r="C1016" s="268"/>
      <c r="D1016" s="268"/>
      <c r="E1016" s="268"/>
    </row>
    <row r="1017" spans="1:5" ht="11.25">
      <c r="A1017" s="396"/>
      <c r="B1017" s="396"/>
      <c r="C1017" s="268"/>
      <c r="D1017" s="268"/>
      <c r="E1017" s="268"/>
    </row>
    <row r="1018" spans="1:5" ht="11.25">
      <c r="A1018" s="396"/>
      <c r="B1018" s="396"/>
      <c r="C1018" s="268"/>
      <c r="D1018" s="268"/>
      <c r="E1018" s="268"/>
    </row>
    <row r="1019" spans="1:5" ht="11.25">
      <c r="A1019" s="396"/>
      <c r="B1019" s="396"/>
      <c r="C1019" s="268"/>
      <c r="D1019" s="268"/>
      <c r="E1019" s="268"/>
    </row>
    <row r="1020" spans="1:5" ht="11.25">
      <c r="A1020" s="396"/>
      <c r="B1020" s="396"/>
      <c r="C1020" s="268"/>
      <c r="D1020" s="268"/>
      <c r="E1020" s="268"/>
    </row>
    <row r="1021" spans="1:5" ht="11.25">
      <c r="A1021" s="396"/>
      <c r="B1021" s="396"/>
      <c r="C1021" s="268"/>
      <c r="D1021" s="268"/>
      <c r="E1021" s="268"/>
    </row>
    <row r="1022" spans="1:5" ht="11.25">
      <c r="A1022" s="396"/>
      <c r="B1022" s="396"/>
      <c r="C1022" s="268"/>
      <c r="D1022" s="268"/>
      <c r="E1022" s="268"/>
    </row>
    <row r="1023" spans="1:5" ht="11.25">
      <c r="A1023" s="396"/>
      <c r="B1023" s="396"/>
      <c r="C1023" s="268"/>
      <c r="D1023" s="268"/>
      <c r="E1023" s="268"/>
    </row>
    <row r="1024" spans="1:5" ht="11.25">
      <c r="A1024" s="396"/>
      <c r="B1024" s="396"/>
      <c r="C1024" s="268"/>
      <c r="D1024" s="268"/>
      <c r="E1024" s="268"/>
    </row>
    <row r="1025" spans="1:5" ht="11.25">
      <c r="A1025" s="396"/>
      <c r="B1025" s="396"/>
      <c r="C1025" s="268"/>
      <c r="D1025" s="268"/>
      <c r="E1025" s="268"/>
    </row>
    <row r="1026" spans="1:5" ht="11.25">
      <c r="A1026" s="396"/>
      <c r="B1026" s="396"/>
      <c r="C1026" s="268"/>
      <c r="D1026" s="268"/>
      <c r="E1026" s="268"/>
    </row>
    <row r="1027" spans="1:5" ht="11.25">
      <c r="A1027" s="396"/>
      <c r="B1027" s="396"/>
      <c r="C1027" s="268"/>
      <c r="D1027" s="268"/>
      <c r="E1027" s="268"/>
    </row>
    <row r="1028" spans="1:5" ht="11.25">
      <c r="A1028" s="396"/>
      <c r="B1028" s="396"/>
      <c r="C1028" s="268"/>
      <c r="D1028" s="268"/>
      <c r="E1028" s="268"/>
    </row>
    <row r="1029" spans="1:5" ht="11.25">
      <c r="A1029" s="396"/>
      <c r="B1029" s="396"/>
      <c r="C1029" s="268"/>
      <c r="D1029" s="268"/>
      <c r="E1029" s="268"/>
    </row>
    <row r="1030" spans="1:5" ht="11.25">
      <c r="A1030" s="396"/>
      <c r="B1030" s="396"/>
      <c r="C1030" s="268"/>
      <c r="D1030" s="268"/>
      <c r="E1030" s="268"/>
    </row>
    <row r="1031" spans="1:5" ht="11.25">
      <c r="A1031" s="396"/>
      <c r="B1031" s="396"/>
      <c r="C1031" s="268"/>
      <c r="D1031" s="268"/>
      <c r="E1031" s="268"/>
    </row>
    <row r="1032" spans="1:5" ht="11.25">
      <c r="A1032" s="396"/>
      <c r="B1032" s="396"/>
      <c r="C1032" s="268"/>
      <c r="D1032" s="268"/>
      <c r="E1032" s="268"/>
    </row>
    <row r="1033" spans="1:5" ht="11.25">
      <c r="A1033" s="396"/>
      <c r="B1033" s="396"/>
      <c r="C1033" s="268"/>
      <c r="D1033" s="268"/>
      <c r="E1033" s="268"/>
    </row>
    <row r="1034" spans="1:5" ht="11.25">
      <c r="A1034" s="396"/>
      <c r="B1034" s="396"/>
      <c r="C1034" s="268"/>
      <c r="D1034" s="268"/>
      <c r="E1034" s="268"/>
    </row>
    <row r="1035" spans="1:5" ht="11.25">
      <c r="A1035" s="396"/>
      <c r="B1035" s="396"/>
      <c r="C1035" s="268"/>
      <c r="D1035" s="268"/>
      <c r="E1035" s="268"/>
    </row>
    <row r="1036" spans="1:5" ht="11.25">
      <c r="A1036" s="396"/>
      <c r="B1036" s="396"/>
      <c r="C1036" s="268"/>
      <c r="D1036" s="268"/>
      <c r="E1036" s="268"/>
    </row>
    <row r="1037" spans="1:5" ht="11.25">
      <c r="A1037" s="396"/>
      <c r="B1037" s="396"/>
      <c r="C1037" s="268"/>
      <c r="D1037" s="268"/>
      <c r="E1037" s="268"/>
    </row>
    <row r="1038" spans="1:5" ht="11.25">
      <c r="A1038" s="396"/>
      <c r="B1038" s="396"/>
      <c r="C1038" s="268"/>
      <c r="D1038" s="268"/>
      <c r="E1038" s="268"/>
    </row>
    <row r="1039" spans="1:5" ht="11.25">
      <c r="A1039" s="396"/>
      <c r="B1039" s="396"/>
      <c r="C1039" s="268"/>
      <c r="D1039" s="268"/>
      <c r="E1039" s="268"/>
    </row>
    <row r="1040" spans="1:5" ht="11.25">
      <c r="A1040" s="396"/>
      <c r="B1040" s="396"/>
      <c r="C1040" s="268"/>
      <c r="D1040" s="268"/>
      <c r="E1040" s="268"/>
    </row>
    <row r="1041" spans="1:5" ht="11.25">
      <c r="A1041" s="396"/>
      <c r="B1041" s="396"/>
      <c r="C1041" s="268"/>
      <c r="D1041" s="268"/>
      <c r="E1041" s="268"/>
    </row>
    <row r="1042" spans="1:5" ht="11.25">
      <c r="A1042" s="396"/>
      <c r="B1042" s="396"/>
      <c r="C1042" s="268"/>
      <c r="D1042" s="268"/>
      <c r="E1042" s="268"/>
    </row>
    <row r="1043" spans="1:5" ht="11.25">
      <c r="A1043" s="396"/>
      <c r="B1043" s="396"/>
      <c r="C1043" s="268"/>
      <c r="D1043" s="268"/>
      <c r="E1043" s="268"/>
    </row>
    <row r="1044" spans="1:5" ht="11.25">
      <c r="A1044" s="396"/>
      <c r="B1044" s="396"/>
      <c r="C1044" s="268"/>
      <c r="D1044" s="268"/>
      <c r="E1044" s="268"/>
    </row>
    <row r="1045" spans="1:5" ht="11.25">
      <c r="A1045" s="396"/>
      <c r="B1045" s="396"/>
      <c r="C1045" s="268"/>
      <c r="D1045" s="268"/>
      <c r="E1045" s="268"/>
    </row>
    <row r="1046" spans="1:5" ht="11.25">
      <c r="A1046" s="396"/>
      <c r="B1046" s="396"/>
      <c r="C1046" s="268"/>
      <c r="D1046" s="268"/>
      <c r="E1046" s="268"/>
    </row>
    <row r="1047" spans="1:5" ht="11.25">
      <c r="A1047" s="396"/>
      <c r="B1047" s="396"/>
      <c r="C1047" s="268"/>
      <c r="D1047" s="268"/>
      <c r="E1047" s="268"/>
    </row>
    <row r="1048" spans="1:5" ht="11.25">
      <c r="A1048" s="396"/>
      <c r="B1048" s="396"/>
      <c r="C1048" s="268"/>
      <c r="D1048" s="268"/>
      <c r="E1048" s="268"/>
    </row>
    <row r="1049" spans="1:5" ht="11.25">
      <c r="A1049" s="396"/>
      <c r="B1049" s="396"/>
      <c r="C1049" s="268"/>
      <c r="D1049" s="268"/>
      <c r="E1049" s="268"/>
    </row>
    <row r="1050" spans="1:5" ht="11.25">
      <c r="A1050" s="396"/>
      <c r="B1050" s="396"/>
      <c r="C1050" s="268"/>
      <c r="D1050" s="268"/>
      <c r="E1050" s="268"/>
    </row>
    <row r="1051" spans="1:5" ht="11.25">
      <c r="A1051" s="396"/>
      <c r="B1051" s="396"/>
      <c r="C1051" s="268"/>
      <c r="D1051" s="268"/>
      <c r="E1051" s="268"/>
    </row>
    <row r="1052" spans="1:5" ht="11.25">
      <c r="A1052" s="396"/>
      <c r="B1052" s="396"/>
      <c r="C1052" s="268"/>
      <c r="D1052" s="268"/>
      <c r="E1052" s="268"/>
    </row>
    <row r="1053" spans="1:5" ht="11.25">
      <c r="A1053" s="396"/>
      <c r="B1053" s="396"/>
      <c r="C1053" s="268"/>
      <c r="D1053" s="268"/>
      <c r="E1053" s="268"/>
    </row>
    <row r="1054" spans="1:5" ht="11.25">
      <c r="A1054" s="396"/>
      <c r="B1054" s="396"/>
      <c r="C1054" s="268"/>
      <c r="D1054" s="268"/>
      <c r="E1054" s="268"/>
    </row>
    <row r="1055" spans="1:5" ht="11.25">
      <c r="A1055" s="396"/>
      <c r="B1055" s="396"/>
      <c r="C1055" s="268"/>
      <c r="D1055" s="268"/>
      <c r="E1055" s="268"/>
    </row>
    <row r="1056" spans="1:5" ht="11.25">
      <c r="A1056" s="396"/>
      <c r="B1056" s="396"/>
      <c r="C1056" s="268"/>
      <c r="D1056" s="268"/>
      <c r="E1056" s="268"/>
    </row>
    <row r="1057" spans="1:5" ht="11.25">
      <c r="A1057" s="396"/>
      <c r="B1057" s="396"/>
      <c r="C1057" s="268"/>
      <c r="D1057" s="268"/>
      <c r="E1057" s="268"/>
    </row>
    <row r="1058" spans="1:5" ht="11.25">
      <c r="A1058" s="396"/>
      <c r="B1058" s="396"/>
      <c r="C1058" s="268"/>
      <c r="D1058" s="268"/>
      <c r="E1058" s="268"/>
    </row>
    <row r="1059" spans="1:5" ht="11.25">
      <c r="A1059" s="396"/>
      <c r="B1059" s="396"/>
      <c r="C1059" s="268"/>
      <c r="D1059" s="268"/>
      <c r="E1059" s="268"/>
    </row>
    <row r="1060" spans="1:5" ht="11.25">
      <c r="A1060" s="396"/>
      <c r="B1060" s="396"/>
      <c r="C1060" s="268"/>
      <c r="D1060" s="268"/>
      <c r="E1060" s="268"/>
    </row>
    <row r="1061" spans="1:5" ht="11.25">
      <c r="A1061" s="396"/>
      <c r="B1061" s="396"/>
      <c r="C1061" s="268"/>
      <c r="D1061" s="268"/>
      <c r="E1061" s="268"/>
    </row>
    <row r="1062" spans="1:5" ht="11.25">
      <c r="A1062" s="396"/>
      <c r="B1062" s="396"/>
      <c r="C1062" s="268"/>
      <c r="D1062" s="268"/>
      <c r="E1062" s="268"/>
    </row>
    <row r="1063" spans="1:5" ht="11.25">
      <c r="A1063" s="396"/>
      <c r="B1063" s="396"/>
      <c r="C1063" s="268"/>
      <c r="D1063" s="268"/>
      <c r="E1063" s="268"/>
    </row>
    <row r="1064" spans="1:5" ht="11.25">
      <c r="A1064" s="396"/>
      <c r="B1064" s="396"/>
      <c r="C1064" s="268"/>
      <c r="D1064" s="268"/>
      <c r="E1064" s="268"/>
    </row>
    <row r="1065" spans="1:5" ht="11.25">
      <c r="A1065" s="396"/>
      <c r="B1065" s="396"/>
      <c r="C1065" s="268"/>
      <c r="D1065" s="268"/>
      <c r="E1065" s="268"/>
    </row>
    <row r="1066" spans="1:5" ht="11.25">
      <c r="A1066" s="396"/>
      <c r="B1066" s="396"/>
      <c r="C1066" s="268"/>
      <c r="D1066" s="268"/>
      <c r="E1066" s="268"/>
    </row>
    <row r="1067" spans="1:5" ht="11.25">
      <c r="A1067" s="396"/>
      <c r="B1067" s="396"/>
      <c r="C1067" s="268"/>
      <c r="D1067" s="268"/>
      <c r="E1067" s="268"/>
    </row>
    <row r="1068" spans="1:5" ht="11.25">
      <c r="A1068" s="396"/>
      <c r="B1068" s="396"/>
      <c r="C1068" s="268"/>
      <c r="D1068" s="268"/>
      <c r="E1068" s="268"/>
    </row>
    <row r="1069" spans="1:5" ht="11.25">
      <c r="A1069" s="396"/>
      <c r="B1069" s="396"/>
      <c r="C1069" s="268"/>
      <c r="D1069" s="268"/>
      <c r="E1069" s="268"/>
    </row>
    <row r="1070" spans="1:5" ht="11.25">
      <c r="A1070" s="396"/>
      <c r="B1070" s="396"/>
      <c r="C1070" s="268"/>
      <c r="D1070" s="268"/>
      <c r="E1070" s="268"/>
    </row>
    <row r="1071" spans="1:5" ht="11.25">
      <c r="A1071" s="396"/>
      <c r="B1071" s="396"/>
      <c r="C1071" s="268"/>
      <c r="D1071" s="268"/>
      <c r="E1071" s="268"/>
    </row>
    <row r="1072" spans="1:5" ht="11.25">
      <c r="A1072" s="396"/>
      <c r="B1072" s="396"/>
      <c r="C1072" s="268"/>
      <c r="D1072" s="268"/>
      <c r="E1072" s="268"/>
    </row>
    <row r="1073" spans="1:5" ht="11.25">
      <c r="A1073" s="396"/>
      <c r="B1073" s="396"/>
      <c r="C1073" s="268"/>
      <c r="D1073" s="268"/>
      <c r="E1073" s="268"/>
    </row>
    <row r="1074" spans="1:5" ht="11.25">
      <c r="A1074" s="396"/>
      <c r="B1074" s="396"/>
      <c r="C1074" s="268"/>
      <c r="D1074" s="268"/>
      <c r="E1074" s="268"/>
    </row>
    <row r="1075" spans="1:5" ht="11.25">
      <c r="A1075" s="396"/>
      <c r="B1075" s="396"/>
      <c r="C1075" s="268"/>
      <c r="D1075" s="268"/>
      <c r="E1075" s="268"/>
    </row>
    <row r="1076" spans="1:5" ht="11.25">
      <c r="A1076" s="396"/>
      <c r="B1076" s="396"/>
      <c r="C1076" s="268"/>
      <c r="D1076" s="268"/>
      <c r="E1076" s="268"/>
    </row>
    <row r="1077" spans="1:5" ht="11.25">
      <c r="A1077" s="396"/>
      <c r="B1077" s="396"/>
      <c r="C1077" s="268"/>
      <c r="D1077" s="268"/>
      <c r="E1077" s="268"/>
    </row>
    <row r="1078" spans="1:5" ht="11.25">
      <c r="A1078" s="396"/>
      <c r="B1078" s="396"/>
      <c r="C1078" s="268"/>
      <c r="D1078" s="268"/>
      <c r="E1078" s="268"/>
    </row>
    <row r="1079" spans="1:5" ht="11.25">
      <c r="A1079" s="396"/>
      <c r="B1079" s="396"/>
      <c r="C1079" s="268"/>
      <c r="D1079" s="268"/>
      <c r="E1079" s="268"/>
    </row>
    <row r="1080" spans="1:5" ht="11.25">
      <c r="A1080" s="396"/>
      <c r="B1080" s="396"/>
      <c r="C1080" s="268"/>
      <c r="D1080" s="268"/>
      <c r="E1080" s="268"/>
    </row>
    <row r="1081" spans="1:5" ht="11.25">
      <c r="A1081" s="396"/>
      <c r="B1081" s="396"/>
      <c r="C1081" s="268"/>
      <c r="D1081" s="268"/>
      <c r="E1081" s="268"/>
    </row>
    <row r="1082" spans="1:5" ht="11.25">
      <c r="A1082" s="396"/>
      <c r="B1082" s="396"/>
      <c r="C1082" s="268"/>
      <c r="D1082" s="268"/>
      <c r="E1082" s="268"/>
    </row>
    <row r="1083" spans="1:5" ht="11.25">
      <c r="A1083" s="396"/>
      <c r="B1083" s="396"/>
      <c r="C1083" s="268"/>
      <c r="D1083" s="268"/>
      <c r="E1083" s="268"/>
    </row>
    <row r="1084" spans="1:5" ht="11.25">
      <c r="A1084" s="396"/>
      <c r="B1084" s="396"/>
      <c r="C1084" s="268"/>
      <c r="D1084" s="268"/>
      <c r="E1084" s="268"/>
    </row>
    <row r="1085" spans="1:5" ht="11.25">
      <c r="A1085" s="396"/>
      <c r="B1085" s="396"/>
      <c r="C1085" s="268"/>
      <c r="D1085" s="268"/>
      <c r="E1085" s="268"/>
    </row>
    <row r="1086" spans="1:5" ht="11.25">
      <c r="A1086" s="396"/>
      <c r="B1086" s="396"/>
      <c r="C1086" s="268"/>
      <c r="D1086" s="268"/>
      <c r="E1086" s="268"/>
    </row>
    <row r="1087" spans="1:5" ht="11.25">
      <c r="A1087" s="396"/>
      <c r="B1087" s="396"/>
      <c r="C1087" s="268"/>
      <c r="D1087" s="268"/>
      <c r="E1087" s="268"/>
    </row>
    <row r="1088" spans="1:5" ht="11.25">
      <c r="A1088" s="396"/>
      <c r="B1088" s="396"/>
      <c r="C1088" s="268"/>
      <c r="D1088" s="268"/>
      <c r="E1088" s="268"/>
    </row>
    <row r="1089" spans="1:5" ht="11.25">
      <c r="A1089" s="396"/>
      <c r="B1089" s="396"/>
      <c r="C1089" s="268"/>
      <c r="D1089" s="268"/>
      <c r="E1089" s="268"/>
    </row>
    <row r="1090" spans="1:5" ht="11.25">
      <c r="A1090" s="396"/>
      <c r="B1090" s="396"/>
      <c r="C1090" s="268"/>
      <c r="D1090" s="268"/>
      <c r="E1090" s="268"/>
    </row>
    <row r="1091" spans="1:5" ht="11.25">
      <c r="A1091" s="396"/>
      <c r="B1091" s="396"/>
      <c r="C1091" s="268"/>
      <c r="D1091" s="268"/>
      <c r="E1091" s="268"/>
    </row>
    <row r="1092" spans="1:5" ht="11.25">
      <c r="A1092" s="396"/>
      <c r="B1092" s="396"/>
      <c r="C1092" s="268"/>
      <c r="D1092" s="268"/>
      <c r="E1092" s="268"/>
    </row>
    <row r="1093" spans="1:5" ht="11.25">
      <c r="A1093" s="396"/>
      <c r="B1093" s="396"/>
      <c r="C1093" s="268"/>
      <c r="D1093" s="268"/>
      <c r="E1093" s="268"/>
    </row>
    <row r="1094" spans="1:5" ht="11.25">
      <c r="A1094" s="396"/>
      <c r="B1094" s="396"/>
      <c r="C1094" s="268"/>
      <c r="D1094" s="268"/>
      <c r="E1094" s="268"/>
    </row>
    <row r="1095" spans="1:5" ht="11.25">
      <c r="A1095" s="396"/>
      <c r="B1095" s="396"/>
      <c r="C1095" s="268"/>
      <c r="D1095" s="268"/>
      <c r="E1095" s="268"/>
    </row>
    <row r="1096" spans="1:5" ht="11.25">
      <c r="A1096" s="396"/>
      <c r="B1096" s="396"/>
      <c r="C1096" s="268"/>
      <c r="D1096" s="268"/>
      <c r="E1096" s="268"/>
    </row>
    <row r="1097" spans="1:5" ht="11.25">
      <c r="A1097" s="396"/>
      <c r="B1097" s="396"/>
      <c r="C1097" s="268"/>
      <c r="D1097" s="268"/>
      <c r="E1097" s="268"/>
    </row>
    <row r="1098" spans="1:5" ht="11.25">
      <c r="A1098" s="396"/>
      <c r="B1098" s="396"/>
      <c r="C1098" s="268"/>
      <c r="D1098" s="268"/>
      <c r="E1098" s="268"/>
    </row>
    <row r="1099" spans="1:5" ht="11.25">
      <c r="A1099" s="396"/>
      <c r="B1099" s="396"/>
      <c r="C1099" s="268"/>
      <c r="D1099" s="268"/>
      <c r="E1099" s="268"/>
    </row>
    <row r="1100" spans="1:5" ht="11.25">
      <c r="A1100" s="396"/>
      <c r="B1100" s="396"/>
      <c r="C1100" s="268"/>
      <c r="D1100" s="268"/>
      <c r="E1100" s="268"/>
    </row>
    <row r="1101" spans="1:5" ht="11.25">
      <c r="A1101" s="396"/>
      <c r="B1101" s="396"/>
      <c r="C1101" s="268"/>
      <c r="D1101" s="268"/>
      <c r="E1101" s="268"/>
    </row>
    <row r="1102" spans="1:5" ht="11.25">
      <c r="A1102" s="396"/>
      <c r="B1102" s="396"/>
      <c r="C1102" s="268"/>
      <c r="D1102" s="268"/>
      <c r="E1102" s="268"/>
    </row>
    <row r="1103" spans="1:5" ht="11.25">
      <c r="A1103" s="396"/>
      <c r="B1103" s="396"/>
      <c r="C1103" s="268"/>
      <c r="D1103" s="268"/>
      <c r="E1103" s="268"/>
    </row>
    <row r="1104" spans="1:5" ht="11.25">
      <c r="A1104" s="396"/>
      <c r="B1104" s="396"/>
      <c r="C1104" s="268"/>
      <c r="D1104" s="268"/>
      <c r="E1104" s="268"/>
    </row>
    <row r="1105" spans="1:5" ht="11.25">
      <c r="A1105" s="396"/>
      <c r="B1105" s="396"/>
      <c r="C1105" s="268"/>
      <c r="D1105" s="268"/>
      <c r="E1105" s="268"/>
    </row>
    <row r="1106" spans="1:5" ht="11.25">
      <c r="A1106" s="396"/>
      <c r="B1106" s="396"/>
      <c r="C1106" s="268"/>
      <c r="D1106" s="268"/>
      <c r="E1106" s="268"/>
    </row>
    <row r="1107" spans="1:5" ht="11.25">
      <c r="A1107" s="396"/>
      <c r="B1107" s="396"/>
      <c r="C1107" s="268"/>
      <c r="D1107" s="268"/>
      <c r="E1107" s="268"/>
    </row>
    <row r="1108" spans="1:5" ht="11.25">
      <c r="A1108" s="396"/>
      <c r="B1108" s="396"/>
      <c r="C1108" s="268"/>
      <c r="D1108" s="268"/>
      <c r="E1108" s="268"/>
    </row>
    <row r="1109" spans="1:5" ht="11.25">
      <c r="A1109" s="396"/>
      <c r="B1109" s="396"/>
      <c r="C1109" s="268"/>
      <c r="D1109" s="268"/>
      <c r="E1109" s="268"/>
    </row>
    <row r="1110" spans="1:5" ht="11.25">
      <c r="A1110" s="396"/>
      <c r="B1110" s="396"/>
      <c r="C1110" s="268"/>
      <c r="D1110" s="268"/>
      <c r="E1110" s="268"/>
    </row>
    <row r="1111" spans="1:5" ht="11.25">
      <c r="A1111" s="396"/>
      <c r="B1111" s="396"/>
      <c r="C1111" s="268"/>
      <c r="D1111" s="268"/>
      <c r="E1111" s="268"/>
    </row>
    <row r="1112" spans="1:5" ht="11.25">
      <c r="A1112" s="396"/>
      <c r="B1112" s="396"/>
      <c r="C1112" s="268"/>
      <c r="D1112" s="268"/>
      <c r="E1112" s="268"/>
    </row>
    <row r="1113" spans="1:5" ht="11.25">
      <c r="A1113" s="396"/>
      <c r="B1113" s="396"/>
      <c r="C1113" s="268"/>
      <c r="D1113" s="268"/>
      <c r="E1113" s="268"/>
    </row>
    <row r="1114" spans="1:5" ht="11.25">
      <c r="A1114" s="396"/>
      <c r="B1114" s="396"/>
      <c r="C1114" s="268"/>
      <c r="D1114" s="268"/>
      <c r="E1114" s="268"/>
    </row>
    <row r="1115" spans="1:5" ht="11.25">
      <c r="A1115" s="396"/>
      <c r="B1115" s="396"/>
      <c r="C1115" s="268"/>
      <c r="D1115" s="268"/>
      <c r="E1115" s="268"/>
    </row>
    <row r="1116" spans="1:5" ht="11.25">
      <c r="A1116" s="396"/>
      <c r="B1116" s="396"/>
      <c r="C1116" s="268"/>
      <c r="D1116" s="268"/>
      <c r="E1116" s="268"/>
    </row>
    <row r="1117" spans="1:5" ht="11.25">
      <c r="A1117" s="396"/>
      <c r="B1117" s="396"/>
      <c r="C1117" s="268"/>
      <c r="D1117" s="268"/>
      <c r="E1117" s="268"/>
    </row>
    <row r="1118" spans="1:5" ht="11.25">
      <c r="A1118" s="396"/>
      <c r="B1118" s="396"/>
      <c r="C1118" s="268"/>
      <c r="D1118" s="268"/>
      <c r="E1118" s="268"/>
    </row>
    <row r="1119" spans="1:5" ht="11.25">
      <c r="A1119" s="396"/>
      <c r="B1119" s="396"/>
      <c r="C1119" s="268"/>
      <c r="D1119" s="268"/>
      <c r="E1119" s="268"/>
    </row>
    <row r="1120" spans="1:5" ht="11.25">
      <c r="A1120" s="396"/>
      <c r="B1120" s="396"/>
      <c r="C1120" s="268"/>
      <c r="D1120" s="268"/>
      <c r="E1120" s="268"/>
    </row>
    <row r="1121" spans="1:5" ht="11.25">
      <c r="A1121" s="396"/>
      <c r="B1121" s="396"/>
      <c r="C1121" s="268"/>
      <c r="D1121" s="268"/>
      <c r="E1121" s="268"/>
    </row>
    <row r="1122" spans="1:5" ht="11.25">
      <c r="A1122" s="396"/>
      <c r="B1122" s="396"/>
      <c r="C1122" s="268"/>
      <c r="D1122" s="268"/>
      <c r="E1122" s="268"/>
    </row>
    <row r="1123" spans="1:5" ht="11.25">
      <c r="A1123" s="396"/>
      <c r="B1123" s="396"/>
      <c r="C1123" s="268"/>
      <c r="D1123" s="268"/>
      <c r="E1123" s="268"/>
    </row>
    <row r="1124" spans="1:5" ht="11.25">
      <c r="A1124" s="396"/>
      <c r="B1124" s="396"/>
      <c r="C1124" s="268"/>
      <c r="D1124" s="268"/>
      <c r="E1124" s="268"/>
    </row>
    <row r="1125" spans="1:5" ht="11.25">
      <c r="A1125" s="396"/>
      <c r="B1125" s="396"/>
      <c r="C1125" s="268"/>
      <c r="D1125" s="268"/>
      <c r="E1125" s="268"/>
    </row>
    <row r="1126" spans="1:5" ht="11.25">
      <c r="A1126" s="396"/>
      <c r="B1126" s="396"/>
      <c r="C1126" s="268"/>
      <c r="D1126" s="268"/>
      <c r="E1126" s="268"/>
    </row>
    <row r="1127" spans="1:5" ht="11.25">
      <c r="A1127" s="396"/>
      <c r="B1127" s="396"/>
      <c r="C1127" s="268"/>
      <c r="D1127" s="268"/>
      <c r="E1127" s="268"/>
    </row>
    <row r="1128" spans="1:5" ht="11.25">
      <c r="A1128" s="396"/>
      <c r="B1128" s="396"/>
      <c r="C1128" s="268"/>
      <c r="D1128" s="268"/>
      <c r="E1128" s="268"/>
    </row>
    <row r="1129" spans="1:5" ht="11.25">
      <c r="A1129" s="396"/>
      <c r="B1129" s="396"/>
      <c r="C1129" s="268"/>
      <c r="D1129" s="268"/>
      <c r="E1129" s="268"/>
    </row>
    <row r="1130" spans="1:5" ht="11.25">
      <c r="A1130" s="396"/>
      <c r="B1130" s="396"/>
      <c r="C1130" s="268"/>
      <c r="D1130" s="268"/>
      <c r="E1130" s="268"/>
    </row>
    <row r="1131" spans="1:5" ht="11.25">
      <c r="A1131" s="396"/>
      <c r="B1131" s="396"/>
      <c r="C1131" s="268"/>
      <c r="D1131" s="268"/>
      <c r="E1131" s="268"/>
    </row>
    <row r="1132" spans="1:5" ht="11.25">
      <c r="A1132" s="396"/>
      <c r="B1132" s="396"/>
      <c r="C1132" s="268"/>
      <c r="D1132" s="268"/>
      <c r="E1132" s="268"/>
    </row>
    <row r="1133" spans="1:5" ht="11.25">
      <c r="A1133" s="396"/>
      <c r="B1133" s="396"/>
      <c r="C1133" s="268"/>
      <c r="D1133" s="268"/>
      <c r="E1133" s="268"/>
    </row>
    <row r="1134" spans="1:5" ht="11.25">
      <c r="A1134" s="396"/>
      <c r="B1134" s="396"/>
      <c r="C1134" s="268"/>
      <c r="D1134" s="268"/>
      <c r="E1134" s="268"/>
    </row>
    <row r="1135" spans="1:5" ht="11.25">
      <c r="A1135" s="396"/>
      <c r="B1135" s="396"/>
      <c r="C1135" s="268"/>
      <c r="D1135" s="268"/>
      <c r="E1135" s="268"/>
    </row>
    <row r="1136" spans="1:5" ht="11.25">
      <c r="A1136" s="396"/>
      <c r="B1136" s="396"/>
      <c r="C1136" s="268"/>
      <c r="D1136" s="268"/>
      <c r="E1136" s="268"/>
    </row>
    <row r="1137" spans="1:5" ht="11.25">
      <c r="A1137" s="396"/>
      <c r="B1137" s="396"/>
      <c r="C1137" s="268"/>
      <c r="D1137" s="268"/>
      <c r="E1137" s="268"/>
    </row>
    <row r="1138" spans="1:5" ht="11.25">
      <c r="A1138" s="396"/>
      <c r="B1138" s="396"/>
      <c r="C1138" s="268"/>
      <c r="D1138" s="268"/>
      <c r="E1138" s="268"/>
    </row>
    <row r="1139" spans="1:5" ht="11.25">
      <c r="A1139" s="396"/>
      <c r="B1139" s="396"/>
      <c r="C1139" s="268"/>
      <c r="D1139" s="268"/>
      <c r="E1139" s="268"/>
    </row>
    <row r="1140" spans="1:5" ht="11.25">
      <c r="A1140" s="396"/>
      <c r="B1140" s="396"/>
      <c r="C1140" s="268"/>
      <c r="D1140" s="268"/>
      <c r="E1140" s="268"/>
    </row>
    <row r="1141" spans="1:5" ht="11.25">
      <c r="A1141" s="396"/>
      <c r="B1141" s="396"/>
      <c r="C1141" s="268"/>
      <c r="D1141" s="268"/>
      <c r="E1141" s="268"/>
    </row>
    <row r="1142" spans="1:5" ht="11.25">
      <c r="A1142" s="396"/>
      <c r="B1142" s="396"/>
      <c r="C1142" s="268"/>
      <c r="D1142" s="268"/>
      <c r="E1142" s="268"/>
    </row>
    <row r="1143" spans="1:5" ht="11.25">
      <c r="A1143" s="396"/>
      <c r="B1143" s="396"/>
      <c r="C1143" s="268"/>
      <c r="D1143" s="268"/>
      <c r="E1143" s="268"/>
    </row>
    <row r="1144" spans="1:5" ht="11.25">
      <c r="A1144" s="396"/>
      <c r="B1144" s="396"/>
      <c r="C1144" s="268"/>
      <c r="D1144" s="268"/>
      <c r="E1144" s="268"/>
    </row>
    <row r="1145" spans="1:5" ht="11.25">
      <c r="A1145" s="396"/>
      <c r="B1145" s="396"/>
      <c r="C1145" s="268"/>
      <c r="D1145" s="268"/>
      <c r="E1145" s="268"/>
    </row>
    <row r="1146" spans="1:5" ht="11.25">
      <c r="A1146" s="396"/>
      <c r="B1146" s="396"/>
      <c r="C1146" s="268"/>
      <c r="D1146" s="268"/>
      <c r="E1146" s="268"/>
    </row>
    <row r="1147" spans="1:5" ht="11.25">
      <c r="A1147" s="396"/>
      <c r="B1147" s="396"/>
      <c r="C1147" s="268"/>
      <c r="D1147" s="268"/>
      <c r="E1147" s="268"/>
    </row>
    <row r="1148" spans="1:5" ht="11.25">
      <c r="A1148" s="396"/>
      <c r="B1148" s="396"/>
      <c r="C1148" s="268"/>
      <c r="D1148" s="268"/>
      <c r="E1148" s="268"/>
    </row>
    <row r="1149" spans="1:5" ht="11.25">
      <c r="A1149" s="396"/>
      <c r="B1149" s="396"/>
      <c r="C1149" s="268"/>
      <c r="D1149" s="268"/>
      <c r="E1149" s="268"/>
    </row>
    <row r="1150" spans="1:5" ht="11.25">
      <c r="A1150" s="396"/>
      <c r="B1150" s="396"/>
      <c r="C1150" s="268"/>
      <c r="D1150" s="268"/>
      <c r="E1150" s="268"/>
    </row>
    <row r="1151" spans="1:5" ht="11.25">
      <c r="A1151" s="396"/>
      <c r="B1151" s="396"/>
      <c r="C1151" s="268"/>
      <c r="D1151" s="268"/>
      <c r="E1151" s="268"/>
    </row>
    <row r="1152" spans="1:5" ht="11.25">
      <c r="A1152" s="396"/>
      <c r="B1152" s="396"/>
      <c r="C1152" s="268"/>
      <c r="D1152" s="268"/>
      <c r="E1152" s="268"/>
    </row>
    <row r="1153" spans="1:5" ht="11.25">
      <c r="A1153" s="396"/>
      <c r="B1153" s="396"/>
      <c r="C1153" s="268"/>
      <c r="D1153" s="268"/>
      <c r="E1153" s="268"/>
    </row>
    <row r="1154" spans="1:5" ht="11.25">
      <c r="A1154" s="396"/>
      <c r="B1154" s="396"/>
      <c r="C1154" s="268"/>
      <c r="D1154" s="268"/>
      <c r="E1154" s="268"/>
    </row>
    <row r="1155" spans="1:5" ht="11.25">
      <c r="A1155" s="396"/>
      <c r="B1155" s="396"/>
      <c r="C1155" s="268"/>
      <c r="D1155" s="268"/>
      <c r="E1155" s="268"/>
    </row>
    <row r="1156" spans="1:5" ht="11.25">
      <c r="A1156" s="396"/>
      <c r="B1156" s="396"/>
      <c r="C1156" s="268"/>
      <c r="D1156" s="268"/>
      <c r="E1156" s="268"/>
    </row>
    <row r="1157" spans="1:5" ht="11.25">
      <c r="A1157" s="396"/>
      <c r="B1157" s="396"/>
      <c r="C1157" s="268"/>
      <c r="D1157" s="268"/>
      <c r="E1157" s="268"/>
    </row>
    <row r="1158" spans="1:5" ht="11.25">
      <c r="A1158" s="396"/>
      <c r="B1158" s="396"/>
      <c r="C1158" s="268"/>
      <c r="D1158" s="268"/>
      <c r="E1158" s="268"/>
    </row>
    <row r="1159" spans="1:5" ht="11.25">
      <c r="A1159" s="396"/>
      <c r="B1159" s="396"/>
      <c r="C1159" s="268"/>
      <c r="D1159" s="268"/>
      <c r="E1159" s="268"/>
    </row>
    <row r="1160" spans="1:5" ht="11.25">
      <c r="A1160" s="396"/>
      <c r="B1160" s="396"/>
      <c r="C1160" s="268"/>
      <c r="D1160" s="268"/>
      <c r="E1160" s="268"/>
    </row>
    <row r="1161" spans="1:5" ht="11.25">
      <c r="A1161" s="396"/>
      <c r="B1161" s="396"/>
      <c r="C1161" s="268"/>
      <c r="D1161" s="268"/>
      <c r="E1161" s="268"/>
    </row>
    <row r="1162" spans="1:5" ht="11.25">
      <c r="A1162" s="396"/>
      <c r="B1162" s="396"/>
      <c r="C1162" s="268"/>
      <c r="D1162" s="268"/>
      <c r="E1162" s="268"/>
    </row>
    <row r="1163" spans="1:5" ht="11.25">
      <c r="A1163" s="396"/>
      <c r="B1163" s="396"/>
      <c r="C1163" s="268"/>
      <c r="D1163" s="268"/>
      <c r="E1163" s="268"/>
    </row>
    <row r="1164" spans="1:5" ht="11.25">
      <c r="A1164" s="396"/>
      <c r="B1164" s="396"/>
      <c r="C1164" s="268"/>
      <c r="D1164" s="268"/>
      <c r="E1164" s="268"/>
    </row>
    <row r="1165" spans="1:5" ht="11.25">
      <c r="A1165" s="396"/>
      <c r="B1165" s="396"/>
      <c r="C1165" s="268"/>
      <c r="D1165" s="268"/>
      <c r="E1165" s="268"/>
    </row>
    <row r="1166" spans="1:5" ht="11.25">
      <c r="A1166" s="396"/>
      <c r="B1166" s="396"/>
      <c r="C1166" s="268"/>
      <c r="D1166" s="268"/>
      <c r="E1166" s="268"/>
    </row>
    <row r="1167" spans="1:5" ht="11.25">
      <c r="A1167" s="396"/>
      <c r="B1167" s="396"/>
      <c r="C1167" s="268"/>
      <c r="D1167" s="268"/>
      <c r="E1167" s="268"/>
    </row>
    <row r="1168" spans="1:5" ht="11.25">
      <c r="A1168" s="396"/>
      <c r="B1168" s="396"/>
      <c r="C1168" s="268"/>
      <c r="D1168" s="268"/>
      <c r="E1168" s="268"/>
    </row>
    <row r="1169" spans="1:5" ht="11.25">
      <c r="A1169" s="396"/>
      <c r="B1169" s="396"/>
      <c r="C1169" s="268"/>
      <c r="D1169" s="268"/>
      <c r="E1169" s="268"/>
    </row>
    <row r="1170" spans="1:5" ht="11.25">
      <c r="A1170" s="396"/>
      <c r="B1170" s="396"/>
      <c r="C1170" s="268"/>
      <c r="D1170" s="268"/>
      <c r="E1170" s="268"/>
    </row>
    <row r="1171" spans="1:5" ht="11.25">
      <c r="A1171" s="396"/>
      <c r="B1171" s="396"/>
      <c r="C1171" s="268"/>
      <c r="D1171" s="268"/>
      <c r="E1171" s="268"/>
    </row>
    <row r="1172" spans="1:5" ht="11.25">
      <c r="A1172" s="396"/>
      <c r="B1172" s="396"/>
      <c r="C1172" s="268"/>
      <c r="D1172" s="268"/>
      <c r="E1172" s="268"/>
    </row>
    <row r="1173" spans="1:5" ht="11.25">
      <c r="A1173" s="396"/>
      <c r="B1173" s="396"/>
      <c r="C1173" s="268"/>
      <c r="D1173" s="268"/>
      <c r="E1173" s="268"/>
    </row>
    <row r="1174" spans="1:5" ht="11.25">
      <c r="A1174" s="396"/>
      <c r="B1174" s="396"/>
      <c r="C1174" s="268"/>
      <c r="D1174" s="268"/>
      <c r="E1174" s="268"/>
    </row>
    <row r="1175" spans="1:5" ht="11.25">
      <c r="A1175" s="396"/>
      <c r="B1175" s="396"/>
      <c r="C1175" s="268"/>
      <c r="D1175" s="268"/>
      <c r="E1175" s="268"/>
    </row>
    <row r="1176" spans="1:5" ht="11.25">
      <c r="A1176" s="396"/>
      <c r="B1176" s="396"/>
      <c r="C1176" s="268"/>
      <c r="D1176" s="268"/>
      <c r="E1176" s="268"/>
    </row>
    <row r="1177" spans="1:5" ht="11.25">
      <c r="A1177" s="396"/>
      <c r="B1177" s="396"/>
      <c r="C1177" s="268"/>
      <c r="D1177" s="268"/>
      <c r="E1177" s="268"/>
    </row>
    <row r="1178" spans="1:5" ht="11.25">
      <c r="A1178" s="396"/>
      <c r="B1178" s="396"/>
      <c r="C1178" s="268"/>
      <c r="D1178" s="268"/>
      <c r="E1178" s="268"/>
    </row>
    <row r="1179" spans="1:5" ht="11.25">
      <c r="A1179" s="396"/>
      <c r="B1179" s="396"/>
      <c r="C1179" s="268"/>
      <c r="D1179" s="268"/>
      <c r="E1179" s="268"/>
    </row>
    <row r="1180" spans="1:5" ht="11.25">
      <c r="A1180" s="396"/>
      <c r="B1180" s="396"/>
      <c r="C1180" s="268"/>
      <c r="D1180" s="268"/>
      <c r="E1180" s="268"/>
    </row>
    <row r="1181" spans="1:5" ht="11.25">
      <c r="A1181" s="396"/>
      <c r="B1181" s="396"/>
      <c r="C1181" s="268"/>
      <c r="D1181" s="268"/>
      <c r="E1181" s="268"/>
    </row>
    <row r="1182" spans="1:5" ht="11.25">
      <c r="A1182" s="396"/>
      <c r="B1182" s="396"/>
      <c r="C1182" s="268"/>
      <c r="D1182" s="268"/>
      <c r="E1182" s="268"/>
    </row>
    <row r="1183" spans="1:5" ht="11.25">
      <c r="A1183" s="396"/>
      <c r="B1183" s="396"/>
      <c r="C1183" s="268"/>
      <c r="D1183" s="268"/>
      <c r="E1183" s="268"/>
    </row>
    <row r="1184" spans="1:5" ht="11.25">
      <c r="A1184" s="396"/>
      <c r="B1184" s="396"/>
      <c r="C1184" s="268"/>
      <c r="D1184" s="268"/>
      <c r="E1184" s="268"/>
    </row>
    <row r="1185" spans="1:5" ht="11.25">
      <c r="A1185" s="396"/>
      <c r="B1185" s="396"/>
      <c r="C1185" s="268"/>
      <c r="D1185" s="268"/>
      <c r="E1185" s="268"/>
    </row>
    <row r="1186" spans="1:5" ht="11.25">
      <c r="A1186" s="396"/>
      <c r="B1186" s="396"/>
      <c r="C1186" s="268"/>
      <c r="D1186" s="268"/>
      <c r="E1186" s="268"/>
    </row>
    <row r="1187" spans="1:5" ht="11.25">
      <c r="A1187" s="396"/>
      <c r="B1187" s="396"/>
      <c r="C1187" s="268"/>
      <c r="D1187" s="268"/>
      <c r="E1187" s="268"/>
    </row>
    <row r="1188" spans="1:5" ht="11.25">
      <c r="A1188" s="396"/>
      <c r="B1188" s="396"/>
      <c r="C1188" s="268"/>
      <c r="D1188" s="268"/>
      <c r="E1188" s="268"/>
    </row>
    <row r="1189" spans="1:5" ht="11.25">
      <c r="A1189" s="396"/>
      <c r="B1189" s="396"/>
      <c r="C1189" s="268"/>
      <c r="D1189" s="268"/>
      <c r="E1189" s="268"/>
    </row>
    <row r="1190" spans="1:5" ht="11.25">
      <c r="A1190" s="396"/>
      <c r="B1190" s="396"/>
      <c r="C1190" s="268"/>
      <c r="D1190" s="268"/>
      <c r="E1190" s="268"/>
    </row>
    <row r="1191" spans="1:5" ht="11.25">
      <c r="A1191" s="396"/>
      <c r="B1191" s="396"/>
      <c r="C1191" s="268"/>
      <c r="D1191" s="268"/>
      <c r="E1191" s="268"/>
    </row>
    <row r="1192" spans="1:5" ht="11.25">
      <c r="A1192" s="396"/>
      <c r="B1192" s="396"/>
      <c r="C1192" s="268"/>
      <c r="D1192" s="268"/>
      <c r="E1192" s="268"/>
    </row>
    <row r="1193" spans="1:5" ht="11.25">
      <c r="A1193" s="396"/>
      <c r="B1193" s="396"/>
      <c r="C1193" s="268"/>
      <c r="D1193" s="268"/>
      <c r="E1193" s="268"/>
    </row>
    <row r="1194" spans="1:5" ht="11.25">
      <c r="A1194" s="396"/>
      <c r="B1194" s="396"/>
      <c r="C1194" s="268"/>
      <c r="D1194" s="268"/>
      <c r="E1194" s="268"/>
    </row>
    <row r="1195" spans="1:5" ht="11.25">
      <c r="A1195" s="396"/>
      <c r="B1195" s="396"/>
      <c r="C1195" s="268"/>
      <c r="D1195" s="268"/>
      <c r="E1195" s="268"/>
    </row>
    <row r="1196" spans="1:5" ht="11.25">
      <c r="A1196" s="396"/>
      <c r="B1196" s="396"/>
      <c r="C1196" s="268"/>
      <c r="D1196" s="268"/>
      <c r="E1196" s="268"/>
    </row>
    <row r="1197" spans="1:5" ht="11.25">
      <c r="A1197" s="396"/>
      <c r="B1197" s="396"/>
      <c r="C1197" s="268"/>
      <c r="D1197" s="268"/>
      <c r="E1197" s="268"/>
    </row>
    <row r="1198" spans="1:5" ht="11.25">
      <c r="A1198" s="396"/>
      <c r="B1198" s="396"/>
      <c r="C1198" s="268"/>
      <c r="D1198" s="268"/>
      <c r="E1198" s="268"/>
    </row>
    <row r="1199" spans="1:5" ht="11.25">
      <c r="A1199" s="396"/>
      <c r="B1199" s="396"/>
      <c r="C1199" s="268"/>
      <c r="D1199" s="268"/>
      <c r="E1199" s="268"/>
    </row>
    <row r="1200" spans="1:5" ht="11.25">
      <c r="A1200" s="396"/>
      <c r="B1200" s="396"/>
      <c r="C1200" s="268"/>
      <c r="D1200" s="268"/>
      <c r="E1200" s="268"/>
    </row>
    <row r="1201" spans="1:5" ht="11.25">
      <c r="A1201" s="396"/>
      <c r="B1201" s="396"/>
      <c r="C1201" s="268"/>
      <c r="D1201" s="268"/>
      <c r="E1201" s="268"/>
    </row>
    <row r="1202" spans="1:5" ht="11.25">
      <c r="A1202" s="396"/>
      <c r="B1202" s="396"/>
      <c r="C1202" s="268"/>
      <c r="D1202" s="268"/>
      <c r="E1202" s="268"/>
    </row>
    <row r="1203" spans="1:5" ht="11.25">
      <c r="A1203" s="396"/>
      <c r="B1203" s="396"/>
      <c r="C1203" s="268"/>
      <c r="D1203" s="268"/>
      <c r="E1203" s="268"/>
    </row>
    <row r="1204" spans="1:5" ht="11.25">
      <c r="A1204" s="396"/>
      <c r="B1204" s="396"/>
      <c r="C1204" s="268"/>
      <c r="D1204" s="268"/>
      <c r="E1204" s="268"/>
    </row>
    <row r="1205" spans="1:5" ht="11.25">
      <c r="A1205" s="396"/>
      <c r="B1205" s="396"/>
      <c r="C1205" s="268"/>
      <c r="D1205" s="268"/>
      <c r="E1205" s="268"/>
    </row>
    <row r="1206" spans="1:5" ht="11.25">
      <c r="A1206" s="396"/>
      <c r="B1206" s="396"/>
      <c r="C1206" s="268"/>
      <c r="D1206" s="268"/>
      <c r="E1206" s="268"/>
    </row>
    <row r="1207" spans="1:5" ht="11.25">
      <c r="A1207" s="396"/>
      <c r="B1207" s="396"/>
      <c r="C1207" s="268"/>
      <c r="D1207" s="268"/>
      <c r="E1207" s="268"/>
    </row>
    <row r="1208" spans="1:5" ht="11.25">
      <c r="A1208" s="396"/>
      <c r="B1208" s="396"/>
      <c r="C1208" s="268"/>
      <c r="D1208" s="268"/>
      <c r="E1208" s="268"/>
    </row>
    <row r="1209" spans="1:5" ht="11.25">
      <c r="A1209" s="396"/>
      <c r="B1209" s="396"/>
      <c r="C1209" s="268"/>
      <c r="D1209" s="268"/>
      <c r="E1209" s="268"/>
    </row>
    <row r="1210" spans="1:5" ht="11.25">
      <c r="A1210" s="396"/>
      <c r="B1210" s="396"/>
      <c r="C1210" s="268"/>
      <c r="D1210" s="268"/>
      <c r="E1210" s="268"/>
    </row>
    <row r="1211" spans="1:5" ht="11.25">
      <c r="A1211" s="396"/>
      <c r="B1211" s="396"/>
      <c r="C1211" s="268"/>
      <c r="D1211" s="268"/>
      <c r="E1211" s="268"/>
    </row>
    <row r="1212" spans="1:5" ht="11.25">
      <c r="A1212" s="396"/>
      <c r="B1212" s="396"/>
      <c r="C1212" s="268"/>
      <c r="D1212" s="268"/>
      <c r="E1212" s="268"/>
    </row>
    <row r="1213" spans="1:5" ht="11.25">
      <c r="A1213" s="396"/>
      <c r="B1213" s="396"/>
      <c r="C1213" s="268"/>
      <c r="D1213" s="268"/>
      <c r="E1213" s="268"/>
    </row>
    <row r="1214" spans="1:5" ht="11.25">
      <c r="A1214" s="396"/>
      <c r="B1214" s="396"/>
      <c r="C1214" s="268"/>
      <c r="D1214" s="268"/>
      <c r="E1214" s="268"/>
    </row>
    <row r="1215" spans="1:5" ht="11.25">
      <c r="A1215" s="396"/>
      <c r="B1215" s="396"/>
      <c r="C1215" s="268"/>
      <c r="D1215" s="268"/>
      <c r="E1215" s="268"/>
    </row>
    <row r="1216" spans="1:5" ht="11.25">
      <c r="A1216" s="396"/>
      <c r="B1216" s="396"/>
      <c r="C1216" s="268"/>
      <c r="D1216" s="268"/>
      <c r="E1216" s="268"/>
    </row>
    <row r="1217" spans="1:5" ht="11.25">
      <c r="A1217" s="396"/>
      <c r="B1217" s="396"/>
      <c r="C1217" s="268"/>
      <c r="D1217" s="268"/>
      <c r="E1217" s="268"/>
    </row>
    <row r="1218" spans="1:5" ht="11.25">
      <c r="A1218" s="396"/>
      <c r="B1218" s="396"/>
      <c r="C1218" s="268"/>
      <c r="D1218" s="268"/>
      <c r="E1218" s="268"/>
    </row>
    <row r="1219" spans="1:5" ht="11.25">
      <c r="A1219" s="396"/>
      <c r="B1219" s="396"/>
      <c r="C1219" s="268"/>
      <c r="D1219" s="268"/>
      <c r="E1219" s="268"/>
    </row>
    <row r="1220" spans="1:5" ht="11.25">
      <c r="A1220" s="396"/>
      <c r="B1220" s="396"/>
      <c r="C1220" s="268"/>
      <c r="D1220" s="268"/>
      <c r="E1220" s="268"/>
    </row>
    <row r="1221" spans="1:5" ht="11.25">
      <c r="A1221" s="396"/>
      <c r="B1221" s="396"/>
      <c r="C1221" s="268"/>
      <c r="D1221" s="268"/>
      <c r="E1221" s="268"/>
    </row>
    <row r="1222" spans="1:5" ht="11.25">
      <c r="A1222" s="396"/>
      <c r="B1222" s="396"/>
      <c r="C1222" s="268"/>
      <c r="D1222" s="268"/>
      <c r="E1222" s="268"/>
    </row>
    <row r="1223" spans="1:5" ht="11.25">
      <c r="A1223" s="396"/>
      <c r="B1223" s="396"/>
      <c r="C1223" s="268"/>
      <c r="D1223" s="268"/>
      <c r="E1223" s="268"/>
    </row>
    <row r="1224" spans="1:5" ht="11.25">
      <c r="A1224" s="396"/>
      <c r="B1224" s="396"/>
      <c r="C1224" s="268"/>
      <c r="D1224" s="268"/>
      <c r="E1224" s="268"/>
    </row>
    <row r="1225" spans="1:5" ht="11.25">
      <c r="A1225" s="396"/>
      <c r="B1225" s="396"/>
      <c r="C1225" s="268"/>
      <c r="D1225" s="268"/>
      <c r="E1225" s="268"/>
    </row>
    <row r="1226" spans="1:5" ht="11.25">
      <c r="A1226" s="396"/>
      <c r="B1226" s="396"/>
      <c r="C1226" s="268"/>
      <c r="D1226" s="268"/>
      <c r="E1226" s="268"/>
    </row>
    <row r="1227" spans="1:5" ht="11.25">
      <c r="A1227" s="396"/>
      <c r="B1227" s="396"/>
      <c r="C1227" s="268"/>
      <c r="D1227" s="268"/>
      <c r="E1227" s="268"/>
    </row>
    <row r="1228" spans="1:5" ht="11.25">
      <c r="A1228" s="396"/>
      <c r="B1228" s="396"/>
      <c r="C1228" s="268"/>
      <c r="D1228" s="268"/>
      <c r="E1228" s="268"/>
    </row>
    <row r="1229" spans="1:5" ht="11.25">
      <c r="A1229" s="396"/>
      <c r="B1229" s="396"/>
      <c r="C1229" s="268"/>
      <c r="D1229" s="268"/>
      <c r="E1229" s="268"/>
    </row>
    <row r="1230" spans="1:5" ht="11.25">
      <c r="A1230" s="396"/>
      <c r="B1230" s="396"/>
      <c r="C1230" s="268"/>
      <c r="D1230" s="268"/>
      <c r="E1230" s="268"/>
    </row>
    <row r="1231" spans="1:5" ht="11.25">
      <c r="A1231" s="396"/>
      <c r="B1231" s="396"/>
      <c r="C1231" s="268"/>
      <c r="D1231" s="268"/>
      <c r="E1231" s="268"/>
    </row>
    <row r="1232" spans="1:5" ht="11.25">
      <c r="A1232" s="396"/>
      <c r="B1232" s="396"/>
      <c r="C1232" s="268"/>
      <c r="D1232" s="268"/>
      <c r="E1232" s="268"/>
    </row>
    <row r="1233" spans="1:5" ht="11.25">
      <c r="A1233" s="396"/>
      <c r="B1233" s="396"/>
      <c r="C1233" s="268"/>
      <c r="D1233" s="268"/>
      <c r="E1233" s="268"/>
    </row>
    <row r="1234" spans="1:5" ht="11.25">
      <c r="A1234" s="396"/>
      <c r="B1234" s="396"/>
      <c r="C1234" s="268"/>
      <c r="D1234" s="268"/>
      <c r="E1234" s="268"/>
    </row>
    <row r="1235" spans="1:5" ht="11.25">
      <c r="A1235" s="396"/>
      <c r="B1235" s="396"/>
      <c r="C1235" s="268"/>
      <c r="D1235" s="268"/>
      <c r="E1235" s="268"/>
    </row>
    <row r="1236" spans="1:5" ht="11.25">
      <c r="A1236" s="396"/>
      <c r="B1236" s="396"/>
      <c r="C1236" s="268"/>
      <c r="D1236" s="268"/>
      <c r="E1236" s="268"/>
    </row>
    <row r="1237" spans="1:5" ht="11.25">
      <c r="A1237" s="396"/>
      <c r="B1237" s="396"/>
      <c r="C1237" s="268"/>
      <c r="D1237" s="268"/>
      <c r="E1237" s="268"/>
    </row>
    <row r="1238" spans="1:5" ht="11.25">
      <c r="A1238" s="396"/>
      <c r="B1238" s="396"/>
      <c r="C1238" s="268"/>
      <c r="D1238" s="268"/>
      <c r="E1238" s="268"/>
    </row>
    <row r="1239" spans="1:5" ht="11.25">
      <c r="A1239" s="396"/>
      <c r="B1239" s="396"/>
      <c r="C1239" s="268"/>
      <c r="D1239" s="268"/>
      <c r="E1239" s="268"/>
    </row>
    <row r="1240" spans="1:5" ht="11.25">
      <c r="A1240" s="396"/>
      <c r="B1240" s="396"/>
      <c r="C1240" s="268"/>
      <c r="D1240" s="268"/>
      <c r="E1240" s="268"/>
    </row>
    <row r="1241" spans="1:5" ht="11.25">
      <c r="A1241" s="396"/>
      <c r="B1241" s="396"/>
      <c r="C1241" s="268"/>
      <c r="D1241" s="268"/>
      <c r="E1241" s="268"/>
    </row>
    <row r="1242" spans="1:5" ht="11.25">
      <c r="A1242" s="396"/>
      <c r="B1242" s="396"/>
      <c r="C1242" s="268"/>
      <c r="D1242" s="268"/>
      <c r="E1242" s="268"/>
    </row>
    <row r="1243" spans="1:5" ht="11.25">
      <c r="A1243" s="396"/>
      <c r="B1243" s="396"/>
      <c r="C1243" s="268"/>
      <c r="D1243" s="268"/>
      <c r="E1243" s="268"/>
    </row>
    <row r="1244" spans="1:5" ht="11.25">
      <c r="A1244" s="396"/>
      <c r="B1244" s="396"/>
      <c r="C1244" s="268"/>
      <c r="D1244" s="268"/>
      <c r="E1244" s="268"/>
    </row>
    <row r="1245" spans="1:5" ht="11.25">
      <c r="A1245" s="396"/>
      <c r="B1245" s="396"/>
      <c r="C1245" s="268"/>
      <c r="D1245" s="268"/>
      <c r="E1245" s="268"/>
    </row>
    <row r="1246" spans="1:5" ht="11.25">
      <c r="A1246" s="396"/>
      <c r="B1246" s="396"/>
      <c r="C1246" s="268"/>
      <c r="D1246" s="268"/>
      <c r="E1246" s="268"/>
    </row>
    <row r="1247" spans="1:5" ht="11.25">
      <c r="A1247" s="396"/>
      <c r="B1247" s="396"/>
      <c r="C1247" s="268"/>
      <c r="D1247" s="268"/>
      <c r="E1247" s="268"/>
    </row>
    <row r="1248" spans="1:5" ht="11.25">
      <c r="A1248" s="396"/>
      <c r="B1248" s="396"/>
      <c r="C1248" s="268"/>
      <c r="D1248" s="268"/>
      <c r="E1248" s="268"/>
    </row>
    <row r="1249" spans="1:5" ht="11.25">
      <c r="A1249" s="396"/>
      <c r="B1249" s="396"/>
      <c r="C1249" s="268"/>
      <c r="D1249" s="268"/>
      <c r="E1249" s="268"/>
    </row>
    <row r="1250" spans="1:5" ht="11.25">
      <c r="A1250" s="396"/>
      <c r="B1250" s="396"/>
      <c r="C1250" s="268"/>
      <c r="D1250" s="268"/>
      <c r="E1250" s="268"/>
    </row>
    <row r="1251" spans="1:5" ht="11.25">
      <c r="A1251" s="396"/>
      <c r="B1251" s="396"/>
      <c r="C1251" s="268"/>
      <c r="D1251" s="268"/>
      <c r="E1251" s="268"/>
    </row>
    <row r="1252" spans="1:5" ht="11.25">
      <c r="A1252" s="396"/>
      <c r="B1252" s="396"/>
      <c r="C1252" s="268"/>
      <c r="D1252" s="268"/>
      <c r="E1252" s="268"/>
    </row>
    <row r="1253" spans="1:5" ht="11.25">
      <c r="A1253" s="396"/>
      <c r="B1253" s="396"/>
      <c r="C1253" s="268"/>
      <c r="D1253" s="268"/>
      <c r="E1253" s="268"/>
    </row>
    <row r="1254" spans="1:5" ht="11.25">
      <c r="A1254" s="396"/>
      <c r="B1254" s="396"/>
      <c r="C1254" s="268"/>
      <c r="D1254" s="268"/>
      <c r="E1254" s="268"/>
    </row>
    <row r="1255" spans="1:5" ht="11.25">
      <c r="A1255" s="396"/>
      <c r="B1255" s="396"/>
      <c r="C1255" s="268"/>
      <c r="D1255" s="268"/>
      <c r="E1255" s="268"/>
    </row>
    <row r="1256" spans="1:5" ht="11.25">
      <c r="A1256" s="396"/>
      <c r="B1256" s="396"/>
      <c r="C1256" s="268"/>
      <c r="D1256" s="268"/>
      <c r="E1256" s="268"/>
    </row>
    <row r="1257" spans="1:5" ht="11.25">
      <c r="A1257" s="396"/>
      <c r="B1257" s="396"/>
      <c r="C1257" s="268"/>
      <c r="D1257" s="268"/>
      <c r="E1257" s="268"/>
    </row>
    <row r="1258" spans="1:5" ht="11.25">
      <c r="A1258" s="396"/>
      <c r="B1258" s="396"/>
      <c r="C1258" s="268"/>
      <c r="D1258" s="268"/>
      <c r="E1258" s="268"/>
    </row>
    <row r="1259" spans="1:5" ht="11.25">
      <c r="A1259" s="396"/>
      <c r="B1259" s="396"/>
      <c r="C1259" s="268"/>
      <c r="D1259" s="268"/>
      <c r="E1259" s="268"/>
    </row>
    <row r="1260" spans="1:5" ht="11.25">
      <c r="A1260" s="396"/>
      <c r="B1260" s="396"/>
      <c r="C1260" s="268"/>
      <c r="D1260" s="268"/>
      <c r="E1260" s="268"/>
    </row>
    <row r="1261" spans="1:5" ht="11.25">
      <c r="A1261" s="396"/>
      <c r="B1261" s="396"/>
      <c r="C1261" s="268"/>
      <c r="D1261" s="268"/>
      <c r="E1261" s="268"/>
    </row>
    <row r="1262" spans="1:5" ht="11.25">
      <c r="A1262" s="396"/>
      <c r="B1262" s="396"/>
      <c r="C1262" s="268"/>
      <c r="D1262" s="268"/>
      <c r="E1262" s="268"/>
    </row>
    <row r="1263" spans="1:5" ht="11.25">
      <c r="A1263" s="396"/>
      <c r="B1263" s="396"/>
      <c r="C1263" s="268"/>
      <c r="D1263" s="268"/>
      <c r="E1263" s="268"/>
    </row>
    <row r="1264" spans="1:5" ht="11.25">
      <c r="A1264" s="396"/>
      <c r="B1264" s="396"/>
      <c r="C1264" s="268"/>
      <c r="D1264" s="268"/>
      <c r="E1264" s="268"/>
    </row>
    <row r="1265" spans="1:5" ht="11.25">
      <c r="A1265" s="396"/>
      <c r="B1265" s="396"/>
      <c r="C1265" s="268"/>
      <c r="D1265" s="268"/>
      <c r="E1265" s="268"/>
    </row>
    <row r="1266" spans="1:5" ht="11.25">
      <c r="A1266" s="396"/>
      <c r="B1266" s="396"/>
      <c r="C1266" s="268"/>
      <c r="D1266" s="268"/>
      <c r="E1266" s="268"/>
    </row>
    <row r="1267" spans="1:5" ht="11.25">
      <c r="A1267" s="396"/>
      <c r="B1267" s="396"/>
      <c r="C1267" s="268"/>
      <c r="D1267" s="268"/>
      <c r="E1267" s="268"/>
    </row>
    <row r="1268" spans="1:5" ht="11.25">
      <c r="A1268" s="396"/>
      <c r="B1268" s="396"/>
      <c r="C1268" s="268"/>
      <c r="D1268" s="268"/>
      <c r="E1268" s="268"/>
    </row>
    <row r="1269" spans="1:5" ht="11.25">
      <c r="A1269" s="396"/>
      <c r="B1269" s="396"/>
      <c r="C1269" s="268"/>
      <c r="D1269" s="268"/>
      <c r="E1269" s="268"/>
    </row>
    <row r="1270" spans="1:5" ht="11.25">
      <c r="A1270" s="396"/>
      <c r="B1270" s="396"/>
      <c r="C1270" s="268"/>
      <c r="D1270" s="268"/>
      <c r="E1270" s="268"/>
    </row>
    <row r="1271" spans="1:5" ht="11.25">
      <c r="A1271" s="396"/>
      <c r="B1271" s="396"/>
      <c r="C1271" s="268"/>
      <c r="D1271" s="268"/>
      <c r="E1271" s="268"/>
    </row>
    <row r="1272" spans="1:5" ht="11.25">
      <c r="A1272" s="396"/>
      <c r="B1272" s="396"/>
      <c r="C1272" s="268"/>
      <c r="D1272" s="268"/>
      <c r="E1272" s="268"/>
    </row>
    <row r="1273" spans="1:5" ht="11.25">
      <c r="A1273" s="396"/>
      <c r="B1273" s="396"/>
      <c r="C1273" s="268"/>
      <c r="D1273" s="268"/>
      <c r="E1273" s="268"/>
    </row>
    <row r="1274" spans="1:5" ht="11.25">
      <c r="A1274" s="396"/>
      <c r="B1274" s="396"/>
      <c r="C1274" s="268"/>
      <c r="D1274" s="268"/>
      <c r="E1274" s="268"/>
    </row>
    <row r="1275" spans="1:5" ht="11.25">
      <c r="A1275" s="396"/>
      <c r="B1275" s="396"/>
      <c r="C1275" s="268"/>
      <c r="D1275" s="268"/>
      <c r="E1275" s="268"/>
    </row>
    <row r="1276" spans="1:5" ht="11.25">
      <c r="A1276" s="396"/>
      <c r="B1276" s="396"/>
      <c r="C1276" s="268"/>
      <c r="D1276" s="268"/>
      <c r="E1276" s="268"/>
    </row>
    <row r="1277" spans="1:5" ht="11.25">
      <c r="A1277" s="396"/>
      <c r="B1277" s="396"/>
      <c r="C1277" s="268"/>
      <c r="D1277" s="268"/>
      <c r="E1277" s="268"/>
    </row>
    <row r="1278" spans="1:5" ht="11.25">
      <c r="A1278" s="396"/>
      <c r="B1278" s="396"/>
      <c r="C1278" s="268"/>
      <c r="D1278" s="268"/>
      <c r="E1278" s="268"/>
    </row>
    <row r="1279" spans="1:5" ht="11.25">
      <c r="A1279" s="396"/>
      <c r="B1279" s="396"/>
      <c r="C1279" s="268"/>
      <c r="D1279" s="268"/>
      <c r="E1279" s="268"/>
    </row>
    <row r="1280" spans="1:5" ht="11.25">
      <c r="A1280" s="396"/>
      <c r="B1280" s="396"/>
      <c r="C1280" s="268"/>
      <c r="D1280" s="268"/>
      <c r="E1280" s="268"/>
    </row>
    <row r="1281" spans="1:5" ht="11.25">
      <c r="A1281" s="396"/>
      <c r="B1281" s="396"/>
      <c r="C1281" s="268"/>
      <c r="D1281" s="268"/>
      <c r="E1281" s="268"/>
    </row>
    <row r="1282" spans="1:5" ht="11.25">
      <c r="A1282" s="396"/>
      <c r="B1282" s="396"/>
      <c r="C1282" s="268"/>
      <c r="D1282" s="268"/>
      <c r="E1282" s="268"/>
    </row>
    <row r="1283" spans="1:5" ht="11.25">
      <c r="A1283" s="396"/>
      <c r="B1283" s="396"/>
      <c r="C1283" s="268"/>
      <c r="D1283" s="268"/>
      <c r="E1283" s="268"/>
    </row>
    <row r="1284" spans="1:5" ht="11.25">
      <c r="A1284" s="396"/>
      <c r="B1284" s="396"/>
      <c r="C1284" s="268"/>
      <c r="D1284" s="268"/>
      <c r="E1284" s="268"/>
    </row>
    <row r="1285" spans="1:5" ht="11.25">
      <c r="A1285" s="396"/>
      <c r="B1285" s="396"/>
      <c r="C1285" s="268"/>
      <c r="D1285" s="268"/>
      <c r="E1285" s="268"/>
    </row>
    <row r="1286" spans="1:5" ht="11.25">
      <c r="A1286" s="396"/>
      <c r="B1286" s="396"/>
      <c r="C1286" s="268"/>
      <c r="D1286" s="268"/>
      <c r="E1286" s="268"/>
    </row>
    <row r="1287" spans="1:5" ht="11.25">
      <c r="A1287" s="396"/>
      <c r="B1287" s="396"/>
      <c r="C1287" s="268"/>
      <c r="D1287" s="268"/>
      <c r="E1287" s="268"/>
    </row>
    <row r="1288" spans="1:5" ht="11.25">
      <c r="A1288" s="396"/>
      <c r="B1288" s="396"/>
      <c r="C1288" s="268"/>
      <c r="D1288" s="268"/>
      <c r="E1288" s="268"/>
    </row>
    <row r="1289" spans="1:5" ht="11.25">
      <c r="A1289" s="396"/>
      <c r="B1289" s="396"/>
      <c r="C1289" s="268"/>
      <c r="D1289" s="268"/>
      <c r="E1289" s="268"/>
    </row>
    <row r="1290" spans="1:5" ht="11.25">
      <c r="A1290" s="396"/>
      <c r="B1290" s="396"/>
      <c r="C1290" s="268"/>
      <c r="D1290" s="268"/>
      <c r="E1290" s="268"/>
    </row>
    <row r="1291" spans="1:5" ht="11.25">
      <c r="A1291" s="396"/>
      <c r="B1291" s="396"/>
      <c r="C1291" s="268"/>
      <c r="D1291" s="268"/>
      <c r="E1291" s="268"/>
    </row>
    <row r="1292" spans="1:5" ht="11.25">
      <c r="A1292" s="396"/>
      <c r="B1292" s="396"/>
      <c r="C1292" s="268"/>
      <c r="D1292" s="268"/>
      <c r="E1292" s="268"/>
    </row>
    <row r="1293" spans="1:5" ht="11.25">
      <c r="A1293" s="396"/>
      <c r="B1293" s="396"/>
      <c r="C1293" s="268"/>
      <c r="D1293" s="268"/>
      <c r="E1293" s="268"/>
    </row>
    <row r="1294" spans="1:5" ht="11.25">
      <c r="A1294" s="396"/>
      <c r="B1294" s="396"/>
      <c r="C1294" s="268"/>
      <c r="D1294" s="268"/>
      <c r="E1294" s="268"/>
    </row>
    <row r="1295" spans="1:5" ht="11.25">
      <c r="A1295" s="396"/>
      <c r="B1295" s="396"/>
      <c r="C1295" s="268"/>
      <c r="D1295" s="268"/>
      <c r="E1295" s="268"/>
    </row>
    <row r="1296" spans="1:5" ht="11.25">
      <c r="A1296" s="396"/>
      <c r="B1296" s="396"/>
      <c r="C1296" s="268"/>
      <c r="D1296" s="268"/>
      <c r="E1296" s="268"/>
    </row>
    <row r="1297" spans="1:5" ht="11.25">
      <c r="A1297" s="396"/>
      <c r="B1297" s="396"/>
      <c r="C1297" s="268"/>
      <c r="D1297" s="268"/>
      <c r="E1297" s="268"/>
    </row>
    <row r="1298" spans="1:5" ht="11.25">
      <c r="A1298" s="396"/>
      <c r="B1298" s="396"/>
      <c r="C1298" s="268"/>
      <c r="D1298" s="268"/>
      <c r="E1298" s="268"/>
    </row>
    <row r="1299" spans="1:5" ht="11.25">
      <c r="A1299" s="396"/>
      <c r="B1299" s="396"/>
      <c r="C1299" s="268"/>
      <c r="D1299" s="268"/>
      <c r="E1299" s="268"/>
    </row>
    <row r="1300" spans="1:5" ht="11.25">
      <c r="A1300" s="396"/>
      <c r="B1300" s="396"/>
      <c r="C1300" s="268"/>
      <c r="D1300" s="268"/>
      <c r="E1300" s="268"/>
    </row>
    <row r="1301" spans="1:5" ht="11.25">
      <c r="A1301" s="396"/>
      <c r="B1301" s="396"/>
      <c r="C1301" s="268"/>
      <c r="D1301" s="268"/>
      <c r="E1301" s="268"/>
    </row>
    <row r="1302" spans="1:5" ht="11.25">
      <c r="A1302" s="396"/>
      <c r="B1302" s="396"/>
      <c r="C1302" s="268"/>
      <c r="D1302" s="268"/>
      <c r="E1302" s="268"/>
    </row>
    <row r="1303" spans="1:5" ht="11.25">
      <c r="A1303" s="396"/>
      <c r="B1303" s="396"/>
      <c r="C1303" s="268"/>
      <c r="D1303" s="268"/>
      <c r="E1303" s="268"/>
    </row>
    <row r="1304" spans="1:5" ht="11.25">
      <c r="A1304" s="396"/>
      <c r="B1304" s="396"/>
      <c r="C1304" s="268"/>
      <c r="D1304" s="268"/>
      <c r="E1304" s="268"/>
    </row>
    <row r="1305" spans="1:5" ht="11.25">
      <c r="A1305" s="396"/>
      <c r="B1305" s="396"/>
      <c r="C1305" s="268"/>
      <c r="D1305" s="268"/>
      <c r="E1305" s="268"/>
    </row>
    <row r="1306" spans="1:5" ht="11.25">
      <c r="A1306" s="396"/>
      <c r="B1306" s="396"/>
      <c r="C1306" s="268"/>
      <c r="D1306" s="268"/>
      <c r="E1306" s="268"/>
    </row>
    <row r="1307" spans="1:5" ht="11.25">
      <c r="A1307" s="396"/>
      <c r="B1307" s="396"/>
      <c r="C1307" s="268"/>
      <c r="D1307" s="268"/>
      <c r="E1307" s="268"/>
    </row>
    <row r="1308" spans="1:5" ht="11.25">
      <c r="A1308" s="396"/>
      <c r="B1308" s="396"/>
      <c r="C1308" s="268"/>
      <c r="D1308" s="268"/>
      <c r="E1308" s="268"/>
    </row>
    <row r="1309" spans="1:5" ht="11.25">
      <c r="A1309" s="396"/>
      <c r="B1309" s="396"/>
      <c r="C1309" s="268"/>
      <c r="D1309" s="268"/>
      <c r="E1309" s="268"/>
    </row>
    <row r="1310" spans="1:5" ht="11.25">
      <c r="A1310" s="396"/>
      <c r="B1310" s="396"/>
      <c r="C1310" s="268"/>
      <c r="D1310" s="268"/>
      <c r="E1310" s="268"/>
    </row>
    <row r="1311" spans="1:5" ht="11.25">
      <c r="A1311" s="396"/>
      <c r="B1311" s="396"/>
      <c r="C1311" s="268"/>
      <c r="D1311" s="268"/>
      <c r="E1311" s="268"/>
    </row>
    <row r="1312" spans="1:5" ht="11.25">
      <c r="A1312" s="396"/>
      <c r="B1312" s="396"/>
      <c r="C1312" s="268"/>
      <c r="D1312" s="268"/>
      <c r="E1312" s="268"/>
    </row>
    <row r="1313" spans="1:5" ht="11.25">
      <c r="A1313" s="396"/>
      <c r="B1313" s="396"/>
      <c r="C1313" s="268"/>
      <c r="D1313" s="268"/>
      <c r="E1313" s="268"/>
    </row>
    <row r="1314" spans="1:5" ht="11.25">
      <c r="A1314" s="396"/>
      <c r="B1314" s="396"/>
      <c r="C1314" s="268"/>
      <c r="D1314" s="268"/>
      <c r="E1314" s="268"/>
    </row>
    <row r="1315" spans="1:5" ht="11.25">
      <c r="A1315" s="396"/>
      <c r="B1315" s="396"/>
      <c r="C1315" s="268"/>
      <c r="D1315" s="268"/>
      <c r="E1315" s="268"/>
    </row>
    <row r="1316" spans="1:5" ht="11.25">
      <c r="A1316" s="396"/>
      <c r="B1316" s="396"/>
      <c r="C1316" s="268"/>
      <c r="D1316" s="268"/>
      <c r="E1316" s="268"/>
    </row>
    <row r="1317" spans="1:5" ht="11.25">
      <c r="A1317" s="396"/>
      <c r="B1317" s="396"/>
      <c r="C1317" s="268"/>
      <c r="D1317" s="268"/>
      <c r="E1317" s="268"/>
    </row>
    <row r="1318" spans="1:5" ht="11.25">
      <c r="A1318" s="396"/>
      <c r="B1318" s="396"/>
      <c r="C1318" s="268"/>
      <c r="D1318" s="268"/>
      <c r="E1318" s="268"/>
    </row>
    <row r="1319" spans="1:5" ht="11.25">
      <c r="A1319" s="396"/>
      <c r="B1319" s="396"/>
      <c r="C1319" s="268"/>
      <c r="D1319" s="268"/>
      <c r="E1319" s="268"/>
    </row>
    <row r="1320" spans="1:5" ht="11.25">
      <c r="A1320" s="396"/>
      <c r="B1320" s="396"/>
      <c r="C1320" s="268"/>
      <c r="D1320" s="268"/>
      <c r="E1320" s="268"/>
    </row>
    <row r="1321" spans="1:5" ht="11.25">
      <c r="A1321" s="396"/>
      <c r="B1321" s="396"/>
      <c r="C1321" s="268"/>
      <c r="D1321" s="268"/>
      <c r="E1321" s="268"/>
    </row>
    <row r="1322" spans="1:5" ht="11.25">
      <c r="A1322" s="396"/>
      <c r="B1322" s="396"/>
      <c r="C1322" s="268"/>
      <c r="D1322" s="268"/>
      <c r="E1322" s="268"/>
    </row>
    <row r="1323" spans="1:5" ht="11.25">
      <c r="A1323" s="396"/>
      <c r="B1323" s="396"/>
      <c r="C1323" s="268"/>
      <c r="D1323" s="268"/>
      <c r="E1323" s="268"/>
    </row>
    <row r="1324" spans="1:5" ht="11.25">
      <c r="A1324" s="396"/>
      <c r="B1324" s="396"/>
      <c r="C1324" s="268"/>
      <c r="D1324" s="268"/>
      <c r="E1324" s="268"/>
    </row>
    <row r="1325" spans="1:5" ht="11.25">
      <c r="A1325" s="396"/>
      <c r="B1325" s="396"/>
      <c r="C1325" s="268"/>
      <c r="D1325" s="268"/>
      <c r="E1325" s="268"/>
    </row>
    <row r="1326" spans="1:5" ht="11.25">
      <c r="A1326" s="396"/>
      <c r="B1326" s="396"/>
      <c r="C1326" s="268"/>
      <c r="D1326" s="268"/>
      <c r="E1326" s="268"/>
    </row>
    <row r="1327" spans="1:5" ht="11.25">
      <c r="A1327" s="396"/>
      <c r="B1327" s="396"/>
      <c r="C1327" s="268"/>
      <c r="D1327" s="268"/>
      <c r="E1327" s="268"/>
    </row>
    <row r="1328" spans="1:5" ht="11.25">
      <c r="A1328" s="396"/>
      <c r="B1328" s="396"/>
      <c r="C1328" s="268"/>
      <c r="D1328" s="268"/>
      <c r="E1328" s="268"/>
    </row>
    <row r="1329" spans="1:5" ht="11.25">
      <c r="A1329" s="396"/>
      <c r="B1329" s="396"/>
      <c r="C1329" s="268"/>
      <c r="D1329" s="268"/>
      <c r="E1329" s="268"/>
    </row>
    <row r="1330" spans="1:5" ht="11.25">
      <c r="A1330" s="396"/>
      <c r="B1330" s="396"/>
      <c r="C1330" s="268"/>
      <c r="D1330" s="268"/>
      <c r="E1330" s="268"/>
    </row>
    <row r="1331" spans="1:5" ht="11.25">
      <c r="A1331" s="396"/>
      <c r="B1331" s="396"/>
      <c r="C1331" s="268"/>
      <c r="D1331" s="268"/>
      <c r="E1331" s="268"/>
    </row>
    <row r="1332" spans="1:5" ht="11.25">
      <c r="A1332" s="396"/>
      <c r="B1332" s="396"/>
      <c r="C1332" s="268"/>
      <c r="D1332" s="268"/>
      <c r="E1332" s="268"/>
    </row>
    <row r="1333" spans="1:5" ht="11.25">
      <c r="A1333" s="396"/>
      <c r="B1333" s="396"/>
      <c r="C1333" s="268"/>
      <c r="D1333" s="268"/>
      <c r="E1333" s="268"/>
    </row>
    <row r="1334" spans="1:5" ht="11.25">
      <c r="A1334" s="396"/>
      <c r="B1334" s="396"/>
      <c r="C1334" s="268"/>
      <c r="D1334" s="268"/>
      <c r="E1334" s="268"/>
    </row>
    <row r="1335" spans="1:5" ht="11.25">
      <c r="A1335" s="396"/>
      <c r="B1335" s="396"/>
      <c r="C1335" s="268"/>
      <c r="D1335" s="268"/>
      <c r="E1335" s="268"/>
    </row>
    <row r="1336" spans="1:5" ht="11.25">
      <c r="A1336" s="396"/>
      <c r="B1336" s="396"/>
      <c r="C1336" s="268"/>
      <c r="D1336" s="268"/>
      <c r="E1336" s="268"/>
    </row>
    <row r="1337" spans="1:5" ht="11.25">
      <c r="A1337" s="396"/>
      <c r="B1337" s="396"/>
      <c r="C1337" s="268"/>
      <c r="D1337" s="268"/>
      <c r="E1337" s="268"/>
    </row>
    <row r="1338" spans="1:5" ht="11.25">
      <c r="A1338" s="396"/>
      <c r="B1338" s="396"/>
      <c r="C1338" s="268"/>
      <c r="D1338" s="268"/>
      <c r="E1338" s="268"/>
    </row>
    <row r="1339" spans="1:5" ht="11.25">
      <c r="A1339" s="396"/>
      <c r="B1339" s="396"/>
      <c r="C1339" s="268"/>
      <c r="D1339" s="268"/>
      <c r="E1339" s="268"/>
    </row>
    <row r="1340" spans="1:5" ht="11.25">
      <c r="A1340" s="396"/>
      <c r="B1340" s="396"/>
      <c r="C1340" s="268"/>
      <c r="D1340" s="268"/>
      <c r="E1340" s="268"/>
    </row>
    <row r="1341" spans="1:5" ht="11.25">
      <c r="A1341" s="396"/>
      <c r="B1341" s="396"/>
      <c r="C1341" s="268"/>
      <c r="D1341" s="268"/>
      <c r="E1341" s="268"/>
    </row>
    <row r="1342" spans="1:5" ht="11.25">
      <c r="A1342" s="396"/>
      <c r="B1342" s="396"/>
      <c r="C1342" s="268"/>
      <c r="D1342" s="268"/>
      <c r="E1342" s="268"/>
    </row>
    <row r="1343" spans="1:5" ht="11.25">
      <c r="A1343" s="396"/>
      <c r="B1343" s="396"/>
      <c r="C1343" s="268"/>
      <c r="D1343" s="268"/>
      <c r="E1343" s="268"/>
    </row>
    <row r="1344" spans="1:5" ht="11.25">
      <c r="A1344" s="396"/>
      <c r="B1344" s="396"/>
      <c r="C1344" s="268"/>
      <c r="D1344" s="268"/>
      <c r="E1344" s="268"/>
    </row>
    <row r="1345" spans="1:5" ht="11.25">
      <c r="A1345" s="396"/>
      <c r="B1345" s="396"/>
      <c r="C1345" s="268"/>
      <c r="D1345" s="268"/>
      <c r="E1345" s="268"/>
    </row>
    <row r="1346" spans="1:5" ht="11.25">
      <c r="A1346" s="396"/>
      <c r="B1346" s="396"/>
      <c r="C1346" s="268"/>
      <c r="D1346" s="268"/>
      <c r="E1346" s="268"/>
    </row>
    <row r="1347" spans="1:5" ht="11.25">
      <c r="A1347" s="396"/>
      <c r="B1347" s="396"/>
      <c r="C1347" s="268"/>
      <c r="D1347" s="268"/>
      <c r="E1347" s="268"/>
    </row>
    <row r="1348" spans="1:5" ht="11.25">
      <c r="A1348" s="396"/>
      <c r="B1348" s="396"/>
      <c r="C1348" s="268"/>
      <c r="D1348" s="268"/>
      <c r="E1348" s="268"/>
    </row>
    <row r="1349" spans="1:5" ht="11.25">
      <c r="A1349" s="396"/>
      <c r="B1349" s="396"/>
      <c r="C1349" s="268"/>
      <c r="D1349" s="268"/>
      <c r="E1349" s="268"/>
    </row>
    <row r="1350" spans="1:5" ht="11.25">
      <c r="A1350" s="396"/>
      <c r="B1350" s="396"/>
      <c r="C1350" s="268"/>
      <c r="D1350" s="268"/>
      <c r="E1350" s="268"/>
    </row>
    <row r="1351" spans="1:5" ht="11.25">
      <c r="A1351" s="396"/>
      <c r="B1351" s="396"/>
      <c r="C1351" s="268"/>
      <c r="D1351" s="268"/>
      <c r="E1351" s="268"/>
    </row>
    <row r="1352" spans="1:5" ht="11.25">
      <c r="A1352" s="396"/>
      <c r="B1352" s="396"/>
      <c r="C1352" s="268"/>
      <c r="D1352" s="268"/>
      <c r="E1352" s="268"/>
    </row>
    <row r="1353" spans="1:5" ht="11.25">
      <c r="A1353" s="396"/>
      <c r="B1353" s="396"/>
      <c r="C1353" s="268"/>
      <c r="D1353" s="268"/>
      <c r="E1353" s="268"/>
    </row>
    <row r="1354" spans="1:5" ht="11.25">
      <c r="A1354" s="396"/>
      <c r="B1354" s="396"/>
      <c r="C1354" s="268"/>
      <c r="D1354" s="268"/>
      <c r="E1354" s="268"/>
    </row>
    <row r="1355" spans="1:5" ht="11.25">
      <c r="A1355" s="396"/>
      <c r="B1355" s="396"/>
      <c r="C1355" s="268"/>
      <c r="D1355" s="268"/>
      <c r="E1355" s="268"/>
    </row>
    <row r="1356" spans="1:5" ht="11.25">
      <c r="A1356" s="396"/>
      <c r="B1356" s="396"/>
      <c r="C1356" s="268"/>
      <c r="D1356" s="268"/>
      <c r="E1356" s="268"/>
    </row>
    <row r="1357" spans="1:5" ht="11.25">
      <c r="A1357" s="396"/>
      <c r="B1357" s="396"/>
      <c r="C1357" s="268"/>
      <c r="D1357" s="268"/>
      <c r="E1357" s="268"/>
    </row>
    <row r="1358" spans="1:5" ht="11.25">
      <c r="A1358" s="396"/>
      <c r="B1358" s="396"/>
      <c r="C1358" s="268"/>
      <c r="D1358" s="268"/>
      <c r="E1358" s="268"/>
    </row>
    <row r="1359" spans="1:5" ht="11.25">
      <c r="A1359" s="396"/>
      <c r="B1359" s="396"/>
      <c r="C1359" s="268"/>
      <c r="D1359" s="268"/>
      <c r="E1359" s="268"/>
    </row>
    <row r="1360" spans="1:5" ht="11.25">
      <c r="A1360" s="396"/>
      <c r="B1360" s="396"/>
      <c r="C1360" s="268"/>
      <c r="D1360" s="268"/>
      <c r="E1360" s="268"/>
    </row>
    <row r="1361" spans="1:5" ht="11.25">
      <c r="A1361" s="396"/>
      <c r="B1361" s="396"/>
      <c r="C1361" s="268"/>
      <c r="D1361" s="268"/>
      <c r="E1361" s="268"/>
    </row>
    <row r="1362" spans="1:5" ht="11.25">
      <c r="A1362" s="396"/>
      <c r="B1362" s="396"/>
      <c r="C1362" s="268"/>
      <c r="D1362" s="268"/>
      <c r="E1362" s="268"/>
    </row>
    <row r="1363" spans="1:5" ht="11.25">
      <c r="A1363" s="396"/>
      <c r="B1363" s="396"/>
      <c r="C1363" s="268"/>
      <c r="D1363" s="268"/>
      <c r="E1363" s="268"/>
    </row>
    <row r="1364" spans="1:5" ht="11.25">
      <c r="A1364" s="396"/>
      <c r="B1364" s="396"/>
      <c r="C1364" s="268"/>
      <c r="D1364" s="268"/>
      <c r="E1364" s="268"/>
    </row>
    <row r="1365" spans="1:5" ht="11.25">
      <c r="A1365" s="396"/>
      <c r="B1365" s="396"/>
      <c r="C1365" s="268"/>
      <c r="D1365" s="268"/>
      <c r="E1365" s="268"/>
    </row>
    <row r="1366" spans="1:5" ht="11.25">
      <c r="A1366" s="396"/>
      <c r="B1366" s="396"/>
      <c r="C1366" s="268"/>
      <c r="D1366" s="268"/>
      <c r="E1366" s="268"/>
    </row>
    <row r="1367" spans="1:5" ht="11.25">
      <c r="A1367" s="396"/>
      <c r="B1367" s="396"/>
      <c r="C1367" s="268"/>
      <c r="D1367" s="268"/>
      <c r="E1367" s="268"/>
    </row>
    <row r="1368" spans="1:5" ht="11.25">
      <c r="A1368" s="396"/>
      <c r="B1368" s="396"/>
      <c r="C1368" s="268"/>
      <c r="D1368" s="268"/>
      <c r="E1368" s="268"/>
    </row>
    <row r="1369" spans="1:5" ht="11.25">
      <c r="A1369" s="396"/>
      <c r="B1369" s="396"/>
      <c r="C1369" s="268"/>
      <c r="D1369" s="268"/>
      <c r="E1369" s="268"/>
    </row>
    <row r="1370" spans="1:5" ht="11.25">
      <c r="A1370" s="396"/>
      <c r="B1370" s="396"/>
      <c r="C1370" s="268"/>
      <c r="D1370" s="268"/>
      <c r="E1370" s="268"/>
    </row>
    <row r="1371" spans="1:5" ht="11.25">
      <c r="A1371" s="396"/>
      <c r="B1371" s="396"/>
      <c r="C1371" s="268"/>
      <c r="D1371" s="268"/>
      <c r="E1371" s="268"/>
    </row>
    <row r="1372" spans="1:5" ht="11.25">
      <c r="A1372" s="396"/>
      <c r="B1372" s="396"/>
      <c r="C1372" s="268"/>
      <c r="D1372" s="268"/>
      <c r="E1372" s="268"/>
    </row>
    <row r="1373" spans="1:5" ht="11.25">
      <c r="A1373" s="396"/>
      <c r="B1373" s="396"/>
      <c r="C1373" s="268"/>
      <c r="D1373" s="268"/>
      <c r="E1373" s="268"/>
    </row>
    <row r="1374" spans="1:5" ht="11.25">
      <c r="A1374" s="396"/>
      <c r="B1374" s="396"/>
      <c r="C1374" s="268"/>
      <c r="D1374" s="268"/>
      <c r="E1374" s="268"/>
    </row>
    <row r="1375" spans="1:5" ht="11.25">
      <c r="A1375" s="396"/>
      <c r="B1375" s="396"/>
      <c r="C1375" s="268"/>
      <c r="D1375" s="268"/>
      <c r="E1375" s="268"/>
    </row>
    <row r="1376" spans="1:5" ht="11.25">
      <c r="A1376" s="396"/>
      <c r="B1376" s="396"/>
      <c r="C1376" s="268"/>
      <c r="D1376" s="268"/>
      <c r="E1376" s="268"/>
    </row>
    <row r="1377" spans="1:5" ht="11.25">
      <c r="A1377" s="396"/>
      <c r="B1377" s="396"/>
      <c r="C1377" s="268"/>
      <c r="D1377" s="268"/>
      <c r="E1377" s="268"/>
    </row>
    <row r="1378" spans="1:5" ht="11.25">
      <c r="A1378" s="396"/>
      <c r="B1378" s="396"/>
      <c r="C1378" s="268"/>
      <c r="D1378" s="268"/>
      <c r="E1378" s="268"/>
    </row>
    <row r="1379" spans="1:5" ht="11.25">
      <c r="A1379" s="396"/>
      <c r="B1379" s="396"/>
      <c r="C1379" s="268"/>
      <c r="D1379" s="268"/>
      <c r="E1379" s="268"/>
    </row>
    <row r="1380" spans="1:5" ht="11.25">
      <c r="A1380" s="396"/>
      <c r="B1380" s="396"/>
      <c r="C1380" s="268"/>
      <c r="D1380" s="268"/>
      <c r="E1380" s="268"/>
    </row>
    <row r="1381" spans="1:5" ht="11.25">
      <c r="A1381" s="396"/>
      <c r="B1381" s="396"/>
      <c r="C1381" s="268"/>
      <c r="D1381" s="268"/>
      <c r="E1381" s="268"/>
    </row>
    <row r="1382" spans="1:5" ht="11.25">
      <c r="A1382" s="396"/>
      <c r="B1382" s="396"/>
      <c r="C1382" s="268"/>
      <c r="D1382" s="268"/>
      <c r="E1382" s="268"/>
    </row>
    <row r="1383" spans="1:5" ht="11.25">
      <c r="A1383" s="396"/>
      <c r="B1383" s="396"/>
      <c r="C1383" s="268"/>
      <c r="D1383" s="268"/>
      <c r="E1383" s="268"/>
    </row>
    <row r="1384" spans="1:5" ht="11.25">
      <c r="A1384" s="396"/>
      <c r="B1384" s="396"/>
      <c r="C1384" s="268"/>
      <c r="D1384" s="268"/>
      <c r="E1384" s="268"/>
    </row>
    <row r="1385" spans="1:5" ht="11.25">
      <c r="A1385" s="396"/>
      <c r="B1385" s="396"/>
      <c r="C1385" s="268"/>
      <c r="D1385" s="268"/>
      <c r="E1385" s="268"/>
    </row>
    <row r="1386" spans="1:5" ht="11.25">
      <c r="A1386" s="396"/>
      <c r="B1386" s="396"/>
      <c r="C1386" s="268"/>
      <c r="D1386" s="268"/>
      <c r="E1386" s="268"/>
    </row>
    <row r="1387" spans="1:5" ht="11.25">
      <c r="A1387" s="396"/>
      <c r="B1387" s="396"/>
      <c r="C1387" s="268"/>
      <c r="D1387" s="268"/>
      <c r="E1387" s="268"/>
    </row>
    <row r="1388" spans="1:5" ht="11.25">
      <c r="A1388" s="396"/>
      <c r="B1388" s="396"/>
      <c r="C1388" s="268"/>
      <c r="D1388" s="268"/>
      <c r="E1388" s="268"/>
    </row>
    <row r="1389" spans="1:5" ht="11.25">
      <c r="A1389" s="396"/>
      <c r="B1389" s="396"/>
      <c r="C1389" s="268"/>
      <c r="D1389" s="268"/>
      <c r="E1389" s="268"/>
    </row>
    <row r="1390" spans="1:5" ht="11.25">
      <c r="A1390" s="396"/>
      <c r="B1390" s="396"/>
      <c r="C1390" s="268"/>
      <c r="D1390" s="268"/>
      <c r="E1390" s="268"/>
    </row>
    <row r="1391" spans="1:5" ht="11.25">
      <c r="A1391" s="396"/>
      <c r="B1391" s="396"/>
      <c r="C1391" s="268"/>
      <c r="D1391" s="268"/>
      <c r="E1391" s="268"/>
    </row>
    <row r="1392" spans="1:5" ht="11.25">
      <c r="A1392" s="396"/>
      <c r="B1392" s="396"/>
      <c r="C1392" s="268"/>
      <c r="D1392" s="268"/>
      <c r="E1392" s="268"/>
    </row>
    <row r="1393" spans="1:5" ht="11.25">
      <c r="A1393" s="396"/>
      <c r="B1393" s="396"/>
      <c r="C1393" s="268"/>
      <c r="D1393" s="268"/>
      <c r="E1393" s="268"/>
    </row>
    <row r="1394" spans="1:5" ht="11.25">
      <c r="A1394" s="396"/>
      <c r="B1394" s="396"/>
      <c r="C1394" s="268"/>
      <c r="D1394" s="268"/>
      <c r="E1394" s="268"/>
    </row>
    <row r="1395" spans="1:5" ht="11.25">
      <c r="A1395" s="396"/>
      <c r="B1395" s="396"/>
      <c r="C1395" s="268"/>
      <c r="D1395" s="268"/>
      <c r="E1395" s="268"/>
    </row>
    <row r="1396" spans="1:5" ht="11.25">
      <c r="A1396" s="396"/>
      <c r="B1396" s="396"/>
      <c r="C1396" s="268"/>
      <c r="D1396" s="268"/>
      <c r="E1396" s="268"/>
    </row>
    <row r="1397" spans="1:5" ht="11.25">
      <c r="A1397" s="396"/>
      <c r="B1397" s="396"/>
      <c r="C1397" s="268"/>
      <c r="D1397" s="268"/>
      <c r="E1397" s="268"/>
    </row>
    <row r="1398" spans="1:5" ht="11.25">
      <c r="A1398" s="396"/>
      <c r="B1398" s="396"/>
      <c r="C1398" s="268"/>
      <c r="D1398" s="268"/>
      <c r="E1398" s="268"/>
    </row>
    <row r="1399" spans="1:5" ht="11.25">
      <c r="A1399" s="396"/>
      <c r="B1399" s="396"/>
      <c r="C1399" s="268"/>
      <c r="D1399" s="268"/>
      <c r="E1399" s="268"/>
    </row>
    <row r="1400" spans="1:5" ht="11.25">
      <c r="A1400" s="396"/>
      <c r="B1400" s="396"/>
      <c r="C1400" s="268"/>
      <c r="D1400" s="268"/>
      <c r="E1400" s="268"/>
    </row>
    <row r="1401" spans="1:5" ht="11.25">
      <c r="A1401" s="396"/>
      <c r="B1401" s="396"/>
      <c r="C1401" s="268"/>
      <c r="D1401" s="268"/>
      <c r="E1401" s="268"/>
    </row>
    <row r="1402" spans="1:5" ht="11.25">
      <c r="A1402" s="396"/>
      <c r="B1402" s="396"/>
      <c r="C1402" s="268"/>
      <c r="D1402" s="268"/>
      <c r="E1402" s="268"/>
    </row>
    <row r="1403" spans="1:5" ht="11.25">
      <c r="A1403" s="396"/>
      <c r="B1403" s="396"/>
      <c r="C1403" s="268"/>
      <c r="D1403" s="268"/>
      <c r="E1403" s="268"/>
    </row>
    <row r="1404" spans="1:5" ht="11.25">
      <c r="A1404" s="396"/>
      <c r="B1404" s="396"/>
      <c r="C1404" s="268"/>
      <c r="D1404" s="268"/>
      <c r="E1404" s="268"/>
    </row>
    <row r="1405" spans="1:5" ht="11.25">
      <c r="A1405" s="396"/>
      <c r="B1405" s="396"/>
      <c r="C1405" s="268"/>
      <c r="D1405" s="268"/>
      <c r="E1405" s="268"/>
    </row>
    <row r="1406" spans="1:5" ht="11.25">
      <c r="A1406" s="396"/>
      <c r="B1406" s="396"/>
      <c r="C1406" s="268"/>
      <c r="D1406" s="268"/>
      <c r="E1406" s="268"/>
    </row>
    <row r="1407" spans="1:5" ht="11.25">
      <c r="A1407" s="396"/>
      <c r="B1407" s="396"/>
      <c r="C1407" s="268"/>
      <c r="D1407" s="268"/>
      <c r="E1407" s="268"/>
    </row>
    <row r="1408" spans="1:5" ht="11.25">
      <c r="A1408" s="396"/>
      <c r="B1408" s="396"/>
      <c r="C1408" s="268"/>
      <c r="D1408" s="268"/>
      <c r="E1408" s="268"/>
    </row>
    <row r="1409" spans="1:5" ht="11.25">
      <c r="A1409" s="396"/>
      <c r="B1409" s="396"/>
      <c r="C1409" s="268"/>
      <c r="D1409" s="268"/>
      <c r="E1409" s="268"/>
    </row>
    <row r="1410" spans="1:5" ht="11.25">
      <c r="A1410" s="396"/>
      <c r="B1410" s="396"/>
      <c r="C1410" s="268"/>
      <c r="D1410" s="268"/>
      <c r="E1410" s="268"/>
    </row>
    <row r="1411" spans="1:5" ht="11.25">
      <c r="A1411" s="396"/>
      <c r="B1411" s="396"/>
      <c r="C1411" s="268"/>
      <c r="D1411" s="268"/>
      <c r="E1411" s="268"/>
    </row>
    <row r="1412" spans="1:5" ht="11.25">
      <c r="A1412" s="396"/>
      <c r="B1412" s="396"/>
      <c r="C1412" s="268"/>
      <c r="D1412" s="268"/>
      <c r="E1412" s="268"/>
    </row>
    <row r="1413" spans="1:5" ht="11.25">
      <c r="A1413" s="396"/>
      <c r="B1413" s="396"/>
      <c r="C1413" s="268"/>
      <c r="D1413" s="268"/>
      <c r="E1413" s="268"/>
    </row>
    <row r="1414" spans="1:5" ht="11.25">
      <c r="A1414" s="396"/>
      <c r="B1414" s="396"/>
      <c r="C1414" s="268"/>
      <c r="D1414" s="268"/>
      <c r="E1414" s="268"/>
    </row>
    <row r="1415" spans="1:5" ht="11.25">
      <c r="A1415" s="396"/>
      <c r="B1415" s="396"/>
      <c r="C1415" s="268"/>
      <c r="D1415" s="268"/>
      <c r="E1415" s="268"/>
    </row>
    <row r="1416" spans="1:5" ht="11.25">
      <c r="A1416" s="396"/>
      <c r="B1416" s="396"/>
      <c r="C1416" s="268"/>
      <c r="D1416" s="268"/>
      <c r="E1416" s="268"/>
    </row>
    <row r="1417" spans="1:5" ht="11.25">
      <c r="A1417" s="396"/>
      <c r="B1417" s="396"/>
      <c r="C1417" s="268"/>
      <c r="D1417" s="268"/>
      <c r="E1417" s="268"/>
    </row>
    <row r="1418" spans="1:5" ht="11.25">
      <c r="A1418" s="396"/>
      <c r="B1418" s="396"/>
      <c r="C1418" s="268"/>
      <c r="D1418" s="268"/>
      <c r="E1418" s="268"/>
    </row>
    <row r="1419" spans="1:5" ht="11.25">
      <c r="A1419" s="396"/>
      <c r="B1419" s="396"/>
      <c r="C1419" s="268"/>
      <c r="D1419" s="268"/>
      <c r="E1419" s="268"/>
    </row>
    <row r="1420" spans="1:5" ht="11.25">
      <c r="A1420" s="396"/>
      <c r="B1420" s="396"/>
      <c r="C1420" s="268"/>
      <c r="D1420" s="268"/>
      <c r="E1420" s="268"/>
    </row>
    <row r="1421" spans="1:5" ht="11.25">
      <c r="A1421" s="396"/>
      <c r="B1421" s="396"/>
      <c r="C1421" s="268"/>
      <c r="D1421" s="268"/>
      <c r="E1421" s="268"/>
    </row>
    <row r="1422" spans="1:5" ht="11.25">
      <c r="A1422" s="396"/>
      <c r="B1422" s="396"/>
      <c r="C1422" s="268"/>
      <c r="D1422" s="268"/>
      <c r="E1422" s="268"/>
    </row>
    <row r="1423" spans="1:5" ht="11.25">
      <c r="A1423" s="396"/>
      <c r="B1423" s="396"/>
      <c r="C1423" s="268"/>
      <c r="D1423" s="268"/>
      <c r="E1423" s="268"/>
    </row>
    <row r="1424" spans="1:5" ht="11.25">
      <c r="A1424" s="396"/>
      <c r="B1424" s="396"/>
      <c r="C1424" s="268"/>
      <c r="D1424" s="268"/>
      <c r="E1424" s="268"/>
    </row>
    <row r="1425" spans="1:5" ht="11.25">
      <c r="A1425" s="396"/>
      <c r="B1425" s="396"/>
      <c r="C1425" s="268"/>
      <c r="D1425" s="268"/>
      <c r="E1425" s="268"/>
    </row>
    <row r="1426" spans="1:5" ht="11.25">
      <c r="A1426" s="396"/>
      <c r="B1426" s="396"/>
      <c r="C1426" s="268"/>
      <c r="D1426" s="268"/>
      <c r="E1426" s="268"/>
    </row>
    <row r="1427" spans="1:5" ht="11.25">
      <c r="A1427" s="396"/>
      <c r="B1427" s="396"/>
      <c r="C1427" s="268"/>
      <c r="D1427" s="268"/>
      <c r="E1427" s="268"/>
    </row>
    <row r="1428" spans="1:5" ht="11.25">
      <c r="A1428" s="396"/>
      <c r="B1428" s="396"/>
      <c r="C1428" s="268"/>
      <c r="D1428" s="268"/>
      <c r="E1428" s="268"/>
    </row>
    <row r="1429" spans="1:5" ht="11.25">
      <c r="A1429" s="396"/>
      <c r="B1429" s="396"/>
      <c r="C1429" s="268"/>
      <c r="D1429" s="268"/>
      <c r="E1429" s="268"/>
    </row>
    <row r="1430" spans="1:5" ht="11.25">
      <c r="A1430" s="396"/>
      <c r="B1430" s="396"/>
      <c r="C1430" s="268"/>
      <c r="D1430" s="268"/>
      <c r="E1430" s="268"/>
    </row>
    <row r="1431" spans="1:5" ht="11.25">
      <c r="A1431" s="396"/>
      <c r="B1431" s="396"/>
      <c r="C1431" s="268"/>
      <c r="D1431" s="268"/>
      <c r="E1431" s="268"/>
    </row>
    <row r="1432" spans="1:5" ht="11.25">
      <c r="A1432" s="396"/>
      <c r="B1432" s="396"/>
      <c r="C1432" s="268"/>
      <c r="D1432" s="268"/>
      <c r="E1432" s="268"/>
    </row>
    <row r="1433" spans="1:5" ht="11.25">
      <c r="A1433" s="396"/>
      <c r="B1433" s="396"/>
      <c r="C1433" s="268"/>
      <c r="D1433" s="268"/>
      <c r="E1433" s="268"/>
    </row>
    <row r="1434" spans="1:5" ht="11.25">
      <c r="A1434" s="396"/>
      <c r="B1434" s="396"/>
      <c r="C1434" s="268"/>
      <c r="D1434" s="268"/>
      <c r="E1434" s="268"/>
    </row>
    <row r="1435" spans="1:5" ht="11.25">
      <c r="A1435" s="396"/>
      <c r="B1435" s="396"/>
      <c r="C1435" s="268"/>
      <c r="D1435" s="268"/>
      <c r="E1435" s="268"/>
    </row>
    <row r="1436" spans="1:5" ht="11.25">
      <c r="A1436" s="396"/>
      <c r="B1436" s="396"/>
      <c r="C1436" s="268"/>
      <c r="D1436" s="268"/>
      <c r="E1436" s="268"/>
    </row>
    <row r="1437" spans="1:5" ht="11.25">
      <c r="A1437" s="396"/>
      <c r="B1437" s="396"/>
      <c r="C1437" s="268"/>
      <c r="D1437" s="268"/>
      <c r="E1437" s="268"/>
    </row>
    <row r="1438" spans="1:5" ht="11.25">
      <c r="A1438" s="396"/>
      <c r="B1438" s="396"/>
      <c r="C1438" s="268"/>
      <c r="D1438" s="268"/>
      <c r="E1438" s="268"/>
    </row>
    <row r="1439" spans="1:5" ht="11.25">
      <c r="A1439" s="396"/>
      <c r="B1439" s="396"/>
      <c r="C1439" s="268"/>
      <c r="D1439" s="268"/>
      <c r="E1439" s="268"/>
    </row>
    <row r="1440" spans="1:5" ht="11.25">
      <c r="A1440" s="396"/>
      <c r="B1440" s="396"/>
      <c r="C1440" s="268"/>
      <c r="D1440" s="268"/>
      <c r="E1440" s="268"/>
    </row>
    <row r="1441" spans="1:5" ht="11.25">
      <c r="A1441" s="396"/>
      <c r="B1441" s="396"/>
      <c r="C1441" s="268"/>
      <c r="D1441" s="268"/>
      <c r="E1441" s="268"/>
    </row>
    <row r="1442" spans="1:5" ht="11.25">
      <c r="A1442" s="396"/>
      <c r="B1442" s="396"/>
      <c r="C1442" s="268"/>
      <c r="D1442" s="268"/>
      <c r="E1442" s="268"/>
    </row>
    <row r="1443" spans="1:5" ht="11.25">
      <c r="A1443" s="396"/>
      <c r="B1443" s="396"/>
      <c r="C1443" s="268"/>
      <c r="D1443" s="268"/>
      <c r="E1443" s="268"/>
    </row>
    <row r="1444" spans="1:5" ht="11.25">
      <c r="A1444" s="396"/>
      <c r="B1444" s="396"/>
      <c r="C1444" s="268"/>
      <c r="D1444" s="268"/>
      <c r="E1444" s="268"/>
    </row>
    <row r="1445" spans="1:5" ht="11.25">
      <c r="A1445" s="396"/>
      <c r="B1445" s="396"/>
      <c r="C1445" s="268"/>
      <c r="D1445" s="268"/>
      <c r="E1445" s="268"/>
    </row>
    <row r="1446" spans="1:5" ht="11.25">
      <c r="A1446" s="396"/>
      <c r="B1446" s="396"/>
      <c r="C1446" s="268"/>
      <c r="D1446" s="268"/>
      <c r="E1446" s="268"/>
    </row>
    <row r="1447" spans="1:5" ht="11.25">
      <c r="A1447" s="396"/>
      <c r="B1447" s="396"/>
      <c r="C1447" s="268"/>
      <c r="D1447" s="268"/>
      <c r="E1447" s="268"/>
    </row>
    <row r="1448" spans="1:5" ht="11.25">
      <c r="A1448" s="396"/>
      <c r="B1448" s="396"/>
      <c r="C1448" s="268"/>
      <c r="D1448" s="268"/>
      <c r="E1448" s="268"/>
    </row>
    <row r="1449" spans="1:5" ht="11.25">
      <c r="A1449" s="396"/>
      <c r="B1449" s="396"/>
      <c r="C1449" s="268"/>
      <c r="D1449" s="268"/>
      <c r="E1449" s="268"/>
    </row>
    <row r="1450" spans="1:5" ht="11.25">
      <c r="A1450" s="396"/>
      <c r="B1450" s="396"/>
      <c r="C1450" s="268"/>
      <c r="D1450" s="268"/>
      <c r="E1450" s="268"/>
    </row>
    <row r="1451" spans="1:5" ht="11.25">
      <c r="A1451" s="396"/>
      <c r="B1451" s="396"/>
      <c r="C1451" s="268"/>
      <c r="D1451" s="268"/>
      <c r="E1451" s="268"/>
    </row>
    <row r="1452" spans="1:5" ht="11.25">
      <c r="A1452" s="396"/>
      <c r="B1452" s="396"/>
      <c r="C1452" s="268"/>
      <c r="D1452" s="268"/>
      <c r="E1452" s="268"/>
    </row>
    <row r="1453" spans="1:5" ht="11.25">
      <c r="A1453" s="396"/>
      <c r="B1453" s="396"/>
      <c r="C1453" s="268"/>
      <c r="D1453" s="268"/>
      <c r="E1453" s="268"/>
    </row>
    <row r="1454" spans="1:5" ht="11.25">
      <c r="A1454" s="396"/>
      <c r="B1454" s="396"/>
      <c r="C1454" s="268"/>
      <c r="D1454" s="268"/>
      <c r="E1454" s="268"/>
    </row>
    <row r="1455" spans="1:5" ht="11.25">
      <c r="A1455" s="396"/>
      <c r="B1455" s="396"/>
      <c r="C1455" s="268"/>
      <c r="D1455" s="268"/>
      <c r="E1455" s="268"/>
    </row>
    <row r="1456" spans="1:5" ht="11.25">
      <c r="A1456" s="396"/>
      <c r="B1456" s="396"/>
      <c r="C1456" s="268"/>
      <c r="D1456" s="268"/>
      <c r="E1456" s="268"/>
    </row>
    <row r="1457" spans="1:5" ht="11.25">
      <c r="A1457" s="396"/>
      <c r="B1457" s="396"/>
      <c r="C1457" s="268"/>
      <c r="D1457" s="268"/>
      <c r="E1457" s="268"/>
    </row>
    <row r="1458" spans="1:5" ht="11.25">
      <c r="A1458" s="396"/>
      <c r="B1458" s="396"/>
      <c r="C1458" s="268"/>
      <c r="D1458" s="268"/>
      <c r="E1458" s="268"/>
    </row>
    <row r="1459" spans="1:5" ht="11.25">
      <c r="A1459" s="396"/>
      <c r="B1459" s="396"/>
      <c r="C1459" s="268"/>
      <c r="D1459" s="268"/>
      <c r="E1459" s="268"/>
    </row>
    <row r="1460" spans="1:5" ht="11.25">
      <c r="A1460" s="396"/>
      <c r="B1460" s="396"/>
      <c r="C1460" s="268"/>
      <c r="D1460" s="268"/>
      <c r="E1460" s="268"/>
    </row>
    <row r="1461" spans="1:5" ht="11.25">
      <c r="A1461" s="396"/>
      <c r="B1461" s="396"/>
      <c r="C1461" s="268"/>
      <c r="D1461" s="268"/>
      <c r="E1461" s="268"/>
    </row>
    <row r="1462" spans="1:5" ht="11.25">
      <c r="A1462" s="396"/>
      <c r="B1462" s="396"/>
      <c r="C1462" s="268"/>
      <c r="D1462" s="268"/>
      <c r="E1462" s="268"/>
    </row>
    <row r="1463" spans="1:5" ht="11.25">
      <c r="A1463" s="396"/>
      <c r="B1463" s="396"/>
      <c r="C1463" s="268"/>
      <c r="D1463" s="268"/>
      <c r="E1463" s="268"/>
    </row>
    <row r="1464" spans="1:5" ht="11.25">
      <c r="A1464" s="396"/>
      <c r="B1464" s="396"/>
      <c r="C1464" s="268"/>
      <c r="D1464" s="268"/>
      <c r="E1464" s="268"/>
    </row>
    <row r="1465" spans="1:5" ht="11.25">
      <c r="A1465" s="396"/>
      <c r="B1465" s="396"/>
      <c r="C1465" s="268"/>
      <c r="D1465" s="268"/>
      <c r="E1465" s="268"/>
    </row>
    <row r="1466" spans="1:5" ht="11.25">
      <c r="A1466" s="396"/>
      <c r="B1466" s="396"/>
      <c r="C1466" s="268"/>
      <c r="D1466" s="268"/>
      <c r="E1466" s="268"/>
    </row>
    <row r="1467" spans="1:5" ht="11.25">
      <c r="A1467" s="396"/>
      <c r="B1467" s="396"/>
      <c r="C1467" s="268"/>
      <c r="D1467" s="268"/>
      <c r="E1467" s="268"/>
    </row>
    <row r="1468" spans="1:5" ht="11.25">
      <c r="A1468" s="396"/>
      <c r="B1468" s="396"/>
      <c r="C1468" s="268"/>
      <c r="D1468" s="268"/>
      <c r="E1468" s="268"/>
    </row>
    <row r="1469" spans="1:5" ht="11.25">
      <c r="A1469" s="396"/>
      <c r="B1469" s="396"/>
      <c r="C1469" s="268"/>
      <c r="D1469" s="268"/>
      <c r="E1469" s="268"/>
    </row>
    <row r="1470" spans="1:5" ht="11.25">
      <c r="A1470" s="396"/>
      <c r="B1470" s="396"/>
      <c r="C1470" s="268"/>
      <c r="D1470" s="268"/>
      <c r="E1470" s="268"/>
    </row>
    <row r="1471" spans="1:5" ht="11.25">
      <c r="A1471" s="396"/>
      <c r="B1471" s="396"/>
      <c r="C1471" s="268"/>
      <c r="D1471" s="268"/>
      <c r="E1471" s="268"/>
    </row>
    <row r="1472" spans="1:5" ht="11.25">
      <c r="A1472" s="396"/>
      <c r="B1472" s="396"/>
      <c r="C1472" s="268"/>
      <c r="D1472" s="268"/>
      <c r="E1472" s="268"/>
    </row>
    <row r="1473" spans="1:5" ht="11.25">
      <c r="A1473" s="396"/>
      <c r="B1473" s="396"/>
      <c r="C1473" s="268"/>
      <c r="D1473" s="268"/>
      <c r="E1473" s="268"/>
    </row>
    <row r="1474" spans="1:5" ht="11.25">
      <c r="A1474" s="396"/>
      <c r="B1474" s="396"/>
      <c r="C1474" s="268"/>
      <c r="D1474" s="268"/>
      <c r="E1474" s="268"/>
    </row>
    <row r="1475" spans="1:5" ht="11.25">
      <c r="A1475" s="396"/>
      <c r="B1475" s="396"/>
      <c r="C1475" s="268"/>
      <c r="D1475" s="268"/>
      <c r="E1475" s="268"/>
    </row>
    <row r="1476" spans="1:5" ht="11.25">
      <c r="A1476" s="396"/>
      <c r="B1476" s="396"/>
      <c r="C1476" s="268"/>
      <c r="D1476" s="268"/>
      <c r="E1476" s="268"/>
    </row>
    <row r="1477" spans="1:5" ht="11.25">
      <c r="A1477" s="396"/>
      <c r="B1477" s="396"/>
      <c r="C1477" s="268"/>
      <c r="D1477" s="268"/>
      <c r="E1477" s="268"/>
    </row>
    <row r="1478" spans="1:5" ht="11.25">
      <c r="A1478" s="396"/>
      <c r="B1478" s="396"/>
      <c r="C1478" s="268"/>
      <c r="D1478" s="268"/>
      <c r="E1478" s="268"/>
    </row>
    <row r="1479" spans="1:5" ht="11.25">
      <c r="A1479" s="396"/>
      <c r="B1479" s="396"/>
      <c r="C1479" s="268"/>
      <c r="D1479" s="268"/>
      <c r="E1479" s="268"/>
    </row>
    <row r="1480" spans="1:5" ht="11.25">
      <c r="A1480" s="396"/>
      <c r="B1480" s="396"/>
      <c r="C1480" s="268"/>
      <c r="D1480" s="268"/>
      <c r="E1480" s="268"/>
    </row>
    <row r="1481" spans="1:5" ht="11.25">
      <c r="A1481" s="396"/>
      <c r="B1481" s="396"/>
      <c r="C1481" s="268"/>
      <c r="D1481" s="268"/>
      <c r="E1481" s="268"/>
    </row>
    <row r="1482" spans="1:5" ht="11.25">
      <c r="A1482" s="396"/>
      <c r="B1482" s="396"/>
      <c r="C1482" s="268"/>
      <c r="D1482" s="268"/>
      <c r="E1482" s="268"/>
    </row>
    <row r="1483" spans="1:5" ht="11.25">
      <c r="A1483" s="396"/>
      <c r="B1483" s="396"/>
      <c r="C1483" s="268"/>
      <c r="D1483" s="268"/>
      <c r="E1483" s="268"/>
    </row>
    <row r="1484" spans="1:5" ht="11.25">
      <c r="A1484" s="396"/>
      <c r="B1484" s="396"/>
      <c r="C1484" s="268"/>
      <c r="D1484" s="268"/>
      <c r="E1484" s="268"/>
    </row>
    <row r="1485" spans="1:5" ht="11.25">
      <c r="A1485" s="396"/>
      <c r="B1485" s="396"/>
      <c r="C1485" s="268"/>
      <c r="D1485" s="268"/>
      <c r="E1485" s="268"/>
    </row>
    <row r="1486" spans="1:5" ht="11.25">
      <c r="A1486" s="396"/>
      <c r="B1486" s="396"/>
      <c r="C1486" s="268"/>
      <c r="D1486" s="268"/>
      <c r="E1486" s="268"/>
    </row>
    <row r="1487" spans="1:5" ht="11.25">
      <c r="A1487" s="396"/>
      <c r="B1487" s="396"/>
      <c r="C1487" s="268"/>
      <c r="D1487" s="268"/>
      <c r="E1487" s="268"/>
    </row>
    <row r="1488" spans="1:5" ht="11.25">
      <c r="A1488" s="396"/>
      <c r="B1488" s="396"/>
      <c r="C1488" s="268"/>
      <c r="D1488" s="268"/>
      <c r="E1488" s="268"/>
    </row>
    <row r="1489" spans="1:5" ht="11.25">
      <c r="A1489" s="396"/>
      <c r="B1489" s="396"/>
      <c r="C1489" s="268"/>
      <c r="D1489" s="268"/>
      <c r="E1489" s="268"/>
    </row>
    <row r="1490" spans="1:5" ht="11.25">
      <c r="A1490" s="396"/>
      <c r="B1490" s="396"/>
      <c r="C1490" s="268"/>
      <c r="D1490" s="268"/>
      <c r="E1490" s="268"/>
    </row>
    <row r="1491" spans="1:5" ht="11.25">
      <c r="A1491" s="396"/>
      <c r="B1491" s="396"/>
      <c r="C1491" s="268"/>
      <c r="D1491" s="268"/>
      <c r="E1491" s="268"/>
    </row>
    <row r="1492" spans="1:5" ht="11.25">
      <c r="A1492" s="396"/>
      <c r="B1492" s="396"/>
      <c r="C1492" s="268"/>
      <c r="D1492" s="268"/>
      <c r="E1492" s="268"/>
    </row>
    <row r="1493" spans="1:5" ht="11.25">
      <c r="A1493" s="396"/>
      <c r="B1493" s="396"/>
      <c r="C1493" s="268"/>
      <c r="D1493" s="268"/>
      <c r="E1493" s="268"/>
    </row>
    <row r="1494" spans="1:5" ht="11.25">
      <c r="A1494" s="396"/>
      <c r="B1494" s="396"/>
      <c r="C1494" s="268"/>
      <c r="D1494" s="268"/>
      <c r="E1494" s="268"/>
    </row>
    <row r="1495" spans="1:5" ht="11.25">
      <c r="A1495" s="396"/>
      <c r="B1495" s="396"/>
      <c r="C1495" s="268"/>
      <c r="D1495" s="268"/>
      <c r="E1495" s="268"/>
    </row>
    <row r="1496" spans="1:5" ht="11.25">
      <c r="A1496" s="396"/>
      <c r="B1496" s="396"/>
      <c r="C1496" s="268"/>
      <c r="D1496" s="268"/>
      <c r="E1496" s="268"/>
    </row>
    <row r="1497" spans="1:5" ht="11.25">
      <c r="A1497" s="396"/>
      <c r="B1497" s="396"/>
      <c r="C1497" s="268"/>
      <c r="D1497" s="268"/>
      <c r="E1497" s="268"/>
    </row>
    <row r="1498" spans="1:5" ht="11.25">
      <c r="A1498" s="396"/>
      <c r="B1498" s="396"/>
      <c r="C1498" s="268"/>
      <c r="D1498" s="268"/>
      <c r="E1498" s="268"/>
    </row>
    <row r="1499" spans="1:5" ht="11.25">
      <c r="A1499" s="396"/>
      <c r="B1499" s="396"/>
      <c r="C1499" s="268"/>
      <c r="D1499" s="268"/>
      <c r="E1499" s="268"/>
    </row>
    <row r="1500" spans="1:5" ht="11.25">
      <c r="A1500" s="396"/>
      <c r="B1500" s="396"/>
      <c r="C1500" s="268"/>
      <c r="D1500" s="268"/>
      <c r="E1500" s="268"/>
    </row>
    <row r="1501" spans="1:5" ht="11.25">
      <c r="A1501" s="396"/>
      <c r="B1501" s="396"/>
      <c r="C1501" s="268"/>
      <c r="D1501" s="268"/>
      <c r="E1501" s="268"/>
    </row>
    <row r="1502" spans="1:5" ht="11.25">
      <c r="A1502" s="396"/>
      <c r="B1502" s="396"/>
      <c r="C1502" s="268"/>
      <c r="D1502" s="268"/>
      <c r="E1502" s="268"/>
    </row>
    <row r="1503" spans="1:5" ht="11.25">
      <c r="A1503" s="396"/>
      <c r="B1503" s="396"/>
      <c r="C1503" s="268"/>
      <c r="D1503" s="268"/>
      <c r="E1503" s="268"/>
    </row>
    <row r="1504" spans="1:5" ht="11.25">
      <c r="A1504" s="396"/>
      <c r="B1504" s="396"/>
      <c r="C1504" s="268"/>
      <c r="D1504" s="268"/>
      <c r="E1504" s="268"/>
    </row>
    <row r="1505" spans="1:5" ht="11.25">
      <c r="A1505" s="396"/>
      <c r="B1505" s="396"/>
      <c r="C1505" s="268"/>
      <c r="D1505" s="268"/>
      <c r="E1505" s="268"/>
    </row>
    <row r="1506" spans="1:5" ht="11.25">
      <c r="A1506" s="396"/>
      <c r="B1506" s="396"/>
      <c r="C1506" s="268"/>
      <c r="D1506" s="268"/>
      <c r="E1506" s="268"/>
    </row>
    <row r="1507" spans="1:5" ht="11.25">
      <c r="A1507" s="396"/>
      <c r="B1507" s="396"/>
      <c r="C1507" s="268"/>
      <c r="D1507" s="268"/>
      <c r="E1507" s="268"/>
    </row>
    <row r="1508" spans="1:5" ht="11.25">
      <c r="A1508" s="396"/>
      <c r="B1508" s="396"/>
      <c r="C1508" s="268"/>
      <c r="D1508" s="268"/>
      <c r="E1508" s="268"/>
    </row>
    <row r="1509" spans="1:5" ht="11.25">
      <c r="A1509" s="396"/>
      <c r="B1509" s="396"/>
      <c r="C1509" s="268"/>
      <c r="D1509" s="268"/>
      <c r="E1509" s="268"/>
    </row>
    <row r="1510" spans="1:5" ht="11.25">
      <c r="A1510" s="396"/>
      <c r="B1510" s="396"/>
      <c r="C1510" s="268"/>
      <c r="D1510" s="268"/>
      <c r="E1510" s="268"/>
    </row>
    <row r="1511" spans="1:5" ht="11.25">
      <c r="A1511" s="396"/>
      <c r="B1511" s="396"/>
      <c r="C1511" s="268"/>
      <c r="D1511" s="268"/>
      <c r="E1511" s="268"/>
    </row>
    <row r="1512" spans="1:5" ht="11.25">
      <c r="A1512" s="396"/>
      <c r="B1512" s="396"/>
      <c r="C1512" s="268"/>
      <c r="D1512" s="268"/>
      <c r="E1512" s="268"/>
    </row>
    <row r="1513" spans="1:5" ht="11.25">
      <c r="A1513" s="396"/>
      <c r="B1513" s="396"/>
      <c r="C1513" s="268"/>
      <c r="D1513" s="268"/>
      <c r="E1513" s="268"/>
    </row>
    <row r="1514" spans="1:5" ht="11.25">
      <c r="A1514" s="396"/>
      <c r="B1514" s="396"/>
      <c r="C1514" s="268"/>
      <c r="D1514" s="268"/>
      <c r="E1514" s="268"/>
    </row>
    <row r="1515" spans="1:5" ht="11.25">
      <c r="A1515" s="396"/>
      <c r="B1515" s="396"/>
      <c r="C1515" s="268"/>
      <c r="D1515" s="268"/>
      <c r="E1515" s="268"/>
    </row>
    <row r="1516" spans="1:5" ht="11.25">
      <c r="A1516" s="396"/>
      <c r="B1516" s="396"/>
      <c r="C1516" s="268"/>
      <c r="D1516" s="268"/>
      <c r="E1516" s="268"/>
    </row>
    <row r="1517" spans="1:5" ht="11.25">
      <c r="A1517" s="396"/>
      <c r="B1517" s="396"/>
      <c r="C1517" s="268"/>
      <c r="D1517" s="268"/>
      <c r="E1517" s="268"/>
    </row>
    <row r="1518" spans="1:5" ht="11.25">
      <c r="A1518" s="396"/>
      <c r="B1518" s="396"/>
      <c r="C1518" s="268"/>
      <c r="D1518" s="268"/>
      <c r="E1518" s="268"/>
    </row>
    <row r="1519" spans="1:5" ht="11.25">
      <c r="A1519" s="396"/>
      <c r="B1519" s="396"/>
      <c r="C1519" s="268"/>
      <c r="D1519" s="268"/>
      <c r="E1519" s="268"/>
    </row>
    <row r="1520" spans="1:5" ht="11.25">
      <c r="A1520" s="396"/>
      <c r="B1520" s="396"/>
      <c r="C1520" s="268"/>
      <c r="D1520" s="268"/>
      <c r="E1520" s="268"/>
    </row>
    <row r="1521" spans="1:5" ht="11.25">
      <c r="A1521" s="396"/>
      <c r="B1521" s="396"/>
      <c r="C1521" s="268"/>
      <c r="D1521" s="268"/>
      <c r="E1521" s="268"/>
    </row>
    <row r="1522" spans="1:5" ht="11.25">
      <c r="A1522" s="396"/>
      <c r="B1522" s="396"/>
      <c r="C1522" s="268"/>
      <c r="D1522" s="268"/>
      <c r="E1522" s="268"/>
    </row>
    <row r="1523" spans="1:5" ht="11.25">
      <c r="A1523" s="396"/>
      <c r="B1523" s="396"/>
      <c r="C1523" s="268"/>
      <c r="D1523" s="268"/>
      <c r="E1523" s="268"/>
    </row>
    <row r="1524" spans="1:5" ht="11.25">
      <c r="A1524" s="396"/>
      <c r="B1524" s="396"/>
      <c r="C1524" s="268"/>
      <c r="D1524" s="268"/>
      <c r="E1524" s="268"/>
    </row>
    <row r="1525" spans="1:5" ht="11.25">
      <c r="A1525" s="396"/>
      <c r="B1525" s="396"/>
      <c r="C1525" s="268"/>
      <c r="D1525" s="268"/>
      <c r="E1525" s="268"/>
    </row>
    <row r="1526" spans="1:5" ht="11.25">
      <c r="A1526" s="396"/>
      <c r="B1526" s="396"/>
      <c r="C1526" s="268"/>
      <c r="D1526" s="268"/>
      <c r="E1526" s="268"/>
    </row>
    <row r="1527" spans="1:5" ht="11.25">
      <c r="A1527" s="396"/>
      <c r="B1527" s="396"/>
      <c r="C1527" s="268"/>
      <c r="D1527" s="268"/>
      <c r="E1527" s="268"/>
    </row>
    <row r="1528" spans="1:5" ht="11.25">
      <c r="A1528" s="396"/>
      <c r="B1528" s="396"/>
      <c r="C1528" s="268"/>
      <c r="D1528" s="268"/>
      <c r="E1528" s="268"/>
    </row>
    <row r="1529" spans="1:5" ht="11.25">
      <c r="A1529" s="396"/>
      <c r="B1529" s="396"/>
      <c r="C1529" s="268"/>
      <c r="D1529" s="268"/>
      <c r="E1529" s="268"/>
    </row>
    <row r="1530" spans="1:5" ht="11.25">
      <c r="A1530" s="396"/>
      <c r="B1530" s="396"/>
      <c r="C1530" s="268"/>
      <c r="D1530" s="268"/>
      <c r="E1530" s="268"/>
    </row>
    <row r="1531" spans="1:5" ht="11.25">
      <c r="A1531" s="396"/>
      <c r="B1531" s="396"/>
      <c r="C1531" s="268"/>
      <c r="D1531" s="268"/>
      <c r="E1531" s="268"/>
    </row>
    <row r="1532" spans="1:5" ht="11.25">
      <c r="A1532" s="396"/>
      <c r="B1532" s="396"/>
      <c r="C1532" s="268"/>
      <c r="D1532" s="268"/>
      <c r="E1532" s="268"/>
    </row>
    <row r="1533" spans="1:5" ht="11.25">
      <c r="A1533" s="396"/>
      <c r="B1533" s="396"/>
      <c r="C1533" s="268"/>
      <c r="D1533" s="268"/>
      <c r="E1533" s="268"/>
    </row>
    <row r="1534" spans="1:5" ht="11.25">
      <c r="A1534" s="396"/>
      <c r="B1534" s="396"/>
      <c r="C1534" s="268"/>
      <c r="D1534" s="268"/>
      <c r="E1534" s="268"/>
    </row>
    <row r="1535" spans="1:5" ht="11.25">
      <c r="A1535" s="396"/>
      <c r="B1535" s="396"/>
      <c r="C1535" s="268"/>
      <c r="D1535" s="268"/>
      <c r="E1535" s="268"/>
    </row>
    <row r="1536" spans="1:5" ht="11.25">
      <c r="A1536" s="396"/>
      <c r="B1536" s="396"/>
      <c r="C1536" s="268"/>
      <c r="D1536" s="268"/>
      <c r="E1536" s="268"/>
    </row>
    <row r="1537" spans="1:5" ht="11.25">
      <c r="A1537" s="396"/>
      <c r="B1537" s="396"/>
      <c r="C1537" s="268"/>
      <c r="D1537" s="268"/>
      <c r="E1537" s="268"/>
    </row>
    <row r="1538" spans="1:5" ht="11.25">
      <c r="A1538" s="396"/>
      <c r="B1538" s="396"/>
      <c r="C1538" s="268"/>
      <c r="D1538" s="268"/>
      <c r="E1538" s="268"/>
    </row>
    <row r="1539" spans="1:5" ht="11.25">
      <c r="A1539" s="396"/>
      <c r="B1539" s="396"/>
      <c r="C1539" s="268"/>
      <c r="D1539" s="268"/>
      <c r="E1539" s="268"/>
    </row>
    <row r="1540" spans="1:5" ht="11.25">
      <c r="A1540" s="396"/>
      <c r="B1540" s="396"/>
      <c r="C1540" s="268"/>
      <c r="D1540" s="268"/>
      <c r="E1540" s="268"/>
    </row>
    <row r="1541" spans="1:5" ht="11.25">
      <c r="A1541" s="396"/>
      <c r="B1541" s="396"/>
      <c r="C1541" s="268"/>
      <c r="D1541" s="268"/>
      <c r="E1541" s="268"/>
    </row>
    <row r="1542" spans="1:5" ht="11.25">
      <c r="A1542" s="396"/>
      <c r="B1542" s="396"/>
      <c r="C1542" s="268"/>
      <c r="D1542" s="268"/>
      <c r="E1542" s="268"/>
    </row>
    <row r="1543" spans="1:5" ht="11.25">
      <c r="A1543" s="396"/>
      <c r="B1543" s="396"/>
      <c r="C1543" s="268"/>
      <c r="D1543" s="268"/>
      <c r="E1543" s="268"/>
    </row>
    <row r="1544" spans="1:5" ht="11.25">
      <c r="A1544" s="396"/>
      <c r="B1544" s="396"/>
      <c r="C1544" s="268"/>
      <c r="D1544" s="268"/>
      <c r="E1544" s="268"/>
    </row>
    <row r="1545" spans="1:5" ht="11.25">
      <c r="A1545" s="396"/>
      <c r="B1545" s="396"/>
      <c r="C1545" s="268"/>
      <c r="D1545" s="268"/>
      <c r="E1545" s="268"/>
    </row>
    <row r="1546" spans="1:5" ht="11.25">
      <c r="A1546" s="396"/>
      <c r="B1546" s="396"/>
      <c r="C1546" s="268"/>
      <c r="D1546" s="268"/>
      <c r="E1546" s="268"/>
    </row>
    <row r="1547" spans="1:5" ht="11.25">
      <c r="A1547" s="396"/>
      <c r="B1547" s="396"/>
      <c r="C1547" s="268"/>
      <c r="D1547" s="268"/>
      <c r="E1547" s="268"/>
    </row>
    <row r="1548" spans="1:5" ht="11.25">
      <c r="A1548" s="396"/>
      <c r="B1548" s="396"/>
      <c r="C1548" s="268"/>
      <c r="D1548" s="268"/>
      <c r="E1548" s="268"/>
    </row>
    <row r="1549" spans="1:5" ht="11.25">
      <c r="A1549" s="396"/>
      <c r="B1549" s="396"/>
      <c r="C1549" s="268"/>
      <c r="D1549" s="268"/>
      <c r="E1549" s="268"/>
    </row>
    <row r="1550" spans="1:5" ht="11.25">
      <c r="A1550" s="396"/>
      <c r="B1550" s="396"/>
      <c r="C1550" s="268"/>
      <c r="D1550" s="268"/>
      <c r="E1550" s="268"/>
    </row>
    <row r="1551" spans="1:5" ht="11.25">
      <c r="A1551" s="396"/>
      <c r="B1551" s="396"/>
      <c r="C1551" s="268"/>
      <c r="D1551" s="268"/>
      <c r="E1551" s="268"/>
    </row>
    <row r="1552" spans="1:5" ht="11.25">
      <c r="A1552" s="396"/>
      <c r="B1552" s="396"/>
      <c r="C1552" s="268"/>
      <c r="D1552" s="268"/>
      <c r="E1552" s="268"/>
    </row>
    <row r="1553" spans="1:5" ht="11.25">
      <c r="A1553" s="396"/>
      <c r="B1553" s="396"/>
      <c r="C1553" s="268"/>
      <c r="D1553" s="268"/>
      <c r="E1553" s="268"/>
    </row>
    <row r="1554" spans="1:5" ht="11.25">
      <c r="A1554" s="396"/>
      <c r="B1554" s="396"/>
      <c r="C1554" s="268"/>
      <c r="D1554" s="268"/>
      <c r="E1554" s="268"/>
    </row>
    <row r="1555" spans="1:5" ht="11.25">
      <c r="A1555" s="396"/>
      <c r="B1555" s="396"/>
      <c r="C1555" s="268"/>
      <c r="D1555" s="268"/>
      <c r="E1555" s="268"/>
    </row>
    <row r="1556" spans="1:5" ht="11.25">
      <c r="A1556" s="396"/>
      <c r="B1556" s="396"/>
      <c r="C1556" s="268"/>
      <c r="D1556" s="268"/>
      <c r="E1556" s="268"/>
    </row>
    <row r="1557" spans="1:5" ht="11.25">
      <c r="A1557" s="396"/>
      <c r="B1557" s="396"/>
      <c r="C1557" s="268"/>
      <c r="D1557" s="268"/>
      <c r="E1557" s="268"/>
    </row>
    <row r="1558" spans="1:5" ht="11.25">
      <c r="A1558" s="396"/>
      <c r="B1558" s="396"/>
      <c r="C1558" s="268"/>
      <c r="D1558" s="268"/>
      <c r="E1558" s="268"/>
    </row>
    <row r="1559" spans="1:5" ht="11.25">
      <c r="A1559" s="396"/>
      <c r="B1559" s="396"/>
      <c r="C1559" s="268"/>
      <c r="D1559" s="268"/>
      <c r="E1559" s="268"/>
    </row>
    <row r="1560" spans="1:5" ht="11.25">
      <c r="A1560" s="396"/>
      <c r="B1560" s="396"/>
      <c r="C1560" s="268"/>
      <c r="D1560" s="268"/>
      <c r="E1560" s="268"/>
    </row>
    <row r="1561" spans="1:5" ht="11.25">
      <c r="A1561" s="396"/>
      <c r="B1561" s="396"/>
      <c r="C1561" s="268"/>
      <c r="D1561" s="268"/>
      <c r="E1561" s="268"/>
    </row>
    <row r="1562" spans="1:5" ht="11.25">
      <c r="A1562" s="396"/>
      <c r="B1562" s="396"/>
      <c r="C1562" s="268"/>
      <c r="D1562" s="268"/>
      <c r="E1562" s="268"/>
    </row>
    <row r="1563" spans="1:5" ht="11.25">
      <c r="A1563" s="396"/>
      <c r="B1563" s="396"/>
      <c r="C1563" s="268"/>
      <c r="D1563" s="268"/>
      <c r="E1563" s="268"/>
    </row>
    <row r="1564" spans="1:5" ht="11.25">
      <c r="A1564" s="396"/>
      <c r="B1564" s="396"/>
      <c r="C1564" s="268"/>
      <c r="D1564" s="268"/>
      <c r="E1564" s="268"/>
    </row>
    <row r="1565" spans="1:5" ht="11.25">
      <c r="A1565" s="396"/>
      <c r="B1565" s="396"/>
      <c r="C1565" s="268"/>
      <c r="D1565" s="268"/>
      <c r="E1565" s="268"/>
    </row>
    <row r="1566" spans="1:5" ht="11.25">
      <c r="A1566" s="396"/>
      <c r="B1566" s="396"/>
      <c r="C1566" s="268"/>
      <c r="D1566" s="268"/>
      <c r="E1566" s="268"/>
    </row>
    <row r="1567" spans="1:5" ht="11.25">
      <c r="A1567" s="396"/>
      <c r="B1567" s="396"/>
      <c r="C1567" s="268"/>
      <c r="D1567" s="268"/>
      <c r="E1567" s="268"/>
    </row>
    <row r="1568" spans="1:5" ht="11.25">
      <c r="A1568" s="396"/>
      <c r="B1568" s="396"/>
      <c r="C1568" s="268"/>
      <c r="D1568" s="268"/>
      <c r="E1568" s="268"/>
    </row>
    <row r="1569" spans="1:5" ht="11.25">
      <c r="A1569" s="396"/>
      <c r="B1569" s="396"/>
      <c r="C1569" s="268"/>
      <c r="D1569" s="268"/>
      <c r="E1569" s="268"/>
    </row>
    <row r="1570" spans="1:5" ht="11.25">
      <c r="A1570" s="396"/>
      <c r="B1570" s="396"/>
      <c r="C1570" s="268"/>
      <c r="D1570" s="268"/>
      <c r="E1570" s="268"/>
    </row>
    <row r="1571" spans="1:5" ht="11.25">
      <c r="A1571" s="396"/>
      <c r="B1571" s="396"/>
      <c r="C1571" s="268"/>
      <c r="D1571" s="268"/>
      <c r="E1571" s="268"/>
    </row>
    <row r="1572" spans="1:5" ht="11.25">
      <c r="A1572" s="396"/>
      <c r="B1572" s="396"/>
      <c r="C1572" s="268"/>
      <c r="D1572" s="268"/>
      <c r="E1572" s="268"/>
    </row>
    <row r="1573" spans="1:5" ht="11.25">
      <c r="A1573" s="396"/>
      <c r="B1573" s="396"/>
      <c r="C1573" s="268"/>
      <c r="D1573" s="268"/>
      <c r="E1573" s="268"/>
    </row>
    <row r="1574" spans="1:5" ht="11.25">
      <c r="A1574" s="396"/>
      <c r="B1574" s="396"/>
      <c r="C1574" s="268"/>
      <c r="D1574" s="268"/>
      <c r="E1574" s="268"/>
    </row>
    <row r="1575" spans="1:5" ht="11.25">
      <c r="A1575" s="396"/>
      <c r="B1575" s="396"/>
      <c r="C1575" s="268"/>
      <c r="D1575" s="268"/>
      <c r="E1575" s="268"/>
    </row>
    <row r="1576" spans="1:5" ht="11.25">
      <c r="A1576" s="396"/>
      <c r="B1576" s="396"/>
      <c r="C1576" s="268"/>
      <c r="D1576" s="268"/>
      <c r="E1576" s="268"/>
    </row>
    <row r="1577" spans="1:5" ht="11.25">
      <c r="A1577" s="396"/>
      <c r="B1577" s="396"/>
      <c r="C1577" s="268"/>
      <c r="D1577" s="268"/>
      <c r="E1577" s="268"/>
    </row>
    <row r="1578" spans="1:5" ht="11.25">
      <c r="A1578" s="396"/>
      <c r="B1578" s="396"/>
      <c r="C1578" s="268"/>
      <c r="D1578" s="268"/>
      <c r="E1578" s="268"/>
    </row>
    <row r="1579" spans="1:5" ht="11.25">
      <c r="A1579" s="396"/>
      <c r="B1579" s="396"/>
      <c r="C1579" s="268"/>
      <c r="D1579" s="268"/>
      <c r="E1579" s="268"/>
    </row>
    <row r="1580" spans="1:5" ht="11.25">
      <c r="A1580" s="396"/>
      <c r="B1580" s="396"/>
      <c r="C1580" s="268"/>
      <c r="D1580" s="268"/>
      <c r="E1580" s="268"/>
    </row>
    <row r="1581" spans="1:5" ht="11.25">
      <c r="A1581" s="396"/>
      <c r="B1581" s="396"/>
      <c r="C1581" s="268"/>
      <c r="D1581" s="268"/>
      <c r="E1581" s="268"/>
    </row>
    <row r="1582" spans="1:5" ht="11.25">
      <c r="A1582" s="396"/>
      <c r="B1582" s="396"/>
      <c r="C1582" s="268"/>
      <c r="D1582" s="268"/>
      <c r="E1582" s="268"/>
    </row>
    <row r="1583" spans="1:5" ht="11.25">
      <c r="A1583" s="396"/>
      <c r="B1583" s="396"/>
      <c r="C1583" s="268"/>
      <c r="D1583" s="268"/>
      <c r="E1583" s="268"/>
    </row>
    <row r="1584" spans="1:5" ht="11.25">
      <c r="A1584" s="396"/>
      <c r="B1584" s="396"/>
      <c r="C1584" s="268"/>
      <c r="D1584" s="268"/>
      <c r="E1584" s="268"/>
    </row>
    <row r="1585" spans="1:5" ht="11.25">
      <c r="A1585" s="396"/>
      <c r="B1585" s="396"/>
      <c r="C1585" s="268"/>
      <c r="D1585" s="268"/>
      <c r="E1585" s="268"/>
    </row>
    <row r="1586" spans="1:5" ht="11.25">
      <c r="A1586" s="396"/>
      <c r="B1586" s="396"/>
      <c r="C1586" s="268"/>
      <c r="D1586" s="268"/>
      <c r="E1586" s="268"/>
    </row>
    <row r="1587" spans="1:5" ht="11.25">
      <c r="A1587" s="396"/>
      <c r="B1587" s="396"/>
      <c r="C1587" s="268"/>
      <c r="D1587" s="268"/>
      <c r="E1587" s="268"/>
    </row>
    <row r="1588" spans="1:5" ht="11.25">
      <c r="A1588" s="396"/>
      <c r="B1588" s="396"/>
      <c r="C1588" s="268"/>
      <c r="D1588" s="268"/>
      <c r="E1588" s="268"/>
    </row>
    <row r="1589" spans="1:5" ht="11.25">
      <c r="A1589" s="396"/>
      <c r="B1589" s="396"/>
      <c r="C1589" s="268"/>
      <c r="D1589" s="268"/>
      <c r="E1589" s="268"/>
    </row>
    <row r="1590" spans="1:5" ht="11.25">
      <c r="A1590" s="396"/>
      <c r="B1590" s="396"/>
      <c r="C1590" s="268"/>
      <c r="D1590" s="268"/>
      <c r="E1590" s="268"/>
    </row>
    <row r="1591" spans="1:5" ht="11.25">
      <c r="A1591" s="396"/>
      <c r="B1591" s="396"/>
      <c r="C1591" s="268"/>
      <c r="D1591" s="268"/>
      <c r="E1591" s="268"/>
    </row>
    <row r="1592" spans="1:5" ht="11.25">
      <c r="A1592" s="396"/>
      <c r="B1592" s="396"/>
      <c r="C1592" s="268"/>
      <c r="D1592" s="268"/>
      <c r="E1592" s="268"/>
    </row>
    <row r="1593" spans="1:5" ht="11.25">
      <c r="A1593" s="396"/>
      <c r="B1593" s="396"/>
      <c r="C1593" s="268"/>
      <c r="D1593" s="268"/>
      <c r="E1593" s="268"/>
    </row>
    <row r="1594" spans="1:5" ht="11.25">
      <c r="A1594" s="396"/>
      <c r="B1594" s="396"/>
      <c r="C1594" s="268"/>
      <c r="D1594" s="268"/>
      <c r="E1594" s="268"/>
    </row>
    <row r="1595" spans="1:5" ht="11.25">
      <c r="A1595" s="396"/>
      <c r="B1595" s="396"/>
      <c r="C1595" s="268"/>
      <c r="D1595" s="268"/>
      <c r="E1595" s="268"/>
    </row>
    <row r="1596" spans="1:5" ht="11.25">
      <c r="A1596" s="396"/>
      <c r="B1596" s="396"/>
      <c r="C1596" s="268"/>
      <c r="D1596" s="268"/>
      <c r="E1596" s="268"/>
    </row>
    <row r="1597" spans="1:5" ht="11.25">
      <c r="A1597" s="396"/>
      <c r="B1597" s="396"/>
      <c r="C1597" s="268"/>
      <c r="D1597" s="268"/>
      <c r="E1597" s="268"/>
    </row>
    <row r="1598" spans="1:5" ht="11.25">
      <c r="A1598" s="396"/>
      <c r="B1598" s="396"/>
      <c r="C1598" s="268"/>
      <c r="D1598" s="268"/>
      <c r="E1598" s="268"/>
    </row>
    <row r="1599" spans="1:5" ht="11.25">
      <c r="A1599" s="396"/>
      <c r="B1599" s="396"/>
      <c r="C1599" s="268"/>
      <c r="D1599" s="268"/>
      <c r="E1599" s="268"/>
    </row>
    <row r="1600" spans="1:5" ht="11.25">
      <c r="A1600" s="396"/>
      <c r="B1600" s="396"/>
      <c r="C1600" s="268"/>
      <c r="D1600" s="268"/>
      <c r="E1600" s="268"/>
    </row>
    <row r="1601" spans="1:5" ht="11.25">
      <c r="A1601" s="396"/>
      <c r="B1601" s="396"/>
      <c r="C1601" s="268"/>
      <c r="D1601" s="268"/>
      <c r="E1601" s="268"/>
    </row>
    <row r="1602" spans="1:5" ht="11.25">
      <c r="A1602" s="396"/>
      <c r="B1602" s="396"/>
      <c r="C1602" s="268"/>
      <c r="D1602" s="268"/>
      <c r="E1602" s="268"/>
    </row>
    <row r="1603" spans="1:5" ht="11.25">
      <c r="A1603" s="396"/>
      <c r="B1603" s="396"/>
      <c r="C1603" s="268"/>
      <c r="D1603" s="268"/>
      <c r="E1603" s="268"/>
    </row>
    <row r="1604" spans="1:5" ht="11.25">
      <c r="A1604" s="396"/>
      <c r="B1604" s="396"/>
      <c r="C1604" s="268"/>
      <c r="D1604" s="268"/>
      <c r="E1604" s="268"/>
    </row>
    <row r="1605" spans="1:5" ht="11.25">
      <c r="A1605" s="396"/>
      <c r="B1605" s="396"/>
      <c r="C1605" s="268"/>
      <c r="D1605" s="268"/>
      <c r="E1605" s="268"/>
    </row>
    <row r="1606" spans="1:5" ht="11.25">
      <c r="A1606" s="396"/>
      <c r="B1606" s="396"/>
      <c r="C1606" s="268"/>
      <c r="D1606" s="268"/>
      <c r="E1606" s="268"/>
    </row>
    <row r="1607" spans="1:5" ht="11.25">
      <c r="A1607" s="396"/>
      <c r="B1607" s="396"/>
      <c r="C1607" s="268"/>
      <c r="D1607" s="268"/>
      <c r="E1607" s="268"/>
    </row>
    <row r="1608" spans="1:5" ht="11.25">
      <c r="A1608" s="396"/>
      <c r="B1608" s="396"/>
      <c r="C1608" s="268"/>
      <c r="D1608" s="268"/>
      <c r="E1608" s="268"/>
    </row>
    <row r="1609" spans="1:5" ht="11.25">
      <c r="A1609" s="396"/>
      <c r="B1609" s="396"/>
      <c r="C1609" s="268"/>
      <c r="D1609" s="268"/>
      <c r="E1609" s="268"/>
    </row>
    <row r="1610" spans="1:5" ht="11.25">
      <c r="A1610" s="396"/>
      <c r="B1610" s="396"/>
      <c r="C1610" s="268"/>
      <c r="D1610" s="268"/>
      <c r="E1610" s="268"/>
    </row>
    <row r="1611" spans="1:5" ht="11.25">
      <c r="A1611" s="396"/>
      <c r="B1611" s="396"/>
      <c r="C1611" s="268"/>
      <c r="D1611" s="268"/>
      <c r="E1611" s="268"/>
    </row>
    <row r="1612" spans="1:5" ht="11.25">
      <c r="A1612" s="396"/>
      <c r="B1612" s="396"/>
      <c r="C1612" s="268"/>
      <c r="D1612" s="268"/>
      <c r="E1612" s="268"/>
    </row>
    <row r="1613" spans="1:5" ht="11.25">
      <c r="A1613" s="396"/>
      <c r="B1613" s="396"/>
      <c r="C1613" s="268"/>
      <c r="D1613" s="268"/>
      <c r="E1613" s="268"/>
    </row>
    <row r="1614" spans="1:5" ht="11.25">
      <c r="A1614" s="396"/>
      <c r="B1614" s="396"/>
      <c r="C1614" s="268"/>
      <c r="D1614" s="268"/>
      <c r="E1614" s="268"/>
    </row>
    <row r="1615" spans="1:5" ht="11.25">
      <c r="A1615" s="396"/>
      <c r="B1615" s="396"/>
      <c r="C1615" s="268"/>
      <c r="D1615" s="268"/>
      <c r="E1615" s="268"/>
    </row>
    <row r="1616" spans="1:5" ht="11.25">
      <c r="A1616" s="396"/>
      <c r="B1616" s="396"/>
      <c r="C1616" s="268"/>
      <c r="D1616" s="268"/>
      <c r="E1616" s="268"/>
    </row>
    <row r="1617" spans="1:5" ht="11.25">
      <c r="A1617" s="396"/>
      <c r="B1617" s="396"/>
      <c r="C1617" s="268"/>
      <c r="D1617" s="268"/>
      <c r="E1617" s="268"/>
    </row>
    <row r="1618" spans="1:5" ht="11.25">
      <c r="A1618" s="396"/>
      <c r="B1618" s="396"/>
      <c r="C1618" s="268"/>
      <c r="D1618" s="268"/>
      <c r="E1618" s="268"/>
    </row>
    <row r="1619" spans="1:5" ht="11.25">
      <c r="A1619" s="396"/>
      <c r="B1619" s="396"/>
      <c r="C1619" s="268"/>
      <c r="D1619" s="268"/>
      <c r="E1619" s="268"/>
    </row>
    <row r="1620" spans="1:5" ht="11.25">
      <c r="A1620" s="396"/>
      <c r="B1620" s="396"/>
      <c r="C1620" s="268"/>
      <c r="D1620" s="268"/>
      <c r="E1620" s="268"/>
    </row>
    <row r="1621" spans="1:5" ht="11.25">
      <c r="A1621" s="396"/>
      <c r="B1621" s="396"/>
      <c r="C1621" s="268"/>
      <c r="D1621" s="268"/>
      <c r="E1621" s="268"/>
    </row>
    <row r="1622" spans="1:5" ht="11.25">
      <c r="A1622" s="396"/>
      <c r="B1622" s="396"/>
      <c r="C1622" s="268"/>
      <c r="D1622" s="268"/>
      <c r="E1622" s="268"/>
    </row>
    <row r="1623" spans="1:5" ht="11.25">
      <c r="A1623" s="396"/>
      <c r="B1623" s="396"/>
      <c r="C1623" s="268"/>
      <c r="D1623" s="268"/>
      <c r="E1623" s="268"/>
    </row>
    <row r="1624" spans="1:5" ht="11.25">
      <c r="A1624" s="396"/>
      <c r="B1624" s="396"/>
      <c r="C1624" s="268"/>
      <c r="D1624" s="268"/>
      <c r="E1624" s="268"/>
    </row>
    <row r="1625" spans="1:5" ht="11.25">
      <c r="A1625" s="396"/>
      <c r="B1625" s="396"/>
      <c r="C1625" s="268"/>
      <c r="D1625" s="268"/>
      <c r="E1625" s="268"/>
    </row>
    <row r="1626" spans="1:5" ht="11.25">
      <c r="A1626" s="396"/>
      <c r="B1626" s="396"/>
      <c r="C1626" s="268"/>
      <c r="D1626" s="268"/>
      <c r="E1626" s="268"/>
    </row>
    <row r="1627" spans="1:5" ht="11.25">
      <c r="A1627" s="396"/>
      <c r="B1627" s="396"/>
      <c r="C1627" s="268"/>
      <c r="D1627" s="268"/>
      <c r="E1627" s="268"/>
    </row>
    <row r="1628" spans="1:5" ht="11.25">
      <c r="A1628" s="396"/>
      <c r="B1628" s="396"/>
      <c r="C1628" s="268"/>
      <c r="D1628" s="268"/>
      <c r="E1628" s="268"/>
    </row>
    <row r="1629" spans="1:5" ht="11.25">
      <c r="A1629" s="396"/>
      <c r="B1629" s="396"/>
      <c r="C1629" s="268"/>
      <c r="D1629" s="268"/>
      <c r="E1629" s="268"/>
    </row>
    <row r="1630" spans="1:5" ht="11.25">
      <c r="A1630" s="396"/>
      <c r="B1630" s="396"/>
      <c r="C1630" s="268"/>
      <c r="D1630" s="268"/>
      <c r="E1630" s="268"/>
    </row>
    <row r="1631" spans="1:5" ht="11.25">
      <c r="A1631" s="396"/>
      <c r="B1631" s="396"/>
      <c r="C1631" s="268"/>
      <c r="D1631" s="268"/>
      <c r="E1631" s="268"/>
    </row>
    <row r="1632" spans="1:5" ht="11.25">
      <c r="A1632" s="396"/>
      <c r="B1632" s="396"/>
      <c r="C1632" s="268"/>
      <c r="D1632" s="268"/>
      <c r="E1632" s="268"/>
    </row>
    <row r="1633" spans="1:5" ht="11.25">
      <c r="A1633" s="396"/>
      <c r="B1633" s="396"/>
      <c r="C1633" s="268"/>
      <c r="D1633" s="268"/>
      <c r="E1633" s="268"/>
    </row>
    <row r="1634" spans="1:5" ht="11.25">
      <c r="A1634" s="396"/>
      <c r="B1634" s="396"/>
      <c r="C1634" s="268"/>
      <c r="D1634" s="268"/>
      <c r="E1634" s="268"/>
    </row>
    <row r="1635" spans="1:5" ht="11.25">
      <c r="A1635" s="396"/>
      <c r="B1635" s="396"/>
      <c r="C1635" s="268"/>
      <c r="D1635" s="268"/>
      <c r="E1635" s="268"/>
    </row>
    <row r="1636" spans="1:5" ht="11.25">
      <c r="A1636" s="396"/>
      <c r="B1636" s="396"/>
      <c r="C1636" s="268"/>
      <c r="D1636" s="268"/>
      <c r="E1636" s="268"/>
    </row>
    <row r="1637" spans="1:5" ht="11.25">
      <c r="A1637" s="396"/>
      <c r="B1637" s="396"/>
      <c r="C1637" s="268"/>
      <c r="D1637" s="268"/>
      <c r="E1637" s="268"/>
    </row>
    <row r="1638" spans="1:5" ht="11.25">
      <c r="A1638" s="396"/>
      <c r="B1638" s="396"/>
      <c r="C1638" s="268"/>
      <c r="D1638" s="268"/>
      <c r="E1638" s="268"/>
    </row>
    <row r="1639" spans="1:5" ht="11.25">
      <c r="A1639" s="396"/>
      <c r="B1639" s="396"/>
      <c r="C1639" s="268"/>
      <c r="D1639" s="268"/>
      <c r="E1639" s="268"/>
    </row>
    <row r="1640" spans="1:5" ht="11.25">
      <c r="A1640" s="396"/>
      <c r="B1640" s="396"/>
      <c r="C1640" s="268"/>
      <c r="D1640" s="268"/>
      <c r="E1640" s="268"/>
    </row>
    <row r="1641" spans="1:5" ht="11.25">
      <c r="A1641" s="396"/>
      <c r="B1641" s="396"/>
      <c r="C1641" s="268"/>
      <c r="D1641" s="268"/>
      <c r="E1641" s="268"/>
    </row>
    <row r="1642" spans="1:5" ht="11.25">
      <c r="A1642" s="396"/>
      <c r="B1642" s="396"/>
      <c r="C1642" s="268"/>
      <c r="D1642" s="268"/>
      <c r="E1642" s="268"/>
    </row>
    <row r="1643" spans="1:5" ht="11.25">
      <c r="A1643" s="396"/>
      <c r="B1643" s="396"/>
      <c r="C1643" s="268"/>
      <c r="D1643" s="268"/>
      <c r="E1643" s="268"/>
    </row>
    <row r="1644" spans="1:5" ht="11.25">
      <c r="A1644" s="396"/>
      <c r="B1644" s="396"/>
      <c r="C1644" s="268"/>
      <c r="D1644" s="268"/>
      <c r="E1644" s="268"/>
    </row>
    <row r="1645" spans="1:5" ht="11.25">
      <c r="A1645" s="396"/>
      <c r="B1645" s="396"/>
      <c r="C1645" s="268"/>
      <c r="D1645" s="268"/>
      <c r="E1645" s="268"/>
    </row>
    <row r="1646" spans="1:5" ht="11.25">
      <c r="A1646" s="396"/>
      <c r="B1646" s="396"/>
      <c r="C1646" s="268"/>
      <c r="D1646" s="268"/>
      <c r="E1646" s="268"/>
    </row>
    <row r="1647" spans="1:5" ht="11.25">
      <c r="A1647" s="396"/>
      <c r="B1647" s="396"/>
      <c r="C1647" s="268"/>
      <c r="D1647" s="268"/>
      <c r="E1647" s="268"/>
    </row>
    <row r="1648" spans="1:5" ht="11.25">
      <c r="A1648" s="396"/>
      <c r="B1648" s="396"/>
      <c r="C1648" s="268"/>
      <c r="D1648" s="268"/>
      <c r="E1648" s="268"/>
    </row>
    <row r="1649" spans="1:5" ht="11.25">
      <c r="A1649" s="396"/>
      <c r="B1649" s="396"/>
      <c r="C1649" s="268"/>
      <c r="D1649" s="268"/>
      <c r="E1649" s="268"/>
    </row>
    <row r="1650" spans="1:5" ht="11.25">
      <c r="A1650" s="396"/>
      <c r="B1650" s="396"/>
      <c r="C1650" s="268"/>
      <c r="D1650" s="268"/>
      <c r="E1650" s="268"/>
    </row>
    <row r="1651" spans="1:5" ht="11.25">
      <c r="A1651" s="396"/>
      <c r="B1651" s="396"/>
      <c r="C1651" s="268"/>
      <c r="D1651" s="268"/>
      <c r="E1651" s="268"/>
    </row>
    <row r="1652" spans="1:5" ht="11.25">
      <c r="A1652" s="396"/>
      <c r="B1652" s="396"/>
      <c r="C1652" s="268"/>
      <c r="D1652" s="268"/>
      <c r="E1652" s="268"/>
    </row>
    <row r="1653" spans="1:5" ht="11.25">
      <c r="A1653" s="396"/>
      <c r="B1653" s="396"/>
      <c r="C1653" s="268"/>
      <c r="D1653" s="268"/>
      <c r="E1653" s="268"/>
    </row>
    <row r="1654" spans="1:5" ht="11.25">
      <c r="A1654" s="396"/>
      <c r="B1654" s="396"/>
      <c r="C1654" s="268"/>
      <c r="D1654" s="268"/>
      <c r="E1654" s="268"/>
    </row>
    <row r="1655" spans="1:5" ht="11.25">
      <c r="A1655" s="396"/>
      <c r="B1655" s="396"/>
      <c r="C1655" s="268"/>
      <c r="D1655" s="268"/>
      <c r="E1655" s="268"/>
    </row>
    <row r="1656" spans="1:5" ht="11.25">
      <c r="A1656" s="396"/>
      <c r="B1656" s="396"/>
      <c r="C1656" s="268"/>
      <c r="D1656" s="268"/>
      <c r="E1656" s="268"/>
    </row>
    <row r="1657" spans="1:5" ht="11.25">
      <c r="A1657" s="396"/>
      <c r="B1657" s="396"/>
      <c r="C1657" s="268"/>
      <c r="D1657" s="268"/>
      <c r="E1657" s="268"/>
    </row>
    <row r="1658" spans="1:5" ht="11.25">
      <c r="A1658" s="396"/>
      <c r="B1658" s="396"/>
      <c r="C1658" s="268"/>
      <c r="D1658" s="268"/>
      <c r="E1658" s="268"/>
    </row>
    <row r="1659" spans="1:5" ht="11.25">
      <c r="A1659" s="396"/>
      <c r="B1659" s="396"/>
      <c r="C1659" s="268"/>
      <c r="D1659" s="268"/>
      <c r="E1659" s="268"/>
    </row>
    <row r="1660" spans="1:5" ht="11.25">
      <c r="A1660" s="396"/>
      <c r="B1660" s="396"/>
      <c r="C1660" s="268"/>
      <c r="D1660" s="268"/>
      <c r="E1660" s="268"/>
    </row>
    <row r="1661" spans="1:5" ht="11.25">
      <c r="A1661" s="396"/>
      <c r="B1661" s="396"/>
      <c r="C1661" s="268"/>
      <c r="D1661" s="268"/>
      <c r="E1661" s="268"/>
    </row>
    <row r="1662" spans="1:5" ht="11.25">
      <c r="A1662" s="396"/>
      <c r="B1662" s="396"/>
      <c r="C1662" s="268"/>
      <c r="D1662" s="268"/>
      <c r="E1662" s="268"/>
    </row>
    <row r="1663" spans="1:5" ht="11.25">
      <c r="A1663" s="396"/>
      <c r="B1663" s="396"/>
      <c r="C1663" s="268"/>
      <c r="D1663" s="268"/>
      <c r="E1663" s="268"/>
    </row>
    <row r="1664" spans="1:5" ht="11.25">
      <c r="A1664" s="396"/>
      <c r="B1664" s="396"/>
      <c r="C1664" s="268"/>
      <c r="D1664" s="268"/>
      <c r="E1664" s="268"/>
    </row>
    <row r="1665" spans="1:5" ht="11.25">
      <c r="A1665" s="396"/>
      <c r="B1665" s="396"/>
      <c r="C1665" s="268"/>
      <c r="D1665" s="268"/>
      <c r="E1665" s="268"/>
    </row>
    <row r="1666" spans="1:5" ht="11.25">
      <c r="A1666" s="396"/>
      <c r="B1666" s="396"/>
      <c r="C1666" s="268"/>
      <c r="D1666" s="268"/>
      <c r="E1666" s="268"/>
    </row>
    <row r="1667" spans="1:5" ht="11.25">
      <c r="A1667" s="396"/>
      <c r="B1667" s="396"/>
      <c r="C1667" s="268"/>
      <c r="D1667" s="268"/>
      <c r="E1667" s="268"/>
    </row>
    <row r="1668" spans="1:5" ht="11.25">
      <c r="A1668" s="396"/>
      <c r="B1668" s="396"/>
      <c r="C1668" s="268"/>
      <c r="D1668" s="268"/>
      <c r="E1668" s="268"/>
    </row>
    <row r="1669" spans="1:5" ht="11.25">
      <c r="A1669" s="396"/>
      <c r="B1669" s="396"/>
      <c r="C1669" s="268"/>
      <c r="D1669" s="268"/>
      <c r="E1669" s="268"/>
    </row>
    <row r="1670" spans="1:5" ht="11.25">
      <c r="A1670" s="396"/>
      <c r="B1670" s="396"/>
      <c r="C1670" s="268"/>
      <c r="D1670" s="268"/>
      <c r="E1670" s="268"/>
    </row>
    <row r="1671" spans="1:5" ht="11.25">
      <c r="A1671" s="396"/>
      <c r="B1671" s="396"/>
      <c r="C1671" s="268"/>
      <c r="D1671" s="268"/>
      <c r="E1671" s="268"/>
    </row>
    <row r="1672" spans="1:5" ht="11.25">
      <c r="A1672" s="396"/>
      <c r="B1672" s="396"/>
      <c r="C1672" s="268"/>
      <c r="D1672" s="268"/>
      <c r="E1672" s="268"/>
    </row>
    <row r="1673" spans="1:5" ht="11.25">
      <c r="A1673" s="396"/>
      <c r="B1673" s="396"/>
      <c r="C1673" s="268"/>
      <c r="D1673" s="268"/>
      <c r="E1673" s="268"/>
    </row>
    <row r="1674" spans="1:5" ht="11.25">
      <c r="A1674" s="396"/>
      <c r="B1674" s="396"/>
      <c r="C1674" s="268"/>
      <c r="D1674" s="268"/>
      <c r="E1674" s="268"/>
    </row>
    <row r="1675" spans="1:5" ht="11.25">
      <c r="A1675" s="396"/>
      <c r="B1675" s="396"/>
      <c r="C1675" s="268"/>
      <c r="D1675" s="268"/>
      <c r="E1675" s="268"/>
    </row>
    <row r="1676" spans="1:5" ht="11.25">
      <c r="A1676" s="396"/>
      <c r="B1676" s="396"/>
      <c r="C1676" s="268"/>
      <c r="D1676" s="268"/>
      <c r="E1676" s="268"/>
    </row>
    <row r="1677" spans="1:5" ht="11.25">
      <c r="A1677" s="396"/>
      <c r="B1677" s="396"/>
      <c r="C1677" s="268"/>
      <c r="D1677" s="268"/>
      <c r="E1677" s="268"/>
    </row>
    <row r="1678" spans="1:5" ht="11.25">
      <c r="A1678" s="396"/>
      <c r="B1678" s="396"/>
      <c r="C1678" s="268"/>
      <c r="D1678" s="268"/>
      <c r="E1678" s="268"/>
    </row>
    <row r="1679" spans="1:5" ht="11.25">
      <c r="A1679" s="396"/>
      <c r="B1679" s="396"/>
      <c r="C1679" s="268"/>
      <c r="D1679" s="268"/>
      <c r="E1679" s="268"/>
    </row>
    <row r="1680" spans="1:5" ht="11.25">
      <c r="A1680" s="396"/>
      <c r="B1680" s="396"/>
      <c r="C1680" s="268"/>
      <c r="D1680" s="268"/>
      <c r="E1680" s="268"/>
    </row>
    <row r="1681" spans="1:5" ht="11.25">
      <c r="A1681" s="396"/>
      <c r="B1681" s="396"/>
      <c r="C1681" s="268"/>
      <c r="D1681" s="268"/>
      <c r="E1681" s="268"/>
    </row>
    <row r="1682" spans="1:5" ht="11.25">
      <c r="A1682" s="396"/>
      <c r="B1682" s="396"/>
      <c r="C1682" s="268"/>
      <c r="D1682" s="268"/>
      <c r="E1682" s="268"/>
    </row>
    <row r="1683" spans="1:5" ht="11.25">
      <c r="A1683" s="396"/>
      <c r="B1683" s="396"/>
      <c r="C1683" s="268"/>
      <c r="D1683" s="268"/>
      <c r="E1683" s="268"/>
    </row>
    <row r="1684" spans="1:5" ht="11.25">
      <c r="A1684" s="396"/>
      <c r="B1684" s="396"/>
      <c r="C1684" s="268"/>
      <c r="D1684" s="268"/>
      <c r="E1684" s="268"/>
    </row>
    <row r="1685" spans="1:5" ht="11.25">
      <c r="A1685" s="396"/>
      <c r="B1685" s="396"/>
      <c r="C1685" s="268"/>
      <c r="D1685" s="268"/>
      <c r="E1685" s="268"/>
    </row>
    <row r="1686" spans="1:5" ht="11.25">
      <c r="A1686" s="396"/>
      <c r="B1686" s="396"/>
      <c r="C1686" s="268"/>
      <c r="D1686" s="268"/>
      <c r="E1686" s="268"/>
    </row>
    <row r="1687" spans="1:5" ht="11.25">
      <c r="A1687" s="396"/>
      <c r="B1687" s="396"/>
      <c r="C1687" s="268"/>
      <c r="D1687" s="268"/>
      <c r="E1687" s="268"/>
    </row>
    <row r="1688" spans="1:5" ht="11.25">
      <c r="A1688" s="396"/>
      <c r="B1688" s="396"/>
      <c r="C1688" s="268"/>
      <c r="D1688" s="268"/>
      <c r="E1688" s="268"/>
    </row>
    <row r="1689" spans="1:5" ht="11.25">
      <c r="A1689" s="396"/>
      <c r="B1689" s="396"/>
      <c r="C1689" s="268"/>
      <c r="D1689" s="268"/>
      <c r="E1689" s="268"/>
    </row>
    <row r="1690" spans="1:5" ht="11.25">
      <c r="A1690" s="396"/>
      <c r="B1690" s="396"/>
      <c r="C1690" s="268"/>
      <c r="D1690" s="268"/>
      <c r="E1690" s="268"/>
    </row>
    <row r="1691" spans="1:5" ht="11.25">
      <c r="A1691" s="396"/>
      <c r="B1691" s="396"/>
      <c r="C1691" s="268"/>
      <c r="D1691" s="268"/>
      <c r="E1691" s="268"/>
    </row>
    <row r="1692" spans="1:5" ht="11.25">
      <c r="A1692" s="396"/>
      <c r="B1692" s="396"/>
      <c r="C1692" s="268"/>
      <c r="D1692" s="268"/>
      <c r="E1692" s="268"/>
    </row>
    <row r="1693" spans="1:5" ht="11.25">
      <c r="A1693" s="396"/>
      <c r="B1693" s="396"/>
      <c r="C1693" s="268"/>
      <c r="D1693" s="268"/>
      <c r="E1693" s="268"/>
    </row>
    <row r="1694" spans="1:5" ht="11.25">
      <c r="A1694" s="396"/>
      <c r="B1694" s="396"/>
      <c r="C1694" s="268"/>
      <c r="D1694" s="268"/>
      <c r="E1694" s="268"/>
    </row>
    <row r="1695" spans="1:5" ht="11.25">
      <c r="A1695" s="396"/>
      <c r="B1695" s="396"/>
      <c r="C1695" s="268"/>
      <c r="D1695" s="268"/>
      <c r="E1695" s="268"/>
    </row>
    <row r="1696" spans="1:5" ht="11.25">
      <c r="A1696" s="396"/>
      <c r="B1696" s="396"/>
      <c r="C1696" s="268"/>
      <c r="D1696" s="268"/>
      <c r="E1696" s="268"/>
    </row>
    <row r="1697" spans="1:5" ht="11.25">
      <c r="A1697" s="396"/>
      <c r="B1697" s="396"/>
      <c r="C1697" s="268"/>
      <c r="D1697" s="268"/>
      <c r="E1697" s="268"/>
    </row>
    <row r="1698" spans="1:5" ht="11.25">
      <c r="A1698" s="396"/>
      <c r="B1698" s="396"/>
      <c r="C1698" s="268"/>
      <c r="D1698" s="268"/>
      <c r="E1698" s="268"/>
    </row>
    <row r="1699" spans="1:5" ht="11.25">
      <c r="A1699" s="396"/>
      <c r="B1699" s="396"/>
      <c r="C1699" s="268"/>
      <c r="D1699" s="268"/>
      <c r="E1699" s="268"/>
    </row>
    <row r="1700" spans="1:5" ht="11.25">
      <c r="A1700" s="396"/>
      <c r="B1700" s="396"/>
      <c r="C1700" s="268"/>
      <c r="D1700" s="268"/>
      <c r="E1700" s="268"/>
    </row>
    <row r="1701" spans="1:5" ht="11.25">
      <c r="A1701" s="396"/>
      <c r="B1701" s="396"/>
      <c r="C1701" s="268"/>
      <c r="D1701" s="268"/>
      <c r="E1701" s="268"/>
    </row>
    <row r="1702" spans="1:5" ht="11.25">
      <c r="A1702" s="396"/>
      <c r="B1702" s="396"/>
      <c r="C1702" s="268"/>
      <c r="D1702" s="268"/>
      <c r="E1702" s="268"/>
    </row>
    <row r="1703" spans="1:5" ht="11.25">
      <c r="A1703" s="396"/>
      <c r="B1703" s="396"/>
      <c r="C1703" s="268"/>
      <c r="D1703" s="268"/>
      <c r="E1703" s="268"/>
    </row>
    <row r="1704" spans="1:5" ht="11.25">
      <c r="A1704" s="396"/>
      <c r="B1704" s="396"/>
      <c r="C1704" s="268"/>
      <c r="D1704" s="268"/>
      <c r="E1704" s="268"/>
    </row>
    <row r="1705" spans="1:5" ht="11.25">
      <c r="A1705" s="396"/>
      <c r="B1705" s="396"/>
      <c r="C1705" s="268"/>
      <c r="D1705" s="268"/>
      <c r="E1705" s="268"/>
    </row>
    <row r="1706" spans="1:5" ht="11.25">
      <c r="A1706" s="396"/>
      <c r="B1706" s="396"/>
      <c r="C1706" s="268"/>
      <c r="D1706" s="268"/>
      <c r="E1706" s="268"/>
    </row>
    <row r="1707" spans="1:5" ht="11.25">
      <c r="A1707" s="396"/>
      <c r="B1707" s="396"/>
      <c r="C1707" s="268"/>
      <c r="D1707" s="268"/>
      <c r="E1707" s="268"/>
    </row>
    <row r="1708" spans="1:5" ht="11.25">
      <c r="A1708" s="396"/>
      <c r="B1708" s="396"/>
      <c r="C1708" s="268"/>
      <c r="D1708" s="268"/>
      <c r="E1708" s="268"/>
    </row>
    <row r="1709" spans="1:5" ht="11.25">
      <c r="A1709" s="396"/>
      <c r="B1709" s="396"/>
      <c r="C1709" s="268"/>
      <c r="D1709" s="268"/>
      <c r="E1709" s="268"/>
    </row>
    <row r="1710" spans="1:5" ht="11.25">
      <c r="A1710" s="396"/>
      <c r="B1710" s="396"/>
      <c r="C1710" s="268"/>
      <c r="D1710" s="268"/>
      <c r="E1710" s="268"/>
    </row>
    <row r="1711" spans="1:5" ht="11.25">
      <c r="A1711" s="396"/>
      <c r="B1711" s="396"/>
      <c r="C1711" s="268"/>
      <c r="D1711" s="268"/>
      <c r="E1711" s="268"/>
    </row>
    <row r="1712" spans="1:5" ht="11.25">
      <c r="A1712" s="396"/>
      <c r="B1712" s="396"/>
      <c r="C1712" s="268"/>
      <c r="D1712" s="268"/>
      <c r="E1712" s="268"/>
    </row>
    <row r="1713" spans="1:5" ht="11.25">
      <c r="A1713" s="396"/>
      <c r="B1713" s="396"/>
      <c r="C1713" s="268"/>
      <c r="D1713" s="268"/>
      <c r="E1713" s="268"/>
    </row>
    <row r="1714" spans="1:5" ht="11.25">
      <c r="A1714" s="396"/>
      <c r="B1714" s="396"/>
      <c r="C1714" s="268"/>
      <c r="D1714" s="268"/>
      <c r="E1714" s="268"/>
    </row>
    <row r="1715" spans="1:5" ht="11.25">
      <c r="A1715" s="396"/>
      <c r="B1715" s="396"/>
      <c r="C1715" s="268"/>
      <c r="D1715" s="268"/>
      <c r="E1715" s="268"/>
    </row>
    <row r="1716" spans="1:5" ht="11.25">
      <c r="A1716" s="396"/>
      <c r="B1716" s="396"/>
      <c r="C1716" s="268"/>
      <c r="D1716" s="268"/>
      <c r="E1716" s="268"/>
    </row>
    <row r="1717" spans="1:5" ht="11.25">
      <c r="A1717" s="396"/>
      <c r="B1717" s="396"/>
      <c r="C1717" s="268"/>
      <c r="D1717" s="268"/>
      <c r="E1717" s="268"/>
    </row>
    <row r="1718" spans="1:5" ht="11.25">
      <c r="A1718" s="396"/>
      <c r="B1718" s="396"/>
      <c r="C1718" s="268"/>
      <c r="D1718" s="268"/>
      <c r="E1718" s="268"/>
    </row>
    <row r="1719" spans="1:5" ht="11.25">
      <c r="A1719" s="396"/>
      <c r="B1719" s="396"/>
      <c r="C1719" s="268"/>
      <c r="D1719" s="268"/>
      <c r="E1719" s="268"/>
    </row>
    <row r="1720" spans="1:5" ht="11.25">
      <c r="A1720" s="396"/>
      <c r="B1720" s="396"/>
      <c r="C1720" s="268"/>
      <c r="D1720" s="268"/>
      <c r="E1720" s="268"/>
    </row>
    <row r="1721" spans="1:5" ht="11.25">
      <c r="A1721" s="396"/>
      <c r="B1721" s="396"/>
      <c r="C1721" s="268"/>
      <c r="D1721" s="268"/>
      <c r="E1721" s="268"/>
    </row>
    <row r="1722" spans="1:5" ht="11.25">
      <c r="A1722" s="396"/>
      <c r="B1722" s="396"/>
      <c r="C1722" s="268"/>
      <c r="D1722" s="268"/>
      <c r="E1722" s="268"/>
    </row>
    <row r="1723" spans="1:5" ht="11.25">
      <c r="A1723" s="396"/>
      <c r="B1723" s="396"/>
      <c r="C1723" s="268"/>
      <c r="D1723" s="268"/>
      <c r="E1723" s="268"/>
    </row>
    <row r="1724" spans="1:5" ht="11.25">
      <c r="A1724" s="396"/>
      <c r="B1724" s="396"/>
      <c r="C1724" s="268"/>
      <c r="D1724" s="268"/>
      <c r="E1724" s="268"/>
    </row>
    <row r="1725" spans="1:5" ht="11.25">
      <c r="A1725" s="396"/>
      <c r="B1725" s="396"/>
      <c r="C1725" s="268"/>
      <c r="D1725" s="268"/>
      <c r="E1725" s="268"/>
    </row>
    <row r="1726" spans="1:5" ht="11.25">
      <c r="A1726" s="396"/>
      <c r="B1726" s="396"/>
      <c r="C1726" s="268"/>
      <c r="D1726" s="268"/>
      <c r="E1726" s="268"/>
    </row>
    <row r="1727" spans="1:5" ht="11.25">
      <c r="A1727" s="396"/>
      <c r="B1727" s="396"/>
      <c r="C1727" s="268"/>
      <c r="D1727" s="268"/>
      <c r="E1727" s="268"/>
    </row>
    <row r="1728" spans="1:5" ht="11.25">
      <c r="A1728" s="396"/>
      <c r="B1728" s="396"/>
      <c r="C1728" s="268"/>
      <c r="D1728" s="268"/>
      <c r="E1728" s="268"/>
    </row>
    <row r="1729" spans="1:5" ht="11.25">
      <c r="A1729" s="396"/>
      <c r="B1729" s="396"/>
      <c r="C1729" s="268"/>
      <c r="D1729" s="268"/>
      <c r="E1729" s="268"/>
    </row>
    <row r="1730" spans="1:5" ht="11.25">
      <c r="A1730" s="396"/>
      <c r="B1730" s="396"/>
      <c r="C1730" s="268"/>
      <c r="D1730" s="268"/>
      <c r="E1730" s="268"/>
    </row>
    <row r="1731" spans="1:5" ht="11.25">
      <c r="A1731" s="396"/>
      <c r="B1731" s="396"/>
      <c r="C1731" s="268"/>
      <c r="D1731" s="268"/>
      <c r="E1731" s="268"/>
    </row>
    <row r="1732" spans="1:5" ht="11.25">
      <c r="A1732" s="396"/>
      <c r="B1732" s="396"/>
      <c r="C1732" s="268"/>
      <c r="D1732" s="268"/>
      <c r="E1732" s="268"/>
    </row>
    <row r="1733" spans="1:5" ht="11.25">
      <c r="A1733" s="396"/>
      <c r="B1733" s="396"/>
      <c r="C1733" s="268"/>
      <c r="D1733" s="268"/>
      <c r="E1733" s="268"/>
    </row>
    <row r="1734" spans="1:5" ht="11.25">
      <c r="A1734" s="396"/>
      <c r="B1734" s="396"/>
      <c r="C1734" s="268"/>
      <c r="D1734" s="268"/>
      <c r="E1734" s="268"/>
    </row>
    <row r="1735" spans="1:5" ht="11.25">
      <c r="A1735" s="396"/>
      <c r="B1735" s="396"/>
      <c r="C1735" s="268"/>
      <c r="D1735" s="268"/>
      <c r="E1735" s="268"/>
    </row>
    <row r="1736" spans="1:5" ht="11.25">
      <c r="A1736" s="396"/>
      <c r="B1736" s="396"/>
      <c r="C1736" s="268"/>
      <c r="D1736" s="268"/>
      <c r="E1736" s="268"/>
    </row>
    <row r="1737" spans="1:5" ht="11.25">
      <c r="A1737" s="396"/>
      <c r="B1737" s="396"/>
      <c r="C1737" s="268"/>
      <c r="D1737" s="268"/>
      <c r="E1737" s="268"/>
    </row>
    <row r="1738" spans="1:5" ht="11.25">
      <c r="A1738" s="396"/>
      <c r="B1738" s="396"/>
      <c r="C1738" s="268"/>
      <c r="D1738" s="268"/>
      <c r="E1738" s="268"/>
    </row>
    <row r="1739" spans="1:5" ht="11.25">
      <c r="A1739" s="396"/>
      <c r="B1739" s="396"/>
      <c r="C1739" s="268"/>
      <c r="D1739" s="268"/>
      <c r="E1739" s="268"/>
    </row>
    <row r="1740" spans="1:5" ht="11.25">
      <c r="A1740" s="396"/>
      <c r="B1740" s="396"/>
      <c r="C1740" s="268"/>
      <c r="D1740" s="268"/>
      <c r="E1740" s="268"/>
    </row>
    <row r="1741" spans="1:5" ht="11.25">
      <c r="A1741" s="396"/>
      <c r="B1741" s="396"/>
      <c r="C1741" s="268"/>
      <c r="D1741" s="268"/>
      <c r="E1741" s="268"/>
    </row>
    <row r="1742" spans="1:5" ht="11.25">
      <c r="A1742" s="396"/>
      <c r="B1742" s="396"/>
      <c r="C1742" s="268"/>
      <c r="D1742" s="268"/>
      <c r="E1742" s="268"/>
    </row>
    <row r="1743" spans="1:5" ht="11.25">
      <c r="A1743" s="396"/>
      <c r="B1743" s="396"/>
      <c r="C1743" s="268"/>
      <c r="D1743" s="268"/>
      <c r="E1743" s="268"/>
    </row>
    <row r="1744" spans="1:5" ht="11.25">
      <c r="A1744" s="396"/>
      <c r="B1744" s="396"/>
      <c r="C1744" s="268"/>
      <c r="D1744" s="268"/>
      <c r="E1744" s="268"/>
    </row>
    <row r="1745" spans="1:5" ht="11.25">
      <c r="A1745" s="396"/>
      <c r="B1745" s="396"/>
      <c r="C1745" s="268"/>
      <c r="D1745" s="268"/>
      <c r="E1745" s="268"/>
    </row>
    <row r="1746" spans="1:5" ht="11.25">
      <c r="A1746" s="396"/>
      <c r="B1746" s="396"/>
      <c r="C1746" s="268"/>
      <c r="D1746" s="268"/>
      <c r="E1746" s="268"/>
    </row>
    <row r="1747" spans="1:5" ht="11.25">
      <c r="A1747" s="396"/>
      <c r="B1747" s="396"/>
      <c r="C1747" s="268"/>
      <c r="D1747" s="268"/>
      <c r="E1747" s="268"/>
    </row>
    <row r="1748" spans="1:5" ht="11.25">
      <c r="A1748" s="396"/>
      <c r="B1748" s="396"/>
      <c r="C1748" s="268"/>
      <c r="D1748" s="268"/>
      <c r="E1748" s="268"/>
    </row>
    <row r="1749" spans="1:5" ht="11.25">
      <c r="A1749" s="396"/>
      <c r="B1749" s="396"/>
      <c r="C1749" s="268"/>
      <c r="D1749" s="268"/>
      <c r="E1749" s="268"/>
    </row>
    <row r="1750" spans="1:5" ht="11.25">
      <c r="A1750" s="396"/>
      <c r="B1750" s="396"/>
      <c r="C1750" s="268"/>
      <c r="D1750" s="268"/>
      <c r="E1750" s="268"/>
    </row>
    <row r="1751" spans="1:5" ht="11.25">
      <c r="A1751" s="396"/>
      <c r="B1751" s="396"/>
      <c r="C1751" s="268"/>
      <c r="D1751" s="268"/>
      <c r="E1751" s="268"/>
    </row>
    <row r="1752" spans="1:5" ht="11.25">
      <c r="A1752" s="396"/>
      <c r="B1752" s="396"/>
      <c r="C1752" s="268"/>
      <c r="D1752" s="268"/>
      <c r="E1752" s="268"/>
    </row>
    <row r="1753" spans="1:5" ht="11.25">
      <c r="A1753" s="396"/>
      <c r="B1753" s="396"/>
      <c r="C1753" s="268"/>
      <c r="D1753" s="268"/>
      <c r="E1753" s="268"/>
    </row>
    <row r="1754" spans="1:5" ht="11.25">
      <c r="A1754" s="396"/>
      <c r="B1754" s="396"/>
      <c r="C1754" s="268"/>
      <c r="D1754" s="268"/>
      <c r="E1754" s="268"/>
    </row>
    <row r="1755" spans="1:5" ht="11.25">
      <c r="A1755" s="396"/>
      <c r="B1755" s="396"/>
      <c r="C1755" s="268"/>
      <c r="D1755" s="268"/>
      <c r="E1755" s="268"/>
    </row>
    <row r="1756" spans="1:5" ht="11.25">
      <c r="A1756" s="396"/>
      <c r="B1756" s="396"/>
      <c r="C1756" s="268"/>
      <c r="D1756" s="268"/>
      <c r="E1756" s="268"/>
    </row>
    <row r="1757" spans="1:5" ht="11.25">
      <c r="A1757" s="396"/>
      <c r="B1757" s="396"/>
      <c r="C1757" s="268"/>
      <c r="D1757" s="268"/>
      <c r="E1757" s="268"/>
    </row>
    <row r="1758" spans="1:5" ht="11.25">
      <c r="A1758" s="396"/>
      <c r="B1758" s="396"/>
      <c r="C1758" s="268"/>
      <c r="D1758" s="268"/>
      <c r="E1758" s="268"/>
    </row>
    <row r="1759" spans="1:5" ht="11.25">
      <c r="A1759" s="396"/>
      <c r="B1759" s="396"/>
      <c r="C1759" s="268"/>
      <c r="D1759" s="268"/>
      <c r="E1759" s="268"/>
    </row>
    <row r="1760" spans="1:5" ht="11.25">
      <c r="A1760" s="396"/>
      <c r="B1760" s="396"/>
      <c r="C1760" s="268"/>
      <c r="D1760" s="268"/>
      <c r="E1760" s="268"/>
    </row>
    <row r="1761" spans="1:5" ht="11.25">
      <c r="A1761" s="396"/>
      <c r="B1761" s="396"/>
      <c r="C1761" s="268"/>
      <c r="D1761" s="268"/>
      <c r="E1761" s="268"/>
    </row>
    <row r="1762" spans="1:5" ht="11.25">
      <c r="A1762" s="396"/>
      <c r="B1762" s="396"/>
      <c r="C1762" s="268"/>
      <c r="D1762" s="268"/>
      <c r="E1762" s="268"/>
    </row>
    <row r="1763" spans="1:5" ht="11.25">
      <c r="A1763" s="396"/>
      <c r="B1763" s="396"/>
      <c r="C1763" s="268"/>
      <c r="D1763" s="268"/>
      <c r="E1763" s="268"/>
    </row>
    <row r="1764" spans="1:5" ht="11.25">
      <c r="A1764" s="396"/>
      <c r="B1764" s="396"/>
      <c r="C1764" s="268"/>
      <c r="D1764" s="268"/>
      <c r="E1764" s="268"/>
    </row>
    <row r="1765" spans="1:5" ht="11.25">
      <c r="A1765" s="396"/>
      <c r="B1765" s="396"/>
      <c r="C1765" s="268"/>
      <c r="D1765" s="268"/>
      <c r="E1765" s="268"/>
    </row>
    <row r="1766" spans="1:5" ht="11.25">
      <c r="A1766" s="396"/>
      <c r="B1766" s="396"/>
      <c r="C1766" s="268"/>
      <c r="D1766" s="268"/>
      <c r="E1766" s="268"/>
    </row>
    <row r="1767" spans="1:5" ht="11.25">
      <c r="A1767" s="396"/>
      <c r="B1767" s="396"/>
      <c r="C1767" s="268"/>
      <c r="D1767" s="268"/>
      <c r="E1767" s="268"/>
    </row>
    <row r="1768" spans="1:5" ht="11.25">
      <c r="A1768" s="396"/>
      <c r="B1768" s="396"/>
      <c r="C1768" s="268"/>
      <c r="D1768" s="268"/>
      <c r="E1768" s="268"/>
    </row>
    <row r="1769" spans="1:5" ht="11.25">
      <c r="A1769" s="396"/>
      <c r="B1769" s="396"/>
      <c r="C1769" s="268"/>
      <c r="D1769" s="268"/>
      <c r="E1769" s="268"/>
    </row>
    <row r="1770" spans="1:5" ht="11.25">
      <c r="A1770" s="396"/>
      <c r="B1770" s="396"/>
      <c r="C1770" s="268"/>
      <c r="D1770" s="268"/>
      <c r="E1770" s="268"/>
    </row>
    <row r="1771" spans="1:5" ht="11.25">
      <c r="A1771" s="396"/>
      <c r="B1771" s="396"/>
      <c r="C1771" s="268"/>
      <c r="D1771" s="268"/>
      <c r="E1771" s="268"/>
    </row>
    <row r="1772" spans="1:5" ht="11.25">
      <c r="A1772" s="396"/>
      <c r="B1772" s="396"/>
      <c r="C1772" s="268"/>
      <c r="D1772" s="268"/>
      <c r="E1772" s="268"/>
    </row>
    <row r="1773" spans="1:5" ht="11.25">
      <c r="A1773" s="396"/>
      <c r="B1773" s="396"/>
      <c r="C1773" s="268"/>
      <c r="D1773" s="268"/>
      <c r="E1773" s="268"/>
    </row>
    <row r="1774" spans="1:5" ht="11.25">
      <c r="A1774" s="396"/>
      <c r="B1774" s="396"/>
      <c r="C1774" s="268"/>
      <c r="D1774" s="268"/>
      <c r="E1774" s="268"/>
    </row>
    <row r="1775" spans="1:5" ht="11.25">
      <c r="A1775" s="396"/>
      <c r="B1775" s="396"/>
      <c r="C1775" s="268"/>
      <c r="D1775" s="268"/>
      <c r="E1775" s="268"/>
    </row>
    <row r="1776" spans="1:5" ht="11.25">
      <c r="A1776" s="396"/>
      <c r="B1776" s="396"/>
      <c r="C1776" s="268"/>
      <c r="D1776" s="268"/>
      <c r="E1776" s="268"/>
    </row>
    <row r="1777" spans="1:5" ht="11.25">
      <c r="A1777" s="396"/>
      <c r="B1777" s="396"/>
      <c r="C1777" s="268"/>
      <c r="D1777" s="268"/>
      <c r="E1777" s="268"/>
    </row>
    <row r="1778" spans="1:5" ht="11.25">
      <c r="A1778" s="396"/>
      <c r="B1778" s="396"/>
      <c r="C1778" s="268"/>
      <c r="D1778" s="268"/>
      <c r="E1778" s="268"/>
    </row>
    <row r="1779" spans="1:5" ht="11.25">
      <c r="A1779" s="396"/>
      <c r="B1779" s="396"/>
      <c r="C1779" s="268"/>
      <c r="D1779" s="268"/>
      <c r="E1779" s="268"/>
    </row>
    <row r="1780" spans="1:5" ht="11.25">
      <c r="A1780" s="396"/>
      <c r="B1780" s="396"/>
      <c r="C1780" s="268"/>
      <c r="D1780" s="268"/>
      <c r="E1780" s="268"/>
    </row>
    <row r="1781" spans="1:5" ht="11.25">
      <c r="A1781" s="396"/>
      <c r="B1781" s="396"/>
      <c r="C1781" s="268"/>
      <c r="D1781" s="268"/>
      <c r="E1781" s="268"/>
    </row>
    <row r="1782" spans="1:5" ht="11.25">
      <c r="A1782" s="396"/>
      <c r="B1782" s="396"/>
      <c r="C1782" s="268"/>
      <c r="D1782" s="268"/>
      <c r="E1782" s="268"/>
    </row>
    <row r="1783" spans="1:5" ht="11.25">
      <c r="A1783" s="396"/>
      <c r="B1783" s="396"/>
      <c r="C1783" s="268"/>
      <c r="D1783" s="268"/>
      <c r="E1783" s="268"/>
    </row>
    <row r="1784" spans="1:5" ht="11.25">
      <c r="A1784" s="396"/>
      <c r="B1784" s="396"/>
      <c r="C1784" s="268"/>
      <c r="D1784" s="268"/>
      <c r="E1784" s="268"/>
    </row>
    <row r="1785" spans="1:5" ht="11.25">
      <c r="A1785" s="396"/>
      <c r="B1785" s="396"/>
      <c r="C1785" s="268"/>
      <c r="D1785" s="268"/>
      <c r="E1785" s="268"/>
    </row>
    <row r="1786" spans="1:5" ht="11.25">
      <c r="A1786" s="396"/>
      <c r="B1786" s="396"/>
      <c r="C1786" s="268"/>
      <c r="D1786" s="268"/>
      <c r="E1786" s="268"/>
    </row>
    <row r="1787" spans="1:5" ht="11.25">
      <c r="A1787" s="396"/>
      <c r="B1787" s="396"/>
      <c r="C1787" s="268"/>
      <c r="D1787" s="268"/>
      <c r="E1787" s="268"/>
    </row>
    <row r="1788" spans="1:5" ht="11.25">
      <c r="A1788" s="396"/>
      <c r="B1788" s="396"/>
      <c r="C1788" s="268"/>
      <c r="D1788" s="268"/>
      <c r="E1788" s="268"/>
    </row>
    <row r="1789" spans="1:5" ht="11.25">
      <c r="A1789" s="396"/>
      <c r="B1789" s="396"/>
      <c r="C1789" s="268"/>
      <c r="D1789" s="268"/>
      <c r="E1789" s="268"/>
    </row>
    <row r="1790" spans="1:5" ht="11.25">
      <c r="A1790" s="396"/>
      <c r="B1790" s="396"/>
      <c r="C1790" s="268"/>
      <c r="D1790" s="268"/>
      <c r="E1790" s="268"/>
    </row>
    <row r="1791" spans="1:5" ht="11.25">
      <c r="A1791" s="396"/>
      <c r="B1791" s="396"/>
      <c r="C1791" s="268"/>
      <c r="D1791" s="268"/>
      <c r="E1791" s="268"/>
    </row>
    <row r="1792" spans="1:5" ht="11.25">
      <c r="A1792" s="396"/>
      <c r="B1792" s="396"/>
      <c r="C1792" s="268"/>
      <c r="D1792" s="268"/>
      <c r="E1792" s="268"/>
    </row>
    <row r="1793" spans="1:5" ht="11.25">
      <c r="A1793" s="396"/>
      <c r="B1793" s="396"/>
      <c r="C1793" s="268"/>
      <c r="D1793" s="268"/>
      <c r="E1793" s="268"/>
    </row>
    <row r="1794" spans="1:5" ht="11.25">
      <c r="A1794" s="396"/>
      <c r="B1794" s="396"/>
      <c r="C1794" s="268"/>
      <c r="D1794" s="268"/>
      <c r="E1794" s="268"/>
    </row>
    <row r="1795" spans="1:5" ht="11.25">
      <c r="A1795" s="396"/>
      <c r="B1795" s="396"/>
      <c r="C1795" s="268"/>
      <c r="D1795" s="268"/>
      <c r="E1795" s="268"/>
    </row>
    <row r="1796" spans="1:5" ht="11.25">
      <c r="A1796" s="396"/>
      <c r="B1796" s="396"/>
      <c r="C1796" s="268"/>
      <c r="D1796" s="268"/>
      <c r="E1796" s="268"/>
    </row>
    <row r="1797" spans="1:5" ht="11.25">
      <c r="A1797" s="396"/>
      <c r="B1797" s="396"/>
      <c r="C1797" s="268"/>
      <c r="D1797" s="268"/>
      <c r="E1797" s="268"/>
    </row>
    <row r="1798" spans="1:5" ht="11.25">
      <c r="A1798" s="396"/>
      <c r="B1798" s="396"/>
      <c r="C1798" s="268"/>
      <c r="D1798" s="268"/>
      <c r="E1798" s="268"/>
    </row>
    <row r="1799" spans="1:5" ht="11.25">
      <c r="A1799" s="396"/>
      <c r="B1799" s="396"/>
      <c r="C1799" s="268"/>
      <c r="D1799" s="268"/>
      <c r="E1799" s="268"/>
    </row>
    <row r="1800" spans="1:5" ht="11.25">
      <c r="A1800" s="396"/>
      <c r="B1800" s="396"/>
      <c r="C1800" s="268"/>
      <c r="D1800" s="268"/>
      <c r="E1800" s="268"/>
    </row>
    <row r="1801" spans="1:5" ht="11.25">
      <c r="A1801" s="396"/>
      <c r="B1801" s="396"/>
      <c r="C1801" s="268"/>
      <c r="D1801" s="268"/>
      <c r="E1801" s="268"/>
    </row>
    <row r="1802" spans="1:5" ht="11.25">
      <c r="A1802" s="396"/>
      <c r="B1802" s="396"/>
      <c r="C1802" s="268"/>
      <c r="D1802" s="268"/>
      <c r="E1802" s="268"/>
    </row>
    <row r="1803" spans="1:5" ht="11.25">
      <c r="A1803" s="396"/>
      <c r="B1803" s="396"/>
      <c r="C1803" s="268"/>
      <c r="D1803" s="268"/>
      <c r="E1803" s="268"/>
    </row>
    <row r="1804" spans="1:5" ht="11.25">
      <c r="A1804" s="396"/>
      <c r="B1804" s="396"/>
      <c r="C1804" s="268"/>
      <c r="D1804" s="268"/>
      <c r="E1804" s="268"/>
    </row>
    <row r="1805" spans="1:5" ht="11.25">
      <c r="A1805" s="396"/>
      <c r="B1805" s="396"/>
      <c r="C1805" s="268"/>
      <c r="D1805" s="268"/>
      <c r="E1805" s="268"/>
    </row>
    <row r="1806" spans="1:5" ht="11.25">
      <c r="A1806" s="396"/>
      <c r="B1806" s="396"/>
      <c r="C1806" s="268"/>
      <c r="D1806" s="268"/>
      <c r="E1806" s="268"/>
    </row>
    <row r="1807" spans="1:5" ht="11.25">
      <c r="A1807" s="396"/>
      <c r="B1807" s="396"/>
      <c r="C1807" s="268"/>
      <c r="D1807" s="268"/>
      <c r="E1807" s="268"/>
    </row>
    <row r="1808" spans="1:5" ht="11.25">
      <c r="A1808" s="396"/>
      <c r="B1808" s="396"/>
      <c r="C1808" s="268"/>
      <c r="D1808" s="268"/>
      <c r="E1808" s="268"/>
    </row>
    <row r="1809" spans="1:5" ht="11.25">
      <c r="A1809" s="396"/>
      <c r="B1809" s="396"/>
      <c r="C1809" s="268"/>
      <c r="D1809" s="268"/>
      <c r="E1809" s="268"/>
    </row>
    <row r="1810" spans="1:5" ht="11.25">
      <c r="A1810" s="396"/>
      <c r="B1810" s="396"/>
      <c r="C1810" s="268"/>
      <c r="D1810" s="268"/>
      <c r="E1810" s="268"/>
    </row>
    <row r="1811" spans="1:5" ht="11.25">
      <c r="A1811" s="396"/>
      <c r="B1811" s="396"/>
      <c r="C1811" s="268"/>
      <c r="D1811" s="268"/>
      <c r="E1811" s="268"/>
    </row>
    <row r="1812" spans="1:5" ht="11.25">
      <c r="A1812" s="396"/>
      <c r="B1812" s="396"/>
      <c r="C1812" s="268"/>
      <c r="D1812" s="268"/>
      <c r="E1812" s="268"/>
    </row>
    <row r="1813" spans="1:5" ht="11.25">
      <c r="A1813" s="396"/>
      <c r="B1813" s="396"/>
      <c r="C1813" s="268"/>
      <c r="D1813" s="268"/>
      <c r="E1813" s="268"/>
    </row>
    <row r="1814" spans="1:5" ht="11.25">
      <c r="A1814" s="396"/>
      <c r="B1814" s="396"/>
      <c r="C1814" s="268"/>
      <c r="D1814" s="268"/>
      <c r="E1814" s="268"/>
    </row>
    <row r="1815" spans="1:5" ht="11.25">
      <c r="A1815" s="396"/>
      <c r="B1815" s="396"/>
      <c r="C1815" s="268"/>
      <c r="D1815" s="268"/>
      <c r="E1815" s="268"/>
    </row>
    <row r="1816" spans="1:5" ht="11.25">
      <c r="A1816" s="396"/>
      <c r="B1816" s="396"/>
      <c r="C1816" s="268"/>
      <c r="D1816" s="268"/>
      <c r="E1816" s="268"/>
    </row>
    <row r="1817" spans="1:5" ht="11.25">
      <c r="A1817" s="396"/>
      <c r="B1817" s="396"/>
      <c r="C1817" s="268"/>
      <c r="D1817" s="268"/>
      <c r="E1817" s="268"/>
    </row>
    <row r="1818" spans="1:5" ht="11.25">
      <c r="A1818" s="396"/>
      <c r="B1818" s="396"/>
      <c r="C1818" s="268"/>
      <c r="D1818" s="268"/>
      <c r="E1818" s="268"/>
    </row>
    <row r="1819" spans="1:5" ht="11.25">
      <c r="A1819" s="396"/>
      <c r="B1819" s="396"/>
      <c r="C1819" s="268"/>
      <c r="D1819" s="268"/>
      <c r="E1819" s="268"/>
    </row>
    <row r="1820" spans="1:5" ht="11.25">
      <c r="A1820" s="396"/>
      <c r="B1820" s="396"/>
      <c r="C1820" s="268"/>
      <c r="D1820" s="268"/>
      <c r="E1820" s="268"/>
    </row>
    <row r="1821" spans="1:5" ht="11.25">
      <c r="A1821" s="396"/>
      <c r="B1821" s="396"/>
      <c r="C1821" s="268"/>
      <c r="D1821" s="268"/>
      <c r="E1821" s="268"/>
    </row>
    <row r="1822" spans="1:5" ht="11.25">
      <c r="A1822" s="396"/>
      <c r="B1822" s="396"/>
      <c r="C1822" s="268"/>
      <c r="D1822" s="268"/>
      <c r="E1822" s="268"/>
    </row>
    <row r="1823" spans="1:5" ht="11.25">
      <c r="A1823" s="396"/>
      <c r="B1823" s="396"/>
      <c r="C1823" s="268"/>
      <c r="D1823" s="268"/>
      <c r="E1823" s="268"/>
    </row>
    <row r="1824" spans="1:5" ht="11.25">
      <c r="A1824" s="396"/>
      <c r="B1824" s="396"/>
      <c r="C1824" s="268"/>
      <c r="D1824" s="268"/>
      <c r="E1824" s="268"/>
    </row>
    <row r="1825" spans="1:5" ht="11.25">
      <c r="A1825" s="396"/>
      <c r="B1825" s="396"/>
      <c r="C1825" s="268"/>
      <c r="D1825" s="268"/>
      <c r="E1825" s="268"/>
    </row>
    <row r="1826" spans="1:5" ht="11.25">
      <c r="A1826" s="396"/>
      <c r="B1826" s="396"/>
      <c r="C1826" s="268"/>
      <c r="D1826" s="268"/>
      <c r="E1826" s="268"/>
    </row>
    <row r="1827" spans="1:5" ht="11.25">
      <c r="A1827" s="396"/>
      <c r="B1827" s="396"/>
      <c r="C1827" s="268"/>
      <c r="D1827" s="268"/>
      <c r="E1827" s="268"/>
    </row>
    <row r="1828" spans="1:5" ht="11.25">
      <c r="A1828" s="396"/>
      <c r="B1828" s="396"/>
      <c r="C1828" s="268"/>
      <c r="D1828" s="268"/>
      <c r="E1828" s="268"/>
    </row>
    <row r="1829" spans="1:5" ht="11.25">
      <c r="A1829" s="396"/>
      <c r="B1829" s="396"/>
      <c r="C1829" s="268"/>
      <c r="D1829" s="268"/>
      <c r="E1829" s="268"/>
    </row>
    <row r="1830" spans="1:5" ht="11.25">
      <c r="A1830" s="396"/>
      <c r="B1830" s="396"/>
      <c r="C1830" s="268"/>
      <c r="D1830" s="268"/>
      <c r="E1830" s="268"/>
    </row>
    <row r="1831" spans="1:5" ht="11.25">
      <c r="A1831" s="396"/>
      <c r="B1831" s="396"/>
      <c r="C1831" s="268"/>
      <c r="D1831" s="268"/>
      <c r="E1831" s="268"/>
    </row>
    <row r="1832" spans="1:5" ht="11.25">
      <c r="A1832" s="396"/>
      <c r="B1832" s="396"/>
      <c r="C1832" s="268"/>
      <c r="D1832" s="268"/>
      <c r="E1832" s="268"/>
    </row>
    <row r="1833" spans="1:5" ht="11.25">
      <c r="A1833" s="396"/>
      <c r="B1833" s="396"/>
      <c r="C1833" s="268"/>
      <c r="D1833" s="268"/>
      <c r="E1833" s="268"/>
    </row>
    <row r="1834" spans="1:5" ht="11.25">
      <c r="A1834" s="396"/>
      <c r="B1834" s="396"/>
      <c r="C1834" s="268"/>
      <c r="D1834" s="268"/>
      <c r="E1834" s="268"/>
    </row>
    <row r="1835" spans="1:5" ht="11.25">
      <c r="A1835" s="396"/>
      <c r="B1835" s="396"/>
      <c r="C1835" s="268"/>
      <c r="D1835" s="268"/>
      <c r="E1835" s="268"/>
    </row>
    <row r="1836" spans="1:5" ht="11.25">
      <c r="A1836" s="396"/>
      <c r="B1836" s="396"/>
      <c r="C1836" s="268"/>
      <c r="D1836" s="268"/>
      <c r="E1836" s="268"/>
    </row>
    <row r="1837" spans="1:5" ht="11.25">
      <c r="A1837" s="396"/>
      <c r="B1837" s="396"/>
      <c r="C1837" s="268"/>
      <c r="D1837" s="268"/>
      <c r="E1837" s="268"/>
    </row>
    <row r="1838" spans="1:5" ht="11.25">
      <c r="A1838" s="396"/>
      <c r="B1838" s="396"/>
      <c r="C1838" s="268"/>
      <c r="D1838" s="268"/>
      <c r="E1838" s="268"/>
    </row>
    <row r="1839" spans="1:5" ht="11.25">
      <c r="A1839" s="396"/>
      <c r="B1839" s="396"/>
      <c r="C1839" s="268"/>
      <c r="D1839" s="268"/>
      <c r="E1839" s="268"/>
    </row>
    <row r="1840" spans="1:5" ht="11.25">
      <c r="A1840" s="396"/>
      <c r="B1840" s="396"/>
      <c r="C1840" s="268"/>
      <c r="D1840" s="268"/>
      <c r="E1840" s="268"/>
    </row>
    <row r="1841" spans="1:5" ht="11.25">
      <c r="A1841" s="396"/>
      <c r="B1841" s="396"/>
      <c r="C1841" s="268"/>
      <c r="D1841" s="268"/>
      <c r="E1841" s="268"/>
    </row>
    <row r="1842" spans="1:5" ht="11.25">
      <c r="A1842" s="396"/>
      <c r="B1842" s="396"/>
      <c r="C1842" s="268"/>
      <c r="D1842" s="268"/>
      <c r="E1842" s="268"/>
    </row>
    <row r="1843" spans="1:5" ht="11.25">
      <c r="A1843" s="396"/>
      <c r="B1843" s="396"/>
      <c r="C1843" s="268"/>
      <c r="D1843" s="268"/>
      <c r="E1843" s="268"/>
    </row>
    <row r="1844" spans="1:5" ht="11.25">
      <c r="A1844" s="396"/>
      <c r="B1844" s="396"/>
      <c r="C1844" s="268"/>
      <c r="D1844" s="268"/>
      <c r="E1844" s="268"/>
    </row>
    <row r="1845" spans="1:5" ht="11.25">
      <c r="A1845" s="396"/>
      <c r="B1845" s="396"/>
      <c r="C1845" s="268"/>
      <c r="D1845" s="268"/>
      <c r="E1845" s="268"/>
    </row>
    <row r="1846" spans="1:5" ht="11.25">
      <c r="A1846" s="396"/>
      <c r="B1846" s="396"/>
      <c r="C1846" s="268"/>
      <c r="D1846" s="268"/>
      <c r="E1846" s="268"/>
    </row>
    <row r="1847" spans="1:5" ht="11.25">
      <c r="A1847" s="396"/>
      <c r="B1847" s="396"/>
      <c r="C1847" s="268"/>
      <c r="D1847" s="268"/>
      <c r="E1847" s="268"/>
    </row>
    <row r="1848" spans="1:5" ht="11.25">
      <c r="A1848" s="396"/>
      <c r="B1848" s="396"/>
      <c r="C1848" s="268"/>
      <c r="D1848" s="268"/>
      <c r="E1848" s="268"/>
    </row>
    <row r="1849" spans="1:5" ht="11.25">
      <c r="A1849" s="396"/>
      <c r="B1849" s="396"/>
      <c r="C1849" s="268"/>
      <c r="D1849" s="268"/>
      <c r="E1849" s="268"/>
    </row>
    <row r="1850" spans="1:5" ht="11.25">
      <c r="A1850" s="396"/>
      <c r="B1850" s="396"/>
      <c r="C1850" s="268"/>
      <c r="D1850" s="268"/>
      <c r="E1850" s="268"/>
    </row>
    <row r="1851" spans="1:5" ht="11.25">
      <c r="A1851" s="396"/>
      <c r="B1851" s="396"/>
      <c r="C1851" s="268"/>
      <c r="D1851" s="268"/>
      <c r="E1851" s="268"/>
    </row>
    <row r="1852" spans="1:5" ht="11.25">
      <c r="A1852" s="396"/>
      <c r="B1852" s="396"/>
      <c r="C1852" s="268"/>
      <c r="D1852" s="268"/>
      <c r="E1852" s="268"/>
    </row>
    <row r="1853" spans="1:5" ht="11.25">
      <c r="A1853" s="396"/>
      <c r="B1853" s="396"/>
      <c r="C1853" s="268"/>
      <c r="D1853" s="268"/>
      <c r="E1853" s="268"/>
    </row>
    <row r="1854" spans="1:5" ht="11.25">
      <c r="A1854" s="396"/>
      <c r="B1854" s="396"/>
      <c r="C1854" s="268"/>
      <c r="D1854" s="268"/>
      <c r="E1854" s="268"/>
    </row>
    <row r="1855" spans="1:5" ht="11.25">
      <c r="A1855" s="396"/>
      <c r="B1855" s="396"/>
      <c r="C1855" s="268"/>
      <c r="D1855" s="268"/>
      <c r="E1855" s="268"/>
    </row>
    <row r="1856" spans="1:5" ht="11.25">
      <c r="A1856" s="396"/>
      <c r="B1856" s="396"/>
      <c r="C1856" s="268"/>
      <c r="D1856" s="268"/>
      <c r="E1856" s="268"/>
    </row>
    <row r="1857" spans="1:5" ht="11.25">
      <c r="A1857" s="396"/>
      <c r="B1857" s="396"/>
      <c r="C1857" s="268"/>
      <c r="D1857" s="268"/>
      <c r="E1857" s="268"/>
    </row>
    <row r="1858" spans="1:5" ht="11.25">
      <c r="A1858" s="396"/>
      <c r="B1858" s="396"/>
      <c r="C1858" s="268"/>
      <c r="D1858" s="268"/>
      <c r="E1858" s="268"/>
    </row>
    <row r="1859" spans="1:5" ht="11.25">
      <c r="A1859" s="396"/>
      <c r="B1859" s="396"/>
      <c r="C1859" s="268"/>
      <c r="D1859" s="268"/>
      <c r="E1859" s="268"/>
    </row>
    <row r="1860" spans="1:5" ht="11.25">
      <c r="A1860" s="396"/>
      <c r="B1860" s="396"/>
      <c r="C1860" s="268"/>
      <c r="D1860" s="268"/>
      <c r="E1860" s="268"/>
    </row>
    <row r="1861" spans="1:5" ht="11.25">
      <c r="A1861" s="396"/>
      <c r="B1861" s="396"/>
      <c r="C1861" s="268"/>
      <c r="D1861" s="268"/>
      <c r="E1861" s="268"/>
    </row>
    <row r="1862" spans="1:5" ht="11.25">
      <c r="A1862" s="396"/>
      <c r="B1862" s="396"/>
      <c r="C1862" s="268"/>
      <c r="D1862" s="268"/>
      <c r="E1862" s="268"/>
    </row>
    <row r="1863" spans="1:5" ht="11.25">
      <c r="A1863" s="396"/>
      <c r="B1863" s="396"/>
      <c r="C1863" s="268"/>
      <c r="D1863" s="268"/>
      <c r="E1863" s="268"/>
    </row>
    <row r="1864" spans="1:5" ht="11.25">
      <c r="A1864" s="396"/>
      <c r="B1864" s="396"/>
      <c r="C1864" s="268"/>
      <c r="D1864" s="268"/>
      <c r="E1864" s="268"/>
    </row>
    <row r="1865" spans="1:5" ht="11.25">
      <c r="A1865" s="396"/>
      <c r="B1865" s="396"/>
      <c r="C1865" s="268"/>
      <c r="D1865" s="268"/>
      <c r="E1865" s="268"/>
    </row>
    <row r="1866" spans="1:5" ht="11.25">
      <c r="A1866" s="396"/>
      <c r="B1866" s="396"/>
      <c r="C1866" s="268"/>
      <c r="D1866" s="268"/>
      <c r="E1866" s="268"/>
    </row>
    <row r="1867" spans="1:5" ht="11.25">
      <c r="A1867" s="396"/>
      <c r="B1867" s="396"/>
      <c r="C1867" s="268"/>
      <c r="D1867" s="268"/>
      <c r="E1867" s="268"/>
    </row>
    <row r="1868" spans="1:5" ht="11.25">
      <c r="A1868" s="396"/>
      <c r="B1868" s="396"/>
      <c r="C1868" s="268"/>
      <c r="D1868" s="268"/>
      <c r="E1868" s="268"/>
    </row>
    <row r="1869" spans="1:5" ht="11.25">
      <c r="A1869" s="396"/>
      <c r="B1869" s="396"/>
      <c r="C1869" s="268"/>
      <c r="D1869" s="268"/>
      <c r="E1869" s="268"/>
    </row>
    <row r="1870" spans="1:5" ht="11.25">
      <c r="A1870" s="396"/>
      <c r="B1870" s="396"/>
      <c r="C1870" s="268"/>
      <c r="D1870" s="268"/>
      <c r="E1870" s="268"/>
    </row>
    <row r="1871" spans="1:5" ht="11.25">
      <c r="A1871" s="396"/>
      <c r="B1871" s="396"/>
      <c r="C1871" s="268"/>
      <c r="D1871" s="268"/>
      <c r="E1871" s="268"/>
    </row>
    <row r="1872" spans="1:5" ht="11.25">
      <c r="A1872" s="396"/>
      <c r="B1872" s="396"/>
      <c r="C1872" s="268"/>
      <c r="D1872" s="268"/>
      <c r="E1872" s="268"/>
    </row>
    <row r="1873" spans="1:5" ht="11.25">
      <c r="A1873" s="396"/>
      <c r="B1873" s="396"/>
      <c r="C1873" s="268"/>
      <c r="D1873" s="268"/>
      <c r="E1873" s="268"/>
    </row>
    <row r="1874" spans="1:5" ht="11.25">
      <c r="A1874" s="396"/>
      <c r="B1874" s="396"/>
      <c r="C1874" s="268"/>
      <c r="D1874" s="268"/>
      <c r="E1874" s="268"/>
    </row>
    <row r="1875" spans="1:5" ht="11.25">
      <c r="A1875" s="396"/>
      <c r="B1875" s="396"/>
      <c r="C1875" s="268"/>
      <c r="D1875" s="268"/>
      <c r="E1875" s="268"/>
    </row>
    <row r="1876" spans="1:5" ht="11.25">
      <c r="A1876" s="396"/>
      <c r="B1876" s="396"/>
      <c r="C1876" s="268"/>
      <c r="D1876" s="268"/>
      <c r="E1876" s="268"/>
    </row>
    <row r="1877" spans="1:5" ht="11.25">
      <c r="A1877" s="396"/>
      <c r="B1877" s="396"/>
      <c r="C1877" s="268"/>
      <c r="D1877" s="268"/>
      <c r="E1877" s="268"/>
    </row>
    <row r="1878" spans="1:5" ht="11.25">
      <c r="A1878" s="396"/>
      <c r="B1878" s="396"/>
      <c r="C1878" s="268"/>
      <c r="D1878" s="268"/>
      <c r="E1878" s="268"/>
    </row>
    <row r="1879" spans="1:5" ht="11.25">
      <c r="A1879" s="396"/>
      <c r="B1879" s="396"/>
      <c r="C1879" s="268"/>
      <c r="D1879" s="268"/>
      <c r="E1879" s="268"/>
    </row>
    <row r="1880" spans="1:5" ht="11.25">
      <c r="A1880" s="396"/>
      <c r="B1880" s="396"/>
      <c r="C1880" s="268"/>
      <c r="D1880" s="268"/>
      <c r="E1880" s="268"/>
    </row>
    <row r="1881" spans="1:5" ht="11.25">
      <c r="A1881" s="396"/>
      <c r="B1881" s="396"/>
      <c r="C1881" s="268"/>
      <c r="D1881" s="268"/>
      <c r="E1881" s="268"/>
    </row>
    <row r="1882" spans="1:5" ht="11.25">
      <c r="A1882" s="396"/>
      <c r="B1882" s="396"/>
      <c r="C1882" s="268"/>
      <c r="D1882" s="268"/>
      <c r="E1882" s="268"/>
    </row>
    <row r="1883" spans="1:5" ht="11.25">
      <c r="A1883" s="396"/>
      <c r="B1883" s="396"/>
      <c r="C1883" s="268"/>
      <c r="D1883" s="268"/>
      <c r="E1883" s="268"/>
    </row>
    <row r="1884" spans="1:5" ht="11.25">
      <c r="A1884" s="396"/>
      <c r="B1884" s="396"/>
      <c r="C1884" s="268"/>
      <c r="D1884" s="268"/>
      <c r="E1884" s="268"/>
    </row>
    <row r="1885" spans="1:5" ht="11.25">
      <c r="A1885" s="396"/>
      <c r="B1885" s="396"/>
      <c r="C1885" s="268"/>
      <c r="D1885" s="268"/>
      <c r="E1885" s="268"/>
    </row>
    <row r="1886" spans="1:5" ht="11.25">
      <c r="A1886" s="396"/>
      <c r="B1886" s="396"/>
      <c r="C1886" s="268"/>
      <c r="D1886" s="268"/>
      <c r="E1886" s="268"/>
    </row>
    <row r="1887" spans="1:5" ht="11.25">
      <c r="A1887" s="396"/>
      <c r="B1887" s="396"/>
      <c r="C1887" s="268"/>
      <c r="D1887" s="268"/>
      <c r="E1887" s="268"/>
    </row>
    <row r="1888" spans="1:5" ht="11.25">
      <c r="A1888" s="396"/>
      <c r="B1888" s="396"/>
      <c r="C1888" s="268"/>
      <c r="D1888" s="268"/>
      <c r="E1888" s="268"/>
    </row>
    <row r="1889" spans="1:5" ht="11.25">
      <c r="A1889" s="396"/>
      <c r="B1889" s="396"/>
      <c r="C1889" s="268"/>
      <c r="D1889" s="268"/>
      <c r="E1889" s="268"/>
    </row>
    <row r="1890" spans="1:5" ht="11.25">
      <c r="A1890" s="396"/>
      <c r="B1890" s="396"/>
      <c r="C1890" s="268"/>
      <c r="D1890" s="268"/>
      <c r="E1890" s="268"/>
    </row>
    <row r="1891" spans="1:5" ht="11.25">
      <c r="A1891" s="396"/>
      <c r="B1891" s="396"/>
      <c r="C1891" s="268"/>
      <c r="D1891" s="268"/>
      <c r="E1891" s="268"/>
    </row>
    <row r="1892" spans="1:5" ht="11.25">
      <c r="A1892" s="396"/>
      <c r="B1892" s="396"/>
      <c r="C1892" s="268"/>
      <c r="D1892" s="268"/>
      <c r="E1892" s="268"/>
    </row>
    <row r="1893" spans="1:5" ht="11.25">
      <c r="A1893" s="396"/>
      <c r="B1893" s="396"/>
      <c r="C1893" s="268"/>
      <c r="D1893" s="268"/>
      <c r="E1893" s="268"/>
    </row>
    <row r="1894" spans="1:5" ht="11.25">
      <c r="A1894" s="396"/>
      <c r="B1894" s="396"/>
      <c r="C1894" s="268"/>
      <c r="D1894" s="268"/>
      <c r="E1894" s="268"/>
    </row>
    <row r="1895" spans="1:5" ht="11.25">
      <c r="A1895" s="396"/>
      <c r="B1895" s="396"/>
      <c r="C1895" s="268"/>
      <c r="D1895" s="268"/>
      <c r="E1895" s="268"/>
    </row>
    <row r="1896" spans="1:5" ht="11.25">
      <c r="A1896" s="396"/>
      <c r="B1896" s="396"/>
      <c r="C1896" s="268"/>
      <c r="D1896" s="268"/>
      <c r="E1896" s="268"/>
    </row>
    <row r="1897" spans="1:5" ht="11.25">
      <c r="A1897" s="396"/>
      <c r="B1897" s="396"/>
      <c r="C1897" s="268"/>
      <c r="D1897" s="268"/>
      <c r="E1897" s="268"/>
    </row>
    <row r="1898" spans="1:5" ht="11.25">
      <c r="A1898" s="396"/>
      <c r="B1898" s="396"/>
      <c r="C1898" s="268"/>
      <c r="D1898" s="268"/>
      <c r="E1898" s="268"/>
    </row>
    <row r="1899" spans="1:5" ht="11.25">
      <c r="A1899" s="396"/>
      <c r="B1899" s="396"/>
      <c r="C1899" s="268"/>
      <c r="D1899" s="268"/>
      <c r="E1899" s="268"/>
    </row>
    <row r="1900" spans="1:5" ht="11.25">
      <c r="A1900" s="396"/>
      <c r="B1900" s="396"/>
      <c r="C1900" s="268"/>
      <c r="D1900" s="268"/>
      <c r="E1900" s="268"/>
    </row>
    <row r="1901" spans="1:5" ht="11.25">
      <c r="A1901" s="396"/>
      <c r="B1901" s="396"/>
      <c r="C1901" s="268"/>
      <c r="D1901" s="268"/>
      <c r="E1901" s="268"/>
    </row>
    <row r="1902" spans="1:5" ht="11.25">
      <c r="A1902" s="396"/>
      <c r="B1902" s="396"/>
      <c r="C1902" s="268"/>
      <c r="D1902" s="268"/>
      <c r="E1902" s="268"/>
    </row>
    <row r="1903" spans="1:5" ht="11.25">
      <c r="A1903" s="396"/>
      <c r="B1903" s="396"/>
      <c r="C1903" s="268"/>
      <c r="D1903" s="268"/>
      <c r="E1903" s="268"/>
    </row>
    <row r="1904" spans="1:5" ht="11.25">
      <c r="A1904" s="396"/>
      <c r="B1904" s="396"/>
      <c r="C1904" s="268"/>
      <c r="D1904" s="268"/>
      <c r="E1904" s="268"/>
    </row>
    <row r="1905" spans="1:5" ht="11.25">
      <c r="A1905" s="396"/>
      <c r="B1905" s="396"/>
      <c r="C1905" s="268"/>
      <c r="D1905" s="268"/>
      <c r="E1905" s="268"/>
    </row>
    <row r="1906" spans="1:5" ht="11.25">
      <c r="A1906" s="396"/>
      <c r="B1906" s="396"/>
      <c r="C1906" s="268"/>
      <c r="D1906" s="268"/>
      <c r="E1906" s="268"/>
    </row>
    <row r="1907" spans="1:5" ht="11.25">
      <c r="A1907" s="396"/>
      <c r="B1907" s="396"/>
      <c r="C1907" s="268"/>
      <c r="D1907" s="268"/>
      <c r="E1907" s="268"/>
    </row>
    <row r="1908" spans="1:5" ht="11.25">
      <c r="A1908" s="396"/>
      <c r="B1908" s="396"/>
      <c r="C1908" s="268"/>
      <c r="D1908" s="268"/>
      <c r="E1908" s="268"/>
    </row>
    <row r="1909" spans="1:5" ht="11.25">
      <c r="A1909" s="396"/>
      <c r="B1909" s="396"/>
      <c r="C1909" s="268"/>
      <c r="D1909" s="268"/>
      <c r="E1909" s="268"/>
    </row>
    <row r="1910" spans="1:5" ht="11.25">
      <c r="A1910" s="396"/>
      <c r="B1910" s="396"/>
      <c r="C1910" s="268"/>
      <c r="D1910" s="268"/>
      <c r="E1910" s="268"/>
    </row>
    <row r="1911" spans="1:5" ht="11.25">
      <c r="A1911" s="396"/>
      <c r="B1911" s="396"/>
      <c r="C1911" s="268"/>
      <c r="D1911" s="268"/>
      <c r="E1911" s="268"/>
    </row>
    <row r="1912" spans="1:5" ht="11.25">
      <c r="A1912" s="396"/>
      <c r="B1912" s="396"/>
      <c r="C1912" s="268"/>
      <c r="D1912" s="268"/>
      <c r="E1912" s="268"/>
    </row>
    <row r="1913" spans="1:5" ht="11.25">
      <c r="A1913" s="396"/>
      <c r="B1913" s="396"/>
      <c r="C1913" s="268"/>
      <c r="D1913" s="268"/>
      <c r="E1913" s="268"/>
    </row>
    <row r="1914" spans="1:5" ht="11.25">
      <c r="A1914" s="396"/>
      <c r="B1914" s="396"/>
      <c r="C1914" s="268"/>
      <c r="D1914" s="268"/>
      <c r="E1914" s="268"/>
    </row>
    <row r="1915" spans="1:5" ht="11.25">
      <c r="A1915" s="396"/>
      <c r="B1915" s="396"/>
      <c r="C1915" s="268"/>
      <c r="D1915" s="268"/>
      <c r="E1915" s="268"/>
    </row>
    <row r="1916" spans="1:5" ht="11.25">
      <c r="A1916" s="396"/>
      <c r="B1916" s="396"/>
      <c r="C1916" s="268"/>
      <c r="D1916" s="268"/>
      <c r="E1916" s="268"/>
    </row>
    <row r="1917" spans="1:5" ht="11.25">
      <c r="A1917" s="396"/>
      <c r="B1917" s="396"/>
      <c r="C1917" s="268"/>
      <c r="D1917" s="268"/>
      <c r="E1917" s="268"/>
    </row>
    <row r="1918" spans="1:5" ht="11.25">
      <c r="A1918" s="396"/>
      <c r="B1918" s="396"/>
      <c r="C1918" s="268"/>
      <c r="D1918" s="268"/>
      <c r="E1918" s="268"/>
    </row>
    <row r="1919" spans="1:5" ht="11.25">
      <c r="A1919" s="396"/>
      <c r="B1919" s="396"/>
      <c r="C1919" s="268"/>
      <c r="D1919" s="268"/>
      <c r="E1919" s="268"/>
    </row>
    <row r="1920" spans="1:5" ht="11.25">
      <c r="A1920" s="396"/>
      <c r="B1920" s="396"/>
      <c r="C1920" s="268"/>
      <c r="D1920" s="268"/>
      <c r="E1920" s="268"/>
    </row>
    <row r="1921" spans="1:5" ht="11.25">
      <c r="A1921" s="396"/>
      <c r="B1921" s="396"/>
      <c r="C1921" s="268"/>
      <c r="D1921" s="268"/>
      <c r="E1921" s="268"/>
    </row>
    <row r="1922" spans="1:5" ht="11.25">
      <c r="A1922" s="396"/>
      <c r="B1922" s="396"/>
      <c r="C1922" s="268"/>
      <c r="D1922" s="268"/>
      <c r="E1922" s="268"/>
    </row>
    <row r="1923" spans="1:5" ht="11.25">
      <c r="A1923" s="396"/>
      <c r="B1923" s="396"/>
      <c r="C1923" s="268"/>
      <c r="D1923" s="268"/>
      <c r="E1923" s="268"/>
    </row>
    <row r="1924" spans="1:5" ht="11.25">
      <c r="A1924" s="396"/>
      <c r="B1924" s="396"/>
      <c r="C1924" s="268"/>
      <c r="D1924" s="268"/>
      <c r="E1924" s="268"/>
    </row>
    <row r="1925" spans="1:5" ht="11.25">
      <c r="A1925" s="396"/>
      <c r="B1925" s="396"/>
      <c r="C1925" s="268"/>
      <c r="D1925" s="268"/>
      <c r="E1925" s="268"/>
    </row>
    <row r="1926" spans="1:5" ht="11.25">
      <c r="A1926" s="396"/>
      <c r="B1926" s="396"/>
      <c r="C1926" s="268"/>
      <c r="D1926" s="268"/>
      <c r="E1926" s="268"/>
    </row>
    <row r="1927" spans="1:5" ht="11.25">
      <c r="A1927" s="396"/>
      <c r="B1927" s="396"/>
      <c r="C1927" s="268"/>
      <c r="D1927" s="268"/>
      <c r="E1927" s="268"/>
    </row>
    <row r="1928" spans="1:5" ht="11.25">
      <c r="A1928" s="396"/>
      <c r="B1928" s="396"/>
      <c r="C1928" s="268"/>
      <c r="D1928" s="268"/>
      <c r="E1928" s="268"/>
    </row>
    <row r="1929" spans="1:5" ht="11.25">
      <c r="A1929" s="396"/>
      <c r="B1929" s="396"/>
      <c r="C1929" s="268"/>
      <c r="D1929" s="268"/>
      <c r="E1929" s="268"/>
    </row>
    <row r="1930" spans="1:5" ht="11.25">
      <c r="A1930" s="396"/>
      <c r="B1930" s="396"/>
      <c r="C1930" s="268"/>
      <c r="D1930" s="268"/>
      <c r="E1930" s="268"/>
    </row>
    <row r="1931" spans="1:5" ht="11.25">
      <c r="A1931" s="396"/>
      <c r="B1931" s="396"/>
      <c r="C1931" s="268"/>
      <c r="D1931" s="268"/>
      <c r="E1931" s="268"/>
    </row>
    <row r="1932" spans="1:5" ht="11.25">
      <c r="A1932" s="396"/>
      <c r="B1932" s="396"/>
      <c r="C1932" s="268"/>
      <c r="D1932" s="268"/>
      <c r="E1932" s="268"/>
    </row>
    <row r="1933" spans="1:5" ht="11.25">
      <c r="A1933" s="396"/>
      <c r="B1933" s="396"/>
      <c r="C1933" s="268"/>
      <c r="D1933" s="268"/>
      <c r="E1933" s="268"/>
    </row>
    <row r="1934" spans="1:5" ht="11.25">
      <c r="A1934" s="396"/>
      <c r="B1934" s="396"/>
      <c r="C1934" s="268"/>
      <c r="D1934" s="268"/>
      <c r="E1934" s="268"/>
    </row>
    <row r="1935" spans="1:5" ht="11.25">
      <c r="A1935" s="396"/>
      <c r="B1935" s="396"/>
      <c r="C1935" s="268"/>
      <c r="D1935" s="268"/>
      <c r="E1935" s="268"/>
    </row>
    <row r="1936" spans="1:5" ht="11.25">
      <c r="A1936" s="396"/>
      <c r="B1936" s="396"/>
      <c r="C1936" s="268"/>
      <c r="D1936" s="268"/>
      <c r="E1936" s="268"/>
    </row>
    <row r="1937" spans="1:5" ht="11.25">
      <c r="A1937" s="396"/>
      <c r="B1937" s="396"/>
      <c r="C1937" s="268"/>
      <c r="D1937" s="268"/>
      <c r="E1937" s="268"/>
    </row>
    <row r="1938" spans="1:5" ht="11.25">
      <c r="A1938" s="396"/>
      <c r="B1938" s="396"/>
      <c r="C1938" s="268"/>
      <c r="D1938" s="268"/>
      <c r="E1938" s="268"/>
    </row>
    <row r="1939" spans="1:5" ht="11.25">
      <c r="A1939" s="396"/>
      <c r="B1939" s="396"/>
      <c r="C1939" s="268"/>
      <c r="D1939" s="268"/>
      <c r="E1939" s="268"/>
    </row>
    <row r="1940" spans="1:5" ht="11.25">
      <c r="A1940" s="396"/>
      <c r="B1940" s="396"/>
      <c r="C1940" s="268"/>
      <c r="D1940" s="268"/>
      <c r="E1940" s="268"/>
    </row>
    <row r="1941" spans="1:5" ht="11.25">
      <c r="A1941" s="396"/>
      <c r="B1941" s="396"/>
      <c r="C1941" s="268"/>
      <c r="D1941" s="268"/>
      <c r="E1941" s="268"/>
    </row>
    <row r="1942" spans="1:5" ht="11.25">
      <c r="A1942" s="396"/>
      <c r="B1942" s="396"/>
      <c r="C1942" s="268"/>
      <c r="D1942" s="268"/>
      <c r="E1942" s="268"/>
    </row>
    <row r="1943" spans="1:5" ht="11.25">
      <c r="A1943" s="396"/>
      <c r="B1943" s="396"/>
      <c r="C1943" s="268"/>
      <c r="D1943" s="268"/>
      <c r="E1943" s="268"/>
    </row>
    <row r="1944" spans="1:5" ht="11.25">
      <c r="A1944" s="396"/>
      <c r="B1944" s="396"/>
      <c r="C1944" s="268"/>
      <c r="D1944" s="268"/>
      <c r="E1944" s="268"/>
    </row>
    <row r="1945" spans="1:5" ht="11.25">
      <c r="A1945" s="396"/>
      <c r="B1945" s="396"/>
      <c r="C1945" s="268"/>
      <c r="D1945" s="268"/>
      <c r="E1945" s="268"/>
    </row>
    <row r="1946" spans="1:5" ht="11.25">
      <c r="A1946" s="396"/>
      <c r="B1946" s="396"/>
      <c r="C1946" s="268"/>
      <c r="D1946" s="268"/>
      <c r="E1946" s="268"/>
    </row>
    <row r="1947" spans="1:5" ht="11.25">
      <c r="A1947" s="396"/>
      <c r="B1947" s="396"/>
      <c r="C1947" s="268"/>
      <c r="D1947" s="268"/>
      <c r="E1947" s="268"/>
    </row>
    <row r="1948" spans="1:5" ht="11.25">
      <c r="A1948" s="396"/>
      <c r="B1948" s="396"/>
      <c r="C1948" s="268"/>
      <c r="D1948" s="268"/>
      <c r="E1948" s="268"/>
    </row>
    <row r="1949" spans="1:5" ht="11.25">
      <c r="A1949" s="396"/>
      <c r="B1949" s="396"/>
      <c r="C1949" s="268"/>
      <c r="D1949" s="268"/>
      <c r="E1949" s="268"/>
    </row>
    <row r="1950" spans="1:5" ht="11.25">
      <c r="A1950" s="396"/>
      <c r="B1950" s="396"/>
      <c r="C1950" s="268"/>
      <c r="D1950" s="268"/>
      <c r="E1950" s="268"/>
    </row>
    <row r="1951" spans="1:5" ht="11.25">
      <c r="A1951" s="396"/>
      <c r="B1951" s="396"/>
      <c r="C1951" s="268"/>
      <c r="D1951" s="268"/>
      <c r="E1951" s="268"/>
    </row>
    <row r="1952" spans="1:5" ht="11.25">
      <c r="A1952" s="396"/>
      <c r="B1952" s="396"/>
      <c r="C1952" s="268"/>
      <c r="D1952" s="268"/>
      <c r="E1952" s="268"/>
    </row>
    <row r="1953" spans="1:5" ht="11.25">
      <c r="A1953" s="396"/>
      <c r="B1953" s="396"/>
      <c r="C1953" s="268"/>
      <c r="D1953" s="268"/>
      <c r="E1953" s="268"/>
    </row>
    <row r="1954" spans="1:5" ht="11.25">
      <c r="A1954" s="396"/>
      <c r="B1954" s="396"/>
      <c r="C1954" s="268"/>
      <c r="D1954" s="268"/>
      <c r="E1954" s="268"/>
    </row>
    <row r="1955" spans="1:5" ht="11.25">
      <c r="A1955" s="396"/>
      <c r="B1955" s="396"/>
      <c r="C1955" s="268"/>
      <c r="D1955" s="268"/>
      <c r="E1955" s="268"/>
    </row>
    <row r="1956" spans="1:5" ht="11.25">
      <c r="A1956" s="396"/>
      <c r="B1956" s="396"/>
      <c r="C1956" s="268"/>
      <c r="D1956" s="268"/>
      <c r="E1956" s="268"/>
    </row>
    <row r="1957" spans="1:5" ht="11.25">
      <c r="A1957" s="396"/>
      <c r="B1957" s="396"/>
      <c r="C1957" s="268"/>
      <c r="D1957" s="268"/>
      <c r="E1957" s="268"/>
    </row>
    <row r="1958" spans="1:5" ht="11.25">
      <c r="A1958" s="396"/>
      <c r="B1958" s="396"/>
      <c r="C1958" s="268"/>
      <c r="D1958" s="268"/>
      <c r="E1958" s="268"/>
    </row>
    <row r="1959" spans="1:5" ht="11.25">
      <c r="A1959" s="396"/>
      <c r="B1959" s="396"/>
      <c r="C1959" s="268"/>
      <c r="D1959" s="268"/>
      <c r="E1959" s="268"/>
    </row>
    <row r="1960" spans="1:5" ht="11.25">
      <c r="A1960" s="396"/>
      <c r="B1960" s="396"/>
      <c r="C1960" s="268"/>
      <c r="D1960" s="268"/>
      <c r="E1960" s="268"/>
    </row>
    <row r="1961" spans="1:5" ht="11.25">
      <c r="A1961" s="396"/>
      <c r="B1961" s="396"/>
      <c r="C1961" s="268"/>
      <c r="D1961" s="268"/>
      <c r="E1961" s="268"/>
    </row>
    <row r="1962" spans="1:5" ht="11.25">
      <c r="A1962" s="396"/>
      <c r="B1962" s="396"/>
      <c r="C1962" s="268"/>
      <c r="D1962" s="268"/>
      <c r="E1962" s="268"/>
    </row>
    <row r="1963" spans="1:5" ht="11.25">
      <c r="A1963" s="396"/>
      <c r="B1963" s="396"/>
      <c r="C1963" s="268"/>
      <c r="D1963" s="268"/>
      <c r="E1963" s="268"/>
    </row>
    <row r="1964" spans="1:5" ht="11.25">
      <c r="A1964" s="396"/>
      <c r="B1964" s="396"/>
      <c r="C1964" s="268"/>
      <c r="D1964" s="268"/>
      <c r="E1964" s="268"/>
    </row>
    <row r="1965" spans="1:5" ht="11.25">
      <c r="A1965" s="396"/>
      <c r="B1965" s="396"/>
      <c r="C1965" s="268"/>
      <c r="D1965" s="268"/>
      <c r="E1965" s="268"/>
    </row>
    <row r="1966" spans="1:5" ht="11.25">
      <c r="A1966" s="396"/>
      <c r="B1966" s="396"/>
      <c r="C1966" s="268"/>
      <c r="D1966" s="268"/>
      <c r="E1966" s="268"/>
    </row>
    <row r="1967" spans="1:5" ht="11.25">
      <c r="A1967" s="396"/>
      <c r="B1967" s="396"/>
      <c r="C1967" s="268"/>
      <c r="D1967" s="268"/>
      <c r="E1967" s="268"/>
    </row>
    <row r="1968" spans="1:5" ht="11.25">
      <c r="A1968" s="396"/>
      <c r="B1968" s="396"/>
      <c r="C1968" s="268"/>
      <c r="D1968" s="268"/>
      <c r="E1968" s="268"/>
    </row>
    <row r="1969" spans="1:5" ht="11.25">
      <c r="A1969" s="396"/>
      <c r="B1969" s="396"/>
      <c r="C1969" s="268"/>
      <c r="D1969" s="268"/>
      <c r="E1969" s="268"/>
    </row>
    <row r="1970" spans="1:5" ht="11.25">
      <c r="A1970" s="396"/>
      <c r="B1970" s="396"/>
      <c r="C1970" s="268"/>
      <c r="D1970" s="268"/>
      <c r="E1970" s="268"/>
    </row>
    <row r="1971" spans="1:5" ht="11.25">
      <c r="A1971" s="396"/>
      <c r="B1971" s="396"/>
      <c r="C1971" s="268"/>
      <c r="D1971" s="268"/>
      <c r="E1971" s="268"/>
    </row>
    <row r="1972" spans="1:5" ht="11.25">
      <c r="A1972" s="396"/>
      <c r="B1972" s="396"/>
      <c r="C1972" s="268"/>
      <c r="D1972" s="268"/>
      <c r="E1972" s="268"/>
    </row>
    <row r="1973" spans="1:5" ht="11.25">
      <c r="A1973" s="396"/>
      <c r="B1973" s="396"/>
      <c r="C1973" s="268"/>
      <c r="D1973" s="268"/>
      <c r="E1973" s="268"/>
    </row>
    <row r="1974" spans="1:5" ht="11.25">
      <c r="A1974" s="396"/>
      <c r="B1974" s="396"/>
      <c r="C1974" s="268"/>
      <c r="D1974" s="268"/>
      <c r="E1974" s="268"/>
    </row>
    <row r="1975" spans="1:5" ht="11.25">
      <c r="A1975" s="396"/>
      <c r="B1975" s="396"/>
      <c r="C1975" s="268"/>
      <c r="D1975" s="268"/>
      <c r="E1975" s="268"/>
    </row>
    <row r="1976" spans="1:5" ht="11.25">
      <c r="A1976" s="396"/>
      <c r="B1976" s="396"/>
      <c r="C1976" s="268"/>
      <c r="D1976" s="268"/>
      <c r="E1976" s="268"/>
    </row>
    <row r="1977" spans="1:5" ht="11.25">
      <c r="A1977" s="396"/>
      <c r="B1977" s="396"/>
      <c r="C1977" s="268"/>
      <c r="D1977" s="268"/>
      <c r="E1977" s="268"/>
    </row>
    <row r="1978" spans="1:5" ht="11.25">
      <c r="A1978" s="396"/>
      <c r="B1978" s="396"/>
      <c r="C1978" s="268"/>
      <c r="D1978" s="268"/>
      <c r="E1978" s="268"/>
    </row>
    <row r="1979" spans="1:5" ht="11.25">
      <c r="A1979" s="396"/>
      <c r="B1979" s="396"/>
      <c r="C1979" s="268"/>
      <c r="D1979" s="268"/>
      <c r="E1979" s="268"/>
    </row>
    <row r="1980" spans="1:5" ht="11.25">
      <c r="A1980" s="396"/>
      <c r="B1980" s="396"/>
      <c r="C1980" s="268"/>
      <c r="D1980" s="268"/>
      <c r="E1980" s="268"/>
    </row>
    <row r="1981" spans="1:5" ht="11.25">
      <c r="A1981" s="396"/>
      <c r="B1981" s="396"/>
      <c r="C1981" s="268"/>
      <c r="D1981" s="268"/>
      <c r="E1981" s="268"/>
    </row>
    <row r="1982" spans="1:5" ht="11.25">
      <c r="A1982" s="396"/>
      <c r="B1982" s="396"/>
      <c r="C1982" s="268"/>
      <c r="D1982" s="268"/>
      <c r="E1982" s="268"/>
    </row>
    <row r="1983" spans="1:5" ht="11.25">
      <c r="A1983" s="396"/>
      <c r="B1983" s="396"/>
      <c r="C1983" s="268"/>
      <c r="D1983" s="268"/>
      <c r="E1983" s="268"/>
    </row>
    <row r="1984" spans="1:5" ht="11.25">
      <c r="A1984" s="396"/>
      <c r="B1984" s="396"/>
      <c r="C1984" s="268"/>
      <c r="D1984" s="268"/>
      <c r="E1984" s="268"/>
    </row>
    <row r="1985" spans="1:5" ht="11.25">
      <c r="A1985" s="396"/>
      <c r="B1985" s="396"/>
      <c r="C1985" s="268"/>
      <c r="D1985" s="268"/>
      <c r="E1985" s="268"/>
    </row>
    <row r="1986" spans="1:5" ht="11.25">
      <c r="A1986" s="396"/>
      <c r="B1986" s="396"/>
      <c r="C1986" s="268"/>
      <c r="D1986" s="268"/>
      <c r="E1986" s="268"/>
    </row>
    <row r="1987" spans="1:5" ht="11.25">
      <c r="A1987" s="396"/>
      <c r="B1987" s="396"/>
      <c r="C1987" s="268"/>
      <c r="D1987" s="268"/>
      <c r="E1987" s="268"/>
    </row>
    <row r="1988" spans="1:5" ht="11.25">
      <c r="A1988" s="396"/>
      <c r="B1988" s="396"/>
      <c r="C1988" s="268"/>
      <c r="D1988" s="268"/>
      <c r="E1988" s="268"/>
    </row>
    <row r="1989" spans="1:5" ht="11.25">
      <c r="A1989" s="396"/>
      <c r="B1989" s="396"/>
      <c r="C1989" s="268"/>
      <c r="D1989" s="268"/>
      <c r="E1989" s="268"/>
    </row>
    <row r="1990" spans="1:5" ht="11.25">
      <c r="A1990" s="396"/>
      <c r="B1990" s="396"/>
      <c r="C1990" s="268"/>
      <c r="D1990" s="268"/>
      <c r="E1990" s="268"/>
    </row>
    <row r="1991" spans="1:5" ht="11.25">
      <c r="A1991" s="396"/>
      <c r="B1991" s="396"/>
      <c r="C1991" s="268"/>
      <c r="D1991" s="268"/>
      <c r="E1991" s="268"/>
    </row>
    <row r="1992" spans="1:5" ht="11.25">
      <c r="A1992" s="396"/>
      <c r="B1992" s="396"/>
      <c r="C1992" s="268"/>
      <c r="D1992" s="268"/>
      <c r="E1992" s="268"/>
    </row>
    <row r="1993" spans="1:5" ht="11.25">
      <c r="A1993" s="396"/>
      <c r="B1993" s="396"/>
      <c r="C1993" s="268"/>
      <c r="D1993" s="268"/>
      <c r="E1993" s="268"/>
    </row>
    <row r="1994" spans="1:5" ht="11.25">
      <c r="A1994" s="396"/>
      <c r="B1994" s="396"/>
      <c r="C1994" s="268"/>
      <c r="D1994" s="268"/>
      <c r="E1994" s="268"/>
    </row>
    <row r="1995" spans="1:5" ht="11.25">
      <c r="A1995" s="396"/>
      <c r="B1995" s="396"/>
      <c r="C1995" s="268"/>
      <c r="D1995" s="268"/>
      <c r="E1995" s="268"/>
    </row>
    <row r="1996" spans="1:5" ht="11.25">
      <c r="A1996" s="396"/>
      <c r="B1996" s="396"/>
      <c r="C1996" s="268"/>
      <c r="D1996" s="268"/>
      <c r="E1996" s="268"/>
    </row>
    <row r="1997" spans="1:5" ht="11.25">
      <c r="A1997" s="396"/>
      <c r="B1997" s="396"/>
      <c r="C1997" s="268"/>
      <c r="D1997" s="268"/>
      <c r="E1997" s="268"/>
    </row>
    <row r="1998" spans="1:5" ht="11.25">
      <c r="A1998" s="396"/>
      <c r="B1998" s="396"/>
      <c r="C1998" s="268"/>
      <c r="D1998" s="268"/>
      <c r="E1998" s="268"/>
    </row>
    <row r="1999" spans="1:5" ht="11.25">
      <c r="A1999" s="396"/>
      <c r="B1999" s="396"/>
      <c r="C1999" s="268"/>
      <c r="D1999" s="268"/>
      <c r="E1999" s="268"/>
    </row>
    <row r="2000" spans="1:5" ht="11.25">
      <c r="A2000" s="396"/>
      <c r="B2000" s="396"/>
      <c r="C2000" s="268"/>
      <c r="D2000" s="268"/>
      <c r="E2000" s="268"/>
    </row>
    <row r="2001" spans="1:5" ht="11.25">
      <c r="A2001" s="396"/>
      <c r="B2001" s="396"/>
      <c r="C2001" s="268"/>
      <c r="D2001" s="268"/>
      <c r="E2001" s="268"/>
    </row>
    <row r="2002" spans="1:5" ht="11.25">
      <c r="A2002" s="396"/>
      <c r="B2002" s="396"/>
      <c r="C2002" s="268"/>
      <c r="D2002" s="268"/>
      <c r="E2002" s="268"/>
    </row>
    <row r="2003" spans="1:5" ht="11.25">
      <c r="A2003" s="396"/>
      <c r="B2003" s="396"/>
      <c r="C2003" s="268"/>
      <c r="D2003" s="268"/>
      <c r="E2003" s="268"/>
    </row>
    <row r="2004" spans="1:5" ht="11.25">
      <c r="A2004" s="396"/>
      <c r="B2004" s="396"/>
      <c r="C2004" s="268"/>
      <c r="D2004" s="268"/>
      <c r="E2004" s="268"/>
    </row>
    <row r="2005" spans="1:5" ht="11.25">
      <c r="A2005" s="396"/>
      <c r="B2005" s="396"/>
      <c r="C2005" s="268"/>
      <c r="D2005" s="268"/>
      <c r="E2005" s="268"/>
    </row>
    <row r="2006" spans="1:5" ht="11.25">
      <c r="A2006" s="396"/>
      <c r="B2006" s="396"/>
      <c r="C2006" s="268"/>
      <c r="D2006" s="268"/>
      <c r="E2006" s="268"/>
    </row>
    <row r="2007" spans="1:5" ht="11.25">
      <c r="A2007" s="396"/>
      <c r="B2007" s="396"/>
      <c r="C2007" s="268"/>
      <c r="D2007" s="268"/>
      <c r="E2007" s="268"/>
    </row>
    <row r="2008" spans="1:5" ht="11.25">
      <c r="A2008" s="396"/>
      <c r="B2008" s="396"/>
      <c r="C2008" s="268"/>
      <c r="D2008" s="268"/>
      <c r="E2008" s="268"/>
    </row>
    <row r="2009" spans="1:5" ht="11.25">
      <c r="A2009" s="396"/>
      <c r="B2009" s="396"/>
      <c r="C2009" s="268"/>
      <c r="D2009" s="268"/>
      <c r="E2009" s="268"/>
    </row>
    <row r="2010" spans="1:5" ht="11.25">
      <c r="A2010" s="396"/>
      <c r="B2010" s="396"/>
      <c r="C2010" s="268"/>
      <c r="D2010" s="268"/>
      <c r="E2010" s="268"/>
    </row>
    <row r="2011" spans="1:5" ht="11.25">
      <c r="A2011" s="396"/>
      <c r="B2011" s="396"/>
      <c r="C2011" s="268"/>
      <c r="D2011" s="268"/>
      <c r="E2011" s="268"/>
    </row>
    <row r="2012" spans="1:5" ht="11.25">
      <c r="A2012" s="396"/>
      <c r="B2012" s="396"/>
      <c r="C2012" s="268"/>
      <c r="D2012" s="268"/>
      <c r="E2012" s="268"/>
    </row>
    <row r="2013" spans="1:5" ht="11.25">
      <c r="A2013" s="396"/>
      <c r="B2013" s="396"/>
      <c r="C2013" s="268"/>
      <c r="D2013" s="268"/>
      <c r="E2013" s="268"/>
    </row>
    <row r="2014" spans="1:5" ht="11.25">
      <c r="A2014" s="396"/>
      <c r="B2014" s="396"/>
      <c r="C2014" s="268"/>
      <c r="D2014" s="268"/>
      <c r="E2014" s="268"/>
    </row>
    <row r="2015" spans="1:5" ht="11.25">
      <c r="A2015" s="396"/>
      <c r="B2015" s="396"/>
      <c r="C2015" s="268"/>
      <c r="D2015" s="268"/>
      <c r="E2015" s="268"/>
    </row>
    <row r="2016" spans="1:5" ht="11.25">
      <c r="A2016" s="396"/>
      <c r="B2016" s="396"/>
      <c r="C2016" s="268"/>
      <c r="D2016" s="268"/>
      <c r="E2016" s="268"/>
    </row>
    <row r="2017" spans="1:5" ht="11.25">
      <c r="A2017" s="396"/>
      <c r="B2017" s="396"/>
      <c r="C2017" s="268"/>
      <c r="D2017" s="268"/>
      <c r="E2017" s="268"/>
    </row>
    <row r="2018" spans="1:5" ht="11.25">
      <c r="A2018" s="396"/>
      <c r="B2018" s="396"/>
      <c r="C2018" s="268"/>
      <c r="D2018" s="268"/>
      <c r="E2018" s="268"/>
    </row>
    <row r="2019" spans="1:5" ht="11.25">
      <c r="A2019" s="396"/>
      <c r="B2019" s="396"/>
      <c r="C2019" s="268"/>
      <c r="D2019" s="268"/>
      <c r="E2019" s="268"/>
    </row>
    <row r="2020" spans="1:5" ht="11.25">
      <c r="A2020" s="396"/>
      <c r="B2020" s="396"/>
      <c r="C2020" s="268"/>
      <c r="D2020" s="268"/>
      <c r="E2020" s="268"/>
    </row>
    <row r="2021" spans="1:5" ht="11.25">
      <c r="A2021" s="396"/>
      <c r="B2021" s="396"/>
      <c r="C2021" s="268"/>
      <c r="D2021" s="268"/>
      <c r="E2021" s="268"/>
    </row>
    <row r="2022" spans="1:5" ht="11.25">
      <c r="A2022" s="396"/>
      <c r="B2022" s="396"/>
      <c r="C2022" s="268"/>
      <c r="D2022" s="268"/>
      <c r="E2022" s="268"/>
    </row>
    <row r="2023" spans="1:5" ht="11.25">
      <c r="A2023" s="396"/>
      <c r="B2023" s="396"/>
      <c r="C2023" s="268"/>
      <c r="D2023" s="268"/>
      <c r="E2023" s="268"/>
    </row>
    <row r="2024" spans="1:5" ht="11.25">
      <c r="A2024" s="396"/>
      <c r="B2024" s="396"/>
      <c r="C2024" s="268"/>
      <c r="D2024" s="268"/>
      <c r="E2024" s="268"/>
    </row>
    <row r="2025" spans="1:5" ht="11.25">
      <c r="A2025" s="396"/>
      <c r="B2025" s="396"/>
      <c r="C2025" s="268"/>
      <c r="D2025" s="268"/>
      <c r="E2025" s="268"/>
    </row>
    <row r="2026" spans="1:5" ht="11.25">
      <c r="A2026" s="396"/>
      <c r="B2026" s="396"/>
      <c r="C2026" s="268"/>
      <c r="D2026" s="268"/>
      <c r="E2026" s="268"/>
    </row>
    <row r="2027" spans="1:5" ht="11.25">
      <c r="A2027" s="396"/>
      <c r="B2027" s="396"/>
      <c r="C2027" s="268"/>
      <c r="D2027" s="268"/>
      <c r="E2027" s="268"/>
    </row>
    <row r="2028" spans="1:5" ht="11.25">
      <c r="A2028" s="396"/>
      <c r="B2028" s="396"/>
      <c r="C2028" s="268"/>
      <c r="D2028" s="268"/>
      <c r="E2028" s="268"/>
    </row>
    <row r="2029" spans="1:5" ht="11.25">
      <c r="A2029" s="396"/>
      <c r="B2029" s="396"/>
      <c r="C2029" s="268"/>
      <c r="D2029" s="268"/>
      <c r="E2029" s="268"/>
    </row>
    <row r="2030" spans="1:5" ht="11.25">
      <c r="A2030" s="396"/>
      <c r="B2030" s="396"/>
      <c r="C2030" s="268"/>
      <c r="D2030" s="268"/>
      <c r="E2030" s="268"/>
    </row>
    <row r="2031" spans="1:5" ht="11.25">
      <c r="A2031" s="396"/>
      <c r="B2031" s="396"/>
      <c r="C2031" s="268"/>
      <c r="D2031" s="268"/>
      <c r="E2031" s="268"/>
    </row>
    <row r="2032" spans="1:5" ht="11.25">
      <c r="A2032" s="396"/>
      <c r="B2032" s="396"/>
      <c r="C2032" s="268"/>
      <c r="D2032" s="268"/>
      <c r="E2032" s="268"/>
    </row>
    <row r="2033" spans="1:5" ht="11.25">
      <c r="A2033" s="396"/>
      <c r="B2033" s="396"/>
      <c r="C2033" s="268"/>
      <c r="D2033" s="268"/>
      <c r="E2033" s="268"/>
    </row>
    <row r="2034" spans="1:5" ht="11.25">
      <c r="A2034" s="396"/>
      <c r="B2034" s="396"/>
      <c r="C2034" s="268"/>
      <c r="D2034" s="268"/>
      <c r="E2034" s="268"/>
    </row>
    <row r="2035" spans="1:5" ht="11.25">
      <c r="A2035" s="396"/>
      <c r="B2035" s="396"/>
      <c r="C2035" s="268"/>
      <c r="D2035" s="268"/>
      <c r="E2035" s="268"/>
    </row>
    <row r="2036" spans="1:5" ht="11.25">
      <c r="A2036" s="396"/>
      <c r="B2036" s="396"/>
      <c r="C2036" s="268"/>
      <c r="D2036" s="268"/>
      <c r="E2036" s="268"/>
    </row>
    <row r="2037" spans="1:5" ht="11.25">
      <c r="A2037" s="396"/>
      <c r="B2037" s="396"/>
      <c r="C2037" s="268"/>
      <c r="D2037" s="268"/>
      <c r="E2037" s="268"/>
    </row>
    <row r="2038" spans="1:5" ht="11.25">
      <c r="A2038" s="396"/>
      <c r="B2038" s="396"/>
      <c r="C2038" s="268"/>
      <c r="D2038" s="268"/>
      <c r="E2038" s="268"/>
    </row>
    <row r="2039" spans="1:5" ht="11.25">
      <c r="A2039" s="396"/>
      <c r="B2039" s="396"/>
      <c r="C2039" s="268"/>
      <c r="D2039" s="268"/>
      <c r="E2039" s="268"/>
    </row>
    <row r="2040" spans="1:5" ht="11.25">
      <c r="A2040" s="396"/>
      <c r="B2040" s="396"/>
      <c r="C2040" s="268"/>
      <c r="D2040" s="268"/>
      <c r="E2040" s="268"/>
    </row>
    <row r="2041" spans="1:5" ht="11.25">
      <c r="A2041" s="396"/>
      <c r="B2041" s="396"/>
      <c r="C2041" s="268"/>
      <c r="D2041" s="268"/>
      <c r="E2041" s="268"/>
    </row>
    <row r="2042" spans="1:5" ht="11.25">
      <c r="A2042" s="396"/>
      <c r="B2042" s="396"/>
      <c r="C2042" s="268"/>
      <c r="D2042" s="268"/>
      <c r="E2042" s="268"/>
    </row>
    <row r="2043" spans="1:5" ht="11.25">
      <c r="A2043" s="396"/>
      <c r="B2043" s="396"/>
      <c r="C2043" s="268"/>
      <c r="D2043" s="268"/>
      <c r="E2043" s="268"/>
    </row>
    <row r="2044" spans="1:5" ht="11.25">
      <c r="A2044" s="396"/>
      <c r="B2044" s="396"/>
      <c r="C2044" s="268"/>
      <c r="D2044" s="268"/>
      <c r="E2044" s="268"/>
    </row>
    <row r="2045" spans="1:5" ht="11.25">
      <c r="A2045" s="396"/>
      <c r="B2045" s="396"/>
      <c r="C2045" s="268"/>
      <c r="D2045" s="268"/>
      <c r="E2045" s="268"/>
    </row>
    <row r="2046" spans="1:5" ht="11.25">
      <c r="A2046" s="396"/>
      <c r="B2046" s="396"/>
      <c r="C2046" s="268"/>
      <c r="D2046" s="268"/>
      <c r="E2046" s="268"/>
    </row>
    <row r="2047" spans="1:5" ht="11.25">
      <c r="A2047" s="396"/>
      <c r="B2047" s="396"/>
      <c r="C2047" s="268"/>
      <c r="D2047" s="268"/>
      <c r="E2047" s="268"/>
    </row>
    <row r="2048" spans="1:5" ht="11.25">
      <c r="A2048" s="396"/>
      <c r="B2048" s="396"/>
      <c r="C2048" s="268"/>
      <c r="D2048" s="268"/>
      <c r="E2048" s="268"/>
    </row>
    <row r="2049" spans="1:5" ht="11.25">
      <c r="A2049" s="396"/>
      <c r="B2049" s="396"/>
      <c r="C2049" s="268"/>
      <c r="D2049" s="268"/>
      <c r="E2049" s="268"/>
    </row>
    <row r="2050" spans="1:5" ht="11.25">
      <c r="A2050" s="396"/>
      <c r="B2050" s="396"/>
      <c r="C2050" s="268"/>
      <c r="D2050" s="268"/>
      <c r="E2050" s="268"/>
    </row>
    <row r="2051" spans="1:5" ht="11.25">
      <c r="A2051" s="396"/>
      <c r="B2051" s="396"/>
      <c r="C2051" s="268"/>
      <c r="D2051" s="268"/>
      <c r="E2051" s="268"/>
    </row>
    <row r="2052" spans="1:5" ht="11.25">
      <c r="A2052" s="396"/>
      <c r="B2052" s="396"/>
      <c r="C2052" s="268"/>
      <c r="D2052" s="268"/>
      <c r="E2052" s="268"/>
    </row>
    <row r="2053" spans="1:5" ht="11.25">
      <c r="A2053" s="396"/>
      <c r="B2053" s="396"/>
      <c r="C2053" s="268"/>
      <c r="D2053" s="268"/>
      <c r="E2053" s="268"/>
    </row>
    <row r="2054" spans="1:5" ht="11.25">
      <c r="A2054" s="396"/>
      <c r="B2054" s="396"/>
      <c r="C2054" s="268"/>
      <c r="D2054" s="268"/>
      <c r="E2054" s="268"/>
    </row>
    <row r="2055" spans="1:5" ht="11.25">
      <c r="A2055" s="396"/>
      <c r="B2055" s="396"/>
      <c r="C2055" s="268"/>
      <c r="D2055" s="268"/>
      <c r="E2055" s="268"/>
    </row>
    <row r="2056" spans="1:5" ht="11.25">
      <c r="A2056" s="396"/>
      <c r="B2056" s="396"/>
      <c r="C2056" s="268"/>
      <c r="D2056" s="268"/>
      <c r="E2056" s="268"/>
    </row>
    <row r="2057" spans="1:5" ht="11.25">
      <c r="A2057" s="396"/>
      <c r="B2057" s="396"/>
      <c r="C2057" s="268"/>
      <c r="D2057" s="268"/>
      <c r="E2057" s="268"/>
    </row>
    <row r="2058" spans="1:5" ht="11.25">
      <c r="A2058" s="396"/>
      <c r="B2058" s="396"/>
      <c r="C2058" s="268"/>
      <c r="D2058" s="268"/>
      <c r="E2058" s="268"/>
    </row>
    <row r="2059" spans="1:5" ht="11.25">
      <c r="A2059" s="396"/>
      <c r="B2059" s="396"/>
      <c r="C2059" s="268"/>
      <c r="D2059" s="268"/>
      <c r="E2059" s="268"/>
    </row>
    <row r="2060" spans="1:5" ht="11.25">
      <c r="A2060" s="396"/>
      <c r="B2060" s="396"/>
      <c r="C2060" s="268"/>
      <c r="D2060" s="268"/>
      <c r="E2060" s="268"/>
    </row>
    <row r="2061" spans="1:5" ht="11.25">
      <c r="A2061" s="396"/>
      <c r="B2061" s="396"/>
      <c r="C2061" s="268"/>
      <c r="D2061" s="268"/>
      <c r="E2061" s="268"/>
    </row>
    <row r="2062" spans="1:5" ht="11.25">
      <c r="A2062" s="396"/>
      <c r="B2062" s="396"/>
      <c r="C2062" s="268"/>
      <c r="D2062" s="268"/>
      <c r="E2062" s="268"/>
    </row>
    <row r="2063" spans="1:5" ht="11.25">
      <c r="A2063" s="396"/>
      <c r="B2063" s="396"/>
      <c r="C2063" s="268"/>
      <c r="D2063" s="268"/>
      <c r="E2063" s="268"/>
    </row>
    <row r="2064" spans="1:5" ht="11.25">
      <c r="A2064" s="396"/>
      <c r="B2064" s="396"/>
      <c r="C2064" s="268"/>
      <c r="D2064" s="268"/>
      <c r="E2064" s="268"/>
    </row>
    <row r="2065" spans="1:5" ht="11.25">
      <c r="A2065" s="396"/>
      <c r="B2065" s="396"/>
      <c r="C2065" s="268"/>
      <c r="D2065" s="268"/>
      <c r="E2065" s="268"/>
    </row>
    <row r="2066" spans="1:5" ht="11.25">
      <c r="A2066" s="396"/>
      <c r="B2066" s="396"/>
      <c r="C2066" s="268"/>
      <c r="D2066" s="268"/>
      <c r="E2066" s="268"/>
    </row>
    <row r="2067" spans="1:5" ht="11.25">
      <c r="A2067" s="396"/>
      <c r="B2067" s="396"/>
      <c r="C2067" s="268"/>
      <c r="D2067" s="268"/>
      <c r="E2067" s="268"/>
    </row>
    <row r="2068" spans="1:5" ht="11.25">
      <c r="A2068" s="396"/>
      <c r="B2068" s="396"/>
      <c r="C2068" s="268"/>
      <c r="D2068" s="268"/>
      <c r="E2068" s="268"/>
    </row>
    <row r="2069" spans="1:5" ht="11.25">
      <c r="A2069" s="396"/>
      <c r="B2069" s="396"/>
      <c r="C2069" s="268"/>
      <c r="D2069" s="268"/>
      <c r="E2069" s="268"/>
    </row>
    <row r="2070" spans="1:5" ht="11.25">
      <c r="A2070" s="396"/>
      <c r="B2070" s="396"/>
      <c r="C2070" s="268"/>
      <c r="D2070" s="268"/>
      <c r="E2070" s="268"/>
    </row>
    <row r="2071" spans="1:5" ht="11.25">
      <c r="A2071" s="396"/>
      <c r="B2071" s="396"/>
      <c r="C2071" s="268"/>
      <c r="D2071" s="268"/>
      <c r="E2071" s="268"/>
    </row>
    <row r="2072" spans="1:5" ht="11.25">
      <c r="A2072" s="396"/>
      <c r="B2072" s="396"/>
      <c r="C2072" s="268"/>
      <c r="D2072" s="268"/>
      <c r="E2072" s="268"/>
    </row>
    <row r="2073" spans="1:5" ht="11.25">
      <c r="A2073" s="396"/>
      <c r="B2073" s="396"/>
      <c r="C2073" s="268"/>
      <c r="D2073" s="268"/>
      <c r="E2073" s="268"/>
    </row>
    <row r="2074" spans="1:5" ht="11.25">
      <c r="A2074" s="396"/>
      <c r="B2074" s="396"/>
      <c r="C2074" s="268"/>
      <c r="D2074" s="268"/>
      <c r="E2074" s="268"/>
    </row>
    <row r="2075" spans="1:5" ht="11.25">
      <c r="A2075" s="396"/>
      <c r="B2075" s="396"/>
      <c r="C2075" s="268"/>
      <c r="D2075" s="268"/>
      <c r="E2075" s="268"/>
    </row>
    <row r="2076" spans="1:5" ht="11.25">
      <c r="A2076" s="396"/>
      <c r="B2076" s="396"/>
      <c r="C2076" s="268"/>
      <c r="D2076" s="268"/>
      <c r="E2076" s="268"/>
    </row>
    <row r="2077" spans="1:5" ht="11.25">
      <c r="A2077" s="396"/>
      <c r="B2077" s="396"/>
      <c r="C2077" s="268"/>
      <c r="D2077" s="268"/>
      <c r="E2077" s="268"/>
    </row>
    <row r="2078" spans="1:5" ht="11.25">
      <c r="A2078" s="396"/>
      <c r="B2078" s="396"/>
      <c r="C2078" s="268"/>
      <c r="D2078" s="268"/>
      <c r="E2078" s="268"/>
    </row>
    <row r="2079" spans="1:5" ht="11.25">
      <c r="A2079" s="396"/>
      <c r="B2079" s="396"/>
      <c r="C2079" s="268"/>
      <c r="D2079" s="268"/>
      <c r="E2079" s="268"/>
    </row>
    <row r="2080" spans="1:5" ht="11.25">
      <c r="A2080" s="396"/>
      <c r="B2080" s="396"/>
      <c r="C2080" s="268"/>
      <c r="D2080" s="268"/>
      <c r="E2080" s="268"/>
    </row>
    <row r="2081" spans="1:5" ht="11.25">
      <c r="A2081" s="396"/>
      <c r="B2081" s="396"/>
      <c r="C2081" s="268"/>
      <c r="D2081" s="268"/>
      <c r="E2081" s="268"/>
    </row>
    <row r="2082" spans="1:5" ht="11.25">
      <c r="A2082" s="396"/>
      <c r="B2082" s="396"/>
      <c r="C2082" s="268"/>
      <c r="D2082" s="268"/>
      <c r="E2082" s="268"/>
    </row>
    <row r="2083" spans="1:5" ht="11.25">
      <c r="A2083" s="396"/>
      <c r="B2083" s="396"/>
      <c r="C2083" s="268"/>
      <c r="D2083" s="268"/>
      <c r="E2083" s="268"/>
    </row>
    <row r="2084" spans="1:5" ht="11.25">
      <c r="A2084" s="396"/>
      <c r="B2084" s="396"/>
      <c r="C2084" s="268"/>
      <c r="D2084" s="268"/>
      <c r="E2084" s="268"/>
    </row>
    <row r="2085" spans="1:5" ht="11.25">
      <c r="A2085" s="396"/>
      <c r="B2085" s="396"/>
      <c r="C2085" s="268"/>
      <c r="D2085" s="268"/>
      <c r="E2085" s="268"/>
    </row>
    <row r="2086" spans="1:5" ht="11.25">
      <c r="A2086" s="396"/>
      <c r="B2086" s="396"/>
      <c r="C2086" s="268"/>
      <c r="D2086" s="268"/>
      <c r="E2086" s="268"/>
    </row>
    <row r="2087" spans="1:5" ht="11.25">
      <c r="A2087" s="396"/>
      <c r="B2087" s="396"/>
      <c r="C2087" s="268"/>
      <c r="D2087" s="268"/>
      <c r="E2087" s="268"/>
    </row>
    <row r="2088" spans="1:5" ht="11.25">
      <c r="A2088" s="396"/>
      <c r="B2088" s="396"/>
      <c r="C2088" s="268"/>
      <c r="D2088" s="268"/>
      <c r="E2088" s="268"/>
    </row>
    <row r="2089" spans="1:5" ht="11.25">
      <c r="A2089" s="396"/>
      <c r="B2089" s="396"/>
      <c r="C2089" s="268"/>
      <c r="D2089" s="268"/>
      <c r="E2089" s="268"/>
    </row>
    <row r="2090" spans="1:5" ht="11.25">
      <c r="A2090" s="396"/>
      <c r="B2090" s="396"/>
      <c r="C2090" s="268"/>
      <c r="D2090" s="268"/>
      <c r="E2090" s="268"/>
    </row>
    <row r="2091" spans="1:5" ht="11.25">
      <c r="A2091" s="396"/>
      <c r="B2091" s="396"/>
      <c r="C2091" s="268"/>
      <c r="D2091" s="268"/>
      <c r="E2091" s="268"/>
    </row>
    <row r="2092" spans="1:5" ht="11.25">
      <c r="A2092" s="396"/>
      <c r="B2092" s="396"/>
      <c r="C2092" s="268"/>
      <c r="D2092" s="268"/>
      <c r="E2092" s="268"/>
    </row>
    <row r="2093" spans="1:5" ht="11.25">
      <c r="A2093" s="396"/>
      <c r="B2093" s="396"/>
      <c r="C2093" s="268"/>
      <c r="D2093" s="268"/>
      <c r="E2093" s="268"/>
    </row>
    <row r="2094" spans="1:5" ht="11.25">
      <c r="A2094" s="396"/>
      <c r="B2094" s="396"/>
      <c r="C2094" s="268"/>
      <c r="D2094" s="268"/>
      <c r="E2094" s="268"/>
    </row>
    <row r="2095" spans="1:5" ht="11.25">
      <c r="A2095" s="396"/>
      <c r="B2095" s="396"/>
      <c r="C2095" s="268"/>
      <c r="D2095" s="268"/>
      <c r="E2095" s="268"/>
    </row>
    <row r="2096" spans="1:5" ht="11.25">
      <c r="A2096" s="396"/>
      <c r="B2096" s="396"/>
      <c r="C2096" s="268"/>
      <c r="D2096" s="268"/>
      <c r="E2096" s="268"/>
    </row>
    <row r="2097" spans="1:5" ht="11.25">
      <c r="A2097" s="396"/>
      <c r="B2097" s="396"/>
      <c r="C2097" s="268"/>
      <c r="D2097" s="268"/>
      <c r="E2097" s="268"/>
    </row>
    <row r="2098" spans="1:5" ht="11.25">
      <c r="A2098" s="396"/>
      <c r="B2098" s="396"/>
      <c r="C2098" s="268"/>
      <c r="D2098" s="268"/>
      <c r="E2098" s="268"/>
    </row>
    <row r="2099" spans="1:5" ht="11.25">
      <c r="A2099" s="396"/>
      <c r="B2099" s="396"/>
      <c r="C2099" s="268"/>
      <c r="D2099" s="268"/>
      <c r="E2099" s="268"/>
    </row>
    <row r="2100" spans="1:5" ht="11.25">
      <c r="A2100" s="396"/>
      <c r="B2100" s="396"/>
      <c r="C2100" s="268"/>
      <c r="D2100" s="268"/>
      <c r="E2100" s="268"/>
    </row>
    <row r="2101" spans="1:5" ht="11.25">
      <c r="A2101" s="396"/>
      <c r="B2101" s="396"/>
      <c r="C2101" s="268"/>
      <c r="D2101" s="268"/>
      <c r="E2101" s="268"/>
    </row>
    <row r="2102" spans="1:5" ht="11.25">
      <c r="A2102" s="396"/>
      <c r="B2102" s="396"/>
      <c r="C2102" s="268"/>
      <c r="D2102" s="268"/>
      <c r="E2102" s="268"/>
    </row>
    <row r="2103" spans="1:5" ht="11.25">
      <c r="A2103" s="396"/>
      <c r="B2103" s="396"/>
      <c r="C2103" s="268"/>
      <c r="D2103" s="268"/>
      <c r="E2103" s="268"/>
    </row>
    <row r="2104" spans="1:5" ht="11.25">
      <c r="A2104" s="396"/>
      <c r="B2104" s="396"/>
      <c r="C2104" s="268"/>
      <c r="D2104" s="268"/>
      <c r="E2104" s="268"/>
    </row>
    <row r="2105" spans="1:5" ht="11.25">
      <c r="A2105" s="396"/>
      <c r="B2105" s="396"/>
      <c r="C2105" s="268"/>
      <c r="D2105" s="268"/>
      <c r="E2105" s="268"/>
    </row>
    <row r="2106" spans="1:5" ht="11.25">
      <c r="A2106" s="396"/>
      <c r="B2106" s="396"/>
      <c r="C2106" s="268"/>
      <c r="D2106" s="268"/>
      <c r="E2106" s="268"/>
    </row>
    <row r="2107" spans="1:5" ht="11.25">
      <c r="A2107" s="396"/>
      <c r="B2107" s="396"/>
      <c r="C2107" s="268"/>
      <c r="D2107" s="268"/>
      <c r="E2107" s="268"/>
    </row>
    <row r="2108" spans="1:5" ht="11.25">
      <c r="A2108" s="396"/>
      <c r="B2108" s="396"/>
      <c r="C2108" s="268"/>
      <c r="D2108" s="268"/>
      <c r="E2108" s="268"/>
    </row>
    <row r="2109" spans="1:5" ht="11.25">
      <c r="A2109" s="396"/>
      <c r="B2109" s="396"/>
      <c r="C2109" s="268"/>
      <c r="D2109" s="268"/>
      <c r="E2109" s="268"/>
    </row>
    <row r="2110" spans="1:5" ht="11.25">
      <c r="A2110" s="396"/>
      <c r="B2110" s="396"/>
      <c r="C2110" s="268"/>
      <c r="D2110" s="268"/>
      <c r="E2110" s="268"/>
    </row>
    <row r="2111" spans="1:5" ht="11.25">
      <c r="A2111" s="396"/>
      <c r="B2111" s="396"/>
      <c r="C2111" s="268"/>
      <c r="D2111" s="268"/>
      <c r="E2111" s="268"/>
    </row>
    <row r="2112" spans="1:5" ht="11.25">
      <c r="A2112" s="396"/>
      <c r="B2112" s="396"/>
      <c r="C2112" s="268"/>
      <c r="D2112" s="268"/>
      <c r="E2112" s="268"/>
    </row>
    <row r="2113" spans="1:5" ht="11.25">
      <c r="A2113" s="396"/>
      <c r="B2113" s="396"/>
      <c r="C2113" s="268"/>
      <c r="D2113" s="268"/>
      <c r="E2113" s="268"/>
    </row>
    <row r="2114" spans="1:5" ht="11.25">
      <c r="A2114" s="396"/>
      <c r="B2114" s="396"/>
      <c r="C2114" s="268"/>
      <c r="D2114" s="268"/>
      <c r="E2114" s="268"/>
    </row>
    <row r="2115" spans="1:5" ht="11.25">
      <c r="A2115" s="396"/>
      <c r="B2115" s="396"/>
      <c r="C2115" s="268"/>
      <c r="D2115" s="268"/>
      <c r="E2115" s="268"/>
    </row>
    <row r="2116" spans="1:5" ht="11.25">
      <c r="A2116" s="396"/>
      <c r="B2116" s="396"/>
      <c r="C2116" s="268"/>
      <c r="D2116" s="268"/>
      <c r="E2116" s="268"/>
    </row>
    <row r="2117" spans="1:5" ht="11.25">
      <c r="A2117" s="396"/>
      <c r="B2117" s="396"/>
      <c r="C2117" s="268"/>
      <c r="D2117" s="268"/>
      <c r="E2117" s="268"/>
    </row>
    <row r="2118" spans="1:5" ht="11.25">
      <c r="A2118" s="396"/>
      <c r="B2118" s="396"/>
      <c r="C2118" s="268"/>
      <c r="D2118" s="268"/>
      <c r="E2118" s="268"/>
    </row>
    <row r="2119" spans="1:5" ht="11.25">
      <c r="A2119" s="396"/>
      <c r="B2119" s="396"/>
      <c r="C2119" s="268"/>
      <c r="D2119" s="268"/>
      <c r="E2119" s="268"/>
    </row>
    <row r="2120" spans="1:5" ht="11.25">
      <c r="A2120" s="396"/>
      <c r="B2120" s="396"/>
      <c r="C2120" s="268"/>
      <c r="D2120" s="268"/>
      <c r="E2120" s="268"/>
    </row>
    <row r="2121" spans="1:5" ht="11.25">
      <c r="A2121" s="396"/>
      <c r="B2121" s="396"/>
      <c r="C2121" s="268"/>
      <c r="D2121" s="268"/>
      <c r="E2121" s="268"/>
    </row>
    <row r="2122" spans="1:5" ht="11.25">
      <c r="A2122" s="396"/>
      <c r="B2122" s="396"/>
      <c r="C2122" s="268"/>
      <c r="D2122" s="268"/>
      <c r="E2122" s="268"/>
    </row>
    <row r="2123" spans="1:5" ht="11.25">
      <c r="A2123" s="396"/>
      <c r="B2123" s="396"/>
      <c r="C2123" s="268"/>
      <c r="D2123" s="268"/>
      <c r="E2123" s="268"/>
    </row>
    <row r="2124" spans="1:5" ht="11.25">
      <c r="A2124" s="396"/>
      <c r="B2124" s="396"/>
      <c r="C2124" s="268"/>
      <c r="D2124" s="268"/>
      <c r="E2124" s="268"/>
    </row>
    <row r="2125" spans="1:5" ht="11.25">
      <c r="A2125" s="396"/>
      <c r="B2125" s="396"/>
      <c r="C2125" s="268"/>
      <c r="D2125" s="268"/>
      <c r="E2125" s="268"/>
    </row>
    <row r="2126" spans="1:5" ht="11.25">
      <c r="A2126" s="396"/>
      <c r="B2126" s="396"/>
      <c r="C2126" s="268"/>
      <c r="D2126" s="268"/>
      <c r="E2126" s="268"/>
    </row>
    <row r="2127" spans="1:5" ht="11.25">
      <c r="A2127" s="396"/>
      <c r="B2127" s="396"/>
      <c r="C2127" s="268"/>
      <c r="D2127" s="268"/>
      <c r="E2127" s="268"/>
    </row>
    <row r="2128" spans="1:5" ht="11.25">
      <c r="A2128" s="396"/>
      <c r="B2128" s="396"/>
      <c r="C2128" s="268"/>
      <c r="D2128" s="268"/>
      <c r="E2128" s="268"/>
    </row>
    <row r="2129" spans="1:5" ht="11.25">
      <c r="A2129" s="396"/>
      <c r="B2129" s="396"/>
      <c r="C2129" s="268"/>
      <c r="D2129" s="268"/>
      <c r="E2129" s="268"/>
    </row>
    <row r="2130" spans="1:5" ht="11.25">
      <c r="A2130" s="396"/>
      <c r="B2130" s="396"/>
      <c r="C2130" s="268"/>
      <c r="D2130" s="268"/>
      <c r="E2130" s="268"/>
    </row>
    <row r="2131" spans="1:5" ht="11.25">
      <c r="A2131" s="396"/>
      <c r="B2131" s="396"/>
      <c r="C2131" s="268"/>
      <c r="D2131" s="268"/>
      <c r="E2131" s="268"/>
    </row>
    <row r="2132" spans="1:5" ht="11.25">
      <c r="A2132" s="396"/>
      <c r="B2132" s="396"/>
      <c r="C2132" s="268"/>
      <c r="D2132" s="268"/>
      <c r="E2132" s="268"/>
    </row>
    <row r="2133" spans="1:5" ht="11.25">
      <c r="A2133" s="396"/>
      <c r="B2133" s="396"/>
      <c r="C2133" s="268"/>
      <c r="D2133" s="268"/>
      <c r="E2133" s="268"/>
    </row>
    <row r="2134" spans="1:5" ht="11.25">
      <c r="A2134" s="396"/>
      <c r="B2134" s="396"/>
      <c r="C2134" s="268"/>
      <c r="D2134" s="268"/>
      <c r="E2134" s="268"/>
    </row>
    <row r="2135" spans="1:5" ht="11.25">
      <c r="A2135" s="396"/>
      <c r="B2135" s="396"/>
      <c r="C2135" s="268"/>
      <c r="D2135" s="268"/>
      <c r="E2135" s="268"/>
    </row>
    <row r="2136" spans="1:5" ht="11.25">
      <c r="A2136" s="396"/>
      <c r="B2136" s="396"/>
      <c r="C2136" s="268"/>
      <c r="D2136" s="268"/>
      <c r="E2136" s="268"/>
    </row>
    <row r="2137" spans="1:5" ht="11.25">
      <c r="A2137" s="396"/>
      <c r="B2137" s="396"/>
      <c r="C2137" s="268"/>
      <c r="D2137" s="268"/>
      <c r="E2137" s="268"/>
    </row>
    <row r="2138" spans="1:5" ht="11.25">
      <c r="A2138" s="396"/>
      <c r="B2138" s="396"/>
      <c r="C2138" s="268"/>
      <c r="D2138" s="268"/>
      <c r="E2138" s="268"/>
    </row>
    <row r="2139" spans="1:5" ht="11.25">
      <c r="A2139" s="396"/>
      <c r="B2139" s="396"/>
      <c r="C2139" s="268"/>
      <c r="D2139" s="268"/>
      <c r="E2139" s="268"/>
    </row>
    <row r="2140" spans="1:5" ht="11.25">
      <c r="A2140" s="396"/>
      <c r="B2140" s="396"/>
      <c r="C2140" s="268"/>
      <c r="D2140" s="268"/>
      <c r="E2140" s="268"/>
    </row>
    <row r="2141" spans="1:5" ht="11.25">
      <c r="A2141" s="396"/>
      <c r="B2141" s="396"/>
      <c r="C2141" s="268"/>
      <c r="D2141" s="268"/>
      <c r="E2141" s="268"/>
    </row>
    <row r="2142" spans="1:5" ht="11.25">
      <c r="A2142" s="396"/>
      <c r="B2142" s="396"/>
      <c r="C2142" s="268"/>
      <c r="D2142" s="268"/>
      <c r="E2142" s="268"/>
    </row>
    <row r="2143" spans="1:5" ht="11.25">
      <c r="A2143" s="396"/>
      <c r="B2143" s="396"/>
      <c r="C2143" s="268"/>
      <c r="D2143" s="268"/>
      <c r="E2143" s="268"/>
    </row>
    <row r="2144" spans="1:5" ht="11.25">
      <c r="A2144" s="396"/>
      <c r="B2144" s="396"/>
      <c r="C2144" s="268"/>
      <c r="D2144" s="268"/>
      <c r="E2144" s="268"/>
    </row>
    <row r="2145" spans="1:5" ht="11.25">
      <c r="A2145" s="396"/>
      <c r="B2145" s="396"/>
      <c r="C2145" s="268"/>
      <c r="D2145" s="268"/>
      <c r="E2145" s="268"/>
    </row>
    <row r="2146" spans="1:5" ht="11.25">
      <c r="A2146" s="396"/>
      <c r="B2146" s="396"/>
      <c r="C2146" s="268"/>
      <c r="D2146" s="268"/>
      <c r="E2146" s="268"/>
    </row>
    <row r="2147" spans="1:5" ht="11.25">
      <c r="A2147" s="396"/>
      <c r="B2147" s="396"/>
      <c r="C2147" s="268"/>
      <c r="D2147" s="268"/>
      <c r="E2147" s="268"/>
    </row>
    <row r="2148" spans="1:5" ht="11.25">
      <c r="A2148" s="396"/>
      <c r="B2148" s="396"/>
      <c r="C2148" s="268"/>
      <c r="D2148" s="268"/>
      <c r="E2148" s="268"/>
    </row>
    <row r="2149" spans="1:5" ht="11.25">
      <c r="A2149" s="396"/>
      <c r="B2149" s="396"/>
      <c r="C2149" s="268"/>
      <c r="D2149" s="268"/>
      <c r="E2149" s="268"/>
    </row>
    <row r="2150" spans="1:5" ht="11.25">
      <c r="A2150" s="396"/>
      <c r="B2150" s="396"/>
      <c r="C2150" s="268"/>
      <c r="D2150" s="268"/>
      <c r="E2150" s="268"/>
    </row>
    <row r="2151" spans="1:5" ht="11.25">
      <c r="A2151" s="396"/>
      <c r="B2151" s="396"/>
      <c r="C2151" s="268"/>
      <c r="D2151" s="268"/>
      <c r="E2151" s="268"/>
    </row>
    <row r="2152" spans="1:5" ht="11.25">
      <c r="A2152" s="396"/>
      <c r="B2152" s="396"/>
      <c r="C2152" s="268"/>
      <c r="D2152" s="268"/>
      <c r="E2152" s="268"/>
    </row>
    <row r="2153" spans="1:5" ht="11.25">
      <c r="A2153" s="396"/>
      <c r="B2153" s="396"/>
      <c r="C2153" s="268"/>
      <c r="D2153" s="268"/>
      <c r="E2153" s="268"/>
    </row>
    <row r="2154" spans="1:5" ht="11.25">
      <c r="A2154" s="396"/>
      <c r="B2154" s="396"/>
      <c r="C2154" s="268"/>
      <c r="D2154" s="268"/>
      <c r="E2154" s="268"/>
    </row>
    <row r="2155" spans="1:5" ht="11.25">
      <c r="A2155" s="396"/>
      <c r="B2155" s="396"/>
      <c r="C2155" s="268"/>
      <c r="D2155" s="268"/>
      <c r="E2155" s="268"/>
    </row>
    <row r="2156" spans="1:5" ht="11.25">
      <c r="A2156" s="396"/>
      <c r="B2156" s="396"/>
      <c r="C2156" s="268"/>
      <c r="D2156" s="268"/>
      <c r="E2156" s="268"/>
    </row>
    <row r="2157" spans="1:5" ht="11.25">
      <c r="A2157" s="396"/>
      <c r="B2157" s="396"/>
      <c r="C2157" s="268"/>
      <c r="D2157" s="268"/>
      <c r="E2157" s="268"/>
    </row>
    <row r="2158" spans="1:5" ht="11.25">
      <c r="A2158" s="396"/>
      <c r="B2158" s="396"/>
      <c r="C2158" s="268"/>
      <c r="D2158" s="268"/>
      <c r="E2158" s="268"/>
    </row>
    <row r="2159" spans="1:5" ht="11.25">
      <c r="A2159" s="396"/>
      <c r="B2159" s="396"/>
      <c r="C2159" s="268"/>
      <c r="D2159" s="268"/>
      <c r="E2159" s="268"/>
    </row>
    <row r="2160" spans="1:5" ht="11.25">
      <c r="A2160" s="396"/>
      <c r="B2160" s="396"/>
      <c r="C2160" s="268"/>
      <c r="D2160" s="268"/>
      <c r="E2160" s="268"/>
    </row>
    <row r="2161" spans="1:5" ht="11.25">
      <c r="A2161" s="396"/>
      <c r="B2161" s="396"/>
      <c r="C2161" s="268"/>
      <c r="D2161" s="268"/>
      <c r="E2161" s="268"/>
    </row>
    <row r="2162" spans="1:5" ht="11.25">
      <c r="A2162" s="396"/>
      <c r="B2162" s="396"/>
      <c r="C2162" s="268"/>
      <c r="D2162" s="268"/>
      <c r="E2162" s="268"/>
    </row>
    <row r="2163" spans="1:5" ht="11.25">
      <c r="A2163" s="396"/>
      <c r="B2163" s="396"/>
      <c r="C2163" s="268"/>
      <c r="D2163" s="268"/>
      <c r="E2163" s="268"/>
    </row>
    <row r="2164" spans="1:5" ht="11.25">
      <c r="A2164" s="396"/>
      <c r="B2164" s="396"/>
      <c r="C2164" s="268"/>
      <c r="D2164" s="268"/>
      <c r="E2164" s="268"/>
    </row>
    <row r="2165" spans="1:5" ht="11.25">
      <c r="A2165" s="396"/>
      <c r="B2165" s="396"/>
      <c r="C2165" s="268"/>
      <c r="D2165" s="268"/>
      <c r="E2165" s="268"/>
    </row>
    <row r="2166" spans="1:5" ht="11.25">
      <c r="A2166" s="396"/>
      <c r="B2166" s="396"/>
      <c r="C2166" s="268"/>
      <c r="D2166" s="268"/>
      <c r="E2166" s="268"/>
    </row>
    <row r="2167" spans="1:5" ht="11.25">
      <c r="A2167" s="396"/>
      <c r="B2167" s="396"/>
      <c r="C2167" s="268"/>
      <c r="D2167" s="268"/>
      <c r="E2167" s="268"/>
    </row>
    <row r="2168" spans="1:5" ht="11.25">
      <c r="A2168" s="396"/>
      <c r="B2168" s="396"/>
      <c r="C2168" s="268"/>
      <c r="D2168" s="268"/>
      <c r="E2168" s="268"/>
    </row>
    <row r="2169" spans="1:5" ht="11.25">
      <c r="A2169" s="396"/>
      <c r="B2169" s="396"/>
      <c r="C2169" s="268"/>
      <c r="D2169" s="268"/>
      <c r="E2169" s="268"/>
    </row>
    <row r="2170" spans="1:5" ht="11.25">
      <c r="A2170" s="396"/>
      <c r="B2170" s="396"/>
      <c r="C2170" s="268"/>
      <c r="D2170" s="268"/>
      <c r="E2170" s="268"/>
    </row>
    <row r="2171" spans="1:5" ht="11.25">
      <c r="A2171" s="396"/>
      <c r="B2171" s="396"/>
      <c r="C2171" s="268"/>
      <c r="D2171" s="268"/>
      <c r="E2171" s="268"/>
    </row>
    <row r="2172" spans="1:5" ht="11.25">
      <c r="A2172" s="396"/>
      <c r="B2172" s="396"/>
      <c r="C2172" s="268"/>
      <c r="D2172" s="268"/>
      <c r="E2172" s="268"/>
    </row>
    <row r="2173" spans="1:5" ht="11.25">
      <c r="A2173" s="396"/>
      <c r="B2173" s="396"/>
      <c r="C2173" s="268"/>
      <c r="D2173" s="268"/>
      <c r="E2173" s="268"/>
    </row>
    <row r="2174" spans="1:5" ht="11.25">
      <c r="A2174" s="396"/>
      <c r="B2174" s="396"/>
      <c r="C2174" s="268"/>
      <c r="D2174" s="268"/>
      <c r="E2174" s="268"/>
    </row>
    <row r="2175" spans="1:5" ht="11.25">
      <c r="A2175" s="396"/>
      <c r="B2175" s="396"/>
      <c r="C2175" s="268"/>
      <c r="D2175" s="268"/>
      <c r="E2175" s="268"/>
    </row>
    <row r="2176" spans="1:5" ht="11.25">
      <c r="A2176" s="396"/>
      <c r="B2176" s="396"/>
      <c r="C2176" s="268"/>
      <c r="D2176" s="268"/>
      <c r="E2176" s="268"/>
    </row>
    <row r="2177" spans="1:5" ht="11.25">
      <c r="A2177" s="396"/>
      <c r="B2177" s="396"/>
      <c r="C2177" s="268"/>
      <c r="D2177" s="268"/>
      <c r="E2177" s="268"/>
    </row>
    <row r="2178" spans="1:5" ht="11.25">
      <c r="A2178" s="396"/>
      <c r="B2178" s="396"/>
      <c r="C2178" s="268"/>
      <c r="D2178" s="268"/>
      <c r="E2178" s="268"/>
    </row>
    <row r="2179" spans="1:5" ht="11.25">
      <c r="A2179" s="396"/>
      <c r="B2179" s="396"/>
      <c r="C2179" s="268"/>
      <c r="D2179" s="268"/>
      <c r="E2179" s="268"/>
    </row>
    <row r="2180" spans="1:5" ht="11.25">
      <c r="A2180" s="396"/>
      <c r="B2180" s="396"/>
      <c r="C2180" s="268"/>
      <c r="D2180" s="268"/>
      <c r="E2180" s="268"/>
    </row>
    <row r="2181" spans="1:5" ht="11.25">
      <c r="A2181" s="396"/>
      <c r="B2181" s="396"/>
      <c r="C2181" s="268"/>
      <c r="D2181" s="268"/>
      <c r="E2181" s="268"/>
    </row>
    <row r="2182" spans="1:5" ht="11.25">
      <c r="A2182" s="396"/>
      <c r="B2182" s="396"/>
      <c r="C2182" s="268"/>
      <c r="D2182" s="268"/>
      <c r="E2182" s="268"/>
    </row>
    <row r="2183" spans="1:5" ht="11.25">
      <c r="A2183" s="396"/>
      <c r="B2183" s="396"/>
      <c r="C2183" s="268"/>
      <c r="D2183" s="268"/>
      <c r="E2183" s="268"/>
    </row>
    <row r="2184" spans="1:5" ht="11.25">
      <c r="A2184" s="396"/>
      <c r="B2184" s="396"/>
      <c r="C2184" s="268"/>
      <c r="D2184" s="268"/>
      <c r="E2184" s="268"/>
    </row>
    <row r="2185" spans="1:5" ht="11.25">
      <c r="A2185" s="396"/>
      <c r="B2185" s="396"/>
      <c r="C2185" s="268"/>
      <c r="D2185" s="268"/>
      <c r="E2185" s="268"/>
    </row>
    <row r="2186" spans="1:5" ht="11.25">
      <c r="A2186" s="396"/>
      <c r="B2186" s="396"/>
      <c r="C2186" s="268"/>
      <c r="D2186" s="268"/>
      <c r="E2186" s="268"/>
    </row>
    <row r="2187" spans="1:5" ht="11.25">
      <c r="A2187" s="396"/>
      <c r="B2187" s="396"/>
      <c r="C2187" s="268"/>
      <c r="D2187" s="268"/>
      <c r="E2187" s="268"/>
    </row>
    <row r="2188" spans="1:5" ht="11.25">
      <c r="A2188" s="396"/>
      <c r="B2188" s="396"/>
      <c r="C2188" s="268"/>
      <c r="D2188" s="268"/>
      <c r="E2188" s="268"/>
    </row>
    <row r="2189" spans="1:5" ht="11.25">
      <c r="A2189" s="396"/>
      <c r="B2189" s="396"/>
      <c r="C2189" s="268"/>
      <c r="D2189" s="268"/>
      <c r="E2189" s="268"/>
    </row>
    <row r="2190" spans="1:5" ht="11.25">
      <c r="A2190" s="396"/>
      <c r="B2190" s="396"/>
      <c r="C2190" s="268"/>
      <c r="D2190" s="268"/>
      <c r="E2190" s="268"/>
    </row>
    <row r="2191" spans="1:5" ht="11.25">
      <c r="A2191" s="396"/>
      <c r="B2191" s="396"/>
      <c r="C2191" s="268"/>
      <c r="D2191" s="268"/>
      <c r="E2191" s="268"/>
    </row>
    <row r="2192" spans="1:5" ht="11.25">
      <c r="A2192" s="396"/>
      <c r="B2192" s="396"/>
      <c r="C2192" s="268"/>
      <c r="D2192" s="268"/>
      <c r="E2192" s="268"/>
    </row>
    <row r="2193" spans="1:5" ht="11.25">
      <c r="A2193" s="396"/>
      <c r="B2193" s="396"/>
      <c r="C2193" s="268"/>
      <c r="D2193" s="268"/>
      <c r="E2193" s="268"/>
    </row>
    <row r="2194" spans="1:5" ht="11.25">
      <c r="A2194" s="396"/>
      <c r="B2194" s="396"/>
      <c r="C2194" s="268"/>
      <c r="D2194" s="268"/>
      <c r="E2194" s="268"/>
    </row>
    <row r="2195" spans="1:5" ht="11.25">
      <c r="A2195" s="396"/>
      <c r="B2195" s="396"/>
      <c r="C2195" s="268"/>
      <c r="D2195" s="268"/>
      <c r="E2195" s="268"/>
    </row>
    <row r="2196" spans="1:5" ht="11.25">
      <c r="A2196" s="396"/>
      <c r="B2196" s="396"/>
      <c r="C2196" s="268"/>
      <c r="D2196" s="268"/>
      <c r="E2196" s="268"/>
    </row>
    <row r="2197" spans="1:5" ht="11.25">
      <c r="A2197" s="396"/>
      <c r="B2197" s="396"/>
      <c r="C2197" s="268"/>
      <c r="D2197" s="268"/>
      <c r="E2197" s="268"/>
    </row>
    <row r="2198" spans="1:5" ht="11.25">
      <c r="A2198" s="396"/>
      <c r="B2198" s="396"/>
      <c r="C2198" s="268"/>
      <c r="D2198" s="268"/>
      <c r="E2198" s="268"/>
    </row>
    <row r="2199" spans="1:5" ht="11.25">
      <c r="A2199" s="396"/>
      <c r="B2199" s="396"/>
      <c r="C2199" s="268"/>
      <c r="D2199" s="268"/>
      <c r="E2199" s="268"/>
    </row>
    <row r="2200" spans="1:5" ht="11.25">
      <c r="A2200" s="396"/>
      <c r="B2200" s="396"/>
      <c r="C2200" s="268"/>
      <c r="D2200" s="268"/>
      <c r="E2200" s="268"/>
    </row>
    <row r="2201" spans="1:5" ht="11.25">
      <c r="A2201" s="396"/>
      <c r="B2201" s="396"/>
      <c r="C2201" s="268"/>
      <c r="D2201" s="268"/>
      <c r="E2201" s="268"/>
    </row>
    <row r="2202" spans="1:5" ht="11.25">
      <c r="A2202" s="396"/>
      <c r="B2202" s="396"/>
      <c r="C2202" s="268"/>
      <c r="D2202" s="268"/>
      <c r="E2202" s="268"/>
    </row>
    <row r="2203" spans="1:5" ht="11.25">
      <c r="A2203" s="396"/>
      <c r="B2203" s="396"/>
      <c r="C2203" s="268"/>
      <c r="D2203" s="268"/>
      <c r="E2203" s="268"/>
    </row>
    <row r="2204" spans="1:5" ht="11.25">
      <c r="A2204" s="396"/>
      <c r="B2204" s="396"/>
      <c r="C2204" s="268"/>
      <c r="D2204" s="268"/>
      <c r="E2204" s="268"/>
    </row>
    <row r="2205" spans="1:5" ht="11.25">
      <c r="A2205" s="396"/>
      <c r="B2205" s="396"/>
      <c r="C2205" s="268"/>
      <c r="D2205" s="268"/>
      <c r="E2205" s="268"/>
    </row>
    <row r="2206" spans="1:5" ht="11.25">
      <c r="A2206" s="396"/>
      <c r="B2206" s="396"/>
      <c r="C2206" s="268"/>
      <c r="D2206" s="268"/>
      <c r="E2206" s="268"/>
    </row>
    <row r="2207" spans="1:5" ht="11.25">
      <c r="A2207" s="396"/>
      <c r="B2207" s="396"/>
      <c r="C2207" s="268"/>
      <c r="D2207" s="268"/>
      <c r="E2207" s="268"/>
    </row>
    <row r="2208" spans="1:5" ht="11.25">
      <c r="A2208" s="396"/>
      <c r="B2208" s="396"/>
      <c r="C2208" s="268"/>
      <c r="D2208" s="268"/>
      <c r="E2208" s="268"/>
    </row>
    <row r="2209" spans="1:5" ht="11.25">
      <c r="A2209" s="396"/>
      <c r="B2209" s="396"/>
      <c r="C2209" s="268"/>
      <c r="D2209" s="268"/>
      <c r="E2209" s="268"/>
    </row>
    <row r="2210" spans="1:5" ht="11.25">
      <c r="A2210" s="396"/>
      <c r="B2210" s="396"/>
      <c r="C2210" s="268"/>
      <c r="D2210" s="268"/>
      <c r="E2210" s="268"/>
    </row>
    <row r="2211" spans="1:5" ht="11.25">
      <c r="A2211" s="396"/>
      <c r="B2211" s="396"/>
      <c r="C2211" s="268"/>
      <c r="D2211" s="268"/>
      <c r="E2211" s="268"/>
    </row>
    <row r="2212" spans="1:5" ht="11.25">
      <c r="A2212" s="396"/>
      <c r="B2212" s="396"/>
      <c r="C2212" s="268"/>
      <c r="D2212" s="268"/>
      <c r="E2212" s="268"/>
    </row>
    <row r="2213" spans="1:5" ht="11.25">
      <c r="A2213" s="396"/>
      <c r="B2213" s="396"/>
      <c r="C2213" s="268"/>
      <c r="D2213" s="268"/>
      <c r="E2213" s="268"/>
    </row>
    <row r="2214" spans="1:5" ht="11.25">
      <c r="A2214" s="396"/>
      <c r="B2214" s="396"/>
      <c r="C2214" s="268"/>
      <c r="D2214" s="268"/>
      <c r="E2214" s="268"/>
    </row>
    <row r="2215" spans="1:5" ht="11.25">
      <c r="A2215" s="396"/>
      <c r="B2215" s="396"/>
      <c r="C2215" s="268"/>
      <c r="D2215" s="268"/>
      <c r="E2215" s="268"/>
    </row>
    <row r="2216" spans="1:5" ht="11.25">
      <c r="A2216" s="396"/>
      <c r="B2216" s="396"/>
      <c r="C2216" s="268"/>
      <c r="D2216" s="268"/>
      <c r="E2216" s="268"/>
    </row>
    <row r="2217" spans="1:5" ht="11.25">
      <c r="A2217" s="396"/>
      <c r="B2217" s="396"/>
      <c r="C2217" s="268"/>
      <c r="D2217" s="268"/>
      <c r="E2217" s="268"/>
    </row>
    <row r="2218" spans="1:5" ht="11.25">
      <c r="A2218" s="396"/>
      <c r="B2218" s="396"/>
      <c r="C2218" s="268"/>
      <c r="D2218" s="268"/>
      <c r="E2218" s="268"/>
    </row>
    <row r="2219" spans="1:5" ht="11.25">
      <c r="A2219" s="396"/>
      <c r="B2219" s="396"/>
      <c r="C2219" s="268"/>
      <c r="D2219" s="268"/>
      <c r="E2219" s="268"/>
    </row>
    <row r="2220" spans="1:5" ht="11.25">
      <c r="A2220" s="396"/>
      <c r="B2220" s="396"/>
      <c r="C2220" s="268"/>
      <c r="D2220" s="268"/>
      <c r="E2220" s="268"/>
    </row>
    <row r="2221" spans="1:5" ht="11.25">
      <c r="A2221" s="396"/>
      <c r="B2221" s="396"/>
      <c r="C2221" s="268"/>
      <c r="D2221" s="268"/>
      <c r="E2221" s="268"/>
    </row>
    <row r="2222" spans="1:5" ht="11.25">
      <c r="A2222" s="396"/>
      <c r="B2222" s="396"/>
      <c r="C2222" s="268"/>
      <c r="D2222" s="268"/>
      <c r="E2222" s="268"/>
    </row>
    <row r="2223" spans="1:5" ht="11.25">
      <c r="A2223" s="396"/>
      <c r="B2223" s="396"/>
      <c r="C2223" s="268"/>
      <c r="D2223" s="268"/>
      <c r="E2223" s="268"/>
    </row>
    <row r="2224" spans="1:5" ht="11.25">
      <c r="A2224" s="396"/>
      <c r="B2224" s="396"/>
      <c r="C2224" s="268"/>
      <c r="D2224" s="268"/>
      <c r="E2224" s="268"/>
    </row>
    <row r="2225" spans="1:5" ht="11.25">
      <c r="A2225" s="396"/>
      <c r="B2225" s="396"/>
      <c r="C2225" s="268"/>
      <c r="D2225" s="268"/>
      <c r="E2225" s="268"/>
    </row>
    <row r="2226" spans="1:5" ht="11.25">
      <c r="A2226" s="396"/>
      <c r="B2226" s="396"/>
      <c r="C2226" s="268"/>
      <c r="D2226" s="268"/>
      <c r="E2226" s="268"/>
    </row>
    <row r="2227" spans="1:5" ht="11.25">
      <c r="A2227" s="396"/>
      <c r="B2227" s="396"/>
      <c r="C2227" s="268"/>
      <c r="D2227" s="268"/>
      <c r="E2227" s="268"/>
    </row>
    <row r="2228" spans="1:5" ht="11.25">
      <c r="A2228" s="396"/>
      <c r="B2228" s="396"/>
      <c r="C2228" s="268"/>
      <c r="D2228" s="268"/>
      <c r="E2228" s="268"/>
    </row>
    <row r="2229" spans="1:5" ht="11.25">
      <c r="A2229" s="396"/>
      <c r="B2229" s="396"/>
      <c r="C2229" s="268"/>
      <c r="D2229" s="268"/>
      <c r="E2229" s="268"/>
    </row>
    <row r="2230" spans="1:5" ht="11.25">
      <c r="A2230" s="396"/>
      <c r="B2230" s="396"/>
      <c r="C2230" s="268"/>
      <c r="D2230" s="268"/>
      <c r="E2230" s="268"/>
    </row>
    <row r="2231" spans="1:5" ht="11.25">
      <c r="A2231" s="396"/>
      <c r="B2231" s="396"/>
      <c r="C2231" s="268"/>
      <c r="D2231" s="268"/>
      <c r="E2231" s="268"/>
    </row>
    <row r="2232" spans="1:5" ht="11.25">
      <c r="A2232" s="396"/>
      <c r="B2232" s="396"/>
      <c r="C2232" s="268"/>
      <c r="D2232" s="268"/>
      <c r="E2232" s="268"/>
    </row>
    <row r="2233" spans="1:5" ht="11.25">
      <c r="A2233" s="396"/>
      <c r="B2233" s="396"/>
      <c r="C2233" s="268"/>
      <c r="D2233" s="268"/>
      <c r="E2233" s="268"/>
    </row>
    <row r="2234" spans="1:5" ht="11.25">
      <c r="A2234" s="396"/>
      <c r="B2234" s="396"/>
      <c r="C2234" s="268"/>
      <c r="D2234" s="268"/>
      <c r="E2234" s="268"/>
    </row>
    <row r="2235" spans="1:5" ht="11.25">
      <c r="A2235" s="396"/>
      <c r="B2235" s="396"/>
      <c r="C2235" s="268"/>
      <c r="D2235" s="268"/>
      <c r="E2235" s="268"/>
    </row>
    <row r="2236" spans="1:5" ht="11.25">
      <c r="A2236" s="396"/>
      <c r="B2236" s="396"/>
      <c r="C2236" s="268"/>
      <c r="D2236" s="268"/>
      <c r="E2236" s="268"/>
    </row>
    <row r="2237" spans="1:5" ht="11.25">
      <c r="A2237" s="396"/>
      <c r="B2237" s="396"/>
      <c r="C2237" s="268"/>
      <c r="D2237" s="268"/>
      <c r="E2237" s="268"/>
    </row>
    <row r="2238" spans="1:5" ht="11.25">
      <c r="A2238" s="396"/>
      <c r="B2238" s="396"/>
      <c r="C2238" s="268"/>
      <c r="D2238" s="268"/>
      <c r="E2238" s="268"/>
    </row>
    <row r="2239" spans="1:5" ht="11.25">
      <c r="A2239" s="396"/>
      <c r="B2239" s="396"/>
      <c r="C2239" s="268"/>
      <c r="D2239" s="268"/>
      <c r="E2239" s="268"/>
    </row>
    <row r="2240" spans="1:5" ht="11.25">
      <c r="A2240" s="396"/>
      <c r="B2240" s="396"/>
      <c r="C2240" s="268"/>
      <c r="D2240" s="268"/>
      <c r="E2240" s="268"/>
    </row>
    <row r="2241" spans="1:5" ht="11.25">
      <c r="A2241" s="396"/>
      <c r="B2241" s="396"/>
      <c r="C2241" s="268"/>
      <c r="D2241" s="268"/>
      <c r="E2241" s="268"/>
    </row>
    <row r="2242" spans="1:5" ht="11.25">
      <c r="A2242" s="396"/>
      <c r="B2242" s="396"/>
      <c r="C2242" s="268"/>
      <c r="D2242" s="268"/>
      <c r="E2242" s="268"/>
    </row>
    <row r="2243" spans="1:5" ht="11.25">
      <c r="A2243" s="396"/>
      <c r="B2243" s="396"/>
      <c r="C2243" s="268"/>
      <c r="D2243" s="268"/>
      <c r="E2243" s="268"/>
    </row>
    <row r="2244" spans="1:5" ht="11.25">
      <c r="A2244" s="396"/>
      <c r="B2244" s="396"/>
      <c r="C2244" s="268"/>
      <c r="D2244" s="268"/>
      <c r="E2244" s="268"/>
    </row>
    <row r="2245" spans="1:5" ht="11.25">
      <c r="A2245" s="396"/>
      <c r="B2245" s="396"/>
      <c r="C2245" s="268"/>
      <c r="D2245" s="268"/>
      <c r="E2245" s="268"/>
    </row>
    <row r="2246" spans="1:5" ht="11.25">
      <c r="A2246" s="396"/>
      <c r="B2246" s="396"/>
      <c r="C2246" s="268"/>
      <c r="D2246" s="268"/>
      <c r="E2246" s="268"/>
    </row>
    <row r="2247" spans="1:5" ht="11.25">
      <c r="A2247" s="396"/>
      <c r="B2247" s="396"/>
      <c r="C2247" s="268"/>
      <c r="D2247" s="268"/>
      <c r="E2247" s="268"/>
    </row>
    <row r="2248" spans="1:5" ht="11.25">
      <c r="A2248" s="396"/>
      <c r="B2248" s="396"/>
      <c r="C2248" s="268"/>
      <c r="D2248" s="268"/>
      <c r="E2248" s="268"/>
    </row>
    <row r="2249" spans="1:5" ht="11.25">
      <c r="A2249" s="396"/>
      <c r="B2249" s="396"/>
      <c r="C2249" s="268"/>
      <c r="D2249" s="268"/>
      <c r="E2249" s="268"/>
    </row>
    <row r="2250" spans="1:5" ht="11.25">
      <c r="A2250" s="396"/>
      <c r="B2250" s="396"/>
      <c r="C2250" s="268"/>
      <c r="D2250" s="268"/>
      <c r="E2250" s="268"/>
    </row>
    <row r="2251" spans="1:5" ht="11.25">
      <c r="A2251" s="396"/>
      <c r="B2251" s="396"/>
      <c r="C2251" s="268"/>
      <c r="D2251" s="268"/>
      <c r="E2251" s="268"/>
    </row>
    <row r="2252" spans="1:5" ht="11.25">
      <c r="A2252" s="396"/>
      <c r="B2252" s="396"/>
      <c r="C2252" s="268"/>
      <c r="D2252" s="268"/>
      <c r="E2252" s="268"/>
    </row>
    <row r="2253" spans="1:5" ht="11.25">
      <c r="A2253" s="396"/>
      <c r="B2253" s="396"/>
      <c r="C2253" s="268"/>
      <c r="D2253" s="268"/>
      <c r="E2253" s="268"/>
    </row>
    <row r="2254" spans="1:5" ht="11.25">
      <c r="A2254" s="396"/>
      <c r="B2254" s="396"/>
      <c r="C2254" s="268"/>
      <c r="D2254" s="268"/>
      <c r="E2254" s="268"/>
    </row>
    <row r="2255" spans="1:5" ht="11.25">
      <c r="A2255" s="396"/>
      <c r="B2255" s="396"/>
      <c r="C2255" s="268"/>
      <c r="D2255" s="268"/>
      <c r="E2255" s="268"/>
    </row>
    <row r="2256" spans="1:5" ht="11.25">
      <c r="A2256" s="396"/>
      <c r="B2256" s="396"/>
      <c r="C2256" s="268"/>
      <c r="D2256" s="268"/>
      <c r="E2256" s="268"/>
    </row>
    <row r="2257" spans="1:5" ht="11.25">
      <c r="A2257" s="396"/>
      <c r="B2257" s="396"/>
      <c r="C2257" s="268"/>
      <c r="D2257" s="268"/>
      <c r="E2257" s="268"/>
    </row>
    <row r="2258" spans="1:5" ht="11.25">
      <c r="A2258" s="396"/>
      <c r="B2258" s="396"/>
      <c r="C2258" s="268"/>
      <c r="D2258" s="268"/>
      <c r="E2258" s="268"/>
    </row>
    <row r="2259" spans="1:5" ht="11.25">
      <c r="A2259" s="396"/>
      <c r="B2259" s="396"/>
      <c r="C2259" s="268"/>
      <c r="D2259" s="268"/>
      <c r="E2259" s="268"/>
    </row>
    <row r="2260" spans="1:5" ht="11.25">
      <c r="A2260" s="396"/>
      <c r="B2260" s="396"/>
      <c r="C2260" s="268"/>
      <c r="D2260" s="268"/>
      <c r="E2260" s="268"/>
    </row>
    <row r="2261" spans="1:5" ht="11.25">
      <c r="A2261" s="396"/>
      <c r="B2261" s="396"/>
      <c r="C2261" s="268"/>
      <c r="D2261" s="268"/>
      <c r="E2261" s="268"/>
    </row>
    <row r="2262" spans="1:5" ht="11.25">
      <c r="A2262" s="396"/>
      <c r="B2262" s="396"/>
      <c r="C2262" s="268"/>
      <c r="D2262" s="268"/>
      <c r="E2262" s="268"/>
    </row>
    <row r="2263" spans="1:5" ht="11.25">
      <c r="A2263" s="396"/>
      <c r="B2263" s="396"/>
      <c r="C2263" s="268"/>
      <c r="D2263" s="268"/>
      <c r="E2263" s="268"/>
    </row>
    <row r="2264" spans="1:5" ht="11.25">
      <c r="A2264" s="396"/>
      <c r="B2264" s="396"/>
      <c r="C2264" s="268"/>
      <c r="D2264" s="268"/>
      <c r="E2264" s="268"/>
    </row>
    <row r="2265" spans="1:5" ht="11.25">
      <c r="A2265" s="396"/>
      <c r="B2265" s="396"/>
      <c r="C2265" s="268"/>
      <c r="D2265" s="268"/>
      <c r="E2265" s="268"/>
    </row>
    <row r="2266" spans="1:5" ht="11.25">
      <c r="A2266" s="396"/>
      <c r="B2266" s="396"/>
      <c r="C2266" s="268"/>
      <c r="D2266" s="268"/>
      <c r="E2266" s="268"/>
    </row>
    <row r="2267" spans="1:5" ht="11.25">
      <c r="A2267" s="396"/>
      <c r="B2267" s="396"/>
      <c r="C2267" s="268"/>
      <c r="D2267" s="268"/>
      <c r="E2267" s="268"/>
    </row>
    <row r="2268" spans="1:5" ht="11.25">
      <c r="A2268" s="396"/>
      <c r="B2268" s="396"/>
      <c r="C2268" s="268"/>
      <c r="D2268" s="268"/>
      <c r="E2268" s="268"/>
    </row>
    <row r="2269" spans="1:5" ht="11.25">
      <c r="A2269" s="396"/>
      <c r="B2269" s="396"/>
      <c r="C2269" s="268"/>
      <c r="D2269" s="268"/>
      <c r="E2269" s="268"/>
    </row>
    <row r="2270" spans="1:5" ht="11.25">
      <c r="A2270" s="396"/>
      <c r="B2270" s="396"/>
      <c r="C2270" s="268"/>
      <c r="D2270" s="268"/>
      <c r="E2270" s="268"/>
    </row>
    <row r="2271" spans="1:5" ht="11.25">
      <c r="A2271" s="396"/>
      <c r="B2271" s="396"/>
      <c r="C2271" s="268"/>
      <c r="D2271" s="268"/>
      <c r="E2271" s="268"/>
    </row>
    <row r="2272" spans="1:5" ht="11.25">
      <c r="A2272" s="396"/>
      <c r="B2272" s="396"/>
      <c r="C2272" s="268"/>
      <c r="D2272" s="268"/>
      <c r="E2272" s="268"/>
    </row>
    <row r="2273" spans="1:5" ht="11.25">
      <c r="A2273" s="396"/>
      <c r="B2273" s="396"/>
      <c r="C2273" s="268"/>
      <c r="D2273" s="268"/>
      <c r="E2273" s="268"/>
    </row>
    <row r="2274" spans="1:5" ht="11.25">
      <c r="A2274" s="396"/>
      <c r="B2274" s="396"/>
      <c r="C2274" s="268"/>
      <c r="D2274" s="268"/>
      <c r="E2274" s="268"/>
    </row>
    <row r="2275" spans="1:5" ht="11.25">
      <c r="A2275" s="396"/>
      <c r="B2275" s="396"/>
      <c r="C2275" s="268"/>
      <c r="D2275" s="268"/>
      <c r="E2275" s="268"/>
    </row>
    <row r="2276" spans="1:5" ht="11.25">
      <c r="A2276" s="396"/>
      <c r="B2276" s="396"/>
      <c r="C2276" s="268"/>
      <c r="D2276" s="268"/>
      <c r="E2276" s="268"/>
    </row>
    <row r="2277" spans="1:5" ht="11.25">
      <c r="A2277" s="396"/>
      <c r="B2277" s="396"/>
      <c r="C2277" s="268"/>
      <c r="D2277" s="268"/>
      <c r="E2277" s="268"/>
    </row>
    <row r="2278" spans="1:5" ht="11.25">
      <c r="A2278" s="396"/>
      <c r="B2278" s="396"/>
      <c r="C2278" s="268"/>
      <c r="D2278" s="268"/>
      <c r="E2278" s="268"/>
    </row>
    <row r="2279" spans="1:5" ht="11.25">
      <c r="A2279" s="396"/>
      <c r="B2279" s="396"/>
      <c r="C2279" s="268"/>
      <c r="D2279" s="268"/>
      <c r="E2279" s="268"/>
    </row>
    <row r="2280" spans="1:5" ht="11.25">
      <c r="A2280" s="396"/>
      <c r="B2280" s="396"/>
      <c r="C2280" s="268"/>
      <c r="D2280" s="268"/>
      <c r="E2280" s="268"/>
    </row>
    <row r="2281" spans="1:5" ht="11.25">
      <c r="A2281" s="396"/>
      <c r="B2281" s="396"/>
      <c r="C2281" s="268"/>
      <c r="D2281" s="268"/>
      <c r="E2281" s="268"/>
    </row>
    <row r="2282" spans="1:5" ht="11.25">
      <c r="A2282" s="396"/>
      <c r="B2282" s="396"/>
      <c r="C2282" s="268"/>
      <c r="D2282" s="268"/>
      <c r="E2282" s="268"/>
    </row>
    <row r="2283" spans="1:5" ht="11.25">
      <c r="A2283" s="396"/>
      <c r="B2283" s="396"/>
      <c r="C2283" s="268"/>
      <c r="D2283" s="268"/>
      <c r="E2283" s="268"/>
    </row>
    <row r="2284" spans="1:5" ht="11.25">
      <c r="A2284" s="396"/>
      <c r="B2284" s="396"/>
      <c r="C2284" s="268"/>
      <c r="D2284" s="268"/>
      <c r="E2284" s="268"/>
    </row>
    <row r="2285" spans="1:5" ht="11.25">
      <c r="A2285" s="396"/>
      <c r="B2285" s="396"/>
      <c r="C2285" s="268"/>
      <c r="D2285" s="268"/>
      <c r="E2285" s="268"/>
    </row>
    <row r="2286" spans="1:5" ht="11.25">
      <c r="A2286" s="396"/>
      <c r="B2286" s="396"/>
      <c r="C2286" s="268"/>
      <c r="D2286" s="268"/>
      <c r="E2286" s="268"/>
    </row>
    <row r="2287" spans="1:5" ht="11.25">
      <c r="A2287" s="396"/>
      <c r="B2287" s="396"/>
      <c r="C2287" s="268"/>
      <c r="D2287" s="268"/>
      <c r="E2287" s="268"/>
    </row>
    <row r="2288" spans="1:5" ht="11.25">
      <c r="A2288" s="396"/>
      <c r="B2288" s="396"/>
      <c r="C2288" s="268"/>
      <c r="D2288" s="268"/>
      <c r="E2288" s="268"/>
    </row>
    <row r="2289" spans="1:5" ht="11.25">
      <c r="A2289" s="396"/>
      <c r="B2289" s="396"/>
      <c r="C2289" s="268"/>
      <c r="D2289" s="268"/>
      <c r="E2289" s="268"/>
    </row>
    <row r="2290" spans="1:5" ht="11.25">
      <c r="A2290" s="396"/>
      <c r="B2290" s="396"/>
      <c r="C2290" s="268"/>
      <c r="D2290" s="268"/>
      <c r="E2290" s="268"/>
    </row>
    <row r="2291" spans="1:5" ht="11.25">
      <c r="A2291" s="396"/>
      <c r="B2291" s="396"/>
      <c r="C2291" s="268"/>
      <c r="D2291" s="268"/>
      <c r="E2291" s="268"/>
    </row>
    <row r="2292" spans="1:5" ht="11.25">
      <c r="A2292" s="396"/>
      <c r="B2292" s="396"/>
      <c r="C2292" s="268"/>
      <c r="D2292" s="268"/>
      <c r="E2292" s="268"/>
    </row>
    <row r="2293" spans="1:5" ht="11.25">
      <c r="A2293" s="396"/>
      <c r="B2293" s="396"/>
      <c r="C2293" s="268"/>
      <c r="D2293" s="268"/>
      <c r="E2293" s="268"/>
    </row>
    <row r="2294" spans="1:5" ht="11.25">
      <c r="A2294" s="396"/>
      <c r="B2294" s="396"/>
      <c r="C2294" s="268"/>
      <c r="D2294" s="268"/>
      <c r="E2294" s="268"/>
    </row>
    <row r="2295" spans="1:5" ht="11.25">
      <c r="A2295" s="396"/>
      <c r="B2295" s="396"/>
      <c r="C2295" s="268"/>
      <c r="D2295" s="268"/>
      <c r="E2295" s="268"/>
    </row>
    <row r="2296" spans="1:5" ht="11.25">
      <c r="A2296" s="396"/>
      <c r="B2296" s="396"/>
      <c r="C2296" s="268"/>
      <c r="D2296" s="268"/>
      <c r="E2296" s="268"/>
    </row>
    <row r="2297" spans="1:5" ht="11.25">
      <c r="A2297" s="396"/>
      <c r="B2297" s="396"/>
      <c r="C2297" s="268"/>
      <c r="D2297" s="268"/>
      <c r="E2297" s="268"/>
    </row>
    <row r="2298" spans="1:5" ht="11.25">
      <c r="A2298" s="396"/>
      <c r="B2298" s="396"/>
      <c r="C2298" s="268"/>
      <c r="D2298" s="268"/>
      <c r="E2298" s="268"/>
    </row>
    <row r="2299" spans="1:5" ht="11.25">
      <c r="A2299" s="396"/>
      <c r="B2299" s="396"/>
      <c r="C2299" s="268"/>
      <c r="D2299" s="268"/>
      <c r="E2299" s="268"/>
    </row>
    <row r="2300" spans="1:5" ht="11.25">
      <c r="A2300" s="396"/>
      <c r="B2300" s="396"/>
      <c r="C2300" s="268"/>
      <c r="D2300" s="268"/>
      <c r="E2300" s="268"/>
    </row>
    <row r="2301" spans="1:5" ht="11.25">
      <c r="A2301" s="396"/>
      <c r="B2301" s="396"/>
      <c r="C2301" s="268"/>
      <c r="D2301" s="268"/>
      <c r="E2301" s="268"/>
    </row>
    <row r="2302" spans="1:5" ht="11.25">
      <c r="A2302" s="396"/>
      <c r="B2302" s="396"/>
      <c r="C2302" s="268"/>
      <c r="D2302" s="268"/>
      <c r="E2302" s="268"/>
    </row>
    <row r="2303" spans="1:5" ht="11.25">
      <c r="A2303" s="396"/>
      <c r="B2303" s="396"/>
      <c r="C2303" s="268"/>
      <c r="D2303" s="268"/>
      <c r="E2303" s="268"/>
    </row>
    <row r="2304" spans="1:5" ht="11.25">
      <c r="A2304" s="396"/>
      <c r="B2304" s="396"/>
      <c r="C2304" s="268"/>
      <c r="D2304" s="268"/>
      <c r="E2304" s="268"/>
    </row>
    <row r="2305" spans="1:5" ht="11.25">
      <c r="A2305" s="396"/>
      <c r="B2305" s="396"/>
      <c r="C2305" s="268"/>
      <c r="D2305" s="268"/>
      <c r="E2305" s="268"/>
    </row>
    <row r="2306" spans="1:5" ht="11.25">
      <c r="A2306" s="396"/>
      <c r="B2306" s="396"/>
      <c r="C2306" s="268"/>
      <c r="D2306" s="268"/>
      <c r="E2306" s="268"/>
    </row>
    <row r="2307" spans="1:5" ht="11.25">
      <c r="A2307" s="396"/>
      <c r="B2307" s="396"/>
      <c r="C2307" s="268"/>
      <c r="D2307" s="268"/>
      <c r="E2307" s="268"/>
    </row>
    <row r="2308" spans="1:5" ht="11.25">
      <c r="A2308" s="396"/>
      <c r="B2308" s="396"/>
      <c r="C2308" s="268"/>
      <c r="D2308" s="268"/>
      <c r="E2308" s="268"/>
    </row>
    <row r="2309" spans="1:5" ht="11.25">
      <c r="A2309" s="396"/>
      <c r="B2309" s="396"/>
      <c r="C2309" s="268"/>
      <c r="D2309" s="268"/>
      <c r="E2309" s="268"/>
    </row>
    <row r="2310" spans="1:5" ht="11.25">
      <c r="A2310" s="396"/>
      <c r="B2310" s="396"/>
      <c r="C2310" s="268"/>
      <c r="D2310" s="268"/>
      <c r="E2310" s="268"/>
    </row>
    <row r="2311" spans="1:5" ht="11.25">
      <c r="A2311" s="396"/>
      <c r="B2311" s="396"/>
      <c r="C2311" s="268"/>
      <c r="D2311" s="268"/>
      <c r="E2311" s="268"/>
    </row>
    <row r="2312" spans="1:5" ht="11.25">
      <c r="A2312" s="396"/>
      <c r="B2312" s="396"/>
      <c r="C2312" s="268"/>
      <c r="D2312" s="268"/>
      <c r="E2312" s="268"/>
    </row>
    <row r="2313" spans="1:5" ht="11.25">
      <c r="A2313" s="396"/>
      <c r="B2313" s="396"/>
      <c r="C2313" s="268"/>
      <c r="D2313" s="268"/>
      <c r="E2313" s="268"/>
    </row>
    <row r="2314" spans="1:5" ht="11.25">
      <c r="A2314" s="396"/>
      <c r="B2314" s="396"/>
      <c r="C2314" s="268"/>
      <c r="D2314" s="268"/>
      <c r="E2314" s="268"/>
    </row>
    <row r="2315" spans="1:5" ht="11.25">
      <c r="A2315" s="396"/>
      <c r="B2315" s="396"/>
      <c r="C2315" s="268"/>
      <c r="D2315" s="268"/>
      <c r="E2315" s="268"/>
    </row>
    <row r="2316" spans="1:5" ht="11.25">
      <c r="A2316" s="396"/>
      <c r="B2316" s="396"/>
      <c r="C2316" s="268"/>
      <c r="D2316" s="268"/>
      <c r="E2316" s="268"/>
    </row>
    <row r="2317" spans="1:5" ht="11.25">
      <c r="A2317" s="396"/>
      <c r="B2317" s="396"/>
      <c r="C2317" s="268"/>
      <c r="D2317" s="268"/>
      <c r="E2317" s="268"/>
    </row>
    <row r="2318" spans="1:5" ht="11.25">
      <c r="A2318" s="396"/>
      <c r="B2318" s="396"/>
      <c r="C2318" s="268"/>
      <c r="D2318" s="268"/>
      <c r="E2318" s="268"/>
    </row>
    <row r="2319" spans="1:5" ht="11.25">
      <c r="A2319" s="396"/>
      <c r="B2319" s="396"/>
      <c r="C2319" s="268"/>
      <c r="D2319" s="268"/>
      <c r="E2319" s="268"/>
    </row>
    <row r="2320" spans="1:5" ht="11.25">
      <c r="A2320" s="396"/>
      <c r="B2320" s="396"/>
      <c r="C2320" s="268"/>
      <c r="D2320" s="268"/>
      <c r="E2320" s="268"/>
    </row>
    <row r="2321" spans="1:5" ht="11.25">
      <c r="A2321" s="396"/>
      <c r="B2321" s="396"/>
      <c r="C2321" s="268"/>
      <c r="D2321" s="268"/>
      <c r="E2321" s="268"/>
    </row>
    <row r="2322" spans="1:5" ht="11.25">
      <c r="A2322" s="396"/>
      <c r="B2322" s="396"/>
      <c r="C2322" s="268"/>
      <c r="D2322" s="268"/>
      <c r="E2322" s="268"/>
    </row>
    <row r="2323" spans="1:5" ht="11.25">
      <c r="A2323" s="396"/>
      <c r="B2323" s="396"/>
      <c r="C2323" s="268"/>
      <c r="D2323" s="268"/>
      <c r="E2323" s="268"/>
    </row>
    <row r="2324" spans="1:5" ht="11.25">
      <c r="A2324" s="396"/>
      <c r="B2324" s="396"/>
      <c r="C2324" s="268"/>
      <c r="D2324" s="268"/>
      <c r="E2324" s="268"/>
    </row>
    <row r="2325" spans="1:5" ht="11.25">
      <c r="A2325" s="396"/>
      <c r="B2325" s="396"/>
      <c r="C2325" s="268"/>
      <c r="D2325" s="268"/>
      <c r="E2325" s="268"/>
    </row>
    <row r="2326" spans="1:5" ht="11.25">
      <c r="A2326" s="396"/>
      <c r="B2326" s="396"/>
      <c r="C2326" s="268"/>
      <c r="D2326" s="268"/>
      <c r="E2326" s="268"/>
    </row>
    <row r="2327" spans="1:5" ht="11.25">
      <c r="A2327" s="396"/>
      <c r="B2327" s="396"/>
      <c r="C2327" s="268"/>
      <c r="D2327" s="268"/>
      <c r="E2327" s="268"/>
    </row>
    <row r="2328" spans="1:5" ht="11.25">
      <c r="A2328" s="396"/>
      <c r="B2328" s="396"/>
      <c r="C2328" s="268"/>
      <c r="D2328" s="268"/>
      <c r="E2328" s="268"/>
    </row>
    <row r="2329" spans="1:5" ht="11.25">
      <c r="A2329" s="396"/>
      <c r="B2329" s="396"/>
      <c r="C2329" s="268"/>
      <c r="D2329" s="268"/>
      <c r="E2329" s="268"/>
    </row>
    <row r="2330" spans="1:5" ht="11.25">
      <c r="A2330" s="396"/>
      <c r="B2330" s="396"/>
      <c r="C2330" s="268"/>
      <c r="D2330" s="268"/>
      <c r="E2330" s="268"/>
    </row>
    <row r="2331" spans="1:5" ht="11.25">
      <c r="A2331" s="396"/>
      <c r="B2331" s="396"/>
      <c r="C2331" s="268"/>
      <c r="D2331" s="268"/>
      <c r="E2331" s="268"/>
    </row>
    <row r="2332" spans="1:5" ht="11.25">
      <c r="A2332" s="396"/>
      <c r="B2332" s="396"/>
      <c r="C2332" s="268"/>
      <c r="D2332" s="268"/>
      <c r="E2332" s="268"/>
    </row>
    <row r="2333" spans="1:5" ht="11.25">
      <c r="A2333" s="396"/>
      <c r="B2333" s="396"/>
      <c r="C2333" s="268"/>
      <c r="D2333" s="268"/>
      <c r="E2333" s="268"/>
    </row>
    <row r="2334" spans="1:5" ht="11.25">
      <c r="A2334" s="396"/>
      <c r="B2334" s="396"/>
      <c r="C2334" s="268"/>
      <c r="D2334" s="268"/>
      <c r="E2334" s="268"/>
    </row>
    <row r="2335" spans="1:5" ht="11.25">
      <c r="A2335" s="396"/>
      <c r="B2335" s="396"/>
      <c r="C2335" s="268"/>
      <c r="D2335" s="268"/>
      <c r="E2335" s="268"/>
    </row>
    <row r="2336" spans="1:5" ht="11.25">
      <c r="A2336" s="396"/>
      <c r="B2336" s="396"/>
      <c r="C2336" s="268"/>
      <c r="D2336" s="268"/>
      <c r="E2336" s="268"/>
    </row>
    <row r="2337" spans="1:5" ht="11.25">
      <c r="A2337" s="396"/>
      <c r="B2337" s="396"/>
      <c r="C2337" s="268"/>
      <c r="D2337" s="268"/>
      <c r="E2337" s="268"/>
    </row>
    <row r="2338" spans="1:5" ht="11.25">
      <c r="A2338" s="396"/>
      <c r="B2338" s="396"/>
      <c r="C2338" s="268"/>
      <c r="D2338" s="268"/>
      <c r="E2338" s="268"/>
    </row>
    <row r="2339" spans="1:5" ht="11.25">
      <c r="A2339" s="396"/>
      <c r="B2339" s="396"/>
      <c r="C2339" s="268"/>
      <c r="D2339" s="268"/>
      <c r="E2339" s="268"/>
    </row>
    <row r="2340" spans="1:5" ht="11.25">
      <c r="A2340" s="396"/>
      <c r="B2340" s="396"/>
      <c r="C2340" s="268"/>
      <c r="D2340" s="268"/>
      <c r="E2340" s="268"/>
    </row>
    <row r="2341" spans="1:5" ht="11.25">
      <c r="A2341" s="396"/>
      <c r="B2341" s="396"/>
      <c r="C2341" s="268"/>
      <c r="D2341" s="268"/>
      <c r="E2341" s="268"/>
    </row>
    <row r="2342" spans="1:5" ht="11.25">
      <c r="A2342" s="396"/>
      <c r="B2342" s="396"/>
      <c r="C2342" s="268"/>
      <c r="D2342" s="268"/>
      <c r="E2342" s="268"/>
    </row>
    <row r="2343" spans="1:5" ht="11.25">
      <c r="A2343" s="396"/>
      <c r="B2343" s="396"/>
      <c r="C2343" s="268"/>
      <c r="D2343" s="268"/>
      <c r="E2343" s="268"/>
    </row>
    <row r="2344" spans="1:5" ht="11.25">
      <c r="A2344" s="396"/>
      <c r="B2344" s="396"/>
      <c r="C2344" s="268"/>
      <c r="D2344" s="268"/>
      <c r="E2344" s="268"/>
    </row>
    <row r="2345" spans="1:5" ht="11.25">
      <c r="A2345" s="396"/>
      <c r="B2345" s="396"/>
      <c r="C2345" s="268"/>
      <c r="D2345" s="268"/>
      <c r="E2345" s="268"/>
    </row>
    <row r="2346" spans="1:5" ht="11.25">
      <c r="A2346" s="396"/>
      <c r="B2346" s="396"/>
      <c r="C2346" s="268"/>
      <c r="D2346" s="268"/>
      <c r="E2346" s="268"/>
    </row>
    <row r="2347" spans="1:5" ht="11.25">
      <c r="A2347" s="396"/>
      <c r="B2347" s="396"/>
      <c r="C2347" s="268"/>
      <c r="D2347" s="268"/>
      <c r="E2347" s="268"/>
    </row>
    <row r="2348" spans="1:5" ht="11.25">
      <c r="A2348" s="396"/>
      <c r="B2348" s="396"/>
      <c r="C2348" s="268"/>
      <c r="D2348" s="268"/>
      <c r="E2348" s="268"/>
    </row>
    <row r="2349" spans="1:5" ht="11.25">
      <c r="A2349" s="396"/>
      <c r="B2349" s="396"/>
      <c r="C2349" s="268"/>
      <c r="D2349" s="268"/>
      <c r="E2349" s="268"/>
    </row>
    <row r="2350" spans="1:5" ht="11.25">
      <c r="A2350" s="396"/>
      <c r="B2350" s="396"/>
      <c r="C2350" s="268"/>
      <c r="D2350" s="268"/>
      <c r="E2350" s="268"/>
    </row>
    <row r="2351" spans="1:5" ht="11.25">
      <c r="A2351" s="396"/>
      <c r="B2351" s="396"/>
      <c r="C2351" s="268"/>
      <c r="D2351" s="268"/>
      <c r="E2351" s="268"/>
    </row>
    <row r="2352" spans="1:5" ht="11.25">
      <c r="A2352" s="396"/>
      <c r="B2352" s="396"/>
      <c r="C2352" s="268"/>
      <c r="D2352" s="268"/>
      <c r="E2352" s="268"/>
    </row>
    <row r="2353" spans="1:5" ht="11.25">
      <c r="A2353" s="396"/>
      <c r="B2353" s="396"/>
      <c r="C2353" s="268"/>
      <c r="D2353" s="268"/>
      <c r="E2353" s="268"/>
    </row>
    <row r="2354" spans="1:5" ht="11.25">
      <c r="A2354" s="396"/>
      <c r="B2354" s="396"/>
      <c r="C2354" s="268"/>
      <c r="D2354" s="268"/>
      <c r="E2354" s="268"/>
    </row>
    <row r="2355" spans="1:5" ht="11.25">
      <c r="A2355" s="396"/>
      <c r="B2355" s="396"/>
      <c r="C2355" s="268"/>
      <c r="D2355" s="268"/>
      <c r="E2355" s="268"/>
    </row>
    <row r="2356" spans="1:5" ht="11.25">
      <c r="A2356" s="396"/>
      <c r="B2356" s="396"/>
      <c r="C2356" s="268"/>
      <c r="D2356" s="268"/>
      <c r="E2356" s="268"/>
    </row>
    <row r="2357" spans="1:5" ht="11.25">
      <c r="A2357" s="396"/>
      <c r="B2357" s="396"/>
      <c r="C2357" s="268"/>
      <c r="D2357" s="268"/>
      <c r="E2357" s="268"/>
    </row>
    <row r="2358" spans="1:5" ht="11.25">
      <c r="A2358" s="396"/>
      <c r="B2358" s="396"/>
      <c r="C2358" s="268"/>
      <c r="D2358" s="268"/>
      <c r="E2358" s="268"/>
    </row>
    <row r="2359" spans="1:5" ht="11.25">
      <c r="A2359" s="396"/>
      <c r="B2359" s="396"/>
      <c r="C2359" s="268"/>
      <c r="D2359" s="268"/>
      <c r="E2359" s="268"/>
    </row>
    <row r="2360" spans="1:5" ht="11.25">
      <c r="A2360" s="396"/>
      <c r="B2360" s="396"/>
      <c r="C2360" s="268"/>
      <c r="D2360" s="268"/>
      <c r="E2360" s="268"/>
    </row>
    <row r="2361" spans="1:5" ht="11.25">
      <c r="A2361" s="396"/>
      <c r="B2361" s="396"/>
      <c r="C2361" s="268"/>
      <c r="D2361" s="268"/>
      <c r="E2361" s="268"/>
    </row>
    <row r="2362" spans="1:5" ht="11.25">
      <c r="A2362" s="396"/>
      <c r="B2362" s="396"/>
      <c r="C2362" s="268"/>
      <c r="D2362" s="268"/>
      <c r="E2362" s="268"/>
    </row>
    <row r="2363" spans="1:5" ht="11.25">
      <c r="A2363" s="396"/>
      <c r="B2363" s="396"/>
      <c r="C2363" s="268"/>
      <c r="D2363" s="268"/>
      <c r="E2363" s="268"/>
    </row>
    <row r="2364" spans="1:5" ht="11.25">
      <c r="A2364" s="396"/>
      <c r="B2364" s="396"/>
      <c r="C2364" s="268"/>
      <c r="D2364" s="268"/>
      <c r="E2364" s="268"/>
    </row>
    <row r="2365" spans="1:5" ht="11.25">
      <c r="A2365" s="396"/>
      <c r="B2365" s="396"/>
      <c r="C2365" s="268"/>
      <c r="D2365" s="268"/>
      <c r="E2365" s="268"/>
    </row>
    <row r="2366" spans="1:5" ht="11.25">
      <c r="A2366" s="396"/>
      <c r="B2366" s="396"/>
      <c r="C2366" s="268"/>
      <c r="D2366" s="268"/>
      <c r="E2366" s="268"/>
    </row>
    <row r="2367" spans="1:5" ht="11.25">
      <c r="A2367" s="396"/>
      <c r="B2367" s="396"/>
      <c r="C2367" s="268"/>
      <c r="D2367" s="268"/>
      <c r="E2367" s="268"/>
    </row>
    <row r="2368" spans="1:5" ht="11.25">
      <c r="A2368" s="396"/>
      <c r="B2368" s="396"/>
      <c r="C2368" s="268"/>
      <c r="D2368" s="268"/>
      <c r="E2368" s="268"/>
    </row>
    <row r="2369" spans="1:5" ht="11.25">
      <c r="A2369" s="396"/>
      <c r="B2369" s="396"/>
      <c r="C2369" s="268"/>
      <c r="D2369" s="268"/>
      <c r="E2369" s="268"/>
    </row>
    <row r="2370" spans="1:5" ht="11.25">
      <c r="A2370" s="396"/>
      <c r="B2370" s="396"/>
      <c r="C2370" s="268"/>
      <c r="D2370" s="268"/>
      <c r="E2370" s="268"/>
    </row>
    <row r="2371" spans="1:5" ht="11.25">
      <c r="A2371" s="396"/>
      <c r="B2371" s="396"/>
      <c r="C2371" s="268"/>
      <c r="D2371" s="268"/>
      <c r="E2371" s="268"/>
    </row>
    <row r="2372" spans="1:5" ht="11.25">
      <c r="A2372" s="396"/>
      <c r="B2372" s="396"/>
      <c r="C2372" s="268"/>
      <c r="D2372" s="268"/>
      <c r="E2372" s="268"/>
    </row>
    <row r="2373" spans="1:5" ht="11.25">
      <c r="A2373" s="396"/>
      <c r="B2373" s="396"/>
      <c r="C2373" s="268"/>
      <c r="D2373" s="268"/>
      <c r="E2373" s="268"/>
    </row>
    <row r="2374" spans="1:5" ht="11.25">
      <c r="A2374" s="396"/>
      <c r="B2374" s="396"/>
      <c r="C2374" s="268"/>
      <c r="D2374" s="268"/>
      <c r="E2374" s="268"/>
    </row>
    <row r="2375" spans="1:5" ht="11.25">
      <c r="A2375" s="396"/>
      <c r="B2375" s="396"/>
      <c r="C2375" s="268"/>
      <c r="D2375" s="268"/>
      <c r="E2375" s="268"/>
    </row>
    <row r="2376" spans="1:5" ht="11.25">
      <c r="A2376" s="396"/>
      <c r="B2376" s="396"/>
      <c r="C2376" s="268"/>
      <c r="D2376" s="268"/>
      <c r="E2376" s="268"/>
    </row>
    <row r="2377" spans="1:5" ht="11.25">
      <c r="A2377" s="396"/>
      <c r="B2377" s="396"/>
      <c r="C2377" s="268"/>
      <c r="D2377" s="268"/>
      <c r="E2377" s="268"/>
    </row>
    <row r="2378" spans="1:5" ht="11.25">
      <c r="A2378" s="396"/>
      <c r="B2378" s="396"/>
      <c r="C2378" s="268"/>
      <c r="D2378" s="268"/>
      <c r="E2378" s="268"/>
    </row>
    <row r="2379" spans="1:5" ht="11.25">
      <c r="A2379" s="396"/>
      <c r="B2379" s="396"/>
      <c r="C2379" s="268"/>
      <c r="D2379" s="268"/>
      <c r="E2379" s="268"/>
    </row>
    <row r="2380" spans="1:5" ht="11.25">
      <c r="A2380" s="396"/>
      <c r="B2380" s="396"/>
      <c r="C2380" s="268"/>
      <c r="D2380" s="268"/>
      <c r="E2380" s="268"/>
    </row>
    <row r="2381" spans="1:5" ht="11.25">
      <c r="A2381" s="396"/>
      <c r="B2381" s="396"/>
      <c r="C2381" s="268"/>
      <c r="D2381" s="268"/>
      <c r="E2381" s="268"/>
    </row>
    <row r="2382" spans="1:5" ht="11.25">
      <c r="A2382" s="396"/>
      <c r="B2382" s="396"/>
      <c r="C2382" s="268"/>
      <c r="D2382" s="268"/>
      <c r="E2382" s="268"/>
    </row>
    <row r="2383" spans="1:5" ht="11.25">
      <c r="A2383" s="396"/>
      <c r="B2383" s="396"/>
      <c r="C2383" s="268"/>
      <c r="D2383" s="268"/>
      <c r="E2383" s="268"/>
    </row>
    <row r="2384" spans="1:5" ht="11.25">
      <c r="A2384" s="396"/>
      <c r="B2384" s="396"/>
      <c r="C2384" s="268"/>
      <c r="D2384" s="268"/>
      <c r="E2384" s="268"/>
    </row>
    <row r="2385" spans="1:5" ht="11.25">
      <c r="A2385" s="396"/>
      <c r="B2385" s="396"/>
      <c r="C2385" s="268"/>
      <c r="D2385" s="268"/>
      <c r="E2385" s="268"/>
    </row>
    <row r="2386" spans="1:5" ht="11.25">
      <c r="A2386" s="396"/>
      <c r="B2386" s="396"/>
      <c r="C2386" s="268"/>
      <c r="D2386" s="268"/>
      <c r="E2386" s="268"/>
    </row>
    <row r="2387" spans="1:5" ht="11.25">
      <c r="A2387" s="396"/>
      <c r="B2387" s="396"/>
      <c r="C2387" s="268"/>
      <c r="D2387" s="268"/>
      <c r="E2387" s="268"/>
    </row>
    <row r="2388" spans="1:5" ht="11.25">
      <c r="A2388" s="396"/>
      <c r="B2388" s="396"/>
      <c r="C2388" s="268"/>
      <c r="D2388" s="268"/>
      <c r="E2388" s="268"/>
    </row>
    <row r="2389" spans="1:5" ht="11.25">
      <c r="A2389" s="396"/>
      <c r="B2389" s="396"/>
      <c r="C2389" s="268"/>
      <c r="D2389" s="268"/>
      <c r="E2389" s="268"/>
    </row>
    <row r="2390" spans="1:5" ht="11.25">
      <c r="A2390" s="396"/>
      <c r="B2390" s="396"/>
      <c r="C2390" s="268"/>
      <c r="D2390" s="268"/>
      <c r="E2390" s="268"/>
    </row>
    <row r="2391" spans="1:5" ht="11.25">
      <c r="A2391" s="396"/>
      <c r="B2391" s="396"/>
      <c r="C2391" s="268"/>
      <c r="D2391" s="268"/>
      <c r="E2391" s="268"/>
    </row>
    <row r="2392" spans="1:5" ht="11.25">
      <c r="A2392" s="396"/>
      <c r="B2392" s="396"/>
      <c r="C2392" s="268"/>
      <c r="D2392" s="268"/>
      <c r="E2392" s="268"/>
    </row>
    <row r="2393" spans="1:5" ht="11.25">
      <c r="A2393" s="396"/>
      <c r="B2393" s="396"/>
      <c r="C2393" s="268"/>
      <c r="D2393" s="268"/>
      <c r="E2393" s="268"/>
    </row>
    <row r="2394" spans="1:5" ht="11.25">
      <c r="A2394" s="396"/>
      <c r="B2394" s="396"/>
      <c r="C2394" s="268"/>
      <c r="D2394" s="268"/>
      <c r="E2394" s="268"/>
    </row>
    <row r="2395" spans="1:5" ht="11.25">
      <c r="A2395" s="396"/>
      <c r="B2395" s="396"/>
      <c r="C2395" s="268"/>
      <c r="D2395" s="268"/>
      <c r="E2395" s="268"/>
    </row>
    <row r="2396" spans="1:5" ht="11.25">
      <c r="A2396" s="396"/>
      <c r="B2396" s="396"/>
      <c r="C2396" s="268"/>
      <c r="D2396" s="268"/>
      <c r="E2396" s="268"/>
    </row>
    <row r="2397" spans="1:5" ht="11.25">
      <c r="A2397" s="396"/>
      <c r="B2397" s="396"/>
      <c r="C2397" s="268"/>
      <c r="D2397" s="268"/>
      <c r="E2397" s="268"/>
    </row>
    <row r="2398" spans="1:5" ht="11.25">
      <c r="A2398" s="396"/>
      <c r="B2398" s="396"/>
      <c r="C2398" s="268"/>
      <c r="D2398" s="268"/>
      <c r="E2398" s="268"/>
    </row>
    <row r="2399" spans="1:5" ht="11.25">
      <c r="A2399" s="396"/>
      <c r="B2399" s="396"/>
      <c r="C2399" s="268"/>
      <c r="D2399" s="268"/>
      <c r="E2399" s="268"/>
    </row>
    <row r="2400" spans="1:5" ht="11.25">
      <c r="A2400" s="396"/>
      <c r="B2400" s="396"/>
      <c r="C2400" s="268"/>
      <c r="D2400" s="268"/>
      <c r="E2400" s="268"/>
    </row>
    <row r="2401" spans="1:5" ht="11.25">
      <c r="A2401" s="396"/>
      <c r="B2401" s="396"/>
      <c r="C2401" s="268"/>
      <c r="D2401" s="268"/>
      <c r="E2401" s="268"/>
    </row>
    <row r="2402" spans="1:5" ht="11.25">
      <c r="A2402" s="396"/>
      <c r="B2402" s="396"/>
      <c r="C2402" s="268"/>
      <c r="D2402" s="268"/>
      <c r="E2402" s="268"/>
    </row>
    <row r="2403" spans="1:5" ht="11.25">
      <c r="A2403" s="396"/>
      <c r="B2403" s="396"/>
      <c r="C2403" s="268"/>
      <c r="D2403" s="268"/>
      <c r="E2403" s="268"/>
    </row>
    <row r="2404" spans="1:5" ht="11.25">
      <c r="A2404" s="396"/>
      <c r="B2404" s="396"/>
      <c r="C2404" s="268"/>
      <c r="D2404" s="268"/>
      <c r="E2404" s="268"/>
    </row>
    <row r="2405" spans="1:5" ht="11.25">
      <c r="A2405" s="396"/>
      <c r="B2405" s="396"/>
      <c r="C2405" s="268"/>
      <c r="D2405" s="268"/>
      <c r="E2405" s="268"/>
    </row>
    <row r="2406" spans="1:5" ht="11.25">
      <c r="A2406" s="396"/>
      <c r="B2406" s="396"/>
      <c r="C2406" s="268"/>
      <c r="D2406" s="268"/>
      <c r="E2406" s="268"/>
    </row>
    <row r="2407" spans="1:5" ht="11.25">
      <c r="A2407" s="396"/>
      <c r="B2407" s="396"/>
      <c r="C2407" s="268"/>
      <c r="D2407" s="268"/>
      <c r="E2407" s="268"/>
    </row>
    <row r="2408" spans="1:5" ht="11.25">
      <c r="A2408" s="396"/>
      <c r="B2408" s="396"/>
      <c r="C2408" s="268"/>
      <c r="D2408" s="268"/>
      <c r="E2408" s="268"/>
    </row>
    <row r="2409" spans="1:5" ht="11.25">
      <c r="A2409" s="396"/>
      <c r="B2409" s="396"/>
      <c r="C2409" s="268"/>
      <c r="D2409" s="268"/>
      <c r="E2409" s="268"/>
    </row>
    <row r="2410" spans="1:5" ht="11.25">
      <c r="A2410" s="396"/>
      <c r="B2410" s="396"/>
      <c r="C2410" s="268"/>
      <c r="D2410" s="268"/>
      <c r="E2410" s="268"/>
    </row>
    <row r="2411" spans="1:5" ht="11.25">
      <c r="A2411" s="396"/>
      <c r="B2411" s="396"/>
      <c r="C2411" s="268"/>
      <c r="D2411" s="268"/>
      <c r="E2411" s="268"/>
    </row>
    <row r="2412" spans="1:5" ht="11.25">
      <c r="A2412" s="396"/>
      <c r="B2412" s="396"/>
      <c r="C2412" s="268"/>
      <c r="D2412" s="268"/>
      <c r="E2412" s="268"/>
    </row>
    <row r="2413" spans="1:5" ht="11.25">
      <c r="A2413" s="396"/>
      <c r="B2413" s="396"/>
      <c r="C2413" s="268"/>
      <c r="D2413" s="268"/>
      <c r="E2413" s="268"/>
    </row>
    <row r="2414" spans="1:5" ht="11.25">
      <c r="A2414" s="396"/>
      <c r="B2414" s="396"/>
      <c r="C2414" s="268"/>
      <c r="D2414" s="268"/>
      <c r="E2414" s="268"/>
    </row>
    <row r="2415" spans="1:5" ht="11.25">
      <c r="A2415" s="396"/>
      <c r="B2415" s="396"/>
      <c r="C2415" s="268"/>
      <c r="D2415" s="268"/>
      <c r="E2415" s="268"/>
    </row>
    <row r="2416" spans="1:5" ht="11.25">
      <c r="A2416" s="396"/>
      <c r="B2416" s="396"/>
      <c r="C2416" s="268"/>
      <c r="D2416" s="268"/>
      <c r="E2416" s="268"/>
    </row>
    <row r="2417" spans="1:5" ht="11.25">
      <c r="A2417" s="396"/>
      <c r="B2417" s="396"/>
      <c r="C2417" s="268"/>
      <c r="D2417" s="268"/>
      <c r="E2417" s="268"/>
    </row>
    <row r="2418" spans="1:5" ht="11.25">
      <c r="A2418" s="396"/>
      <c r="B2418" s="396"/>
      <c r="C2418" s="268"/>
      <c r="D2418" s="268"/>
      <c r="E2418" s="268"/>
    </row>
    <row r="2419" spans="1:5" ht="11.25">
      <c r="A2419" s="396"/>
      <c r="B2419" s="396"/>
      <c r="C2419" s="268"/>
      <c r="D2419" s="268"/>
      <c r="E2419" s="268"/>
    </row>
    <row r="2420" spans="1:5" ht="11.25">
      <c r="A2420" s="396"/>
      <c r="B2420" s="396"/>
      <c r="C2420" s="268"/>
      <c r="D2420" s="268"/>
      <c r="E2420" s="268"/>
    </row>
    <row r="2421" spans="1:5" ht="11.25">
      <c r="A2421" s="396"/>
      <c r="B2421" s="396"/>
      <c r="C2421" s="268"/>
      <c r="D2421" s="268"/>
      <c r="E2421" s="268"/>
    </row>
    <row r="2422" spans="1:5" ht="11.25">
      <c r="A2422" s="396"/>
      <c r="B2422" s="396"/>
      <c r="C2422" s="268"/>
      <c r="D2422" s="268"/>
      <c r="E2422" s="268"/>
    </row>
    <row r="2423" spans="1:5" ht="11.25">
      <c r="A2423" s="396"/>
      <c r="B2423" s="396"/>
      <c r="C2423" s="268"/>
      <c r="D2423" s="268"/>
      <c r="E2423" s="268"/>
    </row>
    <row r="2424" spans="1:5" ht="11.25">
      <c r="A2424" s="396"/>
      <c r="B2424" s="396"/>
      <c r="C2424" s="268"/>
      <c r="D2424" s="268"/>
      <c r="E2424" s="268"/>
    </row>
    <row r="2425" spans="1:5" ht="11.25">
      <c r="A2425" s="396"/>
      <c r="B2425" s="396"/>
      <c r="C2425" s="268"/>
      <c r="D2425" s="268"/>
      <c r="E2425" s="268"/>
    </row>
    <row r="2426" spans="1:5" ht="11.25">
      <c r="A2426" s="396"/>
      <c r="B2426" s="396"/>
      <c r="C2426" s="268"/>
      <c r="D2426" s="268"/>
      <c r="E2426" s="268"/>
    </row>
    <row r="2427" spans="1:5" ht="11.25">
      <c r="A2427" s="396"/>
      <c r="B2427" s="396"/>
      <c r="C2427" s="268"/>
      <c r="D2427" s="268"/>
      <c r="E2427" s="268"/>
    </row>
    <row r="2428" spans="1:5" ht="11.25">
      <c r="A2428" s="396"/>
      <c r="B2428" s="396"/>
      <c r="C2428" s="268"/>
      <c r="D2428" s="268"/>
      <c r="E2428" s="268"/>
    </row>
    <row r="2429" spans="1:5" ht="11.25">
      <c r="A2429" s="396"/>
      <c r="B2429" s="396"/>
      <c r="C2429" s="268"/>
      <c r="D2429" s="268"/>
      <c r="E2429" s="268"/>
    </row>
    <row r="2430" spans="1:5" ht="11.25">
      <c r="A2430" s="396"/>
      <c r="B2430" s="396"/>
      <c r="C2430" s="268"/>
      <c r="D2430" s="268"/>
      <c r="E2430" s="268"/>
    </row>
    <row r="2431" spans="1:5" ht="11.25">
      <c r="A2431" s="396"/>
      <c r="B2431" s="396"/>
      <c r="C2431" s="268"/>
      <c r="D2431" s="268"/>
      <c r="E2431" s="268"/>
    </row>
    <row r="2432" spans="1:5" ht="11.25">
      <c r="A2432" s="396"/>
      <c r="B2432" s="396"/>
      <c r="C2432" s="268"/>
      <c r="D2432" s="268"/>
      <c r="E2432" s="268"/>
    </row>
    <row r="2433" spans="1:5" ht="11.25">
      <c r="A2433" s="396"/>
      <c r="B2433" s="396"/>
      <c r="C2433" s="268"/>
      <c r="D2433" s="268"/>
      <c r="E2433" s="268"/>
    </row>
    <row r="2434" spans="1:5" ht="11.25">
      <c r="A2434" s="396"/>
      <c r="B2434" s="396"/>
      <c r="C2434" s="268"/>
      <c r="D2434" s="268"/>
      <c r="E2434" s="268"/>
    </row>
    <row r="2435" spans="1:5" ht="11.25">
      <c r="A2435" s="396"/>
      <c r="B2435" s="396"/>
      <c r="C2435" s="268"/>
      <c r="D2435" s="268"/>
      <c r="E2435" s="268"/>
    </row>
    <row r="2436" spans="1:5" ht="11.25">
      <c r="A2436" s="396"/>
      <c r="B2436" s="396"/>
      <c r="C2436" s="268"/>
      <c r="D2436" s="268"/>
      <c r="E2436" s="268"/>
    </row>
    <row r="2437" spans="1:5" ht="11.25">
      <c r="A2437" s="396"/>
      <c r="B2437" s="396"/>
      <c r="C2437" s="268"/>
      <c r="D2437" s="268"/>
      <c r="E2437" s="268"/>
    </row>
    <row r="2438" spans="1:5" ht="11.25">
      <c r="A2438" s="396"/>
      <c r="B2438" s="396"/>
      <c r="C2438" s="268"/>
      <c r="D2438" s="268"/>
      <c r="E2438" s="268"/>
    </row>
    <row r="2439" spans="1:5" ht="11.25">
      <c r="A2439" s="396"/>
      <c r="B2439" s="396"/>
      <c r="C2439" s="268"/>
      <c r="D2439" s="268"/>
      <c r="E2439" s="268"/>
    </row>
    <row r="2440" spans="1:5" ht="11.25">
      <c r="A2440" s="396"/>
      <c r="B2440" s="396"/>
      <c r="C2440" s="268"/>
      <c r="D2440" s="268"/>
      <c r="E2440" s="268"/>
    </row>
    <row r="2441" spans="1:5" ht="11.25">
      <c r="A2441" s="396"/>
      <c r="B2441" s="396"/>
      <c r="C2441" s="268"/>
      <c r="D2441" s="268"/>
      <c r="E2441" s="268"/>
    </row>
    <row r="2442" spans="1:5" ht="11.25">
      <c r="A2442" s="396"/>
      <c r="B2442" s="396"/>
      <c r="C2442" s="268"/>
      <c r="D2442" s="268"/>
      <c r="E2442" s="268"/>
    </row>
    <row r="2443" spans="1:5" ht="11.25">
      <c r="A2443" s="396"/>
      <c r="B2443" s="396"/>
      <c r="C2443" s="268"/>
      <c r="D2443" s="268"/>
      <c r="E2443" s="268"/>
    </row>
    <row r="2444" spans="1:5" ht="11.25">
      <c r="A2444" s="396"/>
      <c r="B2444" s="396"/>
      <c r="C2444" s="268"/>
      <c r="D2444" s="268"/>
      <c r="E2444" s="268"/>
    </row>
    <row r="2445" spans="1:5" ht="11.25">
      <c r="A2445" s="396"/>
      <c r="B2445" s="396"/>
      <c r="C2445" s="268"/>
      <c r="D2445" s="268"/>
      <c r="E2445" s="268"/>
    </row>
    <row r="2446" spans="1:5" ht="11.25">
      <c r="A2446" s="396"/>
      <c r="B2446" s="396"/>
      <c r="C2446" s="268"/>
      <c r="D2446" s="268"/>
      <c r="E2446" s="268"/>
    </row>
    <row r="2447" spans="1:5" ht="11.25">
      <c r="A2447" s="396"/>
      <c r="B2447" s="396"/>
      <c r="C2447" s="268"/>
      <c r="D2447" s="268"/>
      <c r="E2447" s="268"/>
    </row>
    <row r="2448" spans="1:5" ht="11.25">
      <c r="A2448" s="396"/>
      <c r="B2448" s="396"/>
      <c r="C2448" s="268"/>
      <c r="D2448" s="268"/>
      <c r="E2448" s="268"/>
    </row>
    <row r="2449" spans="1:5" ht="11.25">
      <c r="A2449" s="396"/>
      <c r="B2449" s="396"/>
      <c r="C2449" s="268"/>
      <c r="D2449" s="268"/>
      <c r="E2449" s="268"/>
    </row>
    <row r="2450" spans="1:5" ht="11.25">
      <c r="A2450" s="396"/>
      <c r="B2450" s="396"/>
      <c r="C2450" s="268"/>
      <c r="D2450" s="268"/>
      <c r="E2450" s="268"/>
    </row>
    <row r="2451" spans="1:5" ht="11.25">
      <c r="A2451" s="396"/>
      <c r="B2451" s="396"/>
      <c r="C2451" s="268"/>
      <c r="D2451" s="268"/>
      <c r="E2451" s="268"/>
    </row>
    <row r="2452" spans="1:5" ht="11.25">
      <c r="A2452" s="396"/>
      <c r="B2452" s="396"/>
      <c r="C2452" s="268"/>
      <c r="D2452" s="268"/>
      <c r="E2452" s="268"/>
    </row>
    <row r="2453" spans="1:5" ht="11.25">
      <c r="A2453" s="396"/>
      <c r="B2453" s="396"/>
      <c r="C2453" s="268"/>
      <c r="D2453" s="268"/>
      <c r="E2453" s="268"/>
    </row>
    <row r="2454" spans="1:5" ht="11.25">
      <c r="A2454" s="396"/>
      <c r="B2454" s="396"/>
      <c r="C2454" s="268"/>
      <c r="D2454" s="268"/>
      <c r="E2454" s="268"/>
    </row>
    <row r="2455" spans="1:5" ht="11.25">
      <c r="A2455" s="396"/>
      <c r="B2455" s="396"/>
      <c r="C2455" s="268"/>
      <c r="D2455" s="268"/>
      <c r="E2455" s="268"/>
    </row>
    <row r="2456" spans="1:5" ht="11.25">
      <c r="A2456" s="396"/>
      <c r="B2456" s="396"/>
      <c r="C2456" s="268"/>
      <c r="D2456" s="268"/>
      <c r="E2456" s="268"/>
    </row>
    <row r="2457" spans="1:5" ht="11.25">
      <c r="A2457" s="396"/>
      <c r="B2457" s="396"/>
      <c r="C2457" s="268"/>
      <c r="D2457" s="268"/>
      <c r="E2457" s="268"/>
    </row>
    <row r="2458" spans="1:5" ht="11.25">
      <c r="A2458" s="396"/>
      <c r="B2458" s="396"/>
      <c r="C2458" s="268"/>
      <c r="D2458" s="268"/>
      <c r="E2458" s="268"/>
    </row>
    <row r="2459" spans="1:5" ht="11.25">
      <c r="A2459" s="396"/>
      <c r="B2459" s="396"/>
      <c r="C2459" s="268"/>
      <c r="D2459" s="268"/>
      <c r="E2459" s="268"/>
    </row>
    <row r="2460" spans="1:5" ht="11.25">
      <c r="A2460" s="396"/>
      <c r="B2460" s="396"/>
      <c r="C2460" s="268"/>
      <c r="D2460" s="268"/>
      <c r="E2460" s="268"/>
    </row>
    <row r="2461" spans="1:5" ht="11.25">
      <c r="A2461" s="396"/>
      <c r="B2461" s="396"/>
      <c r="C2461" s="268"/>
      <c r="D2461" s="268"/>
      <c r="E2461" s="268"/>
    </row>
    <row r="2462" spans="1:5" ht="11.25">
      <c r="A2462" s="396"/>
      <c r="B2462" s="396"/>
      <c r="C2462" s="268"/>
      <c r="D2462" s="268"/>
      <c r="E2462" s="268"/>
    </row>
    <row r="2463" spans="1:5" ht="11.25">
      <c r="A2463" s="396"/>
      <c r="B2463" s="396"/>
      <c r="C2463" s="268"/>
      <c r="D2463" s="268"/>
      <c r="E2463" s="268"/>
    </row>
    <row r="2464" spans="1:5" ht="11.25">
      <c r="A2464" s="396"/>
      <c r="B2464" s="396"/>
      <c r="C2464" s="268"/>
      <c r="D2464" s="268"/>
      <c r="E2464" s="268"/>
    </row>
    <row r="2465" spans="1:5" ht="11.25">
      <c r="A2465" s="396"/>
      <c r="B2465" s="396"/>
      <c r="C2465" s="268"/>
      <c r="D2465" s="268"/>
      <c r="E2465" s="268"/>
    </row>
    <row r="2466" spans="1:5" ht="11.25">
      <c r="A2466" s="396"/>
      <c r="B2466" s="396"/>
      <c r="C2466" s="268"/>
      <c r="D2466" s="268"/>
      <c r="E2466" s="268"/>
    </row>
    <row r="2467" spans="1:5" ht="11.25">
      <c r="A2467" s="396"/>
      <c r="B2467" s="396"/>
      <c r="C2467" s="268"/>
      <c r="D2467" s="268"/>
      <c r="E2467" s="268"/>
    </row>
    <row r="2468" spans="1:5" ht="11.25">
      <c r="A2468" s="396"/>
      <c r="B2468" s="396"/>
      <c r="C2468" s="268"/>
      <c r="D2468" s="268"/>
      <c r="E2468" s="268"/>
    </row>
    <row r="2469" spans="1:5" ht="11.25">
      <c r="A2469" s="396"/>
      <c r="B2469" s="396"/>
      <c r="C2469" s="268"/>
      <c r="D2469" s="268"/>
      <c r="E2469" s="268"/>
    </row>
    <row r="2470" spans="1:5" ht="11.25">
      <c r="A2470" s="396"/>
      <c r="B2470" s="396"/>
      <c r="C2470" s="268"/>
      <c r="D2470" s="268"/>
      <c r="E2470" s="268"/>
    </row>
    <row r="2471" spans="1:5" ht="11.25">
      <c r="A2471" s="396"/>
      <c r="B2471" s="396"/>
      <c r="C2471" s="268"/>
      <c r="D2471" s="268"/>
      <c r="E2471" s="268"/>
    </row>
    <row r="2472" spans="1:5" ht="11.25">
      <c r="A2472" s="396"/>
      <c r="B2472" s="396"/>
      <c r="C2472" s="268"/>
      <c r="D2472" s="268"/>
      <c r="E2472" s="268"/>
    </row>
    <row r="2473" spans="1:5" ht="11.25">
      <c r="A2473" s="396"/>
      <c r="B2473" s="396"/>
      <c r="C2473" s="268"/>
      <c r="D2473" s="268"/>
      <c r="E2473" s="268"/>
    </row>
    <row r="2474" spans="1:5" ht="11.25">
      <c r="A2474" s="396"/>
      <c r="B2474" s="396"/>
      <c r="C2474" s="268"/>
      <c r="D2474" s="268"/>
      <c r="E2474" s="268"/>
    </row>
    <row r="2475" spans="1:5" ht="11.25">
      <c r="A2475" s="396"/>
      <c r="B2475" s="396"/>
      <c r="C2475" s="268"/>
      <c r="D2475" s="268"/>
      <c r="E2475" s="268"/>
    </row>
    <row r="2476" spans="1:5" ht="11.25">
      <c r="A2476" s="396"/>
      <c r="B2476" s="396"/>
      <c r="C2476" s="268"/>
      <c r="D2476" s="268"/>
      <c r="E2476" s="268"/>
    </row>
    <row r="2477" spans="1:5" ht="11.25">
      <c r="A2477" s="396"/>
      <c r="B2477" s="396"/>
      <c r="C2477" s="268"/>
      <c r="D2477" s="268"/>
      <c r="E2477" s="268"/>
    </row>
    <row r="2478" spans="1:5" ht="11.25">
      <c r="A2478" s="396"/>
      <c r="B2478" s="396"/>
      <c r="C2478" s="268"/>
      <c r="D2478" s="268"/>
      <c r="E2478" s="268"/>
    </row>
    <row r="2479" spans="1:5" ht="11.25">
      <c r="A2479" s="396"/>
      <c r="B2479" s="396"/>
      <c r="C2479" s="268"/>
      <c r="D2479" s="268"/>
      <c r="E2479" s="268"/>
    </row>
    <row r="2480" spans="1:5" ht="11.25">
      <c r="A2480" s="396"/>
      <c r="B2480" s="396"/>
      <c r="C2480" s="268"/>
      <c r="D2480" s="268"/>
      <c r="E2480" s="268"/>
    </row>
    <row r="2481" spans="1:5" ht="11.25">
      <c r="A2481" s="396"/>
      <c r="B2481" s="396"/>
      <c r="C2481" s="268"/>
      <c r="D2481" s="268"/>
      <c r="E2481" s="268"/>
    </row>
    <row r="2482" spans="1:5" ht="11.25">
      <c r="A2482" s="396"/>
      <c r="B2482" s="396"/>
      <c r="C2482" s="268"/>
      <c r="D2482" s="268"/>
      <c r="E2482" s="268"/>
    </row>
    <row r="2483" spans="1:5" ht="11.25">
      <c r="A2483" s="396"/>
      <c r="B2483" s="396"/>
      <c r="C2483" s="268"/>
      <c r="D2483" s="268"/>
      <c r="E2483" s="268"/>
    </row>
    <row r="2484" spans="1:5" ht="11.25">
      <c r="A2484" s="396"/>
      <c r="B2484" s="396"/>
      <c r="C2484" s="268"/>
      <c r="D2484" s="268"/>
      <c r="E2484" s="268"/>
    </row>
    <row r="2485" spans="1:5" ht="11.25">
      <c r="A2485" s="396"/>
      <c r="B2485" s="396"/>
      <c r="C2485" s="268"/>
      <c r="D2485" s="268"/>
      <c r="E2485" s="268"/>
    </row>
    <row r="2486" spans="1:5" ht="11.25">
      <c r="A2486" s="396"/>
      <c r="B2486" s="396"/>
      <c r="C2486" s="268"/>
      <c r="D2486" s="268"/>
      <c r="E2486" s="268"/>
    </row>
    <row r="2487" spans="1:5" ht="11.25">
      <c r="A2487" s="396"/>
      <c r="B2487" s="396"/>
      <c r="C2487" s="268"/>
      <c r="D2487" s="268"/>
      <c r="E2487" s="268"/>
    </row>
    <row r="2488" spans="1:5" ht="11.25">
      <c r="A2488" s="396"/>
      <c r="B2488" s="396"/>
      <c r="C2488" s="268"/>
      <c r="D2488" s="268"/>
      <c r="E2488" s="268"/>
    </row>
    <row r="2489" spans="1:5" ht="11.25">
      <c r="A2489" s="396"/>
      <c r="B2489" s="396"/>
      <c r="C2489" s="268"/>
      <c r="D2489" s="268"/>
      <c r="E2489" s="268"/>
    </row>
    <row r="2490" spans="1:5" ht="11.25">
      <c r="A2490" s="396"/>
      <c r="B2490" s="396"/>
      <c r="C2490" s="268"/>
      <c r="D2490" s="268"/>
      <c r="E2490" s="268"/>
    </row>
    <row r="2491" spans="1:5" ht="11.25">
      <c r="A2491" s="396"/>
      <c r="B2491" s="396"/>
      <c r="C2491" s="268"/>
      <c r="D2491" s="268"/>
      <c r="E2491" s="268"/>
    </row>
    <row r="2492" spans="1:5" ht="11.25">
      <c r="A2492" s="396"/>
      <c r="B2492" s="396"/>
      <c r="C2492" s="268"/>
      <c r="D2492" s="268"/>
      <c r="E2492" s="268"/>
    </row>
    <row r="2493" spans="1:5" ht="11.25">
      <c r="A2493" s="396"/>
      <c r="B2493" s="396"/>
      <c r="C2493" s="268"/>
      <c r="D2493" s="268"/>
      <c r="E2493" s="268"/>
    </row>
    <row r="2494" spans="1:5" ht="11.25">
      <c r="A2494" s="396"/>
      <c r="B2494" s="396"/>
      <c r="C2494" s="268"/>
      <c r="D2494" s="268"/>
      <c r="E2494" s="268"/>
    </row>
    <row r="2495" spans="1:5" ht="11.25">
      <c r="A2495" s="396"/>
      <c r="B2495" s="396"/>
      <c r="C2495" s="268"/>
      <c r="D2495" s="268"/>
      <c r="E2495" s="268"/>
    </row>
    <row r="2496" spans="1:5" ht="11.25">
      <c r="A2496" s="396"/>
      <c r="B2496" s="396"/>
      <c r="C2496" s="268"/>
      <c r="D2496" s="268"/>
      <c r="E2496" s="268"/>
    </row>
    <row r="2497" spans="1:5" ht="11.25">
      <c r="A2497" s="396"/>
      <c r="B2497" s="396"/>
      <c r="C2497" s="268"/>
      <c r="D2497" s="268"/>
      <c r="E2497" s="268"/>
    </row>
    <row r="2498" spans="1:5" ht="11.25">
      <c r="A2498" s="396"/>
      <c r="B2498" s="396"/>
      <c r="C2498" s="268"/>
      <c r="D2498" s="268"/>
      <c r="E2498" s="268"/>
    </row>
    <row r="2499" spans="1:5" ht="11.25">
      <c r="A2499" s="396"/>
      <c r="B2499" s="396"/>
      <c r="C2499" s="268"/>
      <c r="D2499" s="268"/>
      <c r="E2499" s="268"/>
    </row>
    <row r="2500" spans="1:5" ht="11.25">
      <c r="A2500" s="396"/>
      <c r="B2500" s="396"/>
      <c r="C2500" s="268"/>
      <c r="D2500" s="268"/>
      <c r="E2500" s="268"/>
    </row>
    <row r="2501" spans="1:5" ht="11.25">
      <c r="A2501" s="396"/>
      <c r="B2501" s="396"/>
      <c r="C2501" s="268"/>
      <c r="D2501" s="268"/>
      <c r="E2501" s="268"/>
    </row>
    <row r="2502" spans="1:5" ht="11.25">
      <c r="A2502" s="396"/>
      <c r="B2502" s="396"/>
      <c r="C2502" s="268"/>
      <c r="D2502" s="268"/>
      <c r="E2502" s="268"/>
    </row>
    <row r="2503" spans="1:5" ht="11.25">
      <c r="A2503" s="396"/>
      <c r="B2503" s="396"/>
      <c r="C2503" s="268"/>
      <c r="D2503" s="268"/>
      <c r="E2503" s="268"/>
    </row>
    <row r="2504" spans="1:5" ht="11.25">
      <c r="A2504" s="396"/>
      <c r="B2504" s="396"/>
      <c r="C2504" s="268"/>
      <c r="D2504" s="268"/>
      <c r="E2504" s="268"/>
    </row>
    <row r="2505" spans="1:5" ht="11.25">
      <c r="A2505" s="396"/>
      <c r="B2505" s="396"/>
      <c r="C2505" s="268"/>
      <c r="D2505" s="268"/>
      <c r="E2505" s="268"/>
    </row>
    <row r="2506" spans="1:5" ht="11.25">
      <c r="A2506" s="396"/>
      <c r="B2506" s="396"/>
      <c r="C2506" s="268"/>
      <c r="D2506" s="268"/>
      <c r="E2506" s="268"/>
    </row>
    <row r="2507" spans="1:5" ht="11.25">
      <c r="A2507" s="396"/>
      <c r="B2507" s="396"/>
      <c r="C2507" s="268"/>
      <c r="D2507" s="268"/>
      <c r="E2507" s="268"/>
    </row>
    <row r="2508" spans="1:5" ht="11.25">
      <c r="A2508" s="396"/>
      <c r="B2508" s="396"/>
      <c r="C2508" s="268"/>
      <c r="D2508" s="268"/>
      <c r="E2508" s="268"/>
    </row>
    <row r="2509" spans="1:5" ht="11.25">
      <c r="A2509" s="396"/>
      <c r="B2509" s="396"/>
      <c r="C2509" s="268"/>
      <c r="D2509" s="268"/>
      <c r="E2509" s="268"/>
    </row>
    <row r="2510" spans="1:5" ht="11.25">
      <c r="A2510" s="396"/>
      <c r="B2510" s="396"/>
      <c r="C2510" s="268"/>
      <c r="D2510" s="268"/>
      <c r="E2510" s="268"/>
    </row>
    <row r="2511" spans="1:5" ht="11.25">
      <c r="A2511" s="396"/>
      <c r="B2511" s="396"/>
      <c r="C2511" s="268"/>
      <c r="D2511" s="268"/>
      <c r="E2511" s="268"/>
    </row>
    <row r="2512" spans="1:5" ht="11.25">
      <c r="A2512" s="396"/>
      <c r="B2512" s="396"/>
      <c r="C2512" s="268"/>
      <c r="D2512" s="268"/>
      <c r="E2512" s="268"/>
    </row>
    <row r="2513" spans="1:5" ht="11.25">
      <c r="A2513" s="396"/>
      <c r="B2513" s="396"/>
      <c r="C2513" s="268"/>
      <c r="D2513" s="268"/>
      <c r="E2513" s="268"/>
    </row>
    <row r="2514" spans="1:5" ht="11.25">
      <c r="A2514" s="396"/>
      <c r="B2514" s="396"/>
      <c r="C2514" s="268"/>
      <c r="D2514" s="268"/>
      <c r="E2514" s="268"/>
    </row>
    <row r="2515" spans="1:5" ht="11.25">
      <c r="A2515" s="396"/>
      <c r="B2515" s="396"/>
      <c r="C2515" s="268"/>
      <c r="D2515" s="268"/>
      <c r="E2515" s="268"/>
    </row>
    <row r="2516" spans="1:5" ht="11.25">
      <c r="A2516" s="396"/>
      <c r="B2516" s="396"/>
      <c r="C2516" s="268"/>
      <c r="D2516" s="268"/>
      <c r="E2516" s="268"/>
    </row>
    <row r="2517" spans="1:5" ht="11.25">
      <c r="A2517" s="396"/>
      <c r="B2517" s="396"/>
      <c r="C2517" s="268"/>
      <c r="D2517" s="268"/>
      <c r="E2517" s="268"/>
    </row>
    <row r="2518" spans="1:5" ht="11.25">
      <c r="A2518" s="396"/>
      <c r="B2518" s="396"/>
      <c r="C2518" s="268"/>
      <c r="D2518" s="268"/>
      <c r="E2518" s="268"/>
    </row>
    <row r="2519" spans="1:5" ht="11.25">
      <c r="A2519" s="396"/>
      <c r="B2519" s="396"/>
      <c r="C2519" s="268"/>
      <c r="D2519" s="268"/>
      <c r="E2519" s="268"/>
    </row>
    <row r="2520" spans="1:5" ht="11.25">
      <c r="A2520" s="396"/>
      <c r="B2520" s="396"/>
      <c r="C2520" s="268"/>
      <c r="D2520" s="268"/>
      <c r="E2520" s="268"/>
    </row>
    <row r="2521" spans="1:5" ht="11.25">
      <c r="A2521" s="396"/>
      <c r="B2521" s="396"/>
      <c r="C2521" s="268"/>
      <c r="D2521" s="268"/>
      <c r="E2521" s="268"/>
    </row>
    <row r="2522" spans="1:5" ht="11.25">
      <c r="A2522" s="396"/>
      <c r="B2522" s="396"/>
      <c r="C2522" s="268"/>
      <c r="D2522" s="268"/>
      <c r="E2522" s="268"/>
    </row>
    <row r="2523" spans="1:5" ht="11.25">
      <c r="A2523" s="396"/>
      <c r="B2523" s="396"/>
      <c r="C2523" s="268"/>
      <c r="D2523" s="268"/>
      <c r="E2523" s="268"/>
    </row>
    <row r="2524" spans="1:5" ht="11.25">
      <c r="A2524" s="396"/>
      <c r="B2524" s="396"/>
      <c r="C2524" s="268"/>
      <c r="D2524" s="268"/>
      <c r="E2524" s="268"/>
    </row>
    <row r="2525" spans="1:5" ht="11.25">
      <c r="A2525" s="396"/>
      <c r="B2525" s="396"/>
      <c r="C2525" s="268"/>
      <c r="D2525" s="268"/>
      <c r="E2525" s="268"/>
    </row>
    <row r="2526" spans="1:5" ht="11.25">
      <c r="A2526" s="396"/>
      <c r="B2526" s="396"/>
      <c r="C2526" s="268"/>
      <c r="D2526" s="268"/>
      <c r="E2526" s="268"/>
    </row>
    <row r="2527" spans="1:5" ht="11.25">
      <c r="A2527" s="396"/>
      <c r="B2527" s="396"/>
      <c r="C2527" s="268"/>
      <c r="D2527" s="268"/>
      <c r="E2527" s="268"/>
    </row>
    <row r="2528" spans="1:5" ht="11.25">
      <c r="A2528" s="396"/>
      <c r="B2528" s="396"/>
      <c r="C2528" s="268"/>
      <c r="D2528" s="268"/>
      <c r="E2528" s="268"/>
    </row>
    <row r="2529" spans="1:5" ht="11.25">
      <c r="A2529" s="396"/>
      <c r="B2529" s="396"/>
      <c r="C2529" s="268"/>
      <c r="D2529" s="268"/>
      <c r="E2529" s="268"/>
    </row>
    <row r="2530" spans="1:5" ht="11.25">
      <c r="A2530" s="396"/>
      <c r="B2530" s="396"/>
      <c r="C2530" s="268"/>
      <c r="D2530" s="268"/>
      <c r="E2530" s="268"/>
    </row>
    <row r="2531" spans="1:5" ht="11.25">
      <c r="A2531" s="396"/>
      <c r="B2531" s="396"/>
      <c r="C2531" s="268"/>
      <c r="D2531" s="268"/>
      <c r="E2531" s="268"/>
    </row>
    <row r="2532" spans="1:5" ht="11.25">
      <c r="A2532" s="396"/>
      <c r="B2532" s="396"/>
      <c r="C2532" s="268"/>
      <c r="D2532" s="268"/>
      <c r="E2532" s="268"/>
    </row>
    <row r="2533" spans="1:5" ht="11.25">
      <c r="A2533" s="396"/>
      <c r="B2533" s="396"/>
      <c r="C2533" s="268"/>
      <c r="D2533" s="268"/>
      <c r="E2533" s="268"/>
    </row>
    <row r="2534" spans="1:5" ht="11.25">
      <c r="A2534" s="396"/>
      <c r="B2534" s="396"/>
      <c r="C2534" s="268"/>
      <c r="D2534" s="268"/>
      <c r="E2534" s="268"/>
    </row>
    <row r="2535" spans="1:5" ht="11.25">
      <c r="A2535" s="396"/>
      <c r="B2535" s="396"/>
      <c r="C2535" s="268"/>
      <c r="D2535" s="268"/>
      <c r="E2535" s="268"/>
    </row>
    <row r="2536" spans="1:5" ht="11.25">
      <c r="A2536" s="396"/>
      <c r="B2536" s="396"/>
      <c r="C2536" s="268"/>
      <c r="D2536" s="268"/>
      <c r="E2536" s="268"/>
    </row>
    <row r="2537" spans="1:5" ht="11.25">
      <c r="A2537" s="396"/>
      <c r="B2537" s="396"/>
      <c r="C2537" s="268"/>
      <c r="D2537" s="268"/>
      <c r="E2537" s="268"/>
    </row>
    <row r="2538" spans="1:5" ht="11.25">
      <c r="A2538" s="396"/>
      <c r="B2538" s="396"/>
      <c r="C2538" s="268"/>
      <c r="D2538" s="268"/>
      <c r="E2538" s="268"/>
    </row>
    <row r="2539" spans="1:5" ht="11.25">
      <c r="A2539" s="396"/>
      <c r="B2539" s="396"/>
      <c r="C2539" s="268"/>
      <c r="D2539" s="268"/>
      <c r="E2539" s="268"/>
    </row>
    <row r="2540" spans="1:5" ht="11.25">
      <c r="A2540" s="396"/>
      <c r="B2540" s="396"/>
      <c r="C2540" s="268"/>
      <c r="D2540" s="268"/>
      <c r="E2540" s="268"/>
    </row>
    <row r="2541" spans="1:5" ht="11.25">
      <c r="A2541" s="396"/>
      <c r="B2541" s="396"/>
      <c r="C2541" s="268"/>
      <c r="D2541" s="268"/>
      <c r="E2541" s="268"/>
    </row>
    <row r="2542" spans="1:5" ht="11.25">
      <c r="A2542" s="396"/>
      <c r="B2542" s="396"/>
      <c r="C2542" s="268"/>
      <c r="D2542" s="268"/>
      <c r="E2542" s="268"/>
    </row>
    <row r="2543" spans="1:5" ht="11.25">
      <c r="A2543" s="396"/>
      <c r="B2543" s="396"/>
      <c r="C2543" s="268"/>
      <c r="D2543" s="268"/>
      <c r="E2543" s="268"/>
    </row>
    <row r="2544" spans="1:5" ht="11.25">
      <c r="A2544" s="396"/>
      <c r="B2544" s="396"/>
      <c r="C2544" s="268"/>
      <c r="D2544" s="268"/>
      <c r="E2544" s="268"/>
    </row>
    <row r="2545" spans="1:5" ht="11.25">
      <c r="A2545" s="396"/>
      <c r="B2545" s="396"/>
      <c r="C2545" s="268"/>
      <c r="D2545" s="268"/>
      <c r="E2545" s="268"/>
    </row>
    <row r="2546" spans="1:5" ht="11.25">
      <c r="A2546" s="396"/>
      <c r="B2546" s="396"/>
      <c r="C2546" s="268"/>
      <c r="D2546" s="268"/>
      <c r="E2546" s="268"/>
    </row>
    <row r="2547" spans="1:5" ht="11.25">
      <c r="A2547" s="396"/>
      <c r="B2547" s="396"/>
      <c r="C2547" s="268"/>
      <c r="D2547" s="268"/>
      <c r="E2547" s="268"/>
    </row>
    <row r="2548" spans="1:5" ht="11.25">
      <c r="A2548" s="396"/>
      <c r="B2548" s="396"/>
      <c r="C2548" s="268"/>
      <c r="D2548" s="268"/>
      <c r="E2548" s="268"/>
    </row>
    <row r="2549" spans="1:5" ht="11.25">
      <c r="A2549" s="396"/>
      <c r="B2549" s="396"/>
      <c r="C2549" s="268"/>
      <c r="D2549" s="268"/>
      <c r="E2549" s="268"/>
    </row>
    <row r="2550" spans="1:5" ht="11.25">
      <c r="A2550" s="396"/>
      <c r="B2550" s="396"/>
      <c r="C2550" s="268"/>
      <c r="D2550" s="268"/>
      <c r="E2550" s="268"/>
    </row>
    <row r="2551" spans="1:5" ht="11.25">
      <c r="A2551" s="396"/>
      <c r="B2551" s="396"/>
      <c r="C2551" s="268"/>
      <c r="D2551" s="268"/>
      <c r="E2551" s="268"/>
    </row>
    <row r="2552" spans="1:5" ht="11.25">
      <c r="A2552" s="396"/>
      <c r="B2552" s="396"/>
      <c r="C2552" s="268"/>
      <c r="D2552" s="268"/>
      <c r="E2552" s="268"/>
    </row>
    <row r="2553" spans="1:5" ht="11.25">
      <c r="A2553" s="396"/>
      <c r="B2553" s="396"/>
      <c r="C2553" s="268"/>
      <c r="D2553" s="268"/>
      <c r="E2553" s="268"/>
    </row>
    <row r="2554" spans="1:5" ht="11.25">
      <c r="A2554" s="396"/>
      <c r="B2554" s="396"/>
      <c r="C2554" s="268"/>
      <c r="D2554" s="268"/>
      <c r="E2554" s="268"/>
    </row>
    <row r="2555" spans="1:5" ht="11.25">
      <c r="A2555" s="396"/>
      <c r="B2555" s="396"/>
      <c r="C2555" s="268"/>
      <c r="D2555" s="268"/>
      <c r="E2555" s="268"/>
    </row>
    <row r="2556" spans="1:5" ht="11.25">
      <c r="A2556" s="396"/>
      <c r="B2556" s="396"/>
      <c r="C2556" s="268"/>
      <c r="D2556" s="268"/>
      <c r="E2556" s="268"/>
    </row>
    <row r="2557" spans="1:5" ht="11.25">
      <c r="A2557" s="396"/>
      <c r="B2557" s="396"/>
      <c r="C2557" s="268"/>
      <c r="D2557" s="268"/>
      <c r="E2557" s="268"/>
    </row>
    <row r="2558" spans="1:5" ht="11.25">
      <c r="A2558" s="396"/>
      <c r="B2558" s="396"/>
      <c r="C2558" s="268"/>
      <c r="D2558" s="268"/>
      <c r="E2558" s="268"/>
    </row>
    <row r="2559" spans="1:5" ht="11.25">
      <c r="A2559" s="396"/>
      <c r="B2559" s="396"/>
      <c r="C2559" s="268"/>
      <c r="D2559" s="268"/>
      <c r="E2559" s="268"/>
    </row>
    <row r="2560" spans="1:5" ht="11.25">
      <c r="A2560" s="396"/>
      <c r="B2560" s="396"/>
      <c r="C2560" s="268"/>
      <c r="D2560" s="268"/>
      <c r="E2560" s="268"/>
    </row>
    <row r="2561" spans="1:5" ht="11.25">
      <c r="A2561" s="396"/>
      <c r="B2561" s="396"/>
      <c r="C2561" s="268"/>
      <c r="D2561" s="268"/>
      <c r="E2561" s="268"/>
    </row>
    <row r="2562" spans="1:5" ht="11.25">
      <c r="A2562" s="396"/>
      <c r="B2562" s="396"/>
      <c r="C2562" s="268"/>
      <c r="D2562" s="268"/>
      <c r="E2562" s="268"/>
    </row>
    <row r="2563" spans="1:5" ht="11.25">
      <c r="A2563" s="396"/>
      <c r="B2563" s="396"/>
      <c r="C2563" s="268"/>
      <c r="D2563" s="268"/>
      <c r="E2563" s="268"/>
    </row>
    <row r="2564" spans="1:5" ht="11.25">
      <c r="A2564" s="396"/>
      <c r="B2564" s="396"/>
      <c r="C2564" s="268"/>
      <c r="D2564" s="268"/>
      <c r="E2564" s="268"/>
    </row>
    <row r="2565" spans="1:5" ht="11.25">
      <c r="A2565" s="396"/>
      <c r="B2565" s="396"/>
      <c r="C2565" s="268"/>
      <c r="D2565" s="268"/>
      <c r="E2565" s="268"/>
    </row>
    <row r="2566" spans="1:5" ht="11.25">
      <c r="A2566" s="396"/>
      <c r="B2566" s="396"/>
      <c r="C2566" s="268"/>
      <c r="D2566" s="268"/>
      <c r="E2566" s="268"/>
    </row>
    <row r="2567" spans="1:5" ht="11.25">
      <c r="A2567" s="396"/>
      <c r="B2567" s="396"/>
      <c r="C2567" s="268"/>
      <c r="D2567" s="268"/>
      <c r="E2567" s="268"/>
    </row>
    <row r="2568" spans="1:5" ht="11.25">
      <c r="A2568" s="396"/>
      <c r="B2568" s="396"/>
      <c r="C2568" s="268"/>
      <c r="D2568" s="268"/>
      <c r="E2568" s="268"/>
    </row>
    <row r="2569" spans="1:5" ht="11.25">
      <c r="A2569" s="396"/>
      <c r="B2569" s="396"/>
      <c r="C2569" s="268"/>
      <c r="D2569" s="268"/>
      <c r="E2569" s="268"/>
    </row>
    <row r="2570" spans="1:5" ht="11.25">
      <c r="A2570" s="396"/>
      <c r="B2570" s="396"/>
      <c r="C2570" s="268"/>
      <c r="D2570" s="268"/>
      <c r="E2570" s="268"/>
    </row>
    <row r="2571" spans="1:5" ht="11.25">
      <c r="A2571" s="396"/>
      <c r="B2571" s="396"/>
      <c r="C2571" s="268"/>
      <c r="D2571" s="268"/>
      <c r="E2571" s="268"/>
    </row>
    <row r="2572" spans="1:5" ht="11.25">
      <c r="A2572" s="396"/>
      <c r="B2572" s="396"/>
      <c r="C2572" s="268"/>
      <c r="D2572" s="268"/>
      <c r="E2572" s="268"/>
    </row>
    <row r="2573" spans="1:5" ht="11.25">
      <c r="A2573" s="396"/>
      <c r="B2573" s="396"/>
      <c r="C2573" s="268"/>
      <c r="D2573" s="268"/>
      <c r="E2573" s="268"/>
    </row>
    <row r="2574" spans="1:5" ht="11.25">
      <c r="A2574" s="396"/>
      <c r="B2574" s="396"/>
      <c r="C2574" s="268"/>
      <c r="D2574" s="268"/>
      <c r="E2574" s="268"/>
    </row>
    <row r="2575" spans="1:5" ht="11.25">
      <c r="A2575" s="396"/>
      <c r="B2575" s="396"/>
      <c r="C2575" s="268"/>
      <c r="D2575" s="268"/>
      <c r="E2575" s="268"/>
    </row>
    <row r="2576" spans="1:5" ht="11.25">
      <c r="A2576" s="396"/>
      <c r="B2576" s="396"/>
      <c r="C2576" s="268"/>
      <c r="D2576" s="268"/>
      <c r="E2576" s="268"/>
    </row>
    <row r="2577" spans="1:5" ht="11.25">
      <c r="A2577" s="396"/>
      <c r="B2577" s="396"/>
      <c r="C2577" s="268"/>
      <c r="D2577" s="268"/>
      <c r="E2577" s="268"/>
    </row>
    <row r="2578" spans="1:5" ht="11.25">
      <c r="A2578" s="396"/>
      <c r="B2578" s="396"/>
      <c r="C2578" s="268"/>
      <c r="D2578" s="268"/>
      <c r="E2578" s="268"/>
    </row>
    <row r="2579" spans="1:5" ht="11.25">
      <c r="A2579" s="396"/>
      <c r="B2579" s="396"/>
      <c r="C2579" s="268"/>
      <c r="D2579" s="268"/>
      <c r="E2579" s="268"/>
    </row>
    <row r="2580" spans="1:5" ht="11.25">
      <c r="A2580" s="396"/>
      <c r="B2580" s="396"/>
      <c r="C2580" s="268"/>
      <c r="D2580" s="268"/>
      <c r="E2580" s="268"/>
    </row>
    <row r="2581" spans="1:5" ht="11.25">
      <c r="A2581" s="396"/>
      <c r="B2581" s="396"/>
      <c r="C2581" s="268"/>
      <c r="D2581" s="268"/>
      <c r="E2581" s="268"/>
    </row>
    <row r="2582" spans="1:5" ht="11.25">
      <c r="A2582" s="396"/>
      <c r="B2582" s="396"/>
      <c r="C2582" s="268"/>
      <c r="D2582" s="268"/>
      <c r="E2582" s="268"/>
    </row>
    <row r="2583" spans="1:5" ht="11.25">
      <c r="A2583" s="396"/>
      <c r="B2583" s="396"/>
      <c r="C2583" s="268"/>
      <c r="D2583" s="268"/>
      <c r="E2583" s="268"/>
    </row>
    <row r="2584" spans="1:5" ht="11.25">
      <c r="A2584" s="396"/>
      <c r="B2584" s="396"/>
      <c r="C2584" s="268"/>
      <c r="D2584" s="268"/>
      <c r="E2584" s="268"/>
    </row>
    <row r="2585" spans="1:5" ht="11.25">
      <c r="A2585" s="396"/>
      <c r="B2585" s="396"/>
      <c r="C2585" s="268"/>
      <c r="D2585" s="268"/>
      <c r="E2585" s="268"/>
    </row>
    <row r="2586" spans="1:5" ht="11.25">
      <c r="A2586" s="396"/>
      <c r="B2586" s="396"/>
      <c r="C2586" s="268"/>
      <c r="D2586" s="268"/>
      <c r="E2586" s="268"/>
    </row>
    <row r="2587" spans="1:5" ht="11.25">
      <c r="A2587" s="396"/>
      <c r="B2587" s="396"/>
      <c r="C2587" s="268"/>
      <c r="D2587" s="268"/>
      <c r="E2587" s="268"/>
    </row>
    <row r="2588" spans="1:5" ht="11.25">
      <c r="A2588" s="396"/>
      <c r="B2588" s="396"/>
      <c r="C2588" s="268"/>
      <c r="D2588" s="268"/>
      <c r="E2588" s="268"/>
    </row>
    <row r="2589" spans="1:5" ht="11.25">
      <c r="A2589" s="396"/>
      <c r="B2589" s="396"/>
      <c r="C2589" s="268"/>
      <c r="D2589" s="268"/>
      <c r="E2589" s="268"/>
    </row>
    <row r="2590" spans="1:5" ht="11.25">
      <c r="A2590" s="396"/>
      <c r="B2590" s="396"/>
      <c r="C2590" s="268"/>
      <c r="D2590" s="268"/>
      <c r="E2590" s="268"/>
    </row>
    <row r="2591" spans="1:5" ht="11.25">
      <c r="A2591" s="396"/>
      <c r="B2591" s="396"/>
      <c r="C2591" s="268"/>
      <c r="D2591" s="268"/>
      <c r="E2591" s="268"/>
    </row>
    <row r="2592" spans="1:5" ht="11.25">
      <c r="A2592" s="396"/>
      <c r="B2592" s="396"/>
      <c r="C2592" s="268"/>
      <c r="D2592" s="268"/>
      <c r="E2592" s="268"/>
    </row>
    <row r="2593" spans="1:5" ht="11.25">
      <c r="A2593" s="396"/>
      <c r="B2593" s="396"/>
      <c r="C2593" s="268"/>
      <c r="D2593" s="268"/>
      <c r="E2593" s="268"/>
    </row>
    <row r="2594" spans="1:5" ht="11.25">
      <c r="A2594" s="396"/>
      <c r="B2594" s="396"/>
      <c r="C2594" s="268"/>
      <c r="D2594" s="268"/>
      <c r="E2594" s="268"/>
    </row>
    <row r="2595" spans="1:5" ht="11.25">
      <c r="A2595" s="396"/>
      <c r="B2595" s="396"/>
      <c r="C2595" s="268"/>
      <c r="D2595" s="268"/>
      <c r="E2595" s="268"/>
    </row>
    <row r="2596" spans="1:5" ht="11.25">
      <c r="A2596" s="396"/>
      <c r="B2596" s="396"/>
      <c r="C2596" s="268"/>
      <c r="D2596" s="268"/>
      <c r="E2596" s="268"/>
    </row>
    <row r="2597" spans="1:5" ht="11.25">
      <c r="A2597" s="396"/>
      <c r="B2597" s="396"/>
      <c r="C2597" s="268"/>
      <c r="D2597" s="268"/>
      <c r="E2597" s="268"/>
    </row>
    <row r="2598" spans="1:5" ht="11.25">
      <c r="A2598" s="396"/>
      <c r="B2598" s="396"/>
      <c r="C2598" s="268"/>
      <c r="D2598" s="268"/>
      <c r="E2598" s="268"/>
    </row>
    <row r="2599" spans="1:5" ht="11.25">
      <c r="A2599" s="396"/>
      <c r="B2599" s="396"/>
      <c r="C2599" s="268"/>
      <c r="D2599" s="268"/>
      <c r="E2599" s="268"/>
    </row>
    <row r="2600" spans="1:5" ht="11.25">
      <c r="A2600" s="396"/>
      <c r="B2600" s="396"/>
      <c r="C2600" s="268"/>
      <c r="D2600" s="268"/>
      <c r="E2600" s="268"/>
    </row>
    <row r="2601" spans="1:5" ht="11.25">
      <c r="A2601" s="396"/>
      <c r="B2601" s="396"/>
      <c r="C2601" s="268"/>
      <c r="D2601" s="268"/>
      <c r="E2601" s="268"/>
    </row>
    <row r="2602" spans="1:5" ht="11.25">
      <c r="A2602" s="396"/>
      <c r="B2602" s="396"/>
      <c r="C2602" s="268"/>
      <c r="D2602" s="268"/>
      <c r="E2602" s="268"/>
    </row>
    <row r="2603" spans="1:5" ht="11.25">
      <c r="A2603" s="396"/>
      <c r="B2603" s="396"/>
      <c r="C2603" s="268"/>
      <c r="D2603" s="268"/>
      <c r="E2603" s="268"/>
    </row>
    <row r="2604" spans="1:5" ht="11.25">
      <c r="A2604" s="396"/>
      <c r="B2604" s="396"/>
      <c r="C2604" s="268"/>
      <c r="D2604" s="268"/>
      <c r="E2604" s="268"/>
    </row>
    <row r="2605" spans="1:5" ht="11.25">
      <c r="A2605" s="396"/>
      <c r="B2605" s="396"/>
      <c r="C2605" s="268"/>
      <c r="D2605" s="268"/>
      <c r="E2605" s="268"/>
    </row>
    <row r="2606" spans="1:5" ht="11.25">
      <c r="A2606" s="396"/>
      <c r="B2606" s="396"/>
      <c r="C2606" s="268"/>
      <c r="D2606" s="268"/>
      <c r="E2606" s="268"/>
    </row>
    <row r="2607" spans="1:5" ht="11.25">
      <c r="A2607" s="396"/>
      <c r="B2607" s="396"/>
      <c r="C2607" s="268"/>
      <c r="D2607" s="268"/>
      <c r="E2607" s="268"/>
    </row>
    <row r="2608" spans="1:5" ht="11.25">
      <c r="A2608" s="396"/>
      <c r="B2608" s="396"/>
      <c r="C2608" s="268"/>
      <c r="D2608" s="268"/>
      <c r="E2608" s="268"/>
    </row>
    <row r="2609" spans="1:5" ht="11.25">
      <c r="A2609" s="396"/>
      <c r="B2609" s="396"/>
      <c r="C2609" s="268"/>
      <c r="D2609" s="268"/>
      <c r="E2609" s="268"/>
    </row>
    <row r="2610" spans="1:5" ht="11.25">
      <c r="A2610" s="396"/>
      <c r="B2610" s="396"/>
      <c r="C2610" s="268"/>
      <c r="D2610" s="268"/>
      <c r="E2610" s="268"/>
    </row>
    <row r="2611" spans="1:5" ht="11.25">
      <c r="A2611" s="396"/>
      <c r="B2611" s="396"/>
      <c r="C2611" s="268"/>
      <c r="D2611" s="268"/>
      <c r="E2611" s="268"/>
    </row>
    <row r="2612" spans="1:5" ht="11.25">
      <c r="A2612" s="396"/>
      <c r="B2612" s="396"/>
      <c r="C2612" s="268"/>
      <c r="D2612" s="268"/>
      <c r="E2612" s="268"/>
    </row>
    <row r="2613" spans="1:5" ht="11.25">
      <c r="A2613" s="396"/>
      <c r="B2613" s="396"/>
      <c r="C2613" s="268"/>
      <c r="D2613" s="268"/>
      <c r="E2613" s="268"/>
    </row>
    <row r="2614" spans="1:5" ht="11.25">
      <c r="A2614" s="396"/>
      <c r="B2614" s="396"/>
      <c r="C2614" s="268"/>
      <c r="D2614" s="268"/>
      <c r="E2614" s="268"/>
    </row>
    <row r="2615" spans="1:5" ht="11.25">
      <c r="A2615" s="396"/>
      <c r="B2615" s="396"/>
      <c r="C2615" s="268"/>
      <c r="D2615" s="268"/>
      <c r="E2615" s="268"/>
    </row>
    <row r="2616" spans="1:5" ht="11.25">
      <c r="A2616" s="396"/>
      <c r="B2616" s="396"/>
      <c r="C2616" s="268"/>
      <c r="D2616" s="268"/>
      <c r="E2616" s="268"/>
    </row>
    <row r="2617" spans="1:5" ht="11.25">
      <c r="A2617" s="396"/>
      <c r="B2617" s="396"/>
      <c r="C2617" s="268"/>
      <c r="D2617" s="268"/>
      <c r="E2617" s="268"/>
    </row>
    <row r="2618" spans="1:5" ht="11.25">
      <c r="A2618" s="396"/>
      <c r="B2618" s="396"/>
      <c r="C2618" s="268"/>
      <c r="D2618" s="268"/>
      <c r="E2618" s="268"/>
    </row>
    <row r="2619" spans="1:5" ht="11.25">
      <c r="A2619" s="396"/>
      <c r="B2619" s="396"/>
      <c r="C2619" s="268"/>
      <c r="D2619" s="268"/>
      <c r="E2619" s="268"/>
    </row>
    <row r="2620" spans="1:5" ht="11.25">
      <c r="A2620" s="396"/>
      <c r="B2620" s="396"/>
      <c r="C2620" s="268"/>
      <c r="D2620" s="268"/>
      <c r="E2620" s="268"/>
    </row>
    <row r="2621" spans="1:5" ht="11.25">
      <c r="A2621" s="396"/>
      <c r="B2621" s="396"/>
      <c r="C2621" s="268"/>
      <c r="D2621" s="268"/>
      <c r="E2621" s="268"/>
    </row>
    <row r="2622" spans="1:5" ht="11.25">
      <c r="A2622" s="396"/>
      <c r="B2622" s="396"/>
      <c r="C2622" s="268"/>
      <c r="D2622" s="268"/>
      <c r="E2622" s="268"/>
    </row>
    <row r="2623" spans="1:5" ht="11.25">
      <c r="A2623" s="396"/>
      <c r="B2623" s="396"/>
      <c r="C2623" s="268"/>
      <c r="D2623" s="268"/>
      <c r="E2623" s="268"/>
    </row>
  </sheetData>
  <mergeCells count="3">
    <mergeCell ref="C5:E5"/>
    <mergeCell ref="B5:B8"/>
    <mergeCell ref="A5:A8"/>
  </mergeCells>
  <printOptions horizontalCentered="1"/>
  <pageMargins left="0" right="0" top="0.58750000000000002" bottom="0.6" header="0.21" footer="0.3125"/>
  <pageSetup scale="24" fitToHeight="2" orientation="portrait" r:id="rId1"/>
  <headerFooter alignWithMargins="0">
    <oddHeader xml:space="preserve">&amp;R&amp;"Helvetica,Bold"&amp;22Informe de la Operación Anual - 2019
INFSGI-ANUAL-2019
Versión: 01
</oddHeader>
    <oddFooter>&amp;L&amp;26COES SINAC - 2019&amp;C&amp;26 20&amp;R&amp;26Dirección Ejecutiva
Sub Dirección de Gestión de Información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M2621"/>
  <sheetViews>
    <sheetView showGridLines="0" view="pageBreakPreview" zoomScale="40" zoomScaleNormal="25" zoomScaleSheetLayoutView="40" zoomScalePageLayoutView="40" workbookViewId="0">
      <selection activeCell="Q20" sqref="Q20"/>
    </sheetView>
  </sheetViews>
  <sheetFormatPr defaultColWidth="10.6640625" defaultRowHeight="20.25"/>
  <cols>
    <col min="1" max="1" width="153.6640625" style="392" customWidth="1"/>
    <col min="2" max="2" width="92" style="394" customWidth="1"/>
    <col min="3" max="3" width="57.33203125" style="267" customWidth="1"/>
    <col min="4" max="4" width="63.5" style="267" customWidth="1"/>
    <col min="5" max="5" width="48.33203125" style="274" customWidth="1"/>
    <col min="6" max="7" width="32.6640625" style="268" bestFit="1" customWidth="1"/>
    <col min="8" max="8" width="10.6640625" style="268"/>
    <col min="9" max="9" width="10.6640625" style="269" customWidth="1"/>
    <col min="10" max="11" width="24.33203125" style="269" customWidth="1"/>
    <col min="12" max="12" width="10.6640625" style="270" customWidth="1"/>
    <col min="13" max="13" width="10.6640625" style="270"/>
    <col min="14" max="16384" width="10.6640625" style="268"/>
  </cols>
  <sheetData>
    <row r="1" spans="1:7" ht="15" customHeight="1">
      <c r="B1" s="348"/>
      <c r="C1" s="348"/>
      <c r="D1" s="348"/>
      <c r="E1" s="277"/>
    </row>
    <row r="2" spans="1:7" ht="62.25" customHeight="1">
      <c r="A2" s="468" t="s">
        <v>638</v>
      </c>
      <c r="B2" s="348"/>
      <c r="C2" s="348"/>
      <c r="D2" s="348"/>
      <c r="E2" s="277"/>
    </row>
    <row r="3" spans="1:7" ht="9" customHeight="1">
      <c r="A3" s="393"/>
      <c r="B3" s="350"/>
      <c r="C3" s="350"/>
      <c r="D3" s="350"/>
      <c r="E3" s="277"/>
    </row>
    <row r="4" spans="1:7" ht="7.5" customHeight="1">
      <c r="A4" s="394"/>
      <c r="B4" s="395"/>
      <c r="C4" s="272"/>
      <c r="D4" s="273"/>
      <c r="E4" s="267"/>
    </row>
    <row r="5" spans="1:7" ht="15" customHeight="1" thickBot="1">
      <c r="E5" s="275"/>
    </row>
    <row r="6" spans="1:7" ht="42" customHeight="1" thickBot="1">
      <c r="A6" s="1075" t="s">
        <v>149</v>
      </c>
      <c r="B6" s="1057" t="s">
        <v>150</v>
      </c>
      <c r="C6" s="1057" t="s">
        <v>218</v>
      </c>
      <c r="D6" s="1057"/>
      <c r="E6" s="1078"/>
    </row>
    <row r="7" spans="1:7" ht="42" customHeight="1" thickBot="1">
      <c r="A7" s="1076"/>
      <c r="B7" s="1058"/>
      <c r="C7" s="358">
        <v>2019</v>
      </c>
      <c r="D7" s="358">
        <v>2018</v>
      </c>
      <c r="E7" s="414" t="s">
        <v>637</v>
      </c>
    </row>
    <row r="8" spans="1:7" ht="42" customHeight="1" thickBot="1">
      <c r="A8" s="1076"/>
      <c r="B8" s="1058"/>
      <c r="C8" s="936">
        <v>43801.8125</v>
      </c>
      <c r="D8" s="936">
        <v>43451.822916666664</v>
      </c>
      <c r="E8" s="360" t="s">
        <v>219</v>
      </c>
    </row>
    <row r="9" spans="1:7" ht="42" customHeight="1" thickBot="1">
      <c r="A9" s="1077"/>
      <c r="B9" s="1074"/>
      <c r="C9" s="937">
        <v>43801.8125</v>
      </c>
      <c r="D9" s="937">
        <v>43451.822916666664</v>
      </c>
      <c r="E9" s="415" t="s">
        <v>212</v>
      </c>
    </row>
    <row r="10" spans="1:7" ht="42" customHeight="1">
      <c r="A10" s="682" t="s">
        <v>597</v>
      </c>
      <c r="B10" s="417" t="s">
        <v>645</v>
      </c>
      <c r="C10" s="418">
        <v>6.4589999999999996</v>
      </c>
      <c r="D10" s="418"/>
      <c r="E10" s="703" t="str">
        <f t="shared" ref="E10:E39" si="0">+IF(D10=0,"",C10/D10-1)</f>
        <v/>
      </c>
      <c r="G10" s="276"/>
    </row>
    <row r="11" spans="1:7" ht="42" customHeight="1">
      <c r="A11" s="700" t="s">
        <v>625</v>
      </c>
      <c r="B11" s="701"/>
      <c r="C11" s="686">
        <v>6.4589999999999996</v>
      </c>
      <c r="D11" s="686"/>
      <c r="E11" s="702" t="str">
        <f t="shared" si="0"/>
        <v/>
      </c>
      <c r="G11" s="276"/>
    </row>
    <row r="12" spans="1:7" ht="42" customHeight="1">
      <c r="A12" s="682" t="s">
        <v>405</v>
      </c>
      <c r="B12" s="417" t="s">
        <v>626</v>
      </c>
      <c r="C12" s="418">
        <v>20.062539999999998</v>
      </c>
      <c r="D12" s="418">
        <v>19.850020000000001</v>
      </c>
      <c r="E12" s="703">
        <f t="shared" si="0"/>
        <v>1.0706286442028645E-2</v>
      </c>
      <c r="G12" s="276"/>
    </row>
    <row r="13" spans="1:7" ht="42" customHeight="1">
      <c r="A13" s="700" t="s">
        <v>460</v>
      </c>
      <c r="B13" s="701"/>
      <c r="C13" s="686">
        <v>20.062539999999998</v>
      </c>
      <c r="D13" s="686">
        <v>19.850020000000001</v>
      </c>
      <c r="E13" s="702">
        <f t="shared" si="0"/>
        <v>1.0706286442028645E-2</v>
      </c>
      <c r="G13" s="276"/>
    </row>
    <row r="14" spans="1:7" ht="42" customHeight="1">
      <c r="A14" s="682" t="s">
        <v>239</v>
      </c>
      <c r="B14" s="417" t="s">
        <v>203</v>
      </c>
      <c r="C14" s="418">
        <v>27.175370000000001</v>
      </c>
      <c r="D14" s="418">
        <v>27.943930000000002</v>
      </c>
      <c r="E14" s="703">
        <f t="shared" si="0"/>
        <v>-2.7503647482655436E-2</v>
      </c>
      <c r="G14" s="276"/>
    </row>
    <row r="15" spans="1:7" ht="42" customHeight="1">
      <c r="A15" s="700" t="s">
        <v>274</v>
      </c>
      <c r="B15" s="701"/>
      <c r="C15" s="686">
        <v>27.175370000000001</v>
      </c>
      <c r="D15" s="686">
        <v>27.943930000000002</v>
      </c>
      <c r="E15" s="702">
        <f t="shared" si="0"/>
        <v>-2.7503647482655436E-2</v>
      </c>
      <c r="G15" s="276"/>
    </row>
    <row r="16" spans="1:7" ht="42" customHeight="1">
      <c r="A16" s="682" t="s">
        <v>69</v>
      </c>
      <c r="B16" s="417" t="s">
        <v>275</v>
      </c>
      <c r="C16" s="418">
        <v>0</v>
      </c>
      <c r="D16" s="418">
        <v>20.883690000000001</v>
      </c>
      <c r="E16" s="703">
        <f t="shared" si="0"/>
        <v>-1</v>
      </c>
      <c r="G16" s="276"/>
    </row>
    <row r="17" spans="1:7" ht="42" customHeight="1">
      <c r="A17" s="700" t="s">
        <v>204</v>
      </c>
      <c r="B17" s="701"/>
      <c r="C17" s="686">
        <v>0</v>
      </c>
      <c r="D17" s="686">
        <v>20.883690000000001</v>
      </c>
      <c r="E17" s="702">
        <f t="shared" si="0"/>
        <v>-1</v>
      </c>
      <c r="G17" s="276"/>
    </row>
    <row r="18" spans="1:7" ht="42" customHeight="1">
      <c r="A18" s="682" t="s">
        <v>70</v>
      </c>
      <c r="B18" s="417" t="s">
        <v>647</v>
      </c>
      <c r="C18" s="418">
        <v>19.05519</v>
      </c>
      <c r="D18" s="418"/>
      <c r="E18" s="703" t="str">
        <f t="shared" si="0"/>
        <v/>
      </c>
      <c r="G18" s="276"/>
    </row>
    <row r="19" spans="1:7" ht="42" customHeight="1">
      <c r="A19" s="682"/>
      <c r="B19" s="417" t="s">
        <v>205</v>
      </c>
      <c r="C19" s="418">
        <v>4.3129099999999996</v>
      </c>
      <c r="D19" s="418">
        <v>2.3944800000000002</v>
      </c>
      <c r="E19" s="703">
        <f t="shared" si="0"/>
        <v>0.80118856703751939</v>
      </c>
      <c r="G19" s="276"/>
    </row>
    <row r="20" spans="1:7" ht="42" customHeight="1">
      <c r="A20" s="700" t="s">
        <v>206</v>
      </c>
      <c r="B20" s="701"/>
      <c r="C20" s="686">
        <v>23.368099999999998</v>
      </c>
      <c r="D20" s="686">
        <v>2.3944800000000002</v>
      </c>
      <c r="E20" s="702">
        <f t="shared" si="0"/>
        <v>8.7591543884267136</v>
      </c>
      <c r="G20" s="276"/>
    </row>
    <row r="21" spans="1:7" ht="42" customHeight="1">
      <c r="A21" s="682" t="s">
        <v>240</v>
      </c>
      <c r="B21" s="417" t="s">
        <v>172</v>
      </c>
      <c r="C21" s="418">
        <v>44.770299999999999</v>
      </c>
      <c r="D21" s="418">
        <v>42.447450000000003</v>
      </c>
      <c r="E21" s="703">
        <f t="shared" si="0"/>
        <v>5.4722957445028975E-2</v>
      </c>
      <c r="G21" s="276"/>
    </row>
    <row r="22" spans="1:7" ht="42" customHeight="1">
      <c r="A22" s="682"/>
      <c r="B22" s="417" t="s">
        <v>276</v>
      </c>
      <c r="C22" s="418">
        <v>113.93071</v>
      </c>
      <c r="D22" s="418">
        <v>152.39676</v>
      </c>
      <c r="E22" s="703">
        <f t="shared" si="0"/>
        <v>-0.25240726902592936</v>
      </c>
      <c r="G22" s="276"/>
    </row>
    <row r="23" spans="1:7" ht="42" customHeight="1">
      <c r="A23" s="682"/>
      <c r="B23" s="417" t="s">
        <v>173</v>
      </c>
      <c r="C23" s="418">
        <v>31.857410000000002</v>
      </c>
      <c r="D23" s="418">
        <v>14.91785</v>
      </c>
      <c r="E23" s="703">
        <f t="shared" si="0"/>
        <v>1.1355228803078194</v>
      </c>
      <c r="G23" s="276"/>
    </row>
    <row r="24" spans="1:7" ht="42" customHeight="1">
      <c r="A24" s="682"/>
      <c r="B24" s="417" t="s">
        <v>174</v>
      </c>
      <c r="C24" s="418">
        <v>0</v>
      </c>
      <c r="D24" s="418">
        <v>0</v>
      </c>
      <c r="E24" s="703" t="str">
        <f t="shared" si="0"/>
        <v/>
      </c>
      <c r="G24" s="276"/>
    </row>
    <row r="25" spans="1:7" ht="42" customHeight="1">
      <c r="A25" s="682"/>
      <c r="B25" s="417" t="s">
        <v>175</v>
      </c>
      <c r="C25" s="418">
        <v>29.44117</v>
      </c>
      <c r="D25" s="418">
        <v>29.68533</v>
      </c>
      <c r="E25" s="703">
        <f t="shared" si="0"/>
        <v>-8.2249380417870332E-3</v>
      </c>
      <c r="G25" s="276"/>
    </row>
    <row r="26" spans="1:7" ht="42" customHeight="1">
      <c r="A26" s="682"/>
      <c r="B26" s="417" t="s">
        <v>176</v>
      </c>
      <c r="C26" s="418">
        <v>2.4695999999999998</v>
      </c>
      <c r="D26" s="418">
        <v>0.96462999999999999</v>
      </c>
      <c r="E26" s="703">
        <f t="shared" si="0"/>
        <v>1.5601525973689392</v>
      </c>
      <c r="G26" s="276"/>
    </row>
    <row r="27" spans="1:7" ht="42" customHeight="1">
      <c r="A27" s="682"/>
      <c r="B27" s="417" t="s">
        <v>177</v>
      </c>
      <c r="C27" s="418">
        <v>8.2522800000000007</v>
      </c>
      <c r="D27" s="418">
        <v>8.2976400000000012</v>
      </c>
      <c r="E27" s="703">
        <f t="shared" si="0"/>
        <v>-5.4666146036704832E-3</v>
      </c>
      <c r="G27" s="276"/>
    </row>
    <row r="28" spans="1:7" ht="42" customHeight="1">
      <c r="A28" s="682"/>
      <c r="B28" s="417" t="s">
        <v>178</v>
      </c>
      <c r="C28" s="418">
        <v>4.3578600000000005</v>
      </c>
      <c r="D28" s="418">
        <v>5.0954300000000003</v>
      </c>
      <c r="E28" s="703">
        <f t="shared" si="0"/>
        <v>-0.14475127712479607</v>
      </c>
      <c r="G28" s="276"/>
    </row>
    <row r="29" spans="1:7" ht="42" customHeight="1">
      <c r="A29" s="682"/>
      <c r="B29" s="417" t="s">
        <v>179</v>
      </c>
      <c r="C29" s="418">
        <v>2.9281000000000001</v>
      </c>
      <c r="D29" s="418">
        <v>1.4777899999999999</v>
      </c>
      <c r="E29" s="703">
        <f t="shared" si="0"/>
        <v>0.98140466507419877</v>
      </c>
      <c r="G29" s="276"/>
    </row>
    <row r="30" spans="1:7" ht="42" customHeight="1">
      <c r="A30" s="682"/>
      <c r="B30" s="417" t="s">
        <v>180</v>
      </c>
      <c r="C30" s="418">
        <v>0</v>
      </c>
      <c r="D30" s="418">
        <v>0</v>
      </c>
      <c r="E30" s="703" t="str">
        <f t="shared" si="0"/>
        <v/>
      </c>
      <c r="G30" s="276"/>
    </row>
    <row r="31" spans="1:7" ht="42" customHeight="1">
      <c r="A31" s="682"/>
      <c r="B31" s="417" t="s">
        <v>181</v>
      </c>
      <c r="C31" s="418">
        <v>0</v>
      </c>
      <c r="D31" s="418">
        <v>0</v>
      </c>
      <c r="E31" s="703" t="str">
        <f t="shared" si="0"/>
        <v/>
      </c>
      <c r="G31" s="276"/>
    </row>
    <row r="32" spans="1:7" ht="42" customHeight="1">
      <c r="A32" s="682"/>
      <c r="B32" s="417" t="s">
        <v>182</v>
      </c>
      <c r="C32" s="418">
        <v>99.840260000000001</v>
      </c>
      <c r="D32" s="418">
        <v>84.296870000000013</v>
      </c>
      <c r="E32" s="703">
        <f t="shared" si="0"/>
        <v>0.18438869675706804</v>
      </c>
      <c r="G32" s="276"/>
    </row>
    <row r="33" spans="1:7" ht="42" customHeight="1">
      <c r="A33" s="700" t="s">
        <v>277</v>
      </c>
      <c r="B33" s="701"/>
      <c r="C33" s="686">
        <v>337.84769000000006</v>
      </c>
      <c r="D33" s="686">
        <v>339.57974999999999</v>
      </c>
      <c r="E33" s="702">
        <f t="shared" si="0"/>
        <v>-5.1005986075434162E-3</v>
      </c>
      <c r="G33" s="276"/>
    </row>
    <row r="34" spans="1:7" ht="42" customHeight="1">
      <c r="A34" s="682" t="s">
        <v>71</v>
      </c>
      <c r="B34" s="417" t="s">
        <v>465</v>
      </c>
      <c r="C34" s="418">
        <v>0</v>
      </c>
      <c r="D34" s="418">
        <v>0</v>
      </c>
      <c r="E34" s="703" t="str">
        <f t="shared" si="0"/>
        <v/>
      </c>
      <c r="G34" s="276"/>
    </row>
    <row r="35" spans="1:7" ht="42" customHeight="1">
      <c r="A35" s="700" t="s">
        <v>466</v>
      </c>
      <c r="B35" s="701"/>
      <c r="C35" s="686">
        <v>0</v>
      </c>
      <c r="D35" s="686">
        <v>0</v>
      </c>
      <c r="E35" s="702" t="str">
        <f t="shared" si="0"/>
        <v/>
      </c>
      <c r="G35" s="276"/>
    </row>
    <row r="36" spans="1:7" ht="42" customHeight="1">
      <c r="A36" s="682" t="s">
        <v>72</v>
      </c>
      <c r="B36" s="417" t="s">
        <v>627</v>
      </c>
      <c r="C36" s="418">
        <v>0</v>
      </c>
      <c r="D36" s="418">
        <v>291.77163999999999</v>
      </c>
      <c r="E36" s="703">
        <f t="shared" si="0"/>
        <v>-1</v>
      </c>
      <c r="G36" s="276"/>
    </row>
    <row r="37" spans="1:7" ht="42" customHeight="1">
      <c r="A37" s="700" t="s">
        <v>207</v>
      </c>
      <c r="B37" s="701"/>
      <c r="C37" s="686">
        <v>0</v>
      </c>
      <c r="D37" s="686">
        <v>291.77163999999999</v>
      </c>
      <c r="E37" s="702">
        <f t="shared" si="0"/>
        <v>-1</v>
      </c>
      <c r="G37" s="276"/>
    </row>
    <row r="38" spans="1:7" ht="42" customHeight="1">
      <c r="A38" s="682" t="s">
        <v>73</v>
      </c>
      <c r="B38" s="417" t="s">
        <v>208</v>
      </c>
      <c r="C38" s="418">
        <v>0</v>
      </c>
      <c r="D38" s="418">
        <v>0</v>
      </c>
      <c r="E38" s="703" t="str">
        <f t="shared" si="0"/>
        <v/>
      </c>
      <c r="G38" s="276"/>
    </row>
    <row r="39" spans="1:7" ht="42" customHeight="1" thickBot="1">
      <c r="A39" s="700" t="s">
        <v>209</v>
      </c>
      <c r="B39" s="701"/>
      <c r="C39" s="686">
        <v>0</v>
      </c>
      <c r="D39" s="686">
        <v>0</v>
      </c>
      <c r="E39" s="702" t="str">
        <f t="shared" si="0"/>
        <v/>
      </c>
      <c r="G39" s="276"/>
    </row>
    <row r="40" spans="1:7" ht="36" customHeight="1">
      <c r="A40" s="707"/>
      <c r="B40" s="681"/>
      <c r="C40" s="708"/>
      <c r="D40" s="708"/>
      <c r="E40" s="709" t="str">
        <f t="shared" ref="E40:E44" si="1">+IF(D40=0,"",C40/D40-1)</f>
        <v/>
      </c>
      <c r="G40" s="276"/>
    </row>
    <row r="41" spans="1:7" ht="45.75" customHeight="1">
      <c r="A41" s="1070" t="s">
        <v>211</v>
      </c>
      <c r="B41" s="1071"/>
      <c r="C41" s="716">
        <v>7017.5713699999997</v>
      </c>
      <c r="D41" s="716">
        <v>6884.591339999999</v>
      </c>
      <c r="E41" s="717">
        <f t="shared" si="1"/>
        <v>1.9315602543810595E-2</v>
      </c>
      <c r="G41" s="276"/>
    </row>
    <row r="42" spans="1:7" ht="45.75" customHeight="1">
      <c r="A42" s="1079" t="s">
        <v>145</v>
      </c>
      <c r="B42" s="1080"/>
      <c r="C42" s="714"/>
      <c r="D42" s="714"/>
      <c r="E42" s="715"/>
      <c r="G42" s="276"/>
    </row>
    <row r="43" spans="1:7" ht="45.75" customHeight="1">
      <c r="A43" s="459" t="s">
        <v>288</v>
      </c>
      <c r="B43" s="460"/>
      <c r="C43" s="461">
        <f>+C41+C42</f>
        <v>7017.5713699999997</v>
      </c>
      <c r="D43" s="461">
        <f>+D41+D42</f>
        <v>6884.591339999999</v>
      </c>
      <c r="E43" s="462">
        <f t="shared" si="1"/>
        <v>1.9315602543810595E-2</v>
      </c>
      <c r="G43" s="276"/>
    </row>
    <row r="44" spans="1:7" ht="45.75" customHeight="1">
      <c r="A44" s="710"/>
      <c r="B44" s="711"/>
      <c r="C44" s="712"/>
      <c r="D44" s="712"/>
      <c r="E44" s="713" t="str">
        <f t="shared" si="1"/>
        <v/>
      </c>
      <c r="G44" s="276"/>
    </row>
    <row r="45" spans="1:7" ht="141.75" customHeight="1">
      <c r="A45" s="1065" t="s">
        <v>628</v>
      </c>
      <c r="B45" s="1065"/>
      <c r="C45" s="1065"/>
      <c r="D45" s="1065"/>
      <c r="E45" s="1065"/>
      <c r="G45" s="276"/>
    </row>
    <row r="46" spans="1:7" ht="45.75" customHeight="1">
      <c r="A46" s="718" t="s">
        <v>629</v>
      </c>
      <c r="B46" s="711"/>
      <c r="C46" s="712"/>
      <c r="D46" s="712"/>
      <c r="E46" s="713"/>
      <c r="G46" s="276"/>
    </row>
    <row r="47" spans="1:7" ht="45.75" customHeight="1">
      <c r="A47" s="718" t="s">
        <v>630</v>
      </c>
      <c r="B47" s="711"/>
      <c r="C47" s="712"/>
      <c r="D47" s="712"/>
      <c r="E47" s="713"/>
      <c r="G47" s="276"/>
    </row>
    <row r="48" spans="1:7" ht="45.75" customHeight="1">
      <c r="A48" s="718" t="s">
        <v>631</v>
      </c>
      <c r="B48" s="711"/>
      <c r="C48" s="712"/>
      <c r="D48" s="712"/>
      <c r="E48" s="713"/>
      <c r="G48" s="276"/>
    </row>
    <row r="49" spans="1:7" ht="45.75" customHeight="1">
      <c r="A49" s="718" t="s">
        <v>632</v>
      </c>
      <c r="B49" s="711"/>
      <c r="C49" s="712"/>
      <c r="D49" s="712"/>
      <c r="E49" s="713"/>
      <c r="G49" s="276"/>
    </row>
    <row r="50" spans="1:7" ht="45.75" customHeight="1">
      <c r="A50" s="718" t="s">
        <v>633</v>
      </c>
      <c r="B50" s="711"/>
      <c r="C50" s="712"/>
      <c r="D50" s="712"/>
      <c r="E50" s="713"/>
      <c r="G50" s="276"/>
    </row>
    <row r="51" spans="1:7" ht="45.75" customHeight="1">
      <c r="A51" s="718" t="s">
        <v>634</v>
      </c>
      <c r="B51" s="711"/>
      <c r="C51" s="712"/>
      <c r="D51" s="712"/>
      <c r="E51" s="713"/>
      <c r="G51" s="276"/>
    </row>
    <row r="52" spans="1:7" ht="78" customHeight="1">
      <c r="A52" s="1064" t="s">
        <v>635</v>
      </c>
      <c r="B52" s="1064"/>
      <c r="C52" s="1064"/>
      <c r="D52" s="1064"/>
      <c r="E52" s="1064"/>
      <c r="G52" s="276"/>
    </row>
    <row r="53" spans="1:7" ht="45.75" customHeight="1">
      <c r="A53" s="718" t="s">
        <v>636</v>
      </c>
      <c r="B53" s="711"/>
      <c r="C53" s="712"/>
      <c r="D53" s="712"/>
      <c r="E53" s="713"/>
      <c r="G53" s="276"/>
    </row>
    <row r="54" spans="1:7" ht="45.75" customHeight="1">
      <c r="A54" s="718" t="s">
        <v>639</v>
      </c>
      <c r="B54" s="711"/>
      <c r="C54" s="712"/>
      <c r="D54" s="712"/>
      <c r="E54" s="713"/>
      <c r="G54" s="276"/>
    </row>
    <row r="55" spans="1:7" ht="45.75" customHeight="1">
      <c r="A55" s="718" t="s">
        <v>640</v>
      </c>
      <c r="B55" s="711"/>
      <c r="C55" s="712"/>
      <c r="D55" s="712"/>
      <c r="E55" s="713"/>
      <c r="G55" s="276"/>
    </row>
    <row r="56" spans="1:7" ht="45.75" customHeight="1">
      <c r="A56" s="718" t="s">
        <v>641</v>
      </c>
      <c r="B56" s="711"/>
      <c r="C56" s="712"/>
      <c r="D56" s="712"/>
      <c r="E56" s="713"/>
      <c r="G56" s="276"/>
    </row>
    <row r="57" spans="1:7" ht="34.5">
      <c r="A57" s="695"/>
      <c r="B57" s="396"/>
      <c r="C57" s="268"/>
      <c r="D57" s="268"/>
      <c r="E57" s="268"/>
    </row>
    <row r="58" spans="1:7" ht="34.5">
      <c r="A58" s="695"/>
      <c r="B58" s="396"/>
      <c r="C58" s="268"/>
      <c r="D58" s="268"/>
      <c r="E58" s="268"/>
    </row>
    <row r="59" spans="1:7" ht="34.5">
      <c r="A59" s="695"/>
      <c r="B59" s="396"/>
      <c r="C59" s="268"/>
      <c r="D59" s="268"/>
      <c r="E59" s="268"/>
    </row>
    <row r="60" spans="1:7" ht="34.5">
      <c r="A60" s="695"/>
      <c r="B60" s="396"/>
      <c r="C60" s="268"/>
      <c r="D60" s="268"/>
      <c r="E60" s="268"/>
    </row>
    <row r="61" spans="1:7" ht="34.5">
      <c r="A61" s="695"/>
      <c r="B61" s="396"/>
      <c r="C61" s="268"/>
      <c r="D61" s="268"/>
      <c r="E61" s="268"/>
    </row>
    <row r="62" spans="1:7" ht="34.5">
      <c r="A62" s="695"/>
      <c r="B62" s="396"/>
      <c r="C62" s="268"/>
      <c r="D62" s="268"/>
      <c r="E62" s="268"/>
    </row>
    <row r="63" spans="1:7" ht="34.5">
      <c r="A63" s="695"/>
      <c r="B63" s="396"/>
      <c r="C63" s="268"/>
      <c r="D63" s="268"/>
      <c r="E63" s="268"/>
    </row>
    <row r="64" spans="1:7" ht="34.5">
      <c r="A64" s="695"/>
      <c r="B64" s="396"/>
      <c r="C64" s="268"/>
      <c r="D64" s="268"/>
      <c r="E64" s="268"/>
    </row>
    <row r="65" spans="1:5" ht="34.5">
      <c r="A65" s="695"/>
      <c r="B65" s="396"/>
      <c r="C65" s="268"/>
      <c r="D65" s="268"/>
      <c r="E65" s="268"/>
    </row>
    <row r="66" spans="1:5" ht="11.25">
      <c r="A66" s="396"/>
      <c r="B66" s="396"/>
      <c r="C66" s="268"/>
      <c r="D66" s="268"/>
      <c r="E66" s="268"/>
    </row>
    <row r="67" spans="1:5" ht="11.25">
      <c r="A67" s="396"/>
      <c r="B67" s="396"/>
      <c r="C67" s="268"/>
      <c r="D67" s="268"/>
      <c r="E67" s="268"/>
    </row>
    <row r="68" spans="1:5" ht="11.25">
      <c r="A68" s="396"/>
      <c r="B68" s="396"/>
      <c r="C68" s="268"/>
      <c r="D68" s="268"/>
      <c r="E68" s="268"/>
    </row>
    <row r="69" spans="1:5" ht="11.25">
      <c r="A69" s="396"/>
      <c r="B69" s="396"/>
      <c r="C69" s="268"/>
      <c r="D69" s="268"/>
      <c r="E69" s="268"/>
    </row>
    <row r="70" spans="1:5" ht="11.25">
      <c r="A70" s="396"/>
      <c r="B70" s="396"/>
      <c r="C70" s="268"/>
      <c r="D70" s="268"/>
      <c r="E70" s="268"/>
    </row>
    <row r="71" spans="1:5" ht="11.25">
      <c r="A71" s="396"/>
      <c r="B71" s="396"/>
      <c r="C71" s="268"/>
      <c r="D71" s="268"/>
      <c r="E71" s="268"/>
    </row>
    <row r="72" spans="1:5" ht="11.25">
      <c r="A72" s="396"/>
      <c r="B72" s="396"/>
      <c r="C72" s="268"/>
      <c r="D72" s="268"/>
      <c r="E72" s="268"/>
    </row>
    <row r="73" spans="1:5" ht="11.25">
      <c r="A73" s="396"/>
      <c r="B73" s="396"/>
      <c r="C73" s="268"/>
      <c r="D73" s="268"/>
      <c r="E73" s="268"/>
    </row>
    <row r="74" spans="1:5" ht="11.25">
      <c r="A74" s="396"/>
      <c r="B74" s="396"/>
      <c r="C74" s="268"/>
      <c r="D74" s="268"/>
      <c r="E74" s="268"/>
    </row>
    <row r="75" spans="1:5" ht="11.25">
      <c r="A75" s="396"/>
      <c r="B75" s="396"/>
      <c r="C75" s="268"/>
      <c r="D75" s="268"/>
      <c r="E75" s="268"/>
    </row>
    <row r="76" spans="1:5" ht="11.25">
      <c r="A76" s="396"/>
      <c r="B76" s="396"/>
      <c r="C76" s="268"/>
      <c r="D76" s="268"/>
      <c r="E76" s="268"/>
    </row>
    <row r="77" spans="1:5" ht="11.25">
      <c r="A77" s="396"/>
      <c r="B77" s="396"/>
      <c r="C77" s="268"/>
      <c r="D77" s="268"/>
      <c r="E77" s="268"/>
    </row>
    <row r="78" spans="1:5" ht="11.25">
      <c r="A78" s="396"/>
      <c r="B78" s="396"/>
      <c r="C78" s="268"/>
      <c r="D78" s="268"/>
      <c r="E78" s="268"/>
    </row>
    <row r="79" spans="1:5" ht="11.25">
      <c r="A79" s="396"/>
      <c r="B79" s="396"/>
      <c r="C79" s="268"/>
      <c r="D79" s="268"/>
      <c r="E79" s="268"/>
    </row>
    <row r="80" spans="1:5" ht="11.25">
      <c r="A80" s="396"/>
      <c r="B80" s="396"/>
      <c r="C80" s="268"/>
      <c r="D80" s="268"/>
      <c r="E80" s="268"/>
    </row>
    <row r="81" spans="1:5" ht="11.25">
      <c r="A81" s="396"/>
      <c r="B81" s="396"/>
      <c r="C81" s="268"/>
      <c r="D81" s="268"/>
      <c r="E81" s="268"/>
    </row>
    <row r="82" spans="1:5" ht="11.25">
      <c r="A82" s="396"/>
      <c r="B82" s="396"/>
      <c r="C82" s="268"/>
      <c r="D82" s="268"/>
      <c r="E82" s="268"/>
    </row>
    <row r="83" spans="1:5" ht="11.25">
      <c r="A83" s="396"/>
      <c r="B83" s="396"/>
      <c r="C83" s="268"/>
      <c r="D83" s="268"/>
      <c r="E83" s="268"/>
    </row>
    <row r="84" spans="1:5" ht="11.25">
      <c r="A84" s="396"/>
      <c r="B84" s="396"/>
      <c r="C84" s="268"/>
      <c r="D84" s="268"/>
      <c r="E84" s="268"/>
    </row>
    <row r="85" spans="1:5" ht="11.25">
      <c r="A85" s="396"/>
      <c r="B85" s="396"/>
      <c r="C85" s="268"/>
      <c r="D85" s="268"/>
      <c r="E85" s="268"/>
    </row>
    <row r="86" spans="1:5" ht="11.25">
      <c r="A86" s="396"/>
      <c r="B86" s="396"/>
      <c r="C86" s="268"/>
      <c r="D86" s="268"/>
      <c r="E86" s="268"/>
    </row>
    <row r="87" spans="1:5" ht="11.25">
      <c r="A87" s="396"/>
      <c r="B87" s="396"/>
      <c r="C87" s="268"/>
      <c r="D87" s="268"/>
      <c r="E87" s="268"/>
    </row>
    <row r="88" spans="1:5" ht="11.25">
      <c r="A88" s="396"/>
      <c r="B88" s="396"/>
      <c r="C88" s="268"/>
      <c r="D88" s="268"/>
      <c r="E88" s="268"/>
    </row>
    <row r="89" spans="1:5" ht="11.25">
      <c r="A89" s="396"/>
      <c r="B89" s="396"/>
      <c r="C89" s="268"/>
      <c r="D89" s="268"/>
      <c r="E89" s="268"/>
    </row>
    <row r="90" spans="1:5" ht="11.25">
      <c r="A90" s="396"/>
      <c r="B90" s="396"/>
      <c r="C90" s="268"/>
      <c r="D90" s="268"/>
      <c r="E90" s="268"/>
    </row>
    <row r="91" spans="1:5" ht="11.25">
      <c r="A91" s="396"/>
      <c r="B91" s="396"/>
      <c r="C91" s="268"/>
      <c r="D91" s="268"/>
      <c r="E91" s="268"/>
    </row>
    <row r="92" spans="1:5" ht="11.25">
      <c r="A92" s="396"/>
      <c r="B92" s="396"/>
      <c r="C92" s="268"/>
      <c r="D92" s="268"/>
      <c r="E92" s="268"/>
    </row>
    <row r="93" spans="1:5" ht="11.25">
      <c r="A93" s="396"/>
      <c r="B93" s="396"/>
      <c r="C93" s="268"/>
      <c r="D93" s="268"/>
      <c r="E93" s="268"/>
    </row>
    <row r="94" spans="1:5" ht="11.25">
      <c r="A94" s="396"/>
      <c r="B94" s="396"/>
      <c r="C94" s="268"/>
      <c r="D94" s="268"/>
      <c r="E94" s="268"/>
    </row>
    <row r="95" spans="1:5" ht="11.25">
      <c r="A95" s="396"/>
      <c r="B95" s="396"/>
      <c r="C95" s="268"/>
      <c r="D95" s="268"/>
      <c r="E95" s="268"/>
    </row>
    <row r="96" spans="1:5" ht="11.25">
      <c r="A96" s="396"/>
      <c r="B96" s="396"/>
      <c r="C96" s="268"/>
      <c r="D96" s="268"/>
      <c r="E96" s="268"/>
    </row>
    <row r="97" spans="1:5" ht="11.25">
      <c r="A97" s="396"/>
      <c r="B97" s="396"/>
      <c r="C97" s="268"/>
      <c r="D97" s="268"/>
      <c r="E97" s="268"/>
    </row>
    <row r="98" spans="1:5" ht="11.25">
      <c r="A98" s="396"/>
      <c r="B98" s="396"/>
      <c r="C98" s="268"/>
      <c r="D98" s="268"/>
      <c r="E98" s="268"/>
    </row>
    <row r="99" spans="1:5" ht="11.25">
      <c r="A99" s="396"/>
      <c r="B99" s="396"/>
      <c r="C99" s="268"/>
      <c r="D99" s="268"/>
      <c r="E99" s="268"/>
    </row>
    <row r="100" spans="1:5" ht="11.25">
      <c r="A100" s="396"/>
      <c r="B100" s="396"/>
      <c r="C100" s="268"/>
      <c r="D100" s="268"/>
      <c r="E100" s="268"/>
    </row>
    <row r="101" spans="1:5" ht="11.25">
      <c r="A101" s="396"/>
      <c r="B101" s="396"/>
      <c r="C101" s="268"/>
      <c r="D101" s="268"/>
      <c r="E101" s="268"/>
    </row>
    <row r="102" spans="1:5" ht="11.25">
      <c r="A102" s="396"/>
      <c r="B102" s="396"/>
      <c r="C102" s="268"/>
      <c r="D102" s="268"/>
      <c r="E102" s="268"/>
    </row>
    <row r="103" spans="1:5" ht="11.25">
      <c r="A103" s="396"/>
      <c r="B103" s="396"/>
      <c r="C103" s="268"/>
      <c r="D103" s="268"/>
      <c r="E103" s="268"/>
    </row>
    <row r="104" spans="1:5" ht="11.25">
      <c r="A104" s="396"/>
      <c r="B104" s="396"/>
      <c r="C104" s="268"/>
      <c r="D104" s="268"/>
      <c r="E104" s="268"/>
    </row>
    <row r="105" spans="1:5" ht="11.25">
      <c r="A105" s="396"/>
      <c r="B105" s="396"/>
      <c r="C105" s="268"/>
      <c r="D105" s="268"/>
      <c r="E105" s="268"/>
    </row>
    <row r="106" spans="1:5" ht="11.25">
      <c r="A106" s="396"/>
      <c r="B106" s="396"/>
      <c r="C106" s="268"/>
      <c r="D106" s="268"/>
      <c r="E106" s="268"/>
    </row>
    <row r="107" spans="1:5" ht="11.25">
      <c r="A107" s="396"/>
      <c r="B107" s="396"/>
      <c r="C107" s="268"/>
      <c r="D107" s="268"/>
      <c r="E107" s="268"/>
    </row>
    <row r="108" spans="1:5" ht="11.25">
      <c r="A108" s="396"/>
      <c r="B108" s="396"/>
      <c r="C108" s="268"/>
      <c r="D108" s="268"/>
      <c r="E108" s="268"/>
    </row>
    <row r="109" spans="1:5" ht="11.25">
      <c r="A109" s="396"/>
      <c r="B109" s="396"/>
      <c r="C109" s="268"/>
      <c r="D109" s="268"/>
      <c r="E109" s="268"/>
    </row>
    <row r="110" spans="1:5" ht="11.25">
      <c r="A110" s="396"/>
      <c r="B110" s="396"/>
      <c r="C110" s="268"/>
      <c r="D110" s="268"/>
      <c r="E110" s="268"/>
    </row>
    <row r="111" spans="1:5" ht="11.25">
      <c r="A111" s="396"/>
      <c r="B111" s="396"/>
      <c r="C111" s="268"/>
      <c r="D111" s="268"/>
      <c r="E111" s="268"/>
    </row>
    <row r="112" spans="1:5" ht="11.25">
      <c r="A112" s="396"/>
      <c r="B112" s="396"/>
      <c r="C112" s="268"/>
      <c r="D112" s="268"/>
      <c r="E112" s="268"/>
    </row>
    <row r="113" spans="1:5" ht="11.25">
      <c r="A113" s="396"/>
      <c r="B113" s="396"/>
      <c r="C113" s="268"/>
      <c r="D113" s="268"/>
      <c r="E113" s="268"/>
    </row>
    <row r="114" spans="1:5" ht="11.25">
      <c r="A114" s="396"/>
      <c r="B114" s="396"/>
      <c r="C114" s="268"/>
      <c r="D114" s="268"/>
      <c r="E114" s="268"/>
    </row>
    <row r="115" spans="1:5" ht="11.25">
      <c r="A115" s="396"/>
      <c r="B115" s="396"/>
      <c r="C115" s="268"/>
      <c r="D115" s="268"/>
      <c r="E115" s="268"/>
    </row>
    <row r="116" spans="1:5" ht="11.25">
      <c r="A116" s="396"/>
      <c r="B116" s="396"/>
      <c r="C116" s="268"/>
      <c r="D116" s="268"/>
      <c r="E116" s="268"/>
    </row>
    <row r="117" spans="1:5" ht="11.25">
      <c r="A117" s="396"/>
      <c r="B117" s="396"/>
      <c r="C117" s="268"/>
      <c r="D117" s="268"/>
      <c r="E117" s="268"/>
    </row>
    <row r="118" spans="1:5" ht="11.25">
      <c r="A118" s="396"/>
      <c r="B118" s="396"/>
      <c r="C118" s="268"/>
      <c r="D118" s="268"/>
      <c r="E118" s="268"/>
    </row>
    <row r="119" spans="1:5" ht="11.25">
      <c r="A119" s="396"/>
      <c r="B119" s="396"/>
      <c r="C119" s="268"/>
      <c r="D119" s="268"/>
      <c r="E119" s="268"/>
    </row>
    <row r="120" spans="1:5" ht="11.25">
      <c r="A120" s="396"/>
      <c r="B120" s="396"/>
      <c r="C120" s="268"/>
      <c r="D120" s="268"/>
      <c r="E120" s="268"/>
    </row>
    <row r="121" spans="1:5" ht="11.25">
      <c r="A121" s="396"/>
      <c r="B121" s="396"/>
      <c r="C121" s="268"/>
      <c r="D121" s="268"/>
      <c r="E121" s="268"/>
    </row>
    <row r="122" spans="1:5" ht="11.25">
      <c r="A122" s="396"/>
      <c r="B122" s="396"/>
      <c r="C122" s="268"/>
      <c r="D122" s="268"/>
      <c r="E122" s="268"/>
    </row>
    <row r="123" spans="1:5" ht="11.25">
      <c r="A123" s="396"/>
      <c r="B123" s="396"/>
      <c r="C123" s="268"/>
      <c r="D123" s="268"/>
      <c r="E123" s="268"/>
    </row>
    <row r="124" spans="1:5" ht="11.25">
      <c r="A124" s="396"/>
      <c r="B124" s="396"/>
      <c r="C124" s="268"/>
      <c r="D124" s="268"/>
      <c r="E124" s="268"/>
    </row>
    <row r="125" spans="1:5" ht="11.25">
      <c r="A125" s="396"/>
      <c r="B125" s="396"/>
      <c r="C125" s="268"/>
      <c r="D125" s="268"/>
      <c r="E125" s="268"/>
    </row>
    <row r="126" spans="1:5" ht="11.25">
      <c r="A126" s="396"/>
      <c r="B126" s="396"/>
      <c r="C126" s="268"/>
      <c r="D126" s="268"/>
      <c r="E126" s="268"/>
    </row>
    <row r="127" spans="1:5" ht="11.25">
      <c r="A127" s="396"/>
      <c r="B127" s="396"/>
      <c r="C127" s="268"/>
      <c r="D127" s="268"/>
      <c r="E127" s="268"/>
    </row>
    <row r="128" spans="1:5" ht="11.25">
      <c r="A128" s="396"/>
      <c r="B128" s="396"/>
      <c r="C128" s="268"/>
      <c r="D128" s="268"/>
      <c r="E128" s="268"/>
    </row>
    <row r="129" spans="1:5" ht="11.25">
      <c r="A129" s="396"/>
      <c r="B129" s="396"/>
      <c r="C129" s="268"/>
      <c r="D129" s="268"/>
      <c r="E129" s="268"/>
    </row>
    <row r="130" spans="1:5" ht="11.25">
      <c r="A130" s="396"/>
      <c r="B130" s="396"/>
      <c r="C130" s="268"/>
      <c r="D130" s="268"/>
      <c r="E130" s="268"/>
    </row>
    <row r="131" spans="1:5" ht="11.25">
      <c r="A131" s="396"/>
      <c r="B131" s="396"/>
      <c r="C131" s="268"/>
      <c r="D131" s="268"/>
      <c r="E131" s="268"/>
    </row>
    <row r="132" spans="1:5" ht="11.25">
      <c r="A132" s="396"/>
      <c r="B132" s="396"/>
      <c r="C132" s="268"/>
      <c r="D132" s="268"/>
      <c r="E132" s="268"/>
    </row>
    <row r="133" spans="1:5" ht="11.25">
      <c r="A133" s="396"/>
      <c r="B133" s="396"/>
      <c r="C133" s="268"/>
      <c r="D133" s="268"/>
      <c r="E133" s="268"/>
    </row>
    <row r="134" spans="1:5" ht="11.25">
      <c r="A134" s="396"/>
      <c r="B134" s="396"/>
      <c r="C134" s="268"/>
      <c r="D134" s="268"/>
      <c r="E134" s="268"/>
    </row>
    <row r="135" spans="1:5" ht="11.25">
      <c r="A135" s="396"/>
      <c r="B135" s="396"/>
      <c r="C135" s="268"/>
      <c r="D135" s="268"/>
      <c r="E135" s="268"/>
    </row>
    <row r="136" spans="1:5" ht="11.25">
      <c r="A136" s="396"/>
      <c r="B136" s="396"/>
      <c r="C136" s="268"/>
      <c r="D136" s="268"/>
      <c r="E136" s="268"/>
    </row>
    <row r="137" spans="1:5" ht="11.25">
      <c r="A137" s="396"/>
      <c r="B137" s="396"/>
      <c r="C137" s="268"/>
      <c r="D137" s="268"/>
      <c r="E137" s="268"/>
    </row>
    <row r="138" spans="1:5" ht="11.25">
      <c r="A138" s="396"/>
      <c r="B138" s="396"/>
      <c r="C138" s="268"/>
      <c r="D138" s="268"/>
      <c r="E138" s="268"/>
    </row>
    <row r="139" spans="1:5" ht="11.25">
      <c r="A139" s="396"/>
      <c r="B139" s="396"/>
      <c r="C139" s="268"/>
      <c r="D139" s="268"/>
      <c r="E139" s="268"/>
    </row>
    <row r="140" spans="1:5" ht="11.25">
      <c r="A140" s="396"/>
      <c r="B140" s="396"/>
      <c r="C140" s="268"/>
      <c r="D140" s="268"/>
      <c r="E140" s="268"/>
    </row>
    <row r="141" spans="1:5" ht="11.25">
      <c r="A141" s="396"/>
      <c r="B141" s="396"/>
      <c r="C141" s="268"/>
      <c r="D141" s="268"/>
      <c r="E141" s="268"/>
    </row>
    <row r="142" spans="1:5" ht="11.25">
      <c r="A142" s="396"/>
      <c r="B142" s="396"/>
      <c r="C142" s="268"/>
      <c r="D142" s="268"/>
      <c r="E142" s="268"/>
    </row>
    <row r="143" spans="1:5" ht="11.25">
      <c r="A143" s="396"/>
      <c r="B143" s="396"/>
      <c r="C143" s="268"/>
      <c r="D143" s="268"/>
      <c r="E143" s="268"/>
    </row>
    <row r="144" spans="1:5" ht="11.25">
      <c r="A144" s="396"/>
      <c r="B144" s="396"/>
      <c r="C144" s="268"/>
      <c r="D144" s="268"/>
      <c r="E144" s="268"/>
    </row>
    <row r="145" spans="1:5" ht="11.25">
      <c r="A145" s="396"/>
      <c r="B145" s="396"/>
      <c r="C145" s="268"/>
      <c r="D145" s="268"/>
      <c r="E145" s="268"/>
    </row>
    <row r="146" spans="1:5" ht="11.25">
      <c r="A146" s="396"/>
      <c r="B146" s="396"/>
      <c r="C146" s="268"/>
      <c r="D146" s="268"/>
      <c r="E146" s="268"/>
    </row>
    <row r="147" spans="1:5" ht="11.25">
      <c r="A147" s="396"/>
      <c r="B147" s="396"/>
      <c r="C147" s="268"/>
      <c r="D147" s="268"/>
      <c r="E147" s="268"/>
    </row>
    <row r="148" spans="1:5" ht="11.25">
      <c r="A148" s="396"/>
      <c r="B148" s="396"/>
      <c r="C148" s="268"/>
      <c r="D148" s="268"/>
      <c r="E148" s="268"/>
    </row>
    <row r="149" spans="1:5" ht="11.25">
      <c r="A149" s="396"/>
      <c r="B149" s="396"/>
      <c r="C149" s="268"/>
      <c r="D149" s="268"/>
      <c r="E149" s="268"/>
    </row>
    <row r="150" spans="1:5" ht="11.25">
      <c r="A150" s="396"/>
      <c r="B150" s="396"/>
      <c r="C150" s="268"/>
      <c r="D150" s="268"/>
      <c r="E150" s="268"/>
    </row>
    <row r="151" spans="1:5" ht="11.25">
      <c r="A151" s="396"/>
      <c r="B151" s="396"/>
      <c r="C151" s="268"/>
      <c r="D151" s="268"/>
      <c r="E151" s="268"/>
    </row>
    <row r="152" spans="1:5" ht="11.25">
      <c r="A152" s="396"/>
      <c r="B152" s="396"/>
      <c r="C152" s="268"/>
      <c r="D152" s="268"/>
      <c r="E152" s="268"/>
    </row>
    <row r="153" spans="1:5" ht="11.25">
      <c r="A153" s="396"/>
      <c r="B153" s="396"/>
      <c r="C153" s="268"/>
      <c r="D153" s="268"/>
      <c r="E153" s="268"/>
    </row>
    <row r="154" spans="1:5" ht="11.25">
      <c r="A154" s="396"/>
      <c r="B154" s="396"/>
      <c r="C154" s="268"/>
      <c r="D154" s="268"/>
      <c r="E154" s="268"/>
    </row>
    <row r="155" spans="1:5" ht="11.25">
      <c r="A155" s="396"/>
      <c r="B155" s="396"/>
      <c r="C155" s="268"/>
      <c r="D155" s="268"/>
      <c r="E155" s="268"/>
    </row>
    <row r="156" spans="1:5" ht="11.25">
      <c r="A156" s="396"/>
      <c r="B156" s="396"/>
      <c r="C156" s="268"/>
      <c r="D156" s="268"/>
      <c r="E156" s="268"/>
    </row>
    <row r="157" spans="1:5" ht="11.25">
      <c r="A157" s="396"/>
      <c r="B157" s="396"/>
      <c r="C157" s="268"/>
      <c r="D157" s="268"/>
      <c r="E157" s="268"/>
    </row>
    <row r="158" spans="1:5" ht="11.25">
      <c r="A158" s="396"/>
      <c r="B158" s="396"/>
      <c r="C158" s="268"/>
      <c r="D158" s="268"/>
      <c r="E158" s="268"/>
    </row>
    <row r="159" spans="1:5" ht="11.25">
      <c r="A159" s="396"/>
      <c r="B159" s="396"/>
      <c r="C159" s="268"/>
      <c r="D159" s="268"/>
      <c r="E159" s="268"/>
    </row>
    <row r="160" spans="1:5" ht="11.25">
      <c r="A160" s="396"/>
      <c r="B160" s="396"/>
      <c r="C160" s="268"/>
      <c r="D160" s="268"/>
      <c r="E160" s="268"/>
    </row>
    <row r="161" spans="1:5" ht="11.25">
      <c r="A161" s="396"/>
      <c r="B161" s="396"/>
      <c r="C161" s="268"/>
      <c r="D161" s="268"/>
      <c r="E161" s="268"/>
    </row>
    <row r="162" spans="1:5" ht="11.25">
      <c r="A162" s="396"/>
      <c r="B162" s="396"/>
      <c r="C162" s="268"/>
      <c r="D162" s="268"/>
      <c r="E162" s="268"/>
    </row>
    <row r="163" spans="1:5" ht="11.25">
      <c r="A163" s="396"/>
      <c r="B163" s="396"/>
      <c r="C163" s="268"/>
      <c r="D163" s="268"/>
      <c r="E163" s="268"/>
    </row>
    <row r="164" spans="1:5" ht="11.25">
      <c r="A164" s="396"/>
      <c r="B164" s="396"/>
      <c r="C164" s="268"/>
      <c r="D164" s="268"/>
      <c r="E164" s="268"/>
    </row>
    <row r="165" spans="1:5" ht="11.25">
      <c r="A165" s="396"/>
      <c r="B165" s="396"/>
      <c r="C165" s="268"/>
      <c r="D165" s="268"/>
      <c r="E165" s="268"/>
    </row>
    <row r="166" spans="1:5" ht="11.25">
      <c r="A166" s="396"/>
      <c r="B166" s="396"/>
      <c r="C166" s="268"/>
      <c r="D166" s="268"/>
      <c r="E166" s="268"/>
    </row>
    <row r="167" spans="1:5" ht="11.25">
      <c r="A167" s="396"/>
      <c r="B167" s="396"/>
      <c r="C167" s="268"/>
      <c r="D167" s="268"/>
      <c r="E167" s="268"/>
    </row>
    <row r="168" spans="1:5" ht="11.25">
      <c r="A168" s="396"/>
      <c r="B168" s="396"/>
      <c r="C168" s="268"/>
      <c r="D168" s="268"/>
      <c r="E168" s="268"/>
    </row>
    <row r="169" spans="1:5" ht="11.25">
      <c r="A169" s="396"/>
      <c r="B169" s="396"/>
      <c r="C169" s="268"/>
      <c r="D169" s="268"/>
      <c r="E169" s="268"/>
    </row>
    <row r="170" spans="1:5" ht="11.25">
      <c r="A170" s="396"/>
      <c r="B170" s="396"/>
      <c r="C170" s="268"/>
      <c r="D170" s="268"/>
      <c r="E170" s="268"/>
    </row>
    <row r="171" spans="1:5" ht="11.25">
      <c r="A171" s="396"/>
      <c r="B171" s="396"/>
      <c r="C171" s="268"/>
      <c r="D171" s="268"/>
      <c r="E171" s="268"/>
    </row>
    <row r="172" spans="1:5" ht="11.25">
      <c r="A172" s="396"/>
      <c r="B172" s="396"/>
      <c r="C172" s="268"/>
      <c r="D172" s="268"/>
      <c r="E172" s="268"/>
    </row>
    <row r="173" spans="1:5" ht="11.25">
      <c r="A173" s="396"/>
      <c r="B173" s="396"/>
      <c r="C173" s="268"/>
      <c r="D173" s="268"/>
      <c r="E173" s="268"/>
    </row>
    <row r="174" spans="1:5" ht="11.25">
      <c r="A174" s="396"/>
      <c r="B174" s="396"/>
      <c r="C174" s="268"/>
      <c r="D174" s="268"/>
      <c r="E174" s="268"/>
    </row>
    <row r="175" spans="1:5" ht="11.25">
      <c r="A175" s="396"/>
      <c r="B175" s="396"/>
      <c r="C175" s="268"/>
      <c r="D175" s="268"/>
      <c r="E175" s="268"/>
    </row>
    <row r="176" spans="1:5" ht="11.25">
      <c r="A176" s="396"/>
      <c r="B176" s="396"/>
      <c r="C176" s="268"/>
      <c r="D176" s="268"/>
      <c r="E176" s="268"/>
    </row>
    <row r="177" spans="1:5" ht="11.25">
      <c r="A177" s="396"/>
      <c r="B177" s="396"/>
      <c r="C177" s="268"/>
      <c r="D177" s="268"/>
      <c r="E177" s="268"/>
    </row>
    <row r="178" spans="1:5" ht="11.25">
      <c r="A178" s="396"/>
      <c r="B178" s="396"/>
      <c r="C178" s="268"/>
      <c r="D178" s="268"/>
      <c r="E178" s="268"/>
    </row>
    <row r="179" spans="1:5" ht="11.25">
      <c r="A179" s="396"/>
      <c r="B179" s="396"/>
      <c r="C179" s="268"/>
      <c r="D179" s="268"/>
      <c r="E179" s="268"/>
    </row>
    <row r="180" spans="1:5" ht="11.25">
      <c r="A180" s="396"/>
      <c r="B180" s="396"/>
      <c r="C180" s="268"/>
      <c r="D180" s="268"/>
      <c r="E180" s="268"/>
    </row>
    <row r="181" spans="1:5" ht="11.25">
      <c r="A181" s="396"/>
      <c r="B181" s="396"/>
      <c r="C181" s="268"/>
      <c r="D181" s="268"/>
      <c r="E181" s="268"/>
    </row>
    <row r="182" spans="1:5" ht="11.25">
      <c r="A182" s="396"/>
      <c r="B182" s="396"/>
      <c r="C182" s="268"/>
      <c r="D182" s="268"/>
      <c r="E182" s="268"/>
    </row>
    <row r="183" spans="1:5" ht="11.25">
      <c r="A183" s="396"/>
      <c r="B183" s="396"/>
      <c r="C183" s="268"/>
      <c r="D183" s="268"/>
      <c r="E183" s="268"/>
    </row>
    <row r="184" spans="1:5" ht="11.25">
      <c r="A184" s="396"/>
      <c r="B184" s="396"/>
      <c r="C184" s="268"/>
      <c r="D184" s="268"/>
      <c r="E184" s="268"/>
    </row>
    <row r="185" spans="1:5" ht="11.25">
      <c r="A185" s="396"/>
      <c r="B185" s="396"/>
      <c r="C185" s="268"/>
      <c r="D185" s="268"/>
      <c r="E185" s="268"/>
    </row>
    <row r="186" spans="1:5" ht="11.25">
      <c r="A186" s="396"/>
      <c r="B186" s="396"/>
      <c r="C186" s="268"/>
      <c r="D186" s="268"/>
      <c r="E186" s="268"/>
    </row>
    <row r="187" spans="1:5" ht="11.25">
      <c r="A187" s="396"/>
      <c r="B187" s="396"/>
      <c r="C187" s="268"/>
      <c r="D187" s="268"/>
      <c r="E187" s="268"/>
    </row>
    <row r="188" spans="1:5" ht="11.25">
      <c r="A188" s="396"/>
      <c r="B188" s="396"/>
      <c r="C188" s="268"/>
      <c r="D188" s="268"/>
      <c r="E188" s="268"/>
    </row>
    <row r="189" spans="1:5" ht="11.25">
      <c r="A189" s="396"/>
      <c r="B189" s="396"/>
      <c r="C189" s="268"/>
      <c r="D189" s="268"/>
      <c r="E189" s="268"/>
    </row>
    <row r="190" spans="1:5" ht="11.25">
      <c r="A190" s="396"/>
      <c r="B190" s="396"/>
      <c r="C190" s="268"/>
      <c r="D190" s="268"/>
      <c r="E190" s="268"/>
    </row>
    <row r="191" spans="1:5" ht="11.25">
      <c r="A191" s="396"/>
      <c r="B191" s="396"/>
      <c r="C191" s="268"/>
      <c r="D191" s="268"/>
      <c r="E191" s="268"/>
    </row>
    <row r="192" spans="1:5" ht="11.25">
      <c r="A192" s="396"/>
      <c r="B192" s="396"/>
      <c r="C192" s="268"/>
      <c r="D192" s="268"/>
      <c r="E192" s="268"/>
    </row>
    <row r="193" spans="1:5" ht="11.25">
      <c r="A193" s="396"/>
      <c r="B193" s="396"/>
      <c r="C193" s="268"/>
      <c r="D193" s="268"/>
      <c r="E193" s="268"/>
    </row>
    <row r="194" spans="1:5" ht="11.25">
      <c r="A194" s="396"/>
      <c r="B194" s="396"/>
      <c r="C194" s="268"/>
      <c r="D194" s="268"/>
      <c r="E194" s="268"/>
    </row>
    <row r="195" spans="1:5" ht="11.25">
      <c r="A195" s="396"/>
      <c r="B195" s="396"/>
      <c r="C195" s="268"/>
      <c r="D195" s="268"/>
      <c r="E195" s="268"/>
    </row>
    <row r="196" spans="1:5" ht="11.25">
      <c r="A196" s="396"/>
      <c r="B196" s="396"/>
      <c r="C196" s="268"/>
      <c r="D196" s="268"/>
      <c r="E196" s="268"/>
    </row>
    <row r="197" spans="1:5" ht="11.25">
      <c r="A197" s="396"/>
      <c r="B197" s="396"/>
      <c r="C197" s="268"/>
      <c r="D197" s="268"/>
      <c r="E197" s="268"/>
    </row>
    <row r="198" spans="1:5" ht="11.25">
      <c r="A198" s="396"/>
      <c r="B198" s="396"/>
      <c r="C198" s="268"/>
      <c r="D198" s="268"/>
      <c r="E198" s="268"/>
    </row>
    <row r="199" spans="1:5" ht="11.25">
      <c r="A199" s="396"/>
      <c r="B199" s="396"/>
      <c r="C199" s="268"/>
      <c r="D199" s="268"/>
      <c r="E199" s="268"/>
    </row>
    <row r="200" spans="1:5" ht="11.25">
      <c r="A200" s="396"/>
      <c r="B200" s="396"/>
      <c r="C200" s="268"/>
      <c r="D200" s="268"/>
      <c r="E200" s="268"/>
    </row>
    <row r="201" spans="1:5" ht="11.25">
      <c r="A201" s="396"/>
      <c r="B201" s="396"/>
      <c r="C201" s="268"/>
      <c r="D201" s="268"/>
      <c r="E201" s="268"/>
    </row>
    <row r="202" spans="1:5" ht="11.25">
      <c r="A202" s="396"/>
      <c r="B202" s="396"/>
      <c r="C202" s="268"/>
      <c r="D202" s="268"/>
      <c r="E202" s="268"/>
    </row>
    <row r="203" spans="1:5" ht="11.25">
      <c r="A203" s="396"/>
      <c r="B203" s="396"/>
      <c r="C203" s="268"/>
      <c r="D203" s="268"/>
      <c r="E203" s="268"/>
    </row>
    <row r="204" spans="1:5" ht="11.25">
      <c r="A204" s="396"/>
      <c r="B204" s="396"/>
      <c r="C204" s="268"/>
      <c r="D204" s="268"/>
      <c r="E204" s="268"/>
    </row>
    <row r="205" spans="1:5" ht="11.25">
      <c r="A205" s="396"/>
      <c r="B205" s="396"/>
      <c r="C205" s="268"/>
      <c r="D205" s="268"/>
      <c r="E205" s="268"/>
    </row>
    <row r="206" spans="1:5" ht="11.25">
      <c r="A206" s="396"/>
      <c r="B206" s="396"/>
      <c r="C206" s="268"/>
      <c r="D206" s="268"/>
      <c r="E206" s="268"/>
    </row>
    <row r="207" spans="1:5" ht="11.25">
      <c r="A207" s="396"/>
      <c r="B207" s="396"/>
      <c r="C207" s="268"/>
      <c r="D207" s="268"/>
      <c r="E207" s="268"/>
    </row>
    <row r="208" spans="1:5" ht="11.25">
      <c r="A208" s="396"/>
      <c r="B208" s="396"/>
      <c r="C208" s="268"/>
      <c r="D208" s="268"/>
      <c r="E208" s="268"/>
    </row>
    <row r="209" spans="1:5" ht="11.25">
      <c r="A209" s="396"/>
      <c r="B209" s="396"/>
      <c r="C209" s="268"/>
      <c r="D209" s="268"/>
      <c r="E209" s="268"/>
    </row>
    <row r="210" spans="1:5" ht="11.25">
      <c r="A210" s="396"/>
      <c r="B210" s="396"/>
      <c r="C210" s="268"/>
      <c r="D210" s="268"/>
      <c r="E210" s="268"/>
    </row>
    <row r="211" spans="1:5" ht="11.25">
      <c r="A211" s="396"/>
      <c r="B211" s="396"/>
      <c r="C211" s="268"/>
      <c r="D211" s="268"/>
      <c r="E211" s="268"/>
    </row>
    <row r="212" spans="1:5" ht="11.25">
      <c r="A212" s="396"/>
      <c r="B212" s="396"/>
      <c r="C212" s="268"/>
      <c r="D212" s="268"/>
      <c r="E212" s="268"/>
    </row>
    <row r="213" spans="1:5" ht="11.25">
      <c r="A213" s="396"/>
      <c r="B213" s="396"/>
      <c r="C213" s="268"/>
      <c r="D213" s="268"/>
      <c r="E213" s="268"/>
    </row>
    <row r="214" spans="1:5" ht="11.25">
      <c r="A214" s="396"/>
      <c r="B214" s="396"/>
      <c r="C214" s="268"/>
      <c r="D214" s="268"/>
      <c r="E214" s="268"/>
    </row>
    <row r="215" spans="1:5" ht="11.25">
      <c r="A215" s="396"/>
      <c r="B215" s="396"/>
      <c r="C215" s="268"/>
      <c r="D215" s="268"/>
      <c r="E215" s="268"/>
    </row>
    <row r="216" spans="1:5" ht="11.25">
      <c r="A216" s="396"/>
      <c r="B216" s="396"/>
      <c r="C216" s="268"/>
      <c r="D216" s="268"/>
      <c r="E216" s="268"/>
    </row>
    <row r="217" spans="1:5" ht="11.25">
      <c r="A217" s="396"/>
      <c r="B217" s="396"/>
      <c r="C217" s="268"/>
      <c r="D217" s="268"/>
      <c r="E217" s="268"/>
    </row>
    <row r="218" spans="1:5" ht="11.25">
      <c r="A218" s="396"/>
      <c r="B218" s="396"/>
      <c r="C218" s="268"/>
      <c r="D218" s="268"/>
      <c r="E218" s="268"/>
    </row>
    <row r="219" spans="1:5" ht="11.25">
      <c r="A219" s="396"/>
      <c r="B219" s="396"/>
      <c r="C219" s="268"/>
      <c r="D219" s="268"/>
      <c r="E219" s="268"/>
    </row>
    <row r="220" spans="1:5" ht="11.25">
      <c r="A220" s="396"/>
      <c r="B220" s="396"/>
      <c r="C220" s="268"/>
      <c r="D220" s="268"/>
      <c r="E220" s="268"/>
    </row>
    <row r="221" spans="1:5" ht="11.25">
      <c r="A221" s="396"/>
      <c r="B221" s="396"/>
      <c r="C221" s="268"/>
      <c r="D221" s="268"/>
      <c r="E221" s="268"/>
    </row>
    <row r="222" spans="1:5" ht="11.25">
      <c r="A222" s="396"/>
      <c r="B222" s="396"/>
      <c r="C222" s="268"/>
      <c r="D222" s="268"/>
      <c r="E222" s="268"/>
    </row>
    <row r="223" spans="1:5" ht="11.25">
      <c r="A223" s="396"/>
      <c r="B223" s="396"/>
      <c r="C223" s="268"/>
      <c r="D223" s="268"/>
      <c r="E223" s="268"/>
    </row>
    <row r="224" spans="1:5" ht="11.25">
      <c r="A224" s="396"/>
      <c r="B224" s="396"/>
      <c r="C224" s="268"/>
      <c r="D224" s="268"/>
      <c r="E224" s="268"/>
    </row>
    <row r="225" spans="1:5" ht="11.25">
      <c r="A225" s="396"/>
      <c r="B225" s="396"/>
      <c r="C225" s="268"/>
      <c r="D225" s="268"/>
      <c r="E225" s="268"/>
    </row>
    <row r="226" spans="1:5" ht="11.25">
      <c r="A226" s="396"/>
      <c r="B226" s="396"/>
      <c r="C226" s="268"/>
      <c r="D226" s="268"/>
      <c r="E226" s="268"/>
    </row>
    <row r="227" spans="1:5" ht="11.25">
      <c r="A227" s="396"/>
      <c r="B227" s="396"/>
      <c r="C227" s="268"/>
      <c r="D227" s="268"/>
      <c r="E227" s="268"/>
    </row>
    <row r="228" spans="1:5" ht="11.25">
      <c r="A228" s="396"/>
      <c r="B228" s="396"/>
      <c r="C228" s="268"/>
      <c r="D228" s="268"/>
      <c r="E228" s="268"/>
    </row>
    <row r="229" spans="1:5" ht="11.25">
      <c r="A229" s="396"/>
      <c r="B229" s="396"/>
      <c r="C229" s="268"/>
      <c r="D229" s="268"/>
      <c r="E229" s="268"/>
    </row>
    <row r="230" spans="1:5" ht="11.25">
      <c r="A230" s="396"/>
      <c r="B230" s="396"/>
      <c r="C230" s="268"/>
      <c r="D230" s="268"/>
      <c r="E230" s="268"/>
    </row>
    <row r="231" spans="1:5" ht="11.25">
      <c r="A231" s="396"/>
      <c r="B231" s="396"/>
      <c r="C231" s="268"/>
      <c r="D231" s="268"/>
      <c r="E231" s="268"/>
    </row>
    <row r="232" spans="1:5" ht="11.25">
      <c r="A232" s="396"/>
      <c r="B232" s="396"/>
      <c r="C232" s="268"/>
      <c r="D232" s="268"/>
      <c r="E232" s="268"/>
    </row>
    <row r="233" spans="1:5" ht="11.25">
      <c r="A233" s="396"/>
      <c r="B233" s="396"/>
      <c r="C233" s="268"/>
      <c r="D233" s="268"/>
      <c r="E233" s="268"/>
    </row>
    <row r="234" spans="1:5" ht="11.25">
      <c r="A234" s="396"/>
      <c r="B234" s="396"/>
      <c r="C234" s="268"/>
      <c r="D234" s="268"/>
      <c r="E234" s="268"/>
    </row>
    <row r="235" spans="1:5" ht="11.25">
      <c r="A235" s="396"/>
      <c r="B235" s="396"/>
      <c r="C235" s="268"/>
      <c r="D235" s="268"/>
      <c r="E235" s="268"/>
    </row>
    <row r="236" spans="1:5" ht="11.25">
      <c r="A236" s="396"/>
      <c r="B236" s="396"/>
      <c r="C236" s="268"/>
      <c r="D236" s="268"/>
      <c r="E236" s="268"/>
    </row>
    <row r="237" spans="1:5" ht="11.25">
      <c r="A237" s="396"/>
      <c r="B237" s="396"/>
      <c r="C237" s="268"/>
      <c r="D237" s="268"/>
      <c r="E237" s="268"/>
    </row>
    <row r="238" spans="1:5" ht="11.25">
      <c r="A238" s="396"/>
      <c r="B238" s="396"/>
      <c r="C238" s="268"/>
      <c r="D238" s="268"/>
      <c r="E238" s="268"/>
    </row>
    <row r="239" spans="1:5" ht="11.25">
      <c r="A239" s="396"/>
      <c r="B239" s="396"/>
      <c r="C239" s="268"/>
      <c r="D239" s="268"/>
      <c r="E239" s="268"/>
    </row>
    <row r="240" spans="1:5" ht="11.25">
      <c r="A240" s="396"/>
      <c r="B240" s="396"/>
      <c r="C240" s="268"/>
      <c r="D240" s="268"/>
      <c r="E240" s="268"/>
    </row>
    <row r="241" spans="1:5" ht="11.25">
      <c r="A241" s="396"/>
      <c r="B241" s="396"/>
      <c r="C241" s="268"/>
      <c r="D241" s="268"/>
      <c r="E241" s="268"/>
    </row>
    <row r="242" spans="1:5" ht="11.25">
      <c r="A242" s="396"/>
      <c r="B242" s="396"/>
      <c r="C242" s="268"/>
      <c r="D242" s="268"/>
      <c r="E242" s="268"/>
    </row>
    <row r="243" spans="1:5" ht="11.25">
      <c r="A243" s="396"/>
      <c r="B243" s="396"/>
      <c r="C243" s="268"/>
      <c r="D243" s="268"/>
      <c r="E243" s="268"/>
    </row>
    <row r="244" spans="1:5" ht="11.25">
      <c r="A244" s="396"/>
      <c r="B244" s="396"/>
      <c r="C244" s="268"/>
      <c r="D244" s="268"/>
      <c r="E244" s="268"/>
    </row>
    <row r="245" spans="1:5" ht="11.25">
      <c r="A245" s="396"/>
      <c r="B245" s="396"/>
      <c r="C245" s="268"/>
      <c r="D245" s="268"/>
      <c r="E245" s="268"/>
    </row>
    <row r="246" spans="1:5" ht="11.25">
      <c r="A246" s="396"/>
      <c r="B246" s="396"/>
      <c r="C246" s="268"/>
      <c r="D246" s="268"/>
      <c r="E246" s="268"/>
    </row>
    <row r="247" spans="1:5" ht="11.25">
      <c r="A247" s="396"/>
      <c r="B247" s="396"/>
      <c r="C247" s="268"/>
      <c r="D247" s="268"/>
      <c r="E247" s="268"/>
    </row>
    <row r="248" spans="1:5" ht="11.25">
      <c r="A248" s="396"/>
      <c r="B248" s="396"/>
      <c r="C248" s="268"/>
      <c r="D248" s="268"/>
      <c r="E248" s="268"/>
    </row>
    <row r="249" spans="1:5" ht="11.25">
      <c r="A249" s="396"/>
      <c r="B249" s="396"/>
      <c r="C249" s="268"/>
      <c r="D249" s="268"/>
      <c r="E249" s="268"/>
    </row>
    <row r="250" spans="1:5" ht="11.25">
      <c r="A250" s="396"/>
      <c r="B250" s="396"/>
      <c r="C250" s="268"/>
      <c r="D250" s="268"/>
      <c r="E250" s="268"/>
    </row>
    <row r="251" spans="1:5" ht="11.25">
      <c r="A251" s="396"/>
      <c r="B251" s="396"/>
      <c r="C251" s="268"/>
      <c r="D251" s="268"/>
      <c r="E251" s="268"/>
    </row>
    <row r="252" spans="1:5" ht="11.25">
      <c r="A252" s="396"/>
      <c r="B252" s="396"/>
      <c r="C252" s="268"/>
      <c r="D252" s="268"/>
      <c r="E252" s="268"/>
    </row>
    <row r="253" spans="1:5" ht="11.25">
      <c r="A253" s="396"/>
      <c r="B253" s="396"/>
      <c r="C253" s="268"/>
      <c r="D253" s="268"/>
      <c r="E253" s="268"/>
    </row>
    <row r="254" spans="1:5" ht="11.25">
      <c r="A254" s="396"/>
      <c r="B254" s="396"/>
      <c r="C254" s="268"/>
      <c r="D254" s="268"/>
      <c r="E254" s="268"/>
    </row>
    <row r="255" spans="1:5" ht="11.25">
      <c r="A255" s="396"/>
      <c r="B255" s="396"/>
      <c r="C255" s="268"/>
      <c r="D255" s="268"/>
      <c r="E255" s="268"/>
    </row>
    <row r="256" spans="1:5" ht="11.25">
      <c r="A256" s="396"/>
      <c r="B256" s="396"/>
      <c r="C256" s="268"/>
      <c r="D256" s="268"/>
      <c r="E256" s="268"/>
    </row>
    <row r="257" spans="1:5" ht="11.25">
      <c r="A257" s="396"/>
      <c r="B257" s="396"/>
      <c r="C257" s="268"/>
      <c r="D257" s="268"/>
      <c r="E257" s="268"/>
    </row>
    <row r="258" spans="1:5" ht="11.25">
      <c r="A258" s="396"/>
      <c r="B258" s="396"/>
      <c r="C258" s="268"/>
      <c r="D258" s="268"/>
      <c r="E258" s="268"/>
    </row>
    <row r="259" spans="1:5" ht="11.25">
      <c r="A259" s="396"/>
      <c r="B259" s="396"/>
      <c r="C259" s="268"/>
      <c r="D259" s="268"/>
      <c r="E259" s="268"/>
    </row>
    <row r="260" spans="1:5" ht="11.25">
      <c r="A260" s="396"/>
      <c r="B260" s="396"/>
      <c r="C260" s="268"/>
      <c r="D260" s="268"/>
      <c r="E260" s="268"/>
    </row>
    <row r="261" spans="1:5" ht="11.25">
      <c r="A261" s="396"/>
      <c r="B261" s="396"/>
      <c r="C261" s="268"/>
      <c r="D261" s="268"/>
      <c r="E261" s="268"/>
    </row>
    <row r="262" spans="1:5" ht="11.25">
      <c r="A262" s="396"/>
      <c r="B262" s="396"/>
      <c r="C262" s="268"/>
      <c r="D262" s="268"/>
      <c r="E262" s="268"/>
    </row>
    <row r="263" spans="1:5" ht="11.25">
      <c r="A263" s="396"/>
      <c r="B263" s="396"/>
      <c r="C263" s="268"/>
      <c r="D263" s="268"/>
      <c r="E263" s="268"/>
    </row>
    <row r="264" spans="1:5" ht="11.25">
      <c r="A264" s="396"/>
      <c r="B264" s="396"/>
      <c r="C264" s="268"/>
      <c r="D264" s="268"/>
      <c r="E264" s="268"/>
    </row>
    <row r="265" spans="1:5" ht="11.25">
      <c r="A265" s="396"/>
      <c r="B265" s="396"/>
      <c r="C265" s="268"/>
      <c r="D265" s="268"/>
      <c r="E265" s="268"/>
    </row>
    <row r="266" spans="1:5" ht="11.25">
      <c r="A266" s="396"/>
      <c r="B266" s="396"/>
      <c r="C266" s="268"/>
      <c r="D266" s="268"/>
      <c r="E266" s="268"/>
    </row>
    <row r="267" spans="1:5" ht="11.25">
      <c r="A267" s="396"/>
      <c r="B267" s="396"/>
      <c r="C267" s="268"/>
      <c r="D267" s="268"/>
      <c r="E267" s="268"/>
    </row>
    <row r="268" spans="1:5" ht="11.25">
      <c r="A268" s="396"/>
      <c r="B268" s="396"/>
      <c r="C268" s="268"/>
      <c r="D268" s="268"/>
      <c r="E268" s="268"/>
    </row>
    <row r="269" spans="1:5" ht="11.25">
      <c r="A269" s="396"/>
      <c r="B269" s="396"/>
      <c r="C269" s="268"/>
      <c r="D269" s="268"/>
      <c r="E269" s="268"/>
    </row>
    <row r="270" spans="1:5" ht="11.25">
      <c r="A270" s="396"/>
      <c r="B270" s="396"/>
      <c r="C270" s="268"/>
      <c r="D270" s="268"/>
      <c r="E270" s="268"/>
    </row>
    <row r="271" spans="1:5" ht="11.25">
      <c r="A271" s="396"/>
      <c r="B271" s="396"/>
      <c r="C271" s="268"/>
      <c r="D271" s="268"/>
      <c r="E271" s="268"/>
    </row>
    <row r="272" spans="1:5" ht="11.25">
      <c r="A272" s="396"/>
      <c r="B272" s="396"/>
      <c r="C272" s="268"/>
      <c r="D272" s="268"/>
      <c r="E272" s="268"/>
    </row>
    <row r="273" spans="1:5" ht="11.25">
      <c r="A273" s="396"/>
      <c r="B273" s="396"/>
      <c r="C273" s="268"/>
      <c r="D273" s="268"/>
      <c r="E273" s="268"/>
    </row>
    <row r="274" spans="1:5" ht="11.25">
      <c r="A274" s="396"/>
      <c r="B274" s="396"/>
      <c r="C274" s="268"/>
      <c r="D274" s="268"/>
      <c r="E274" s="268"/>
    </row>
    <row r="275" spans="1:5" ht="11.25">
      <c r="A275" s="396"/>
      <c r="B275" s="396"/>
      <c r="C275" s="268"/>
      <c r="D275" s="268"/>
      <c r="E275" s="268"/>
    </row>
    <row r="276" spans="1:5" ht="11.25">
      <c r="A276" s="396"/>
      <c r="B276" s="396"/>
      <c r="C276" s="268"/>
      <c r="D276" s="268"/>
      <c r="E276" s="268"/>
    </row>
    <row r="277" spans="1:5" ht="11.25">
      <c r="A277" s="396"/>
      <c r="B277" s="396"/>
      <c r="C277" s="268"/>
      <c r="D277" s="268"/>
      <c r="E277" s="268"/>
    </row>
    <row r="278" spans="1:5" ht="11.25">
      <c r="A278" s="396"/>
      <c r="B278" s="396"/>
      <c r="C278" s="268"/>
      <c r="D278" s="268"/>
      <c r="E278" s="268"/>
    </row>
    <row r="279" spans="1:5" ht="11.25">
      <c r="A279" s="396"/>
      <c r="B279" s="396"/>
      <c r="C279" s="268"/>
      <c r="D279" s="268"/>
      <c r="E279" s="268"/>
    </row>
    <row r="280" spans="1:5" ht="11.25">
      <c r="A280" s="396"/>
      <c r="B280" s="396"/>
      <c r="C280" s="268"/>
      <c r="D280" s="268"/>
      <c r="E280" s="268"/>
    </row>
    <row r="281" spans="1:5" ht="11.25">
      <c r="A281" s="396"/>
      <c r="B281" s="396"/>
      <c r="C281" s="268"/>
      <c r="D281" s="268"/>
      <c r="E281" s="268"/>
    </row>
    <row r="282" spans="1:5" ht="11.25">
      <c r="A282" s="396"/>
      <c r="B282" s="396"/>
      <c r="C282" s="268"/>
      <c r="D282" s="268"/>
      <c r="E282" s="268"/>
    </row>
    <row r="283" spans="1:5" ht="11.25">
      <c r="A283" s="396"/>
      <c r="B283" s="396"/>
      <c r="C283" s="268"/>
      <c r="D283" s="268"/>
      <c r="E283" s="268"/>
    </row>
    <row r="284" spans="1:5" ht="11.25">
      <c r="A284" s="396"/>
      <c r="B284" s="396"/>
      <c r="C284" s="268"/>
      <c r="D284" s="268"/>
      <c r="E284" s="268"/>
    </row>
    <row r="285" spans="1:5" ht="11.25">
      <c r="A285" s="396"/>
      <c r="B285" s="396"/>
      <c r="C285" s="268"/>
      <c r="D285" s="268"/>
      <c r="E285" s="268"/>
    </row>
    <row r="286" spans="1:5" ht="11.25">
      <c r="A286" s="396"/>
      <c r="B286" s="396"/>
      <c r="C286" s="268"/>
      <c r="D286" s="268"/>
      <c r="E286" s="268"/>
    </row>
    <row r="287" spans="1:5" ht="11.25">
      <c r="A287" s="396"/>
      <c r="B287" s="396"/>
      <c r="C287" s="268"/>
      <c r="D287" s="268"/>
      <c r="E287" s="268"/>
    </row>
    <row r="288" spans="1:5" ht="11.25">
      <c r="A288" s="396"/>
      <c r="B288" s="396"/>
      <c r="C288" s="268"/>
      <c r="D288" s="268"/>
      <c r="E288" s="268"/>
    </row>
    <row r="289" spans="1:5" ht="11.25">
      <c r="A289" s="396"/>
      <c r="B289" s="396"/>
      <c r="C289" s="268"/>
      <c r="D289" s="268"/>
      <c r="E289" s="268"/>
    </row>
    <row r="290" spans="1:5" ht="11.25">
      <c r="A290" s="396"/>
      <c r="B290" s="396"/>
      <c r="C290" s="268"/>
      <c r="D290" s="268"/>
      <c r="E290" s="268"/>
    </row>
    <row r="291" spans="1:5" ht="11.25">
      <c r="A291" s="396"/>
      <c r="B291" s="396"/>
      <c r="C291" s="268"/>
      <c r="D291" s="268"/>
      <c r="E291" s="268"/>
    </row>
    <row r="292" spans="1:5" ht="11.25">
      <c r="A292" s="396"/>
      <c r="B292" s="396"/>
      <c r="C292" s="268"/>
      <c r="D292" s="268"/>
      <c r="E292" s="268"/>
    </row>
    <row r="293" spans="1:5" ht="11.25">
      <c r="A293" s="396"/>
      <c r="B293" s="396"/>
      <c r="C293" s="268"/>
      <c r="D293" s="268"/>
      <c r="E293" s="268"/>
    </row>
    <row r="294" spans="1:5" ht="11.25">
      <c r="A294" s="396"/>
      <c r="B294" s="396"/>
      <c r="C294" s="268"/>
      <c r="D294" s="268"/>
      <c r="E294" s="268"/>
    </row>
    <row r="295" spans="1:5" ht="11.25">
      <c r="A295" s="396"/>
      <c r="B295" s="396"/>
      <c r="C295" s="268"/>
      <c r="D295" s="268"/>
      <c r="E295" s="268"/>
    </row>
    <row r="296" spans="1:5" ht="11.25">
      <c r="A296" s="396"/>
      <c r="B296" s="396"/>
      <c r="C296" s="268"/>
      <c r="D296" s="268"/>
      <c r="E296" s="268"/>
    </row>
    <row r="297" spans="1:5" ht="11.25">
      <c r="A297" s="396"/>
      <c r="B297" s="396"/>
      <c r="C297" s="268"/>
      <c r="D297" s="268"/>
      <c r="E297" s="268"/>
    </row>
    <row r="298" spans="1:5" ht="11.25">
      <c r="A298" s="396"/>
      <c r="B298" s="396"/>
      <c r="C298" s="268"/>
      <c r="D298" s="268"/>
      <c r="E298" s="268"/>
    </row>
    <row r="299" spans="1:5" ht="11.25">
      <c r="A299" s="396"/>
      <c r="B299" s="396"/>
      <c r="C299" s="268"/>
      <c r="D299" s="268"/>
      <c r="E299" s="268"/>
    </row>
    <row r="300" spans="1:5" ht="11.25">
      <c r="A300" s="396"/>
      <c r="B300" s="396"/>
      <c r="C300" s="268"/>
      <c r="D300" s="268"/>
      <c r="E300" s="268"/>
    </row>
    <row r="301" spans="1:5" ht="11.25">
      <c r="A301" s="396"/>
      <c r="B301" s="396"/>
      <c r="C301" s="268"/>
      <c r="D301" s="268"/>
      <c r="E301" s="268"/>
    </row>
    <row r="302" spans="1:5" ht="11.25">
      <c r="A302" s="396"/>
      <c r="B302" s="396"/>
      <c r="C302" s="268"/>
      <c r="D302" s="268"/>
      <c r="E302" s="268"/>
    </row>
    <row r="303" spans="1:5" ht="11.25">
      <c r="A303" s="396"/>
      <c r="B303" s="396"/>
      <c r="C303" s="268"/>
      <c r="D303" s="268"/>
      <c r="E303" s="268"/>
    </row>
    <row r="304" spans="1:5" ht="11.25">
      <c r="A304" s="396"/>
      <c r="B304" s="396"/>
      <c r="C304" s="268"/>
      <c r="D304" s="268"/>
      <c r="E304" s="268"/>
    </row>
    <row r="305" spans="1:5" ht="11.25">
      <c r="A305" s="396"/>
      <c r="B305" s="396"/>
      <c r="C305" s="268"/>
      <c r="D305" s="268"/>
      <c r="E305" s="268"/>
    </row>
    <row r="306" spans="1:5" ht="11.25">
      <c r="A306" s="396"/>
      <c r="B306" s="396"/>
      <c r="C306" s="268"/>
      <c r="D306" s="268"/>
      <c r="E306" s="268"/>
    </row>
    <row r="307" spans="1:5" ht="11.25">
      <c r="A307" s="396"/>
      <c r="B307" s="396"/>
      <c r="C307" s="268"/>
      <c r="D307" s="268"/>
      <c r="E307" s="268"/>
    </row>
    <row r="308" spans="1:5" ht="11.25">
      <c r="A308" s="396"/>
      <c r="B308" s="396"/>
      <c r="C308" s="268"/>
      <c r="D308" s="268"/>
      <c r="E308" s="268"/>
    </row>
    <row r="309" spans="1:5" ht="11.25">
      <c r="A309" s="396"/>
      <c r="B309" s="396"/>
      <c r="C309" s="268"/>
      <c r="D309" s="268"/>
      <c r="E309" s="268"/>
    </row>
    <row r="310" spans="1:5" ht="11.25">
      <c r="A310" s="396"/>
      <c r="B310" s="396"/>
      <c r="C310" s="268"/>
      <c r="D310" s="268"/>
      <c r="E310" s="268"/>
    </row>
    <row r="311" spans="1:5" ht="11.25">
      <c r="A311" s="396"/>
      <c r="B311" s="396"/>
      <c r="C311" s="268"/>
      <c r="D311" s="268"/>
      <c r="E311" s="268"/>
    </row>
    <row r="312" spans="1:5" ht="11.25">
      <c r="A312" s="396"/>
      <c r="B312" s="396"/>
      <c r="C312" s="268"/>
      <c r="D312" s="268"/>
      <c r="E312" s="268"/>
    </row>
    <row r="313" spans="1:5" ht="11.25">
      <c r="A313" s="396"/>
      <c r="B313" s="396"/>
      <c r="C313" s="268"/>
      <c r="D313" s="268"/>
      <c r="E313" s="268"/>
    </row>
    <row r="314" spans="1:5" ht="11.25">
      <c r="A314" s="396"/>
      <c r="B314" s="396"/>
      <c r="C314" s="268"/>
      <c r="D314" s="268"/>
      <c r="E314" s="268"/>
    </row>
    <row r="315" spans="1:5" ht="11.25">
      <c r="A315" s="396"/>
      <c r="B315" s="396"/>
      <c r="C315" s="268"/>
      <c r="D315" s="268"/>
      <c r="E315" s="268"/>
    </row>
    <row r="316" spans="1:5" ht="11.25">
      <c r="A316" s="396"/>
      <c r="B316" s="396"/>
      <c r="C316" s="268"/>
      <c r="D316" s="268"/>
      <c r="E316" s="268"/>
    </row>
    <row r="317" spans="1:5" ht="11.25">
      <c r="A317" s="396"/>
      <c r="B317" s="396"/>
      <c r="C317" s="268"/>
      <c r="D317" s="268"/>
      <c r="E317" s="268"/>
    </row>
    <row r="318" spans="1:5" ht="11.25">
      <c r="A318" s="396"/>
      <c r="B318" s="396"/>
      <c r="C318" s="268"/>
      <c r="D318" s="268"/>
      <c r="E318" s="268"/>
    </row>
    <row r="319" spans="1:5" ht="11.25">
      <c r="A319" s="396"/>
      <c r="B319" s="396"/>
      <c r="C319" s="268"/>
      <c r="D319" s="268"/>
      <c r="E319" s="268"/>
    </row>
    <row r="320" spans="1:5" ht="11.25">
      <c r="A320" s="396"/>
      <c r="B320" s="396"/>
      <c r="C320" s="268"/>
      <c r="D320" s="268"/>
      <c r="E320" s="268"/>
    </row>
    <row r="321" spans="1:5" ht="11.25">
      <c r="A321" s="396"/>
      <c r="B321" s="396"/>
      <c r="C321" s="268"/>
      <c r="D321" s="268"/>
      <c r="E321" s="268"/>
    </row>
    <row r="322" spans="1:5" ht="11.25">
      <c r="A322" s="396"/>
      <c r="B322" s="396"/>
      <c r="C322" s="268"/>
      <c r="D322" s="268"/>
      <c r="E322" s="268"/>
    </row>
    <row r="323" spans="1:5" ht="11.25">
      <c r="A323" s="396"/>
      <c r="B323" s="396"/>
      <c r="C323" s="268"/>
      <c r="D323" s="268"/>
      <c r="E323" s="268"/>
    </row>
    <row r="324" spans="1:5" ht="11.25">
      <c r="A324" s="396"/>
      <c r="B324" s="396"/>
      <c r="C324" s="268"/>
      <c r="D324" s="268"/>
      <c r="E324" s="268"/>
    </row>
    <row r="325" spans="1:5" ht="11.25">
      <c r="A325" s="396"/>
      <c r="B325" s="396"/>
      <c r="C325" s="268"/>
      <c r="D325" s="268"/>
      <c r="E325" s="268"/>
    </row>
    <row r="326" spans="1:5" ht="11.25">
      <c r="A326" s="396"/>
      <c r="B326" s="396"/>
      <c r="C326" s="268"/>
      <c r="D326" s="268"/>
      <c r="E326" s="268"/>
    </row>
    <row r="327" spans="1:5" ht="11.25">
      <c r="A327" s="396"/>
      <c r="B327" s="396"/>
      <c r="C327" s="268"/>
      <c r="D327" s="268"/>
      <c r="E327" s="268"/>
    </row>
    <row r="328" spans="1:5" ht="11.25">
      <c r="A328" s="396"/>
      <c r="B328" s="396"/>
      <c r="C328" s="268"/>
      <c r="D328" s="268"/>
      <c r="E328" s="268"/>
    </row>
    <row r="329" spans="1:5" ht="11.25">
      <c r="A329" s="396"/>
      <c r="B329" s="396"/>
      <c r="C329" s="268"/>
      <c r="D329" s="268"/>
      <c r="E329" s="268"/>
    </row>
    <row r="330" spans="1:5" ht="11.25">
      <c r="A330" s="396"/>
      <c r="B330" s="396"/>
      <c r="C330" s="268"/>
      <c r="D330" s="268"/>
      <c r="E330" s="268"/>
    </row>
    <row r="331" spans="1:5" ht="11.25">
      <c r="A331" s="396"/>
      <c r="B331" s="396"/>
      <c r="C331" s="268"/>
      <c r="D331" s="268"/>
      <c r="E331" s="268"/>
    </row>
    <row r="332" spans="1:5" ht="11.25">
      <c r="A332" s="396"/>
      <c r="B332" s="396"/>
      <c r="C332" s="268"/>
      <c r="D332" s="268"/>
      <c r="E332" s="268"/>
    </row>
    <row r="333" spans="1:5" ht="11.25">
      <c r="A333" s="396"/>
      <c r="B333" s="396"/>
      <c r="C333" s="268"/>
      <c r="D333" s="268"/>
      <c r="E333" s="268"/>
    </row>
    <row r="334" spans="1:5" ht="11.25">
      <c r="A334" s="396"/>
      <c r="B334" s="396"/>
      <c r="C334" s="268"/>
      <c r="D334" s="268"/>
      <c r="E334" s="268"/>
    </row>
    <row r="335" spans="1:5" ht="11.25">
      <c r="A335" s="396"/>
      <c r="B335" s="396"/>
      <c r="C335" s="268"/>
      <c r="D335" s="268"/>
      <c r="E335" s="268"/>
    </row>
    <row r="336" spans="1:5" ht="11.25">
      <c r="A336" s="396"/>
      <c r="B336" s="396"/>
      <c r="C336" s="268"/>
      <c r="D336" s="268"/>
      <c r="E336" s="268"/>
    </row>
    <row r="337" spans="1:5" ht="11.25">
      <c r="A337" s="396"/>
      <c r="B337" s="396"/>
      <c r="C337" s="268"/>
      <c r="D337" s="268"/>
      <c r="E337" s="268"/>
    </row>
    <row r="338" spans="1:5" ht="11.25">
      <c r="A338" s="396"/>
      <c r="B338" s="396"/>
      <c r="C338" s="268"/>
      <c r="D338" s="268"/>
      <c r="E338" s="268"/>
    </row>
    <row r="339" spans="1:5" ht="11.25">
      <c r="A339" s="396"/>
      <c r="B339" s="396"/>
      <c r="C339" s="268"/>
      <c r="D339" s="268"/>
      <c r="E339" s="268"/>
    </row>
    <row r="340" spans="1:5" ht="11.25">
      <c r="A340" s="396"/>
      <c r="B340" s="396"/>
      <c r="C340" s="268"/>
      <c r="D340" s="268"/>
      <c r="E340" s="268"/>
    </row>
    <row r="341" spans="1:5" ht="11.25">
      <c r="A341" s="396"/>
      <c r="B341" s="396"/>
      <c r="C341" s="268"/>
      <c r="D341" s="268"/>
      <c r="E341" s="268"/>
    </row>
    <row r="342" spans="1:5" ht="11.25">
      <c r="A342" s="396"/>
      <c r="B342" s="396"/>
      <c r="C342" s="268"/>
      <c r="D342" s="268"/>
      <c r="E342" s="268"/>
    </row>
    <row r="343" spans="1:5" ht="11.25">
      <c r="A343" s="396"/>
      <c r="B343" s="396"/>
      <c r="C343" s="268"/>
      <c r="D343" s="268"/>
      <c r="E343" s="268"/>
    </row>
    <row r="344" spans="1:5" ht="11.25">
      <c r="A344" s="396"/>
      <c r="B344" s="396"/>
      <c r="C344" s="268"/>
      <c r="D344" s="268"/>
      <c r="E344" s="268"/>
    </row>
    <row r="345" spans="1:5" ht="11.25">
      <c r="A345" s="396"/>
      <c r="B345" s="396"/>
      <c r="C345" s="268"/>
      <c r="D345" s="268"/>
      <c r="E345" s="268"/>
    </row>
    <row r="346" spans="1:5" ht="11.25">
      <c r="A346" s="396"/>
      <c r="B346" s="396"/>
      <c r="C346" s="268"/>
      <c r="D346" s="268"/>
      <c r="E346" s="268"/>
    </row>
    <row r="347" spans="1:5" ht="11.25">
      <c r="A347" s="396"/>
      <c r="B347" s="396"/>
      <c r="C347" s="268"/>
      <c r="D347" s="268"/>
      <c r="E347" s="268"/>
    </row>
    <row r="348" spans="1:5" ht="11.25">
      <c r="A348" s="396"/>
      <c r="B348" s="396"/>
      <c r="C348" s="268"/>
      <c r="D348" s="268"/>
      <c r="E348" s="268"/>
    </row>
    <row r="349" spans="1:5" ht="11.25">
      <c r="A349" s="396"/>
      <c r="B349" s="396"/>
      <c r="C349" s="268"/>
      <c r="D349" s="268"/>
      <c r="E349" s="268"/>
    </row>
    <row r="350" spans="1:5" ht="11.25">
      <c r="A350" s="396"/>
      <c r="B350" s="396"/>
      <c r="C350" s="268"/>
      <c r="D350" s="268"/>
      <c r="E350" s="268"/>
    </row>
    <row r="351" spans="1:5" ht="11.25">
      <c r="A351" s="396"/>
      <c r="B351" s="396"/>
      <c r="C351" s="268"/>
      <c r="D351" s="268"/>
      <c r="E351" s="268"/>
    </row>
    <row r="352" spans="1:5" ht="11.25">
      <c r="A352" s="396"/>
      <c r="B352" s="396"/>
      <c r="C352" s="268"/>
      <c r="D352" s="268"/>
      <c r="E352" s="268"/>
    </row>
    <row r="353" spans="1:5" ht="11.25">
      <c r="A353" s="396"/>
      <c r="B353" s="396"/>
      <c r="C353" s="268"/>
      <c r="D353" s="268"/>
      <c r="E353" s="268"/>
    </row>
    <row r="354" spans="1:5" ht="11.25">
      <c r="A354" s="396"/>
      <c r="B354" s="396"/>
      <c r="C354" s="268"/>
      <c r="D354" s="268"/>
      <c r="E354" s="268"/>
    </row>
    <row r="355" spans="1:5" ht="11.25">
      <c r="A355" s="396"/>
      <c r="B355" s="396"/>
      <c r="C355" s="268"/>
      <c r="D355" s="268"/>
      <c r="E355" s="268"/>
    </row>
    <row r="356" spans="1:5" ht="11.25">
      <c r="A356" s="396"/>
      <c r="B356" s="396"/>
      <c r="C356" s="268"/>
      <c r="D356" s="268"/>
      <c r="E356" s="268"/>
    </row>
    <row r="357" spans="1:5" ht="11.25">
      <c r="A357" s="396"/>
      <c r="B357" s="396"/>
      <c r="C357" s="268"/>
      <c r="D357" s="268"/>
      <c r="E357" s="268"/>
    </row>
    <row r="358" spans="1:5" ht="11.25">
      <c r="A358" s="396"/>
      <c r="B358" s="396"/>
      <c r="C358" s="268"/>
      <c r="D358" s="268"/>
      <c r="E358" s="268"/>
    </row>
    <row r="359" spans="1:5" ht="11.25">
      <c r="A359" s="396"/>
      <c r="B359" s="396"/>
      <c r="C359" s="268"/>
      <c r="D359" s="268"/>
      <c r="E359" s="268"/>
    </row>
    <row r="360" spans="1:5" ht="11.25">
      <c r="A360" s="396"/>
      <c r="B360" s="396"/>
      <c r="C360" s="268"/>
      <c r="D360" s="268"/>
      <c r="E360" s="268"/>
    </row>
    <row r="361" spans="1:5" ht="11.25">
      <c r="A361" s="396"/>
      <c r="B361" s="396"/>
      <c r="C361" s="268"/>
      <c r="D361" s="268"/>
      <c r="E361" s="268"/>
    </row>
    <row r="362" spans="1:5" ht="11.25">
      <c r="A362" s="396"/>
      <c r="B362" s="396"/>
      <c r="C362" s="268"/>
      <c r="D362" s="268"/>
      <c r="E362" s="268"/>
    </row>
    <row r="363" spans="1:5" ht="11.25">
      <c r="A363" s="396"/>
      <c r="B363" s="396"/>
      <c r="C363" s="268"/>
      <c r="D363" s="268"/>
      <c r="E363" s="268"/>
    </row>
    <row r="364" spans="1:5" ht="11.25">
      <c r="A364" s="396"/>
      <c r="B364" s="396"/>
      <c r="C364" s="268"/>
      <c r="D364" s="268"/>
      <c r="E364" s="268"/>
    </row>
    <row r="365" spans="1:5" ht="11.25">
      <c r="A365" s="396"/>
      <c r="B365" s="396"/>
      <c r="C365" s="268"/>
      <c r="D365" s="268"/>
      <c r="E365" s="268"/>
    </row>
    <row r="366" spans="1:5" ht="11.25">
      <c r="A366" s="396"/>
      <c r="B366" s="396"/>
      <c r="C366" s="268"/>
      <c r="D366" s="268"/>
      <c r="E366" s="268"/>
    </row>
    <row r="367" spans="1:5" ht="11.25">
      <c r="A367" s="396"/>
      <c r="B367" s="396"/>
      <c r="C367" s="268"/>
      <c r="D367" s="268"/>
      <c r="E367" s="268"/>
    </row>
    <row r="368" spans="1:5" ht="11.25">
      <c r="A368" s="396"/>
      <c r="B368" s="396"/>
      <c r="C368" s="268"/>
      <c r="D368" s="268"/>
      <c r="E368" s="268"/>
    </row>
    <row r="369" spans="1:5" ht="11.25">
      <c r="A369" s="396"/>
      <c r="B369" s="396"/>
      <c r="C369" s="268"/>
      <c r="D369" s="268"/>
      <c r="E369" s="268"/>
    </row>
    <row r="370" spans="1:5" ht="11.25">
      <c r="A370" s="396"/>
      <c r="B370" s="396"/>
      <c r="C370" s="268"/>
      <c r="D370" s="268"/>
      <c r="E370" s="268"/>
    </row>
    <row r="371" spans="1:5" ht="11.25">
      <c r="A371" s="396"/>
      <c r="B371" s="396"/>
      <c r="C371" s="268"/>
      <c r="D371" s="268"/>
      <c r="E371" s="268"/>
    </row>
    <row r="372" spans="1:5" ht="11.25">
      <c r="A372" s="396"/>
      <c r="B372" s="396"/>
      <c r="C372" s="268"/>
      <c r="D372" s="268"/>
      <c r="E372" s="268"/>
    </row>
    <row r="373" spans="1:5" ht="11.25">
      <c r="A373" s="396"/>
      <c r="B373" s="396"/>
      <c r="C373" s="268"/>
      <c r="D373" s="268"/>
      <c r="E373" s="268"/>
    </row>
    <row r="374" spans="1:5" ht="11.25">
      <c r="A374" s="396"/>
      <c r="B374" s="396"/>
      <c r="C374" s="268"/>
      <c r="D374" s="268"/>
      <c r="E374" s="268"/>
    </row>
    <row r="375" spans="1:5" ht="11.25">
      <c r="A375" s="396"/>
      <c r="B375" s="396"/>
      <c r="C375" s="268"/>
      <c r="D375" s="268"/>
      <c r="E375" s="268"/>
    </row>
    <row r="376" spans="1:5" ht="11.25">
      <c r="A376" s="396"/>
      <c r="B376" s="396"/>
      <c r="C376" s="268"/>
      <c r="D376" s="268"/>
      <c r="E376" s="268"/>
    </row>
    <row r="377" spans="1:5" ht="11.25">
      <c r="A377" s="396"/>
      <c r="B377" s="396"/>
      <c r="C377" s="268"/>
      <c r="D377" s="268"/>
      <c r="E377" s="268"/>
    </row>
    <row r="378" spans="1:5" ht="11.25">
      <c r="A378" s="396"/>
      <c r="B378" s="396"/>
      <c r="C378" s="268"/>
      <c r="D378" s="268"/>
      <c r="E378" s="268"/>
    </row>
    <row r="379" spans="1:5" ht="11.25">
      <c r="A379" s="396"/>
      <c r="B379" s="396"/>
      <c r="C379" s="268"/>
      <c r="D379" s="268"/>
      <c r="E379" s="268"/>
    </row>
    <row r="380" spans="1:5" ht="11.25">
      <c r="A380" s="396"/>
      <c r="B380" s="396"/>
      <c r="C380" s="268"/>
      <c r="D380" s="268"/>
      <c r="E380" s="268"/>
    </row>
    <row r="381" spans="1:5" ht="11.25">
      <c r="A381" s="396"/>
      <c r="B381" s="396"/>
      <c r="C381" s="268"/>
      <c r="D381" s="268"/>
      <c r="E381" s="268"/>
    </row>
    <row r="382" spans="1:5" ht="11.25">
      <c r="A382" s="396"/>
      <c r="B382" s="396"/>
      <c r="C382" s="268"/>
      <c r="D382" s="268"/>
      <c r="E382" s="268"/>
    </row>
    <row r="383" spans="1:5" ht="11.25">
      <c r="A383" s="396"/>
      <c r="B383" s="396"/>
      <c r="C383" s="268"/>
      <c r="D383" s="268"/>
      <c r="E383" s="268"/>
    </row>
    <row r="384" spans="1:5" ht="11.25">
      <c r="A384" s="396"/>
      <c r="B384" s="396"/>
      <c r="C384" s="268"/>
      <c r="D384" s="268"/>
      <c r="E384" s="268"/>
    </row>
    <row r="385" spans="1:5" ht="11.25">
      <c r="A385" s="396"/>
      <c r="B385" s="396"/>
      <c r="C385" s="268"/>
      <c r="D385" s="268"/>
      <c r="E385" s="268"/>
    </row>
    <row r="386" spans="1:5" ht="11.25">
      <c r="A386" s="396"/>
      <c r="B386" s="396"/>
      <c r="C386" s="268"/>
      <c r="D386" s="268"/>
      <c r="E386" s="268"/>
    </row>
    <row r="387" spans="1:5" ht="11.25">
      <c r="A387" s="396"/>
      <c r="B387" s="396"/>
      <c r="C387" s="268"/>
      <c r="D387" s="268"/>
      <c r="E387" s="268"/>
    </row>
    <row r="388" spans="1:5" ht="11.25">
      <c r="A388" s="396"/>
      <c r="B388" s="396"/>
      <c r="C388" s="268"/>
      <c r="D388" s="268"/>
      <c r="E388" s="268"/>
    </row>
    <row r="389" spans="1:5" ht="11.25">
      <c r="A389" s="396"/>
      <c r="B389" s="396"/>
      <c r="C389" s="268"/>
      <c r="D389" s="268"/>
      <c r="E389" s="268"/>
    </row>
    <row r="390" spans="1:5" ht="11.25">
      <c r="A390" s="396"/>
      <c r="B390" s="396"/>
      <c r="C390" s="268"/>
      <c r="D390" s="268"/>
      <c r="E390" s="268"/>
    </row>
    <row r="391" spans="1:5" ht="11.25">
      <c r="A391" s="396"/>
      <c r="B391" s="396"/>
      <c r="C391" s="268"/>
      <c r="D391" s="268"/>
      <c r="E391" s="268"/>
    </row>
    <row r="392" spans="1:5" ht="11.25">
      <c r="A392" s="396"/>
      <c r="B392" s="396"/>
      <c r="C392" s="268"/>
      <c r="D392" s="268"/>
      <c r="E392" s="268"/>
    </row>
    <row r="393" spans="1:5" ht="11.25">
      <c r="A393" s="396"/>
      <c r="B393" s="396"/>
      <c r="C393" s="268"/>
      <c r="D393" s="268"/>
      <c r="E393" s="268"/>
    </row>
    <row r="394" spans="1:5" ht="11.25">
      <c r="A394" s="396"/>
      <c r="B394" s="396"/>
      <c r="C394" s="268"/>
      <c r="D394" s="268"/>
      <c r="E394" s="268"/>
    </row>
    <row r="395" spans="1:5" ht="11.25">
      <c r="A395" s="396"/>
      <c r="B395" s="396"/>
      <c r="C395" s="268"/>
      <c r="D395" s="268"/>
      <c r="E395" s="268"/>
    </row>
    <row r="396" spans="1:5" ht="11.25">
      <c r="A396" s="396"/>
      <c r="B396" s="396"/>
      <c r="C396" s="268"/>
      <c r="D396" s="268"/>
      <c r="E396" s="268"/>
    </row>
    <row r="397" spans="1:5" ht="11.25">
      <c r="A397" s="396"/>
      <c r="B397" s="396"/>
      <c r="C397" s="268"/>
      <c r="D397" s="268"/>
      <c r="E397" s="268"/>
    </row>
    <row r="398" spans="1:5" ht="11.25">
      <c r="A398" s="396"/>
      <c r="B398" s="396"/>
      <c r="C398" s="268"/>
      <c r="D398" s="268"/>
      <c r="E398" s="268"/>
    </row>
    <row r="399" spans="1:5" ht="11.25">
      <c r="A399" s="396"/>
      <c r="B399" s="396"/>
      <c r="C399" s="268"/>
      <c r="D399" s="268"/>
      <c r="E399" s="268"/>
    </row>
    <row r="400" spans="1:5" ht="11.25">
      <c r="A400" s="396"/>
      <c r="B400" s="396"/>
      <c r="C400" s="268"/>
      <c r="D400" s="268"/>
      <c r="E400" s="268"/>
    </row>
    <row r="401" spans="1:5" ht="11.25">
      <c r="A401" s="396"/>
      <c r="B401" s="396"/>
      <c r="C401" s="268"/>
      <c r="D401" s="268"/>
      <c r="E401" s="268"/>
    </row>
    <row r="402" spans="1:5" ht="11.25">
      <c r="A402" s="396"/>
      <c r="B402" s="396"/>
      <c r="C402" s="268"/>
      <c r="D402" s="268"/>
      <c r="E402" s="268"/>
    </row>
    <row r="403" spans="1:5" ht="11.25">
      <c r="A403" s="396"/>
      <c r="B403" s="396"/>
      <c r="C403" s="268"/>
      <c r="D403" s="268"/>
      <c r="E403" s="268"/>
    </row>
    <row r="404" spans="1:5" ht="11.25">
      <c r="A404" s="396"/>
      <c r="B404" s="396"/>
      <c r="C404" s="268"/>
      <c r="D404" s="268"/>
      <c r="E404" s="268"/>
    </row>
    <row r="405" spans="1:5" ht="11.25">
      <c r="A405" s="396"/>
      <c r="B405" s="396"/>
      <c r="C405" s="268"/>
      <c r="D405" s="268"/>
      <c r="E405" s="268"/>
    </row>
    <row r="406" spans="1:5" ht="11.25">
      <c r="A406" s="396"/>
      <c r="B406" s="396"/>
      <c r="C406" s="268"/>
      <c r="D406" s="268"/>
      <c r="E406" s="268"/>
    </row>
    <row r="407" spans="1:5" ht="11.25">
      <c r="A407" s="396"/>
      <c r="B407" s="396"/>
      <c r="C407" s="268"/>
      <c r="D407" s="268"/>
      <c r="E407" s="268"/>
    </row>
    <row r="408" spans="1:5" ht="11.25">
      <c r="A408" s="396"/>
      <c r="B408" s="396"/>
      <c r="C408" s="268"/>
      <c r="D408" s="268"/>
      <c r="E408" s="268"/>
    </row>
    <row r="409" spans="1:5" ht="11.25">
      <c r="A409" s="396"/>
      <c r="B409" s="396"/>
      <c r="C409" s="268"/>
      <c r="D409" s="268"/>
      <c r="E409" s="268"/>
    </row>
    <row r="410" spans="1:5" ht="11.25">
      <c r="A410" s="396"/>
      <c r="B410" s="396"/>
      <c r="C410" s="268"/>
      <c r="D410" s="268"/>
      <c r="E410" s="268"/>
    </row>
    <row r="411" spans="1:5" ht="11.25">
      <c r="A411" s="396"/>
      <c r="B411" s="396"/>
      <c r="C411" s="268"/>
      <c r="D411" s="268"/>
      <c r="E411" s="268"/>
    </row>
    <row r="412" spans="1:5" ht="11.25">
      <c r="A412" s="396"/>
      <c r="B412" s="396"/>
      <c r="C412" s="268"/>
      <c r="D412" s="268"/>
      <c r="E412" s="268"/>
    </row>
    <row r="413" spans="1:5" ht="11.25">
      <c r="A413" s="396"/>
      <c r="B413" s="396"/>
      <c r="C413" s="268"/>
      <c r="D413" s="268"/>
      <c r="E413" s="268"/>
    </row>
    <row r="414" spans="1:5" ht="11.25">
      <c r="A414" s="396"/>
      <c r="B414" s="396"/>
      <c r="C414" s="268"/>
      <c r="D414" s="268"/>
      <c r="E414" s="268"/>
    </row>
    <row r="415" spans="1:5" ht="11.25">
      <c r="A415" s="396"/>
      <c r="B415" s="396"/>
      <c r="C415" s="268"/>
      <c r="D415" s="268"/>
      <c r="E415" s="268"/>
    </row>
    <row r="416" spans="1:5" ht="11.25">
      <c r="A416" s="396"/>
      <c r="B416" s="396"/>
      <c r="C416" s="268"/>
      <c r="D416" s="268"/>
      <c r="E416" s="268"/>
    </row>
    <row r="417" spans="1:5" ht="11.25">
      <c r="A417" s="396"/>
      <c r="B417" s="396"/>
      <c r="C417" s="268"/>
      <c r="D417" s="268"/>
      <c r="E417" s="268"/>
    </row>
    <row r="418" spans="1:5" ht="11.25">
      <c r="A418" s="396"/>
      <c r="B418" s="396"/>
      <c r="C418" s="268"/>
      <c r="D418" s="268"/>
      <c r="E418" s="268"/>
    </row>
    <row r="419" spans="1:5" ht="11.25">
      <c r="A419" s="396"/>
      <c r="B419" s="396"/>
      <c r="C419" s="268"/>
      <c r="D419" s="268"/>
      <c r="E419" s="268"/>
    </row>
    <row r="420" spans="1:5" ht="11.25">
      <c r="A420" s="396"/>
      <c r="B420" s="396"/>
      <c r="C420" s="268"/>
      <c r="D420" s="268"/>
      <c r="E420" s="268"/>
    </row>
    <row r="421" spans="1:5" ht="11.25">
      <c r="A421" s="396"/>
      <c r="B421" s="396"/>
      <c r="C421" s="268"/>
      <c r="D421" s="268"/>
      <c r="E421" s="268"/>
    </row>
    <row r="422" spans="1:5" ht="11.25">
      <c r="A422" s="396"/>
      <c r="B422" s="396"/>
      <c r="C422" s="268"/>
      <c r="D422" s="268"/>
      <c r="E422" s="268"/>
    </row>
    <row r="423" spans="1:5" ht="11.25">
      <c r="A423" s="396"/>
      <c r="B423" s="396"/>
      <c r="C423" s="268"/>
      <c r="D423" s="268"/>
      <c r="E423" s="268"/>
    </row>
    <row r="424" spans="1:5" ht="11.25">
      <c r="A424" s="396"/>
      <c r="B424" s="396"/>
      <c r="C424" s="268"/>
      <c r="D424" s="268"/>
      <c r="E424" s="268"/>
    </row>
    <row r="425" spans="1:5" ht="11.25">
      <c r="A425" s="396"/>
      <c r="B425" s="396"/>
      <c r="C425" s="268"/>
      <c r="D425" s="268"/>
      <c r="E425" s="268"/>
    </row>
    <row r="426" spans="1:5" ht="11.25">
      <c r="A426" s="396"/>
      <c r="B426" s="396"/>
      <c r="C426" s="268"/>
      <c r="D426" s="268"/>
      <c r="E426" s="268"/>
    </row>
    <row r="427" spans="1:5" ht="11.25">
      <c r="A427" s="396"/>
      <c r="B427" s="396"/>
      <c r="C427" s="268"/>
      <c r="D427" s="268"/>
      <c r="E427" s="268"/>
    </row>
    <row r="428" spans="1:5" ht="11.25">
      <c r="A428" s="396"/>
      <c r="B428" s="396"/>
      <c r="C428" s="268"/>
      <c r="D428" s="268"/>
      <c r="E428" s="268"/>
    </row>
    <row r="429" spans="1:5" ht="11.25">
      <c r="A429" s="396"/>
      <c r="B429" s="396"/>
      <c r="C429" s="268"/>
      <c r="D429" s="268"/>
      <c r="E429" s="268"/>
    </row>
    <row r="430" spans="1:5" ht="11.25">
      <c r="A430" s="396"/>
      <c r="B430" s="396"/>
      <c r="C430" s="268"/>
      <c r="D430" s="268"/>
      <c r="E430" s="268"/>
    </row>
    <row r="431" spans="1:5" ht="11.25">
      <c r="A431" s="396"/>
      <c r="B431" s="396"/>
      <c r="C431" s="268"/>
      <c r="D431" s="268"/>
      <c r="E431" s="268"/>
    </row>
    <row r="432" spans="1:5" ht="11.25">
      <c r="A432" s="396"/>
      <c r="B432" s="396"/>
      <c r="C432" s="268"/>
      <c r="D432" s="268"/>
      <c r="E432" s="268"/>
    </row>
    <row r="433" spans="1:5" ht="11.25">
      <c r="A433" s="396"/>
      <c r="B433" s="396"/>
      <c r="C433" s="268"/>
      <c r="D433" s="268"/>
      <c r="E433" s="268"/>
    </row>
    <row r="434" spans="1:5" ht="11.25">
      <c r="A434" s="396"/>
      <c r="B434" s="396"/>
      <c r="C434" s="268"/>
      <c r="D434" s="268"/>
      <c r="E434" s="268"/>
    </row>
    <row r="435" spans="1:5" ht="11.25">
      <c r="A435" s="396"/>
      <c r="B435" s="396"/>
      <c r="C435" s="268"/>
      <c r="D435" s="268"/>
      <c r="E435" s="268"/>
    </row>
    <row r="436" spans="1:5" ht="11.25">
      <c r="A436" s="396"/>
      <c r="B436" s="396"/>
      <c r="C436" s="268"/>
      <c r="D436" s="268"/>
      <c r="E436" s="268"/>
    </row>
    <row r="437" spans="1:5" ht="11.25">
      <c r="A437" s="396"/>
      <c r="B437" s="396"/>
      <c r="C437" s="268"/>
      <c r="D437" s="268"/>
      <c r="E437" s="268"/>
    </row>
    <row r="438" spans="1:5" ht="11.25">
      <c r="A438" s="396"/>
      <c r="B438" s="396"/>
      <c r="C438" s="268"/>
      <c r="D438" s="268"/>
      <c r="E438" s="268"/>
    </row>
    <row r="439" spans="1:5" ht="11.25">
      <c r="A439" s="396"/>
      <c r="B439" s="396"/>
      <c r="C439" s="268"/>
      <c r="D439" s="268"/>
      <c r="E439" s="268"/>
    </row>
    <row r="440" spans="1:5" ht="11.25">
      <c r="A440" s="396"/>
      <c r="B440" s="396"/>
      <c r="C440" s="268"/>
      <c r="D440" s="268"/>
      <c r="E440" s="268"/>
    </row>
    <row r="441" spans="1:5" ht="11.25">
      <c r="A441" s="396"/>
      <c r="B441" s="396"/>
      <c r="C441" s="268"/>
      <c r="D441" s="268"/>
      <c r="E441" s="268"/>
    </row>
    <row r="442" spans="1:5" ht="11.25">
      <c r="A442" s="396"/>
      <c r="B442" s="396"/>
      <c r="C442" s="268"/>
      <c r="D442" s="268"/>
      <c r="E442" s="268"/>
    </row>
    <row r="443" spans="1:5" ht="11.25">
      <c r="A443" s="396"/>
      <c r="B443" s="396"/>
      <c r="C443" s="268"/>
      <c r="D443" s="268"/>
      <c r="E443" s="268"/>
    </row>
    <row r="444" spans="1:5" ht="11.25">
      <c r="A444" s="396"/>
      <c r="B444" s="396"/>
      <c r="C444" s="268"/>
      <c r="D444" s="268"/>
      <c r="E444" s="268"/>
    </row>
    <row r="445" spans="1:5" ht="11.25">
      <c r="A445" s="396"/>
      <c r="B445" s="396"/>
      <c r="C445" s="268"/>
      <c r="D445" s="268"/>
      <c r="E445" s="268"/>
    </row>
    <row r="446" spans="1:5" ht="11.25">
      <c r="A446" s="396"/>
      <c r="B446" s="396"/>
      <c r="C446" s="268"/>
      <c r="D446" s="268"/>
      <c r="E446" s="268"/>
    </row>
    <row r="447" spans="1:5" ht="11.25">
      <c r="A447" s="396"/>
      <c r="B447" s="396"/>
      <c r="C447" s="268"/>
      <c r="D447" s="268"/>
      <c r="E447" s="268"/>
    </row>
    <row r="448" spans="1:5" ht="11.25">
      <c r="A448" s="396"/>
      <c r="B448" s="396"/>
      <c r="C448" s="268"/>
      <c r="D448" s="268"/>
      <c r="E448" s="268"/>
    </row>
    <row r="449" spans="1:5" ht="11.25">
      <c r="A449" s="396"/>
      <c r="B449" s="396"/>
      <c r="C449" s="268"/>
      <c r="D449" s="268"/>
      <c r="E449" s="268"/>
    </row>
    <row r="450" spans="1:5" ht="11.25">
      <c r="A450" s="396"/>
      <c r="B450" s="396"/>
      <c r="C450" s="268"/>
      <c r="D450" s="268"/>
      <c r="E450" s="268"/>
    </row>
    <row r="451" spans="1:5" ht="11.25">
      <c r="A451" s="396"/>
      <c r="B451" s="396"/>
      <c r="C451" s="268"/>
      <c r="D451" s="268"/>
      <c r="E451" s="268"/>
    </row>
    <row r="452" spans="1:5" ht="11.25">
      <c r="A452" s="396"/>
      <c r="B452" s="396"/>
      <c r="C452" s="268"/>
      <c r="D452" s="268"/>
      <c r="E452" s="268"/>
    </row>
    <row r="453" spans="1:5" ht="11.25">
      <c r="A453" s="396"/>
      <c r="B453" s="396"/>
      <c r="C453" s="268"/>
      <c r="D453" s="268"/>
      <c r="E453" s="268"/>
    </row>
    <row r="454" spans="1:5" ht="11.25">
      <c r="A454" s="396"/>
      <c r="B454" s="396"/>
      <c r="C454" s="268"/>
      <c r="D454" s="268"/>
      <c r="E454" s="268"/>
    </row>
    <row r="455" spans="1:5" ht="11.25">
      <c r="A455" s="396"/>
      <c r="B455" s="396"/>
      <c r="C455" s="268"/>
      <c r="D455" s="268"/>
      <c r="E455" s="268"/>
    </row>
    <row r="456" spans="1:5" ht="11.25">
      <c r="A456" s="396"/>
      <c r="B456" s="396"/>
      <c r="C456" s="268"/>
      <c r="D456" s="268"/>
      <c r="E456" s="268"/>
    </row>
    <row r="457" spans="1:5" ht="11.25">
      <c r="A457" s="396"/>
      <c r="B457" s="396"/>
      <c r="C457" s="268"/>
      <c r="D457" s="268"/>
      <c r="E457" s="268"/>
    </row>
    <row r="458" spans="1:5" ht="11.25">
      <c r="A458" s="396"/>
      <c r="B458" s="396"/>
      <c r="C458" s="268"/>
      <c r="D458" s="268"/>
      <c r="E458" s="268"/>
    </row>
    <row r="459" spans="1:5" ht="11.25">
      <c r="A459" s="396"/>
      <c r="B459" s="396"/>
      <c r="C459" s="268"/>
      <c r="D459" s="268"/>
      <c r="E459" s="268"/>
    </row>
    <row r="460" spans="1:5" ht="11.25">
      <c r="A460" s="396"/>
      <c r="B460" s="396"/>
      <c r="C460" s="268"/>
      <c r="D460" s="268"/>
      <c r="E460" s="268"/>
    </row>
    <row r="461" spans="1:5" ht="11.25">
      <c r="A461" s="396"/>
      <c r="B461" s="396"/>
      <c r="C461" s="268"/>
      <c r="D461" s="268"/>
      <c r="E461" s="268"/>
    </row>
    <row r="462" spans="1:5" ht="11.25">
      <c r="A462" s="396"/>
      <c r="B462" s="396"/>
      <c r="C462" s="268"/>
      <c r="D462" s="268"/>
      <c r="E462" s="268"/>
    </row>
    <row r="463" spans="1:5" ht="11.25">
      <c r="A463" s="396"/>
      <c r="B463" s="396"/>
      <c r="C463" s="268"/>
      <c r="D463" s="268"/>
      <c r="E463" s="268"/>
    </row>
    <row r="464" spans="1:5" ht="11.25">
      <c r="A464" s="396"/>
      <c r="B464" s="396"/>
      <c r="C464" s="268"/>
      <c r="D464" s="268"/>
      <c r="E464" s="268"/>
    </row>
    <row r="465" spans="1:5" ht="11.25">
      <c r="A465" s="396"/>
      <c r="B465" s="396"/>
      <c r="C465" s="268"/>
      <c r="D465" s="268"/>
      <c r="E465" s="268"/>
    </row>
    <row r="466" spans="1:5" ht="11.25">
      <c r="A466" s="396"/>
      <c r="B466" s="396"/>
      <c r="C466" s="268"/>
      <c r="D466" s="268"/>
      <c r="E466" s="268"/>
    </row>
    <row r="467" spans="1:5" ht="11.25">
      <c r="A467" s="396"/>
      <c r="B467" s="396"/>
      <c r="C467" s="268"/>
      <c r="D467" s="268"/>
      <c r="E467" s="268"/>
    </row>
    <row r="468" spans="1:5" ht="11.25">
      <c r="A468" s="396"/>
      <c r="B468" s="396"/>
      <c r="C468" s="268"/>
      <c r="D468" s="268"/>
      <c r="E468" s="268"/>
    </row>
    <row r="469" spans="1:5" ht="11.25">
      <c r="A469" s="396"/>
      <c r="B469" s="396"/>
      <c r="C469" s="268"/>
      <c r="D469" s="268"/>
      <c r="E469" s="268"/>
    </row>
    <row r="470" spans="1:5" ht="11.25">
      <c r="A470" s="396"/>
      <c r="B470" s="396"/>
      <c r="C470" s="268"/>
      <c r="D470" s="268"/>
      <c r="E470" s="268"/>
    </row>
    <row r="471" spans="1:5" ht="11.25">
      <c r="A471" s="396"/>
      <c r="B471" s="396"/>
      <c r="C471" s="268"/>
      <c r="D471" s="268"/>
      <c r="E471" s="268"/>
    </row>
    <row r="472" spans="1:5" ht="11.25">
      <c r="A472" s="396"/>
      <c r="B472" s="396"/>
      <c r="C472" s="268"/>
      <c r="D472" s="268"/>
      <c r="E472" s="268"/>
    </row>
    <row r="473" spans="1:5" ht="11.25">
      <c r="A473" s="396"/>
      <c r="B473" s="396"/>
      <c r="C473" s="268"/>
      <c r="D473" s="268"/>
      <c r="E473" s="268"/>
    </row>
    <row r="474" spans="1:5" ht="11.25">
      <c r="A474" s="396"/>
      <c r="B474" s="396"/>
      <c r="C474" s="268"/>
      <c r="D474" s="268"/>
      <c r="E474" s="268"/>
    </row>
    <row r="475" spans="1:5" ht="11.25">
      <c r="A475" s="396"/>
      <c r="B475" s="396"/>
      <c r="C475" s="268"/>
      <c r="D475" s="268"/>
      <c r="E475" s="268"/>
    </row>
    <row r="476" spans="1:5" ht="11.25">
      <c r="A476" s="396"/>
      <c r="B476" s="396"/>
      <c r="C476" s="268"/>
      <c r="D476" s="268"/>
      <c r="E476" s="268"/>
    </row>
    <row r="477" spans="1:5" ht="11.25">
      <c r="A477" s="396"/>
      <c r="B477" s="396"/>
      <c r="C477" s="268"/>
      <c r="D477" s="268"/>
      <c r="E477" s="268"/>
    </row>
    <row r="478" spans="1:5" ht="11.25">
      <c r="A478" s="396"/>
      <c r="B478" s="396"/>
      <c r="C478" s="268"/>
      <c r="D478" s="268"/>
      <c r="E478" s="268"/>
    </row>
    <row r="479" spans="1:5" ht="11.25">
      <c r="A479" s="396"/>
      <c r="B479" s="396"/>
      <c r="C479" s="268"/>
      <c r="D479" s="268"/>
      <c r="E479" s="268"/>
    </row>
    <row r="480" spans="1:5" ht="11.25">
      <c r="A480" s="396"/>
      <c r="B480" s="396"/>
      <c r="C480" s="268"/>
      <c r="D480" s="268"/>
      <c r="E480" s="268"/>
    </row>
    <row r="481" spans="1:5" ht="11.25">
      <c r="A481" s="396"/>
      <c r="B481" s="396"/>
      <c r="C481" s="268"/>
      <c r="D481" s="268"/>
      <c r="E481" s="268"/>
    </row>
    <row r="482" spans="1:5" ht="11.25">
      <c r="A482" s="396"/>
      <c r="B482" s="396"/>
      <c r="C482" s="268"/>
      <c r="D482" s="268"/>
      <c r="E482" s="268"/>
    </row>
    <row r="483" spans="1:5" ht="11.25">
      <c r="A483" s="396"/>
      <c r="B483" s="396"/>
      <c r="C483" s="268"/>
      <c r="D483" s="268"/>
      <c r="E483" s="268"/>
    </row>
    <row r="484" spans="1:5" ht="11.25">
      <c r="A484" s="396"/>
      <c r="B484" s="396"/>
      <c r="C484" s="268"/>
      <c r="D484" s="268"/>
      <c r="E484" s="268"/>
    </row>
    <row r="485" spans="1:5" ht="11.25">
      <c r="A485" s="396"/>
      <c r="B485" s="396"/>
      <c r="C485" s="268"/>
      <c r="D485" s="268"/>
      <c r="E485" s="268"/>
    </row>
    <row r="486" spans="1:5" ht="11.25">
      <c r="A486" s="396"/>
      <c r="B486" s="396"/>
      <c r="C486" s="268"/>
      <c r="D486" s="268"/>
      <c r="E486" s="268"/>
    </row>
    <row r="487" spans="1:5" ht="11.25">
      <c r="A487" s="396"/>
      <c r="B487" s="396"/>
      <c r="C487" s="268"/>
      <c r="D487" s="268"/>
      <c r="E487" s="268"/>
    </row>
    <row r="488" spans="1:5" ht="11.25">
      <c r="A488" s="396"/>
      <c r="B488" s="396"/>
      <c r="C488" s="268"/>
      <c r="D488" s="268"/>
      <c r="E488" s="268"/>
    </row>
    <row r="489" spans="1:5" ht="11.25">
      <c r="A489" s="396"/>
      <c r="B489" s="396"/>
      <c r="C489" s="268"/>
      <c r="D489" s="268"/>
      <c r="E489" s="268"/>
    </row>
    <row r="490" spans="1:5" ht="11.25">
      <c r="A490" s="396"/>
      <c r="B490" s="396"/>
      <c r="C490" s="268"/>
      <c r="D490" s="268"/>
      <c r="E490" s="268"/>
    </row>
    <row r="491" spans="1:5" ht="11.25">
      <c r="A491" s="396"/>
      <c r="B491" s="396"/>
      <c r="C491" s="268"/>
      <c r="D491" s="268"/>
      <c r="E491" s="268"/>
    </row>
    <row r="492" spans="1:5" ht="11.25">
      <c r="A492" s="396"/>
      <c r="B492" s="396"/>
      <c r="C492" s="268"/>
      <c r="D492" s="268"/>
      <c r="E492" s="268"/>
    </row>
    <row r="493" spans="1:5" ht="11.25">
      <c r="A493" s="396"/>
      <c r="B493" s="396"/>
      <c r="C493" s="268"/>
      <c r="D493" s="268"/>
      <c r="E493" s="268"/>
    </row>
    <row r="494" spans="1:5" ht="11.25">
      <c r="A494" s="396"/>
      <c r="B494" s="396"/>
      <c r="C494" s="268"/>
      <c r="D494" s="268"/>
      <c r="E494" s="268"/>
    </row>
    <row r="495" spans="1:5" ht="11.25">
      <c r="A495" s="396"/>
      <c r="B495" s="396"/>
      <c r="C495" s="268"/>
      <c r="D495" s="268"/>
      <c r="E495" s="268"/>
    </row>
    <row r="496" spans="1:5" ht="11.25">
      <c r="A496" s="396"/>
      <c r="B496" s="396"/>
      <c r="C496" s="268"/>
      <c r="D496" s="268"/>
      <c r="E496" s="268"/>
    </row>
    <row r="497" spans="1:5" ht="11.25">
      <c r="A497" s="396"/>
      <c r="B497" s="396"/>
      <c r="C497" s="268"/>
      <c r="D497" s="268"/>
      <c r="E497" s="268"/>
    </row>
    <row r="498" spans="1:5" ht="11.25">
      <c r="A498" s="396"/>
      <c r="B498" s="396"/>
      <c r="C498" s="268"/>
      <c r="D498" s="268"/>
      <c r="E498" s="268"/>
    </row>
    <row r="499" spans="1:5" ht="11.25">
      <c r="A499" s="396"/>
      <c r="B499" s="396"/>
      <c r="C499" s="268"/>
      <c r="D499" s="268"/>
      <c r="E499" s="268"/>
    </row>
    <row r="500" spans="1:5" ht="11.25">
      <c r="A500" s="396"/>
      <c r="B500" s="396"/>
      <c r="C500" s="268"/>
      <c r="D500" s="268"/>
      <c r="E500" s="268"/>
    </row>
    <row r="501" spans="1:5" ht="11.25">
      <c r="A501" s="396"/>
      <c r="B501" s="396"/>
      <c r="C501" s="268"/>
      <c r="D501" s="268"/>
      <c r="E501" s="268"/>
    </row>
    <row r="502" spans="1:5" ht="11.25">
      <c r="A502" s="396"/>
      <c r="B502" s="396"/>
      <c r="C502" s="268"/>
      <c r="D502" s="268"/>
      <c r="E502" s="268"/>
    </row>
    <row r="503" spans="1:5" ht="11.25">
      <c r="A503" s="396"/>
      <c r="B503" s="396"/>
      <c r="C503" s="268"/>
      <c r="D503" s="268"/>
      <c r="E503" s="268"/>
    </row>
    <row r="504" spans="1:5" ht="11.25">
      <c r="A504" s="396"/>
      <c r="B504" s="396"/>
      <c r="C504" s="268"/>
      <c r="D504" s="268"/>
      <c r="E504" s="268"/>
    </row>
    <row r="505" spans="1:5" ht="11.25">
      <c r="A505" s="396"/>
      <c r="B505" s="396"/>
      <c r="C505" s="268"/>
      <c r="D505" s="268"/>
      <c r="E505" s="268"/>
    </row>
    <row r="506" spans="1:5" ht="11.25">
      <c r="A506" s="396"/>
      <c r="B506" s="396"/>
      <c r="C506" s="268"/>
      <c r="D506" s="268"/>
      <c r="E506" s="268"/>
    </row>
    <row r="507" spans="1:5" ht="11.25">
      <c r="A507" s="396"/>
      <c r="B507" s="396"/>
      <c r="C507" s="268"/>
      <c r="D507" s="268"/>
      <c r="E507" s="268"/>
    </row>
    <row r="508" spans="1:5" ht="11.25">
      <c r="A508" s="396"/>
      <c r="B508" s="396"/>
      <c r="C508" s="268"/>
      <c r="D508" s="268"/>
      <c r="E508" s="268"/>
    </row>
    <row r="509" spans="1:5" ht="11.25">
      <c r="A509" s="396"/>
      <c r="B509" s="396"/>
      <c r="C509" s="268"/>
      <c r="D509" s="268"/>
      <c r="E509" s="268"/>
    </row>
    <row r="510" spans="1:5" ht="11.25">
      <c r="A510" s="396"/>
      <c r="B510" s="396"/>
      <c r="C510" s="268"/>
      <c r="D510" s="268"/>
      <c r="E510" s="268"/>
    </row>
    <row r="511" spans="1:5" ht="11.25">
      <c r="A511" s="396"/>
      <c r="B511" s="396"/>
      <c r="C511" s="268"/>
      <c r="D511" s="268"/>
      <c r="E511" s="268"/>
    </row>
    <row r="512" spans="1:5" ht="11.25">
      <c r="A512" s="396"/>
      <c r="B512" s="396"/>
      <c r="C512" s="268"/>
      <c r="D512" s="268"/>
      <c r="E512" s="268"/>
    </row>
    <row r="513" spans="1:5" ht="11.25">
      <c r="A513" s="396"/>
      <c r="B513" s="396"/>
      <c r="C513" s="268"/>
      <c r="D513" s="268"/>
      <c r="E513" s="268"/>
    </row>
    <row r="514" spans="1:5" ht="11.25">
      <c r="A514" s="396"/>
      <c r="B514" s="396"/>
      <c r="C514" s="268"/>
      <c r="D514" s="268"/>
      <c r="E514" s="268"/>
    </row>
    <row r="515" spans="1:5" ht="11.25">
      <c r="A515" s="396"/>
      <c r="B515" s="396"/>
      <c r="C515" s="268"/>
      <c r="D515" s="268"/>
      <c r="E515" s="268"/>
    </row>
    <row r="516" spans="1:5" ht="11.25">
      <c r="A516" s="396"/>
      <c r="B516" s="396"/>
      <c r="C516" s="268"/>
      <c r="D516" s="268"/>
      <c r="E516" s="268"/>
    </row>
    <row r="517" spans="1:5" ht="11.25">
      <c r="A517" s="396"/>
      <c r="B517" s="396"/>
      <c r="C517" s="268"/>
      <c r="D517" s="268"/>
      <c r="E517" s="268"/>
    </row>
    <row r="518" spans="1:5" ht="11.25">
      <c r="A518" s="396"/>
      <c r="B518" s="396"/>
      <c r="C518" s="268"/>
      <c r="D518" s="268"/>
      <c r="E518" s="268"/>
    </row>
    <row r="519" spans="1:5" ht="11.25">
      <c r="A519" s="396"/>
      <c r="B519" s="396"/>
      <c r="C519" s="268"/>
      <c r="D519" s="268"/>
      <c r="E519" s="268"/>
    </row>
    <row r="520" spans="1:5" ht="11.25">
      <c r="A520" s="396"/>
      <c r="B520" s="396"/>
      <c r="C520" s="268"/>
      <c r="D520" s="268"/>
      <c r="E520" s="268"/>
    </row>
    <row r="521" spans="1:5" ht="11.25">
      <c r="A521" s="396"/>
      <c r="B521" s="396"/>
      <c r="C521" s="268"/>
      <c r="D521" s="268"/>
      <c r="E521" s="268"/>
    </row>
    <row r="522" spans="1:5" ht="11.25">
      <c r="A522" s="396"/>
      <c r="B522" s="396"/>
      <c r="C522" s="268"/>
      <c r="D522" s="268"/>
      <c r="E522" s="268"/>
    </row>
    <row r="523" spans="1:5" ht="11.25">
      <c r="A523" s="396"/>
      <c r="B523" s="396"/>
      <c r="C523" s="268"/>
      <c r="D523" s="268"/>
      <c r="E523" s="268"/>
    </row>
    <row r="524" spans="1:5" ht="11.25">
      <c r="A524" s="396"/>
      <c r="B524" s="396"/>
      <c r="C524" s="268"/>
      <c r="D524" s="268"/>
      <c r="E524" s="268"/>
    </row>
    <row r="525" spans="1:5" ht="11.25">
      <c r="A525" s="396"/>
      <c r="B525" s="396"/>
      <c r="C525" s="268"/>
      <c r="D525" s="268"/>
      <c r="E525" s="268"/>
    </row>
    <row r="526" spans="1:5" ht="11.25">
      <c r="A526" s="396"/>
      <c r="B526" s="396"/>
      <c r="C526" s="268"/>
      <c r="D526" s="268"/>
      <c r="E526" s="268"/>
    </row>
    <row r="527" spans="1:5" ht="11.25">
      <c r="A527" s="396"/>
      <c r="B527" s="396"/>
      <c r="C527" s="268"/>
      <c r="D527" s="268"/>
      <c r="E527" s="268"/>
    </row>
    <row r="528" spans="1:5" ht="11.25">
      <c r="A528" s="396"/>
      <c r="B528" s="396"/>
      <c r="C528" s="268"/>
      <c r="D528" s="268"/>
      <c r="E528" s="268"/>
    </row>
    <row r="529" spans="1:5" ht="11.25">
      <c r="A529" s="396"/>
      <c r="B529" s="396"/>
      <c r="C529" s="268"/>
      <c r="D529" s="268"/>
      <c r="E529" s="268"/>
    </row>
    <row r="530" spans="1:5" ht="11.25">
      <c r="A530" s="396"/>
      <c r="B530" s="396"/>
      <c r="C530" s="268"/>
      <c r="D530" s="268"/>
      <c r="E530" s="268"/>
    </row>
    <row r="531" spans="1:5" ht="11.25">
      <c r="A531" s="396"/>
      <c r="B531" s="396"/>
      <c r="C531" s="268"/>
      <c r="D531" s="268"/>
      <c r="E531" s="268"/>
    </row>
    <row r="532" spans="1:5" ht="11.25">
      <c r="A532" s="396"/>
      <c r="B532" s="396"/>
      <c r="C532" s="268"/>
      <c r="D532" s="268"/>
      <c r="E532" s="268"/>
    </row>
    <row r="533" spans="1:5" ht="11.25">
      <c r="A533" s="396"/>
      <c r="B533" s="396"/>
      <c r="C533" s="268"/>
      <c r="D533" s="268"/>
      <c r="E533" s="268"/>
    </row>
    <row r="534" spans="1:5" ht="11.25">
      <c r="A534" s="396"/>
      <c r="B534" s="396"/>
      <c r="C534" s="268"/>
      <c r="D534" s="268"/>
      <c r="E534" s="268"/>
    </row>
    <row r="535" spans="1:5" ht="11.25">
      <c r="A535" s="396"/>
      <c r="B535" s="396"/>
      <c r="C535" s="268"/>
      <c r="D535" s="268"/>
      <c r="E535" s="268"/>
    </row>
    <row r="536" spans="1:5" ht="11.25">
      <c r="A536" s="396"/>
      <c r="B536" s="396"/>
      <c r="C536" s="268"/>
      <c r="D536" s="268"/>
      <c r="E536" s="268"/>
    </row>
    <row r="537" spans="1:5" ht="11.25">
      <c r="A537" s="396"/>
      <c r="B537" s="396"/>
      <c r="C537" s="268"/>
      <c r="D537" s="268"/>
      <c r="E537" s="268"/>
    </row>
    <row r="538" spans="1:5" ht="11.25">
      <c r="A538" s="396"/>
      <c r="B538" s="396"/>
      <c r="C538" s="268"/>
      <c r="D538" s="268"/>
      <c r="E538" s="268"/>
    </row>
    <row r="539" spans="1:5" ht="11.25">
      <c r="A539" s="396"/>
      <c r="B539" s="396"/>
      <c r="C539" s="268"/>
      <c r="D539" s="268"/>
      <c r="E539" s="268"/>
    </row>
    <row r="540" spans="1:5" ht="11.25">
      <c r="A540" s="396"/>
      <c r="B540" s="396"/>
      <c r="C540" s="268"/>
      <c r="D540" s="268"/>
      <c r="E540" s="268"/>
    </row>
    <row r="541" spans="1:5" ht="11.25">
      <c r="A541" s="396"/>
      <c r="B541" s="396"/>
      <c r="C541" s="268"/>
      <c r="D541" s="268"/>
      <c r="E541" s="268"/>
    </row>
    <row r="542" spans="1:5" ht="11.25">
      <c r="A542" s="396"/>
      <c r="B542" s="396"/>
      <c r="C542" s="268"/>
      <c r="D542" s="268"/>
      <c r="E542" s="268"/>
    </row>
    <row r="543" spans="1:5" ht="11.25">
      <c r="A543" s="396"/>
      <c r="B543" s="396"/>
      <c r="C543" s="268"/>
      <c r="D543" s="268"/>
      <c r="E543" s="268"/>
    </row>
    <row r="544" spans="1:5" ht="11.25">
      <c r="A544" s="396"/>
      <c r="B544" s="396"/>
      <c r="C544" s="268"/>
      <c r="D544" s="268"/>
      <c r="E544" s="268"/>
    </row>
    <row r="545" spans="1:5" ht="11.25">
      <c r="A545" s="396"/>
      <c r="B545" s="396"/>
      <c r="C545" s="268"/>
      <c r="D545" s="268"/>
      <c r="E545" s="268"/>
    </row>
    <row r="546" spans="1:5" ht="11.25">
      <c r="A546" s="396"/>
      <c r="B546" s="396"/>
      <c r="C546" s="268"/>
      <c r="D546" s="268"/>
      <c r="E546" s="268"/>
    </row>
    <row r="547" spans="1:5" ht="11.25">
      <c r="A547" s="396"/>
      <c r="B547" s="396"/>
      <c r="C547" s="268"/>
      <c r="D547" s="268"/>
      <c r="E547" s="268"/>
    </row>
    <row r="548" spans="1:5" ht="11.25">
      <c r="A548" s="396"/>
      <c r="B548" s="396"/>
      <c r="C548" s="268"/>
      <c r="D548" s="268"/>
      <c r="E548" s="268"/>
    </row>
    <row r="549" spans="1:5" ht="11.25">
      <c r="A549" s="396"/>
      <c r="B549" s="396"/>
      <c r="C549" s="268"/>
      <c r="D549" s="268"/>
      <c r="E549" s="268"/>
    </row>
    <row r="550" spans="1:5" ht="11.25">
      <c r="A550" s="396"/>
      <c r="B550" s="396"/>
      <c r="C550" s="268"/>
      <c r="D550" s="268"/>
      <c r="E550" s="268"/>
    </row>
    <row r="551" spans="1:5" ht="11.25">
      <c r="A551" s="396"/>
      <c r="B551" s="396"/>
      <c r="C551" s="268"/>
      <c r="D551" s="268"/>
      <c r="E551" s="268"/>
    </row>
    <row r="552" spans="1:5" ht="11.25">
      <c r="A552" s="396"/>
      <c r="B552" s="396"/>
      <c r="C552" s="268"/>
      <c r="D552" s="268"/>
      <c r="E552" s="268"/>
    </row>
    <row r="553" spans="1:5" ht="11.25">
      <c r="A553" s="396"/>
      <c r="B553" s="396"/>
      <c r="C553" s="268"/>
      <c r="D553" s="268"/>
      <c r="E553" s="268"/>
    </row>
    <row r="554" spans="1:5" ht="11.25">
      <c r="A554" s="396"/>
      <c r="B554" s="396"/>
      <c r="C554" s="268"/>
      <c r="D554" s="268"/>
      <c r="E554" s="268"/>
    </row>
    <row r="555" spans="1:5" ht="11.25">
      <c r="A555" s="396"/>
      <c r="B555" s="396"/>
      <c r="C555" s="268"/>
      <c r="D555" s="268"/>
      <c r="E555" s="268"/>
    </row>
    <row r="556" spans="1:5" ht="11.25">
      <c r="A556" s="396"/>
      <c r="B556" s="396"/>
      <c r="C556" s="268"/>
      <c r="D556" s="268"/>
      <c r="E556" s="268"/>
    </row>
    <row r="557" spans="1:5" ht="11.25">
      <c r="A557" s="396"/>
      <c r="B557" s="396"/>
      <c r="C557" s="268"/>
      <c r="D557" s="268"/>
      <c r="E557" s="268"/>
    </row>
    <row r="558" spans="1:5" ht="11.25">
      <c r="A558" s="396"/>
      <c r="B558" s="396"/>
      <c r="C558" s="268"/>
      <c r="D558" s="268"/>
      <c r="E558" s="268"/>
    </row>
    <row r="559" spans="1:5" ht="11.25">
      <c r="A559" s="396"/>
      <c r="B559" s="396"/>
      <c r="C559" s="268"/>
      <c r="D559" s="268"/>
      <c r="E559" s="268"/>
    </row>
    <row r="560" spans="1:5" ht="11.25">
      <c r="A560" s="396"/>
      <c r="B560" s="396"/>
      <c r="C560" s="268"/>
      <c r="D560" s="268"/>
      <c r="E560" s="268"/>
    </row>
    <row r="561" spans="1:5" ht="11.25">
      <c r="A561" s="396"/>
      <c r="B561" s="396"/>
      <c r="C561" s="268"/>
      <c r="D561" s="268"/>
      <c r="E561" s="268"/>
    </row>
    <row r="562" spans="1:5" ht="11.25">
      <c r="A562" s="396"/>
      <c r="B562" s="396"/>
      <c r="C562" s="268"/>
      <c r="D562" s="268"/>
      <c r="E562" s="268"/>
    </row>
    <row r="563" spans="1:5" ht="11.25">
      <c r="A563" s="396"/>
      <c r="B563" s="396"/>
      <c r="C563" s="268"/>
      <c r="D563" s="268"/>
      <c r="E563" s="268"/>
    </row>
    <row r="564" spans="1:5" ht="11.25">
      <c r="A564" s="396"/>
      <c r="B564" s="396"/>
      <c r="C564" s="268"/>
      <c r="D564" s="268"/>
      <c r="E564" s="268"/>
    </row>
    <row r="565" spans="1:5" ht="11.25">
      <c r="A565" s="396"/>
      <c r="B565" s="396"/>
      <c r="C565" s="268"/>
      <c r="D565" s="268"/>
      <c r="E565" s="268"/>
    </row>
    <row r="566" spans="1:5" ht="11.25">
      <c r="A566" s="396"/>
      <c r="B566" s="396"/>
      <c r="C566" s="268"/>
      <c r="D566" s="268"/>
      <c r="E566" s="268"/>
    </row>
    <row r="567" spans="1:5" ht="11.25">
      <c r="A567" s="396"/>
      <c r="B567" s="396"/>
      <c r="C567" s="268"/>
      <c r="D567" s="268"/>
      <c r="E567" s="268"/>
    </row>
    <row r="568" spans="1:5" ht="11.25">
      <c r="A568" s="396"/>
      <c r="B568" s="396"/>
      <c r="C568" s="268"/>
      <c r="D568" s="268"/>
      <c r="E568" s="268"/>
    </row>
    <row r="569" spans="1:5" ht="11.25">
      <c r="A569" s="396"/>
      <c r="B569" s="396"/>
      <c r="C569" s="268"/>
      <c r="D569" s="268"/>
      <c r="E569" s="268"/>
    </row>
    <row r="570" spans="1:5" ht="11.25">
      <c r="A570" s="396"/>
      <c r="B570" s="396"/>
      <c r="C570" s="268"/>
      <c r="D570" s="268"/>
      <c r="E570" s="268"/>
    </row>
    <row r="571" spans="1:5" ht="11.25">
      <c r="A571" s="396"/>
      <c r="B571" s="396"/>
      <c r="C571" s="268"/>
      <c r="D571" s="268"/>
      <c r="E571" s="268"/>
    </row>
    <row r="572" spans="1:5" ht="11.25">
      <c r="A572" s="396"/>
      <c r="B572" s="396"/>
      <c r="C572" s="268"/>
      <c r="D572" s="268"/>
      <c r="E572" s="268"/>
    </row>
    <row r="573" spans="1:5" ht="11.25">
      <c r="A573" s="396"/>
      <c r="B573" s="396"/>
      <c r="C573" s="268"/>
      <c r="D573" s="268"/>
      <c r="E573" s="268"/>
    </row>
    <row r="574" spans="1:5" ht="11.25">
      <c r="A574" s="396"/>
      <c r="B574" s="396"/>
      <c r="C574" s="268"/>
      <c r="D574" s="268"/>
      <c r="E574" s="268"/>
    </row>
    <row r="575" spans="1:5" ht="11.25">
      <c r="A575" s="396"/>
      <c r="B575" s="396"/>
      <c r="C575" s="268"/>
      <c r="D575" s="268"/>
      <c r="E575" s="268"/>
    </row>
    <row r="576" spans="1:5" ht="11.25">
      <c r="A576" s="396"/>
      <c r="B576" s="396"/>
      <c r="C576" s="268"/>
      <c r="D576" s="268"/>
      <c r="E576" s="268"/>
    </row>
    <row r="577" spans="1:5" ht="11.25">
      <c r="A577" s="396"/>
      <c r="B577" s="396"/>
      <c r="C577" s="268"/>
      <c r="D577" s="268"/>
      <c r="E577" s="268"/>
    </row>
    <row r="578" spans="1:5" ht="11.25">
      <c r="A578" s="396"/>
      <c r="B578" s="396"/>
      <c r="C578" s="268"/>
      <c r="D578" s="268"/>
      <c r="E578" s="268"/>
    </row>
    <row r="579" spans="1:5" ht="11.25">
      <c r="A579" s="396"/>
      <c r="B579" s="396"/>
      <c r="C579" s="268"/>
      <c r="D579" s="268"/>
      <c r="E579" s="268"/>
    </row>
    <row r="580" spans="1:5" ht="11.25">
      <c r="A580" s="396"/>
      <c r="B580" s="396"/>
      <c r="C580" s="268"/>
      <c r="D580" s="268"/>
      <c r="E580" s="268"/>
    </row>
    <row r="581" spans="1:5" ht="11.25">
      <c r="A581" s="396"/>
      <c r="B581" s="396"/>
      <c r="C581" s="268"/>
      <c r="D581" s="268"/>
      <c r="E581" s="268"/>
    </row>
    <row r="582" spans="1:5" ht="11.25">
      <c r="A582" s="396"/>
      <c r="B582" s="396"/>
      <c r="C582" s="268"/>
      <c r="D582" s="268"/>
      <c r="E582" s="268"/>
    </row>
    <row r="583" spans="1:5" ht="11.25">
      <c r="A583" s="396"/>
      <c r="B583" s="396"/>
      <c r="C583" s="268"/>
      <c r="D583" s="268"/>
      <c r="E583" s="268"/>
    </row>
    <row r="584" spans="1:5" ht="11.25">
      <c r="A584" s="396"/>
      <c r="B584" s="396"/>
      <c r="C584" s="268"/>
      <c r="D584" s="268"/>
      <c r="E584" s="268"/>
    </row>
    <row r="585" spans="1:5" ht="11.25">
      <c r="A585" s="396"/>
      <c r="B585" s="396"/>
      <c r="C585" s="268"/>
      <c r="D585" s="268"/>
      <c r="E585" s="268"/>
    </row>
    <row r="586" spans="1:5" ht="11.25">
      <c r="A586" s="396"/>
      <c r="B586" s="396"/>
      <c r="C586" s="268"/>
      <c r="D586" s="268"/>
      <c r="E586" s="268"/>
    </row>
    <row r="587" spans="1:5" ht="11.25">
      <c r="A587" s="396"/>
      <c r="B587" s="396"/>
      <c r="C587" s="268"/>
      <c r="D587" s="268"/>
      <c r="E587" s="268"/>
    </row>
    <row r="588" spans="1:5" ht="11.25">
      <c r="A588" s="396"/>
      <c r="B588" s="396"/>
      <c r="C588" s="268"/>
      <c r="D588" s="268"/>
      <c r="E588" s="268"/>
    </row>
    <row r="589" spans="1:5" ht="11.25">
      <c r="A589" s="396"/>
      <c r="B589" s="396"/>
      <c r="C589" s="268"/>
      <c r="D589" s="268"/>
      <c r="E589" s="268"/>
    </row>
    <row r="590" spans="1:5" ht="11.25">
      <c r="A590" s="396"/>
      <c r="B590" s="396"/>
      <c r="C590" s="268"/>
      <c r="D590" s="268"/>
      <c r="E590" s="268"/>
    </row>
    <row r="591" spans="1:5" ht="11.25">
      <c r="A591" s="396"/>
      <c r="B591" s="396"/>
      <c r="C591" s="268"/>
      <c r="D591" s="268"/>
      <c r="E591" s="268"/>
    </row>
    <row r="592" spans="1:5" ht="11.25">
      <c r="A592" s="396"/>
      <c r="B592" s="396"/>
      <c r="C592" s="268"/>
      <c r="D592" s="268"/>
      <c r="E592" s="268"/>
    </row>
    <row r="593" spans="1:5" ht="11.25">
      <c r="A593" s="396"/>
      <c r="B593" s="396"/>
      <c r="C593" s="268"/>
      <c r="D593" s="268"/>
      <c r="E593" s="268"/>
    </row>
    <row r="594" spans="1:5" ht="11.25">
      <c r="A594" s="396"/>
      <c r="B594" s="396"/>
      <c r="C594" s="268"/>
      <c r="D594" s="268"/>
      <c r="E594" s="268"/>
    </row>
    <row r="595" spans="1:5" ht="11.25">
      <c r="A595" s="396"/>
      <c r="B595" s="396"/>
      <c r="C595" s="268"/>
      <c r="D595" s="268"/>
      <c r="E595" s="268"/>
    </row>
    <row r="596" spans="1:5" ht="11.25">
      <c r="A596" s="396"/>
      <c r="B596" s="396"/>
      <c r="C596" s="268"/>
      <c r="D596" s="268"/>
      <c r="E596" s="268"/>
    </row>
    <row r="597" spans="1:5" ht="11.25">
      <c r="A597" s="396"/>
      <c r="B597" s="396"/>
      <c r="C597" s="268"/>
      <c r="D597" s="268"/>
      <c r="E597" s="268"/>
    </row>
    <row r="598" spans="1:5" ht="11.25">
      <c r="A598" s="396"/>
      <c r="B598" s="396"/>
      <c r="C598" s="268"/>
      <c r="D598" s="268"/>
      <c r="E598" s="268"/>
    </row>
    <row r="599" spans="1:5" ht="11.25">
      <c r="A599" s="396"/>
      <c r="B599" s="396"/>
      <c r="C599" s="268"/>
      <c r="D599" s="268"/>
      <c r="E599" s="268"/>
    </row>
    <row r="600" spans="1:5" ht="11.25">
      <c r="A600" s="396"/>
      <c r="B600" s="396"/>
      <c r="C600" s="268"/>
      <c r="D600" s="268"/>
      <c r="E600" s="268"/>
    </row>
    <row r="601" spans="1:5" ht="11.25">
      <c r="A601" s="396"/>
      <c r="B601" s="396"/>
      <c r="C601" s="268"/>
      <c r="D601" s="268"/>
      <c r="E601" s="268"/>
    </row>
    <row r="602" spans="1:5" ht="11.25">
      <c r="A602" s="396"/>
      <c r="B602" s="396"/>
      <c r="C602" s="268"/>
      <c r="D602" s="268"/>
      <c r="E602" s="268"/>
    </row>
    <row r="603" spans="1:5" ht="11.25">
      <c r="A603" s="396"/>
      <c r="B603" s="396"/>
      <c r="C603" s="268"/>
      <c r="D603" s="268"/>
      <c r="E603" s="268"/>
    </row>
    <row r="604" spans="1:5" ht="11.25">
      <c r="A604" s="396"/>
      <c r="B604" s="396"/>
      <c r="C604" s="268"/>
      <c r="D604" s="268"/>
      <c r="E604" s="268"/>
    </row>
    <row r="605" spans="1:5" ht="11.25">
      <c r="A605" s="396"/>
      <c r="B605" s="396"/>
      <c r="C605" s="268"/>
      <c r="D605" s="268"/>
      <c r="E605" s="268"/>
    </row>
    <row r="606" spans="1:5" ht="11.25">
      <c r="A606" s="396"/>
      <c r="B606" s="396"/>
      <c r="C606" s="268"/>
      <c r="D606" s="268"/>
      <c r="E606" s="268"/>
    </row>
    <row r="607" spans="1:5" ht="11.25">
      <c r="A607" s="396"/>
      <c r="B607" s="396"/>
      <c r="C607" s="268"/>
      <c r="D607" s="268"/>
      <c r="E607" s="268"/>
    </row>
    <row r="608" spans="1:5" ht="11.25">
      <c r="A608" s="396"/>
      <c r="B608" s="396"/>
      <c r="C608" s="268"/>
      <c r="D608" s="268"/>
      <c r="E608" s="268"/>
    </row>
    <row r="609" spans="1:5" ht="11.25">
      <c r="A609" s="396"/>
      <c r="B609" s="396"/>
      <c r="C609" s="268"/>
      <c r="D609" s="268"/>
      <c r="E609" s="268"/>
    </row>
    <row r="610" spans="1:5" ht="11.25">
      <c r="A610" s="396"/>
      <c r="B610" s="396"/>
      <c r="C610" s="268"/>
      <c r="D610" s="268"/>
      <c r="E610" s="268"/>
    </row>
    <row r="611" spans="1:5" ht="11.25">
      <c r="A611" s="396"/>
      <c r="B611" s="396"/>
      <c r="C611" s="268"/>
      <c r="D611" s="268"/>
      <c r="E611" s="268"/>
    </row>
    <row r="612" spans="1:5" ht="11.25">
      <c r="A612" s="396"/>
      <c r="B612" s="396"/>
      <c r="C612" s="268"/>
      <c r="D612" s="268"/>
      <c r="E612" s="268"/>
    </row>
    <row r="613" spans="1:5" ht="11.25">
      <c r="A613" s="396"/>
      <c r="B613" s="396"/>
      <c r="C613" s="268"/>
      <c r="D613" s="268"/>
      <c r="E613" s="268"/>
    </row>
    <row r="614" spans="1:5" ht="11.25">
      <c r="A614" s="396"/>
      <c r="B614" s="396"/>
      <c r="C614" s="268"/>
      <c r="D614" s="268"/>
      <c r="E614" s="268"/>
    </row>
    <row r="615" spans="1:5" ht="11.25">
      <c r="A615" s="396"/>
      <c r="B615" s="396"/>
      <c r="C615" s="268"/>
      <c r="D615" s="268"/>
      <c r="E615" s="268"/>
    </row>
    <row r="616" spans="1:5" ht="11.25">
      <c r="A616" s="396"/>
      <c r="B616" s="396"/>
      <c r="C616" s="268"/>
      <c r="D616" s="268"/>
      <c r="E616" s="268"/>
    </row>
    <row r="617" spans="1:5" ht="11.25">
      <c r="A617" s="396"/>
      <c r="B617" s="396"/>
      <c r="C617" s="268"/>
      <c r="D617" s="268"/>
      <c r="E617" s="268"/>
    </row>
    <row r="618" spans="1:5" ht="11.25">
      <c r="A618" s="396"/>
      <c r="B618" s="396"/>
      <c r="C618" s="268"/>
      <c r="D618" s="268"/>
      <c r="E618" s="268"/>
    </row>
    <row r="619" spans="1:5" ht="11.25">
      <c r="A619" s="396"/>
      <c r="B619" s="396"/>
      <c r="C619" s="268"/>
      <c r="D619" s="268"/>
      <c r="E619" s="268"/>
    </row>
    <row r="620" spans="1:5" ht="11.25">
      <c r="A620" s="396"/>
      <c r="B620" s="396"/>
      <c r="C620" s="268"/>
      <c r="D620" s="268"/>
      <c r="E620" s="268"/>
    </row>
    <row r="621" spans="1:5" ht="11.25">
      <c r="A621" s="396"/>
      <c r="B621" s="396"/>
      <c r="C621" s="268"/>
      <c r="D621" s="268"/>
      <c r="E621" s="268"/>
    </row>
    <row r="622" spans="1:5" ht="11.25">
      <c r="A622" s="396"/>
      <c r="B622" s="396"/>
      <c r="C622" s="268"/>
      <c r="D622" s="268"/>
      <c r="E622" s="268"/>
    </row>
    <row r="623" spans="1:5" ht="11.25">
      <c r="A623" s="396"/>
      <c r="B623" s="396"/>
      <c r="C623" s="268"/>
      <c r="D623" s="268"/>
      <c r="E623" s="268"/>
    </row>
    <row r="624" spans="1:5" ht="11.25">
      <c r="A624" s="396"/>
      <c r="B624" s="396"/>
      <c r="C624" s="268"/>
      <c r="D624" s="268"/>
      <c r="E624" s="268"/>
    </row>
    <row r="625" spans="1:5" ht="11.25">
      <c r="A625" s="396"/>
      <c r="B625" s="396"/>
      <c r="C625" s="268"/>
      <c r="D625" s="268"/>
      <c r="E625" s="268"/>
    </row>
    <row r="626" spans="1:5" ht="11.25">
      <c r="A626" s="396"/>
      <c r="B626" s="396"/>
      <c r="C626" s="268"/>
      <c r="D626" s="268"/>
      <c r="E626" s="268"/>
    </row>
    <row r="627" spans="1:5" ht="11.25">
      <c r="A627" s="396"/>
      <c r="B627" s="396"/>
      <c r="C627" s="268"/>
      <c r="D627" s="268"/>
      <c r="E627" s="268"/>
    </row>
    <row r="628" spans="1:5" ht="11.25">
      <c r="A628" s="396"/>
      <c r="B628" s="396"/>
      <c r="C628" s="268"/>
      <c r="D628" s="268"/>
      <c r="E628" s="268"/>
    </row>
    <row r="629" spans="1:5" ht="11.25">
      <c r="A629" s="396"/>
      <c r="B629" s="396"/>
      <c r="C629" s="268"/>
      <c r="D629" s="268"/>
      <c r="E629" s="268"/>
    </row>
    <row r="630" spans="1:5" ht="11.25">
      <c r="A630" s="396"/>
      <c r="B630" s="396"/>
      <c r="C630" s="268"/>
      <c r="D630" s="268"/>
      <c r="E630" s="268"/>
    </row>
    <row r="631" spans="1:5" ht="11.25">
      <c r="A631" s="396"/>
      <c r="B631" s="396"/>
      <c r="C631" s="268"/>
      <c r="D631" s="268"/>
      <c r="E631" s="268"/>
    </row>
    <row r="632" spans="1:5" ht="11.25">
      <c r="A632" s="396"/>
      <c r="B632" s="396"/>
      <c r="C632" s="268"/>
      <c r="D632" s="268"/>
      <c r="E632" s="268"/>
    </row>
    <row r="633" spans="1:5" ht="11.25">
      <c r="A633" s="396"/>
      <c r="B633" s="396"/>
      <c r="C633" s="268"/>
      <c r="D633" s="268"/>
      <c r="E633" s="268"/>
    </row>
    <row r="634" spans="1:5" ht="11.25">
      <c r="A634" s="396"/>
      <c r="B634" s="396"/>
      <c r="C634" s="268"/>
      <c r="D634" s="268"/>
      <c r="E634" s="268"/>
    </row>
    <row r="635" spans="1:5" ht="11.25">
      <c r="A635" s="396"/>
      <c r="B635" s="396"/>
      <c r="C635" s="268"/>
      <c r="D635" s="268"/>
      <c r="E635" s="268"/>
    </row>
    <row r="636" spans="1:5" ht="11.25">
      <c r="A636" s="396"/>
      <c r="B636" s="396"/>
      <c r="C636" s="268"/>
      <c r="D636" s="268"/>
      <c r="E636" s="268"/>
    </row>
    <row r="637" spans="1:5" ht="11.25">
      <c r="A637" s="396"/>
      <c r="B637" s="396"/>
      <c r="C637" s="268"/>
      <c r="D637" s="268"/>
      <c r="E637" s="268"/>
    </row>
    <row r="638" spans="1:5" ht="11.25">
      <c r="A638" s="396"/>
      <c r="B638" s="396"/>
      <c r="C638" s="268"/>
      <c r="D638" s="268"/>
      <c r="E638" s="268"/>
    </row>
    <row r="639" spans="1:5" ht="11.25">
      <c r="A639" s="396"/>
      <c r="B639" s="396"/>
      <c r="C639" s="268"/>
      <c r="D639" s="268"/>
      <c r="E639" s="268"/>
    </row>
    <row r="640" spans="1:5" ht="11.25">
      <c r="A640" s="396"/>
      <c r="B640" s="396"/>
      <c r="C640" s="268"/>
      <c r="D640" s="268"/>
      <c r="E640" s="268"/>
    </row>
    <row r="641" spans="1:5" ht="11.25">
      <c r="A641" s="396"/>
      <c r="B641" s="396"/>
      <c r="C641" s="268"/>
      <c r="D641" s="268"/>
      <c r="E641" s="268"/>
    </row>
    <row r="642" spans="1:5" ht="11.25">
      <c r="A642" s="396"/>
      <c r="B642" s="396"/>
      <c r="C642" s="268"/>
      <c r="D642" s="268"/>
      <c r="E642" s="268"/>
    </row>
    <row r="643" spans="1:5" ht="11.25">
      <c r="A643" s="396"/>
      <c r="B643" s="396"/>
      <c r="C643" s="268"/>
      <c r="D643" s="268"/>
      <c r="E643" s="268"/>
    </row>
    <row r="644" spans="1:5" ht="11.25">
      <c r="A644" s="396"/>
      <c r="B644" s="396"/>
      <c r="C644" s="268"/>
      <c r="D644" s="268"/>
      <c r="E644" s="268"/>
    </row>
    <row r="645" spans="1:5" ht="11.25">
      <c r="A645" s="396"/>
      <c r="B645" s="396"/>
      <c r="C645" s="268"/>
      <c r="D645" s="268"/>
      <c r="E645" s="268"/>
    </row>
    <row r="646" spans="1:5" ht="11.25">
      <c r="A646" s="396"/>
      <c r="B646" s="396"/>
      <c r="C646" s="268"/>
      <c r="D646" s="268"/>
      <c r="E646" s="268"/>
    </row>
    <row r="647" spans="1:5" ht="11.25">
      <c r="A647" s="396"/>
      <c r="B647" s="396"/>
      <c r="C647" s="268"/>
      <c r="D647" s="268"/>
      <c r="E647" s="268"/>
    </row>
    <row r="648" spans="1:5" ht="11.25">
      <c r="A648" s="396"/>
      <c r="B648" s="396"/>
      <c r="C648" s="268"/>
      <c r="D648" s="268"/>
      <c r="E648" s="268"/>
    </row>
    <row r="649" spans="1:5" ht="11.25">
      <c r="A649" s="396"/>
      <c r="B649" s="396"/>
      <c r="C649" s="268"/>
      <c r="D649" s="268"/>
      <c r="E649" s="268"/>
    </row>
    <row r="650" spans="1:5" ht="11.25">
      <c r="A650" s="396"/>
      <c r="B650" s="396"/>
      <c r="C650" s="268"/>
      <c r="D650" s="268"/>
      <c r="E650" s="268"/>
    </row>
    <row r="651" spans="1:5" ht="11.25">
      <c r="A651" s="396"/>
      <c r="B651" s="396"/>
      <c r="C651" s="268"/>
      <c r="D651" s="268"/>
      <c r="E651" s="268"/>
    </row>
    <row r="652" spans="1:5" ht="11.25">
      <c r="A652" s="396"/>
      <c r="B652" s="396"/>
      <c r="C652" s="268"/>
      <c r="D652" s="268"/>
      <c r="E652" s="268"/>
    </row>
    <row r="653" spans="1:5" ht="11.25">
      <c r="A653" s="396"/>
      <c r="B653" s="396"/>
      <c r="C653" s="268"/>
      <c r="D653" s="268"/>
      <c r="E653" s="268"/>
    </row>
    <row r="654" spans="1:5" ht="11.25">
      <c r="A654" s="396"/>
      <c r="B654" s="396"/>
      <c r="C654" s="268"/>
      <c r="D654" s="268"/>
      <c r="E654" s="268"/>
    </row>
    <row r="655" spans="1:5" ht="11.25">
      <c r="A655" s="396"/>
      <c r="B655" s="396"/>
      <c r="C655" s="268"/>
      <c r="D655" s="268"/>
      <c r="E655" s="268"/>
    </row>
    <row r="656" spans="1:5" ht="11.25">
      <c r="A656" s="396"/>
      <c r="B656" s="396"/>
      <c r="C656" s="268"/>
      <c r="D656" s="268"/>
      <c r="E656" s="268"/>
    </row>
    <row r="657" spans="1:5" ht="11.25">
      <c r="A657" s="396"/>
      <c r="B657" s="396"/>
      <c r="C657" s="268"/>
      <c r="D657" s="268"/>
      <c r="E657" s="268"/>
    </row>
    <row r="658" spans="1:5" ht="11.25">
      <c r="A658" s="396"/>
      <c r="B658" s="396"/>
      <c r="C658" s="268"/>
      <c r="D658" s="268"/>
      <c r="E658" s="268"/>
    </row>
    <row r="659" spans="1:5" ht="11.25">
      <c r="A659" s="396"/>
      <c r="B659" s="396"/>
      <c r="C659" s="268"/>
      <c r="D659" s="268"/>
      <c r="E659" s="268"/>
    </row>
    <row r="660" spans="1:5" ht="11.25">
      <c r="A660" s="396"/>
      <c r="B660" s="396"/>
      <c r="C660" s="268"/>
      <c r="D660" s="268"/>
      <c r="E660" s="268"/>
    </row>
    <row r="661" spans="1:5" ht="11.25">
      <c r="A661" s="396"/>
      <c r="B661" s="396"/>
      <c r="C661" s="268"/>
      <c r="D661" s="268"/>
      <c r="E661" s="268"/>
    </row>
    <row r="662" spans="1:5" ht="11.25">
      <c r="A662" s="396"/>
      <c r="B662" s="396"/>
      <c r="C662" s="268"/>
      <c r="D662" s="268"/>
      <c r="E662" s="268"/>
    </row>
    <row r="663" spans="1:5" ht="11.25">
      <c r="A663" s="396"/>
      <c r="B663" s="396"/>
      <c r="C663" s="268"/>
      <c r="D663" s="268"/>
      <c r="E663" s="268"/>
    </row>
    <row r="664" spans="1:5" ht="11.25">
      <c r="A664" s="396"/>
      <c r="B664" s="396"/>
      <c r="C664" s="268"/>
      <c r="D664" s="268"/>
      <c r="E664" s="268"/>
    </row>
    <row r="665" spans="1:5" ht="11.25">
      <c r="A665" s="396"/>
      <c r="B665" s="396"/>
      <c r="C665" s="268"/>
      <c r="D665" s="268"/>
      <c r="E665" s="268"/>
    </row>
    <row r="666" spans="1:5" ht="11.25">
      <c r="A666" s="396"/>
      <c r="B666" s="396"/>
      <c r="C666" s="268"/>
      <c r="D666" s="268"/>
      <c r="E666" s="268"/>
    </row>
    <row r="667" spans="1:5" ht="11.25">
      <c r="A667" s="396"/>
      <c r="B667" s="396"/>
      <c r="C667" s="268"/>
      <c r="D667" s="268"/>
      <c r="E667" s="268"/>
    </row>
    <row r="668" spans="1:5" ht="11.25">
      <c r="A668" s="396"/>
      <c r="B668" s="396"/>
      <c r="C668" s="268"/>
      <c r="D668" s="268"/>
      <c r="E668" s="268"/>
    </row>
    <row r="669" spans="1:5" ht="11.25">
      <c r="A669" s="396"/>
      <c r="B669" s="396"/>
      <c r="C669" s="268"/>
      <c r="D669" s="268"/>
      <c r="E669" s="268"/>
    </row>
    <row r="670" spans="1:5" ht="11.25">
      <c r="A670" s="396"/>
      <c r="B670" s="396"/>
      <c r="C670" s="268"/>
      <c r="D670" s="268"/>
      <c r="E670" s="268"/>
    </row>
    <row r="671" spans="1:5" ht="11.25">
      <c r="A671" s="396"/>
      <c r="B671" s="396"/>
      <c r="C671" s="268"/>
      <c r="D671" s="268"/>
      <c r="E671" s="268"/>
    </row>
    <row r="672" spans="1:5" ht="11.25">
      <c r="A672" s="396"/>
      <c r="B672" s="396"/>
      <c r="C672" s="268"/>
      <c r="D672" s="268"/>
      <c r="E672" s="268"/>
    </row>
    <row r="673" spans="1:5" ht="11.25">
      <c r="A673" s="396"/>
      <c r="B673" s="396"/>
      <c r="C673" s="268"/>
      <c r="D673" s="268"/>
      <c r="E673" s="268"/>
    </row>
    <row r="674" spans="1:5" ht="11.25">
      <c r="A674" s="396"/>
      <c r="B674" s="396"/>
      <c r="C674" s="268"/>
      <c r="D674" s="268"/>
      <c r="E674" s="268"/>
    </row>
    <row r="675" spans="1:5" ht="11.25">
      <c r="A675" s="396"/>
      <c r="B675" s="396"/>
      <c r="C675" s="268"/>
      <c r="D675" s="268"/>
      <c r="E675" s="268"/>
    </row>
    <row r="676" spans="1:5" ht="11.25">
      <c r="A676" s="396"/>
      <c r="B676" s="396"/>
      <c r="C676" s="268"/>
      <c r="D676" s="268"/>
      <c r="E676" s="268"/>
    </row>
    <row r="677" spans="1:5" ht="11.25">
      <c r="A677" s="396"/>
      <c r="B677" s="396"/>
      <c r="C677" s="268"/>
      <c r="D677" s="268"/>
      <c r="E677" s="268"/>
    </row>
    <row r="678" spans="1:5" ht="11.25">
      <c r="A678" s="396"/>
      <c r="B678" s="396"/>
      <c r="C678" s="268"/>
      <c r="D678" s="268"/>
      <c r="E678" s="268"/>
    </row>
    <row r="679" spans="1:5" ht="11.25">
      <c r="A679" s="396"/>
      <c r="B679" s="396"/>
      <c r="C679" s="268"/>
      <c r="D679" s="268"/>
      <c r="E679" s="268"/>
    </row>
    <row r="680" spans="1:5" ht="11.25">
      <c r="A680" s="396"/>
      <c r="B680" s="396"/>
      <c r="C680" s="268"/>
      <c r="D680" s="268"/>
      <c r="E680" s="268"/>
    </row>
    <row r="681" spans="1:5" ht="11.25">
      <c r="A681" s="396"/>
      <c r="B681" s="396"/>
      <c r="C681" s="268"/>
      <c r="D681" s="268"/>
      <c r="E681" s="268"/>
    </row>
    <row r="682" spans="1:5" ht="11.25">
      <c r="A682" s="396"/>
      <c r="B682" s="396"/>
      <c r="C682" s="268"/>
      <c r="D682" s="268"/>
      <c r="E682" s="268"/>
    </row>
    <row r="683" spans="1:5" ht="11.25">
      <c r="A683" s="396"/>
      <c r="B683" s="396"/>
      <c r="C683" s="268"/>
      <c r="D683" s="268"/>
      <c r="E683" s="268"/>
    </row>
    <row r="684" spans="1:5" ht="11.25">
      <c r="A684" s="396"/>
      <c r="B684" s="396"/>
      <c r="C684" s="268"/>
      <c r="D684" s="268"/>
      <c r="E684" s="268"/>
    </row>
    <row r="685" spans="1:5" ht="11.25">
      <c r="A685" s="396"/>
      <c r="B685" s="396"/>
      <c r="C685" s="268"/>
      <c r="D685" s="268"/>
      <c r="E685" s="268"/>
    </row>
    <row r="686" spans="1:5" ht="11.25">
      <c r="A686" s="396"/>
      <c r="B686" s="396"/>
      <c r="C686" s="268"/>
      <c r="D686" s="268"/>
      <c r="E686" s="268"/>
    </row>
    <row r="687" spans="1:5" ht="11.25">
      <c r="A687" s="396"/>
      <c r="B687" s="396"/>
      <c r="C687" s="268"/>
      <c r="D687" s="268"/>
      <c r="E687" s="268"/>
    </row>
    <row r="688" spans="1:5" ht="11.25">
      <c r="A688" s="396"/>
      <c r="B688" s="396"/>
      <c r="C688" s="268"/>
      <c r="D688" s="268"/>
      <c r="E688" s="268"/>
    </row>
    <row r="689" spans="1:5" ht="11.25">
      <c r="A689" s="396"/>
      <c r="B689" s="396"/>
      <c r="C689" s="268"/>
      <c r="D689" s="268"/>
      <c r="E689" s="268"/>
    </row>
    <row r="690" spans="1:5" ht="11.25">
      <c r="A690" s="396"/>
      <c r="B690" s="396"/>
      <c r="C690" s="268"/>
      <c r="D690" s="268"/>
      <c r="E690" s="268"/>
    </row>
    <row r="691" spans="1:5" ht="11.25">
      <c r="A691" s="396"/>
      <c r="B691" s="396"/>
      <c r="C691" s="268"/>
      <c r="D691" s="268"/>
      <c r="E691" s="268"/>
    </row>
    <row r="692" spans="1:5" ht="11.25">
      <c r="A692" s="396"/>
      <c r="B692" s="396"/>
      <c r="C692" s="268"/>
      <c r="D692" s="268"/>
      <c r="E692" s="268"/>
    </row>
    <row r="693" spans="1:5" ht="11.25">
      <c r="A693" s="396"/>
      <c r="B693" s="396"/>
      <c r="C693" s="268"/>
      <c r="D693" s="268"/>
      <c r="E693" s="268"/>
    </row>
    <row r="694" spans="1:5" ht="11.25">
      <c r="A694" s="396"/>
      <c r="B694" s="396"/>
      <c r="C694" s="268"/>
      <c r="D694" s="268"/>
      <c r="E694" s="268"/>
    </row>
    <row r="695" spans="1:5" ht="11.25">
      <c r="A695" s="396"/>
      <c r="B695" s="396"/>
      <c r="C695" s="268"/>
      <c r="D695" s="268"/>
      <c r="E695" s="268"/>
    </row>
    <row r="696" spans="1:5" ht="11.25">
      <c r="A696" s="396"/>
      <c r="B696" s="396"/>
      <c r="C696" s="268"/>
      <c r="D696" s="268"/>
      <c r="E696" s="268"/>
    </row>
    <row r="697" spans="1:5" ht="11.25">
      <c r="A697" s="396"/>
      <c r="B697" s="396"/>
      <c r="C697" s="268"/>
      <c r="D697" s="268"/>
      <c r="E697" s="268"/>
    </row>
    <row r="698" spans="1:5" ht="11.25">
      <c r="A698" s="396"/>
      <c r="B698" s="396"/>
      <c r="C698" s="268"/>
      <c r="D698" s="268"/>
      <c r="E698" s="268"/>
    </row>
    <row r="699" spans="1:5" ht="11.25">
      <c r="A699" s="396"/>
      <c r="B699" s="396"/>
      <c r="C699" s="268"/>
      <c r="D699" s="268"/>
      <c r="E699" s="268"/>
    </row>
    <row r="700" spans="1:5" ht="11.25">
      <c r="A700" s="396"/>
      <c r="B700" s="396"/>
      <c r="C700" s="268"/>
      <c r="D700" s="268"/>
      <c r="E700" s="268"/>
    </row>
    <row r="701" spans="1:5" ht="11.25">
      <c r="A701" s="396"/>
      <c r="B701" s="396"/>
      <c r="C701" s="268"/>
      <c r="D701" s="268"/>
      <c r="E701" s="268"/>
    </row>
    <row r="702" spans="1:5" ht="11.25">
      <c r="A702" s="396"/>
      <c r="B702" s="396"/>
      <c r="C702" s="268"/>
      <c r="D702" s="268"/>
      <c r="E702" s="268"/>
    </row>
    <row r="703" spans="1:5" ht="11.25">
      <c r="A703" s="396"/>
      <c r="B703" s="396"/>
      <c r="C703" s="268"/>
      <c r="D703" s="268"/>
      <c r="E703" s="268"/>
    </row>
    <row r="704" spans="1:5" ht="11.25">
      <c r="A704" s="396"/>
      <c r="B704" s="396"/>
      <c r="C704" s="268"/>
      <c r="D704" s="268"/>
      <c r="E704" s="268"/>
    </row>
    <row r="705" spans="1:5" ht="11.25">
      <c r="A705" s="396"/>
      <c r="B705" s="396"/>
      <c r="C705" s="268"/>
      <c r="D705" s="268"/>
      <c r="E705" s="268"/>
    </row>
    <row r="706" spans="1:5" ht="11.25">
      <c r="A706" s="396"/>
      <c r="B706" s="396"/>
      <c r="C706" s="268"/>
      <c r="D706" s="268"/>
      <c r="E706" s="268"/>
    </row>
    <row r="707" spans="1:5" ht="11.25">
      <c r="A707" s="396"/>
      <c r="B707" s="396"/>
      <c r="C707" s="268"/>
      <c r="D707" s="268"/>
      <c r="E707" s="268"/>
    </row>
    <row r="708" spans="1:5" ht="11.25">
      <c r="A708" s="396"/>
      <c r="B708" s="396"/>
      <c r="C708" s="268"/>
      <c r="D708" s="268"/>
      <c r="E708" s="268"/>
    </row>
    <row r="709" spans="1:5" ht="11.25">
      <c r="A709" s="396"/>
      <c r="B709" s="396"/>
      <c r="C709" s="268"/>
      <c r="D709" s="268"/>
      <c r="E709" s="268"/>
    </row>
    <row r="710" spans="1:5" ht="11.25">
      <c r="A710" s="396"/>
      <c r="B710" s="396"/>
      <c r="C710" s="268"/>
      <c r="D710" s="268"/>
      <c r="E710" s="268"/>
    </row>
    <row r="711" spans="1:5" ht="11.25">
      <c r="A711" s="396"/>
      <c r="B711" s="396"/>
      <c r="C711" s="268"/>
      <c r="D711" s="268"/>
      <c r="E711" s="268"/>
    </row>
    <row r="712" spans="1:5" ht="11.25">
      <c r="A712" s="396"/>
      <c r="B712" s="396"/>
      <c r="C712" s="268"/>
      <c r="D712" s="268"/>
      <c r="E712" s="268"/>
    </row>
    <row r="713" spans="1:5" ht="11.25">
      <c r="A713" s="396"/>
      <c r="B713" s="396"/>
      <c r="C713" s="268"/>
      <c r="D713" s="268"/>
      <c r="E713" s="268"/>
    </row>
    <row r="714" spans="1:5" ht="11.25">
      <c r="A714" s="396"/>
      <c r="B714" s="396"/>
      <c r="C714" s="268"/>
      <c r="D714" s="268"/>
      <c r="E714" s="268"/>
    </row>
    <row r="715" spans="1:5" ht="11.25">
      <c r="A715" s="396"/>
      <c r="B715" s="396"/>
      <c r="C715" s="268"/>
      <c r="D715" s="268"/>
      <c r="E715" s="268"/>
    </row>
    <row r="716" spans="1:5" ht="11.25">
      <c r="A716" s="396"/>
      <c r="B716" s="396"/>
      <c r="C716" s="268"/>
      <c r="D716" s="268"/>
      <c r="E716" s="268"/>
    </row>
    <row r="717" spans="1:5" ht="11.25">
      <c r="A717" s="396"/>
      <c r="B717" s="396"/>
      <c r="C717" s="268"/>
      <c r="D717" s="268"/>
      <c r="E717" s="268"/>
    </row>
    <row r="718" spans="1:5" ht="11.25">
      <c r="A718" s="396"/>
      <c r="B718" s="396"/>
      <c r="C718" s="268"/>
      <c r="D718" s="268"/>
      <c r="E718" s="268"/>
    </row>
    <row r="719" spans="1:5" ht="11.25">
      <c r="A719" s="396"/>
      <c r="B719" s="396"/>
      <c r="C719" s="268"/>
      <c r="D719" s="268"/>
      <c r="E719" s="268"/>
    </row>
    <row r="720" spans="1:5" ht="11.25">
      <c r="A720" s="396"/>
      <c r="B720" s="396"/>
      <c r="C720" s="268"/>
      <c r="D720" s="268"/>
      <c r="E720" s="268"/>
    </row>
    <row r="721" spans="1:5" ht="11.25">
      <c r="A721" s="396"/>
      <c r="B721" s="396"/>
      <c r="C721" s="268"/>
      <c r="D721" s="268"/>
      <c r="E721" s="268"/>
    </row>
    <row r="722" spans="1:5" ht="11.25">
      <c r="A722" s="396"/>
      <c r="B722" s="396"/>
      <c r="C722" s="268"/>
      <c r="D722" s="268"/>
      <c r="E722" s="268"/>
    </row>
    <row r="723" spans="1:5" ht="11.25">
      <c r="A723" s="396"/>
      <c r="B723" s="396"/>
      <c r="C723" s="268"/>
      <c r="D723" s="268"/>
      <c r="E723" s="268"/>
    </row>
    <row r="724" spans="1:5" ht="11.25">
      <c r="A724" s="396"/>
      <c r="B724" s="396"/>
      <c r="C724" s="268"/>
      <c r="D724" s="268"/>
      <c r="E724" s="268"/>
    </row>
    <row r="725" spans="1:5" ht="11.25">
      <c r="A725" s="396"/>
      <c r="B725" s="396"/>
      <c r="C725" s="268"/>
      <c r="D725" s="268"/>
      <c r="E725" s="268"/>
    </row>
    <row r="726" spans="1:5" ht="11.25">
      <c r="A726" s="396"/>
      <c r="B726" s="396"/>
      <c r="C726" s="268"/>
      <c r="D726" s="268"/>
      <c r="E726" s="268"/>
    </row>
    <row r="727" spans="1:5" ht="11.25">
      <c r="A727" s="396"/>
      <c r="B727" s="396"/>
      <c r="C727" s="268"/>
      <c r="D727" s="268"/>
      <c r="E727" s="268"/>
    </row>
    <row r="728" spans="1:5" ht="11.25">
      <c r="A728" s="396"/>
      <c r="B728" s="396"/>
      <c r="C728" s="268"/>
      <c r="D728" s="268"/>
      <c r="E728" s="268"/>
    </row>
    <row r="729" spans="1:5" ht="11.25">
      <c r="A729" s="396"/>
      <c r="B729" s="396"/>
      <c r="C729" s="268"/>
      <c r="D729" s="268"/>
      <c r="E729" s="268"/>
    </row>
    <row r="730" spans="1:5" ht="11.25">
      <c r="A730" s="396"/>
      <c r="B730" s="396"/>
      <c r="C730" s="268"/>
      <c r="D730" s="268"/>
      <c r="E730" s="268"/>
    </row>
    <row r="731" spans="1:5" ht="11.25">
      <c r="A731" s="396"/>
      <c r="B731" s="396"/>
      <c r="C731" s="268"/>
      <c r="D731" s="268"/>
      <c r="E731" s="268"/>
    </row>
    <row r="732" spans="1:5" ht="11.25">
      <c r="A732" s="396"/>
      <c r="B732" s="396"/>
      <c r="C732" s="268"/>
      <c r="D732" s="268"/>
      <c r="E732" s="268"/>
    </row>
    <row r="733" spans="1:5" ht="11.25">
      <c r="A733" s="396"/>
      <c r="B733" s="396"/>
      <c r="C733" s="268"/>
      <c r="D733" s="268"/>
      <c r="E733" s="268"/>
    </row>
    <row r="734" spans="1:5" ht="11.25">
      <c r="A734" s="396"/>
      <c r="B734" s="396"/>
      <c r="C734" s="268"/>
      <c r="D734" s="268"/>
      <c r="E734" s="268"/>
    </row>
    <row r="735" spans="1:5" ht="11.25">
      <c r="A735" s="396"/>
      <c r="B735" s="396"/>
      <c r="C735" s="268"/>
      <c r="D735" s="268"/>
      <c r="E735" s="268"/>
    </row>
    <row r="736" spans="1:5" ht="11.25">
      <c r="A736" s="396"/>
      <c r="B736" s="396"/>
      <c r="C736" s="268"/>
      <c r="D736" s="268"/>
      <c r="E736" s="268"/>
    </row>
    <row r="737" spans="1:5" ht="11.25">
      <c r="A737" s="396"/>
      <c r="B737" s="396"/>
      <c r="C737" s="268"/>
      <c r="D737" s="268"/>
      <c r="E737" s="268"/>
    </row>
    <row r="738" spans="1:5" ht="11.25">
      <c r="A738" s="396"/>
      <c r="B738" s="396"/>
      <c r="C738" s="268"/>
      <c r="D738" s="268"/>
      <c r="E738" s="268"/>
    </row>
    <row r="739" spans="1:5" ht="11.25">
      <c r="A739" s="396"/>
      <c r="B739" s="396"/>
      <c r="C739" s="268"/>
      <c r="D739" s="268"/>
      <c r="E739" s="268"/>
    </row>
    <row r="740" spans="1:5" ht="11.25">
      <c r="A740" s="396"/>
      <c r="B740" s="396"/>
      <c r="C740" s="268"/>
      <c r="D740" s="268"/>
      <c r="E740" s="268"/>
    </row>
    <row r="741" spans="1:5" ht="11.25">
      <c r="A741" s="396"/>
      <c r="B741" s="396"/>
      <c r="C741" s="268"/>
      <c r="D741" s="268"/>
      <c r="E741" s="268"/>
    </row>
    <row r="742" spans="1:5" ht="11.25">
      <c r="A742" s="396"/>
      <c r="B742" s="396"/>
      <c r="C742" s="268"/>
      <c r="D742" s="268"/>
      <c r="E742" s="268"/>
    </row>
    <row r="743" spans="1:5" ht="11.25">
      <c r="A743" s="396"/>
      <c r="B743" s="396"/>
      <c r="C743" s="268"/>
      <c r="D743" s="268"/>
      <c r="E743" s="268"/>
    </row>
    <row r="744" spans="1:5" ht="11.25">
      <c r="A744" s="396"/>
      <c r="B744" s="396"/>
      <c r="C744" s="268"/>
      <c r="D744" s="268"/>
      <c r="E744" s="268"/>
    </row>
    <row r="745" spans="1:5" ht="11.25">
      <c r="A745" s="396"/>
      <c r="B745" s="396"/>
      <c r="C745" s="268"/>
      <c r="D745" s="268"/>
      <c r="E745" s="268"/>
    </row>
    <row r="746" spans="1:5" ht="11.25">
      <c r="A746" s="396"/>
      <c r="B746" s="396"/>
      <c r="C746" s="268"/>
      <c r="D746" s="268"/>
      <c r="E746" s="268"/>
    </row>
    <row r="747" spans="1:5" ht="11.25">
      <c r="A747" s="396"/>
      <c r="B747" s="396"/>
      <c r="C747" s="268"/>
      <c r="D747" s="268"/>
      <c r="E747" s="268"/>
    </row>
    <row r="748" spans="1:5" ht="11.25">
      <c r="A748" s="396"/>
      <c r="B748" s="396"/>
      <c r="C748" s="268"/>
      <c r="D748" s="268"/>
      <c r="E748" s="268"/>
    </row>
    <row r="749" spans="1:5" ht="11.25">
      <c r="A749" s="396"/>
      <c r="B749" s="396"/>
      <c r="C749" s="268"/>
      <c r="D749" s="268"/>
      <c r="E749" s="268"/>
    </row>
    <row r="750" spans="1:5" ht="11.25">
      <c r="A750" s="396"/>
      <c r="B750" s="396"/>
      <c r="C750" s="268"/>
      <c r="D750" s="268"/>
      <c r="E750" s="268"/>
    </row>
    <row r="751" spans="1:5" ht="11.25">
      <c r="A751" s="396"/>
      <c r="B751" s="396"/>
      <c r="C751" s="268"/>
      <c r="D751" s="268"/>
      <c r="E751" s="268"/>
    </row>
    <row r="752" spans="1:5" ht="11.25">
      <c r="A752" s="396"/>
      <c r="B752" s="396"/>
      <c r="C752" s="268"/>
      <c r="D752" s="268"/>
      <c r="E752" s="268"/>
    </row>
    <row r="753" spans="1:5" ht="11.25">
      <c r="A753" s="396"/>
      <c r="B753" s="396"/>
      <c r="C753" s="268"/>
      <c r="D753" s="268"/>
      <c r="E753" s="268"/>
    </row>
    <row r="754" spans="1:5" ht="11.25">
      <c r="A754" s="396"/>
      <c r="B754" s="396"/>
      <c r="C754" s="268"/>
      <c r="D754" s="268"/>
      <c r="E754" s="268"/>
    </row>
    <row r="755" spans="1:5" ht="11.25">
      <c r="A755" s="396"/>
      <c r="B755" s="396"/>
      <c r="C755" s="268"/>
      <c r="D755" s="268"/>
      <c r="E755" s="268"/>
    </row>
    <row r="756" spans="1:5" ht="11.25">
      <c r="A756" s="396"/>
      <c r="B756" s="396"/>
      <c r="C756" s="268"/>
      <c r="D756" s="268"/>
      <c r="E756" s="268"/>
    </row>
    <row r="757" spans="1:5" ht="11.25">
      <c r="A757" s="396"/>
      <c r="B757" s="396"/>
      <c r="C757" s="268"/>
      <c r="D757" s="268"/>
      <c r="E757" s="268"/>
    </row>
    <row r="758" spans="1:5" ht="11.25">
      <c r="A758" s="396"/>
      <c r="B758" s="396"/>
      <c r="C758" s="268"/>
      <c r="D758" s="268"/>
      <c r="E758" s="268"/>
    </row>
    <row r="759" spans="1:5" ht="11.25">
      <c r="A759" s="396"/>
      <c r="B759" s="396"/>
      <c r="C759" s="268"/>
      <c r="D759" s="268"/>
      <c r="E759" s="268"/>
    </row>
    <row r="760" spans="1:5" ht="11.25">
      <c r="A760" s="396"/>
      <c r="B760" s="396"/>
      <c r="C760" s="268"/>
      <c r="D760" s="268"/>
      <c r="E760" s="268"/>
    </row>
    <row r="761" spans="1:5" ht="11.25">
      <c r="A761" s="396"/>
      <c r="B761" s="396"/>
      <c r="C761" s="268"/>
      <c r="D761" s="268"/>
      <c r="E761" s="268"/>
    </row>
    <row r="762" spans="1:5" ht="11.25">
      <c r="A762" s="396"/>
      <c r="B762" s="396"/>
      <c r="C762" s="268"/>
      <c r="D762" s="268"/>
      <c r="E762" s="268"/>
    </row>
    <row r="763" spans="1:5" ht="11.25">
      <c r="A763" s="396"/>
      <c r="B763" s="396"/>
      <c r="C763" s="268"/>
      <c r="D763" s="268"/>
      <c r="E763" s="268"/>
    </row>
    <row r="764" spans="1:5" ht="11.25">
      <c r="A764" s="396"/>
      <c r="B764" s="396"/>
      <c r="C764" s="268"/>
      <c r="D764" s="268"/>
      <c r="E764" s="268"/>
    </row>
    <row r="765" spans="1:5" ht="11.25">
      <c r="A765" s="396"/>
      <c r="B765" s="396"/>
      <c r="C765" s="268"/>
      <c r="D765" s="268"/>
      <c r="E765" s="268"/>
    </row>
    <row r="766" spans="1:5" ht="11.25">
      <c r="A766" s="396"/>
      <c r="B766" s="396"/>
      <c r="C766" s="268"/>
      <c r="D766" s="268"/>
      <c r="E766" s="268"/>
    </row>
    <row r="767" spans="1:5" ht="11.25">
      <c r="A767" s="396"/>
      <c r="B767" s="396"/>
      <c r="C767" s="268"/>
      <c r="D767" s="268"/>
      <c r="E767" s="268"/>
    </row>
    <row r="768" spans="1:5" ht="11.25">
      <c r="A768" s="396"/>
      <c r="B768" s="396"/>
      <c r="C768" s="268"/>
      <c r="D768" s="268"/>
      <c r="E768" s="268"/>
    </row>
    <row r="769" spans="1:5" ht="11.25">
      <c r="A769" s="396"/>
      <c r="B769" s="396"/>
      <c r="C769" s="268"/>
      <c r="D769" s="268"/>
      <c r="E769" s="268"/>
    </row>
    <row r="770" spans="1:5" ht="11.25">
      <c r="A770" s="396"/>
      <c r="B770" s="396"/>
      <c r="C770" s="268"/>
      <c r="D770" s="268"/>
      <c r="E770" s="268"/>
    </row>
    <row r="771" spans="1:5" ht="11.25">
      <c r="A771" s="396"/>
      <c r="B771" s="396"/>
      <c r="C771" s="268"/>
      <c r="D771" s="268"/>
      <c r="E771" s="268"/>
    </row>
    <row r="772" spans="1:5" ht="11.25">
      <c r="A772" s="396"/>
      <c r="B772" s="396"/>
      <c r="C772" s="268"/>
      <c r="D772" s="268"/>
      <c r="E772" s="268"/>
    </row>
    <row r="773" spans="1:5" ht="11.25">
      <c r="A773" s="396"/>
      <c r="B773" s="396"/>
      <c r="C773" s="268"/>
      <c r="D773" s="268"/>
      <c r="E773" s="268"/>
    </row>
    <row r="774" spans="1:5" ht="11.25">
      <c r="A774" s="396"/>
      <c r="B774" s="396"/>
      <c r="C774" s="268"/>
      <c r="D774" s="268"/>
      <c r="E774" s="268"/>
    </row>
    <row r="775" spans="1:5" ht="11.25">
      <c r="A775" s="396"/>
      <c r="B775" s="396"/>
      <c r="C775" s="268"/>
      <c r="D775" s="268"/>
      <c r="E775" s="268"/>
    </row>
    <row r="776" spans="1:5" ht="11.25">
      <c r="A776" s="396"/>
      <c r="B776" s="396"/>
      <c r="C776" s="268"/>
      <c r="D776" s="268"/>
      <c r="E776" s="268"/>
    </row>
    <row r="777" spans="1:5" ht="11.25">
      <c r="A777" s="396"/>
      <c r="B777" s="396"/>
      <c r="C777" s="268"/>
      <c r="D777" s="268"/>
      <c r="E777" s="268"/>
    </row>
    <row r="778" spans="1:5" ht="11.25">
      <c r="A778" s="396"/>
      <c r="B778" s="396"/>
      <c r="C778" s="268"/>
      <c r="D778" s="268"/>
      <c r="E778" s="268"/>
    </row>
    <row r="779" spans="1:5" ht="11.25">
      <c r="A779" s="396"/>
      <c r="B779" s="396"/>
      <c r="C779" s="268"/>
      <c r="D779" s="268"/>
      <c r="E779" s="268"/>
    </row>
    <row r="780" spans="1:5" ht="11.25">
      <c r="A780" s="396"/>
      <c r="B780" s="396"/>
      <c r="C780" s="268"/>
      <c r="D780" s="268"/>
      <c r="E780" s="268"/>
    </row>
    <row r="781" spans="1:5" ht="11.25">
      <c r="A781" s="396"/>
      <c r="B781" s="396"/>
      <c r="C781" s="268"/>
      <c r="D781" s="268"/>
      <c r="E781" s="268"/>
    </row>
    <row r="782" spans="1:5" ht="11.25">
      <c r="A782" s="396"/>
      <c r="B782" s="396"/>
      <c r="C782" s="268"/>
      <c r="D782" s="268"/>
      <c r="E782" s="268"/>
    </row>
    <row r="783" spans="1:5" ht="11.25">
      <c r="A783" s="396"/>
      <c r="B783" s="396"/>
      <c r="C783" s="268"/>
      <c r="D783" s="268"/>
      <c r="E783" s="268"/>
    </row>
    <row r="784" spans="1:5" ht="11.25">
      <c r="A784" s="396"/>
      <c r="B784" s="396"/>
      <c r="C784" s="268"/>
      <c r="D784" s="268"/>
      <c r="E784" s="268"/>
    </row>
    <row r="785" spans="1:5" ht="11.25">
      <c r="A785" s="396"/>
      <c r="B785" s="396"/>
      <c r="C785" s="268"/>
      <c r="D785" s="268"/>
      <c r="E785" s="268"/>
    </row>
    <row r="786" spans="1:5" ht="11.25">
      <c r="A786" s="396"/>
      <c r="B786" s="396"/>
      <c r="C786" s="268"/>
      <c r="D786" s="268"/>
      <c r="E786" s="268"/>
    </row>
    <row r="787" spans="1:5" ht="11.25">
      <c r="A787" s="396"/>
      <c r="B787" s="396"/>
      <c r="C787" s="268"/>
      <c r="D787" s="268"/>
      <c r="E787" s="268"/>
    </row>
    <row r="788" spans="1:5" ht="11.25">
      <c r="A788" s="396"/>
      <c r="B788" s="396"/>
      <c r="C788" s="268"/>
      <c r="D788" s="268"/>
      <c r="E788" s="268"/>
    </row>
    <row r="789" spans="1:5" ht="11.25">
      <c r="A789" s="396"/>
      <c r="B789" s="396"/>
      <c r="C789" s="268"/>
      <c r="D789" s="268"/>
      <c r="E789" s="268"/>
    </row>
    <row r="790" spans="1:5" ht="11.25">
      <c r="A790" s="396"/>
      <c r="B790" s="396"/>
      <c r="C790" s="268"/>
      <c r="D790" s="268"/>
      <c r="E790" s="268"/>
    </row>
    <row r="791" spans="1:5" ht="11.25">
      <c r="A791" s="396"/>
      <c r="B791" s="396"/>
      <c r="C791" s="268"/>
      <c r="D791" s="268"/>
      <c r="E791" s="268"/>
    </row>
    <row r="792" spans="1:5" ht="11.25">
      <c r="A792" s="396"/>
      <c r="B792" s="396"/>
      <c r="C792" s="268"/>
      <c r="D792" s="268"/>
      <c r="E792" s="268"/>
    </row>
    <row r="793" spans="1:5" ht="11.25">
      <c r="A793" s="396"/>
      <c r="B793" s="396"/>
      <c r="C793" s="268"/>
      <c r="D793" s="268"/>
      <c r="E793" s="268"/>
    </row>
    <row r="794" spans="1:5" ht="11.25">
      <c r="A794" s="396"/>
      <c r="B794" s="396"/>
      <c r="C794" s="268"/>
      <c r="D794" s="268"/>
      <c r="E794" s="268"/>
    </row>
    <row r="795" spans="1:5" ht="11.25">
      <c r="A795" s="396"/>
      <c r="B795" s="396"/>
      <c r="C795" s="268"/>
      <c r="D795" s="268"/>
      <c r="E795" s="268"/>
    </row>
    <row r="796" spans="1:5" ht="11.25">
      <c r="A796" s="396"/>
      <c r="B796" s="396"/>
      <c r="C796" s="268"/>
      <c r="D796" s="268"/>
      <c r="E796" s="268"/>
    </row>
    <row r="797" spans="1:5" ht="11.25">
      <c r="A797" s="396"/>
      <c r="B797" s="396"/>
      <c r="C797" s="268"/>
      <c r="D797" s="268"/>
      <c r="E797" s="268"/>
    </row>
    <row r="798" spans="1:5" ht="11.25">
      <c r="A798" s="396"/>
      <c r="B798" s="396"/>
      <c r="C798" s="268"/>
      <c r="D798" s="268"/>
      <c r="E798" s="268"/>
    </row>
    <row r="799" spans="1:5" ht="11.25">
      <c r="A799" s="396"/>
      <c r="B799" s="396"/>
      <c r="C799" s="268"/>
      <c r="D799" s="268"/>
      <c r="E799" s="268"/>
    </row>
    <row r="800" spans="1:5" ht="11.25">
      <c r="A800" s="396"/>
      <c r="B800" s="396"/>
      <c r="C800" s="268"/>
      <c r="D800" s="268"/>
      <c r="E800" s="268"/>
    </row>
    <row r="801" spans="1:5" ht="11.25">
      <c r="A801" s="396"/>
      <c r="B801" s="396"/>
      <c r="C801" s="268"/>
      <c r="D801" s="268"/>
      <c r="E801" s="268"/>
    </row>
    <row r="802" spans="1:5" ht="11.25">
      <c r="A802" s="396"/>
      <c r="B802" s="396"/>
      <c r="C802" s="268"/>
      <c r="D802" s="268"/>
      <c r="E802" s="268"/>
    </row>
    <row r="803" spans="1:5" ht="11.25">
      <c r="A803" s="396"/>
      <c r="B803" s="396"/>
      <c r="C803" s="268"/>
      <c r="D803" s="268"/>
      <c r="E803" s="268"/>
    </row>
    <row r="804" spans="1:5" ht="11.25">
      <c r="A804" s="396"/>
      <c r="B804" s="396"/>
      <c r="C804" s="268"/>
      <c r="D804" s="268"/>
      <c r="E804" s="268"/>
    </row>
    <row r="805" spans="1:5" ht="11.25">
      <c r="A805" s="396"/>
      <c r="B805" s="396"/>
      <c r="C805" s="268"/>
      <c r="D805" s="268"/>
      <c r="E805" s="268"/>
    </row>
    <row r="806" spans="1:5" ht="11.25">
      <c r="A806" s="396"/>
      <c r="B806" s="396"/>
      <c r="C806" s="268"/>
      <c r="D806" s="268"/>
      <c r="E806" s="268"/>
    </row>
    <row r="807" spans="1:5" ht="11.25">
      <c r="A807" s="396"/>
      <c r="B807" s="396"/>
      <c r="C807" s="268"/>
      <c r="D807" s="268"/>
      <c r="E807" s="268"/>
    </row>
    <row r="808" spans="1:5" ht="11.25">
      <c r="A808" s="396"/>
      <c r="B808" s="396"/>
      <c r="C808" s="268"/>
      <c r="D808" s="268"/>
      <c r="E808" s="268"/>
    </row>
    <row r="809" spans="1:5" ht="11.25">
      <c r="A809" s="396"/>
      <c r="B809" s="396"/>
      <c r="C809" s="268"/>
      <c r="D809" s="268"/>
      <c r="E809" s="268"/>
    </row>
    <row r="810" spans="1:5" ht="11.25">
      <c r="A810" s="396"/>
      <c r="B810" s="396"/>
      <c r="C810" s="268"/>
      <c r="D810" s="268"/>
      <c r="E810" s="268"/>
    </row>
    <row r="811" spans="1:5" ht="11.25">
      <c r="A811" s="396"/>
      <c r="B811" s="396"/>
      <c r="C811" s="268"/>
      <c r="D811" s="268"/>
      <c r="E811" s="268"/>
    </row>
    <row r="812" spans="1:5" ht="11.25">
      <c r="A812" s="396"/>
      <c r="B812" s="396"/>
      <c r="C812" s="268"/>
      <c r="D812" s="268"/>
      <c r="E812" s="268"/>
    </row>
    <row r="813" spans="1:5" ht="11.25">
      <c r="A813" s="396"/>
      <c r="B813" s="396"/>
      <c r="C813" s="268"/>
      <c r="D813" s="268"/>
      <c r="E813" s="268"/>
    </row>
    <row r="814" spans="1:5" ht="11.25">
      <c r="A814" s="396"/>
      <c r="B814" s="396"/>
      <c r="C814" s="268"/>
      <c r="D814" s="268"/>
      <c r="E814" s="268"/>
    </row>
    <row r="815" spans="1:5" ht="11.25">
      <c r="A815" s="396"/>
      <c r="B815" s="396"/>
      <c r="C815" s="268"/>
      <c r="D815" s="268"/>
      <c r="E815" s="268"/>
    </row>
    <row r="816" spans="1:5" ht="11.25">
      <c r="A816" s="396"/>
      <c r="B816" s="396"/>
      <c r="C816" s="268"/>
      <c r="D816" s="268"/>
      <c r="E816" s="268"/>
    </row>
    <row r="817" spans="1:5" ht="11.25">
      <c r="A817" s="396"/>
      <c r="B817" s="396"/>
      <c r="C817" s="268"/>
      <c r="D817" s="268"/>
      <c r="E817" s="268"/>
    </row>
    <row r="818" spans="1:5" ht="11.25">
      <c r="A818" s="396"/>
      <c r="B818" s="396"/>
      <c r="C818" s="268"/>
      <c r="D818" s="268"/>
      <c r="E818" s="268"/>
    </row>
    <row r="819" spans="1:5" ht="11.25">
      <c r="A819" s="396"/>
      <c r="B819" s="396"/>
      <c r="C819" s="268"/>
      <c r="D819" s="268"/>
      <c r="E819" s="268"/>
    </row>
    <row r="820" spans="1:5" ht="11.25">
      <c r="A820" s="396"/>
      <c r="B820" s="396"/>
      <c r="C820" s="268"/>
      <c r="D820" s="268"/>
      <c r="E820" s="268"/>
    </row>
    <row r="821" spans="1:5" ht="11.25">
      <c r="A821" s="396"/>
      <c r="B821" s="396"/>
      <c r="C821" s="268"/>
      <c r="D821" s="268"/>
      <c r="E821" s="268"/>
    </row>
    <row r="822" spans="1:5" ht="11.25">
      <c r="A822" s="396"/>
      <c r="B822" s="396"/>
      <c r="C822" s="268"/>
      <c r="D822" s="268"/>
      <c r="E822" s="268"/>
    </row>
    <row r="823" spans="1:5" ht="11.25">
      <c r="A823" s="396"/>
      <c r="B823" s="396"/>
      <c r="C823" s="268"/>
      <c r="D823" s="268"/>
      <c r="E823" s="268"/>
    </row>
    <row r="824" spans="1:5" ht="11.25">
      <c r="A824" s="396"/>
      <c r="B824" s="396"/>
      <c r="C824" s="268"/>
      <c r="D824" s="268"/>
      <c r="E824" s="268"/>
    </row>
    <row r="825" spans="1:5" ht="11.25">
      <c r="A825" s="396"/>
      <c r="B825" s="396"/>
      <c r="C825" s="268"/>
      <c r="D825" s="268"/>
      <c r="E825" s="268"/>
    </row>
    <row r="826" spans="1:5" ht="11.25">
      <c r="A826" s="396"/>
      <c r="B826" s="396"/>
      <c r="C826" s="268"/>
      <c r="D826" s="268"/>
      <c r="E826" s="268"/>
    </row>
    <row r="827" spans="1:5" ht="11.25">
      <c r="A827" s="396"/>
      <c r="B827" s="396"/>
      <c r="C827" s="268"/>
      <c r="D827" s="268"/>
      <c r="E827" s="268"/>
    </row>
    <row r="828" spans="1:5" ht="11.25">
      <c r="A828" s="396"/>
      <c r="B828" s="396"/>
      <c r="C828" s="268"/>
      <c r="D828" s="268"/>
      <c r="E828" s="268"/>
    </row>
    <row r="829" spans="1:5" ht="11.25">
      <c r="A829" s="396"/>
      <c r="B829" s="396"/>
      <c r="C829" s="268"/>
      <c r="D829" s="268"/>
      <c r="E829" s="268"/>
    </row>
    <row r="830" spans="1:5" ht="11.25">
      <c r="A830" s="396"/>
      <c r="B830" s="396"/>
      <c r="C830" s="268"/>
      <c r="D830" s="268"/>
      <c r="E830" s="268"/>
    </row>
    <row r="831" spans="1:5" ht="11.25">
      <c r="A831" s="396"/>
      <c r="B831" s="396"/>
      <c r="C831" s="268"/>
      <c r="D831" s="268"/>
      <c r="E831" s="268"/>
    </row>
    <row r="832" spans="1:5" ht="11.25">
      <c r="A832" s="396"/>
      <c r="B832" s="396"/>
      <c r="C832" s="268"/>
      <c r="D832" s="268"/>
      <c r="E832" s="268"/>
    </row>
    <row r="833" spans="1:5" ht="11.25">
      <c r="A833" s="396"/>
      <c r="B833" s="396"/>
      <c r="C833" s="268"/>
      <c r="D833" s="268"/>
      <c r="E833" s="268"/>
    </row>
    <row r="834" spans="1:5" ht="11.25">
      <c r="A834" s="396"/>
      <c r="B834" s="396"/>
      <c r="C834" s="268"/>
      <c r="D834" s="268"/>
      <c r="E834" s="268"/>
    </row>
    <row r="835" spans="1:5" ht="11.25">
      <c r="A835" s="396"/>
      <c r="B835" s="396"/>
      <c r="C835" s="268"/>
      <c r="D835" s="268"/>
      <c r="E835" s="268"/>
    </row>
    <row r="836" spans="1:5" ht="11.25">
      <c r="A836" s="396"/>
      <c r="B836" s="396"/>
      <c r="C836" s="268"/>
      <c r="D836" s="268"/>
      <c r="E836" s="268"/>
    </row>
    <row r="837" spans="1:5" ht="11.25">
      <c r="A837" s="396"/>
      <c r="B837" s="396"/>
      <c r="C837" s="268"/>
      <c r="D837" s="268"/>
      <c r="E837" s="268"/>
    </row>
    <row r="838" spans="1:5" ht="11.25">
      <c r="A838" s="396"/>
      <c r="B838" s="396"/>
      <c r="C838" s="268"/>
      <c r="D838" s="268"/>
      <c r="E838" s="268"/>
    </row>
    <row r="839" spans="1:5" ht="11.25">
      <c r="A839" s="396"/>
      <c r="B839" s="396"/>
      <c r="C839" s="268"/>
      <c r="D839" s="268"/>
      <c r="E839" s="268"/>
    </row>
    <row r="840" spans="1:5" ht="11.25">
      <c r="A840" s="396"/>
      <c r="B840" s="396"/>
      <c r="C840" s="268"/>
      <c r="D840" s="268"/>
      <c r="E840" s="268"/>
    </row>
    <row r="841" spans="1:5" ht="11.25">
      <c r="A841" s="396"/>
      <c r="B841" s="396"/>
      <c r="C841" s="268"/>
      <c r="D841" s="268"/>
      <c r="E841" s="268"/>
    </row>
    <row r="842" spans="1:5" ht="11.25">
      <c r="A842" s="396"/>
      <c r="B842" s="396"/>
      <c r="C842" s="268"/>
      <c r="D842" s="268"/>
      <c r="E842" s="268"/>
    </row>
    <row r="843" spans="1:5" ht="11.25">
      <c r="A843" s="396"/>
      <c r="B843" s="396"/>
      <c r="C843" s="268"/>
      <c r="D843" s="268"/>
      <c r="E843" s="268"/>
    </row>
    <row r="844" spans="1:5" ht="11.25">
      <c r="A844" s="396"/>
      <c r="B844" s="396"/>
      <c r="C844" s="268"/>
      <c r="D844" s="268"/>
      <c r="E844" s="268"/>
    </row>
    <row r="845" spans="1:5" ht="11.25">
      <c r="A845" s="396"/>
      <c r="B845" s="396"/>
      <c r="C845" s="268"/>
      <c r="D845" s="268"/>
      <c r="E845" s="268"/>
    </row>
    <row r="846" spans="1:5" ht="11.25">
      <c r="A846" s="396"/>
      <c r="B846" s="396"/>
      <c r="C846" s="268"/>
      <c r="D846" s="268"/>
      <c r="E846" s="268"/>
    </row>
    <row r="847" spans="1:5" ht="11.25">
      <c r="A847" s="396"/>
      <c r="B847" s="396"/>
      <c r="C847" s="268"/>
      <c r="D847" s="268"/>
      <c r="E847" s="268"/>
    </row>
    <row r="848" spans="1:5" ht="11.25">
      <c r="A848" s="396"/>
      <c r="B848" s="396"/>
      <c r="C848" s="268"/>
      <c r="D848" s="268"/>
      <c r="E848" s="268"/>
    </row>
    <row r="849" spans="1:5" ht="11.25">
      <c r="A849" s="396"/>
      <c r="B849" s="396"/>
      <c r="C849" s="268"/>
      <c r="D849" s="268"/>
      <c r="E849" s="268"/>
    </row>
    <row r="850" spans="1:5" ht="11.25">
      <c r="A850" s="396"/>
      <c r="B850" s="396"/>
      <c r="C850" s="268"/>
      <c r="D850" s="268"/>
      <c r="E850" s="268"/>
    </row>
    <row r="851" spans="1:5" ht="11.25">
      <c r="A851" s="396"/>
      <c r="B851" s="396"/>
      <c r="C851" s="268"/>
      <c r="D851" s="268"/>
      <c r="E851" s="268"/>
    </row>
    <row r="852" spans="1:5" ht="11.25">
      <c r="A852" s="396"/>
      <c r="B852" s="396"/>
      <c r="C852" s="268"/>
      <c r="D852" s="268"/>
      <c r="E852" s="268"/>
    </row>
    <row r="853" spans="1:5" ht="11.25">
      <c r="A853" s="396"/>
      <c r="B853" s="396"/>
      <c r="C853" s="268"/>
      <c r="D853" s="268"/>
      <c r="E853" s="268"/>
    </row>
    <row r="854" spans="1:5" ht="11.25">
      <c r="A854" s="396"/>
      <c r="B854" s="396"/>
      <c r="C854" s="268"/>
      <c r="D854" s="268"/>
      <c r="E854" s="268"/>
    </row>
    <row r="855" spans="1:5" ht="11.25">
      <c r="A855" s="396"/>
      <c r="B855" s="396"/>
      <c r="C855" s="268"/>
      <c r="D855" s="268"/>
      <c r="E855" s="268"/>
    </row>
    <row r="856" spans="1:5" ht="11.25">
      <c r="A856" s="396"/>
      <c r="B856" s="396"/>
      <c r="C856" s="268"/>
      <c r="D856" s="268"/>
      <c r="E856" s="268"/>
    </row>
    <row r="857" spans="1:5" ht="11.25">
      <c r="A857" s="396"/>
      <c r="B857" s="396"/>
      <c r="C857" s="268"/>
      <c r="D857" s="268"/>
      <c r="E857" s="268"/>
    </row>
    <row r="858" spans="1:5" ht="11.25">
      <c r="A858" s="396"/>
      <c r="B858" s="396"/>
      <c r="C858" s="268"/>
      <c r="D858" s="268"/>
      <c r="E858" s="268"/>
    </row>
    <row r="859" spans="1:5" ht="11.25">
      <c r="A859" s="396"/>
      <c r="B859" s="396"/>
      <c r="C859" s="268"/>
      <c r="D859" s="268"/>
      <c r="E859" s="268"/>
    </row>
    <row r="860" spans="1:5" ht="11.25">
      <c r="A860" s="396"/>
      <c r="B860" s="396"/>
      <c r="C860" s="268"/>
      <c r="D860" s="268"/>
      <c r="E860" s="268"/>
    </row>
    <row r="861" spans="1:5" ht="11.25">
      <c r="A861" s="396"/>
      <c r="B861" s="396"/>
      <c r="C861" s="268"/>
      <c r="D861" s="268"/>
      <c r="E861" s="268"/>
    </row>
    <row r="862" spans="1:5" ht="11.25">
      <c r="A862" s="396"/>
      <c r="B862" s="396"/>
      <c r="C862" s="268"/>
      <c r="D862" s="268"/>
      <c r="E862" s="268"/>
    </row>
    <row r="863" spans="1:5" ht="11.25">
      <c r="A863" s="396"/>
      <c r="B863" s="396"/>
      <c r="C863" s="268"/>
      <c r="D863" s="268"/>
      <c r="E863" s="268"/>
    </row>
    <row r="864" spans="1:5" ht="11.25">
      <c r="A864" s="396"/>
      <c r="B864" s="396"/>
      <c r="C864" s="268"/>
      <c r="D864" s="268"/>
      <c r="E864" s="268"/>
    </row>
    <row r="865" spans="1:5" ht="11.25">
      <c r="A865" s="396"/>
      <c r="B865" s="396"/>
      <c r="C865" s="268"/>
      <c r="D865" s="268"/>
      <c r="E865" s="268"/>
    </row>
    <row r="866" spans="1:5" ht="11.25">
      <c r="A866" s="396"/>
      <c r="B866" s="396"/>
      <c r="C866" s="268"/>
      <c r="D866" s="268"/>
      <c r="E866" s="268"/>
    </row>
    <row r="867" spans="1:5" ht="11.25">
      <c r="A867" s="396"/>
      <c r="B867" s="396"/>
      <c r="C867" s="268"/>
      <c r="D867" s="268"/>
      <c r="E867" s="268"/>
    </row>
    <row r="868" spans="1:5" ht="11.25">
      <c r="A868" s="396"/>
      <c r="B868" s="396"/>
      <c r="C868" s="268"/>
      <c r="D868" s="268"/>
      <c r="E868" s="268"/>
    </row>
    <row r="869" spans="1:5" ht="11.25">
      <c r="A869" s="396"/>
      <c r="B869" s="396"/>
      <c r="C869" s="268"/>
      <c r="D869" s="268"/>
      <c r="E869" s="268"/>
    </row>
    <row r="870" spans="1:5" ht="11.25">
      <c r="A870" s="396"/>
      <c r="B870" s="396"/>
      <c r="C870" s="268"/>
      <c r="D870" s="268"/>
      <c r="E870" s="268"/>
    </row>
    <row r="871" spans="1:5" ht="11.25">
      <c r="A871" s="396"/>
      <c r="B871" s="396"/>
      <c r="C871" s="268"/>
      <c r="D871" s="268"/>
      <c r="E871" s="268"/>
    </row>
    <row r="872" spans="1:5" ht="11.25">
      <c r="A872" s="396"/>
      <c r="B872" s="396"/>
      <c r="C872" s="268"/>
      <c r="D872" s="268"/>
      <c r="E872" s="268"/>
    </row>
    <row r="873" spans="1:5" ht="11.25">
      <c r="A873" s="396"/>
      <c r="B873" s="396"/>
      <c r="C873" s="268"/>
      <c r="D873" s="268"/>
      <c r="E873" s="268"/>
    </row>
    <row r="874" spans="1:5" ht="11.25">
      <c r="A874" s="396"/>
      <c r="B874" s="396"/>
      <c r="C874" s="268"/>
      <c r="D874" s="268"/>
      <c r="E874" s="268"/>
    </row>
    <row r="875" spans="1:5" ht="11.25">
      <c r="A875" s="396"/>
      <c r="B875" s="396"/>
      <c r="C875" s="268"/>
      <c r="D875" s="268"/>
      <c r="E875" s="268"/>
    </row>
    <row r="876" spans="1:5" ht="11.25">
      <c r="A876" s="396"/>
      <c r="B876" s="396"/>
      <c r="C876" s="268"/>
      <c r="D876" s="268"/>
      <c r="E876" s="268"/>
    </row>
    <row r="877" spans="1:5" ht="11.25">
      <c r="A877" s="396"/>
      <c r="B877" s="396"/>
      <c r="C877" s="268"/>
      <c r="D877" s="268"/>
      <c r="E877" s="268"/>
    </row>
    <row r="878" spans="1:5" ht="11.25">
      <c r="A878" s="396"/>
      <c r="B878" s="396"/>
      <c r="C878" s="268"/>
      <c r="D878" s="268"/>
      <c r="E878" s="268"/>
    </row>
    <row r="879" spans="1:5" ht="11.25">
      <c r="A879" s="396"/>
      <c r="B879" s="396"/>
      <c r="C879" s="268"/>
      <c r="D879" s="268"/>
      <c r="E879" s="268"/>
    </row>
    <row r="880" spans="1:5" ht="11.25">
      <c r="A880" s="396"/>
      <c r="B880" s="396"/>
      <c r="C880" s="268"/>
      <c r="D880" s="268"/>
      <c r="E880" s="268"/>
    </row>
    <row r="881" spans="1:5" ht="11.25">
      <c r="A881" s="396"/>
      <c r="B881" s="396"/>
      <c r="C881" s="268"/>
      <c r="D881" s="268"/>
      <c r="E881" s="268"/>
    </row>
    <row r="882" spans="1:5" ht="11.25">
      <c r="A882" s="396"/>
      <c r="B882" s="396"/>
      <c r="C882" s="268"/>
      <c r="D882" s="268"/>
      <c r="E882" s="268"/>
    </row>
    <row r="883" spans="1:5" ht="11.25">
      <c r="A883" s="396"/>
      <c r="B883" s="396"/>
      <c r="C883" s="268"/>
      <c r="D883" s="268"/>
      <c r="E883" s="268"/>
    </row>
    <row r="884" spans="1:5" ht="11.25">
      <c r="A884" s="396"/>
      <c r="B884" s="396"/>
      <c r="C884" s="268"/>
      <c r="D884" s="268"/>
      <c r="E884" s="268"/>
    </row>
    <row r="885" spans="1:5" ht="11.25">
      <c r="A885" s="396"/>
      <c r="B885" s="396"/>
      <c r="C885" s="268"/>
      <c r="D885" s="268"/>
      <c r="E885" s="268"/>
    </row>
    <row r="886" spans="1:5" ht="11.25">
      <c r="A886" s="396"/>
      <c r="B886" s="396"/>
      <c r="C886" s="268"/>
      <c r="D886" s="268"/>
      <c r="E886" s="268"/>
    </row>
    <row r="887" spans="1:5" ht="11.25">
      <c r="A887" s="396"/>
      <c r="B887" s="396"/>
      <c r="C887" s="268"/>
      <c r="D887" s="268"/>
      <c r="E887" s="268"/>
    </row>
    <row r="888" spans="1:5" ht="11.25">
      <c r="A888" s="396"/>
      <c r="B888" s="396"/>
      <c r="C888" s="268"/>
      <c r="D888" s="268"/>
      <c r="E888" s="268"/>
    </row>
    <row r="889" spans="1:5" ht="11.25">
      <c r="A889" s="396"/>
      <c r="B889" s="396"/>
      <c r="C889" s="268"/>
      <c r="D889" s="268"/>
      <c r="E889" s="268"/>
    </row>
    <row r="890" spans="1:5" ht="11.25">
      <c r="A890" s="396"/>
      <c r="B890" s="396"/>
      <c r="C890" s="268"/>
      <c r="D890" s="268"/>
      <c r="E890" s="268"/>
    </row>
    <row r="891" spans="1:5" ht="11.25">
      <c r="A891" s="396"/>
      <c r="B891" s="396"/>
      <c r="C891" s="268"/>
      <c r="D891" s="268"/>
      <c r="E891" s="268"/>
    </row>
    <row r="892" spans="1:5" ht="11.25">
      <c r="A892" s="396"/>
      <c r="B892" s="396"/>
      <c r="C892" s="268"/>
      <c r="D892" s="268"/>
      <c r="E892" s="268"/>
    </row>
    <row r="893" spans="1:5" ht="11.25">
      <c r="A893" s="396"/>
      <c r="B893" s="396"/>
      <c r="C893" s="268"/>
      <c r="D893" s="268"/>
      <c r="E893" s="268"/>
    </row>
    <row r="894" spans="1:5" ht="11.25">
      <c r="A894" s="396"/>
      <c r="B894" s="396"/>
      <c r="C894" s="268"/>
      <c r="D894" s="268"/>
      <c r="E894" s="268"/>
    </row>
    <row r="895" spans="1:5" ht="11.25">
      <c r="A895" s="396"/>
      <c r="B895" s="396"/>
      <c r="C895" s="268"/>
      <c r="D895" s="268"/>
      <c r="E895" s="268"/>
    </row>
    <row r="896" spans="1:5" ht="11.25">
      <c r="A896" s="396"/>
      <c r="B896" s="396"/>
      <c r="C896" s="268"/>
      <c r="D896" s="268"/>
      <c r="E896" s="268"/>
    </row>
    <row r="897" spans="1:5" ht="11.25">
      <c r="A897" s="396"/>
      <c r="B897" s="396"/>
      <c r="C897" s="268"/>
      <c r="D897" s="268"/>
      <c r="E897" s="268"/>
    </row>
    <row r="898" spans="1:5" ht="11.25">
      <c r="A898" s="396"/>
      <c r="B898" s="396"/>
      <c r="C898" s="268"/>
      <c r="D898" s="268"/>
      <c r="E898" s="268"/>
    </row>
    <row r="899" spans="1:5" ht="11.25">
      <c r="A899" s="396"/>
      <c r="B899" s="396"/>
      <c r="C899" s="268"/>
      <c r="D899" s="268"/>
      <c r="E899" s="268"/>
    </row>
    <row r="900" spans="1:5" ht="11.25">
      <c r="A900" s="396"/>
      <c r="B900" s="396"/>
      <c r="C900" s="268"/>
      <c r="D900" s="268"/>
      <c r="E900" s="268"/>
    </row>
    <row r="901" spans="1:5" ht="11.25">
      <c r="A901" s="396"/>
      <c r="B901" s="396"/>
      <c r="C901" s="268"/>
      <c r="D901" s="268"/>
      <c r="E901" s="268"/>
    </row>
    <row r="902" spans="1:5" ht="11.25">
      <c r="A902" s="396"/>
      <c r="B902" s="396"/>
      <c r="C902" s="268"/>
      <c r="D902" s="268"/>
      <c r="E902" s="268"/>
    </row>
    <row r="903" spans="1:5" ht="11.25">
      <c r="A903" s="396"/>
      <c r="B903" s="396"/>
      <c r="C903" s="268"/>
      <c r="D903" s="268"/>
      <c r="E903" s="268"/>
    </row>
    <row r="904" spans="1:5" ht="11.25">
      <c r="A904" s="396"/>
      <c r="B904" s="396"/>
      <c r="C904" s="268"/>
      <c r="D904" s="268"/>
      <c r="E904" s="268"/>
    </row>
    <row r="905" spans="1:5" ht="11.25">
      <c r="A905" s="396"/>
      <c r="B905" s="396"/>
      <c r="C905" s="268"/>
      <c r="D905" s="268"/>
      <c r="E905" s="268"/>
    </row>
    <row r="906" spans="1:5" ht="11.25">
      <c r="A906" s="396"/>
      <c r="B906" s="396"/>
      <c r="C906" s="268"/>
      <c r="D906" s="268"/>
      <c r="E906" s="268"/>
    </row>
    <row r="907" spans="1:5" ht="11.25">
      <c r="A907" s="396"/>
      <c r="B907" s="396"/>
      <c r="C907" s="268"/>
      <c r="D907" s="268"/>
      <c r="E907" s="268"/>
    </row>
    <row r="908" spans="1:5" ht="11.25">
      <c r="A908" s="396"/>
      <c r="B908" s="396"/>
      <c r="C908" s="268"/>
      <c r="D908" s="268"/>
      <c r="E908" s="268"/>
    </row>
    <row r="909" spans="1:5" ht="11.25">
      <c r="A909" s="396"/>
      <c r="B909" s="396"/>
      <c r="C909" s="268"/>
      <c r="D909" s="268"/>
      <c r="E909" s="268"/>
    </row>
    <row r="910" spans="1:5" ht="11.25">
      <c r="A910" s="396"/>
      <c r="B910" s="396"/>
      <c r="C910" s="268"/>
      <c r="D910" s="268"/>
      <c r="E910" s="268"/>
    </row>
    <row r="911" spans="1:5" ht="11.25">
      <c r="A911" s="396"/>
      <c r="B911" s="396"/>
      <c r="C911" s="268"/>
      <c r="D911" s="268"/>
      <c r="E911" s="268"/>
    </row>
    <row r="912" spans="1:5" ht="11.25">
      <c r="A912" s="396"/>
      <c r="B912" s="396"/>
      <c r="C912" s="268"/>
      <c r="D912" s="268"/>
      <c r="E912" s="268"/>
    </row>
    <row r="913" spans="1:5" ht="11.25">
      <c r="A913" s="396"/>
      <c r="B913" s="396"/>
      <c r="C913" s="268"/>
      <c r="D913" s="268"/>
      <c r="E913" s="268"/>
    </row>
    <row r="914" spans="1:5" ht="11.25">
      <c r="A914" s="396"/>
      <c r="B914" s="396"/>
      <c r="C914" s="268"/>
      <c r="D914" s="268"/>
      <c r="E914" s="268"/>
    </row>
    <row r="915" spans="1:5" ht="11.25">
      <c r="A915" s="396"/>
      <c r="B915" s="396"/>
      <c r="C915" s="268"/>
      <c r="D915" s="268"/>
      <c r="E915" s="268"/>
    </row>
    <row r="916" spans="1:5" ht="11.25">
      <c r="A916" s="396"/>
      <c r="B916" s="396"/>
      <c r="C916" s="268"/>
      <c r="D916" s="268"/>
      <c r="E916" s="268"/>
    </row>
    <row r="917" spans="1:5" ht="11.25">
      <c r="A917" s="396"/>
      <c r="B917" s="396"/>
      <c r="C917" s="268"/>
      <c r="D917" s="268"/>
      <c r="E917" s="268"/>
    </row>
    <row r="918" spans="1:5" ht="11.25">
      <c r="A918" s="396"/>
      <c r="B918" s="396"/>
      <c r="C918" s="268"/>
      <c r="D918" s="268"/>
      <c r="E918" s="268"/>
    </row>
    <row r="919" spans="1:5" ht="11.25">
      <c r="A919" s="396"/>
      <c r="B919" s="396"/>
      <c r="C919" s="268"/>
      <c r="D919" s="268"/>
      <c r="E919" s="268"/>
    </row>
    <row r="920" spans="1:5" ht="11.25">
      <c r="A920" s="396"/>
      <c r="B920" s="396"/>
      <c r="C920" s="268"/>
      <c r="D920" s="268"/>
      <c r="E920" s="268"/>
    </row>
    <row r="921" spans="1:5" ht="11.25">
      <c r="A921" s="396"/>
      <c r="B921" s="396"/>
      <c r="C921" s="268"/>
      <c r="D921" s="268"/>
      <c r="E921" s="268"/>
    </row>
    <row r="922" spans="1:5" ht="11.25">
      <c r="A922" s="396"/>
      <c r="B922" s="396"/>
      <c r="C922" s="268"/>
      <c r="D922" s="268"/>
      <c r="E922" s="268"/>
    </row>
    <row r="923" spans="1:5" ht="11.25">
      <c r="A923" s="396"/>
      <c r="B923" s="396"/>
      <c r="C923" s="268"/>
      <c r="D923" s="268"/>
      <c r="E923" s="268"/>
    </row>
    <row r="924" spans="1:5" ht="11.25">
      <c r="A924" s="396"/>
      <c r="B924" s="396"/>
      <c r="C924" s="268"/>
      <c r="D924" s="268"/>
      <c r="E924" s="268"/>
    </row>
    <row r="925" spans="1:5" ht="11.25">
      <c r="A925" s="396"/>
      <c r="B925" s="396"/>
      <c r="C925" s="268"/>
      <c r="D925" s="268"/>
      <c r="E925" s="268"/>
    </row>
    <row r="926" spans="1:5" ht="11.25">
      <c r="A926" s="396"/>
      <c r="B926" s="396"/>
      <c r="C926" s="268"/>
      <c r="D926" s="268"/>
      <c r="E926" s="268"/>
    </row>
    <row r="927" spans="1:5" ht="11.25">
      <c r="A927" s="396"/>
      <c r="B927" s="396"/>
      <c r="C927" s="268"/>
      <c r="D927" s="268"/>
      <c r="E927" s="268"/>
    </row>
    <row r="928" spans="1:5" ht="11.25">
      <c r="A928" s="396"/>
      <c r="B928" s="396"/>
      <c r="C928" s="268"/>
      <c r="D928" s="268"/>
      <c r="E928" s="268"/>
    </row>
    <row r="929" spans="1:5" ht="11.25">
      <c r="A929" s="396"/>
      <c r="B929" s="396"/>
      <c r="C929" s="268"/>
      <c r="D929" s="268"/>
      <c r="E929" s="268"/>
    </row>
    <row r="930" spans="1:5" ht="11.25">
      <c r="A930" s="396"/>
      <c r="B930" s="396"/>
      <c r="C930" s="268"/>
      <c r="D930" s="268"/>
      <c r="E930" s="268"/>
    </row>
    <row r="931" spans="1:5" ht="11.25">
      <c r="A931" s="396"/>
      <c r="B931" s="396"/>
      <c r="C931" s="268"/>
      <c r="D931" s="268"/>
      <c r="E931" s="268"/>
    </row>
    <row r="932" spans="1:5" ht="11.25">
      <c r="A932" s="396"/>
      <c r="B932" s="396"/>
      <c r="C932" s="268"/>
      <c r="D932" s="268"/>
      <c r="E932" s="268"/>
    </row>
    <row r="933" spans="1:5" ht="11.25">
      <c r="A933" s="396"/>
      <c r="B933" s="396"/>
      <c r="C933" s="268"/>
      <c r="D933" s="268"/>
      <c r="E933" s="268"/>
    </row>
    <row r="934" spans="1:5" ht="11.25">
      <c r="A934" s="396"/>
      <c r="B934" s="396"/>
      <c r="C934" s="268"/>
      <c r="D934" s="268"/>
      <c r="E934" s="268"/>
    </row>
    <row r="935" spans="1:5" ht="11.25">
      <c r="A935" s="396"/>
      <c r="B935" s="396"/>
      <c r="C935" s="268"/>
      <c r="D935" s="268"/>
      <c r="E935" s="268"/>
    </row>
    <row r="936" spans="1:5" ht="11.25">
      <c r="A936" s="396"/>
      <c r="B936" s="396"/>
      <c r="C936" s="268"/>
      <c r="D936" s="268"/>
      <c r="E936" s="268"/>
    </row>
    <row r="937" spans="1:5" ht="11.25">
      <c r="A937" s="396"/>
      <c r="B937" s="396"/>
      <c r="C937" s="268"/>
      <c r="D937" s="268"/>
      <c r="E937" s="268"/>
    </row>
    <row r="938" spans="1:5" ht="11.25">
      <c r="A938" s="396"/>
      <c r="B938" s="396"/>
      <c r="C938" s="268"/>
      <c r="D938" s="268"/>
      <c r="E938" s="268"/>
    </row>
    <row r="939" spans="1:5" ht="11.25">
      <c r="A939" s="396"/>
      <c r="B939" s="396"/>
      <c r="C939" s="268"/>
      <c r="D939" s="268"/>
      <c r="E939" s="268"/>
    </row>
    <row r="940" spans="1:5" ht="11.25">
      <c r="A940" s="396"/>
      <c r="B940" s="396"/>
      <c r="C940" s="268"/>
      <c r="D940" s="268"/>
      <c r="E940" s="268"/>
    </row>
    <row r="941" spans="1:5" ht="11.25">
      <c r="A941" s="396"/>
      <c r="B941" s="396"/>
      <c r="C941" s="268"/>
      <c r="D941" s="268"/>
      <c r="E941" s="268"/>
    </row>
    <row r="942" spans="1:5" ht="11.25">
      <c r="A942" s="396"/>
      <c r="B942" s="396"/>
      <c r="C942" s="268"/>
      <c r="D942" s="268"/>
      <c r="E942" s="268"/>
    </row>
    <row r="943" spans="1:5" ht="11.25">
      <c r="A943" s="396"/>
      <c r="B943" s="396"/>
      <c r="C943" s="268"/>
      <c r="D943" s="268"/>
      <c r="E943" s="268"/>
    </row>
    <row r="944" spans="1:5" ht="11.25">
      <c r="A944" s="396"/>
      <c r="B944" s="396"/>
      <c r="C944" s="268"/>
      <c r="D944" s="268"/>
      <c r="E944" s="268"/>
    </row>
    <row r="945" spans="1:5" ht="11.25">
      <c r="A945" s="396"/>
      <c r="B945" s="396"/>
      <c r="C945" s="268"/>
      <c r="D945" s="268"/>
      <c r="E945" s="268"/>
    </row>
    <row r="946" spans="1:5" ht="11.25">
      <c r="A946" s="396"/>
      <c r="B946" s="396"/>
      <c r="C946" s="268"/>
      <c r="D946" s="268"/>
      <c r="E946" s="268"/>
    </row>
    <row r="947" spans="1:5" ht="11.25">
      <c r="A947" s="396"/>
      <c r="B947" s="396"/>
      <c r="C947" s="268"/>
      <c r="D947" s="268"/>
      <c r="E947" s="268"/>
    </row>
    <row r="948" spans="1:5" ht="11.25">
      <c r="A948" s="396"/>
      <c r="B948" s="396"/>
      <c r="C948" s="268"/>
      <c r="D948" s="268"/>
      <c r="E948" s="268"/>
    </row>
    <row r="949" spans="1:5" ht="11.25">
      <c r="A949" s="396"/>
      <c r="B949" s="396"/>
      <c r="C949" s="268"/>
      <c r="D949" s="268"/>
      <c r="E949" s="268"/>
    </row>
    <row r="950" spans="1:5" ht="11.25">
      <c r="A950" s="396"/>
      <c r="B950" s="396"/>
      <c r="C950" s="268"/>
      <c r="D950" s="268"/>
      <c r="E950" s="268"/>
    </row>
    <row r="951" spans="1:5" ht="11.25">
      <c r="A951" s="396"/>
      <c r="B951" s="396"/>
      <c r="C951" s="268"/>
      <c r="D951" s="268"/>
      <c r="E951" s="268"/>
    </row>
    <row r="952" spans="1:5" ht="11.25">
      <c r="A952" s="396"/>
      <c r="B952" s="396"/>
      <c r="C952" s="268"/>
      <c r="D952" s="268"/>
      <c r="E952" s="268"/>
    </row>
    <row r="953" spans="1:5" ht="11.25">
      <c r="A953" s="396"/>
      <c r="B953" s="396"/>
      <c r="C953" s="268"/>
      <c r="D953" s="268"/>
      <c r="E953" s="268"/>
    </row>
    <row r="954" spans="1:5" ht="11.25">
      <c r="A954" s="396"/>
      <c r="B954" s="396"/>
      <c r="C954" s="268"/>
      <c r="D954" s="268"/>
      <c r="E954" s="268"/>
    </row>
    <row r="955" spans="1:5" ht="11.25">
      <c r="A955" s="396"/>
      <c r="B955" s="396"/>
      <c r="C955" s="268"/>
      <c r="D955" s="268"/>
      <c r="E955" s="268"/>
    </row>
    <row r="956" spans="1:5" ht="11.25">
      <c r="A956" s="396"/>
      <c r="B956" s="396"/>
      <c r="C956" s="268"/>
      <c r="D956" s="268"/>
      <c r="E956" s="268"/>
    </row>
    <row r="957" spans="1:5" ht="11.25">
      <c r="A957" s="396"/>
      <c r="B957" s="396"/>
      <c r="C957" s="268"/>
      <c r="D957" s="268"/>
      <c r="E957" s="268"/>
    </row>
    <row r="958" spans="1:5" ht="11.25">
      <c r="A958" s="396"/>
      <c r="B958" s="396"/>
      <c r="C958" s="268"/>
      <c r="D958" s="268"/>
      <c r="E958" s="268"/>
    </row>
    <row r="959" spans="1:5" ht="11.25">
      <c r="A959" s="396"/>
      <c r="B959" s="396"/>
      <c r="C959" s="268"/>
      <c r="D959" s="268"/>
      <c r="E959" s="268"/>
    </row>
    <row r="960" spans="1:5" ht="11.25">
      <c r="A960" s="396"/>
      <c r="B960" s="396"/>
      <c r="C960" s="268"/>
      <c r="D960" s="268"/>
      <c r="E960" s="268"/>
    </row>
    <row r="961" spans="1:5" ht="11.25">
      <c r="A961" s="396"/>
      <c r="B961" s="396"/>
      <c r="C961" s="268"/>
      <c r="D961" s="268"/>
      <c r="E961" s="268"/>
    </row>
    <row r="962" spans="1:5" ht="11.25">
      <c r="A962" s="396"/>
      <c r="B962" s="396"/>
      <c r="C962" s="268"/>
      <c r="D962" s="268"/>
      <c r="E962" s="268"/>
    </row>
    <row r="963" spans="1:5" ht="11.25">
      <c r="A963" s="396"/>
      <c r="B963" s="396"/>
      <c r="C963" s="268"/>
      <c r="D963" s="268"/>
      <c r="E963" s="268"/>
    </row>
    <row r="964" spans="1:5" ht="11.25">
      <c r="A964" s="396"/>
      <c r="B964" s="396"/>
      <c r="C964" s="268"/>
      <c r="D964" s="268"/>
      <c r="E964" s="268"/>
    </row>
    <row r="965" spans="1:5" ht="11.25">
      <c r="A965" s="396"/>
      <c r="B965" s="396"/>
      <c r="C965" s="268"/>
      <c r="D965" s="268"/>
      <c r="E965" s="268"/>
    </row>
    <row r="966" spans="1:5" ht="11.25">
      <c r="A966" s="396"/>
      <c r="B966" s="396"/>
      <c r="C966" s="268"/>
      <c r="D966" s="268"/>
      <c r="E966" s="268"/>
    </row>
    <row r="967" spans="1:5" ht="11.25">
      <c r="A967" s="396"/>
      <c r="B967" s="396"/>
      <c r="C967" s="268"/>
      <c r="D967" s="268"/>
      <c r="E967" s="268"/>
    </row>
    <row r="968" spans="1:5" ht="11.25">
      <c r="A968" s="396"/>
      <c r="B968" s="396"/>
      <c r="C968" s="268"/>
      <c r="D968" s="268"/>
      <c r="E968" s="268"/>
    </row>
    <row r="969" spans="1:5" ht="11.25">
      <c r="A969" s="396"/>
      <c r="B969" s="396"/>
      <c r="C969" s="268"/>
      <c r="D969" s="268"/>
      <c r="E969" s="268"/>
    </row>
    <row r="970" spans="1:5" ht="11.25">
      <c r="A970" s="396"/>
      <c r="B970" s="396"/>
      <c r="C970" s="268"/>
      <c r="D970" s="268"/>
      <c r="E970" s="268"/>
    </row>
    <row r="971" spans="1:5" ht="11.25">
      <c r="A971" s="396"/>
      <c r="B971" s="396"/>
      <c r="C971" s="268"/>
      <c r="D971" s="268"/>
      <c r="E971" s="268"/>
    </row>
    <row r="972" spans="1:5" ht="11.25">
      <c r="A972" s="396"/>
      <c r="B972" s="396"/>
      <c r="C972" s="268"/>
      <c r="D972" s="268"/>
      <c r="E972" s="268"/>
    </row>
    <row r="973" spans="1:5" ht="11.25">
      <c r="A973" s="396"/>
      <c r="B973" s="396"/>
      <c r="C973" s="268"/>
      <c r="D973" s="268"/>
      <c r="E973" s="268"/>
    </row>
    <row r="974" spans="1:5" ht="11.25">
      <c r="A974" s="396"/>
      <c r="B974" s="396"/>
      <c r="C974" s="268"/>
      <c r="D974" s="268"/>
      <c r="E974" s="268"/>
    </row>
    <row r="975" spans="1:5" ht="11.25">
      <c r="A975" s="396"/>
      <c r="B975" s="396"/>
      <c r="C975" s="268"/>
      <c r="D975" s="268"/>
      <c r="E975" s="268"/>
    </row>
    <row r="976" spans="1:5" ht="11.25">
      <c r="A976" s="396"/>
      <c r="B976" s="396"/>
      <c r="C976" s="268"/>
      <c r="D976" s="268"/>
      <c r="E976" s="268"/>
    </row>
    <row r="977" spans="1:5" ht="11.25">
      <c r="A977" s="396"/>
      <c r="B977" s="396"/>
      <c r="C977" s="268"/>
      <c r="D977" s="268"/>
      <c r="E977" s="268"/>
    </row>
    <row r="978" spans="1:5" ht="11.25">
      <c r="A978" s="396"/>
      <c r="B978" s="396"/>
      <c r="C978" s="268"/>
      <c r="D978" s="268"/>
      <c r="E978" s="268"/>
    </row>
    <row r="979" spans="1:5" ht="11.25">
      <c r="A979" s="396"/>
      <c r="B979" s="396"/>
      <c r="C979" s="268"/>
      <c r="D979" s="268"/>
      <c r="E979" s="268"/>
    </row>
    <row r="980" spans="1:5" ht="11.25">
      <c r="A980" s="396"/>
      <c r="B980" s="396"/>
      <c r="C980" s="268"/>
      <c r="D980" s="268"/>
      <c r="E980" s="268"/>
    </row>
    <row r="981" spans="1:5" ht="11.25">
      <c r="A981" s="396"/>
      <c r="B981" s="396"/>
      <c r="C981" s="268"/>
      <c r="D981" s="268"/>
      <c r="E981" s="268"/>
    </row>
    <row r="982" spans="1:5" ht="11.25">
      <c r="A982" s="396"/>
      <c r="B982" s="396"/>
      <c r="C982" s="268"/>
      <c r="D982" s="268"/>
      <c r="E982" s="268"/>
    </row>
    <row r="983" spans="1:5" ht="11.25">
      <c r="A983" s="396"/>
      <c r="B983" s="396"/>
      <c r="C983" s="268"/>
      <c r="D983" s="268"/>
      <c r="E983" s="268"/>
    </row>
    <row r="984" spans="1:5" ht="11.25">
      <c r="A984" s="396"/>
      <c r="B984" s="396"/>
      <c r="C984" s="268"/>
      <c r="D984" s="268"/>
      <c r="E984" s="268"/>
    </row>
    <row r="985" spans="1:5" ht="11.25">
      <c r="A985" s="396"/>
      <c r="B985" s="396"/>
      <c r="C985" s="268"/>
      <c r="D985" s="268"/>
      <c r="E985" s="268"/>
    </row>
    <row r="986" spans="1:5" ht="11.25">
      <c r="A986" s="396"/>
      <c r="B986" s="396"/>
      <c r="C986" s="268"/>
      <c r="D986" s="268"/>
      <c r="E986" s="268"/>
    </row>
    <row r="987" spans="1:5" ht="11.25">
      <c r="A987" s="396"/>
      <c r="B987" s="396"/>
      <c r="C987" s="268"/>
      <c r="D987" s="268"/>
      <c r="E987" s="268"/>
    </row>
    <row r="988" spans="1:5" ht="11.25">
      <c r="A988" s="396"/>
      <c r="B988" s="396"/>
      <c r="C988" s="268"/>
      <c r="D988" s="268"/>
      <c r="E988" s="268"/>
    </row>
    <row r="989" spans="1:5" ht="11.25">
      <c r="A989" s="396"/>
      <c r="B989" s="396"/>
      <c r="C989" s="268"/>
      <c r="D989" s="268"/>
      <c r="E989" s="268"/>
    </row>
    <row r="990" spans="1:5" ht="11.25">
      <c r="A990" s="396"/>
      <c r="B990" s="396"/>
      <c r="C990" s="268"/>
      <c r="D990" s="268"/>
      <c r="E990" s="268"/>
    </row>
    <row r="991" spans="1:5" ht="11.25">
      <c r="A991" s="396"/>
      <c r="B991" s="396"/>
      <c r="C991" s="268"/>
      <c r="D991" s="268"/>
      <c r="E991" s="268"/>
    </row>
    <row r="992" spans="1:5" ht="11.25">
      <c r="A992" s="396"/>
      <c r="B992" s="396"/>
      <c r="C992" s="268"/>
      <c r="D992" s="268"/>
      <c r="E992" s="268"/>
    </row>
    <row r="993" spans="1:5" ht="11.25">
      <c r="A993" s="396"/>
      <c r="B993" s="396"/>
      <c r="C993" s="268"/>
      <c r="D993" s="268"/>
      <c r="E993" s="268"/>
    </row>
    <row r="994" spans="1:5" ht="11.25">
      <c r="A994" s="396"/>
      <c r="B994" s="396"/>
      <c r="C994" s="268"/>
      <c r="D994" s="268"/>
      <c r="E994" s="268"/>
    </row>
    <row r="995" spans="1:5" ht="11.25">
      <c r="A995" s="396"/>
      <c r="B995" s="396"/>
      <c r="C995" s="268"/>
      <c r="D995" s="268"/>
      <c r="E995" s="268"/>
    </row>
    <row r="996" spans="1:5" ht="11.25">
      <c r="A996" s="396"/>
      <c r="B996" s="396"/>
      <c r="C996" s="268"/>
      <c r="D996" s="268"/>
      <c r="E996" s="268"/>
    </row>
    <row r="997" spans="1:5" ht="11.25">
      <c r="A997" s="396"/>
      <c r="B997" s="396"/>
      <c r="C997" s="268"/>
      <c r="D997" s="268"/>
      <c r="E997" s="268"/>
    </row>
    <row r="998" spans="1:5" ht="11.25">
      <c r="A998" s="396"/>
      <c r="B998" s="396"/>
      <c r="C998" s="268"/>
      <c r="D998" s="268"/>
      <c r="E998" s="268"/>
    </row>
    <row r="999" spans="1:5" ht="11.25">
      <c r="A999" s="396"/>
      <c r="B999" s="396"/>
      <c r="C999" s="268"/>
      <c r="D999" s="268"/>
      <c r="E999" s="268"/>
    </row>
    <row r="1000" spans="1:5" ht="11.25">
      <c r="A1000" s="396"/>
      <c r="B1000" s="396"/>
      <c r="C1000" s="268"/>
      <c r="D1000" s="268"/>
      <c r="E1000" s="268"/>
    </row>
    <row r="1001" spans="1:5" ht="11.25">
      <c r="A1001" s="396"/>
      <c r="B1001" s="396"/>
      <c r="C1001" s="268"/>
      <c r="D1001" s="268"/>
      <c r="E1001" s="268"/>
    </row>
    <row r="1002" spans="1:5" ht="11.25">
      <c r="A1002" s="396"/>
      <c r="B1002" s="396"/>
      <c r="C1002" s="268"/>
      <c r="D1002" s="268"/>
      <c r="E1002" s="268"/>
    </row>
    <row r="1003" spans="1:5" ht="11.25">
      <c r="A1003" s="396"/>
      <c r="B1003" s="396"/>
      <c r="C1003" s="268"/>
      <c r="D1003" s="268"/>
      <c r="E1003" s="268"/>
    </row>
    <row r="1004" spans="1:5" ht="11.25">
      <c r="A1004" s="396"/>
      <c r="B1004" s="396"/>
      <c r="C1004" s="268"/>
      <c r="D1004" s="268"/>
      <c r="E1004" s="268"/>
    </row>
    <row r="1005" spans="1:5" ht="11.25">
      <c r="A1005" s="396"/>
      <c r="B1005" s="396"/>
      <c r="C1005" s="268"/>
      <c r="D1005" s="268"/>
      <c r="E1005" s="268"/>
    </row>
    <row r="1006" spans="1:5" ht="11.25">
      <c r="A1006" s="396"/>
      <c r="B1006" s="396"/>
      <c r="C1006" s="268"/>
      <c r="D1006" s="268"/>
      <c r="E1006" s="268"/>
    </row>
    <row r="1007" spans="1:5" ht="11.25">
      <c r="A1007" s="396"/>
      <c r="B1007" s="396"/>
      <c r="C1007" s="268"/>
      <c r="D1007" s="268"/>
      <c r="E1007" s="268"/>
    </row>
    <row r="1008" spans="1:5" ht="11.25">
      <c r="A1008" s="396"/>
      <c r="B1008" s="396"/>
      <c r="C1008" s="268"/>
      <c r="D1008" s="268"/>
      <c r="E1008" s="268"/>
    </row>
    <row r="1009" spans="1:5" ht="11.25">
      <c r="A1009" s="396"/>
      <c r="B1009" s="396"/>
      <c r="C1009" s="268"/>
      <c r="D1009" s="268"/>
      <c r="E1009" s="268"/>
    </row>
    <row r="1010" spans="1:5" ht="11.25">
      <c r="A1010" s="396"/>
      <c r="B1010" s="396"/>
      <c r="C1010" s="268"/>
      <c r="D1010" s="268"/>
      <c r="E1010" s="268"/>
    </row>
    <row r="1011" spans="1:5" ht="11.25">
      <c r="A1011" s="396"/>
      <c r="B1011" s="396"/>
      <c r="C1011" s="268"/>
      <c r="D1011" s="268"/>
      <c r="E1011" s="268"/>
    </row>
    <row r="1012" spans="1:5" ht="11.25">
      <c r="A1012" s="396"/>
      <c r="B1012" s="396"/>
      <c r="C1012" s="268"/>
      <c r="D1012" s="268"/>
      <c r="E1012" s="268"/>
    </row>
    <row r="1013" spans="1:5" ht="11.25">
      <c r="A1013" s="396"/>
      <c r="B1013" s="396"/>
      <c r="C1013" s="268"/>
      <c r="D1013" s="268"/>
      <c r="E1013" s="268"/>
    </row>
    <row r="1014" spans="1:5" ht="11.25">
      <c r="A1014" s="396"/>
      <c r="B1014" s="396"/>
      <c r="C1014" s="268"/>
      <c r="D1014" s="268"/>
      <c r="E1014" s="268"/>
    </row>
    <row r="1015" spans="1:5" ht="11.25">
      <c r="A1015" s="396"/>
      <c r="B1015" s="396"/>
      <c r="C1015" s="268"/>
      <c r="D1015" s="268"/>
      <c r="E1015" s="268"/>
    </row>
    <row r="1016" spans="1:5" ht="11.25">
      <c r="A1016" s="396"/>
      <c r="B1016" s="396"/>
      <c r="C1016" s="268"/>
      <c r="D1016" s="268"/>
      <c r="E1016" s="268"/>
    </row>
    <row r="1017" spans="1:5" ht="11.25">
      <c r="A1017" s="396"/>
      <c r="B1017" s="396"/>
      <c r="C1017" s="268"/>
      <c r="D1017" s="268"/>
      <c r="E1017" s="268"/>
    </row>
    <row r="1018" spans="1:5" ht="11.25">
      <c r="A1018" s="396"/>
      <c r="B1018" s="396"/>
      <c r="C1018" s="268"/>
      <c r="D1018" s="268"/>
      <c r="E1018" s="268"/>
    </row>
    <row r="1019" spans="1:5" ht="11.25">
      <c r="A1019" s="396"/>
      <c r="B1019" s="396"/>
      <c r="C1019" s="268"/>
      <c r="D1019" s="268"/>
      <c r="E1019" s="268"/>
    </row>
    <row r="1020" spans="1:5" ht="11.25">
      <c r="A1020" s="396"/>
      <c r="B1020" s="396"/>
      <c r="C1020" s="268"/>
      <c r="D1020" s="268"/>
      <c r="E1020" s="268"/>
    </row>
    <row r="1021" spans="1:5" ht="11.25">
      <c r="A1021" s="396"/>
      <c r="B1021" s="396"/>
      <c r="C1021" s="268"/>
      <c r="D1021" s="268"/>
      <c r="E1021" s="268"/>
    </row>
    <row r="1022" spans="1:5" ht="11.25">
      <c r="A1022" s="396"/>
      <c r="B1022" s="396"/>
      <c r="C1022" s="268"/>
      <c r="D1022" s="268"/>
      <c r="E1022" s="268"/>
    </row>
    <row r="1023" spans="1:5" ht="11.25">
      <c r="A1023" s="396"/>
      <c r="B1023" s="396"/>
      <c r="C1023" s="268"/>
      <c r="D1023" s="268"/>
      <c r="E1023" s="268"/>
    </row>
    <row r="1024" spans="1:5" ht="11.25">
      <c r="A1024" s="396"/>
      <c r="B1024" s="396"/>
      <c r="C1024" s="268"/>
      <c r="D1024" s="268"/>
      <c r="E1024" s="268"/>
    </row>
    <row r="1025" spans="1:5" ht="11.25">
      <c r="A1025" s="396"/>
      <c r="B1025" s="396"/>
      <c r="C1025" s="268"/>
      <c r="D1025" s="268"/>
      <c r="E1025" s="268"/>
    </row>
    <row r="1026" spans="1:5" ht="11.25">
      <c r="A1026" s="396"/>
      <c r="B1026" s="396"/>
      <c r="C1026" s="268"/>
      <c r="D1026" s="268"/>
      <c r="E1026" s="268"/>
    </row>
    <row r="1027" spans="1:5" ht="11.25">
      <c r="A1027" s="396"/>
      <c r="B1027" s="396"/>
      <c r="C1027" s="268"/>
      <c r="D1027" s="268"/>
      <c r="E1027" s="268"/>
    </row>
    <row r="1028" spans="1:5" ht="11.25">
      <c r="A1028" s="396"/>
      <c r="B1028" s="396"/>
      <c r="C1028" s="268"/>
      <c r="D1028" s="268"/>
      <c r="E1028" s="268"/>
    </row>
    <row r="1029" spans="1:5" ht="11.25">
      <c r="A1029" s="396"/>
      <c r="B1029" s="396"/>
      <c r="C1029" s="268"/>
      <c r="D1029" s="268"/>
      <c r="E1029" s="268"/>
    </row>
    <row r="1030" spans="1:5" ht="11.25">
      <c r="A1030" s="396"/>
      <c r="B1030" s="396"/>
      <c r="C1030" s="268"/>
      <c r="D1030" s="268"/>
      <c r="E1030" s="268"/>
    </row>
    <row r="1031" spans="1:5" ht="11.25">
      <c r="A1031" s="396"/>
      <c r="B1031" s="396"/>
      <c r="C1031" s="268"/>
      <c r="D1031" s="268"/>
      <c r="E1031" s="268"/>
    </row>
    <row r="1032" spans="1:5" ht="11.25">
      <c r="A1032" s="396"/>
      <c r="B1032" s="396"/>
      <c r="C1032" s="268"/>
      <c r="D1032" s="268"/>
      <c r="E1032" s="268"/>
    </row>
    <row r="1033" spans="1:5" ht="11.25">
      <c r="A1033" s="396"/>
      <c r="B1033" s="396"/>
      <c r="C1033" s="268"/>
      <c r="D1033" s="268"/>
      <c r="E1033" s="268"/>
    </row>
    <row r="1034" spans="1:5" ht="11.25">
      <c r="A1034" s="396"/>
      <c r="B1034" s="396"/>
      <c r="C1034" s="268"/>
      <c r="D1034" s="268"/>
      <c r="E1034" s="268"/>
    </row>
    <row r="1035" spans="1:5" ht="11.25">
      <c r="A1035" s="396"/>
      <c r="B1035" s="396"/>
      <c r="C1035" s="268"/>
      <c r="D1035" s="268"/>
      <c r="E1035" s="268"/>
    </row>
    <row r="1036" spans="1:5" ht="11.25">
      <c r="A1036" s="396"/>
      <c r="B1036" s="396"/>
      <c r="C1036" s="268"/>
      <c r="D1036" s="268"/>
      <c r="E1036" s="268"/>
    </row>
    <row r="1037" spans="1:5" ht="11.25">
      <c r="A1037" s="396"/>
      <c r="B1037" s="396"/>
      <c r="C1037" s="268"/>
      <c r="D1037" s="268"/>
      <c r="E1037" s="268"/>
    </row>
    <row r="1038" spans="1:5" ht="11.25">
      <c r="A1038" s="396"/>
      <c r="B1038" s="396"/>
      <c r="C1038" s="268"/>
      <c r="D1038" s="268"/>
      <c r="E1038" s="268"/>
    </row>
    <row r="1039" spans="1:5" ht="11.25">
      <c r="A1039" s="396"/>
      <c r="B1039" s="396"/>
      <c r="C1039" s="268"/>
      <c r="D1039" s="268"/>
      <c r="E1039" s="268"/>
    </row>
    <row r="1040" spans="1:5" ht="11.25">
      <c r="A1040" s="396"/>
      <c r="B1040" s="396"/>
      <c r="C1040" s="268"/>
      <c r="D1040" s="268"/>
      <c r="E1040" s="268"/>
    </row>
    <row r="1041" spans="1:5" ht="11.25">
      <c r="A1041" s="396"/>
      <c r="B1041" s="396"/>
      <c r="C1041" s="268"/>
      <c r="D1041" s="268"/>
      <c r="E1041" s="268"/>
    </row>
    <row r="1042" spans="1:5" ht="11.25">
      <c r="A1042" s="396"/>
      <c r="B1042" s="396"/>
      <c r="C1042" s="268"/>
      <c r="D1042" s="268"/>
      <c r="E1042" s="268"/>
    </row>
    <row r="1043" spans="1:5" ht="11.25">
      <c r="A1043" s="396"/>
      <c r="B1043" s="396"/>
      <c r="C1043" s="268"/>
      <c r="D1043" s="268"/>
      <c r="E1043" s="268"/>
    </row>
    <row r="1044" spans="1:5" ht="11.25">
      <c r="A1044" s="396"/>
      <c r="B1044" s="396"/>
      <c r="C1044" s="268"/>
      <c r="D1044" s="268"/>
      <c r="E1044" s="268"/>
    </row>
    <row r="1045" spans="1:5" ht="11.25">
      <c r="A1045" s="396"/>
      <c r="B1045" s="396"/>
      <c r="C1045" s="268"/>
      <c r="D1045" s="268"/>
      <c r="E1045" s="268"/>
    </row>
    <row r="1046" spans="1:5" ht="11.25">
      <c r="A1046" s="396"/>
      <c r="B1046" s="396"/>
      <c r="C1046" s="268"/>
      <c r="D1046" s="268"/>
      <c r="E1046" s="268"/>
    </row>
    <row r="1047" spans="1:5" ht="11.25">
      <c r="A1047" s="396"/>
      <c r="B1047" s="396"/>
      <c r="C1047" s="268"/>
      <c r="D1047" s="268"/>
      <c r="E1047" s="268"/>
    </row>
    <row r="1048" spans="1:5" ht="11.25">
      <c r="A1048" s="396"/>
      <c r="B1048" s="396"/>
      <c r="C1048" s="268"/>
      <c r="D1048" s="268"/>
      <c r="E1048" s="268"/>
    </row>
    <row r="1049" spans="1:5" ht="11.25">
      <c r="A1049" s="396"/>
      <c r="B1049" s="396"/>
      <c r="C1049" s="268"/>
      <c r="D1049" s="268"/>
      <c r="E1049" s="268"/>
    </row>
    <row r="1050" spans="1:5" ht="11.25">
      <c r="A1050" s="396"/>
      <c r="B1050" s="396"/>
      <c r="C1050" s="268"/>
      <c r="D1050" s="268"/>
      <c r="E1050" s="268"/>
    </row>
    <row r="1051" spans="1:5" ht="11.25">
      <c r="A1051" s="396"/>
      <c r="B1051" s="396"/>
      <c r="C1051" s="268"/>
      <c r="D1051" s="268"/>
      <c r="E1051" s="268"/>
    </row>
    <row r="1052" spans="1:5" ht="11.25">
      <c r="A1052" s="396"/>
      <c r="B1052" s="396"/>
      <c r="C1052" s="268"/>
      <c r="D1052" s="268"/>
      <c r="E1052" s="268"/>
    </row>
    <row r="1053" spans="1:5" ht="11.25">
      <c r="A1053" s="396"/>
      <c r="B1053" s="396"/>
      <c r="C1053" s="268"/>
      <c r="D1053" s="268"/>
      <c r="E1053" s="268"/>
    </row>
    <row r="1054" spans="1:5" ht="11.25">
      <c r="A1054" s="396"/>
      <c r="B1054" s="396"/>
      <c r="C1054" s="268"/>
      <c r="D1054" s="268"/>
      <c r="E1054" s="268"/>
    </row>
    <row r="1055" spans="1:5" ht="11.25">
      <c r="A1055" s="396"/>
      <c r="B1055" s="396"/>
      <c r="C1055" s="268"/>
      <c r="D1055" s="268"/>
      <c r="E1055" s="268"/>
    </row>
    <row r="1056" spans="1:5" ht="11.25">
      <c r="A1056" s="396"/>
      <c r="B1056" s="396"/>
      <c r="C1056" s="268"/>
      <c r="D1056" s="268"/>
      <c r="E1056" s="268"/>
    </row>
    <row r="1057" spans="1:5" ht="11.25">
      <c r="A1057" s="396"/>
      <c r="B1057" s="396"/>
      <c r="C1057" s="268"/>
      <c r="D1057" s="268"/>
      <c r="E1057" s="268"/>
    </row>
    <row r="1058" spans="1:5" ht="11.25">
      <c r="A1058" s="396"/>
      <c r="B1058" s="396"/>
      <c r="C1058" s="268"/>
      <c r="D1058" s="268"/>
      <c r="E1058" s="268"/>
    </row>
    <row r="1059" spans="1:5" ht="11.25">
      <c r="A1059" s="396"/>
      <c r="B1059" s="396"/>
      <c r="C1059" s="268"/>
      <c r="D1059" s="268"/>
      <c r="E1059" s="268"/>
    </row>
    <row r="1060" spans="1:5" ht="11.25">
      <c r="A1060" s="396"/>
      <c r="B1060" s="396"/>
      <c r="C1060" s="268"/>
      <c r="D1060" s="268"/>
      <c r="E1060" s="268"/>
    </row>
    <row r="1061" spans="1:5" ht="11.25">
      <c r="A1061" s="396"/>
      <c r="B1061" s="396"/>
      <c r="C1061" s="268"/>
      <c r="D1061" s="268"/>
      <c r="E1061" s="268"/>
    </row>
    <row r="1062" spans="1:5" ht="11.25">
      <c r="A1062" s="396"/>
      <c r="B1062" s="396"/>
      <c r="C1062" s="268"/>
      <c r="D1062" s="268"/>
      <c r="E1062" s="268"/>
    </row>
    <row r="1063" spans="1:5" ht="11.25">
      <c r="A1063" s="396"/>
      <c r="B1063" s="396"/>
      <c r="C1063" s="268"/>
      <c r="D1063" s="268"/>
      <c r="E1063" s="268"/>
    </row>
    <row r="1064" spans="1:5" ht="11.25">
      <c r="A1064" s="396"/>
      <c r="B1064" s="396"/>
      <c r="C1064" s="268"/>
      <c r="D1064" s="268"/>
      <c r="E1064" s="268"/>
    </row>
    <row r="1065" spans="1:5" ht="11.25">
      <c r="A1065" s="396"/>
      <c r="B1065" s="396"/>
      <c r="C1065" s="268"/>
      <c r="D1065" s="268"/>
      <c r="E1065" s="268"/>
    </row>
    <row r="1066" spans="1:5" ht="11.25">
      <c r="A1066" s="396"/>
      <c r="B1066" s="396"/>
      <c r="C1066" s="268"/>
      <c r="D1066" s="268"/>
      <c r="E1066" s="268"/>
    </row>
    <row r="1067" spans="1:5" ht="11.25">
      <c r="A1067" s="396"/>
      <c r="B1067" s="396"/>
      <c r="C1067" s="268"/>
      <c r="D1067" s="268"/>
      <c r="E1067" s="268"/>
    </row>
    <row r="1068" spans="1:5" ht="11.25">
      <c r="A1068" s="396"/>
      <c r="B1068" s="396"/>
      <c r="C1068" s="268"/>
      <c r="D1068" s="268"/>
      <c r="E1068" s="268"/>
    </row>
    <row r="1069" spans="1:5" ht="11.25">
      <c r="A1069" s="396"/>
      <c r="B1069" s="396"/>
      <c r="C1069" s="268"/>
      <c r="D1069" s="268"/>
      <c r="E1069" s="268"/>
    </row>
    <row r="1070" spans="1:5" ht="11.25">
      <c r="A1070" s="396"/>
      <c r="B1070" s="396"/>
      <c r="C1070" s="268"/>
      <c r="D1070" s="268"/>
      <c r="E1070" s="268"/>
    </row>
    <row r="1071" spans="1:5" ht="11.25">
      <c r="A1071" s="396"/>
      <c r="B1071" s="396"/>
      <c r="C1071" s="268"/>
      <c r="D1071" s="268"/>
      <c r="E1071" s="268"/>
    </row>
    <row r="1072" spans="1:5" ht="11.25">
      <c r="A1072" s="396"/>
      <c r="B1072" s="396"/>
      <c r="C1072" s="268"/>
      <c r="D1072" s="268"/>
      <c r="E1072" s="268"/>
    </row>
    <row r="1073" spans="1:5" ht="11.25">
      <c r="A1073" s="396"/>
      <c r="B1073" s="396"/>
      <c r="C1073" s="268"/>
      <c r="D1073" s="268"/>
      <c r="E1073" s="268"/>
    </row>
    <row r="1074" spans="1:5" ht="11.25">
      <c r="A1074" s="396"/>
      <c r="B1074" s="396"/>
      <c r="C1074" s="268"/>
      <c r="D1074" s="268"/>
      <c r="E1074" s="268"/>
    </row>
    <row r="1075" spans="1:5" ht="11.25">
      <c r="A1075" s="396"/>
      <c r="B1075" s="396"/>
      <c r="C1075" s="268"/>
      <c r="D1075" s="268"/>
      <c r="E1075" s="268"/>
    </row>
    <row r="1076" spans="1:5" ht="11.25">
      <c r="A1076" s="396"/>
      <c r="B1076" s="396"/>
      <c r="C1076" s="268"/>
      <c r="D1076" s="268"/>
      <c r="E1076" s="268"/>
    </row>
    <row r="1077" spans="1:5" ht="11.25">
      <c r="A1077" s="396"/>
      <c r="B1077" s="396"/>
      <c r="C1077" s="268"/>
      <c r="D1077" s="268"/>
      <c r="E1077" s="268"/>
    </row>
    <row r="1078" spans="1:5" ht="11.25">
      <c r="A1078" s="396"/>
      <c r="B1078" s="396"/>
      <c r="C1078" s="268"/>
      <c r="D1078" s="268"/>
      <c r="E1078" s="268"/>
    </row>
    <row r="1079" spans="1:5" ht="11.25">
      <c r="A1079" s="396"/>
      <c r="B1079" s="396"/>
      <c r="C1079" s="268"/>
      <c r="D1079" s="268"/>
      <c r="E1079" s="268"/>
    </row>
    <row r="1080" spans="1:5" ht="11.25">
      <c r="A1080" s="396"/>
      <c r="B1080" s="396"/>
      <c r="C1080" s="268"/>
      <c r="D1080" s="268"/>
      <c r="E1080" s="268"/>
    </row>
    <row r="1081" spans="1:5" ht="11.25">
      <c r="A1081" s="396"/>
      <c r="B1081" s="396"/>
      <c r="C1081" s="268"/>
      <c r="D1081" s="268"/>
      <c r="E1081" s="268"/>
    </row>
    <row r="1082" spans="1:5" ht="11.25">
      <c r="A1082" s="396"/>
      <c r="B1082" s="396"/>
      <c r="C1082" s="268"/>
      <c r="D1082" s="268"/>
      <c r="E1082" s="268"/>
    </row>
    <row r="1083" spans="1:5" ht="11.25">
      <c r="A1083" s="396"/>
      <c r="B1083" s="396"/>
      <c r="C1083" s="268"/>
      <c r="D1083" s="268"/>
      <c r="E1083" s="268"/>
    </row>
    <row r="1084" spans="1:5" ht="11.25">
      <c r="A1084" s="396"/>
      <c r="B1084" s="396"/>
      <c r="C1084" s="268"/>
      <c r="D1084" s="268"/>
      <c r="E1084" s="268"/>
    </row>
    <row r="1085" spans="1:5" ht="11.25">
      <c r="A1085" s="396"/>
      <c r="B1085" s="396"/>
      <c r="C1085" s="268"/>
      <c r="D1085" s="268"/>
      <c r="E1085" s="268"/>
    </row>
    <row r="1086" spans="1:5" ht="11.25">
      <c r="A1086" s="396"/>
      <c r="B1086" s="396"/>
      <c r="C1086" s="268"/>
      <c r="D1086" s="268"/>
      <c r="E1086" s="268"/>
    </row>
    <row r="1087" spans="1:5" ht="11.25">
      <c r="A1087" s="396"/>
      <c r="B1087" s="396"/>
      <c r="C1087" s="268"/>
      <c r="D1087" s="268"/>
      <c r="E1087" s="268"/>
    </row>
    <row r="1088" spans="1:5" ht="11.25">
      <c r="A1088" s="396"/>
      <c r="B1088" s="396"/>
      <c r="C1088" s="268"/>
      <c r="D1088" s="268"/>
      <c r="E1088" s="268"/>
    </row>
    <row r="1089" spans="1:5" ht="11.25">
      <c r="A1089" s="396"/>
      <c r="B1089" s="396"/>
      <c r="C1089" s="268"/>
      <c r="D1089" s="268"/>
      <c r="E1089" s="268"/>
    </row>
    <row r="1090" spans="1:5" ht="11.25">
      <c r="A1090" s="396"/>
      <c r="B1090" s="396"/>
      <c r="C1090" s="268"/>
      <c r="D1090" s="268"/>
      <c r="E1090" s="268"/>
    </row>
    <row r="1091" spans="1:5" ht="11.25">
      <c r="A1091" s="396"/>
      <c r="B1091" s="396"/>
      <c r="C1091" s="268"/>
      <c r="D1091" s="268"/>
      <c r="E1091" s="268"/>
    </row>
    <row r="1092" spans="1:5" ht="11.25">
      <c r="A1092" s="396"/>
      <c r="B1092" s="396"/>
      <c r="C1092" s="268"/>
      <c r="D1092" s="268"/>
      <c r="E1092" s="268"/>
    </row>
    <row r="1093" spans="1:5" ht="11.25">
      <c r="A1093" s="396"/>
      <c r="B1093" s="396"/>
      <c r="C1093" s="268"/>
      <c r="D1093" s="268"/>
      <c r="E1093" s="268"/>
    </row>
    <row r="1094" spans="1:5" ht="11.25">
      <c r="A1094" s="396"/>
      <c r="B1094" s="396"/>
      <c r="C1094" s="268"/>
      <c r="D1094" s="268"/>
      <c r="E1094" s="268"/>
    </row>
    <row r="1095" spans="1:5" ht="11.25">
      <c r="A1095" s="396"/>
      <c r="B1095" s="396"/>
      <c r="C1095" s="268"/>
      <c r="D1095" s="268"/>
      <c r="E1095" s="268"/>
    </row>
    <row r="1096" spans="1:5" ht="11.25">
      <c r="A1096" s="396"/>
      <c r="B1096" s="396"/>
      <c r="C1096" s="268"/>
      <c r="D1096" s="268"/>
      <c r="E1096" s="268"/>
    </row>
    <row r="1097" spans="1:5" ht="11.25">
      <c r="A1097" s="396"/>
      <c r="B1097" s="396"/>
      <c r="C1097" s="268"/>
      <c r="D1097" s="268"/>
      <c r="E1097" s="268"/>
    </row>
    <row r="1098" spans="1:5" ht="11.25">
      <c r="A1098" s="396"/>
      <c r="B1098" s="396"/>
      <c r="C1098" s="268"/>
      <c r="D1098" s="268"/>
      <c r="E1098" s="268"/>
    </row>
    <row r="1099" spans="1:5" ht="11.25">
      <c r="A1099" s="396"/>
      <c r="B1099" s="396"/>
      <c r="C1099" s="268"/>
      <c r="D1099" s="268"/>
      <c r="E1099" s="268"/>
    </row>
    <row r="1100" spans="1:5" ht="11.25">
      <c r="A1100" s="396"/>
      <c r="B1100" s="396"/>
      <c r="C1100" s="268"/>
      <c r="D1100" s="268"/>
      <c r="E1100" s="268"/>
    </row>
    <row r="1101" spans="1:5" ht="11.25">
      <c r="A1101" s="396"/>
      <c r="B1101" s="396"/>
      <c r="C1101" s="268"/>
      <c r="D1101" s="268"/>
      <c r="E1101" s="268"/>
    </row>
    <row r="1102" spans="1:5" ht="11.25">
      <c r="A1102" s="396"/>
      <c r="B1102" s="396"/>
      <c r="C1102" s="268"/>
      <c r="D1102" s="268"/>
      <c r="E1102" s="268"/>
    </row>
    <row r="1103" spans="1:5" ht="11.25">
      <c r="A1103" s="396"/>
      <c r="B1103" s="396"/>
      <c r="C1103" s="268"/>
      <c r="D1103" s="268"/>
      <c r="E1103" s="268"/>
    </row>
    <row r="1104" spans="1:5" ht="11.25">
      <c r="A1104" s="396"/>
      <c r="B1104" s="396"/>
      <c r="C1104" s="268"/>
      <c r="D1104" s="268"/>
      <c r="E1104" s="268"/>
    </row>
    <row r="1105" spans="1:5" ht="11.25">
      <c r="A1105" s="396"/>
      <c r="B1105" s="396"/>
      <c r="C1105" s="268"/>
      <c r="D1105" s="268"/>
      <c r="E1105" s="268"/>
    </row>
    <row r="1106" spans="1:5" ht="11.25">
      <c r="A1106" s="396"/>
      <c r="B1106" s="396"/>
      <c r="C1106" s="268"/>
      <c r="D1106" s="268"/>
      <c r="E1106" s="268"/>
    </row>
    <row r="1107" spans="1:5" ht="11.25">
      <c r="A1107" s="396"/>
      <c r="B1107" s="396"/>
      <c r="C1107" s="268"/>
      <c r="D1107" s="268"/>
      <c r="E1107" s="268"/>
    </row>
    <row r="1108" spans="1:5" ht="11.25">
      <c r="A1108" s="396"/>
      <c r="B1108" s="396"/>
      <c r="C1108" s="268"/>
      <c r="D1108" s="268"/>
      <c r="E1108" s="268"/>
    </row>
    <row r="1109" spans="1:5" ht="11.25">
      <c r="A1109" s="396"/>
      <c r="B1109" s="396"/>
      <c r="C1109" s="268"/>
      <c r="D1109" s="268"/>
      <c r="E1109" s="268"/>
    </row>
    <row r="1110" spans="1:5" ht="11.25">
      <c r="A1110" s="396"/>
      <c r="B1110" s="396"/>
      <c r="C1110" s="268"/>
      <c r="D1110" s="268"/>
      <c r="E1110" s="268"/>
    </row>
    <row r="1111" spans="1:5" ht="11.25">
      <c r="A1111" s="396"/>
      <c r="B1111" s="396"/>
      <c r="C1111" s="268"/>
      <c r="D1111" s="268"/>
      <c r="E1111" s="268"/>
    </row>
    <row r="1112" spans="1:5" ht="11.25">
      <c r="A1112" s="396"/>
      <c r="B1112" s="396"/>
      <c r="C1112" s="268"/>
      <c r="D1112" s="268"/>
      <c r="E1112" s="268"/>
    </row>
    <row r="1113" spans="1:5" ht="11.25">
      <c r="A1113" s="396"/>
      <c r="B1113" s="396"/>
      <c r="C1113" s="268"/>
      <c r="D1113" s="268"/>
      <c r="E1113" s="268"/>
    </row>
    <row r="1114" spans="1:5" ht="11.25">
      <c r="A1114" s="396"/>
      <c r="B1114" s="396"/>
      <c r="C1114" s="268"/>
      <c r="D1114" s="268"/>
      <c r="E1114" s="268"/>
    </row>
    <row r="1115" spans="1:5" ht="11.25">
      <c r="A1115" s="396"/>
      <c r="B1115" s="396"/>
      <c r="C1115" s="268"/>
      <c r="D1115" s="268"/>
      <c r="E1115" s="268"/>
    </row>
    <row r="1116" spans="1:5" ht="11.25">
      <c r="A1116" s="396"/>
      <c r="B1116" s="396"/>
      <c r="C1116" s="268"/>
      <c r="D1116" s="268"/>
      <c r="E1116" s="268"/>
    </row>
    <row r="1117" spans="1:5" ht="11.25">
      <c r="A1117" s="396"/>
      <c r="B1117" s="396"/>
      <c r="C1117" s="268"/>
      <c r="D1117" s="268"/>
      <c r="E1117" s="268"/>
    </row>
    <row r="1118" spans="1:5" ht="11.25">
      <c r="A1118" s="396"/>
      <c r="B1118" s="396"/>
      <c r="C1118" s="268"/>
      <c r="D1118" s="268"/>
      <c r="E1118" s="268"/>
    </row>
    <row r="1119" spans="1:5" ht="11.25">
      <c r="A1119" s="396"/>
      <c r="B1119" s="396"/>
      <c r="C1119" s="268"/>
      <c r="D1119" s="268"/>
      <c r="E1119" s="268"/>
    </row>
    <row r="1120" spans="1:5" ht="11.25">
      <c r="A1120" s="396"/>
      <c r="B1120" s="396"/>
      <c r="C1120" s="268"/>
      <c r="D1120" s="268"/>
      <c r="E1120" s="268"/>
    </row>
    <row r="1121" spans="1:5" ht="11.25">
      <c r="A1121" s="396"/>
      <c r="B1121" s="396"/>
      <c r="C1121" s="268"/>
      <c r="D1121" s="268"/>
      <c r="E1121" s="268"/>
    </row>
    <row r="1122" spans="1:5" ht="11.25">
      <c r="A1122" s="396"/>
      <c r="B1122" s="396"/>
      <c r="C1122" s="268"/>
      <c r="D1122" s="268"/>
      <c r="E1122" s="268"/>
    </row>
    <row r="1123" spans="1:5" ht="11.25">
      <c r="A1123" s="396"/>
      <c r="B1123" s="396"/>
      <c r="C1123" s="268"/>
      <c r="D1123" s="268"/>
      <c r="E1123" s="268"/>
    </row>
    <row r="1124" spans="1:5" ht="11.25">
      <c r="A1124" s="396"/>
      <c r="B1124" s="396"/>
      <c r="C1124" s="268"/>
      <c r="D1124" s="268"/>
      <c r="E1124" s="268"/>
    </row>
    <row r="1125" spans="1:5" ht="11.25">
      <c r="A1125" s="396"/>
      <c r="B1125" s="396"/>
      <c r="C1125" s="268"/>
      <c r="D1125" s="268"/>
      <c r="E1125" s="268"/>
    </row>
    <row r="1126" spans="1:5" ht="11.25">
      <c r="A1126" s="396"/>
      <c r="B1126" s="396"/>
      <c r="C1126" s="268"/>
      <c r="D1126" s="268"/>
      <c r="E1126" s="268"/>
    </row>
    <row r="1127" spans="1:5" ht="11.25">
      <c r="A1127" s="396"/>
      <c r="B1127" s="396"/>
      <c r="C1127" s="268"/>
      <c r="D1127" s="268"/>
      <c r="E1127" s="268"/>
    </row>
    <row r="1128" spans="1:5" ht="11.25">
      <c r="A1128" s="396"/>
      <c r="B1128" s="396"/>
      <c r="C1128" s="268"/>
      <c r="D1128" s="268"/>
      <c r="E1128" s="268"/>
    </row>
    <row r="1129" spans="1:5" ht="11.25">
      <c r="A1129" s="396"/>
      <c r="B1129" s="396"/>
      <c r="C1129" s="268"/>
      <c r="D1129" s="268"/>
      <c r="E1129" s="268"/>
    </row>
    <row r="1130" spans="1:5" ht="11.25">
      <c r="A1130" s="396"/>
      <c r="B1130" s="396"/>
      <c r="C1130" s="268"/>
      <c r="D1130" s="268"/>
      <c r="E1130" s="268"/>
    </row>
    <row r="1131" spans="1:5" ht="11.25">
      <c r="A1131" s="396"/>
      <c r="B1131" s="396"/>
      <c r="C1131" s="268"/>
      <c r="D1131" s="268"/>
      <c r="E1131" s="268"/>
    </row>
    <row r="1132" spans="1:5" ht="11.25">
      <c r="A1132" s="396"/>
      <c r="B1132" s="396"/>
      <c r="C1132" s="268"/>
      <c r="D1132" s="268"/>
      <c r="E1132" s="268"/>
    </row>
    <row r="1133" spans="1:5" ht="11.25">
      <c r="A1133" s="396"/>
      <c r="B1133" s="396"/>
      <c r="C1133" s="268"/>
      <c r="D1133" s="268"/>
      <c r="E1133" s="268"/>
    </row>
    <row r="1134" spans="1:5" ht="11.25">
      <c r="A1134" s="396"/>
      <c r="B1134" s="396"/>
      <c r="C1134" s="268"/>
      <c r="D1134" s="268"/>
      <c r="E1134" s="268"/>
    </row>
    <row r="1135" spans="1:5" ht="11.25">
      <c r="A1135" s="396"/>
      <c r="B1135" s="396"/>
      <c r="C1135" s="268"/>
      <c r="D1135" s="268"/>
      <c r="E1135" s="268"/>
    </row>
    <row r="1136" spans="1:5" ht="11.25">
      <c r="A1136" s="396"/>
      <c r="B1136" s="396"/>
      <c r="C1136" s="268"/>
      <c r="D1136" s="268"/>
      <c r="E1136" s="268"/>
    </row>
    <row r="1137" spans="1:5" ht="11.25">
      <c r="A1137" s="396"/>
      <c r="B1137" s="396"/>
      <c r="C1137" s="268"/>
      <c r="D1137" s="268"/>
      <c r="E1137" s="268"/>
    </row>
    <row r="1138" spans="1:5" ht="11.25">
      <c r="A1138" s="396"/>
      <c r="B1138" s="396"/>
      <c r="C1138" s="268"/>
      <c r="D1138" s="268"/>
      <c r="E1138" s="268"/>
    </row>
    <row r="1139" spans="1:5" ht="11.25">
      <c r="A1139" s="396"/>
      <c r="B1139" s="396"/>
      <c r="C1139" s="268"/>
      <c r="D1139" s="268"/>
      <c r="E1139" s="268"/>
    </row>
    <row r="1140" spans="1:5" ht="11.25">
      <c r="A1140" s="396"/>
      <c r="B1140" s="396"/>
      <c r="C1140" s="268"/>
      <c r="D1140" s="268"/>
      <c r="E1140" s="268"/>
    </row>
    <row r="1141" spans="1:5" ht="11.25">
      <c r="A1141" s="396"/>
      <c r="B1141" s="396"/>
      <c r="C1141" s="268"/>
      <c r="D1141" s="268"/>
      <c r="E1141" s="268"/>
    </row>
    <row r="1142" spans="1:5" ht="11.25">
      <c r="A1142" s="396"/>
      <c r="B1142" s="396"/>
      <c r="C1142" s="268"/>
      <c r="D1142" s="268"/>
      <c r="E1142" s="268"/>
    </row>
    <row r="1143" spans="1:5" ht="11.25">
      <c r="A1143" s="396"/>
      <c r="B1143" s="396"/>
      <c r="C1143" s="268"/>
      <c r="D1143" s="268"/>
      <c r="E1143" s="268"/>
    </row>
    <row r="1144" spans="1:5" ht="11.25">
      <c r="A1144" s="396"/>
      <c r="B1144" s="396"/>
      <c r="C1144" s="268"/>
      <c r="D1144" s="268"/>
      <c r="E1144" s="268"/>
    </row>
    <row r="1145" spans="1:5" ht="11.25">
      <c r="A1145" s="396"/>
      <c r="B1145" s="396"/>
      <c r="C1145" s="268"/>
      <c r="D1145" s="268"/>
      <c r="E1145" s="268"/>
    </row>
    <row r="1146" spans="1:5" ht="11.25">
      <c r="A1146" s="396"/>
      <c r="B1146" s="396"/>
      <c r="C1146" s="268"/>
      <c r="D1146" s="268"/>
      <c r="E1146" s="268"/>
    </row>
    <row r="1147" spans="1:5" ht="11.25">
      <c r="A1147" s="396"/>
      <c r="B1147" s="396"/>
      <c r="C1147" s="268"/>
      <c r="D1147" s="268"/>
      <c r="E1147" s="268"/>
    </row>
    <row r="1148" spans="1:5" ht="11.25">
      <c r="A1148" s="396"/>
      <c r="B1148" s="396"/>
      <c r="C1148" s="268"/>
      <c r="D1148" s="268"/>
      <c r="E1148" s="268"/>
    </row>
    <row r="1149" spans="1:5" ht="11.25">
      <c r="A1149" s="396"/>
      <c r="B1149" s="396"/>
      <c r="C1149" s="268"/>
      <c r="D1149" s="268"/>
      <c r="E1149" s="268"/>
    </row>
    <row r="1150" spans="1:5" ht="11.25">
      <c r="A1150" s="396"/>
      <c r="B1150" s="396"/>
      <c r="C1150" s="268"/>
      <c r="D1150" s="268"/>
      <c r="E1150" s="268"/>
    </row>
    <row r="1151" spans="1:5" ht="11.25">
      <c r="A1151" s="396"/>
      <c r="B1151" s="396"/>
      <c r="C1151" s="268"/>
      <c r="D1151" s="268"/>
      <c r="E1151" s="268"/>
    </row>
    <row r="1152" spans="1:5" ht="11.25">
      <c r="A1152" s="396"/>
      <c r="B1152" s="396"/>
      <c r="C1152" s="268"/>
      <c r="D1152" s="268"/>
      <c r="E1152" s="268"/>
    </row>
    <row r="1153" spans="1:5" ht="11.25">
      <c r="A1153" s="396"/>
      <c r="B1153" s="396"/>
      <c r="C1153" s="268"/>
      <c r="D1153" s="268"/>
      <c r="E1153" s="268"/>
    </row>
    <row r="1154" spans="1:5" ht="11.25">
      <c r="A1154" s="396"/>
      <c r="B1154" s="396"/>
      <c r="C1154" s="268"/>
      <c r="D1154" s="268"/>
      <c r="E1154" s="268"/>
    </row>
    <row r="1155" spans="1:5" ht="11.25">
      <c r="A1155" s="396"/>
      <c r="B1155" s="396"/>
      <c r="C1155" s="268"/>
      <c r="D1155" s="268"/>
      <c r="E1155" s="268"/>
    </row>
    <row r="1156" spans="1:5" ht="11.25">
      <c r="A1156" s="396"/>
      <c r="B1156" s="396"/>
      <c r="C1156" s="268"/>
      <c r="D1156" s="268"/>
      <c r="E1156" s="268"/>
    </row>
    <row r="1157" spans="1:5" ht="11.25">
      <c r="A1157" s="396"/>
      <c r="B1157" s="396"/>
      <c r="C1157" s="268"/>
      <c r="D1157" s="268"/>
      <c r="E1157" s="268"/>
    </row>
    <row r="1158" spans="1:5" ht="11.25">
      <c r="A1158" s="396"/>
      <c r="B1158" s="396"/>
      <c r="C1158" s="268"/>
      <c r="D1158" s="268"/>
      <c r="E1158" s="268"/>
    </row>
    <row r="1159" spans="1:5" ht="11.25">
      <c r="A1159" s="396"/>
      <c r="B1159" s="396"/>
      <c r="C1159" s="268"/>
      <c r="D1159" s="268"/>
      <c r="E1159" s="268"/>
    </row>
    <row r="1160" spans="1:5" ht="11.25">
      <c r="A1160" s="396"/>
      <c r="B1160" s="396"/>
      <c r="C1160" s="268"/>
      <c r="D1160" s="268"/>
      <c r="E1160" s="268"/>
    </row>
    <row r="1161" spans="1:5" ht="11.25">
      <c r="A1161" s="396"/>
      <c r="B1161" s="396"/>
      <c r="C1161" s="268"/>
      <c r="D1161" s="268"/>
      <c r="E1161" s="268"/>
    </row>
    <row r="1162" spans="1:5" ht="11.25">
      <c r="A1162" s="396"/>
      <c r="B1162" s="396"/>
      <c r="C1162" s="268"/>
      <c r="D1162" s="268"/>
      <c r="E1162" s="268"/>
    </row>
    <row r="1163" spans="1:5" ht="11.25">
      <c r="A1163" s="396"/>
      <c r="B1163" s="396"/>
      <c r="C1163" s="268"/>
      <c r="D1163" s="268"/>
      <c r="E1163" s="268"/>
    </row>
    <row r="1164" spans="1:5" ht="11.25">
      <c r="A1164" s="396"/>
      <c r="B1164" s="396"/>
      <c r="C1164" s="268"/>
      <c r="D1164" s="268"/>
      <c r="E1164" s="268"/>
    </row>
    <row r="1165" spans="1:5" ht="11.25">
      <c r="A1165" s="396"/>
      <c r="B1165" s="396"/>
      <c r="C1165" s="268"/>
      <c r="D1165" s="268"/>
      <c r="E1165" s="268"/>
    </row>
    <row r="1166" spans="1:5" ht="11.25">
      <c r="A1166" s="396"/>
      <c r="B1166" s="396"/>
      <c r="C1166" s="268"/>
      <c r="D1166" s="268"/>
      <c r="E1166" s="268"/>
    </row>
    <row r="1167" spans="1:5" ht="11.25">
      <c r="A1167" s="396"/>
      <c r="B1167" s="396"/>
      <c r="C1167" s="268"/>
      <c r="D1167" s="268"/>
      <c r="E1167" s="268"/>
    </row>
    <row r="1168" spans="1:5" ht="11.25">
      <c r="A1168" s="396"/>
      <c r="B1168" s="396"/>
      <c r="C1168" s="268"/>
      <c r="D1168" s="268"/>
      <c r="E1168" s="268"/>
    </row>
    <row r="1169" spans="1:5" ht="11.25">
      <c r="A1169" s="396"/>
      <c r="B1169" s="396"/>
      <c r="C1169" s="268"/>
      <c r="D1169" s="268"/>
      <c r="E1169" s="268"/>
    </row>
    <row r="1170" spans="1:5" ht="11.25">
      <c r="A1170" s="396"/>
      <c r="B1170" s="396"/>
      <c r="C1170" s="268"/>
      <c r="D1170" s="268"/>
      <c r="E1170" s="268"/>
    </row>
    <row r="1171" spans="1:5" ht="11.25">
      <c r="A1171" s="396"/>
      <c r="B1171" s="396"/>
      <c r="C1171" s="268"/>
      <c r="D1171" s="268"/>
      <c r="E1171" s="268"/>
    </row>
    <row r="1172" spans="1:5" ht="11.25">
      <c r="A1172" s="396"/>
      <c r="B1172" s="396"/>
      <c r="C1172" s="268"/>
      <c r="D1172" s="268"/>
      <c r="E1172" s="268"/>
    </row>
    <row r="1173" spans="1:5" ht="11.25">
      <c r="A1173" s="396"/>
      <c r="B1173" s="396"/>
      <c r="C1173" s="268"/>
      <c r="D1173" s="268"/>
      <c r="E1173" s="268"/>
    </row>
    <row r="1174" spans="1:5" ht="11.25">
      <c r="A1174" s="396"/>
      <c r="B1174" s="396"/>
      <c r="C1174" s="268"/>
      <c r="D1174" s="268"/>
      <c r="E1174" s="268"/>
    </row>
    <row r="1175" spans="1:5" ht="11.25">
      <c r="A1175" s="396"/>
      <c r="B1175" s="396"/>
      <c r="C1175" s="268"/>
      <c r="D1175" s="268"/>
      <c r="E1175" s="268"/>
    </row>
    <row r="1176" spans="1:5" ht="11.25">
      <c r="A1176" s="396"/>
      <c r="B1176" s="396"/>
      <c r="C1176" s="268"/>
      <c r="D1176" s="268"/>
      <c r="E1176" s="268"/>
    </row>
    <row r="1177" spans="1:5" ht="11.25">
      <c r="A1177" s="396"/>
      <c r="B1177" s="396"/>
      <c r="C1177" s="268"/>
      <c r="D1177" s="268"/>
      <c r="E1177" s="268"/>
    </row>
    <row r="1178" spans="1:5" ht="11.25">
      <c r="A1178" s="396"/>
      <c r="B1178" s="396"/>
      <c r="C1178" s="268"/>
      <c r="D1178" s="268"/>
      <c r="E1178" s="268"/>
    </row>
    <row r="1179" spans="1:5" ht="11.25">
      <c r="A1179" s="396"/>
      <c r="B1179" s="396"/>
      <c r="C1179" s="268"/>
      <c r="D1179" s="268"/>
      <c r="E1179" s="268"/>
    </row>
    <row r="1180" spans="1:5" ht="11.25">
      <c r="A1180" s="396"/>
      <c r="B1180" s="396"/>
      <c r="C1180" s="268"/>
      <c r="D1180" s="268"/>
      <c r="E1180" s="268"/>
    </row>
    <row r="1181" spans="1:5" ht="11.25">
      <c r="A1181" s="396"/>
      <c r="B1181" s="396"/>
      <c r="C1181" s="268"/>
      <c r="D1181" s="268"/>
      <c r="E1181" s="268"/>
    </row>
    <row r="1182" spans="1:5" ht="11.25">
      <c r="A1182" s="396"/>
      <c r="B1182" s="396"/>
      <c r="C1182" s="268"/>
      <c r="D1182" s="268"/>
      <c r="E1182" s="268"/>
    </row>
    <row r="1183" spans="1:5" ht="11.25">
      <c r="A1183" s="396"/>
      <c r="B1183" s="396"/>
      <c r="C1183" s="268"/>
      <c r="D1183" s="268"/>
      <c r="E1183" s="268"/>
    </row>
    <row r="1184" spans="1:5" ht="11.25">
      <c r="A1184" s="396"/>
      <c r="B1184" s="396"/>
      <c r="C1184" s="268"/>
      <c r="D1184" s="268"/>
      <c r="E1184" s="268"/>
    </row>
    <row r="1185" spans="1:5" ht="11.25">
      <c r="A1185" s="396"/>
      <c r="B1185" s="396"/>
      <c r="C1185" s="268"/>
      <c r="D1185" s="268"/>
      <c r="E1185" s="268"/>
    </row>
    <row r="1186" spans="1:5" ht="11.25">
      <c r="A1186" s="396"/>
      <c r="B1186" s="396"/>
      <c r="C1186" s="268"/>
      <c r="D1186" s="268"/>
      <c r="E1186" s="268"/>
    </row>
    <row r="1187" spans="1:5" ht="11.25">
      <c r="A1187" s="396"/>
      <c r="B1187" s="396"/>
      <c r="C1187" s="268"/>
      <c r="D1187" s="268"/>
      <c r="E1187" s="268"/>
    </row>
    <row r="1188" spans="1:5" ht="11.25">
      <c r="A1188" s="396"/>
      <c r="B1188" s="396"/>
      <c r="C1188" s="268"/>
      <c r="D1188" s="268"/>
      <c r="E1188" s="268"/>
    </row>
    <row r="1189" spans="1:5" ht="11.25">
      <c r="A1189" s="396"/>
      <c r="B1189" s="396"/>
      <c r="C1189" s="268"/>
      <c r="D1189" s="268"/>
      <c r="E1189" s="268"/>
    </row>
    <row r="1190" spans="1:5" ht="11.25">
      <c r="A1190" s="396"/>
      <c r="B1190" s="396"/>
      <c r="C1190" s="268"/>
      <c r="D1190" s="268"/>
      <c r="E1190" s="268"/>
    </row>
    <row r="1191" spans="1:5" ht="11.25">
      <c r="A1191" s="396"/>
      <c r="B1191" s="396"/>
      <c r="C1191" s="268"/>
      <c r="D1191" s="268"/>
      <c r="E1191" s="268"/>
    </row>
    <row r="1192" spans="1:5" ht="11.25">
      <c r="A1192" s="396"/>
      <c r="B1192" s="396"/>
      <c r="C1192" s="268"/>
      <c r="D1192" s="268"/>
      <c r="E1192" s="268"/>
    </row>
    <row r="1193" spans="1:5" ht="11.25">
      <c r="A1193" s="396"/>
      <c r="B1193" s="396"/>
      <c r="C1193" s="268"/>
      <c r="D1193" s="268"/>
      <c r="E1193" s="268"/>
    </row>
    <row r="1194" spans="1:5" ht="11.25">
      <c r="A1194" s="396"/>
      <c r="B1194" s="396"/>
      <c r="C1194" s="268"/>
      <c r="D1194" s="268"/>
      <c r="E1194" s="268"/>
    </row>
    <row r="1195" spans="1:5" ht="11.25">
      <c r="A1195" s="396"/>
      <c r="B1195" s="396"/>
      <c r="C1195" s="268"/>
      <c r="D1195" s="268"/>
      <c r="E1195" s="268"/>
    </row>
    <row r="1196" spans="1:5" ht="11.25">
      <c r="A1196" s="396"/>
      <c r="B1196" s="396"/>
      <c r="C1196" s="268"/>
      <c r="D1196" s="268"/>
      <c r="E1196" s="268"/>
    </row>
    <row r="1197" spans="1:5" ht="11.25">
      <c r="A1197" s="396"/>
      <c r="B1197" s="396"/>
      <c r="C1197" s="268"/>
      <c r="D1197" s="268"/>
      <c r="E1197" s="268"/>
    </row>
    <row r="1198" spans="1:5" ht="11.25">
      <c r="A1198" s="396"/>
      <c r="B1198" s="396"/>
      <c r="C1198" s="268"/>
      <c r="D1198" s="268"/>
      <c r="E1198" s="268"/>
    </row>
    <row r="1199" spans="1:5" ht="11.25">
      <c r="A1199" s="396"/>
      <c r="B1199" s="396"/>
      <c r="C1199" s="268"/>
      <c r="D1199" s="268"/>
      <c r="E1199" s="268"/>
    </row>
    <row r="1200" spans="1:5" ht="11.25">
      <c r="A1200" s="396"/>
      <c r="B1200" s="396"/>
      <c r="C1200" s="268"/>
      <c r="D1200" s="268"/>
      <c r="E1200" s="268"/>
    </row>
    <row r="1201" spans="1:5" ht="11.25">
      <c r="A1201" s="396"/>
      <c r="B1201" s="396"/>
      <c r="C1201" s="268"/>
      <c r="D1201" s="268"/>
      <c r="E1201" s="268"/>
    </row>
    <row r="1202" spans="1:5" ht="11.25">
      <c r="A1202" s="396"/>
      <c r="B1202" s="396"/>
      <c r="C1202" s="268"/>
      <c r="D1202" s="268"/>
      <c r="E1202" s="268"/>
    </row>
    <row r="1203" spans="1:5" ht="11.25">
      <c r="A1203" s="396"/>
      <c r="B1203" s="396"/>
      <c r="C1203" s="268"/>
      <c r="D1203" s="268"/>
      <c r="E1203" s="268"/>
    </row>
    <row r="1204" spans="1:5" ht="11.25">
      <c r="A1204" s="396"/>
      <c r="B1204" s="396"/>
      <c r="C1204" s="268"/>
      <c r="D1204" s="268"/>
      <c r="E1204" s="268"/>
    </row>
    <row r="1205" spans="1:5" ht="11.25">
      <c r="A1205" s="396"/>
      <c r="B1205" s="396"/>
      <c r="C1205" s="268"/>
      <c r="D1205" s="268"/>
      <c r="E1205" s="268"/>
    </row>
    <row r="1206" spans="1:5" ht="11.25">
      <c r="A1206" s="396"/>
      <c r="B1206" s="396"/>
      <c r="C1206" s="268"/>
      <c r="D1206" s="268"/>
      <c r="E1206" s="268"/>
    </row>
    <row r="1207" spans="1:5" ht="11.25">
      <c r="A1207" s="396"/>
      <c r="B1207" s="396"/>
      <c r="C1207" s="268"/>
      <c r="D1207" s="268"/>
      <c r="E1207" s="268"/>
    </row>
    <row r="1208" spans="1:5" ht="11.25">
      <c r="A1208" s="396"/>
      <c r="B1208" s="396"/>
      <c r="C1208" s="268"/>
      <c r="D1208" s="268"/>
      <c r="E1208" s="268"/>
    </row>
    <row r="1209" spans="1:5" ht="11.25">
      <c r="A1209" s="396"/>
      <c r="B1209" s="396"/>
      <c r="C1209" s="268"/>
      <c r="D1209" s="268"/>
      <c r="E1209" s="268"/>
    </row>
    <row r="1210" spans="1:5" ht="11.25">
      <c r="A1210" s="396"/>
      <c r="B1210" s="396"/>
      <c r="C1210" s="268"/>
      <c r="D1210" s="268"/>
      <c r="E1210" s="268"/>
    </row>
    <row r="1211" spans="1:5" ht="11.25">
      <c r="A1211" s="396"/>
      <c r="B1211" s="396"/>
      <c r="C1211" s="268"/>
      <c r="D1211" s="268"/>
      <c r="E1211" s="268"/>
    </row>
    <row r="1212" spans="1:5" ht="11.25">
      <c r="A1212" s="396"/>
      <c r="B1212" s="396"/>
      <c r="C1212" s="268"/>
      <c r="D1212" s="268"/>
      <c r="E1212" s="268"/>
    </row>
    <row r="1213" spans="1:5" ht="11.25">
      <c r="A1213" s="396"/>
      <c r="B1213" s="396"/>
      <c r="C1213" s="268"/>
      <c r="D1213" s="268"/>
      <c r="E1213" s="268"/>
    </row>
    <row r="1214" spans="1:5" ht="11.25">
      <c r="A1214" s="396"/>
      <c r="B1214" s="396"/>
      <c r="C1214" s="268"/>
      <c r="D1214" s="268"/>
      <c r="E1214" s="268"/>
    </row>
    <row r="1215" spans="1:5" ht="11.25">
      <c r="A1215" s="396"/>
      <c r="B1215" s="396"/>
      <c r="C1215" s="268"/>
      <c r="D1215" s="268"/>
      <c r="E1215" s="268"/>
    </row>
    <row r="1216" spans="1:5" ht="11.25">
      <c r="A1216" s="396"/>
      <c r="B1216" s="396"/>
      <c r="C1216" s="268"/>
      <c r="D1216" s="268"/>
      <c r="E1216" s="268"/>
    </row>
    <row r="1217" spans="1:5" ht="11.25">
      <c r="A1217" s="396"/>
      <c r="B1217" s="396"/>
      <c r="C1217" s="268"/>
      <c r="D1217" s="268"/>
      <c r="E1217" s="268"/>
    </row>
    <row r="1218" spans="1:5" ht="11.25">
      <c r="A1218" s="396"/>
      <c r="B1218" s="396"/>
      <c r="C1218" s="268"/>
      <c r="D1218" s="268"/>
      <c r="E1218" s="268"/>
    </row>
    <row r="1219" spans="1:5" ht="11.25">
      <c r="A1219" s="396"/>
      <c r="B1219" s="396"/>
      <c r="C1219" s="268"/>
      <c r="D1219" s="268"/>
      <c r="E1219" s="268"/>
    </row>
    <row r="1220" spans="1:5" ht="11.25">
      <c r="A1220" s="396"/>
      <c r="B1220" s="396"/>
      <c r="C1220" s="268"/>
      <c r="D1220" s="268"/>
      <c r="E1220" s="268"/>
    </row>
    <row r="1221" spans="1:5" ht="11.25">
      <c r="A1221" s="396"/>
      <c r="B1221" s="396"/>
      <c r="C1221" s="268"/>
      <c r="D1221" s="268"/>
      <c r="E1221" s="268"/>
    </row>
    <row r="1222" spans="1:5" ht="11.25">
      <c r="A1222" s="396"/>
      <c r="B1222" s="396"/>
      <c r="C1222" s="268"/>
      <c r="D1222" s="268"/>
      <c r="E1222" s="268"/>
    </row>
    <row r="1223" spans="1:5" ht="11.25">
      <c r="A1223" s="396"/>
      <c r="B1223" s="396"/>
      <c r="C1223" s="268"/>
      <c r="D1223" s="268"/>
      <c r="E1223" s="268"/>
    </row>
    <row r="1224" spans="1:5" ht="11.25">
      <c r="A1224" s="396"/>
      <c r="B1224" s="396"/>
      <c r="C1224" s="268"/>
      <c r="D1224" s="268"/>
      <c r="E1224" s="268"/>
    </row>
    <row r="1225" spans="1:5" ht="11.25">
      <c r="A1225" s="396"/>
      <c r="B1225" s="396"/>
      <c r="C1225" s="268"/>
      <c r="D1225" s="268"/>
      <c r="E1225" s="268"/>
    </row>
    <row r="1226" spans="1:5" ht="11.25">
      <c r="A1226" s="396"/>
      <c r="B1226" s="396"/>
      <c r="C1226" s="268"/>
      <c r="D1226" s="268"/>
      <c r="E1226" s="268"/>
    </row>
    <row r="1227" spans="1:5" ht="11.25">
      <c r="A1227" s="396"/>
      <c r="B1227" s="396"/>
      <c r="C1227" s="268"/>
      <c r="D1227" s="268"/>
      <c r="E1227" s="268"/>
    </row>
    <row r="1228" spans="1:5" ht="11.25">
      <c r="A1228" s="396"/>
      <c r="B1228" s="396"/>
      <c r="C1228" s="268"/>
      <c r="D1228" s="268"/>
      <c r="E1228" s="268"/>
    </row>
    <row r="1229" spans="1:5" ht="11.25">
      <c r="A1229" s="396"/>
      <c r="B1229" s="396"/>
      <c r="C1229" s="268"/>
      <c r="D1229" s="268"/>
      <c r="E1229" s="268"/>
    </row>
    <row r="1230" spans="1:5" ht="11.25">
      <c r="A1230" s="396"/>
      <c r="B1230" s="396"/>
      <c r="C1230" s="268"/>
      <c r="D1230" s="268"/>
      <c r="E1230" s="268"/>
    </row>
    <row r="1231" spans="1:5" ht="11.25">
      <c r="A1231" s="396"/>
      <c r="B1231" s="396"/>
      <c r="C1231" s="268"/>
      <c r="D1231" s="268"/>
      <c r="E1231" s="268"/>
    </row>
    <row r="1232" spans="1:5" ht="11.25">
      <c r="A1232" s="396"/>
      <c r="B1232" s="396"/>
      <c r="C1232" s="268"/>
      <c r="D1232" s="268"/>
      <c r="E1232" s="268"/>
    </row>
    <row r="1233" spans="1:5" ht="11.25">
      <c r="A1233" s="396"/>
      <c r="B1233" s="396"/>
      <c r="C1233" s="268"/>
      <c r="D1233" s="268"/>
      <c r="E1233" s="268"/>
    </row>
    <row r="1234" spans="1:5" ht="11.25">
      <c r="A1234" s="396"/>
      <c r="B1234" s="396"/>
      <c r="C1234" s="268"/>
      <c r="D1234" s="268"/>
      <c r="E1234" s="268"/>
    </row>
    <row r="1235" spans="1:5" ht="11.25">
      <c r="A1235" s="396"/>
      <c r="B1235" s="396"/>
      <c r="C1235" s="268"/>
      <c r="D1235" s="268"/>
      <c r="E1235" s="268"/>
    </row>
    <row r="1236" spans="1:5" ht="11.25">
      <c r="A1236" s="396"/>
      <c r="B1236" s="396"/>
      <c r="C1236" s="268"/>
      <c r="D1236" s="268"/>
      <c r="E1236" s="268"/>
    </row>
    <row r="1237" spans="1:5" ht="11.25">
      <c r="A1237" s="396"/>
      <c r="B1237" s="396"/>
      <c r="C1237" s="268"/>
      <c r="D1237" s="268"/>
      <c r="E1237" s="268"/>
    </row>
    <row r="1238" spans="1:5" ht="11.25">
      <c r="A1238" s="396"/>
      <c r="B1238" s="396"/>
      <c r="C1238" s="268"/>
      <c r="D1238" s="268"/>
      <c r="E1238" s="268"/>
    </row>
    <row r="1239" spans="1:5" ht="11.25">
      <c r="A1239" s="396"/>
      <c r="B1239" s="396"/>
      <c r="C1239" s="268"/>
      <c r="D1239" s="268"/>
      <c r="E1239" s="268"/>
    </row>
    <row r="1240" spans="1:5" ht="11.25">
      <c r="A1240" s="396"/>
      <c r="B1240" s="396"/>
      <c r="C1240" s="268"/>
      <c r="D1240" s="268"/>
      <c r="E1240" s="268"/>
    </row>
    <row r="1241" spans="1:5" ht="11.25">
      <c r="A1241" s="396"/>
      <c r="B1241" s="396"/>
      <c r="C1241" s="268"/>
      <c r="D1241" s="268"/>
      <c r="E1241" s="268"/>
    </row>
    <row r="1242" spans="1:5" ht="11.25">
      <c r="A1242" s="396"/>
      <c r="B1242" s="396"/>
      <c r="C1242" s="268"/>
      <c r="D1242" s="268"/>
      <c r="E1242" s="268"/>
    </row>
    <row r="1243" spans="1:5" ht="11.25">
      <c r="A1243" s="396"/>
      <c r="B1243" s="396"/>
      <c r="C1243" s="268"/>
      <c r="D1243" s="268"/>
      <c r="E1243" s="268"/>
    </row>
    <row r="1244" spans="1:5" ht="11.25">
      <c r="A1244" s="396"/>
      <c r="B1244" s="396"/>
      <c r="C1244" s="268"/>
      <c r="D1244" s="268"/>
      <c r="E1244" s="268"/>
    </row>
    <row r="1245" spans="1:5" ht="11.25">
      <c r="A1245" s="396"/>
      <c r="B1245" s="396"/>
      <c r="C1245" s="268"/>
      <c r="D1245" s="268"/>
      <c r="E1245" s="268"/>
    </row>
    <row r="1246" spans="1:5" ht="11.25">
      <c r="A1246" s="396"/>
      <c r="B1246" s="396"/>
      <c r="C1246" s="268"/>
      <c r="D1246" s="268"/>
      <c r="E1246" s="268"/>
    </row>
    <row r="1247" spans="1:5" ht="11.25">
      <c r="A1247" s="396"/>
      <c r="B1247" s="396"/>
      <c r="C1247" s="268"/>
      <c r="D1247" s="268"/>
      <c r="E1247" s="268"/>
    </row>
    <row r="1248" spans="1:5" ht="11.25">
      <c r="A1248" s="396"/>
      <c r="B1248" s="396"/>
      <c r="C1248" s="268"/>
      <c r="D1248" s="268"/>
      <c r="E1248" s="268"/>
    </row>
    <row r="1249" spans="1:5" ht="11.25">
      <c r="A1249" s="396"/>
      <c r="B1249" s="396"/>
      <c r="C1249" s="268"/>
      <c r="D1249" s="268"/>
      <c r="E1249" s="268"/>
    </row>
    <row r="1250" spans="1:5" ht="11.25">
      <c r="A1250" s="396"/>
      <c r="B1250" s="396"/>
      <c r="C1250" s="268"/>
      <c r="D1250" s="268"/>
      <c r="E1250" s="268"/>
    </row>
    <row r="1251" spans="1:5" ht="11.25">
      <c r="A1251" s="396"/>
      <c r="B1251" s="396"/>
      <c r="C1251" s="268"/>
      <c r="D1251" s="268"/>
      <c r="E1251" s="268"/>
    </row>
    <row r="1252" spans="1:5" ht="11.25">
      <c r="A1252" s="396"/>
      <c r="B1252" s="396"/>
      <c r="C1252" s="268"/>
      <c r="D1252" s="268"/>
      <c r="E1252" s="268"/>
    </row>
    <row r="1253" spans="1:5" ht="11.25">
      <c r="A1253" s="396"/>
      <c r="B1253" s="396"/>
      <c r="C1253" s="268"/>
      <c r="D1253" s="268"/>
      <c r="E1253" s="268"/>
    </row>
    <row r="1254" spans="1:5" ht="11.25">
      <c r="A1254" s="396"/>
      <c r="B1254" s="396"/>
      <c r="C1254" s="268"/>
      <c r="D1254" s="268"/>
      <c r="E1254" s="268"/>
    </row>
    <row r="1255" spans="1:5" ht="11.25">
      <c r="A1255" s="396"/>
      <c r="B1255" s="396"/>
      <c r="C1255" s="268"/>
      <c r="D1255" s="268"/>
      <c r="E1255" s="268"/>
    </row>
    <row r="1256" spans="1:5" ht="11.25">
      <c r="A1256" s="396"/>
      <c r="B1256" s="396"/>
      <c r="C1256" s="268"/>
      <c r="D1256" s="268"/>
      <c r="E1256" s="268"/>
    </row>
    <row r="1257" spans="1:5" ht="11.25">
      <c r="A1257" s="396"/>
      <c r="B1257" s="396"/>
      <c r="C1257" s="268"/>
      <c r="D1257" s="268"/>
      <c r="E1257" s="268"/>
    </row>
    <row r="1258" spans="1:5" ht="11.25">
      <c r="A1258" s="396"/>
      <c r="B1258" s="396"/>
      <c r="C1258" s="268"/>
      <c r="D1258" s="268"/>
      <c r="E1258" s="268"/>
    </row>
    <row r="1259" spans="1:5" ht="11.25">
      <c r="A1259" s="396"/>
      <c r="B1259" s="396"/>
      <c r="C1259" s="268"/>
      <c r="D1259" s="268"/>
      <c r="E1259" s="268"/>
    </row>
    <row r="1260" spans="1:5" ht="11.25">
      <c r="A1260" s="396"/>
      <c r="B1260" s="396"/>
      <c r="C1260" s="268"/>
      <c r="D1260" s="268"/>
      <c r="E1260" s="268"/>
    </row>
    <row r="1261" spans="1:5" ht="11.25">
      <c r="A1261" s="396"/>
      <c r="B1261" s="396"/>
      <c r="C1261" s="268"/>
      <c r="D1261" s="268"/>
      <c r="E1261" s="268"/>
    </row>
    <row r="1262" spans="1:5" ht="11.25">
      <c r="A1262" s="396"/>
      <c r="B1262" s="396"/>
      <c r="C1262" s="268"/>
      <c r="D1262" s="268"/>
      <c r="E1262" s="268"/>
    </row>
    <row r="1263" spans="1:5" ht="11.25">
      <c r="A1263" s="396"/>
      <c r="B1263" s="396"/>
      <c r="C1263" s="268"/>
      <c r="D1263" s="268"/>
      <c r="E1263" s="268"/>
    </row>
    <row r="1264" spans="1:5" ht="11.25">
      <c r="A1264" s="396"/>
      <c r="B1264" s="396"/>
      <c r="C1264" s="268"/>
      <c r="D1264" s="268"/>
      <c r="E1264" s="268"/>
    </row>
    <row r="1265" spans="1:5" ht="11.25">
      <c r="A1265" s="396"/>
      <c r="B1265" s="396"/>
      <c r="C1265" s="268"/>
      <c r="D1265" s="268"/>
      <c r="E1265" s="268"/>
    </row>
    <row r="1266" spans="1:5" ht="11.25">
      <c r="A1266" s="396"/>
      <c r="B1266" s="396"/>
      <c r="C1266" s="268"/>
      <c r="D1266" s="268"/>
      <c r="E1266" s="268"/>
    </row>
    <row r="1267" spans="1:5" ht="11.25">
      <c r="A1267" s="396"/>
      <c r="B1267" s="396"/>
      <c r="C1267" s="268"/>
      <c r="D1267" s="268"/>
      <c r="E1267" s="268"/>
    </row>
    <row r="1268" spans="1:5" ht="11.25">
      <c r="A1268" s="396"/>
      <c r="B1268" s="396"/>
      <c r="C1268" s="268"/>
      <c r="D1268" s="268"/>
      <c r="E1268" s="268"/>
    </row>
    <row r="1269" spans="1:5" ht="11.25">
      <c r="A1269" s="396"/>
      <c r="B1269" s="396"/>
      <c r="C1269" s="268"/>
      <c r="D1269" s="268"/>
      <c r="E1269" s="268"/>
    </row>
    <row r="1270" spans="1:5" ht="11.25">
      <c r="A1270" s="396"/>
      <c r="B1270" s="396"/>
      <c r="C1270" s="268"/>
      <c r="D1270" s="268"/>
      <c r="E1270" s="268"/>
    </row>
    <row r="1271" spans="1:5" ht="11.25">
      <c r="A1271" s="396"/>
      <c r="B1271" s="396"/>
      <c r="C1271" s="268"/>
      <c r="D1271" s="268"/>
      <c r="E1271" s="268"/>
    </row>
    <row r="1272" spans="1:5" ht="11.25">
      <c r="A1272" s="396"/>
      <c r="B1272" s="396"/>
      <c r="C1272" s="268"/>
      <c r="D1272" s="268"/>
      <c r="E1272" s="268"/>
    </row>
    <row r="1273" spans="1:5" ht="11.25">
      <c r="A1273" s="396"/>
      <c r="B1273" s="396"/>
      <c r="C1273" s="268"/>
      <c r="D1273" s="268"/>
      <c r="E1273" s="268"/>
    </row>
    <row r="1274" spans="1:5" ht="11.25">
      <c r="A1274" s="396"/>
      <c r="B1274" s="396"/>
      <c r="C1274" s="268"/>
      <c r="D1274" s="268"/>
      <c r="E1274" s="268"/>
    </row>
    <row r="1275" spans="1:5" ht="11.25">
      <c r="A1275" s="396"/>
      <c r="B1275" s="396"/>
      <c r="C1275" s="268"/>
      <c r="D1275" s="268"/>
      <c r="E1275" s="268"/>
    </row>
    <row r="1276" spans="1:5" ht="11.25">
      <c r="A1276" s="396"/>
      <c r="B1276" s="396"/>
      <c r="C1276" s="268"/>
      <c r="D1276" s="268"/>
      <c r="E1276" s="268"/>
    </row>
    <row r="1277" spans="1:5" ht="11.25">
      <c r="A1277" s="396"/>
      <c r="B1277" s="396"/>
      <c r="C1277" s="268"/>
      <c r="D1277" s="268"/>
      <c r="E1277" s="268"/>
    </row>
    <row r="1278" spans="1:5" ht="11.25">
      <c r="A1278" s="396"/>
      <c r="B1278" s="396"/>
      <c r="C1278" s="268"/>
      <c r="D1278" s="268"/>
      <c r="E1278" s="268"/>
    </row>
    <row r="1279" spans="1:5" ht="11.25">
      <c r="A1279" s="396"/>
      <c r="B1279" s="396"/>
      <c r="C1279" s="268"/>
      <c r="D1279" s="268"/>
      <c r="E1279" s="268"/>
    </row>
    <row r="1280" spans="1:5" ht="11.25">
      <c r="A1280" s="396"/>
      <c r="B1280" s="396"/>
      <c r="C1280" s="268"/>
      <c r="D1280" s="268"/>
      <c r="E1280" s="268"/>
    </row>
    <row r="1281" spans="1:5" ht="11.25">
      <c r="A1281" s="396"/>
      <c r="B1281" s="396"/>
      <c r="C1281" s="268"/>
      <c r="D1281" s="268"/>
      <c r="E1281" s="268"/>
    </row>
    <row r="1282" spans="1:5" ht="11.25">
      <c r="A1282" s="396"/>
      <c r="B1282" s="396"/>
      <c r="C1282" s="268"/>
      <c r="D1282" s="268"/>
      <c r="E1282" s="268"/>
    </row>
    <row r="1283" spans="1:5" ht="11.25">
      <c r="A1283" s="396"/>
      <c r="B1283" s="396"/>
      <c r="C1283" s="268"/>
      <c r="D1283" s="268"/>
      <c r="E1283" s="268"/>
    </row>
    <row r="1284" spans="1:5" ht="11.25">
      <c r="A1284" s="396"/>
      <c r="B1284" s="396"/>
      <c r="C1284" s="268"/>
      <c r="D1284" s="268"/>
      <c r="E1284" s="268"/>
    </row>
    <row r="1285" spans="1:5" ht="11.25">
      <c r="A1285" s="396"/>
      <c r="B1285" s="396"/>
      <c r="C1285" s="268"/>
      <c r="D1285" s="268"/>
      <c r="E1285" s="268"/>
    </row>
    <row r="1286" spans="1:5" ht="11.25">
      <c r="A1286" s="396"/>
      <c r="B1286" s="396"/>
      <c r="C1286" s="268"/>
      <c r="D1286" s="268"/>
      <c r="E1286" s="268"/>
    </row>
    <row r="1287" spans="1:5" ht="11.25">
      <c r="A1287" s="396"/>
      <c r="B1287" s="396"/>
      <c r="C1287" s="268"/>
      <c r="D1287" s="268"/>
      <c r="E1287" s="268"/>
    </row>
    <row r="1288" spans="1:5" ht="11.25">
      <c r="A1288" s="396"/>
      <c r="B1288" s="396"/>
      <c r="C1288" s="268"/>
      <c r="D1288" s="268"/>
      <c r="E1288" s="268"/>
    </row>
    <row r="1289" spans="1:5" ht="11.25">
      <c r="A1289" s="396"/>
      <c r="B1289" s="396"/>
      <c r="C1289" s="268"/>
      <c r="D1289" s="268"/>
      <c r="E1289" s="268"/>
    </row>
    <row r="1290" spans="1:5" ht="11.25">
      <c r="A1290" s="396"/>
      <c r="B1290" s="396"/>
      <c r="C1290" s="268"/>
      <c r="D1290" s="268"/>
      <c r="E1290" s="268"/>
    </row>
    <row r="1291" spans="1:5" ht="11.25">
      <c r="A1291" s="396"/>
      <c r="B1291" s="396"/>
      <c r="C1291" s="268"/>
      <c r="D1291" s="268"/>
      <c r="E1291" s="268"/>
    </row>
    <row r="1292" spans="1:5" ht="11.25">
      <c r="A1292" s="396"/>
      <c r="B1292" s="396"/>
      <c r="C1292" s="268"/>
      <c r="D1292" s="268"/>
      <c r="E1292" s="268"/>
    </row>
    <row r="1293" spans="1:5" ht="11.25">
      <c r="A1293" s="396"/>
      <c r="B1293" s="396"/>
      <c r="C1293" s="268"/>
      <c r="D1293" s="268"/>
      <c r="E1293" s="268"/>
    </row>
    <row r="1294" spans="1:5" ht="11.25">
      <c r="A1294" s="396"/>
      <c r="B1294" s="396"/>
      <c r="C1294" s="268"/>
      <c r="D1294" s="268"/>
      <c r="E1294" s="268"/>
    </row>
    <row r="1295" spans="1:5" ht="11.25">
      <c r="A1295" s="396"/>
      <c r="B1295" s="396"/>
      <c r="C1295" s="268"/>
      <c r="D1295" s="268"/>
      <c r="E1295" s="268"/>
    </row>
    <row r="1296" spans="1:5" ht="11.25">
      <c r="A1296" s="396"/>
      <c r="B1296" s="396"/>
      <c r="C1296" s="268"/>
      <c r="D1296" s="268"/>
      <c r="E1296" s="268"/>
    </row>
    <row r="1297" spans="1:5" ht="11.25">
      <c r="A1297" s="396"/>
      <c r="B1297" s="396"/>
      <c r="C1297" s="268"/>
      <c r="D1297" s="268"/>
      <c r="E1297" s="268"/>
    </row>
    <row r="1298" spans="1:5" ht="11.25">
      <c r="A1298" s="396"/>
      <c r="B1298" s="396"/>
      <c r="C1298" s="268"/>
      <c r="D1298" s="268"/>
      <c r="E1298" s="268"/>
    </row>
    <row r="1299" spans="1:5" ht="11.25">
      <c r="A1299" s="396"/>
      <c r="B1299" s="396"/>
      <c r="C1299" s="268"/>
      <c r="D1299" s="268"/>
      <c r="E1299" s="268"/>
    </row>
    <row r="1300" spans="1:5" ht="11.25">
      <c r="A1300" s="396"/>
      <c r="B1300" s="396"/>
      <c r="C1300" s="268"/>
      <c r="D1300" s="268"/>
      <c r="E1300" s="268"/>
    </row>
    <row r="1301" spans="1:5" ht="11.25">
      <c r="A1301" s="396"/>
      <c r="B1301" s="396"/>
      <c r="C1301" s="268"/>
      <c r="D1301" s="268"/>
      <c r="E1301" s="268"/>
    </row>
    <row r="1302" spans="1:5" ht="11.25">
      <c r="A1302" s="396"/>
      <c r="B1302" s="396"/>
      <c r="C1302" s="268"/>
      <c r="D1302" s="268"/>
      <c r="E1302" s="268"/>
    </row>
    <row r="1303" spans="1:5" ht="11.25">
      <c r="A1303" s="396"/>
      <c r="B1303" s="396"/>
      <c r="C1303" s="268"/>
      <c r="D1303" s="268"/>
      <c r="E1303" s="268"/>
    </row>
    <row r="1304" spans="1:5" ht="11.25">
      <c r="A1304" s="396"/>
      <c r="B1304" s="396"/>
      <c r="C1304" s="268"/>
      <c r="D1304" s="268"/>
      <c r="E1304" s="268"/>
    </row>
    <row r="1305" spans="1:5" ht="11.25">
      <c r="A1305" s="396"/>
      <c r="B1305" s="396"/>
      <c r="C1305" s="268"/>
      <c r="D1305" s="268"/>
      <c r="E1305" s="268"/>
    </row>
    <row r="1306" spans="1:5" ht="11.25">
      <c r="A1306" s="396"/>
      <c r="B1306" s="396"/>
      <c r="C1306" s="268"/>
      <c r="D1306" s="268"/>
      <c r="E1306" s="268"/>
    </row>
    <row r="1307" spans="1:5" ht="11.25">
      <c r="A1307" s="396"/>
      <c r="B1307" s="396"/>
      <c r="C1307" s="268"/>
      <c r="D1307" s="268"/>
      <c r="E1307" s="268"/>
    </row>
    <row r="1308" spans="1:5" ht="11.25">
      <c r="A1308" s="396"/>
      <c r="B1308" s="396"/>
      <c r="C1308" s="268"/>
      <c r="D1308" s="268"/>
      <c r="E1308" s="268"/>
    </row>
    <row r="1309" spans="1:5" ht="11.25">
      <c r="A1309" s="396"/>
      <c r="B1309" s="396"/>
      <c r="C1309" s="268"/>
      <c r="D1309" s="268"/>
      <c r="E1309" s="268"/>
    </row>
    <row r="1310" spans="1:5" ht="11.25">
      <c r="A1310" s="396"/>
      <c r="B1310" s="396"/>
      <c r="C1310" s="268"/>
      <c r="D1310" s="268"/>
      <c r="E1310" s="268"/>
    </row>
    <row r="1311" spans="1:5" ht="11.25">
      <c r="A1311" s="396"/>
      <c r="B1311" s="396"/>
      <c r="C1311" s="268"/>
      <c r="D1311" s="268"/>
      <c r="E1311" s="268"/>
    </row>
    <row r="1312" spans="1:5" ht="11.25">
      <c r="A1312" s="396"/>
      <c r="B1312" s="396"/>
      <c r="C1312" s="268"/>
      <c r="D1312" s="268"/>
      <c r="E1312" s="268"/>
    </row>
    <row r="1313" spans="1:5" ht="11.25">
      <c r="A1313" s="396"/>
      <c r="B1313" s="396"/>
      <c r="C1313" s="268"/>
      <c r="D1313" s="268"/>
      <c r="E1313" s="268"/>
    </row>
    <row r="1314" spans="1:5" ht="11.25">
      <c r="A1314" s="396"/>
      <c r="B1314" s="396"/>
      <c r="C1314" s="268"/>
      <c r="D1314" s="268"/>
      <c r="E1314" s="268"/>
    </row>
    <row r="1315" spans="1:5" ht="11.25">
      <c r="A1315" s="396"/>
      <c r="B1315" s="396"/>
      <c r="C1315" s="268"/>
      <c r="D1315" s="268"/>
      <c r="E1315" s="268"/>
    </row>
    <row r="1316" spans="1:5" ht="11.25">
      <c r="A1316" s="396"/>
      <c r="B1316" s="396"/>
      <c r="C1316" s="268"/>
      <c r="D1316" s="268"/>
      <c r="E1316" s="268"/>
    </row>
    <row r="1317" spans="1:5" ht="11.25">
      <c r="A1317" s="396"/>
      <c r="B1317" s="396"/>
      <c r="C1317" s="268"/>
      <c r="D1317" s="268"/>
      <c r="E1317" s="268"/>
    </row>
    <row r="1318" spans="1:5" ht="11.25">
      <c r="A1318" s="396"/>
      <c r="B1318" s="396"/>
      <c r="C1318" s="268"/>
      <c r="D1318" s="268"/>
      <c r="E1318" s="268"/>
    </row>
    <row r="1319" spans="1:5" ht="11.25">
      <c r="A1319" s="396"/>
      <c r="B1319" s="396"/>
      <c r="C1319" s="268"/>
      <c r="D1319" s="268"/>
      <c r="E1319" s="268"/>
    </row>
    <row r="1320" spans="1:5" ht="11.25">
      <c r="A1320" s="396"/>
      <c r="B1320" s="396"/>
      <c r="C1320" s="268"/>
      <c r="D1320" s="268"/>
      <c r="E1320" s="268"/>
    </row>
    <row r="1321" spans="1:5" ht="11.25">
      <c r="A1321" s="396"/>
      <c r="B1321" s="396"/>
      <c r="C1321" s="268"/>
      <c r="D1321" s="268"/>
      <c r="E1321" s="268"/>
    </row>
    <row r="1322" spans="1:5" ht="11.25">
      <c r="A1322" s="396"/>
      <c r="B1322" s="396"/>
      <c r="C1322" s="268"/>
      <c r="D1322" s="268"/>
      <c r="E1322" s="268"/>
    </row>
    <row r="1323" spans="1:5" ht="11.25">
      <c r="A1323" s="396"/>
      <c r="B1323" s="396"/>
      <c r="C1323" s="268"/>
      <c r="D1323" s="268"/>
      <c r="E1323" s="268"/>
    </row>
    <row r="1324" spans="1:5" ht="11.25">
      <c r="A1324" s="396"/>
      <c r="B1324" s="396"/>
      <c r="C1324" s="268"/>
      <c r="D1324" s="268"/>
      <c r="E1324" s="268"/>
    </row>
    <row r="1325" spans="1:5" ht="11.25">
      <c r="A1325" s="396"/>
      <c r="B1325" s="396"/>
      <c r="C1325" s="268"/>
      <c r="D1325" s="268"/>
      <c r="E1325" s="268"/>
    </row>
    <row r="1326" spans="1:5" ht="11.25">
      <c r="A1326" s="396"/>
      <c r="B1326" s="396"/>
      <c r="C1326" s="268"/>
      <c r="D1326" s="268"/>
      <c r="E1326" s="268"/>
    </row>
    <row r="1327" spans="1:5" ht="11.25">
      <c r="A1327" s="396"/>
      <c r="B1327" s="396"/>
      <c r="C1327" s="268"/>
      <c r="D1327" s="268"/>
      <c r="E1327" s="268"/>
    </row>
    <row r="1328" spans="1:5" ht="11.25">
      <c r="A1328" s="396"/>
      <c r="B1328" s="396"/>
      <c r="C1328" s="268"/>
      <c r="D1328" s="268"/>
      <c r="E1328" s="268"/>
    </row>
    <row r="1329" spans="1:5" ht="11.25">
      <c r="A1329" s="396"/>
      <c r="B1329" s="396"/>
      <c r="C1329" s="268"/>
      <c r="D1329" s="268"/>
      <c r="E1329" s="268"/>
    </row>
    <row r="1330" spans="1:5" ht="11.25">
      <c r="A1330" s="396"/>
      <c r="B1330" s="396"/>
      <c r="C1330" s="268"/>
      <c r="D1330" s="268"/>
      <c r="E1330" s="268"/>
    </row>
    <row r="1331" spans="1:5" ht="11.25">
      <c r="A1331" s="396"/>
      <c r="B1331" s="396"/>
      <c r="C1331" s="268"/>
      <c r="D1331" s="268"/>
      <c r="E1331" s="268"/>
    </row>
    <row r="1332" spans="1:5" ht="11.25">
      <c r="A1332" s="396"/>
      <c r="B1332" s="396"/>
      <c r="C1332" s="268"/>
      <c r="D1332" s="268"/>
      <c r="E1332" s="268"/>
    </row>
    <row r="1333" spans="1:5" ht="11.25">
      <c r="A1333" s="396"/>
      <c r="B1333" s="396"/>
      <c r="C1333" s="268"/>
      <c r="D1333" s="268"/>
      <c r="E1333" s="268"/>
    </row>
    <row r="1334" spans="1:5" ht="11.25">
      <c r="A1334" s="396"/>
      <c r="B1334" s="396"/>
      <c r="C1334" s="268"/>
      <c r="D1334" s="268"/>
      <c r="E1334" s="268"/>
    </row>
    <row r="1335" spans="1:5" ht="11.25">
      <c r="A1335" s="396"/>
      <c r="B1335" s="396"/>
      <c r="C1335" s="268"/>
      <c r="D1335" s="268"/>
      <c r="E1335" s="268"/>
    </row>
    <row r="1336" spans="1:5" ht="11.25">
      <c r="A1336" s="396"/>
      <c r="B1336" s="396"/>
      <c r="C1336" s="268"/>
      <c r="D1336" s="268"/>
      <c r="E1336" s="268"/>
    </row>
    <row r="1337" spans="1:5" ht="11.25">
      <c r="A1337" s="396"/>
      <c r="B1337" s="396"/>
      <c r="C1337" s="268"/>
      <c r="D1337" s="268"/>
      <c r="E1337" s="268"/>
    </row>
    <row r="1338" spans="1:5" ht="11.25">
      <c r="A1338" s="396"/>
      <c r="B1338" s="396"/>
      <c r="C1338" s="268"/>
      <c r="D1338" s="268"/>
      <c r="E1338" s="268"/>
    </row>
    <row r="1339" spans="1:5" ht="11.25">
      <c r="A1339" s="396"/>
      <c r="B1339" s="396"/>
      <c r="C1339" s="268"/>
      <c r="D1339" s="268"/>
      <c r="E1339" s="268"/>
    </row>
    <row r="1340" spans="1:5" ht="11.25">
      <c r="A1340" s="396"/>
      <c r="B1340" s="396"/>
      <c r="C1340" s="268"/>
      <c r="D1340" s="268"/>
      <c r="E1340" s="268"/>
    </row>
    <row r="1341" spans="1:5" ht="11.25">
      <c r="A1341" s="396"/>
      <c r="B1341" s="396"/>
      <c r="C1341" s="268"/>
      <c r="D1341" s="268"/>
      <c r="E1341" s="268"/>
    </row>
    <row r="1342" spans="1:5" ht="11.25">
      <c r="A1342" s="396"/>
      <c r="B1342" s="396"/>
      <c r="C1342" s="268"/>
      <c r="D1342" s="268"/>
      <c r="E1342" s="268"/>
    </row>
    <row r="1343" spans="1:5" ht="11.25">
      <c r="A1343" s="396"/>
      <c r="B1343" s="396"/>
      <c r="C1343" s="268"/>
      <c r="D1343" s="268"/>
      <c r="E1343" s="268"/>
    </row>
    <row r="1344" spans="1:5" ht="11.25">
      <c r="A1344" s="396"/>
      <c r="B1344" s="396"/>
      <c r="C1344" s="268"/>
      <c r="D1344" s="268"/>
      <c r="E1344" s="268"/>
    </row>
    <row r="1345" spans="1:5" ht="11.25">
      <c r="A1345" s="396"/>
      <c r="B1345" s="396"/>
      <c r="C1345" s="268"/>
      <c r="D1345" s="268"/>
      <c r="E1345" s="268"/>
    </row>
    <row r="1346" spans="1:5" ht="11.25">
      <c r="A1346" s="396"/>
      <c r="B1346" s="396"/>
      <c r="C1346" s="268"/>
      <c r="D1346" s="268"/>
      <c r="E1346" s="268"/>
    </row>
    <row r="1347" spans="1:5" ht="11.25">
      <c r="A1347" s="396"/>
      <c r="B1347" s="396"/>
      <c r="C1347" s="268"/>
      <c r="D1347" s="268"/>
      <c r="E1347" s="268"/>
    </row>
    <row r="1348" spans="1:5" ht="11.25">
      <c r="A1348" s="396"/>
      <c r="B1348" s="396"/>
      <c r="C1348" s="268"/>
      <c r="D1348" s="268"/>
      <c r="E1348" s="268"/>
    </row>
    <row r="1349" spans="1:5" ht="11.25">
      <c r="A1349" s="396"/>
      <c r="B1349" s="396"/>
      <c r="C1349" s="268"/>
      <c r="D1349" s="268"/>
      <c r="E1349" s="268"/>
    </row>
    <row r="1350" spans="1:5" ht="11.25">
      <c r="A1350" s="396"/>
      <c r="B1350" s="396"/>
      <c r="C1350" s="268"/>
      <c r="D1350" s="268"/>
      <c r="E1350" s="268"/>
    </row>
    <row r="1351" spans="1:5" ht="11.25">
      <c r="A1351" s="396"/>
      <c r="B1351" s="396"/>
      <c r="C1351" s="268"/>
      <c r="D1351" s="268"/>
      <c r="E1351" s="268"/>
    </row>
    <row r="1352" spans="1:5" ht="11.25">
      <c r="A1352" s="396"/>
      <c r="B1352" s="396"/>
      <c r="C1352" s="268"/>
      <c r="D1352" s="268"/>
      <c r="E1352" s="268"/>
    </row>
    <row r="1353" spans="1:5" ht="11.25">
      <c r="A1353" s="396"/>
      <c r="B1353" s="396"/>
      <c r="C1353" s="268"/>
      <c r="D1353" s="268"/>
      <c r="E1353" s="268"/>
    </row>
    <row r="1354" spans="1:5" ht="11.25">
      <c r="A1354" s="396"/>
      <c r="B1354" s="396"/>
      <c r="C1354" s="268"/>
      <c r="D1354" s="268"/>
      <c r="E1354" s="268"/>
    </row>
    <row r="1355" spans="1:5" ht="11.25">
      <c r="A1355" s="396"/>
      <c r="B1355" s="396"/>
      <c r="C1355" s="268"/>
      <c r="D1355" s="268"/>
      <c r="E1355" s="268"/>
    </row>
    <row r="1356" spans="1:5" ht="11.25">
      <c r="A1356" s="396"/>
      <c r="B1356" s="396"/>
      <c r="C1356" s="268"/>
      <c r="D1356" s="268"/>
      <c r="E1356" s="268"/>
    </row>
    <row r="1357" spans="1:5" ht="11.25">
      <c r="A1357" s="396"/>
      <c r="B1357" s="396"/>
      <c r="C1357" s="268"/>
      <c r="D1357" s="268"/>
      <c r="E1357" s="268"/>
    </row>
    <row r="1358" spans="1:5" ht="11.25">
      <c r="A1358" s="396"/>
      <c r="B1358" s="396"/>
      <c r="C1358" s="268"/>
      <c r="D1358" s="268"/>
      <c r="E1358" s="268"/>
    </row>
    <row r="1359" spans="1:5" ht="11.25">
      <c r="A1359" s="396"/>
      <c r="B1359" s="396"/>
      <c r="C1359" s="268"/>
      <c r="D1359" s="268"/>
      <c r="E1359" s="268"/>
    </row>
    <row r="1360" spans="1:5" ht="11.25">
      <c r="A1360" s="396"/>
      <c r="B1360" s="396"/>
      <c r="C1360" s="268"/>
      <c r="D1360" s="268"/>
      <c r="E1360" s="268"/>
    </row>
    <row r="1361" spans="1:5" ht="11.25">
      <c r="A1361" s="396"/>
      <c r="B1361" s="396"/>
      <c r="C1361" s="268"/>
      <c r="D1361" s="268"/>
      <c r="E1361" s="268"/>
    </row>
    <row r="1362" spans="1:5" ht="11.25">
      <c r="A1362" s="396"/>
      <c r="B1362" s="396"/>
      <c r="C1362" s="268"/>
      <c r="D1362" s="268"/>
      <c r="E1362" s="268"/>
    </row>
    <row r="1363" spans="1:5" ht="11.25">
      <c r="A1363" s="396"/>
      <c r="B1363" s="396"/>
      <c r="C1363" s="268"/>
      <c r="D1363" s="268"/>
      <c r="E1363" s="268"/>
    </row>
    <row r="1364" spans="1:5" ht="11.25">
      <c r="A1364" s="396"/>
      <c r="B1364" s="396"/>
      <c r="C1364" s="268"/>
      <c r="D1364" s="268"/>
      <c r="E1364" s="268"/>
    </row>
    <row r="1365" spans="1:5" ht="11.25">
      <c r="A1365" s="396"/>
      <c r="B1365" s="396"/>
      <c r="C1365" s="268"/>
      <c r="D1365" s="268"/>
      <c r="E1365" s="268"/>
    </row>
    <row r="1366" spans="1:5" ht="11.25">
      <c r="A1366" s="396"/>
      <c r="B1366" s="396"/>
      <c r="C1366" s="268"/>
      <c r="D1366" s="268"/>
      <c r="E1366" s="268"/>
    </row>
    <row r="1367" spans="1:5" ht="11.25">
      <c r="A1367" s="396"/>
      <c r="B1367" s="396"/>
      <c r="C1367" s="268"/>
      <c r="D1367" s="268"/>
      <c r="E1367" s="268"/>
    </row>
    <row r="1368" spans="1:5" ht="11.25">
      <c r="A1368" s="396"/>
      <c r="B1368" s="396"/>
      <c r="C1368" s="268"/>
      <c r="D1368" s="268"/>
      <c r="E1368" s="268"/>
    </row>
    <row r="1369" spans="1:5" ht="11.25">
      <c r="A1369" s="396"/>
      <c r="B1369" s="396"/>
      <c r="C1369" s="268"/>
      <c r="D1369" s="268"/>
      <c r="E1369" s="268"/>
    </row>
    <row r="1370" spans="1:5" ht="11.25">
      <c r="A1370" s="396"/>
      <c r="B1370" s="396"/>
      <c r="C1370" s="268"/>
      <c r="D1370" s="268"/>
      <c r="E1370" s="268"/>
    </row>
    <row r="1371" spans="1:5" ht="11.25">
      <c r="A1371" s="396"/>
      <c r="B1371" s="396"/>
      <c r="C1371" s="268"/>
      <c r="D1371" s="268"/>
      <c r="E1371" s="268"/>
    </row>
    <row r="1372" spans="1:5" ht="11.25">
      <c r="A1372" s="396"/>
      <c r="B1372" s="396"/>
      <c r="C1372" s="268"/>
      <c r="D1372" s="268"/>
      <c r="E1372" s="268"/>
    </row>
    <row r="1373" spans="1:5" ht="11.25">
      <c r="A1373" s="396"/>
      <c r="B1373" s="396"/>
      <c r="C1373" s="268"/>
      <c r="D1373" s="268"/>
      <c r="E1373" s="268"/>
    </row>
    <row r="1374" spans="1:5" ht="11.25">
      <c r="A1374" s="396"/>
      <c r="B1374" s="396"/>
      <c r="C1374" s="268"/>
      <c r="D1374" s="268"/>
      <c r="E1374" s="268"/>
    </row>
    <row r="1375" spans="1:5" ht="11.25">
      <c r="A1375" s="396"/>
      <c r="B1375" s="396"/>
      <c r="C1375" s="268"/>
      <c r="D1375" s="268"/>
      <c r="E1375" s="268"/>
    </row>
    <row r="1376" spans="1:5" ht="11.25">
      <c r="A1376" s="396"/>
      <c r="B1376" s="396"/>
      <c r="C1376" s="268"/>
      <c r="D1376" s="268"/>
      <c r="E1376" s="268"/>
    </row>
    <row r="1377" spans="1:5" ht="11.25">
      <c r="A1377" s="396"/>
      <c r="B1377" s="396"/>
      <c r="C1377" s="268"/>
      <c r="D1377" s="268"/>
      <c r="E1377" s="268"/>
    </row>
    <row r="1378" spans="1:5" ht="11.25">
      <c r="A1378" s="396"/>
      <c r="B1378" s="396"/>
      <c r="C1378" s="268"/>
      <c r="D1378" s="268"/>
      <c r="E1378" s="268"/>
    </row>
    <row r="1379" spans="1:5" ht="11.25">
      <c r="A1379" s="396"/>
      <c r="B1379" s="396"/>
      <c r="C1379" s="268"/>
      <c r="D1379" s="268"/>
      <c r="E1379" s="268"/>
    </row>
    <row r="1380" spans="1:5" ht="11.25">
      <c r="A1380" s="396"/>
      <c r="B1380" s="396"/>
      <c r="C1380" s="268"/>
      <c r="D1380" s="268"/>
      <c r="E1380" s="268"/>
    </row>
    <row r="1381" spans="1:5" ht="11.25">
      <c r="A1381" s="396"/>
      <c r="B1381" s="396"/>
      <c r="C1381" s="268"/>
      <c r="D1381" s="268"/>
      <c r="E1381" s="268"/>
    </row>
    <row r="1382" spans="1:5" ht="11.25">
      <c r="A1382" s="396"/>
      <c r="B1382" s="396"/>
      <c r="C1382" s="268"/>
      <c r="D1382" s="268"/>
      <c r="E1382" s="268"/>
    </row>
    <row r="1383" spans="1:5" ht="11.25">
      <c r="A1383" s="396"/>
      <c r="B1383" s="396"/>
      <c r="C1383" s="268"/>
      <c r="D1383" s="268"/>
      <c r="E1383" s="268"/>
    </row>
    <row r="1384" spans="1:5" ht="11.25">
      <c r="A1384" s="396"/>
      <c r="B1384" s="396"/>
      <c r="C1384" s="268"/>
      <c r="D1384" s="268"/>
      <c r="E1384" s="268"/>
    </row>
    <row r="1385" spans="1:5" ht="11.25">
      <c r="A1385" s="396"/>
      <c r="B1385" s="396"/>
      <c r="C1385" s="268"/>
      <c r="D1385" s="268"/>
      <c r="E1385" s="268"/>
    </row>
    <row r="1386" spans="1:5" ht="11.25">
      <c r="A1386" s="396"/>
      <c r="B1386" s="396"/>
      <c r="C1386" s="268"/>
      <c r="D1386" s="268"/>
      <c r="E1386" s="268"/>
    </row>
    <row r="1387" spans="1:5" ht="11.25">
      <c r="A1387" s="396"/>
      <c r="B1387" s="396"/>
      <c r="C1387" s="268"/>
      <c r="D1387" s="268"/>
      <c r="E1387" s="268"/>
    </row>
    <row r="1388" spans="1:5" ht="11.25">
      <c r="A1388" s="396"/>
      <c r="B1388" s="396"/>
      <c r="C1388" s="268"/>
      <c r="D1388" s="268"/>
      <c r="E1388" s="268"/>
    </row>
    <row r="1389" spans="1:5" ht="11.25">
      <c r="A1389" s="396"/>
      <c r="B1389" s="396"/>
      <c r="C1389" s="268"/>
      <c r="D1389" s="268"/>
      <c r="E1389" s="268"/>
    </row>
    <row r="1390" spans="1:5" ht="11.25">
      <c r="A1390" s="396"/>
      <c r="B1390" s="396"/>
      <c r="C1390" s="268"/>
      <c r="D1390" s="268"/>
      <c r="E1390" s="268"/>
    </row>
    <row r="1391" spans="1:5" ht="11.25">
      <c r="A1391" s="396"/>
      <c r="B1391" s="396"/>
      <c r="C1391" s="268"/>
      <c r="D1391" s="268"/>
      <c r="E1391" s="268"/>
    </row>
    <row r="1392" spans="1:5" ht="11.25">
      <c r="A1392" s="396"/>
      <c r="B1392" s="396"/>
      <c r="C1392" s="268"/>
      <c r="D1392" s="268"/>
      <c r="E1392" s="268"/>
    </row>
    <row r="1393" spans="1:5" ht="11.25">
      <c r="A1393" s="396"/>
      <c r="B1393" s="396"/>
      <c r="C1393" s="268"/>
      <c r="D1393" s="268"/>
      <c r="E1393" s="268"/>
    </row>
    <row r="1394" spans="1:5" ht="11.25">
      <c r="A1394" s="396"/>
      <c r="B1394" s="396"/>
      <c r="C1394" s="268"/>
      <c r="D1394" s="268"/>
      <c r="E1394" s="268"/>
    </row>
    <row r="1395" spans="1:5" ht="11.25">
      <c r="A1395" s="396"/>
      <c r="B1395" s="396"/>
      <c r="C1395" s="268"/>
      <c r="D1395" s="268"/>
      <c r="E1395" s="268"/>
    </row>
    <row r="1396" spans="1:5" ht="11.25">
      <c r="A1396" s="396"/>
      <c r="B1396" s="396"/>
      <c r="C1396" s="268"/>
      <c r="D1396" s="268"/>
      <c r="E1396" s="268"/>
    </row>
    <row r="1397" spans="1:5" ht="11.25">
      <c r="A1397" s="396"/>
      <c r="B1397" s="396"/>
      <c r="C1397" s="268"/>
      <c r="D1397" s="268"/>
      <c r="E1397" s="268"/>
    </row>
    <row r="1398" spans="1:5" ht="11.25">
      <c r="A1398" s="396"/>
      <c r="B1398" s="396"/>
      <c r="C1398" s="268"/>
      <c r="D1398" s="268"/>
      <c r="E1398" s="268"/>
    </row>
    <row r="1399" spans="1:5" ht="11.25">
      <c r="A1399" s="396"/>
      <c r="B1399" s="396"/>
      <c r="C1399" s="268"/>
      <c r="D1399" s="268"/>
      <c r="E1399" s="268"/>
    </row>
    <row r="1400" spans="1:5" ht="11.25">
      <c r="A1400" s="396"/>
      <c r="B1400" s="396"/>
      <c r="C1400" s="268"/>
      <c r="D1400" s="268"/>
      <c r="E1400" s="268"/>
    </row>
    <row r="1401" spans="1:5" ht="11.25">
      <c r="A1401" s="396"/>
      <c r="B1401" s="396"/>
      <c r="C1401" s="268"/>
      <c r="D1401" s="268"/>
      <c r="E1401" s="268"/>
    </row>
    <row r="1402" spans="1:5" ht="11.25">
      <c r="A1402" s="396"/>
      <c r="B1402" s="396"/>
      <c r="C1402" s="268"/>
      <c r="D1402" s="268"/>
      <c r="E1402" s="268"/>
    </row>
    <row r="1403" spans="1:5" ht="11.25">
      <c r="A1403" s="396"/>
      <c r="B1403" s="396"/>
      <c r="C1403" s="268"/>
      <c r="D1403" s="268"/>
      <c r="E1403" s="268"/>
    </row>
    <row r="1404" spans="1:5" ht="11.25">
      <c r="A1404" s="396"/>
      <c r="B1404" s="396"/>
      <c r="C1404" s="268"/>
      <c r="D1404" s="268"/>
      <c r="E1404" s="268"/>
    </row>
    <row r="1405" spans="1:5" ht="11.25">
      <c r="A1405" s="396"/>
      <c r="B1405" s="396"/>
      <c r="C1405" s="268"/>
      <c r="D1405" s="268"/>
      <c r="E1405" s="268"/>
    </row>
    <row r="1406" spans="1:5" ht="11.25">
      <c r="A1406" s="396"/>
      <c r="B1406" s="396"/>
      <c r="C1406" s="268"/>
      <c r="D1406" s="268"/>
      <c r="E1406" s="268"/>
    </row>
    <row r="1407" spans="1:5" ht="11.25">
      <c r="A1407" s="396"/>
      <c r="B1407" s="396"/>
      <c r="C1407" s="268"/>
      <c r="D1407" s="268"/>
      <c r="E1407" s="268"/>
    </row>
    <row r="1408" spans="1:5" ht="11.25">
      <c r="A1408" s="396"/>
      <c r="B1408" s="396"/>
      <c r="C1408" s="268"/>
      <c r="D1408" s="268"/>
      <c r="E1408" s="268"/>
    </row>
    <row r="1409" spans="1:5" ht="11.25">
      <c r="A1409" s="396"/>
      <c r="B1409" s="396"/>
      <c r="C1409" s="268"/>
      <c r="D1409" s="268"/>
      <c r="E1409" s="268"/>
    </row>
    <row r="1410" spans="1:5" ht="11.25">
      <c r="A1410" s="396"/>
      <c r="B1410" s="396"/>
      <c r="C1410" s="268"/>
      <c r="D1410" s="268"/>
      <c r="E1410" s="268"/>
    </row>
    <row r="1411" spans="1:5" ht="11.25">
      <c r="A1411" s="396"/>
      <c r="B1411" s="396"/>
      <c r="C1411" s="268"/>
      <c r="D1411" s="268"/>
      <c r="E1411" s="268"/>
    </row>
    <row r="1412" spans="1:5" ht="11.25">
      <c r="A1412" s="396"/>
      <c r="B1412" s="396"/>
      <c r="C1412" s="268"/>
      <c r="D1412" s="268"/>
      <c r="E1412" s="268"/>
    </row>
    <row r="1413" spans="1:5" ht="11.25">
      <c r="A1413" s="396"/>
      <c r="B1413" s="396"/>
      <c r="C1413" s="268"/>
      <c r="D1413" s="268"/>
      <c r="E1413" s="268"/>
    </row>
    <row r="1414" spans="1:5" ht="11.25">
      <c r="A1414" s="396"/>
      <c r="B1414" s="396"/>
      <c r="C1414" s="268"/>
      <c r="D1414" s="268"/>
      <c r="E1414" s="268"/>
    </row>
    <row r="1415" spans="1:5" ht="11.25">
      <c r="A1415" s="396"/>
      <c r="B1415" s="396"/>
      <c r="C1415" s="268"/>
      <c r="D1415" s="268"/>
      <c r="E1415" s="268"/>
    </row>
    <row r="1416" spans="1:5" ht="11.25">
      <c r="A1416" s="396"/>
      <c r="B1416" s="396"/>
      <c r="C1416" s="268"/>
      <c r="D1416" s="268"/>
      <c r="E1416" s="268"/>
    </row>
    <row r="1417" spans="1:5" ht="11.25">
      <c r="A1417" s="396"/>
      <c r="B1417" s="396"/>
      <c r="C1417" s="268"/>
      <c r="D1417" s="268"/>
      <c r="E1417" s="268"/>
    </row>
    <row r="1418" spans="1:5" ht="11.25">
      <c r="A1418" s="396"/>
      <c r="B1418" s="396"/>
      <c r="C1418" s="268"/>
      <c r="D1418" s="268"/>
      <c r="E1418" s="268"/>
    </row>
    <row r="1419" spans="1:5" ht="11.25">
      <c r="A1419" s="396"/>
      <c r="B1419" s="396"/>
      <c r="C1419" s="268"/>
      <c r="D1419" s="268"/>
      <c r="E1419" s="268"/>
    </row>
    <row r="1420" spans="1:5" ht="11.25">
      <c r="A1420" s="396"/>
      <c r="B1420" s="396"/>
      <c r="C1420" s="268"/>
      <c r="D1420" s="268"/>
      <c r="E1420" s="268"/>
    </row>
    <row r="1421" spans="1:5" ht="11.25">
      <c r="A1421" s="396"/>
      <c r="B1421" s="396"/>
      <c r="C1421" s="268"/>
      <c r="D1421" s="268"/>
      <c r="E1421" s="268"/>
    </row>
    <row r="1422" spans="1:5" ht="11.25">
      <c r="A1422" s="396"/>
      <c r="B1422" s="396"/>
      <c r="C1422" s="268"/>
      <c r="D1422" s="268"/>
      <c r="E1422" s="268"/>
    </row>
    <row r="1423" spans="1:5" ht="11.25">
      <c r="A1423" s="396"/>
      <c r="B1423" s="396"/>
      <c r="C1423" s="268"/>
      <c r="D1423" s="268"/>
      <c r="E1423" s="268"/>
    </row>
    <row r="1424" spans="1:5" ht="11.25">
      <c r="A1424" s="396"/>
      <c r="B1424" s="396"/>
      <c r="C1424" s="268"/>
      <c r="D1424" s="268"/>
      <c r="E1424" s="268"/>
    </row>
    <row r="1425" spans="1:5" ht="11.25">
      <c r="A1425" s="396"/>
      <c r="B1425" s="396"/>
      <c r="C1425" s="268"/>
      <c r="D1425" s="268"/>
      <c r="E1425" s="268"/>
    </row>
    <row r="1426" spans="1:5" ht="11.25">
      <c r="A1426" s="396"/>
      <c r="B1426" s="396"/>
      <c r="C1426" s="268"/>
      <c r="D1426" s="268"/>
      <c r="E1426" s="268"/>
    </row>
    <row r="1427" spans="1:5" ht="11.25">
      <c r="A1427" s="396"/>
      <c r="B1427" s="396"/>
      <c r="C1427" s="268"/>
      <c r="D1427" s="268"/>
      <c r="E1427" s="268"/>
    </row>
    <row r="1428" spans="1:5" ht="11.25">
      <c r="A1428" s="396"/>
      <c r="B1428" s="396"/>
      <c r="C1428" s="268"/>
      <c r="D1428" s="268"/>
      <c r="E1428" s="268"/>
    </row>
    <row r="1429" spans="1:5" ht="11.25">
      <c r="A1429" s="396"/>
      <c r="B1429" s="396"/>
      <c r="C1429" s="268"/>
      <c r="D1429" s="268"/>
      <c r="E1429" s="268"/>
    </row>
    <row r="1430" spans="1:5" ht="11.25">
      <c r="A1430" s="396"/>
      <c r="B1430" s="396"/>
      <c r="C1430" s="268"/>
      <c r="D1430" s="268"/>
      <c r="E1430" s="268"/>
    </row>
    <row r="1431" spans="1:5" ht="11.25">
      <c r="A1431" s="396"/>
      <c r="B1431" s="396"/>
      <c r="C1431" s="268"/>
      <c r="D1431" s="268"/>
      <c r="E1431" s="268"/>
    </row>
    <row r="1432" spans="1:5" ht="11.25">
      <c r="A1432" s="396"/>
      <c r="B1432" s="396"/>
      <c r="C1432" s="268"/>
      <c r="D1432" s="268"/>
      <c r="E1432" s="268"/>
    </row>
    <row r="1433" spans="1:5" ht="11.25">
      <c r="A1433" s="396"/>
      <c r="B1433" s="396"/>
      <c r="C1433" s="268"/>
      <c r="D1433" s="268"/>
      <c r="E1433" s="268"/>
    </row>
    <row r="1434" spans="1:5" ht="11.25">
      <c r="A1434" s="396"/>
      <c r="B1434" s="396"/>
      <c r="C1434" s="268"/>
      <c r="D1434" s="268"/>
      <c r="E1434" s="268"/>
    </row>
    <row r="1435" spans="1:5" ht="11.25">
      <c r="A1435" s="396"/>
      <c r="B1435" s="396"/>
      <c r="C1435" s="268"/>
      <c r="D1435" s="268"/>
      <c r="E1435" s="268"/>
    </row>
    <row r="1436" spans="1:5" ht="11.25">
      <c r="A1436" s="396"/>
      <c r="B1436" s="396"/>
      <c r="C1436" s="268"/>
      <c r="D1436" s="268"/>
      <c r="E1436" s="268"/>
    </row>
    <row r="1437" spans="1:5" ht="11.25">
      <c r="A1437" s="396"/>
      <c r="B1437" s="396"/>
      <c r="C1437" s="268"/>
      <c r="D1437" s="268"/>
      <c r="E1437" s="268"/>
    </row>
    <row r="1438" spans="1:5" ht="11.25">
      <c r="A1438" s="396"/>
      <c r="B1438" s="396"/>
      <c r="C1438" s="268"/>
      <c r="D1438" s="268"/>
      <c r="E1438" s="268"/>
    </row>
    <row r="1439" spans="1:5" ht="11.25">
      <c r="A1439" s="396"/>
      <c r="B1439" s="396"/>
      <c r="C1439" s="268"/>
      <c r="D1439" s="268"/>
      <c r="E1439" s="268"/>
    </row>
    <row r="1440" spans="1:5" ht="11.25">
      <c r="A1440" s="396"/>
      <c r="B1440" s="396"/>
      <c r="C1440" s="268"/>
      <c r="D1440" s="268"/>
      <c r="E1440" s="268"/>
    </row>
    <row r="1441" spans="1:5" ht="11.25">
      <c r="A1441" s="396"/>
      <c r="B1441" s="396"/>
      <c r="C1441" s="268"/>
      <c r="D1441" s="268"/>
      <c r="E1441" s="268"/>
    </row>
    <row r="1442" spans="1:5" ht="11.25">
      <c r="A1442" s="396"/>
      <c r="B1442" s="396"/>
      <c r="C1442" s="268"/>
      <c r="D1442" s="268"/>
      <c r="E1442" s="268"/>
    </row>
    <row r="1443" spans="1:5" ht="11.25">
      <c r="A1443" s="396"/>
      <c r="B1443" s="396"/>
      <c r="C1443" s="268"/>
      <c r="D1443" s="268"/>
      <c r="E1443" s="268"/>
    </row>
    <row r="1444" spans="1:5" ht="11.25">
      <c r="A1444" s="396"/>
      <c r="B1444" s="396"/>
      <c r="C1444" s="268"/>
      <c r="D1444" s="268"/>
      <c r="E1444" s="268"/>
    </row>
    <row r="1445" spans="1:5" ht="11.25">
      <c r="A1445" s="396"/>
      <c r="B1445" s="396"/>
      <c r="C1445" s="268"/>
      <c r="D1445" s="268"/>
      <c r="E1445" s="268"/>
    </row>
    <row r="1446" spans="1:5" ht="11.25">
      <c r="A1446" s="396"/>
      <c r="B1446" s="396"/>
      <c r="C1446" s="268"/>
      <c r="D1446" s="268"/>
      <c r="E1446" s="268"/>
    </row>
    <row r="1447" spans="1:5" ht="11.25">
      <c r="A1447" s="396"/>
      <c r="B1447" s="396"/>
      <c r="C1447" s="268"/>
      <c r="D1447" s="268"/>
      <c r="E1447" s="268"/>
    </row>
    <row r="1448" spans="1:5" ht="11.25">
      <c r="A1448" s="396"/>
      <c r="B1448" s="396"/>
      <c r="C1448" s="268"/>
      <c r="D1448" s="268"/>
      <c r="E1448" s="268"/>
    </row>
    <row r="1449" spans="1:5" ht="11.25">
      <c r="A1449" s="396"/>
      <c r="B1449" s="396"/>
      <c r="C1449" s="268"/>
      <c r="D1449" s="268"/>
      <c r="E1449" s="268"/>
    </row>
    <row r="1450" spans="1:5" ht="11.25">
      <c r="A1450" s="396"/>
      <c r="B1450" s="396"/>
      <c r="C1450" s="268"/>
      <c r="D1450" s="268"/>
      <c r="E1450" s="268"/>
    </row>
    <row r="1451" spans="1:5" ht="11.25">
      <c r="A1451" s="396"/>
      <c r="B1451" s="396"/>
      <c r="C1451" s="268"/>
      <c r="D1451" s="268"/>
      <c r="E1451" s="268"/>
    </row>
    <row r="1452" spans="1:5" ht="11.25">
      <c r="A1452" s="396"/>
      <c r="B1452" s="396"/>
      <c r="C1452" s="268"/>
      <c r="D1452" s="268"/>
      <c r="E1452" s="268"/>
    </row>
    <row r="1453" spans="1:5" ht="11.25">
      <c r="A1453" s="396"/>
      <c r="B1453" s="396"/>
      <c r="C1453" s="268"/>
      <c r="D1453" s="268"/>
      <c r="E1453" s="268"/>
    </row>
    <row r="1454" spans="1:5" ht="11.25">
      <c r="A1454" s="396"/>
      <c r="B1454" s="396"/>
      <c r="C1454" s="268"/>
      <c r="D1454" s="268"/>
      <c r="E1454" s="268"/>
    </row>
    <row r="1455" spans="1:5" ht="11.25">
      <c r="A1455" s="396"/>
      <c r="B1455" s="396"/>
      <c r="C1455" s="268"/>
      <c r="D1455" s="268"/>
      <c r="E1455" s="268"/>
    </row>
    <row r="1456" spans="1:5" ht="11.25">
      <c r="A1456" s="396"/>
      <c r="B1456" s="396"/>
      <c r="C1456" s="268"/>
      <c r="D1456" s="268"/>
      <c r="E1456" s="268"/>
    </row>
    <row r="1457" spans="1:5" ht="11.25">
      <c r="A1457" s="396"/>
      <c r="B1457" s="396"/>
      <c r="C1457" s="268"/>
      <c r="D1457" s="268"/>
      <c r="E1457" s="268"/>
    </row>
    <row r="1458" spans="1:5" ht="11.25">
      <c r="A1458" s="396"/>
      <c r="B1458" s="396"/>
      <c r="C1458" s="268"/>
      <c r="D1458" s="268"/>
      <c r="E1458" s="268"/>
    </row>
    <row r="1459" spans="1:5" ht="11.25">
      <c r="A1459" s="396"/>
      <c r="B1459" s="396"/>
      <c r="C1459" s="268"/>
      <c r="D1459" s="268"/>
      <c r="E1459" s="268"/>
    </row>
    <row r="1460" spans="1:5" ht="11.25">
      <c r="A1460" s="396"/>
      <c r="B1460" s="396"/>
      <c r="C1460" s="268"/>
      <c r="D1460" s="268"/>
      <c r="E1460" s="268"/>
    </row>
    <row r="1461" spans="1:5" ht="11.25">
      <c r="A1461" s="396"/>
      <c r="B1461" s="396"/>
      <c r="C1461" s="268"/>
      <c r="D1461" s="268"/>
      <c r="E1461" s="268"/>
    </row>
    <row r="1462" spans="1:5" ht="11.25">
      <c r="A1462" s="396"/>
      <c r="B1462" s="396"/>
      <c r="C1462" s="268"/>
      <c r="D1462" s="268"/>
      <c r="E1462" s="268"/>
    </row>
    <row r="1463" spans="1:5" ht="11.25">
      <c r="A1463" s="396"/>
      <c r="B1463" s="396"/>
      <c r="C1463" s="268"/>
      <c r="D1463" s="268"/>
      <c r="E1463" s="268"/>
    </row>
    <row r="1464" spans="1:5" ht="11.25">
      <c r="A1464" s="396"/>
      <c r="B1464" s="396"/>
      <c r="C1464" s="268"/>
      <c r="D1464" s="268"/>
      <c r="E1464" s="268"/>
    </row>
    <row r="1465" spans="1:5" ht="11.25">
      <c r="A1465" s="396"/>
      <c r="B1465" s="396"/>
      <c r="C1465" s="268"/>
      <c r="D1465" s="268"/>
      <c r="E1465" s="268"/>
    </row>
    <row r="1466" spans="1:5" ht="11.25">
      <c r="A1466" s="396"/>
      <c r="B1466" s="396"/>
      <c r="C1466" s="268"/>
      <c r="D1466" s="268"/>
      <c r="E1466" s="268"/>
    </row>
    <row r="1467" spans="1:5" ht="11.25">
      <c r="A1467" s="396"/>
      <c r="B1467" s="396"/>
      <c r="C1467" s="268"/>
      <c r="D1467" s="268"/>
      <c r="E1467" s="268"/>
    </row>
    <row r="1468" spans="1:5" ht="11.25">
      <c r="A1468" s="396"/>
      <c r="B1468" s="396"/>
      <c r="C1468" s="268"/>
      <c r="D1468" s="268"/>
      <c r="E1468" s="268"/>
    </row>
    <row r="1469" spans="1:5" ht="11.25">
      <c r="A1469" s="396"/>
      <c r="B1469" s="396"/>
      <c r="C1469" s="268"/>
      <c r="D1469" s="268"/>
      <c r="E1469" s="268"/>
    </row>
    <row r="1470" spans="1:5" ht="11.25">
      <c r="A1470" s="396"/>
      <c r="B1470" s="396"/>
      <c r="C1470" s="268"/>
      <c r="D1470" s="268"/>
      <c r="E1470" s="268"/>
    </row>
    <row r="1471" spans="1:5" ht="11.25">
      <c r="A1471" s="396"/>
      <c r="B1471" s="396"/>
      <c r="C1471" s="268"/>
      <c r="D1471" s="268"/>
      <c r="E1471" s="268"/>
    </row>
    <row r="1472" spans="1:5" ht="11.25">
      <c r="A1472" s="396"/>
      <c r="B1472" s="396"/>
      <c r="C1472" s="268"/>
      <c r="D1472" s="268"/>
      <c r="E1472" s="268"/>
    </row>
    <row r="1473" spans="1:5" ht="11.25">
      <c r="A1473" s="396"/>
      <c r="B1473" s="396"/>
      <c r="C1473" s="268"/>
      <c r="D1473" s="268"/>
      <c r="E1473" s="268"/>
    </row>
    <row r="1474" spans="1:5" ht="11.25">
      <c r="A1474" s="396"/>
      <c r="B1474" s="396"/>
      <c r="C1474" s="268"/>
      <c r="D1474" s="268"/>
      <c r="E1474" s="268"/>
    </row>
    <row r="1475" spans="1:5" ht="11.25">
      <c r="A1475" s="396"/>
      <c r="B1475" s="396"/>
      <c r="C1475" s="268"/>
      <c r="D1475" s="268"/>
      <c r="E1475" s="268"/>
    </row>
    <row r="1476" spans="1:5" ht="11.25">
      <c r="A1476" s="396"/>
      <c r="B1476" s="396"/>
      <c r="C1476" s="268"/>
      <c r="D1476" s="268"/>
      <c r="E1476" s="268"/>
    </row>
    <row r="1477" spans="1:5" ht="11.25">
      <c r="A1477" s="396"/>
      <c r="B1477" s="396"/>
      <c r="C1477" s="268"/>
      <c r="D1477" s="268"/>
      <c r="E1477" s="268"/>
    </row>
    <row r="1478" spans="1:5" ht="11.25">
      <c r="A1478" s="396"/>
      <c r="B1478" s="396"/>
      <c r="C1478" s="268"/>
      <c r="D1478" s="268"/>
      <c r="E1478" s="268"/>
    </row>
    <row r="1479" spans="1:5" ht="11.25">
      <c r="A1479" s="396"/>
      <c r="B1479" s="396"/>
      <c r="C1479" s="268"/>
      <c r="D1479" s="268"/>
      <c r="E1479" s="268"/>
    </row>
    <row r="1480" spans="1:5" ht="11.25">
      <c r="A1480" s="396"/>
      <c r="B1480" s="396"/>
      <c r="C1480" s="268"/>
      <c r="D1480" s="268"/>
      <c r="E1480" s="268"/>
    </row>
    <row r="1481" spans="1:5" ht="11.25">
      <c r="A1481" s="396"/>
      <c r="B1481" s="396"/>
      <c r="C1481" s="268"/>
      <c r="D1481" s="268"/>
      <c r="E1481" s="268"/>
    </row>
    <row r="1482" spans="1:5" ht="11.25">
      <c r="A1482" s="396"/>
      <c r="B1482" s="396"/>
      <c r="C1482" s="268"/>
      <c r="D1482" s="268"/>
      <c r="E1482" s="268"/>
    </row>
    <row r="1483" spans="1:5" ht="11.25">
      <c r="A1483" s="396"/>
      <c r="B1483" s="396"/>
      <c r="C1483" s="268"/>
      <c r="D1483" s="268"/>
      <c r="E1483" s="268"/>
    </row>
    <row r="1484" spans="1:5" ht="11.25">
      <c r="A1484" s="396"/>
      <c r="B1484" s="396"/>
      <c r="C1484" s="268"/>
      <c r="D1484" s="268"/>
      <c r="E1484" s="268"/>
    </row>
    <row r="1485" spans="1:5" ht="11.25">
      <c r="A1485" s="396"/>
      <c r="B1485" s="396"/>
      <c r="C1485" s="268"/>
      <c r="D1485" s="268"/>
      <c r="E1485" s="268"/>
    </row>
    <row r="1486" spans="1:5" ht="11.25">
      <c r="A1486" s="396"/>
      <c r="B1486" s="396"/>
      <c r="C1486" s="268"/>
      <c r="D1486" s="268"/>
      <c r="E1486" s="268"/>
    </row>
    <row r="1487" spans="1:5" ht="11.25">
      <c r="A1487" s="396"/>
      <c r="B1487" s="396"/>
      <c r="C1487" s="268"/>
      <c r="D1487" s="268"/>
      <c r="E1487" s="268"/>
    </row>
    <row r="1488" spans="1:5" ht="11.25">
      <c r="A1488" s="396"/>
      <c r="B1488" s="396"/>
      <c r="C1488" s="268"/>
      <c r="D1488" s="268"/>
      <c r="E1488" s="268"/>
    </row>
    <row r="1489" spans="1:5" ht="11.25">
      <c r="A1489" s="396"/>
      <c r="B1489" s="396"/>
      <c r="C1489" s="268"/>
      <c r="D1489" s="268"/>
      <c r="E1489" s="268"/>
    </row>
    <row r="1490" spans="1:5" ht="11.25">
      <c r="A1490" s="396"/>
      <c r="B1490" s="396"/>
      <c r="C1490" s="268"/>
      <c r="D1490" s="268"/>
      <c r="E1490" s="268"/>
    </row>
    <row r="1491" spans="1:5" ht="11.25">
      <c r="A1491" s="396"/>
      <c r="B1491" s="396"/>
      <c r="C1491" s="268"/>
      <c r="D1491" s="268"/>
      <c r="E1491" s="268"/>
    </row>
    <row r="1492" spans="1:5" ht="11.25">
      <c r="A1492" s="396"/>
      <c r="B1492" s="396"/>
      <c r="C1492" s="268"/>
      <c r="D1492" s="268"/>
      <c r="E1492" s="268"/>
    </row>
    <row r="1493" spans="1:5" ht="11.25">
      <c r="A1493" s="396"/>
      <c r="B1493" s="396"/>
      <c r="C1493" s="268"/>
      <c r="D1493" s="268"/>
      <c r="E1493" s="268"/>
    </row>
    <row r="1494" spans="1:5" ht="11.25">
      <c r="A1494" s="396"/>
      <c r="B1494" s="396"/>
      <c r="C1494" s="268"/>
      <c r="D1494" s="268"/>
      <c r="E1494" s="268"/>
    </row>
    <row r="1495" spans="1:5" ht="11.25">
      <c r="A1495" s="396"/>
      <c r="B1495" s="396"/>
      <c r="C1495" s="268"/>
      <c r="D1495" s="268"/>
      <c r="E1495" s="268"/>
    </row>
    <row r="1496" spans="1:5" ht="11.25">
      <c r="A1496" s="396"/>
      <c r="B1496" s="396"/>
      <c r="C1496" s="268"/>
      <c r="D1496" s="268"/>
      <c r="E1496" s="268"/>
    </row>
    <row r="1497" spans="1:5" ht="11.25">
      <c r="A1497" s="396"/>
      <c r="B1497" s="396"/>
      <c r="C1497" s="268"/>
      <c r="D1497" s="268"/>
      <c r="E1497" s="268"/>
    </row>
    <row r="1498" spans="1:5" ht="11.25">
      <c r="A1498" s="396"/>
      <c r="B1498" s="396"/>
      <c r="C1498" s="268"/>
      <c r="D1498" s="268"/>
      <c r="E1498" s="268"/>
    </row>
    <row r="1499" spans="1:5" ht="11.25">
      <c r="A1499" s="396"/>
      <c r="B1499" s="396"/>
      <c r="C1499" s="268"/>
      <c r="D1499" s="268"/>
      <c r="E1499" s="268"/>
    </row>
    <row r="1500" spans="1:5" ht="11.25">
      <c r="A1500" s="396"/>
      <c r="B1500" s="396"/>
      <c r="C1500" s="268"/>
      <c r="D1500" s="268"/>
      <c r="E1500" s="268"/>
    </row>
    <row r="1501" spans="1:5" ht="11.25">
      <c r="A1501" s="396"/>
      <c r="B1501" s="396"/>
      <c r="C1501" s="268"/>
      <c r="D1501" s="268"/>
      <c r="E1501" s="268"/>
    </row>
    <row r="1502" spans="1:5" ht="11.25">
      <c r="A1502" s="396"/>
      <c r="B1502" s="396"/>
      <c r="C1502" s="268"/>
      <c r="D1502" s="268"/>
      <c r="E1502" s="268"/>
    </row>
    <row r="1503" spans="1:5" ht="11.25">
      <c r="A1503" s="396"/>
      <c r="B1503" s="396"/>
      <c r="C1503" s="268"/>
      <c r="D1503" s="268"/>
      <c r="E1503" s="268"/>
    </row>
    <row r="1504" spans="1:5" ht="11.25">
      <c r="A1504" s="396"/>
      <c r="B1504" s="396"/>
      <c r="C1504" s="268"/>
      <c r="D1504" s="268"/>
      <c r="E1504" s="268"/>
    </row>
    <row r="1505" spans="1:5" ht="11.25">
      <c r="A1505" s="396"/>
      <c r="B1505" s="396"/>
      <c r="C1505" s="268"/>
      <c r="D1505" s="268"/>
      <c r="E1505" s="268"/>
    </row>
    <row r="1506" spans="1:5" ht="11.25">
      <c r="A1506" s="396"/>
      <c r="B1506" s="396"/>
      <c r="C1506" s="268"/>
      <c r="D1506" s="268"/>
      <c r="E1506" s="268"/>
    </row>
    <row r="1507" spans="1:5" ht="11.25">
      <c r="A1507" s="396"/>
      <c r="B1507" s="396"/>
      <c r="C1507" s="268"/>
      <c r="D1507" s="268"/>
      <c r="E1507" s="268"/>
    </row>
    <row r="1508" spans="1:5" ht="11.25">
      <c r="A1508" s="396"/>
      <c r="B1508" s="396"/>
      <c r="C1508" s="268"/>
      <c r="D1508" s="268"/>
      <c r="E1508" s="268"/>
    </row>
    <row r="1509" spans="1:5" ht="11.25">
      <c r="A1509" s="396"/>
      <c r="B1509" s="396"/>
      <c r="C1509" s="268"/>
      <c r="D1509" s="268"/>
      <c r="E1509" s="268"/>
    </row>
    <row r="1510" spans="1:5" ht="11.25">
      <c r="A1510" s="396"/>
      <c r="B1510" s="396"/>
      <c r="C1510" s="268"/>
      <c r="D1510" s="268"/>
      <c r="E1510" s="268"/>
    </row>
    <row r="1511" spans="1:5" ht="11.25">
      <c r="A1511" s="396"/>
      <c r="B1511" s="396"/>
      <c r="C1511" s="268"/>
      <c r="D1511" s="268"/>
      <c r="E1511" s="268"/>
    </row>
    <row r="1512" spans="1:5" ht="11.25">
      <c r="A1512" s="396"/>
      <c r="B1512" s="396"/>
      <c r="C1512" s="268"/>
      <c r="D1512" s="268"/>
      <c r="E1512" s="268"/>
    </row>
    <row r="1513" spans="1:5" ht="11.25">
      <c r="A1513" s="396"/>
      <c r="B1513" s="396"/>
      <c r="C1513" s="268"/>
      <c r="D1513" s="268"/>
      <c r="E1513" s="268"/>
    </row>
    <row r="1514" spans="1:5" ht="11.25">
      <c r="A1514" s="396"/>
      <c r="B1514" s="396"/>
      <c r="C1514" s="268"/>
      <c r="D1514" s="268"/>
      <c r="E1514" s="268"/>
    </row>
    <row r="1515" spans="1:5" ht="11.25">
      <c r="A1515" s="396"/>
      <c r="B1515" s="396"/>
      <c r="C1515" s="268"/>
      <c r="D1515" s="268"/>
      <c r="E1515" s="268"/>
    </row>
    <row r="1516" spans="1:5" ht="11.25">
      <c r="A1516" s="396"/>
      <c r="B1516" s="396"/>
      <c r="C1516" s="268"/>
      <c r="D1516" s="268"/>
      <c r="E1516" s="268"/>
    </row>
    <row r="1517" spans="1:5" ht="11.25">
      <c r="A1517" s="396"/>
      <c r="B1517" s="396"/>
      <c r="C1517" s="268"/>
      <c r="D1517" s="268"/>
      <c r="E1517" s="268"/>
    </row>
    <row r="1518" spans="1:5" ht="11.25">
      <c r="A1518" s="396"/>
      <c r="B1518" s="396"/>
      <c r="C1518" s="268"/>
      <c r="D1518" s="268"/>
      <c r="E1518" s="268"/>
    </row>
    <row r="1519" spans="1:5" ht="11.25">
      <c r="A1519" s="396"/>
      <c r="B1519" s="396"/>
      <c r="C1519" s="268"/>
      <c r="D1519" s="268"/>
      <c r="E1519" s="268"/>
    </row>
    <row r="1520" spans="1:5" ht="11.25">
      <c r="A1520" s="396"/>
      <c r="B1520" s="396"/>
      <c r="C1520" s="268"/>
      <c r="D1520" s="268"/>
      <c r="E1520" s="268"/>
    </row>
    <row r="1521" spans="1:5" ht="11.25">
      <c r="A1521" s="396"/>
      <c r="B1521" s="396"/>
      <c r="C1521" s="268"/>
      <c r="D1521" s="268"/>
      <c r="E1521" s="268"/>
    </row>
    <row r="1522" spans="1:5" ht="11.25">
      <c r="A1522" s="396"/>
      <c r="B1522" s="396"/>
      <c r="C1522" s="268"/>
      <c r="D1522" s="268"/>
      <c r="E1522" s="268"/>
    </row>
    <row r="1523" spans="1:5" ht="11.25">
      <c r="A1523" s="396"/>
      <c r="B1523" s="396"/>
      <c r="C1523" s="268"/>
      <c r="D1523" s="268"/>
      <c r="E1523" s="268"/>
    </row>
    <row r="1524" spans="1:5" ht="11.25">
      <c r="A1524" s="396"/>
      <c r="B1524" s="396"/>
      <c r="C1524" s="268"/>
      <c r="D1524" s="268"/>
      <c r="E1524" s="268"/>
    </row>
    <row r="1525" spans="1:5" ht="11.25">
      <c r="A1525" s="396"/>
      <c r="B1525" s="396"/>
      <c r="C1525" s="268"/>
      <c r="D1525" s="268"/>
      <c r="E1525" s="268"/>
    </row>
    <row r="1526" spans="1:5" ht="11.25">
      <c r="A1526" s="396"/>
      <c r="B1526" s="396"/>
      <c r="C1526" s="268"/>
      <c r="D1526" s="268"/>
      <c r="E1526" s="268"/>
    </row>
    <row r="1527" spans="1:5" ht="11.25">
      <c r="A1527" s="396"/>
      <c r="B1527" s="396"/>
      <c r="C1527" s="268"/>
      <c r="D1527" s="268"/>
      <c r="E1527" s="268"/>
    </row>
    <row r="1528" spans="1:5" ht="11.25">
      <c r="A1528" s="396"/>
      <c r="B1528" s="396"/>
      <c r="C1528" s="268"/>
      <c r="D1528" s="268"/>
      <c r="E1528" s="268"/>
    </row>
    <row r="1529" spans="1:5" ht="11.25">
      <c r="A1529" s="396"/>
      <c r="B1529" s="396"/>
      <c r="C1529" s="268"/>
      <c r="D1529" s="268"/>
      <c r="E1529" s="268"/>
    </row>
    <row r="1530" spans="1:5" ht="11.25">
      <c r="A1530" s="396"/>
      <c r="B1530" s="396"/>
      <c r="C1530" s="268"/>
      <c r="D1530" s="268"/>
      <c r="E1530" s="268"/>
    </row>
    <row r="1531" spans="1:5" ht="11.25">
      <c r="A1531" s="396"/>
      <c r="B1531" s="396"/>
      <c r="C1531" s="268"/>
      <c r="D1531" s="268"/>
      <c r="E1531" s="268"/>
    </row>
    <row r="1532" spans="1:5" ht="11.25">
      <c r="A1532" s="396"/>
      <c r="B1532" s="396"/>
      <c r="C1532" s="268"/>
      <c r="D1532" s="268"/>
      <c r="E1532" s="268"/>
    </row>
    <row r="1533" spans="1:5" ht="11.25">
      <c r="A1533" s="396"/>
      <c r="B1533" s="396"/>
      <c r="C1533" s="268"/>
      <c r="D1533" s="268"/>
      <c r="E1533" s="268"/>
    </row>
    <row r="1534" spans="1:5" ht="11.25">
      <c r="A1534" s="396"/>
      <c r="B1534" s="396"/>
      <c r="C1534" s="268"/>
      <c r="D1534" s="268"/>
      <c r="E1534" s="268"/>
    </row>
    <row r="1535" spans="1:5" ht="11.25">
      <c r="A1535" s="396"/>
      <c r="B1535" s="396"/>
      <c r="C1535" s="268"/>
      <c r="D1535" s="268"/>
      <c r="E1535" s="268"/>
    </row>
    <row r="1536" spans="1:5" ht="11.25">
      <c r="A1536" s="396"/>
      <c r="B1536" s="396"/>
      <c r="C1536" s="268"/>
      <c r="D1536" s="268"/>
      <c r="E1536" s="268"/>
    </row>
    <row r="1537" spans="1:5" ht="11.25">
      <c r="A1537" s="396"/>
      <c r="B1537" s="396"/>
      <c r="C1537" s="268"/>
      <c r="D1537" s="268"/>
      <c r="E1537" s="268"/>
    </row>
    <row r="1538" spans="1:5" ht="11.25">
      <c r="A1538" s="396"/>
      <c r="B1538" s="396"/>
      <c r="C1538" s="268"/>
      <c r="D1538" s="268"/>
      <c r="E1538" s="268"/>
    </row>
    <row r="1539" spans="1:5" ht="11.25">
      <c r="A1539" s="396"/>
      <c r="B1539" s="396"/>
      <c r="C1539" s="268"/>
      <c r="D1539" s="268"/>
      <c r="E1539" s="268"/>
    </row>
    <row r="1540" spans="1:5" ht="11.25">
      <c r="A1540" s="396"/>
      <c r="B1540" s="396"/>
      <c r="C1540" s="268"/>
      <c r="D1540" s="268"/>
      <c r="E1540" s="268"/>
    </row>
    <row r="1541" spans="1:5" ht="11.25">
      <c r="A1541" s="396"/>
      <c r="B1541" s="396"/>
      <c r="C1541" s="268"/>
      <c r="D1541" s="268"/>
      <c r="E1541" s="268"/>
    </row>
    <row r="1542" spans="1:5" ht="11.25">
      <c r="A1542" s="396"/>
      <c r="B1542" s="396"/>
      <c r="C1542" s="268"/>
      <c r="D1542" s="268"/>
      <c r="E1542" s="268"/>
    </row>
    <row r="1543" spans="1:5" ht="11.25">
      <c r="A1543" s="396"/>
      <c r="B1543" s="396"/>
      <c r="C1543" s="268"/>
      <c r="D1543" s="268"/>
      <c r="E1543" s="268"/>
    </row>
    <row r="1544" spans="1:5" ht="11.25">
      <c r="A1544" s="396"/>
      <c r="B1544" s="396"/>
      <c r="C1544" s="268"/>
      <c r="D1544" s="268"/>
      <c r="E1544" s="268"/>
    </row>
    <row r="1545" spans="1:5" ht="11.25">
      <c r="A1545" s="396"/>
      <c r="B1545" s="396"/>
      <c r="C1545" s="268"/>
      <c r="D1545" s="268"/>
      <c r="E1545" s="268"/>
    </row>
    <row r="1546" spans="1:5" ht="11.25">
      <c r="A1546" s="396"/>
      <c r="B1546" s="396"/>
      <c r="C1546" s="268"/>
      <c r="D1546" s="268"/>
      <c r="E1546" s="268"/>
    </row>
    <row r="1547" spans="1:5" ht="11.25">
      <c r="A1547" s="396"/>
      <c r="B1547" s="396"/>
      <c r="C1547" s="268"/>
      <c r="D1547" s="268"/>
      <c r="E1547" s="268"/>
    </row>
    <row r="1548" spans="1:5" ht="11.25">
      <c r="A1548" s="396"/>
      <c r="B1548" s="396"/>
      <c r="C1548" s="268"/>
      <c r="D1548" s="268"/>
      <c r="E1548" s="268"/>
    </row>
    <row r="1549" spans="1:5" ht="11.25">
      <c r="A1549" s="396"/>
      <c r="B1549" s="396"/>
      <c r="C1549" s="268"/>
      <c r="D1549" s="268"/>
      <c r="E1549" s="268"/>
    </row>
    <row r="1550" spans="1:5" ht="11.25">
      <c r="A1550" s="396"/>
      <c r="B1550" s="396"/>
      <c r="C1550" s="268"/>
      <c r="D1550" s="268"/>
      <c r="E1550" s="268"/>
    </row>
    <row r="1551" spans="1:5" ht="11.25">
      <c r="A1551" s="396"/>
      <c r="B1551" s="396"/>
      <c r="C1551" s="268"/>
      <c r="D1551" s="268"/>
      <c r="E1551" s="268"/>
    </row>
    <row r="1552" spans="1:5" ht="11.25">
      <c r="A1552" s="396"/>
      <c r="B1552" s="396"/>
      <c r="C1552" s="268"/>
      <c r="D1552" s="268"/>
      <c r="E1552" s="268"/>
    </row>
    <row r="1553" spans="1:5" ht="11.25">
      <c r="A1553" s="396"/>
      <c r="B1553" s="396"/>
      <c r="C1553" s="268"/>
      <c r="D1553" s="268"/>
      <c r="E1553" s="268"/>
    </row>
    <row r="1554" spans="1:5" ht="11.25">
      <c r="A1554" s="396"/>
      <c r="B1554" s="396"/>
      <c r="C1554" s="268"/>
      <c r="D1554" s="268"/>
      <c r="E1554" s="268"/>
    </row>
    <row r="1555" spans="1:5" ht="11.25">
      <c r="A1555" s="396"/>
      <c r="B1555" s="396"/>
      <c r="C1555" s="268"/>
      <c r="D1555" s="268"/>
      <c r="E1555" s="268"/>
    </row>
    <row r="1556" spans="1:5" ht="11.25">
      <c r="A1556" s="396"/>
      <c r="B1556" s="396"/>
      <c r="C1556" s="268"/>
      <c r="D1556" s="268"/>
      <c r="E1556" s="268"/>
    </row>
    <row r="1557" spans="1:5" ht="11.25">
      <c r="A1557" s="396"/>
      <c r="B1557" s="396"/>
      <c r="C1557" s="268"/>
      <c r="D1557" s="268"/>
      <c r="E1557" s="268"/>
    </row>
    <row r="1558" spans="1:5" ht="11.25">
      <c r="A1558" s="396"/>
      <c r="B1558" s="396"/>
      <c r="C1558" s="268"/>
      <c r="D1558" s="268"/>
      <c r="E1558" s="268"/>
    </row>
    <row r="1559" spans="1:5" ht="11.25">
      <c r="A1559" s="396"/>
      <c r="B1559" s="396"/>
      <c r="C1559" s="268"/>
      <c r="D1559" s="268"/>
      <c r="E1559" s="268"/>
    </row>
    <row r="1560" spans="1:5" ht="11.25">
      <c r="A1560" s="396"/>
      <c r="B1560" s="396"/>
      <c r="C1560" s="268"/>
      <c r="D1560" s="268"/>
      <c r="E1560" s="268"/>
    </row>
    <row r="1561" spans="1:5" ht="11.25">
      <c r="A1561" s="396"/>
      <c r="B1561" s="396"/>
      <c r="C1561" s="268"/>
      <c r="D1561" s="268"/>
      <c r="E1561" s="268"/>
    </row>
    <row r="1562" spans="1:5" ht="11.25">
      <c r="A1562" s="396"/>
      <c r="B1562" s="396"/>
      <c r="C1562" s="268"/>
      <c r="D1562" s="268"/>
      <c r="E1562" s="268"/>
    </row>
    <row r="1563" spans="1:5" ht="11.25">
      <c r="A1563" s="396"/>
      <c r="B1563" s="396"/>
      <c r="C1563" s="268"/>
      <c r="D1563" s="268"/>
      <c r="E1563" s="268"/>
    </row>
    <row r="1564" spans="1:5" ht="11.25">
      <c r="A1564" s="396"/>
      <c r="B1564" s="396"/>
      <c r="C1564" s="268"/>
      <c r="D1564" s="268"/>
      <c r="E1564" s="268"/>
    </row>
    <row r="1565" spans="1:5" ht="11.25">
      <c r="A1565" s="396"/>
      <c r="B1565" s="396"/>
      <c r="C1565" s="268"/>
      <c r="D1565" s="268"/>
      <c r="E1565" s="268"/>
    </row>
    <row r="1566" spans="1:5" ht="11.25">
      <c r="A1566" s="396"/>
      <c r="B1566" s="396"/>
      <c r="C1566" s="268"/>
      <c r="D1566" s="268"/>
      <c r="E1566" s="268"/>
    </row>
    <row r="1567" spans="1:5" ht="11.25">
      <c r="A1567" s="396"/>
      <c r="B1567" s="396"/>
      <c r="C1567" s="268"/>
      <c r="D1567" s="268"/>
      <c r="E1567" s="268"/>
    </row>
    <row r="1568" spans="1:5" ht="11.25">
      <c r="A1568" s="396"/>
      <c r="B1568" s="396"/>
      <c r="C1568" s="268"/>
      <c r="D1568" s="268"/>
      <c r="E1568" s="268"/>
    </row>
    <row r="1569" spans="1:5" ht="11.25">
      <c r="A1569" s="396"/>
      <c r="B1569" s="396"/>
      <c r="C1569" s="268"/>
      <c r="D1569" s="268"/>
      <c r="E1569" s="268"/>
    </row>
    <row r="1570" spans="1:5" ht="11.25">
      <c r="A1570" s="396"/>
      <c r="B1570" s="396"/>
      <c r="C1570" s="268"/>
      <c r="D1570" s="268"/>
      <c r="E1570" s="268"/>
    </row>
    <row r="1571" spans="1:5" ht="11.25">
      <c r="A1571" s="396"/>
      <c r="B1571" s="396"/>
      <c r="C1571" s="268"/>
      <c r="D1571" s="268"/>
      <c r="E1571" s="268"/>
    </row>
    <row r="1572" spans="1:5" ht="11.25">
      <c r="A1572" s="396"/>
      <c r="B1572" s="396"/>
      <c r="C1572" s="268"/>
      <c r="D1572" s="268"/>
      <c r="E1572" s="268"/>
    </row>
    <row r="1573" spans="1:5" ht="11.25">
      <c r="A1573" s="396"/>
      <c r="B1573" s="396"/>
      <c r="C1573" s="268"/>
      <c r="D1573" s="268"/>
      <c r="E1573" s="268"/>
    </row>
    <row r="1574" spans="1:5" ht="11.25">
      <c r="A1574" s="396"/>
      <c r="B1574" s="396"/>
      <c r="C1574" s="268"/>
      <c r="D1574" s="268"/>
      <c r="E1574" s="268"/>
    </row>
    <row r="1575" spans="1:5" ht="11.25">
      <c r="A1575" s="396"/>
      <c r="B1575" s="396"/>
      <c r="C1575" s="268"/>
      <c r="D1575" s="268"/>
      <c r="E1575" s="268"/>
    </row>
    <row r="1576" spans="1:5" ht="11.25">
      <c r="A1576" s="396"/>
      <c r="B1576" s="396"/>
      <c r="C1576" s="268"/>
      <c r="D1576" s="268"/>
      <c r="E1576" s="268"/>
    </row>
    <row r="1577" spans="1:5" ht="11.25">
      <c r="A1577" s="396"/>
      <c r="B1577" s="396"/>
      <c r="C1577" s="268"/>
      <c r="D1577" s="268"/>
      <c r="E1577" s="268"/>
    </row>
    <row r="1578" spans="1:5" ht="11.25">
      <c r="A1578" s="396"/>
      <c r="B1578" s="396"/>
      <c r="C1578" s="268"/>
      <c r="D1578" s="268"/>
      <c r="E1578" s="268"/>
    </row>
    <row r="1579" spans="1:5" ht="11.25">
      <c r="A1579" s="396"/>
      <c r="B1579" s="396"/>
      <c r="C1579" s="268"/>
      <c r="D1579" s="268"/>
      <c r="E1579" s="268"/>
    </row>
    <row r="1580" spans="1:5" ht="11.25">
      <c r="A1580" s="396"/>
      <c r="B1580" s="396"/>
      <c r="C1580" s="268"/>
      <c r="D1580" s="268"/>
      <c r="E1580" s="268"/>
    </row>
    <row r="1581" spans="1:5" ht="11.25">
      <c r="A1581" s="396"/>
      <c r="B1581" s="396"/>
      <c r="C1581" s="268"/>
      <c r="D1581" s="268"/>
      <c r="E1581" s="268"/>
    </row>
    <row r="1582" spans="1:5" ht="11.25">
      <c r="A1582" s="396"/>
      <c r="B1582" s="396"/>
      <c r="C1582" s="268"/>
      <c r="D1582" s="268"/>
      <c r="E1582" s="268"/>
    </row>
    <row r="1583" spans="1:5" ht="11.25">
      <c r="A1583" s="396"/>
      <c r="B1583" s="396"/>
      <c r="C1583" s="268"/>
      <c r="D1583" s="268"/>
      <c r="E1583" s="268"/>
    </row>
    <row r="1584" spans="1:5" ht="11.25">
      <c r="A1584" s="396"/>
      <c r="B1584" s="396"/>
      <c r="C1584" s="268"/>
      <c r="D1584" s="268"/>
      <c r="E1584" s="268"/>
    </row>
    <row r="1585" spans="1:5" ht="11.25">
      <c r="A1585" s="396"/>
      <c r="B1585" s="396"/>
      <c r="C1585" s="268"/>
      <c r="D1585" s="268"/>
      <c r="E1585" s="268"/>
    </row>
    <row r="1586" spans="1:5" ht="11.25">
      <c r="A1586" s="396"/>
      <c r="B1586" s="396"/>
      <c r="C1586" s="268"/>
      <c r="D1586" s="268"/>
      <c r="E1586" s="268"/>
    </row>
    <row r="1587" spans="1:5" ht="11.25">
      <c r="A1587" s="396"/>
      <c r="B1587" s="396"/>
      <c r="C1587" s="268"/>
      <c r="D1587" s="268"/>
      <c r="E1587" s="268"/>
    </row>
    <row r="1588" spans="1:5" ht="11.25">
      <c r="A1588" s="396"/>
      <c r="B1588" s="396"/>
      <c r="C1588" s="268"/>
      <c r="D1588" s="268"/>
      <c r="E1588" s="268"/>
    </row>
    <row r="1589" spans="1:5" ht="11.25">
      <c r="A1589" s="396"/>
      <c r="B1589" s="396"/>
      <c r="C1589" s="268"/>
      <c r="D1589" s="268"/>
      <c r="E1589" s="268"/>
    </row>
    <row r="1590" spans="1:5" ht="11.25">
      <c r="A1590" s="396"/>
      <c r="B1590" s="396"/>
      <c r="C1590" s="268"/>
      <c r="D1590" s="268"/>
      <c r="E1590" s="268"/>
    </row>
    <row r="1591" spans="1:5" ht="11.25">
      <c r="A1591" s="396"/>
      <c r="B1591" s="396"/>
      <c r="C1591" s="268"/>
      <c r="D1591" s="268"/>
      <c r="E1591" s="268"/>
    </row>
    <row r="1592" spans="1:5" ht="11.25">
      <c r="A1592" s="396"/>
      <c r="B1592" s="396"/>
      <c r="C1592" s="268"/>
      <c r="D1592" s="268"/>
      <c r="E1592" s="268"/>
    </row>
    <row r="1593" spans="1:5" ht="11.25">
      <c r="A1593" s="396"/>
      <c r="B1593" s="396"/>
      <c r="C1593" s="268"/>
      <c r="D1593" s="268"/>
      <c r="E1593" s="268"/>
    </row>
    <row r="1594" spans="1:5" ht="11.25">
      <c r="A1594" s="396"/>
      <c r="B1594" s="396"/>
      <c r="C1594" s="268"/>
      <c r="D1594" s="268"/>
      <c r="E1594" s="268"/>
    </row>
    <row r="1595" spans="1:5" ht="11.25">
      <c r="A1595" s="396"/>
      <c r="B1595" s="396"/>
      <c r="C1595" s="268"/>
      <c r="D1595" s="268"/>
      <c r="E1595" s="268"/>
    </row>
    <row r="1596" spans="1:5" ht="11.25">
      <c r="A1596" s="396"/>
      <c r="B1596" s="396"/>
      <c r="C1596" s="268"/>
      <c r="D1596" s="268"/>
      <c r="E1596" s="268"/>
    </row>
    <row r="1597" spans="1:5" ht="11.25">
      <c r="A1597" s="396"/>
      <c r="B1597" s="396"/>
      <c r="C1597" s="268"/>
      <c r="D1597" s="268"/>
      <c r="E1597" s="268"/>
    </row>
    <row r="1598" spans="1:5" ht="11.25">
      <c r="A1598" s="396"/>
      <c r="B1598" s="396"/>
      <c r="C1598" s="268"/>
      <c r="D1598" s="268"/>
      <c r="E1598" s="268"/>
    </row>
    <row r="1599" spans="1:5" ht="11.25">
      <c r="A1599" s="396"/>
      <c r="B1599" s="396"/>
      <c r="C1599" s="268"/>
      <c r="D1599" s="268"/>
      <c r="E1599" s="268"/>
    </row>
    <row r="1600" spans="1:5" ht="11.25">
      <c r="A1600" s="396"/>
      <c r="B1600" s="396"/>
      <c r="C1600" s="268"/>
      <c r="D1600" s="268"/>
      <c r="E1600" s="268"/>
    </row>
    <row r="1601" spans="1:5" ht="11.25">
      <c r="A1601" s="396"/>
      <c r="B1601" s="396"/>
      <c r="C1601" s="268"/>
      <c r="D1601" s="268"/>
      <c r="E1601" s="268"/>
    </row>
    <row r="1602" spans="1:5" ht="11.25">
      <c r="A1602" s="396"/>
      <c r="B1602" s="396"/>
      <c r="C1602" s="268"/>
      <c r="D1602" s="268"/>
      <c r="E1602" s="268"/>
    </row>
    <row r="1603" spans="1:5" ht="11.25">
      <c r="A1603" s="396"/>
      <c r="B1603" s="396"/>
      <c r="C1603" s="268"/>
      <c r="D1603" s="268"/>
      <c r="E1603" s="268"/>
    </row>
    <row r="1604" spans="1:5" ht="11.25">
      <c r="A1604" s="396"/>
      <c r="B1604" s="396"/>
      <c r="C1604" s="268"/>
      <c r="D1604" s="268"/>
      <c r="E1604" s="268"/>
    </row>
    <row r="1605" spans="1:5" ht="11.25">
      <c r="A1605" s="396"/>
      <c r="B1605" s="396"/>
      <c r="C1605" s="268"/>
      <c r="D1605" s="268"/>
      <c r="E1605" s="268"/>
    </row>
    <row r="1606" spans="1:5" ht="11.25">
      <c r="A1606" s="396"/>
      <c r="B1606" s="396"/>
      <c r="C1606" s="268"/>
      <c r="D1606" s="268"/>
      <c r="E1606" s="268"/>
    </row>
    <row r="1607" spans="1:5" ht="11.25">
      <c r="A1607" s="396"/>
      <c r="B1607" s="396"/>
      <c r="C1607" s="268"/>
      <c r="D1607" s="268"/>
      <c r="E1607" s="268"/>
    </row>
    <row r="1608" spans="1:5" ht="11.25">
      <c r="A1608" s="396"/>
      <c r="B1608" s="396"/>
      <c r="C1608" s="268"/>
      <c r="D1608" s="268"/>
      <c r="E1608" s="268"/>
    </row>
    <row r="1609" spans="1:5" ht="11.25">
      <c r="A1609" s="396"/>
      <c r="B1609" s="396"/>
      <c r="C1609" s="268"/>
      <c r="D1609" s="268"/>
      <c r="E1609" s="268"/>
    </row>
    <row r="1610" spans="1:5" ht="11.25">
      <c r="A1610" s="396"/>
      <c r="B1610" s="396"/>
      <c r="C1610" s="268"/>
      <c r="D1610" s="268"/>
      <c r="E1610" s="268"/>
    </row>
    <row r="1611" spans="1:5" ht="11.25">
      <c r="A1611" s="396"/>
      <c r="B1611" s="396"/>
      <c r="C1611" s="268"/>
      <c r="D1611" s="268"/>
      <c r="E1611" s="268"/>
    </row>
    <row r="1612" spans="1:5" ht="11.25">
      <c r="A1612" s="396"/>
      <c r="B1612" s="396"/>
      <c r="C1612" s="268"/>
      <c r="D1612" s="268"/>
      <c r="E1612" s="268"/>
    </row>
    <row r="1613" spans="1:5" ht="11.25">
      <c r="A1613" s="396"/>
      <c r="B1613" s="396"/>
      <c r="C1613" s="268"/>
      <c r="D1613" s="268"/>
      <c r="E1613" s="268"/>
    </row>
    <row r="1614" spans="1:5" ht="11.25">
      <c r="A1614" s="396"/>
      <c r="B1614" s="396"/>
      <c r="C1614" s="268"/>
      <c r="D1614" s="268"/>
      <c r="E1614" s="268"/>
    </row>
    <row r="1615" spans="1:5" ht="11.25">
      <c r="A1615" s="396"/>
      <c r="B1615" s="396"/>
      <c r="C1615" s="268"/>
      <c r="D1615" s="268"/>
      <c r="E1615" s="268"/>
    </row>
    <row r="1616" spans="1:5" ht="11.25">
      <c r="A1616" s="396"/>
      <c r="B1616" s="396"/>
      <c r="C1616" s="268"/>
      <c r="D1616" s="268"/>
      <c r="E1616" s="268"/>
    </row>
    <row r="1617" spans="1:5" ht="11.25">
      <c r="A1617" s="396"/>
      <c r="B1617" s="396"/>
      <c r="C1617" s="268"/>
      <c r="D1617" s="268"/>
      <c r="E1617" s="268"/>
    </row>
    <row r="1618" spans="1:5" ht="11.25">
      <c r="A1618" s="396"/>
      <c r="B1618" s="396"/>
      <c r="C1618" s="268"/>
      <c r="D1618" s="268"/>
      <c r="E1618" s="268"/>
    </row>
    <row r="1619" spans="1:5" ht="11.25">
      <c r="A1619" s="396"/>
      <c r="B1619" s="396"/>
      <c r="C1619" s="268"/>
      <c r="D1619" s="268"/>
      <c r="E1619" s="268"/>
    </row>
    <row r="1620" spans="1:5" ht="11.25">
      <c r="A1620" s="396"/>
      <c r="B1620" s="396"/>
      <c r="C1620" s="268"/>
      <c r="D1620" s="268"/>
      <c r="E1620" s="268"/>
    </row>
    <row r="1621" spans="1:5" ht="11.25">
      <c r="A1621" s="396"/>
      <c r="B1621" s="396"/>
      <c r="C1621" s="268"/>
      <c r="D1621" s="268"/>
      <c r="E1621" s="268"/>
    </row>
    <row r="1622" spans="1:5" ht="11.25">
      <c r="A1622" s="396"/>
      <c r="B1622" s="396"/>
      <c r="C1622" s="268"/>
      <c r="D1622" s="268"/>
      <c r="E1622" s="268"/>
    </row>
    <row r="1623" spans="1:5" ht="11.25">
      <c r="A1623" s="396"/>
      <c r="B1623" s="396"/>
      <c r="C1623" s="268"/>
      <c r="D1623" s="268"/>
      <c r="E1623" s="268"/>
    </row>
    <row r="1624" spans="1:5" ht="11.25">
      <c r="A1624" s="396"/>
      <c r="B1624" s="396"/>
      <c r="C1624" s="268"/>
      <c r="D1624" s="268"/>
      <c r="E1624" s="268"/>
    </row>
    <row r="1625" spans="1:5" ht="11.25">
      <c r="A1625" s="396"/>
      <c r="B1625" s="396"/>
      <c r="C1625" s="268"/>
      <c r="D1625" s="268"/>
      <c r="E1625" s="268"/>
    </row>
    <row r="1626" spans="1:5" ht="11.25">
      <c r="A1626" s="396"/>
      <c r="B1626" s="396"/>
      <c r="C1626" s="268"/>
      <c r="D1626" s="268"/>
      <c r="E1626" s="268"/>
    </row>
    <row r="1627" spans="1:5" ht="11.25">
      <c r="A1627" s="396"/>
      <c r="B1627" s="396"/>
      <c r="C1627" s="268"/>
      <c r="D1627" s="268"/>
      <c r="E1627" s="268"/>
    </row>
    <row r="1628" spans="1:5" ht="11.25">
      <c r="A1628" s="396"/>
      <c r="B1628" s="396"/>
      <c r="C1628" s="268"/>
      <c r="D1628" s="268"/>
      <c r="E1628" s="268"/>
    </row>
    <row r="1629" spans="1:5" ht="11.25">
      <c r="A1629" s="396"/>
      <c r="B1629" s="396"/>
      <c r="C1629" s="268"/>
      <c r="D1629" s="268"/>
      <c r="E1629" s="268"/>
    </row>
    <row r="1630" spans="1:5" ht="11.25">
      <c r="A1630" s="396"/>
      <c r="B1630" s="396"/>
      <c r="C1630" s="268"/>
      <c r="D1630" s="268"/>
      <c r="E1630" s="268"/>
    </row>
    <row r="1631" spans="1:5" ht="11.25">
      <c r="A1631" s="396"/>
      <c r="B1631" s="396"/>
      <c r="C1631" s="268"/>
      <c r="D1631" s="268"/>
      <c r="E1631" s="268"/>
    </row>
    <row r="1632" spans="1:5" ht="11.25">
      <c r="A1632" s="396"/>
      <c r="B1632" s="396"/>
      <c r="C1632" s="268"/>
      <c r="D1632" s="268"/>
      <c r="E1632" s="268"/>
    </row>
    <row r="1633" spans="1:5" ht="11.25">
      <c r="A1633" s="396"/>
      <c r="B1633" s="396"/>
      <c r="C1633" s="268"/>
      <c r="D1633" s="268"/>
      <c r="E1633" s="268"/>
    </row>
    <row r="1634" spans="1:5" ht="11.25">
      <c r="A1634" s="396"/>
      <c r="B1634" s="396"/>
      <c r="C1634" s="268"/>
      <c r="D1634" s="268"/>
      <c r="E1634" s="268"/>
    </row>
    <row r="1635" spans="1:5" ht="11.25">
      <c r="A1635" s="396"/>
      <c r="B1635" s="396"/>
      <c r="C1635" s="268"/>
      <c r="D1635" s="268"/>
      <c r="E1635" s="268"/>
    </row>
    <row r="1636" spans="1:5" ht="11.25">
      <c r="A1636" s="396"/>
      <c r="B1636" s="396"/>
      <c r="C1636" s="268"/>
      <c r="D1636" s="268"/>
      <c r="E1636" s="268"/>
    </row>
    <row r="1637" spans="1:5" ht="11.25">
      <c r="A1637" s="396"/>
      <c r="B1637" s="396"/>
      <c r="C1637" s="268"/>
      <c r="D1637" s="268"/>
      <c r="E1637" s="268"/>
    </row>
    <row r="1638" spans="1:5" ht="11.25">
      <c r="A1638" s="396"/>
      <c r="B1638" s="396"/>
      <c r="C1638" s="268"/>
      <c r="D1638" s="268"/>
      <c r="E1638" s="268"/>
    </row>
    <row r="1639" spans="1:5" ht="11.25">
      <c r="A1639" s="396"/>
      <c r="B1639" s="396"/>
      <c r="C1639" s="268"/>
      <c r="D1639" s="268"/>
      <c r="E1639" s="268"/>
    </row>
    <row r="1640" spans="1:5" ht="11.25">
      <c r="A1640" s="396"/>
      <c r="B1640" s="396"/>
      <c r="C1640" s="268"/>
      <c r="D1640" s="268"/>
      <c r="E1640" s="268"/>
    </row>
    <row r="1641" spans="1:5" ht="11.25">
      <c r="A1641" s="396"/>
      <c r="B1641" s="396"/>
      <c r="C1641" s="268"/>
      <c r="D1641" s="268"/>
      <c r="E1641" s="268"/>
    </row>
    <row r="1642" spans="1:5" ht="11.25">
      <c r="A1642" s="396"/>
      <c r="B1642" s="396"/>
      <c r="C1642" s="268"/>
      <c r="D1642" s="268"/>
      <c r="E1642" s="268"/>
    </row>
    <row r="1643" spans="1:5" ht="11.25">
      <c r="A1643" s="396"/>
      <c r="B1643" s="396"/>
      <c r="C1643" s="268"/>
      <c r="D1643" s="268"/>
      <c r="E1643" s="268"/>
    </row>
    <row r="1644" spans="1:5" ht="11.25">
      <c r="A1644" s="396"/>
      <c r="B1644" s="396"/>
      <c r="C1644" s="268"/>
      <c r="D1644" s="268"/>
      <c r="E1644" s="268"/>
    </row>
    <row r="1645" spans="1:5" ht="11.25">
      <c r="A1645" s="396"/>
      <c r="B1645" s="396"/>
      <c r="C1645" s="268"/>
      <c r="D1645" s="268"/>
      <c r="E1645" s="268"/>
    </row>
    <row r="1646" spans="1:5" ht="11.25">
      <c r="A1646" s="396"/>
      <c r="B1646" s="396"/>
      <c r="C1646" s="268"/>
      <c r="D1646" s="268"/>
      <c r="E1646" s="268"/>
    </row>
    <row r="1647" spans="1:5" ht="11.25">
      <c r="A1647" s="396"/>
      <c r="B1647" s="396"/>
      <c r="C1647" s="268"/>
      <c r="D1647" s="268"/>
      <c r="E1647" s="268"/>
    </row>
    <row r="1648" spans="1:5" ht="11.25">
      <c r="A1648" s="396"/>
      <c r="B1648" s="396"/>
      <c r="C1648" s="268"/>
      <c r="D1648" s="268"/>
      <c r="E1648" s="268"/>
    </row>
    <row r="1649" spans="1:5" ht="11.25">
      <c r="A1649" s="396"/>
      <c r="B1649" s="396"/>
      <c r="C1649" s="268"/>
      <c r="D1649" s="268"/>
      <c r="E1649" s="268"/>
    </row>
    <row r="1650" spans="1:5" ht="11.25">
      <c r="A1650" s="396"/>
      <c r="B1650" s="396"/>
      <c r="C1650" s="268"/>
      <c r="D1650" s="268"/>
      <c r="E1650" s="268"/>
    </row>
    <row r="1651" spans="1:5" ht="11.25">
      <c r="A1651" s="396"/>
      <c r="B1651" s="396"/>
      <c r="C1651" s="268"/>
      <c r="D1651" s="268"/>
      <c r="E1651" s="268"/>
    </row>
    <row r="1652" spans="1:5" ht="11.25">
      <c r="A1652" s="396"/>
      <c r="B1652" s="396"/>
      <c r="C1652" s="268"/>
      <c r="D1652" s="268"/>
      <c r="E1652" s="268"/>
    </row>
    <row r="1653" spans="1:5" ht="11.25">
      <c r="A1653" s="396"/>
      <c r="B1653" s="396"/>
      <c r="C1653" s="268"/>
      <c r="D1653" s="268"/>
      <c r="E1653" s="268"/>
    </row>
    <row r="1654" spans="1:5" ht="11.25">
      <c r="A1654" s="396"/>
      <c r="B1654" s="396"/>
      <c r="C1654" s="268"/>
      <c r="D1654" s="268"/>
      <c r="E1654" s="268"/>
    </row>
    <row r="1655" spans="1:5" ht="11.25">
      <c r="A1655" s="396"/>
      <c r="B1655" s="396"/>
      <c r="C1655" s="268"/>
      <c r="D1655" s="268"/>
      <c r="E1655" s="268"/>
    </row>
    <row r="1656" spans="1:5" ht="11.25">
      <c r="A1656" s="396"/>
      <c r="B1656" s="396"/>
      <c r="C1656" s="268"/>
      <c r="D1656" s="268"/>
      <c r="E1656" s="268"/>
    </row>
    <row r="1657" spans="1:5" ht="11.25">
      <c r="A1657" s="396"/>
      <c r="B1657" s="396"/>
      <c r="C1657" s="268"/>
      <c r="D1657" s="268"/>
      <c r="E1657" s="268"/>
    </row>
    <row r="1658" spans="1:5" ht="11.25">
      <c r="A1658" s="396"/>
      <c r="B1658" s="396"/>
      <c r="C1658" s="268"/>
      <c r="D1658" s="268"/>
      <c r="E1658" s="268"/>
    </row>
    <row r="1659" spans="1:5" ht="11.25">
      <c r="A1659" s="396"/>
      <c r="B1659" s="396"/>
      <c r="C1659" s="268"/>
      <c r="D1659" s="268"/>
      <c r="E1659" s="268"/>
    </row>
    <row r="1660" spans="1:5" ht="11.25">
      <c r="A1660" s="396"/>
      <c r="B1660" s="396"/>
      <c r="C1660" s="268"/>
      <c r="D1660" s="268"/>
      <c r="E1660" s="268"/>
    </row>
    <row r="1661" spans="1:5" ht="11.25">
      <c r="A1661" s="396"/>
      <c r="B1661" s="396"/>
      <c r="C1661" s="268"/>
      <c r="D1661" s="268"/>
      <c r="E1661" s="268"/>
    </row>
    <row r="1662" spans="1:5" ht="11.25">
      <c r="A1662" s="396"/>
      <c r="B1662" s="396"/>
      <c r="C1662" s="268"/>
      <c r="D1662" s="268"/>
      <c r="E1662" s="268"/>
    </row>
    <row r="1663" spans="1:5" ht="11.25">
      <c r="A1663" s="396"/>
      <c r="B1663" s="396"/>
      <c r="C1663" s="268"/>
      <c r="D1663" s="268"/>
      <c r="E1663" s="268"/>
    </row>
    <row r="1664" spans="1:5" ht="11.25">
      <c r="A1664" s="396"/>
      <c r="B1664" s="396"/>
      <c r="C1664" s="268"/>
      <c r="D1664" s="268"/>
      <c r="E1664" s="268"/>
    </row>
    <row r="1665" spans="1:5" ht="11.25">
      <c r="A1665" s="396"/>
      <c r="B1665" s="396"/>
      <c r="C1665" s="268"/>
      <c r="D1665" s="268"/>
      <c r="E1665" s="268"/>
    </row>
    <row r="1666" spans="1:5" ht="11.25">
      <c r="A1666" s="396"/>
      <c r="B1666" s="396"/>
      <c r="C1666" s="268"/>
      <c r="D1666" s="268"/>
      <c r="E1666" s="268"/>
    </row>
    <row r="1667" spans="1:5" ht="11.25">
      <c r="A1667" s="396"/>
      <c r="B1667" s="396"/>
      <c r="C1667" s="268"/>
      <c r="D1667" s="268"/>
      <c r="E1667" s="268"/>
    </row>
    <row r="1668" spans="1:5" ht="11.25">
      <c r="A1668" s="396"/>
      <c r="B1668" s="396"/>
      <c r="C1668" s="268"/>
      <c r="D1668" s="268"/>
      <c r="E1668" s="268"/>
    </row>
    <row r="1669" spans="1:5" ht="11.25">
      <c r="A1669" s="396"/>
      <c r="B1669" s="396"/>
      <c r="C1669" s="268"/>
      <c r="D1669" s="268"/>
      <c r="E1669" s="268"/>
    </row>
    <row r="1670" spans="1:5" ht="11.25">
      <c r="A1670" s="396"/>
      <c r="B1670" s="396"/>
      <c r="C1670" s="268"/>
      <c r="D1670" s="268"/>
      <c r="E1670" s="268"/>
    </row>
    <row r="1671" spans="1:5" ht="11.25">
      <c r="A1671" s="396"/>
      <c r="B1671" s="396"/>
      <c r="C1671" s="268"/>
      <c r="D1671" s="268"/>
      <c r="E1671" s="268"/>
    </row>
    <row r="1672" spans="1:5" ht="11.25">
      <c r="A1672" s="396"/>
      <c r="B1672" s="396"/>
      <c r="C1672" s="268"/>
      <c r="D1672" s="268"/>
      <c r="E1672" s="268"/>
    </row>
    <row r="1673" spans="1:5" ht="11.25">
      <c r="A1673" s="396"/>
      <c r="B1673" s="396"/>
      <c r="C1673" s="268"/>
      <c r="D1673" s="268"/>
      <c r="E1673" s="268"/>
    </row>
    <row r="1674" spans="1:5" ht="11.25">
      <c r="A1674" s="396"/>
      <c r="B1674" s="396"/>
      <c r="C1674" s="268"/>
      <c r="D1674" s="268"/>
      <c r="E1674" s="268"/>
    </row>
    <row r="1675" spans="1:5" ht="11.25">
      <c r="A1675" s="396"/>
      <c r="B1675" s="396"/>
      <c r="C1675" s="268"/>
      <c r="D1675" s="268"/>
      <c r="E1675" s="268"/>
    </row>
    <row r="1676" spans="1:5" ht="11.25">
      <c r="A1676" s="396"/>
      <c r="B1676" s="396"/>
      <c r="C1676" s="268"/>
      <c r="D1676" s="268"/>
      <c r="E1676" s="268"/>
    </row>
    <row r="1677" spans="1:5" ht="11.25">
      <c r="A1677" s="396"/>
      <c r="B1677" s="396"/>
      <c r="C1677" s="268"/>
      <c r="D1677" s="268"/>
      <c r="E1677" s="268"/>
    </row>
    <row r="1678" spans="1:5" ht="11.25">
      <c r="A1678" s="396"/>
      <c r="B1678" s="396"/>
      <c r="C1678" s="268"/>
      <c r="D1678" s="268"/>
      <c r="E1678" s="268"/>
    </row>
    <row r="1679" spans="1:5" ht="11.25">
      <c r="A1679" s="396"/>
      <c r="B1679" s="396"/>
      <c r="C1679" s="268"/>
      <c r="D1679" s="268"/>
      <c r="E1679" s="268"/>
    </row>
    <row r="1680" spans="1:5" ht="11.25">
      <c r="A1680" s="396"/>
      <c r="B1680" s="396"/>
      <c r="C1680" s="268"/>
      <c r="D1680" s="268"/>
      <c r="E1680" s="268"/>
    </row>
    <row r="1681" spans="1:5" ht="11.25">
      <c r="A1681" s="396"/>
      <c r="B1681" s="396"/>
      <c r="C1681" s="268"/>
      <c r="D1681" s="268"/>
      <c r="E1681" s="268"/>
    </row>
    <row r="1682" spans="1:5" ht="11.25">
      <c r="A1682" s="396"/>
      <c r="B1682" s="396"/>
      <c r="C1682" s="268"/>
      <c r="D1682" s="268"/>
      <c r="E1682" s="268"/>
    </row>
    <row r="1683" spans="1:5" ht="11.25">
      <c r="A1683" s="396"/>
      <c r="B1683" s="396"/>
      <c r="C1683" s="268"/>
      <c r="D1683" s="268"/>
      <c r="E1683" s="268"/>
    </row>
    <row r="1684" spans="1:5" ht="11.25">
      <c r="A1684" s="396"/>
      <c r="B1684" s="396"/>
      <c r="C1684" s="268"/>
      <c r="D1684" s="268"/>
      <c r="E1684" s="268"/>
    </row>
    <row r="1685" spans="1:5" ht="11.25">
      <c r="A1685" s="396"/>
      <c r="B1685" s="396"/>
      <c r="C1685" s="268"/>
      <c r="D1685" s="268"/>
      <c r="E1685" s="268"/>
    </row>
    <row r="1686" spans="1:5" ht="11.25">
      <c r="A1686" s="396"/>
      <c r="B1686" s="396"/>
      <c r="C1686" s="268"/>
      <c r="D1686" s="268"/>
      <c r="E1686" s="268"/>
    </row>
    <row r="1687" spans="1:5" ht="11.25">
      <c r="A1687" s="396"/>
      <c r="B1687" s="396"/>
      <c r="C1687" s="268"/>
      <c r="D1687" s="268"/>
      <c r="E1687" s="268"/>
    </row>
    <row r="1688" spans="1:5" ht="11.25">
      <c r="A1688" s="396"/>
      <c r="B1688" s="396"/>
      <c r="C1688" s="268"/>
      <c r="D1688" s="268"/>
      <c r="E1688" s="268"/>
    </row>
    <row r="1689" spans="1:5" ht="11.25">
      <c r="A1689" s="396"/>
      <c r="B1689" s="396"/>
      <c r="C1689" s="268"/>
      <c r="D1689" s="268"/>
      <c r="E1689" s="268"/>
    </row>
    <row r="1690" spans="1:5" ht="11.25">
      <c r="A1690" s="396"/>
      <c r="B1690" s="396"/>
      <c r="C1690" s="268"/>
      <c r="D1690" s="268"/>
      <c r="E1690" s="268"/>
    </row>
    <row r="1691" spans="1:5" ht="11.25">
      <c r="A1691" s="396"/>
      <c r="B1691" s="396"/>
      <c r="C1691" s="268"/>
      <c r="D1691" s="268"/>
      <c r="E1691" s="268"/>
    </row>
    <row r="1692" spans="1:5" ht="11.25">
      <c r="A1692" s="396"/>
      <c r="B1692" s="396"/>
      <c r="C1692" s="268"/>
      <c r="D1692" s="268"/>
      <c r="E1692" s="268"/>
    </row>
    <row r="1693" spans="1:5" ht="11.25">
      <c r="A1693" s="396"/>
      <c r="B1693" s="396"/>
      <c r="C1693" s="268"/>
      <c r="D1693" s="268"/>
      <c r="E1693" s="268"/>
    </row>
    <row r="1694" spans="1:5" ht="11.25">
      <c r="A1694" s="396"/>
      <c r="B1694" s="396"/>
      <c r="C1694" s="268"/>
      <c r="D1694" s="268"/>
      <c r="E1694" s="268"/>
    </row>
    <row r="1695" spans="1:5" ht="11.25">
      <c r="A1695" s="396"/>
      <c r="B1695" s="396"/>
      <c r="C1695" s="268"/>
      <c r="D1695" s="268"/>
      <c r="E1695" s="268"/>
    </row>
    <row r="1696" spans="1:5" ht="11.25">
      <c r="A1696" s="396"/>
      <c r="B1696" s="396"/>
      <c r="C1696" s="268"/>
      <c r="D1696" s="268"/>
      <c r="E1696" s="268"/>
    </row>
    <row r="1697" spans="1:5" ht="11.25">
      <c r="A1697" s="396"/>
      <c r="B1697" s="396"/>
      <c r="C1697" s="268"/>
      <c r="D1697" s="268"/>
      <c r="E1697" s="268"/>
    </row>
    <row r="1698" spans="1:5" ht="11.25">
      <c r="A1698" s="396"/>
      <c r="B1698" s="396"/>
      <c r="C1698" s="268"/>
      <c r="D1698" s="268"/>
      <c r="E1698" s="268"/>
    </row>
    <row r="1699" spans="1:5" ht="11.25">
      <c r="A1699" s="396"/>
      <c r="B1699" s="396"/>
      <c r="C1699" s="268"/>
      <c r="D1699" s="268"/>
      <c r="E1699" s="268"/>
    </row>
    <row r="1700" spans="1:5" ht="11.25">
      <c r="A1700" s="396"/>
      <c r="B1700" s="396"/>
      <c r="C1700" s="268"/>
      <c r="D1700" s="268"/>
      <c r="E1700" s="268"/>
    </row>
    <row r="1701" spans="1:5" ht="11.25">
      <c r="A1701" s="396"/>
      <c r="B1701" s="396"/>
      <c r="C1701" s="268"/>
      <c r="D1701" s="268"/>
      <c r="E1701" s="268"/>
    </row>
    <row r="1702" spans="1:5" ht="11.25">
      <c r="A1702" s="396"/>
      <c r="B1702" s="396"/>
      <c r="C1702" s="268"/>
      <c r="D1702" s="268"/>
      <c r="E1702" s="268"/>
    </row>
    <row r="1703" spans="1:5" ht="11.25">
      <c r="A1703" s="396"/>
      <c r="B1703" s="396"/>
      <c r="C1703" s="268"/>
      <c r="D1703" s="268"/>
      <c r="E1703" s="268"/>
    </row>
    <row r="1704" spans="1:5" ht="11.25">
      <c r="A1704" s="396"/>
      <c r="B1704" s="396"/>
      <c r="C1704" s="268"/>
      <c r="D1704" s="268"/>
      <c r="E1704" s="268"/>
    </row>
    <row r="1705" spans="1:5" ht="11.25">
      <c r="A1705" s="396"/>
      <c r="B1705" s="396"/>
      <c r="C1705" s="268"/>
      <c r="D1705" s="268"/>
      <c r="E1705" s="268"/>
    </row>
    <row r="1706" spans="1:5" ht="11.25">
      <c r="A1706" s="396"/>
      <c r="B1706" s="396"/>
      <c r="C1706" s="268"/>
      <c r="D1706" s="268"/>
      <c r="E1706" s="268"/>
    </row>
    <row r="1707" spans="1:5" ht="11.25">
      <c r="A1707" s="396"/>
      <c r="B1707" s="396"/>
      <c r="C1707" s="268"/>
      <c r="D1707" s="268"/>
      <c r="E1707" s="268"/>
    </row>
    <row r="1708" spans="1:5" ht="11.25">
      <c r="A1708" s="396"/>
      <c r="B1708" s="396"/>
      <c r="C1708" s="268"/>
      <c r="D1708" s="268"/>
      <c r="E1708" s="268"/>
    </row>
    <row r="1709" spans="1:5" ht="11.25">
      <c r="A1709" s="396"/>
      <c r="B1709" s="396"/>
      <c r="C1709" s="268"/>
      <c r="D1709" s="268"/>
      <c r="E1709" s="268"/>
    </row>
    <row r="1710" spans="1:5" ht="11.25">
      <c r="A1710" s="396"/>
      <c r="B1710" s="396"/>
      <c r="C1710" s="268"/>
      <c r="D1710" s="268"/>
      <c r="E1710" s="268"/>
    </row>
    <row r="1711" spans="1:5" ht="11.25">
      <c r="A1711" s="396"/>
      <c r="B1711" s="396"/>
      <c r="C1711" s="268"/>
      <c r="D1711" s="268"/>
      <c r="E1711" s="268"/>
    </row>
    <row r="1712" spans="1:5" ht="11.25">
      <c r="A1712" s="396"/>
      <c r="B1712" s="396"/>
      <c r="C1712" s="268"/>
      <c r="D1712" s="268"/>
      <c r="E1712" s="268"/>
    </row>
    <row r="1713" spans="1:5" ht="11.25">
      <c r="A1713" s="396"/>
      <c r="B1713" s="396"/>
      <c r="C1713" s="268"/>
      <c r="D1713" s="268"/>
      <c r="E1713" s="268"/>
    </row>
    <row r="1714" spans="1:5" ht="11.25">
      <c r="A1714" s="396"/>
      <c r="B1714" s="396"/>
      <c r="C1714" s="268"/>
      <c r="D1714" s="268"/>
      <c r="E1714" s="268"/>
    </row>
    <row r="1715" spans="1:5" ht="11.25">
      <c r="A1715" s="396"/>
      <c r="B1715" s="396"/>
      <c r="C1715" s="268"/>
      <c r="D1715" s="268"/>
      <c r="E1715" s="268"/>
    </row>
    <row r="1716" spans="1:5" ht="11.25">
      <c r="A1716" s="396"/>
      <c r="B1716" s="396"/>
      <c r="C1716" s="268"/>
      <c r="D1716" s="268"/>
      <c r="E1716" s="268"/>
    </row>
    <row r="1717" spans="1:5" ht="11.25">
      <c r="A1717" s="396"/>
      <c r="B1717" s="396"/>
      <c r="C1717" s="268"/>
      <c r="D1717" s="268"/>
      <c r="E1717" s="268"/>
    </row>
    <row r="1718" spans="1:5" ht="11.25">
      <c r="A1718" s="396"/>
      <c r="B1718" s="396"/>
      <c r="C1718" s="268"/>
      <c r="D1718" s="268"/>
      <c r="E1718" s="268"/>
    </row>
    <row r="1719" spans="1:5" ht="11.25">
      <c r="A1719" s="396"/>
      <c r="B1719" s="396"/>
      <c r="C1719" s="268"/>
      <c r="D1719" s="268"/>
      <c r="E1719" s="268"/>
    </row>
    <row r="1720" spans="1:5" ht="11.25">
      <c r="A1720" s="396"/>
      <c r="B1720" s="396"/>
      <c r="C1720" s="268"/>
      <c r="D1720" s="268"/>
      <c r="E1720" s="268"/>
    </row>
    <row r="1721" spans="1:5" ht="11.25">
      <c r="A1721" s="396"/>
      <c r="B1721" s="396"/>
      <c r="C1721" s="268"/>
      <c r="D1721" s="268"/>
      <c r="E1721" s="268"/>
    </row>
    <row r="1722" spans="1:5" ht="11.25">
      <c r="A1722" s="396"/>
      <c r="B1722" s="396"/>
      <c r="C1722" s="268"/>
      <c r="D1722" s="268"/>
      <c r="E1722" s="268"/>
    </row>
    <row r="1723" spans="1:5" ht="11.25">
      <c r="A1723" s="396"/>
      <c r="B1723" s="396"/>
      <c r="C1723" s="268"/>
      <c r="D1723" s="268"/>
      <c r="E1723" s="268"/>
    </row>
    <row r="1724" spans="1:5" ht="11.25">
      <c r="A1724" s="396"/>
      <c r="B1724" s="396"/>
      <c r="C1724" s="268"/>
      <c r="D1724" s="268"/>
      <c r="E1724" s="268"/>
    </row>
    <row r="1725" spans="1:5" ht="11.25">
      <c r="A1725" s="396"/>
      <c r="B1725" s="396"/>
      <c r="C1725" s="268"/>
      <c r="D1725" s="268"/>
      <c r="E1725" s="268"/>
    </row>
    <row r="1726" spans="1:5" ht="11.25">
      <c r="A1726" s="396"/>
      <c r="B1726" s="396"/>
      <c r="C1726" s="268"/>
      <c r="D1726" s="268"/>
      <c r="E1726" s="268"/>
    </row>
    <row r="1727" spans="1:5" ht="11.25">
      <c r="A1727" s="396"/>
      <c r="B1727" s="396"/>
      <c r="C1727" s="268"/>
      <c r="D1727" s="268"/>
      <c r="E1727" s="268"/>
    </row>
    <row r="1728" spans="1:5" ht="11.25">
      <c r="A1728" s="396"/>
      <c r="B1728" s="396"/>
      <c r="C1728" s="268"/>
      <c r="D1728" s="268"/>
      <c r="E1728" s="268"/>
    </row>
    <row r="1729" spans="1:5" ht="11.25">
      <c r="A1729" s="396"/>
      <c r="B1729" s="396"/>
      <c r="C1729" s="268"/>
      <c r="D1729" s="268"/>
      <c r="E1729" s="268"/>
    </row>
    <row r="1730" spans="1:5" ht="11.25">
      <c r="A1730" s="396"/>
      <c r="B1730" s="396"/>
      <c r="C1730" s="268"/>
      <c r="D1730" s="268"/>
      <c r="E1730" s="268"/>
    </row>
    <row r="1731" spans="1:5" ht="11.25">
      <c r="A1731" s="396"/>
      <c r="B1731" s="396"/>
      <c r="C1731" s="268"/>
      <c r="D1731" s="268"/>
      <c r="E1731" s="268"/>
    </row>
    <row r="1732" spans="1:5" ht="11.25">
      <c r="A1732" s="396"/>
      <c r="B1732" s="396"/>
      <c r="C1732" s="268"/>
      <c r="D1732" s="268"/>
      <c r="E1732" s="268"/>
    </row>
    <row r="1733" spans="1:5" ht="11.25">
      <c r="A1733" s="396"/>
      <c r="B1733" s="396"/>
      <c r="C1733" s="268"/>
      <c r="D1733" s="268"/>
      <c r="E1733" s="268"/>
    </row>
    <row r="1734" spans="1:5" ht="11.25">
      <c r="A1734" s="396"/>
      <c r="B1734" s="396"/>
      <c r="C1734" s="268"/>
      <c r="D1734" s="268"/>
      <c r="E1734" s="268"/>
    </row>
    <row r="1735" spans="1:5" ht="11.25">
      <c r="A1735" s="396"/>
      <c r="B1735" s="396"/>
      <c r="C1735" s="268"/>
      <c r="D1735" s="268"/>
      <c r="E1735" s="268"/>
    </row>
    <row r="1736" spans="1:5" ht="11.25">
      <c r="A1736" s="396"/>
      <c r="B1736" s="396"/>
      <c r="C1736" s="268"/>
      <c r="D1736" s="268"/>
      <c r="E1736" s="268"/>
    </row>
    <row r="1737" spans="1:5" ht="11.25">
      <c r="A1737" s="396"/>
      <c r="B1737" s="396"/>
      <c r="C1737" s="268"/>
      <c r="D1737" s="268"/>
      <c r="E1737" s="268"/>
    </row>
    <row r="1738" spans="1:5" ht="11.25">
      <c r="A1738" s="396"/>
      <c r="B1738" s="396"/>
      <c r="C1738" s="268"/>
      <c r="D1738" s="268"/>
      <c r="E1738" s="268"/>
    </row>
    <row r="1739" spans="1:5" ht="11.25">
      <c r="A1739" s="396"/>
      <c r="B1739" s="396"/>
      <c r="C1739" s="268"/>
      <c r="D1739" s="268"/>
      <c r="E1739" s="268"/>
    </row>
    <row r="1740" spans="1:5" ht="11.25">
      <c r="A1740" s="396"/>
      <c r="B1740" s="396"/>
      <c r="C1740" s="268"/>
      <c r="D1740" s="268"/>
      <c r="E1740" s="268"/>
    </row>
    <row r="1741" spans="1:5" ht="11.25">
      <c r="A1741" s="396"/>
      <c r="B1741" s="396"/>
      <c r="C1741" s="268"/>
      <c r="D1741" s="268"/>
      <c r="E1741" s="268"/>
    </row>
    <row r="1742" spans="1:5" ht="11.25">
      <c r="A1742" s="396"/>
      <c r="B1742" s="396"/>
      <c r="C1742" s="268"/>
      <c r="D1742" s="268"/>
      <c r="E1742" s="268"/>
    </row>
    <row r="1743" spans="1:5" ht="11.25">
      <c r="A1743" s="396"/>
      <c r="B1743" s="396"/>
      <c r="C1743" s="268"/>
      <c r="D1743" s="268"/>
      <c r="E1743" s="268"/>
    </row>
    <row r="1744" spans="1:5" ht="11.25">
      <c r="A1744" s="396"/>
      <c r="B1744" s="396"/>
      <c r="C1744" s="268"/>
      <c r="D1744" s="268"/>
      <c r="E1744" s="268"/>
    </row>
    <row r="1745" spans="1:5" ht="11.25">
      <c r="A1745" s="396"/>
      <c r="B1745" s="396"/>
      <c r="C1745" s="268"/>
      <c r="D1745" s="268"/>
      <c r="E1745" s="268"/>
    </row>
    <row r="1746" spans="1:5" ht="11.25">
      <c r="A1746" s="396"/>
      <c r="B1746" s="396"/>
      <c r="C1746" s="268"/>
      <c r="D1746" s="268"/>
      <c r="E1746" s="268"/>
    </row>
    <row r="1747" spans="1:5" ht="11.25">
      <c r="A1747" s="396"/>
      <c r="B1747" s="396"/>
      <c r="C1747" s="268"/>
      <c r="D1747" s="268"/>
      <c r="E1747" s="268"/>
    </row>
    <row r="1748" spans="1:5" ht="11.25">
      <c r="A1748" s="396"/>
      <c r="B1748" s="396"/>
      <c r="C1748" s="268"/>
      <c r="D1748" s="268"/>
      <c r="E1748" s="268"/>
    </row>
    <row r="1749" spans="1:5" ht="11.25">
      <c r="A1749" s="396"/>
      <c r="B1749" s="396"/>
      <c r="C1749" s="268"/>
      <c r="D1749" s="268"/>
      <c r="E1749" s="268"/>
    </row>
    <row r="1750" spans="1:5" ht="11.25">
      <c r="A1750" s="396"/>
      <c r="B1750" s="396"/>
      <c r="C1750" s="268"/>
      <c r="D1750" s="268"/>
      <c r="E1750" s="268"/>
    </row>
    <row r="1751" spans="1:5" ht="11.25">
      <c r="A1751" s="396"/>
      <c r="B1751" s="396"/>
      <c r="C1751" s="268"/>
      <c r="D1751" s="268"/>
      <c r="E1751" s="268"/>
    </row>
    <row r="1752" spans="1:5" ht="11.25">
      <c r="A1752" s="396"/>
      <c r="B1752" s="396"/>
      <c r="C1752" s="268"/>
      <c r="D1752" s="268"/>
      <c r="E1752" s="268"/>
    </row>
    <row r="1753" spans="1:5" ht="11.25">
      <c r="A1753" s="396"/>
      <c r="B1753" s="396"/>
      <c r="C1753" s="268"/>
      <c r="D1753" s="268"/>
      <c r="E1753" s="268"/>
    </row>
    <row r="1754" spans="1:5" ht="11.25">
      <c r="A1754" s="396"/>
      <c r="B1754" s="396"/>
      <c r="C1754" s="268"/>
      <c r="D1754" s="268"/>
      <c r="E1754" s="268"/>
    </row>
    <row r="1755" spans="1:5" ht="11.25">
      <c r="A1755" s="396"/>
      <c r="B1755" s="396"/>
      <c r="C1755" s="268"/>
      <c r="D1755" s="268"/>
      <c r="E1755" s="268"/>
    </row>
    <row r="1756" spans="1:5" ht="11.25">
      <c r="A1756" s="396"/>
      <c r="B1756" s="396"/>
      <c r="C1756" s="268"/>
      <c r="D1756" s="268"/>
      <c r="E1756" s="268"/>
    </row>
    <row r="1757" spans="1:5" ht="11.25">
      <c r="A1757" s="396"/>
      <c r="B1757" s="396"/>
      <c r="C1757" s="268"/>
      <c r="D1757" s="268"/>
      <c r="E1757" s="268"/>
    </row>
    <row r="1758" spans="1:5" ht="11.25">
      <c r="A1758" s="396"/>
      <c r="B1758" s="396"/>
      <c r="C1758" s="268"/>
      <c r="D1758" s="268"/>
      <c r="E1758" s="268"/>
    </row>
    <row r="1759" spans="1:5" ht="11.25">
      <c r="A1759" s="396"/>
      <c r="B1759" s="396"/>
      <c r="C1759" s="268"/>
      <c r="D1759" s="268"/>
      <c r="E1759" s="268"/>
    </row>
    <row r="1760" spans="1:5" ht="11.25">
      <c r="A1760" s="396"/>
      <c r="B1760" s="396"/>
      <c r="C1760" s="268"/>
      <c r="D1760" s="268"/>
      <c r="E1760" s="268"/>
    </row>
    <row r="1761" spans="1:5" ht="11.25">
      <c r="A1761" s="396"/>
      <c r="B1761" s="396"/>
      <c r="C1761" s="268"/>
      <c r="D1761" s="268"/>
      <c r="E1761" s="268"/>
    </row>
    <row r="1762" spans="1:5" ht="11.25">
      <c r="A1762" s="396"/>
      <c r="B1762" s="396"/>
      <c r="C1762" s="268"/>
      <c r="D1762" s="268"/>
      <c r="E1762" s="268"/>
    </row>
    <row r="1763" spans="1:5" ht="11.25">
      <c r="A1763" s="396"/>
      <c r="B1763" s="396"/>
      <c r="C1763" s="268"/>
      <c r="D1763" s="268"/>
      <c r="E1763" s="268"/>
    </row>
    <row r="1764" spans="1:5" ht="11.25">
      <c r="A1764" s="396"/>
      <c r="B1764" s="396"/>
      <c r="C1764" s="268"/>
      <c r="D1764" s="268"/>
      <c r="E1764" s="268"/>
    </row>
    <row r="1765" spans="1:5" ht="11.25">
      <c r="A1765" s="396"/>
      <c r="B1765" s="396"/>
      <c r="C1765" s="268"/>
      <c r="D1765" s="268"/>
      <c r="E1765" s="268"/>
    </row>
    <row r="1766" spans="1:5" ht="11.25">
      <c r="A1766" s="396"/>
      <c r="B1766" s="396"/>
      <c r="C1766" s="268"/>
      <c r="D1766" s="268"/>
      <c r="E1766" s="268"/>
    </row>
    <row r="1767" spans="1:5" ht="11.25">
      <c r="A1767" s="396"/>
      <c r="B1767" s="396"/>
      <c r="C1767" s="268"/>
      <c r="D1767" s="268"/>
      <c r="E1767" s="268"/>
    </row>
    <row r="1768" spans="1:5" ht="11.25">
      <c r="A1768" s="396"/>
      <c r="B1768" s="396"/>
      <c r="C1768" s="268"/>
      <c r="D1768" s="268"/>
      <c r="E1768" s="268"/>
    </row>
    <row r="1769" spans="1:5" ht="11.25">
      <c r="A1769" s="396"/>
      <c r="B1769" s="396"/>
      <c r="C1769" s="268"/>
      <c r="D1769" s="268"/>
      <c r="E1769" s="268"/>
    </row>
    <row r="1770" spans="1:5" ht="11.25">
      <c r="A1770" s="396"/>
      <c r="B1770" s="396"/>
      <c r="C1770" s="268"/>
      <c r="D1770" s="268"/>
      <c r="E1770" s="268"/>
    </row>
    <row r="1771" spans="1:5" ht="11.25">
      <c r="A1771" s="396"/>
      <c r="B1771" s="396"/>
      <c r="C1771" s="268"/>
      <c r="D1771" s="268"/>
      <c r="E1771" s="268"/>
    </row>
    <row r="1772" spans="1:5" ht="11.25">
      <c r="A1772" s="396"/>
      <c r="B1772" s="396"/>
      <c r="C1772" s="268"/>
      <c r="D1772" s="268"/>
      <c r="E1772" s="268"/>
    </row>
    <row r="1773" spans="1:5" ht="11.25">
      <c r="A1773" s="396"/>
      <c r="B1773" s="396"/>
      <c r="C1773" s="268"/>
      <c r="D1773" s="268"/>
      <c r="E1773" s="268"/>
    </row>
    <row r="1774" spans="1:5" ht="11.25">
      <c r="A1774" s="396"/>
      <c r="B1774" s="396"/>
      <c r="C1774" s="268"/>
      <c r="D1774" s="268"/>
      <c r="E1774" s="268"/>
    </row>
    <row r="1775" spans="1:5" ht="11.25">
      <c r="A1775" s="396"/>
      <c r="B1775" s="396"/>
      <c r="C1775" s="268"/>
      <c r="D1775" s="268"/>
      <c r="E1775" s="268"/>
    </row>
    <row r="1776" spans="1:5" ht="11.25">
      <c r="A1776" s="396"/>
      <c r="B1776" s="396"/>
      <c r="C1776" s="268"/>
      <c r="D1776" s="268"/>
      <c r="E1776" s="268"/>
    </row>
    <row r="1777" spans="1:5" ht="11.25">
      <c r="A1777" s="396"/>
      <c r="B1777" s="396"/>
      <c r="C1777" s="268"/>
      <c r="D1777" s="268"/>
      <c r="E1777" s="268"/>
    </row>
    <row r="1778" spans="1:5" ht="11.25">
      <c r="A1778" s="396"/>
      <c r="B1778" s="396"/>
      <c r="C1778" s="268"/>
      <c r="D1778" s="268"/>
      <c r="E1778" s="268"/>
    </row>
    <row r="1779" spans="1:5" ht="11.25">
      <c r="A1779" s="396"/>
      <c r="B1779" s="396"/>
      <c r="C1779" s="268"/>
      <c r="D1779" s="268"/>
      <c r="E1779" s="268"/>
    </row>
    <row r="1780" spans="1:5" ht="11.25">
      <c r="A1780" s="396"/>
      <c r="B1780" s="396"/>
      <c r="C1780" s="268"/>
      <c r="D1780" s="268"/>
      <c r="E1780" s="268"/>
    </row>
    <row r="1781" spans="1:5" ht="11.25">
      <c r="A1781" s="396"/>
      <c r="B1781" s="396"/>
      <c r="C1781" s="268"/>
      <c r="D1781" s="268"/>
      <c r="E1781" s="268"/>
    </row>
    <row r="1782" spans="1:5" ht="11.25">
      <c r="A1782" s="396"/>
      <c r="B1782" s="396"/>
      <c r="C1782" s="268"/>
      <c r="D1782" s="268"/>
      <c r="E1782" s="268"/>
    </row>
    <row r="1783" spans="1:5" ht="11.25">
      <c r="A1783" s="396"/>
      <c r="B1783" s="396"/>
      <c r="C1783" s="268"/>
      <c r="D1783" s="268"/>
      <c r="E1783" s="268"/>
    </row>
    <row r="1784" spans="1:5" ht="11.25">
      <c r="A1784" s="396"/>
      <c r="B1784" s="396"/>
      <c r="C1784" s="268"/>
      <c r="D1784" s="268"/>
      <c r="E1784" s="268"/>
    </row>
    <row r="1785" spans="1:5" ht="11.25">
      <c r="A1785" s="396"/>
      <c r="B1785" s="396"/>
      <c r="C1785" s="268"/>
      <c r="D1785" s="268"/>
      <c r="E1785" s="268"/>
    </row>
    <row r="1786" spans="1:5" ht="11.25">
      <c r="A1786" s="396"/>
      <c r="B1786" s="396"/>
      <c r="C1786" s="268"/>
      <c r="D1786" s="268"/>
      <c r="E1786" s="268"/>
    </row>
    <row r="1787" spans="1:5" ht="11.25">
      <c r="A1787" s="396"/>
      <c r="B1787" s="396"/>
      <c r="C1787" s="268"/>
      <c r="D1787" s="268"/>
      <c r="E1787" s="268"/>
    </row>
    <row r="1788" spans="1:5" ht="11.25">
      <c r="A1788" s="396"/>
      <c r="B1788" s="396"/>
      <c r="C1788" s="268"/>
      <c r="D1788" s="268"/>
      <c r="E1788" s="268"/>
    </row>
    <row r="1789" spans="1:5" ht="11.25">
      <c r="A1789" s="396"/>
      <c r="B1789" s="396"/>
      <c r="C1789" s="268"/>
      <c r="D1789" s="268"/>
      <c r="E1789" s="268"/>
    </row>
    <row r="1790" spans="1:5" ht="11.25">
      <c r="A1790" s="396"/>
      <c r="B1790" s="396"/>
      <c r="C1790" s="268"/>
      <c r="D1790" s="268"/>
      <c r="E1790" s="268"/>
    </row>
    <row r="1791" spans="1:5" ht="11.25">
      <c r="A1791" s="396"/>
      <c r="B1791" s="396"/>
      <c r="C1791" s="268"/>
      <c r="D1791" s="268"/>
      <c r="E1791" s="268"/>
    </row>
    <row r="1792" spans="1:5" ht="11.25">
      <c r="A1792" s="396"/>
      <c r="B1792" s="396"/>
      <c r="C1792" s="268"/>
      <c r="D1792" s="268"/>
      <c r="E1792" s="268"/>
    </row>
    <row r="1793" spans="1:5" ht="11.25">
      <c r="A1793" s="396"/>
      <c r="B1793" s="396"/>
      <c r="C1793" s="268"/>
      <c r="D1793" s="268"/>
      <c r="E1793" s="268"/>
    </row>
    <row r="1794" spans="1:5" ht="11.25">
      <c r="A1794" s="396"/>
      <c r="B1794" s="396"/>
      <c r="C1794" s="268"/>
      <c r="D1794" s="268"/>
      <c r="E1794" s="268"/>
    </row>
    <row r="1795" spans="1:5" ht="11.25">
      <c r="A1795" s="396"/>
      <c r="B1795" s="396"/>
      <c r="C1795" s="268"/>
      <c r="D1795" s="268"/>
      <c r="E1795" s="268"/>
    </row>
    <row r="1796" spans="1:5" ht="11.25">
      <c r="A1796" s="396"/>
      <c r="B1796" s="396"/>
      <c r="C1796" s="268"/>
      <c r="D1796" s="268"/>
      <c r="E1796" s="268"/>
    </row>
    <row r="1797" spans="1:5" ht="11.25">
      <c r="A1797" s="396"/>
      <c r="B1797" s="396"/>
      <c r="C1797" s="268"/>
      <c r="D1797" s="268"/>
      <c r="E1797" s="268"/>
    </row>
    <row r="1798" spans="1:5" ht="11.25">
      <c r="A1798" s="396"/>
      <c r="B1798" s="396"/>
      <c r="C1798" s="268"/>
      <c r="D1798" s="268"/>
      <c r="E1798" s="268"/>
    </row>
    <row r="1799" spans="1:5" ht="11.25">
      <c r="A1799" s="396"/>
      <c r="B1799" s="396"/>
      <c r="C1799" s="268"/>
      <c r="D1799" s="268"/>
      <c r="E1799" s="268"/>
    </row>
    <row r="1800" spans="1:5" ht="11.25">
      <c r="A1800" s="396"/>
      <c r="B1800" s="396"/>
      <c r="C1800" s="268"/>
      <c r="D1800" s="268"/>
      <c r="E1800" s="268"/>
    </row>
    <row r="1801" spans="1:5" ht="11.25">
      <c r="A1801" s="396"/>
      <c r="B1801" s="396"/>
      <c r="C1801" s="268"/>
      <c r="D1801" s="268"/>
      <c r="E1801" s="268"/>
    </row>
    <row r="1802" spans="1:5" ht="11.25">
      <c r="A1802" s="396"/>
      <c r="B1802" s="396"/>
      <c r="C1802" s="268"/>
      <c r="D1802" s="268"/>
      <c r="E1802" s="268"/>
    </row>
    <row r="1803" spans="1:5" ht="11.25">
      <c r="A1803" s="396"/>
      <c r="B1803" s="396"/>
      <c r="C1803" s="268"/>
      <c r="D1803" s="268"/>
      <c r="E1803" s="268"/>
    </row>
    <row r="1804" spans="1:5" ht="11.25">
      <c r="A1804" s="396"/>
      <c r="B1804" s="396"/>
      <c r="C1804" s="268"/>
      <c r="D1804" s="268"/>
      <c r="E1804" s="268"/>
    </row>
    <row r="1805" spans="1:5" ht="11.25">
      <c r="A1805" s="396"/>
      <c r="B1805" s="396"/>
      <c r="C1805" s="268"/>
      <c r="D1805" s="268"/>
      <c r="E1805" s="268"/>
    </row>
    <row r="1806" spans="1:5" ht="11.25">
      <c r="A1806" s="396"/>
      <c r="B1806" s="396"/>
      <c r="C1806" s="268"/>
      <c r="D1806" s="268"/>
      <c r="E1806" s="268"/>
    </row>
    <row r="1807" spans="1:5" ht="11.25">
      <c r="A1807" s="396"/>
      <c r="B1807" s="396"/>
      <c r="C1807" s="268"/>
      <c r="D1807" s="268"/>
      <c r="E1807" s="268"/>
    </row>
    <row r="1808" spans="1:5" ht="11.25">
      <c r="A1808" s="396"/>
      <c r="B1808" s="396"/>
      <c r="C1808" s="268"/>
      <c r="D1808" s="268"/>
      <c r="E1808" s="268"/>
    </row>
    <row r="1809" spans="1:5" ht="11.25">
      <c r="A1809" s="396"/>
      <c r="B1809" s="396"/>
      <c r="C1809" s="268"/>
      <c r="D1809" s="268"/>
      <c r="E1809" s="268"/>
    </row>
    <row r="1810" spans="1:5" ht="11.25">
      <c r="A1810" s="396"/>
      <c r="B1810" s="396"/>
      <c r="C1810" s="268"/>
      <c r="D1810" s="268"/>
      <c r="E1810" s="268"/>
    </row>
    <row r="1811" spans="1:5" ht="11.25">
      <c r="A1811" s="396"/>
      <c r="B1811" s="396"/>
      <c r="C1811" s="268"/>
      <c r="D1811" s="268"/>
      <c r="E1811" s="268"/>
    </row>
    <row r="1812" spans="1:5" ht="11.25">
      <c r="A1812" s="396"/>
      <c r="B1812" s="396"/>
      <c r="C1812" s="268"/>
      <c r="D1812" s="268"/>
      <c r="E1812" s="268"/>
    </row>
    <row r="1813" spans="1:5" ht="11.25">
      <c r="A1813" s="396"/>
      <c r="B1813" s="396"/>
      <c r="C1813" s="268"/>
      <c r="D1813" s="268"/>
      <c r="E1813" s="268"/>
    </row>
    <row r="1814" spans="1:5" ht="11.25">
      <c r="A1814" s="396"/>
      <c r="B1814" s="396"/>
      <c r="C1814" s="268"/>
      <c r="D1814" s="268"/>
      <c r="E1814" s="268"/>
    </row>
    <row r="1815" spans="1:5" ht="11.25">
      <c r="A1815" s="396"/>
      <c r="B1815" s="396"/>
      <c r="C1815" s="268"/>
      <c r="D1815" s="268"/>
      <c r="E1815" s="268"/>
    </row>
    <row r="1816" spans="1:5" ht="11.25">
      <c r="A1816" s="396"/>
      <c r="B1816" s="396"/>
      <c r="C1816" s="268"/>
      <c r="D1816" s="268"/>
      <c r="E1816" s="268"/>
    </row>
    <row r="1817" spans="1:5" ht="11.25">
      <c r="A1817" s="396"/>
      <c r="B1817" s="396"/>
      <c r="C1817" s="268"/>
      <c r="D1817" s="268"/>
      <c r="E1817" s="268"/>
    </row>
    <row r="1818" spans="1:5" ht="11.25">
      <c r="A1818" s="396"/>
      <c r="B1818" s="396"/>
      <c r="C1818" s="268"/>
      <c r="D1818" s="268"/>
      <c r="E1818" s="268"/>
    </row>
    <row r="1819" spans="1:5" ht="11.25">
      <c r="A1819" s="396"/>
      <c r="B1819" s="396"/>
      <c r="C1819" s="268"/>
      <c r="D1819" s="268"/>
      <c r="E1819" s="268"/>
    </row>
    <row r="1820" spans="1:5" ht="11.25">
      <c r="A1820" s="396"/>
      <c r="B1820" s="396"/>
      <c r="C1820" s="268"/>
      <c r="D1820" s="268"/>
      <c r="E1820" s="268"/>
    </row>
    <row r="1821" spans="1:5" ht="11.25">
      <c r="A1821" s="396"/>
      <c r="B1821" s="396"/>
      <c r="C1821" s="268"/>
      <c r="D1821" s="268"/>
      <c r="E1821" s="268"/>
    </row>
    <row r="1822" spans="1:5" ht="11.25">
      <c r="A1822" s="396"/>
      <c r="B1822" s="396"/>
      <c r="C1822" s="268"/>
      <c r="D1822" s="268"/>
      <c r="E1822" s="268"/>
    </row>
    <row r="1823" spans="1:5" ht="11.25">
      <c r="A1823" s="396"/>
      <c r="B1823" s="396"/>
      <c r="C1823" s="268"/>
      <c r="D1823" s="268"/>
      <c r="E1823" s="268"/>
    </row>
    <row r="1824" spans="1:5" ht="11.25">
      <c r="A1824" s="396"/>
      <c r="B1824" s="396"/>
      <c r="C1824" s="268"/>
      <c r="D1824" s="268"/>
      <c r="E1824" s="268"/>
    </row>
    <row r="1825" spans="1:5" ht="11.25">
      <c r="A1825" s="396"/>
      <c r="B1825" s="396"/>
      <c r="C1825" s="268"/>
      <c r="D1825" s="268"/>
      <c r="E1825" s="268"/>
    </row>
    <row r="1826" spans="1:5" ht="11.25">
      <c r="A1826" s="396"/>
      <c r="B1826" s="396"/>
      <c r="C1826" s="268"/>
      <c r="D1826" s="268"/>
      <c r="E1826" s="268"/>
    </row>
    <row r="1827" spans="1:5" ht="11.25">
      <c r="A1827" s="396"/>
      <c r="B1827" s="396"/>
      <c r="C1827" s="268"/>
      <c r="D1827" s="268"/>
      <c r="E1827" s="268"/>
    </row>
    <row r="1828" spans="1:5" ht="11.25">
      <c r="A1828" s="396"/>
      <c r="B1828" s="396"/>
      <c r="C1828" s="268"/>
      <c r="D1828" s="268"/>
      <c r="E1828" s="268"/>
    </row>
    <row r="1829" spans="1:5" ht="11.25">
      <c r="A1829" s="396"/>
      <c r="B1829" s="396"/>
      <c r="C1829" s="268"/>
      <c r="D1829" s="268"/>
      <c r="E1829" s="268"/>
    </row>
    <row r="1830" spans="1:5" ht="11.25">
      <c r="A1830" s="396"/>
      <c r="B1830" s="396"/>
      <c r="C1830" s="268"/>
      <c r="D1830" s="268"/>
      <c r="E1830" s="268"/>
    </row>
    <row r="1831" spans="1:5" ht="11.25">
      <c r="A1831" s="396"/>
      <c r="B1831" s="396"/>
      <c r="C1831" s="268"/>
      <c r="D1831" s="268"/>
      <c r="E1831" s="268"/>
    </row>
    <row r="1832" spans="1:5" ht="11.25">
      <c r="A1832" s="396"/>
      <c r="B1832" s="396"/>
      <c r="C1832" s="268"/>
      <c r="D1832" s="268"/>
      <c r="E1832" s="268"/>
    </row>
    <row r="1833" spans="1:5" ht="11.25">
      <c r="A1833" s="396"/>
      <c r="B1833" s="396"/>
      <c r="C1833" s="268"/>
      <c r="D1833" s="268"/>
      <c r="E1833" s="268"/>
    </row>
    <row r="1834" spans="1:5" ht="11.25">
      <c r="A1834" s="396"/>
      <c r="B1834" s="396"/>
      <c r="C1834" s="268"/>
      <c r="D1834" s="268"/>
      <c r="E1834" s="268"/>
    </row>
    <row r="1835" spans="1:5" ht="11.25">
      <c r="A1835" s="396"/>
      <c r="B1835" s="396"/>
      <c r="C1835" s="268"/>
      <c r="D1835" s="268"/>
      <c r="E1835" s="268"/>
    </row>
    <row r="1836" spans="1:5" ht="11.25">
      <c r="A1836" s="396"/>
      <c r="B1836" s="396"/>
      <c r="C1836" s="268"/>
      <c r="D1836" s="268"/>
      <c r="E1836" s="268"/>
    </row>
    <row r="1837" spans="1:5" ht="11.25">
      <c r="A1837" s="396"/>
      <c r="B1837" s="396"/>
      <c r="C1837" s="268"/>
      <c r="D1837" s="268"/>
      <c r="E1837" s="268"/>
    </row>
    <row r="1838" spans="1:5" ht="11.25">
      <c r="A1838" s="396"/>
      <c r="B1838" s="396"/>
      <c r="C1838" s="268"/>
      <c r="D1838" s="268"/>
      <c r="E1838" s="268"/>
    </row>
    <row r="1839" spans="1:5" ht="11.25">
      <c r="A1839" s="396"/>
      <c r="B1839" s="396"/>
      <c r="C1839" s="268"/>
      <c r="D1839" s="268"/>
      <c r="E1839" s="268"/>
    </row>
    <row r="1840" spans="1:5" ht="11.25">
      <c r="A1840" s="396"/>
      <c r="B1840" s="396"/>
      <c r="C1840" s="268"/>
      <c r="D1840" s="268"/>
      <c r="E1840" s="268"/>
    </row>
    <row r="1841" spans="1:5" ht="11.25">
      <c r="A1841" s="396"/>
      <c r="B1841" s="396"/>
      <c r="C1841" s="268"/>
      <c r="D1841" s="268"/>
      <c r="E1841" s="268"/>
    </row>
    <row r="1842" spans="1:5" ht="11.25">
      <c r="A1842" s="396"/>
      <c r="B1842" s="396"/>
      <c r="C1842" s="268"/>
      <c r="D1842" s="268"/>
      <c r="E1842" s="268"/>
    </row>
    <row r="1843" spans="1:5" ht="11.25">
      <c r="A1843" s="396"/>
      <c r="B1843" s="396"/>
      <c r="C1843" s="268"/>
      <c r="D1843" s="268"/>
      <c r="E1843" s="268"/>
    </row>
    <row r="1844" spans="1:5" ht="11.25">
      <c r="A1844" s="396"/>
      <c r="B1844" s="396"/>
      <c r="C1844" s="268"/>
      <c r="D1844" s="268"/>
      <c r="E1844" s="268"/>
    </row>
    <row r="1845" spans="1:5" ht="11.25">
      <c r="A1845" s="396"/>
      <c r="B1845" s="396"/>
      <c r="C1845" s="268"/>
      <c r="D1845" s="268"/>
      <c r="E1845" s="268"/>
    </row>
    <row r="1846" spans="1:5" ht="11.25">
      <c r="A1846" s="396"/>
      <c r="B1846" s="396"/>
      <c r="C1846" s="268"/>
      <c r="D1846" s="268"/>
      <c r="E1846" s="268"/>
    </row>
    <row r="1847" spans="1:5" ht="11.25">
      <c r="A1847" s="396"/>
      <c r="B1847" s="396"/>
      <c r="C1847" s="268"/>
      <c r="D1847" s="268"/>
      <c r="E1847" s="268"/>
    </row>
    <row r="1848" spans="1:5" ht="11.25">
      <c r="A1848" s="396"/>
      <c r="B1848" s="396"/>
      <c r="C1848" s="268"/>
      <c r="D1848" s="268"/>
      <c r="E1848" s="268"/>
    </row>
    <row r="1849" spans="1:5" ht="11.25">
      <c r="A1849" s="396"/>
      <c r="B1849" s="396"/>
      <c r="C1849" s="268"/>
      <c r="D1849" s="268"/>
      <c r="E1849" s="268"/>
    </row>
    <row r="1850" spans="1:5" ht="11.25">
      <c r="A1850" s="396"/>
      <c r="B1850" s="396"/>
      <c r="C1850" s="268"/>
      <c r="D1850" s="268"/>
      <c r="E1850" s="268"/>
    </row>
    <row r="1851" spans="1:5" ht="11.25">
      <c r="A1851" s="396"/>
      <c r="B1851" s="396"/>
      <c r="C1851" s="268"/>
      <c r="D1851" s="268"/>
      <c r="E1851" s="268"/>
    </row>
    <row r="1852" spans="1:5" ht="11.25">
      <c r="A1852" s="396"/>
      <c r="B1852" s="396"/>
      <c r="C1852" s="268"/>
      <c r="D1852" s="268"/>
      <c r="E1852" s="268"/>
    </row>
    <row r="1853" spans="1:5" ht="11.25">
      <c r="A1853" s="396"/>
      <c r="B1853" s="396"/>
      <c r="C1853" s="268"/>
      <c r="D1853" s="268"/>
      <c r="E1853" s="268"/>
    </row>
    <row r="1854" spans="1:5" ht="11.25">
      <c r="A1854" s="396"/>
      <c r="B1854" s="396"/>
      <c r="C1854" s="268"/>
      <c r="D1854" s="268"/>
      <c r="E1854" s="268"/>
    </row>
    <row r="1855" spans="1:5" ht="11.25">
      <c r="A1855" s="396"/>
      <c r="B1855" s="396"/>
      <c r="C1855" s="268"/>
      <c r="D1855" s="268"/>
      <c r="E1855" s="268"/>
    </row>
    <row r="1856" spans="1:5" ht="11.25">
      <c r="A1856" s="396"/>
      <c r="B1856" s="396"/>
      <c r="C1856" s="268"/>
      <c r="D1856" s="268"/>
      <c r="E1856" s="268"/>
    </row>
    <row r="1857" spans="1:5" ht="11.25">
      <c r="A1857" s="396"/>
      <c r="B1857" s="396"/>
      <c r="C1857" s="268"/>
      <c r="D1857" s="268"/>
      <c r="E1857" s="268"/>
    </row>
    <row r="1858" spans="1:5" ht="11.25">
      <c r="A1858" s="396"/>
      <c r="B1858" s="396"/>
      <c r="C1858" s="268"/>
      <c r="D1858" s="268"/>
      <c r="E1858" s="268"/>
    </row>
    <row r="1859" spans="1:5" ht="11.25">
      <c r="A1859" s="396"/>
      <c r="B1859" s="396"/>
      <c r="C1859" s="268"/>
      <c r="D1859" s="268"/>
      <c r="E1859" s="268"/>
    </row>
    <row r="1860" spans="1:5" ht="11.25">
      <c r="A1860" s="396"/>
      <c r="B1860" s="396"/>
      <c r="C1860" s="268"/>
      <c r="D1860" s="268"/>
      <c r="E1860" s="268"/>
    </row>
    <row r="1861" spans="1:5" ht="11.25">
      <c r="A1861" s="396"/>
      <c r="B1861" s="396"/>
      <c r="C1861" s="268"/>
      <c r="D1861" s="268"/>
      <c r="E1861" s="268"/>
    </row>
    <row r="1862" spans="1:5" ht="11.25">
      <c r="A1862" s="396"/>
      <c r="B1862" s="396"/>
      <c r="C1862" s="268"/>
      <c r="D1862" s="268"/>
      <c r="E1862" s="268"/>
    </row>
    <row r="1863" spans="1:5" ht="11.25">
      <c r="A1863" s="396"/>
      <c r="B1863" s="396"/>
      <c r="C1863" s="268"/>
      <c r="D1863" s="268"/>
      <c r="E1863" s="268"/>
    </row>
    <row r="1864" spans="1:5" ht="11.25">
      <c r="A1864" s="396"/>
      <c r="B1864" s="396"/>
      <c r="C1864" s="268"/>
      <c r="D1864" s="268"/>
      <c r="E1864" s="268"/>
    </row>
    <row r="1865" spans="1:5" ht="11.25">
      <c r="A1865" s="396"/>
      <c r="B1865" s="396"/>
      <c r="C1865" s="268"/>
      <c r="D1865" s="268"/>
      <c r="E1865" s="268"/>
    </row>
    <row r="1866" spans="1:5" ht="11.25">
      <c r="A1866" s="396"/>
      <c r="B1866" s="396"/>
      <c r="C1866" s="268"/>
      <c r="D1866" s="268"/>
      <c r="E1866" s="268"/>
    </row>
    <row r="1867" spans="1:5" ht="11.25">
      <c r="A1867" s="396"/>
      <c r="B1867" s="396"/>
      <c r="C1867" s="268"/>
      <c r="D1867" s="268"/>
      <c r="E1867" s="268"/>
    </row>
    <row r="1868" spans="1:5" ht="11.25">
      <c r="A1868" s="396"/>
      <c r="B1868" s="396"/>
      <c r="C1868" s="268"/>
      <c r="D1868" s="268"/>
      <c r="E1868" s="268"/>
    </row>
    <row r="1869" spans="1:5" ht="11.25">
      <c r="A1869" s="396"/>
      <c r="B1869" s="396"/>
      <c r="C1869" s="268"/>
      <c r="D1869" s="268"/>
      <c r="E1869" s="268"/>
    </row>
    <row r="1870" spans="1:5" ht="11.25">
      <c r="A1870" s="396"/>
      <c r="B1870" s="396"/>
      <c r="C1870" s="268"/>
      <c r="D1870" s="268"/>
      <c r="E1870" s="268"/>
    </row>
    <row r="1871" spans="1:5" ht="11.25">
      <c r="A1871" s="396"/>
      <c r="B1871" s="396"/>
      <c r="C1871" s="268"/>
      <c r="D1871" s="268"/>
      <c r="E1871" s="268"/>
    </row>
    <row r="1872" spans="1:5" ht="11.25">
      <c r="A1872" s="396"/>
      <c r="B1872" s="396"/>
      <c r="C1872" s="268"/>
      <c r="D1872" s="268"/>
      <c r="E1872" s="268"/>
    </row>
    <row r="1873" spans="1:5" ht="11.25">
      <c r="A1873" s="396"/>
      <c r="B1873" s="396"/>
      <c r="C1873" s="268"/>
      <c r="D1873" s="268"/>
      <c r="E1873" s="268"/>
    </row>
    <row r="1874" spans="1:5" ht="11.25">
      <c r="A1874" s="396"/>
      <c r="B1874" s="396"/>
      <c r="C1874" s="268"/>
      <c r="D1874" s="268"/>
      <c r="E1874" s="268"/>
    </row>
    <row r="1875" spans="1:5" ht="11.25">
      <c r="A1875" s="396"/>
      <c r="B1875" s="396"/>
      <c r="C1875" s="268"/>
      <c r="D1875" s="268"/>
      <c r="E1875" s="268"/>
    </row>
    <row r="1876" spans="1:5" ht="11.25">
      <c r="A1876" s="396"/>
      <c r="B1876" s="396"/>
      <c r="C1876" s="268"/>
      <c r="D1876" s="268"/>
      <c r="E1876" s="268"/>
    </row>
    <row r="1877" spans="1:5" ht="11.25">
      <c r="A1877" s="396"/>
      <c r="B1877" s="396"/>
      <c r="C1877" s="268"/>
      <c r="D1877" s="268"/>
      <c r="E1877" s="268"/>
    </row>
    <row r="1878" spans="1:5" ht="11.25">
      <c r="A1878" s="396"/>
      <c r="B1878" s="396"/>
      <c r="C1878" s="268"/>
      <c r="D1878" s="268"/>
      <c r="E1878" s="268"/>
    </row>
    <row r="1879" spans="1:5" ht="11.25">
      <c r="A1879" s="396"/>
      <c r="B1879" s="396"/>
      <c r="C1879" s="268"/>
      <c r="D1879" s="268"/>
      <c r="E1879" s="268"/>
    </row>
    <row r="1880" spans="1:5" ht="11.25">
      <c r="A1880" s="396"/>
      <c r="B1880" s="396"/>
      <c r="C1880" s="268"/>
      <c r="D1880" s="268"/>
      <c r="E1880" s="268"/>
    </row>
    <row r="1881" spans="1:5" ht="11.25">
      <c r="A1881" s="396"/>
      <c r="B1881" s="396"/>
      <c r="C1881" s="268"/>
      <c r="D1881" s="268"/>
      <c r="E1881" s="268"/>
    </row>
    <row r="1882" spans="1:5" ht="11.25">
      <c r="A1882" s="396"/>
      <c r="B1882" s="396"/>
      <c r="C1882" s="268"/>
      <c r="D1882" s="268"/>
      <c r="E1882" s="268"/>
    </row>
    <row r="1883" spans="1:5" ht="11.25">
      <c r="A1883" s="396"/>
      <c r="B1883" s="396"/>
      <c r="C1883" s="268"/>
      <c r="D1883" s="268"/>
      <c r="E1883" s="268"/>
    </row>
    <row r="1884" spans="1:5" ht="11.25">
      <c r="A1884" s="396"/>
      <c r="B1884" s="396"/>
      <c r="C1884" s="268"/>
      <c r="D1884" s="268"/>
      <c r="E1884" s="268"/>
    </row>
    <row r="1885" spans="1:5" ht="11.25">
      <c r="A1885" s="396"/>
      <c r="B1885" s="396"/>
      <c r="C1885" s="268"/>
      <c r="D1885" s="268"/>
      <c r="E1885" s="268"/>
    </row>
    <row r="1886" spans="1:5" ht="11.25">
      <c r="A1886" s="396"/>
      <c r="B1886" s="396"/>
      <c r="C1886" s="268"/>
      <c r="D1886" s="268"/>
      <c r="E1886" s="268"/>
    </row>
    <row r="1887" spans="1:5" ht="11.25">
      <c r="A1887" s="396"/>
      <c r="B1887" s="396"/>
      <c r="C1887" s="268"/>
      <c r="D1887" s="268"/>
      <c r="E1887" s="268"/>
    </row>
    <row r="1888" spans="1:5" ht="11.25">
      <c r="A1888" s="396"/>
      <c r="B1888" s="396"/>
      <c r="C1888" s="268"/>
      <c r="D1888" s="268"/>
      <c r="E1888" s="268"/>
    </row>
    <row r="1889" spans="1:5" ht="11.25">
      <c r="A1889" s="396"/>
      <c r="B1889" s="396"/>
      <c r="C1889" s="268"/>
      <c r="D1889" s="268"/>
      <c r="E1889" s="268"/>
    </row>
    <row r="1890" spans="1:5" ht="11.25">
      <c r="A1890" s="396"/>
      <c r="B1890" s="396"/>
      <c r="C1890" s="268"/>
      <c r="D1890" s="268"/>
      <c r="E1890" s="268"/>
    </row>
    <row r="1891" spans="1:5" ht="11.25">
      <c r="A1891" s="396"/>
      <c r="B1891" s="396"/>
      <c r="C1891" s="268"/>
      <c r="D1891" s="268"/>
      <c r="E1891" s="268"/>
    </row>
    <row r="1892" spans="1:5" ht="11.25">
      <c r="A1892" s="396"/>
      <c r="B1892" s="396"/>
      <c r="C1892" s="268"/>
      <c r="D1892" s="268"/>
      <c r="E1892" s="268"/>
    </row>
    <row r="1893" spans="1:5" ht="11.25">
      <c r="A1893" s="396"/>
      <c r="B1893" s="396"/>
      <c r="C1893" s="268"/>
      <c r="D1893" s="268"/>
      <c r="E1893" s="268"/>
    </row>
    <row r="1894" spans="1:5" ht="11.25">
      <c r="A1894" s="396"/>
      <c r="B1894" s="396"/>
      <c r="C1894" s="268"/>
      <c r="D1894" s="268"/>
      <c r="E1894" s="268"/>
    </row>
    <row r="1895" spans="1:5" ht="11.25">
      <c r="A1895" s="396"/>
      <c r="B1895" s="396"/>
      <c r="C1895" s="268"/>
      <c r="D1895" s="268"/>
      <c r="E1895" s="268"/>
    </row>
    <row r="1896" spans="1:5" ht="11.25">
      <c r="A1896" s="396"/>
      <c r="B1896" s="396"/>
      <c r="C1896" s="268"/>
      <c r="D1896" s="268"/>
      <c r="E1896" s="268"/>
    </row>
    <row r="1897" spans="1:5" ht="11.25">
      <c r="A1897" s="396"/>
      <c r="B1897" s="396"/>
      <c r="C1897" s="268"/>
      <c r="D1897" s="268"/>
      <c r="E1897" s="268"/>
    </row>
    <row r="1898" spans="1:5" ht="11.25">
      <c r="A1898" s="396"/>
      <c r="B1898" s="396"/>
      <c r="C1898" s="268"/>
      <c r="D1898" s="268"/>
      <c r="E1898" s="268"/>
    </row>
    <row r="1899" spans="1:5" ht="11.25">
      <c r="A1899" s="396"/>
      <c r="B1899" s="396"/>
      <c r="C1899" s="268"/>
      <c r="D1899" s="268"/>
      <c r="E1899" s="268"/>
    </row>
    <row r="1900" spans="1:5" ht="11.25">
      <c r="A1900" s="396"/>
      <c r="B1900" s="396"/>
      <c r="C1900" s="268"/>
      <c r="D1900" s="268"/>
      <c r="E1900" s="268"/>
    </row>
    <row r="1901" spans="1:5" ht="11.25">
      <c r="A1901" s="396"/>
      <c r="B1901" s="396"/>
      <c r="C1901" s="268"/>
      <c r="D1901" s="268"/>
      <c r="E1901" s="268"/>
    </row>
    <row r="1902" spans="1:5" ht="11.25">
      <c r="A1902" s="396"/>
      <c r="B1902" s="396"/>
      <c r="C1902" s="268"/>
      <c r="D1902" s="268"/>
      <c r="E1902" s="268"/>
    </row>
    <row r="1903" spans="1:5" ht="11.25">
      <c r="A1903" s="396"/>
      <c r="B1903" s="396"/>
      <c r="C1903" s="268"/>
      <c r="D1903" s="268"/>
      <c r="E1903" s="268"/>
    </row>
    <row r="1904" spans="1:5" ht="11.25">
      <c r="A1904" s="396"/>
      <c r="B1904" s="396"/>
      <c r="C1904" s="268"/>
      <c r="D1904" s="268"/>
      <c r="E1904" s="268"/>
    </row>
    <row r="1905" spans="1:5" ht="11.25">
      <c r="A1905" s="396"/>
      <c r="B1905" s="396"/>
      <c r="C1905" s="268"/>
      <c r="D1905" s="268"/>
      <c r="E1905" s="268"/>
    </row>
    <row r="1906" spans="1:5" ht="11.25">
      <c r="A1906" s="396"/>
      <c r="B1906" s="396"/>
      <c r="C1906" s="268"/>
      <c r="D1906" s="268"/>
      <c r="E1906" s="268"/>
    </row>
    <row r="1907" spans="1:5" ht="11.25">
      <c r="A1907" s="396"/>
      <c r="B1907" s="396"/>
      <c r="C1907" s="268"/>
      <c r="D1907" s="268"/>
      <c r="E1907" s="268"/>
    </row>
    <row r="1908" spans="1:5" ht="11.25">
      <c r="A1908" s="396"/>
      <c r="B1908" s="396"/>
      <c r="C1908" s="268"/>
      <c r="D1908" s="268"/>
      <c r="E1908" s="268"/>
    </row>
    <row r="1909" spans="1:5" ht="11.25">
      <c r="A1909" s="396"/>
      <c r="B1909" s="396"/>
      <c r="C1909" s="268"/>
      <c r="D1909" s="268"/>
      <c r="E1909" s="268"/>
    </row>
    <row r="1910" spans="1:5" ht="11.25">
      <c r="A1910" s="396"/>
      <c r="B1910" s="396"/>
      <c r="C1910" s="268"/>
      <c r="D1910" s="268"/>
      <c r="E1910" s="268"/>
    </row>
    <row r="1911" spans="1:5" ht="11.25">
      <c r="A1911" s="396"/>
      <c r="B1911" s="396"/>
      <c r="C1911" s="268"/>
      <c r="D1911" s="268"/>
      <c r="E1911" s="268"/>
    </row>
    <row r="1912" spans="1:5" ht="11.25">
      <c r="A1912" s="396"/>
      <c r="B1912" s="396"/>
      <c r="C1912" s="268"/>
      <c r="D1912" s="268"/>
      <c r="E1912" s="268"/>
    </row>
    <row r="1913" spans="1:5" ht="11.25">
      <c r="A1913" s="396"/>
      <c r="B1913" s="396"/>
      <c r="C1913" s="268"/>
      <c r="D1913" s="268"/>
      <c r="E1913" s="268"/>
    </row>
    <row r="1914" spans="1:5" ht="11.25">
      <c r="A1914" s="396"/>
      <c r="B1914" s="396"/>
      <c r="C1914" s="268"/>
      <c r="D1914" s="268"/>
      <c r="E1914" s="268"/>
    </row>
    <row r="1915" spans="1:5" ht="11.25">
      <c r="A1915" s="396"/>
      <c r="B1915" s="396"/>
      <c r="C1915" s="268"/>
      <c r="D1915" s="268"/>
      <c r="E1915" s="268"/>
    </row>
    <row r="1916" spans="1:5" ht="11.25">
      <c r="A1916" s="396"/>
      <c r="B1916" s="396"/>
      <c r="C1916" s="268"/>
      <c r="D1916" s="268"/>
      <c r="E1916" s="268"/>
    </row>
    <row r="1917" spans="1:5" ht="11.25">
      <c r="A1917" s="396"/>
      <c r="B1917" s="396"/>
      <c r="C1917" s="268"/>
      <c r="D1917" s="268"/>
      <c r="E1917" s="268"/>
    </row>
    <row r="1918" spans="1:5" ht="11.25">
      <c r="A1918" s="396"/>
      <c r="B1918" s="396"/>
      <c r="C1918" s="268"/>
      <c r="D1918" s="268"/>
      <c r="E1918" s="268"/>
    </row>
    <row r="1919" spans="1:5" ht="11.25">
      <c r="A1919" s="396"/>
      <c r="B1919" s="396"/>
      <c r="C1919" s="268"/>
      <c r="D1919" s="268"/>
      <c r="E1919" s="268"/>
    </row>
    <row r="1920" spans="1:5" ht="11.25">
      <c r="A1920" s="396"/>
      <c r="B1920" s="396"/>
      <c r="C1920" s="268"/>
      <c r="D1920" s="268"/>
      <c r="E1920" s="268"/>
    </row>
    <row r="1921" spans="1:5" ht="11.25">
      <c r="A1921" s="396"/>
      <c r="B1921" s="396"/>
      <c r="C1921" s="268"/>
      <c r="D1921" s="268"/>
      <c r="E1921" s="268"/>
    </row>
    <row r="1922" spans="1:5" ht="11.25">
      <c r="A1922" s="396"/>
      <c r="B1922" s="396"/>
      <c r="C1922" s="268"/>
      <c r="D1922" s="268"/>
      <c r="E1922" s="268"/>
    </row>
    <row r="1923" spans="1:5" ht="11.25">
      <c r="A1923" s="396"/>
      <c r="B1923" s="396"/>
      <c r="C1923" s="268"/>
      <c r="D1923" s="268"/>
      <c r="E1923" s="268"/>
    </row>
    <row r="1924" spans="1:5" ht="11.25">
      <c r="A1924" s="396"/>
      <c r="B1924" s="396"/>
      <c r="C1924" s="268"/>
      <c r="D1924" s="268"/>
      <c r="E1924" s="268"/>
    </row>
    <row r="1925" spans="1:5" ht="11.25">
      <c r="A1925" s="396"/>
      <c r="B1925" s="396"/>
      <c r="C1925" s="268"/>
      <c r="D1925" s="268"/>
      <c r="E1925" s="268"/>
    </row>
    <row r="1926" spans="1:5" ht="11.25">
      <c r="A1926" s="396"/>
      <c r="B1926" s="396"/>
      <c r="C1926" s="268"/>
      <c r="D1926" s="268"/>
      <c r="E1926" s="268"/>
    </row>
    <row r="1927" spans="1:5" ht="11.25">
      <c r="A1927" s="396"/>
      <c r="B1927" s="396"/>
      <c r="C1927" s="268"/>
      <c r="D1927" s="268"/>
      <c r="E1927" s="268"/>
    </row>
    <row r="1928" spans="1:5" ht="11.25">
      <c r="A1928" s="396"/>
      <c r="B1928" s="396"/>
      <c r="C1928" s="268"/>
      <c r="D1928" s="268"/>
      <c r="E1928" s="268"/>
    </row>
    <row r="1929" spans="1:5" ht="11.25">
      <c r="A1929" s="396"/>
      <c r="B1929" s="396"/>
      <c r="C1929" s="268"/>
      <c r="D1929" s="268"/>
      <c r="E1929" s="268"/>
    </row>
    <row r="1930" spans="1:5" ht="11.25">
      <c r="A1930" s="396"/>
      <c r="B1930" s="396"/>
      <c r="C1930" s="268"/>
      <c r="D1930" s="268"/>
      <c r="E1930" s="268"/>
    </row>
    <row r="1931" spans="1:5" ht="11.25">
      <c r="A1931" s="396"/>
      <c r="B1931" s="396"/>
      <c r="C1931" s="268"/>
      <c r="D1931" s="268"/>
      <c r="E1931" s="268"/>
    </row>
    <row r="1932" spans="1:5" ht="11.25">
      <c r="A1932" s="396"/>
      <c r="B1932" s="396"/>
      <c r="C1932" s="268"/>
      <c r="D1932" s="268"/>
      <c r="E1932" s="268"/>
    </row>
    <row r="1933" spans="1:5" ht="11.25">
      <c r="A1933" s="396"/>
      <c r="B1933" s="396"/>
      <c r="C1933" s="268"/>
      <c r="D1933" s="268"/>
      <c r="E1933" s="268"/>
    </row>
    <row r="1934" spans="1:5" ht="11.25">
      <c r="A1934" s="396"/>
      <c r="B1934" s="396"/>
      <c r="C1934" s="268"/>
      <c r="D1934" s="268"/>
      <c r="E1934" s="268"/>
    </row>
    <row r="1935" spans="1:5" ht="11.25">
      <c r="A1935" s="396"/>
      <c r="B1935" s="396"/>
      <c r="C1935" s="268"/>
      <c r="D1935" s="268"/>
      <c r="E1935" s="268"/>
    </row>
    <row r="1936" spans="1:5" ht="11.25">
      <c r="A1936" s="396"/>
      <c r="B1936" s="396"/>
      <c r="C1936" s="268"/>
      <c r="D1936" s="268"/>
      <c r="E1936" s="268"/>
    </row>
    <row r="1937" spans="1:5" ht="11.25">
      <c r="A1937" s="396"/>
      <c r="B1937" s="396"/>
      <c r="C1937" s="268"/>
      <c r="D1937" s="268"/>
      <c r="E1937" s="268"/>
    </row>
    <row r="1938" spans="1:5" ht="11.25">
      <c r="A1938" s="396"/>
      <c r="B1938" s="396"/>
      <c r="C1938" s="268"/>
      <c r="D1938" s="268"/>
      <c r="E1938" s="268"/>
    </row>
    <row r="1939" spans="1:5" ht="11.25">
      <c r="A1939" s="396"/>
      <c r="B1939" s="396"/>
      <c r="C1939" s="268"/>
      <c r="D1939" s="268"/>
      <c r="E1939" s="268"/>
    </row>
    <row r="1940" spans="1:5" ht="11.25">
      <c r="A1940" s="396"/>
      <c r="B1940" s="396"/>
      <c r="C1940" s="268"/>
      <c r="D1940" s="268"/>
      <c r="E1940" s="268"/>
    </row>
    <row r="1941" spans="1:5" ht="11.25">
      <c r="A1941" s="396"/>
      <c r="B1941" s="396"/>
      <c r="C1941" s="268"/>
      <c r="D1941" s="268"/>
      <c r="E1941" s="268"/>
    </row>
    <row r="1942" spans="1:5" ht="11.25">
      <c r="A1942" s="396"/>
      <c r="B1942" s="396"/>
      <c r="C1942" s="268"/>
      <c r="D1942" s="268"/>
      <c r="E1942" s="268"/>
    </row>
    <row r="1943" spans="1:5" ht="11.25">
      <c r="A1943" s="396"/>
      <c r="B1943" s="396"/>
      <c r="C1943" s="268"/>
      <c r="D1943" s="268"/>
      <c r="E1943" s="268"/>
    </row>
    <row r="1944" spans="1:5" ht="11.25">
      <c r="A1944" s="396"/>
      <c r="B1944" s="396"/>
      <c r="C1944" s="268"/>
      <c r="D1944" s="268"/>
      <c r="E1944" s="268"/>
    </row>
    <row r="1945" spans="1:5" ht="11.25">
      <c r="A1945" s="396"/>
      <c r="B1945" s="396"/>
      <c r="C1945" s="268"/>
      <c r="D1945" s="268"/>
      <c r="E1945" s="268"/>
    </row>
    <row r="1946" spans="1:5" ht="11.25">
      <c r="A1946" s="396"/>
      <c r="B1946" s="396"/>
      <c r="C1946" s="268"/>
      <c r="D1946" s="268"/>
      <c r="E1946" s="268"/>
    </row>
    <row r="1947" spans="1:5" ht="11.25">
      <c r="A1947" s="396"/>
      <c r="B1947" s="396"/>
      <c r="C1947" s="268"/>
      <c r="D1947" s="268"/>
      <c r="E1947" s="268"/>
    </row>
    <row r="1948" spans="1:5" ht="11.25">
      <c r="A1948" s="396"/>
      <c r="B1948" s="396"/>
      <c r="C1948" s="268"/>
      <c r="D1948" s="268"/>
      <c r="E1948" s="268"/>
    </row>
    <row r="1949" spans="1:5" ht="11.25">
      <c r="A1949" s="396"/>
      <c r="B1949" s="396"/>
      <c r="C1949" s="268"/>
      <c r="D1949" s="268"/>
      <c r="E1949" s="268"/>
    </row>
    <row r="1950" spans="1:5" ht="11.25">
      <c r="A1950" s="396"/>
      <c r="B1950" s="396"/>
      <c r="C1950" s="268"/>
      <c r="D1950" s="268"/>
      <c r="E1950" s="268"/>
    </row>
    <row r="1951" spans="1:5" ht="11.25">
      <c r="A1951" s="396"/>
      <c r="B1951" s="396"/>
      <c r="C1951" s="268"/>
      <c r="D1951" s="268"/>
      <c r="E1951" s="268"/>
    </row>
    <row r="1952" spans="1:5" ht="11.25">
      <c r="A1952" s="396"/>
      <c r="B1952" s="396"/>
      <c r="C1952" s="268"/>
      <c r="D1952" s="268"/>
      <c r="E1952" s="268"/>
    </row>
    <row r="1953" spans="1:5" ht="11.25">
      <c r="A1953" s="396"/>
      <c r="B1953" s="396"/>
      <c r="C1953" s="268"/>
      <c r="D1953" s="268"/>
      <c r="E1953" s="268"/>
    </row>
    <row r="1954" spans="1:5" ht="11.25">
      <c r="A1954" s="396"/>
      <c r="B1954" s="396"/>
      <c r="C1954" s="268"/>
      <c r="D1954" s="268"/>
      <c r="E1954" s="268"/>
    </row>
    <row r="1955" spans="1:5" ht="11.25">
      <c r="A1955" s="396"/>
      <c r="B1955" s="396"/>
      <c r="C1955" s="268"/>
      <c r="D1955" s="268"/>
      <c r="E1955" s="268"/>
    </row>
    <row r="1956" spans="1:5" ht="11.25">
      <c r="A1956" s="396"/>
      <c r="B1956" s="396"/>
      <c r="C1956" s="268"/>
      <c r="D1956" s="268"/>
      <c r="E1956" s="268"/>
    </row>
    <row r="1957" spans="1:5" ht="11.25">
      <c r="A1957" s="396"/>
      <c r="B1957" s="396"/>
      <c r="C1957" s="268"/>
      <c r="D1957" s="268"/>
      <c r="E1957" s="268"/>
    </row>
    <row r="1958" spans="1:5" ht="11.25">
      <c r="A1958" s="396"/>
      <c r="B1958" s="396"/>
      <c r="C1958" s="268"/>
      <c r="D1958" s="268"/>
      <c r="E1958" s="268"/>
    </row>
    <row r="1959" spans="1:5" ht="11.25">
      <c r="A1959" s="396"/>
      <c r="B1959" s="396"/>
      <c r="C1959" s="268"/>
      <c r="D1959" s="268"/>
      <c r="E1959" s="268"/>
    </row>
    <row r="1960" spans="1:5" ht="11.25">
      <c r="A1960" s="396"/>
      <c r="B1960" s="396"/>
      <c r="C1960" s="268"/>
      <c r="D1960" s="268"/>
      <c r="E1960" s="268"/>
    </row>
    <row r="1961" spans="1:5" ht="11.25">
      <c r="A1961" s="396"/>
      <c r="B1961" s="396"/>
      <c r="C1961" s="268"/>
      <c r="D1961" s="268"/>
      <c r="E1961" s="268"/>
    </row>
    <row r="1962" spans="1:5" ht="11.25">
      <c r="A1962" s="396"/>
      <c r="B1962" s="396"/>
      <c r="C1962" s="268"/>
      <c r="D1962" s="268"/>
      <c r="E1962" s="268"/>
    </row>
    <row r="1963" spans="1:5" ht="11.25">
      <c r="A1963" s="396"/>
      <c r="B1963" s="396"/>
      <c r="C1963" s="268"/>
      <c r="D1963" s="268"/>
      <c r="E1963" s="268"/>
    </row>
    <row r="1964" spans="1:5" ht="11.25">
      <c r="A1964" s="396"/>
      <c r="B1964" s="396"/>
      <c r="C1964" s="268"/>
      <c r="D1964" s="268"/>
      <c r="E1964" s="268"/>
    </row>
    <row r="1965" spans="1:5" ht="11.25">
      <c r="A1965" s="396"/>
      <c r="B1965" s="396"/>
      <c r="C1965" s="268"/>
      <c r="D1965" s="268"/>
      <c r="E1965" s="268"/>
    </row>
    <row r="1966" spans="1:5" ht="11.25">
      <c r="A1966" s="396"/>
      <c r="B1966" s="396"/>
      <c r="C1966" s="268"/>
      <c r="D1966" s="268"/>
      <c r="E1966" s="268"/>
    </row>
    <row r="1967" spans="1:5" ht="11.25">
      <c r="A1967" s="396"/>
      <c r="B1967" s="396"/>
      <c r="C1967" s="268"/>
      <c r="D1967" s="268"/>
      <c r="E1967" s="268"/>
    </row>
    <row r="1968" spans="1:5" ht="11.25">
      <c r="A1968" s="396"/>
      <c r="B1968" s="396"/>
      <c r="C1968" s="268"/>
      <c r="D1968" s="268"/>
      <c r="E1968" s="268"/>
    </row>
    <row r="1969" spans="1:5" ht="11.25">
      <c r="A1969" s="396"/>
      <c r="B1969" s="396"/>
      <c r="C1969" s="268"/>
      <c r="D1969" s="268"/>
      <c r="E1969" s="268"/>
    </row>
    <row r="1970" spans="1:5" ht="11.25">
      <c r="A1970" s="396"/>
      <c r="B1970" s="396"/>
      <c r="C1970" s="268"/>
      <c r="D1970" s="268"/>
      <c r="E1970" s="268"/>
    </row>
    <row r="1971" spans="1:5" ht="11.25">
      <c r="A1971" s="396"/>
      <c r="B1971" s="396"/>
      <c r="C1971" s="268"/>
      <c r="D1971" s="268"/>
      <c r="E1971" s="268"/>
    </row>
    <row r="1972" spans="1:5" ht="11.25">
      <c r="A1972" s="396"/>
      <c r="B1972" s="396"/>
      <c r="C1972" s="268"/>
      <c r="D1972" s="268"/>
      <c r="E1972" s="268"/>
    </row>
    <row r="1973" spans="1:5" ht="11.25">
      <c r="A1973" s="396"/>
      <c r="B1973" s="396"/>
      <c r="C1973" s="268"/>
      <c r="D1973" s="268"/>
      <c r="E1973" s="268"/>
    </row>
    <row r="1974" spans="1:5" ht="11.25">
      <c r="A1974" s="396"/>
      <c r="B1974" s="396"/>
      <c r="C1974" s="268"/>
      <c r="D1974" s="268"/>
      <c r="E1974" s="268"/>
    </row>
    <row r="1975" spans="1:5" ht="11.25">
      <c r="A1975" s="396"/>
      <c r="B1975" s="396"/>
      <c r="C1975" s="268"/>
      <c r="D1975" s="268"/>
      <c r="E1975" s="268"/>
    </row>
    <row r="1976" spans="1:5" ht="11.25">
      <c r="A1976" s="396"/>
      <c r="B1976" s="396"/>
      <c r="C1976" s="268"/>
      <c r="D1976" s="268"/>
      <c r="E1976" s="268"/>
    </row>
    <row r="1977" spans="1:5" ht="11.25">
      <c r="A1977" s="396"/>
      <c r="B1977" s="396"/>
      <c r="C1977" s="268"/>
      <c r="D1977" s="268"/>
      <c r="E1977" s="268"/>
    </row>
    <row r="1978" spans="1:5" ht="11.25">
      <c r="A1978" s="396"/>
      <c r="B1978" s="396"/>
      <c r="C1978" s="268"/>
      <c r="D1978" s="268"/>
      <c r="E1978" s="268"/>
    </row>
    <row r="1979" spans="1:5" ht="11.25">
      <c r="A1979" s="396"/>
      <c r="B1979" s="396"/>
      <c r="C1979" s="268"/>
      <c r="D1979" s="268"/>
      <c r="E1979" s="268"/>
    </row>
    <row r="1980" spans="1:5" ht="11.25">
      <c r="A1980" s="396"/>
      <c r="B1980" s="396"/>
      <c r="C1980" s="268"/>
      <c r="D1980" s="268"/>
      <c r="E1980" s="268"/>
    </row>
    <row r="1981" spans="1:5" ht="11.25">
      <c r="A1981" s="396"/>
      <c r="B1981" s="396"/>
      <c r="C1981" s="268"/>
      <c r="D1981" s="268"/>
      <c r="E1981" s="268"/>
    </row>
    <row r="1982" spans="1:5" ht="11.25">
      <c r="A1982" s="396"/>
      <c r="B1982" s="396"/>
      <c r="C1982" s="268"/>
      <c r="D1982" s="268"/>
      <c r="E1982" s="268"/>
    </row>
    <row r="1983" spans="1:5" ht="11.25">
      <c r="A1983" s="396"/>
      <c r="B1983" s="396"/>
      <c r="C1983" s="268"/>
      <c r="D1983" s="268"/>
      <c r="E1983" s="268"/>
    </row>
    <row r="1984" spans="1:5" ht="11.25">
      <c r="A1984" s="396"/>
      <c r="B1984" s="396"/>
      <c r="C1984" s="268"/>
      <c r="D1984" s="268"/>
      <c r="E1984" s="268"/>
    </row>
    <row r="1985" spans="1:5" ht="11.25">
      <c r="A1985" s="396"/>
      <c r="B1985" s="396"/>
      <c r="C1985" s="268"/>
      <c r="D1985" s="268"/>
      <c r="E1985" s="268"/>
    </row>
    <row r="1986" spans="1:5" ht="11.25">
      <c r="A1986" s="396"/>
      <c r="B1986" s="396"/>
      <c r="C1986" s="268"/>
      <c r="D1986" s="268"/>
      <c r="E1986" s="268"/>
    </row>
    <row r="1987" spans="1:5" ht="11.25">
      <c r="A1987" s="396"/>
      <c r="B1987" s="396"/>
      <c r="C1987" s="268"/>
      <c r="D1987" s="268"/>
      <c r="E1987" s="268"/>
    </row>
    <row r="1988" spans="1:5" ht="11.25">
      <c r="A1988" s="396"/>
      <c r="B1988" s="396"/>
      <c r="C1988" s="268"/>
      <c r="D1988" s="268"/>
      <c r="E1988" s="268"/>
    </row>
    <row r="1989" spans="1:5" ht="11.25">
      <c r="A1989" s="396"/>
      <c r="B1989" s="396"/>
      <c r="C1989" s="268"/>
      <c r="D1989" s="268"/>
      <c r="E1989" s="268"/>
    </row>
    <row r="1990" spans="1:5" ht="11.25">
      <c r="A1990" s="396"/>
      <c r="B1990" s="396"/>
      <c r="C1990" s="268"/>
      <c r="D1990" s="268"/>
      <c r="E1990" s="268"/>
    </row>
    <row r="1991" spans="1:5" ht="11.25">
      <c r="A1991" s="396"/>
      <c r="B1991" s="396"/>
      <c r="C1991" s="268"/>
      <c r="D1991" s="268"/>
      <c r="E1991" s="268"/>
    </row>
    <row r="1992" spans="1:5" ht="11.25">
      <c r="A1992" s="396"/>
      <c r="B1992" s="396"/>
      <c r="C1992" s="268"/>
      <c r="D1992" s="268"/>
      <c r="E1992" s="268"/>
    </row>
    <row r="1993" spans="1:5" ht="11.25">
      <c r="A1993" s="396"/>
      <c r="B1993" s="396"/>
      <c r="C1993" s="268"/>
      <c r="D1993" s="268"/>
      <c r="E1993" s="268"/>
    </row>
    <row r="1994" spans="1:5" ht="11.25">
      <c r="A1994" s="396"/>
      <c r="B1994" s="396"/>
      <c r="C1994" s="268"/>
      <c r="D1994" s="268"/>
      <c r="E1994" s="268"/>
    </row>
    <row r="1995" spans="1:5" ht="11.25">
      <c r="A1995" s="396"/>
      <c r="B1995" s="396"/>
      <c r="C1995" s="268"/>
      <c r="D1995" s="268"/>
      <c r="E1995" s="268"/>
    </row>
    <row r="1996" spans="1:5" ht="11.25">
      <c r="A1996" s="396"/>
      <c r="B1996" s="396"/>
      <c r="C1996" s="268"/>
      <c r="D1996" s="268"/>
      <c r="E1996" s="268"/>
    </row>
    <row r="1997" spans="1:5" ht="11.25">
      <c r="A1997" s="396"/>
      <c r="B1997" s="396"/>
      <c r="C1997" s="268"/>
      <c r="D1997" s="268"/>
      <c r="E1997" s="268"/>
    </row>
    <row r="1998" spans="1:5" ht="11.25">
      <c r="A1998" s="396"/>
      <c r="B1998" s="396"/>
      <c r="C1998" s="268"/>
      <c r="D1998" s="268"/>
      <c r="E1998" s="268"/>
    </row>
    <row r="1999" spans="1:5" ht="11.25">
      <c r="A1999" s="396"/>
      <c r="B1999" s="396"/>
      <c r="C1999" s="268"/>
      <c r="D1999" s="268"/>
      <c r="E1999" s="268"/>
    </row>
    <row r="2000" spans="1:5" ht="11.25">
      <c r="A2000" s="396"/>
      <c r="B2000" s="396"/>
      <c r="C2000" s="268"/>
      <c r="D2000" s="268"/>
      <c r="E2000" s="268"/>
    </row>
    <row r="2001" spans="1:5" ht="11.25">
      <c r="A2001" s="396"/>
      <c r="B2001" s="396"/>
      <c r="C2001" s="268"/>
      <c r="D2001" s="268"/>
      <c r="E2001" s="268"/>
    </row>
    <row r="2002" spans="1:5" ht="11.25">
      <c r="A2002" s="396"/>
      <c r="B2002" s="396"/>
      <c r="C2002" s="268"/>
      <c r="D2002" s="268"/>
      <c r="E2002" s="268"/>
    </row>
    <row r="2003" spans="1:5" ht="11.25">
      <c r="A2003" s="396"/>
      <c r="B2003" s="396"/>
      <c r="C2003" s="268"/>
      <c r="D2003" s="268"/>
      <c r="E2003" s="268"/>
    </row>
    <row r="2004" spans="1:5" ht="11.25">
      <c r="A2004" s="396"/>
      <c r="B2004" s="396"/>
      <c r="C2004" s="268"/>
      <c r="D2004" s="268"/>
      <c r="E2004" s="268"/>
    </row>
    <row r="2005" spans="1:5" ht="11.25">
      <c r="A2005" s="396"/>
      <c r="B2005" s="396"/>
      <c r="C2005" s="268"/>
      <c r="D2005" s="268"/>
      <c r="E2005" s="268"/>
    </row>
    <row r="2006" spans="1:5" ht="11.25">
      <c r="A2006" s="396"/>
      <c r="B2006" s="396"/>
      <c r="C2006" s="268"/>
      <c r="D2006" s="268"/>
      <c r="E2006" s="268"/>
    </row>
    <row r="2007" spans="1:5" ht="11.25">
      <c r="A2007" s="396"/>
      <c r="B2007" s="396"/>
      <c r="C2007" s="268"/>
      <c r="D2007" s="268"/>
      <c r="E2007" s="268"/>
    </row>
    <row r="2008" spans="1:5" ht="11.25">
      <c r="A2008" s="396"/>
      <c r="B2008" s="396"/>
      <c r="C2008" s="268"/>
      <c r="D2008" s="268"/>
      <c r="E2008" s="268"/>
    </row>
    <row r="2009" spans="1:5" ht="11.25">
      <c r="A2009" s="396"/>
      <c r="B2009" s="396"/>
      <c r="C2009" s="268"/>
      <c r="D2009" s="268"/>
      <c r="E2009" s="268"/>
    </row>
    <row r="2010" spans="1:5" ht="11.25">
      <c r="A2010" s="396"/>
      <c r="B2010" s="396"/>
      <c r="C2010" s="268"/>
      <c r="D2010" s="268"/>
      <c r="E2010" s="268"/>
    </row>
    <row r="2011" spans="1:5" ht="11.25">
      <c r="A2011" s="396"/>
      <c r="B2011" s="396"/>
      <c r="C2011" s="268"/>
      <c r="D2011" s="268"/>
      <c r="E2011" s="268"/>
    </row>
    <row r="2012" spans="1:5" ht="11.25">
      <c r="A2012" s="396"/>
      <c r="B2012" s="396"/>
      <c r="C2012" s="268"/>
      <c r="D2012" s="268"/>
      <c r="E2012" s="268"/>
    </row>
    <row r="2013" spans="1:5" ht="11.25">
      <c r="A2013" s="396"/>
      <c r="B2013" s="396"/>
      <c r="C2013" s="268"/>
      <c r="D2013" s="268"/>
      <c r="E2013" s="268"/>
    </row>
    <row r="2014" spans="1:5" ht="11.25">
      <c r="A2014" s="396"/>
      <c r="B2014" s="396"/>
      <c r="C2014" s="268"/>
      <c r="D2014" s="268"/>
      <c r="E2014" s="268"/>
    </row>
    <row r="2015" spans="1:5" ht="11.25">
      <c r="A2015" s="396"/>
      <c r="B2015" s="396"/>
      <c r="C2015" s="268"/>
      <c r="D2015" s="268"/>
      <c r="E2015" s="268"/>
    </row>
    <row r="2016" spans="1:5" ht="11.25">
      <c r="A2016" s="396"/>
      <c r="B2016" s="396"/>
      <c r="C2016" s="268"/>
      <c r="D2016" s="268"/>
      <c r="E2016" s="268"/>
    </row>
    <row r="2017" spans="1:5" ht="11.25">
      <c r="A2017" s="396"/>
      <c r="B2017" s="396"/>
      <c r="C2017" s="268"/>
      <c r="D2017" s="268"/>
      <c r="E2017" s="268"/>
    </row>
    <row r="2018" spans="1:5" ht="11.25">
      <c r="A2018" s="396"/>
      <c r="B2018" s="396"/>
      <c r="C2018" s="268"/>
      <c r="D2018" s="268"/>
      <c r="E2018" s="268"/>
    </row>
    <row r="2019" spans="1:5" ht="11.25">
      <c r="A2019" s="396"/>
      <c r="B2019" s="396"/>
      <c r="C2019" s="268"/>
      <c r="D2019" s="268"/>
      <c r="E2019" s="268"/>
    </row>
    <row r="2020" spans="1:5" ht="11.25">
      <c r="A2020" s="396"/>
      <c r="B2020" s="396"/>
      <c r="C2020" s="268"/>
      <c r="D2020" s="268"/>
      <c r="E2020" s="268"/>
    </row>
    <row r="2021" spans="1:5" ht="11.25">
      <c r="A2021" s="396"/>
      <c r="B2021" s="396"/>
      <c r="C2021" s="268"/>
      <c r="D2021" s="268"/>
      <c r="E2021" s="268"/>
    </row>
    <row r="2022" spans="1:5" ht="11.25">
      <c r="A2022" s="396"/>
      <c r="B2022" s="396"/>
      <c r="C2022" s="268"/>
      <c r="D2022" s="268"/>
      <c r="E2022" s="268"/>
    </row>
    <row r="2023" spans="1:5" ht="11.25">
      <c r="A2023" s="396"/>
      <c r="B2023" s="396"/>
      <c r="C2023" s="268"/>
      <c r="D2023" s="268"/>
      <c r="E2023" s="268"/>
    </row>
    <row r="2024" spans="1:5" ht="11.25">
      <c r="A2024" s="396"/>
      <c r="B2024" s="396"/>
      <c r="C2024" s="268"/>
      <c r="D2024" s="268"/>
      <c r="E2024" s="268"/>
    </row>
    <row r="2025" spans="1:5" ht="11.25">
      <c r="A2025" s="396"/>
      <c r="B2025" s="396"/>
      <c r="C2025" s="268"/>
      <c r="D2025" s="268"/>
      <c r="E2025" s="268"/>
    </row>
    <row r="2026" spans="1:5" ht="11.25">
      <c r="A2026" s="396"/>
      <c r="B2026" s="396"/>
      <c r="C2026" s="268"/>
      <c r="D2026" s="268"/>
      <c r="E2026" s="268"/>
    </row>
    <row r="2027" spans="1:5" ht="11.25">
      <c r="A2027" s="396"/>
      <c r="B2027" s="396"/>
      <c r="C2027" s="268"/>
      <c r="D2027" s="268"/>
      <c r="E2027" s="268"/>
    </row>
    <row r="2028" spans="1:5" ht="11.25">
      <c r="A2028" s="396"/>
      <c r="B2028" s="396"/>
      <c r="C2028" s="268"/>
      <c r="D2028" s="268"/>
      <c r="E2028" s="268"/>
    </row>
    <row r="2029" spans="1:5" ht="11.25">
      <c r="A2029" s="396"/>
      <c r="B2029" s="396"/>
      <c r="C2029" s="268"/>
      <c r="D2029" s="268"/>
      <c r="E2029" s="268"/>
    </row>
    <row r="2030" spans="1:5" ht="11.25">
      <c r="A2030" s="396"/>
      <c r="B2030" s="396"/>
      <c r="C2030" s="268"/>
      <c r="D2030" s="268"/>
      <c r="E2030" s="268"/>
    </row>
    <row r="2031" spans="1:5" ht="11.25">
      <c r="A2031" s="396"/>
      <c r="B2031" s="396"/>
      <c r="C2031" s="268"/>
      <c r="D2031" s="268"/>
      <c r="E2031" s="268"/>
    </row>
    <row r="2032" spans="1:5" ht="11.25">
      <c r="A2032" s="396"/>
      <c r="B2032" s="396"/>
      <c r="C2032" s="268"/>
      <c r="D2032" s="268"/>
      <c r="E2032" s="268"/>
    </row>
    <row r="2033" spans="1:5" ht="11.25">
      <c r="A2033" s="396"/>
      <c r="B2033" s="396"/>
      <c r="C2033" s="268"/>
      <c r="D2033" s="268"/>
      <c r="E2033" s="268"/>
    </row>
    <row r="2034" spans="1:5" ht="11.25">
      <c r="A2034" s="396"/>
      <c r="B2034" s="396"/>
      <c r="C2034" s="268"/>
      <c r="D2034" s="268"/>
      <c r="E2034" s="268"/>
    </row>
    <row r="2035" spans="1:5" ht="11.25">
      <c r="A2035" s="396"/>
      <c r="B2035" s="396"/>
      <c r="C2035" s="268"/>
      <c r="D2035" s="268"/>
      <c r="E2035" s="268"/>
    </row>
    <row r="2036" spans="1:5" ht="11.25">
      <c r="A2036" s="396"/>
      <c r="B2036" s="396"/>
      <c r="C2036" s="268"/>
      <c r="D2036" s="268"/>
      <c r="E2036" s="268"/>
    </row>
    <row r="2037" spans="1:5" ht="11.25">
      <c r="A2037" s="396"/>
      <c r="B2037" s="396"/>
      <c r="C2037" s="268"/>
      <c r="D2037" s="268"/>
      <c r="E2037" s="268"/>
    </row>
    <row r="2038" spans="1:5" ht="11.25">
      <c r="A2038" s="396"/>
      <c r="B2038" s="396"/>
      <c r="C2038" s="268"/>
      <c r="D2038" s="268"/>
      <c r="E2038" s="268"/>
    </row>
    <row r="2039" spans="1:5" ht="11.25">
      <c r="A2039" s="396"/>
      <c r="B2039" s="396"/>
      <c r="C2039" s="268"/>
      <c r="D2039" s="268"/>
      <c r="E2039" s="268"/>
    </row>
    <row r="2040" spans="1:5" ht="11.25">
      <c r="A2040" s="396"/>
      <c r="B2040" s="396"/>
      <c r="C2040" s="268"/>
      <c r="D2040" s="268"/>
      <c r="E2040" s="268"/>
    </row>
    <row r="2041" spans="1:5" ht="11.25">
      <c r="A2041" s="396"/>
      <c r="B2041" s="396"/>
      <c r="C2041" s="268"/>
      <c r="D2041" s="268"/>
      <c r="E2041" s="268"/>
    </row>
    <row r="2042" spans="1:5" ht="11.25">
      <c r="A2042" s="396"/>
      <c r="B2042" s="396"/>
      <c r="C2042" s="268"/>
      <c r="D2042" s="268"/>
      <c r="E2042" s="268"/>
    </row>
    <row r="2043" spans="1:5" ht="11.25">
      <c r="A2043" s="396"/>
      <c r="B2043" s="396"/>
      <c r="C2043" s="268"/>
      <c r="D2043" s="268"/>
      <c r="E2043" s="268"/>
    </row>
    <row r="2044" spans="1:5" ht="11.25">
      <c r="A2044" s="396"/>
      <c r="B2044" s="396"/>
      <c r="C2044" s="268"/>
      <c r="D2044" s="268"/>
      <c r="E2044" s="268"/>
    </row>
    <row r="2045" spans="1:5" ht="11.25">
      <c r="A2045" s="396"/>
      <c r="B2045" s="396"/>
      <c r="C2045" s="268"/>
      <c r="D2045" s="268"/>
      <c r="E2045" s="268"/>
    </row>
    <row r="2046" spans="1:5" ht="11.25">
      <c r="A2046" s="396"/>
      <c r="B2046" s="396"/>
      <c r="C2046" s="268"/>
      <c r="D2046" s="268"/>
      <c r="E2046" s="268"/>
    </row>
    <row r="2047" spans="1:5" ht="11.25">
      <c r="A2047" s="396"/>
      <c r="B2047" s="396"/>
      <c r="C2047" s="268"/>
      <c r="D2047" s="268"/>
      <c r="E2047" s="268"/>
    </row>
    <row r="2048" spans="1:5" ht="11.25">
      <c r="A2048" s="396"/>
      <c r="B2048" s="396"/>
      <c r="C2048" s="268"/>
      <c r="D2048" s="268"/>
      <c r="E2048" s="268"/>
    </row>
    <row r="2049" spans="1:5" ht="11.25">
      <c r="A2049" s="396"/>
      <c r="B2049" s="396"/>
      <c r="C2049" s="268"/>
      <c r="D2049" s="268"/>
      <c r="E2049" s="268"/>
    </row>
    <row r="2050" spans="1:5" ht="11.25">
      <c r="A2050" s="396"/>
      <c r="B2050" s="396"/>
      <c r="C2050" s="268"/>
      <c r="D2050" s="268"/>
      <c r="E2050" s="268"/>
    </row>
    <row r="2051" spans="1:5" ht="11.25">
      <c r="A2051" s="396"/>
      <c r="B2051" s="396"/>
      <c r="C2051" s="268"/>
      <c r="D2051" s="268"/>
      <c r="E2051" s="268"/>
    </row>
    <row r="2052" spans="1:5" ht="11.25">
      <c r="A2052" s="396"/>
      <c r="B2052" s="396"/>
      <c r="C2052" s="268"/>
      <c r="D2052" s="268"/>
      <c r="E2052" s="268"/>
    </row>
    <row r="2053" spans="1:5" ht="11.25">
      <c r="A2053" s="396"/>
      <c r="B2053" s="396"/>
      <c r="C2053" s="268"/>
      <c r="D2053" s="268"/>
      <c r="E2053" s="268"/>
    </row>
    <row r="2054" spans="1:5" ht="11.25">
      <c r="A2054" s="396"/>
      <c r="B2054" s="396"/>
      <c r="C2054" s="268"/>
      <c r="D2054" s="268"/>
      <c r="E2054" s="268"/>
    </row>
    <row r="2055" spans="1:5" ht="11.25">
      <c r="A2055" s="396"/>
      <c r="B2055" s="396"/>
      <c r="C2055" s="268"/>
      <c r="D2055" s="268"/>
      <c r="E2055" s="268"/>
    </row>
    <row r="2056" spans="1:5" ht="11.25">
      <c r="A2056" s="396"/>
      <c r="B2056" s="396"/>
      <c r="C2056" s="268"/>
      <c r="D2056" s="268"/>
      <c r="E2056" s="268"/>
    </row>
    <row r="2057" spans="1:5" ht="11.25">
      <c r="A2057" s="396"/>
      <c r="B2057" s="396"/>
      <c r="C2057" s="268"/>
      <c r="D2057" s="268"/>
      <c r="E2057" s="268"/>
    </row>
    <row r="2058" spans="1:5" ht="11.25">
      <c r="A2058" s="396"/>
      <c r="B2058" s="396"/>
      <c r="C2058" s="268"/>
      <c r="D2058" s="268"/>
      <c r="E2058" s="268"/>
    </row>
    <row r="2059" spans="1:5" ht="11.25">
      <c r="A2059" s="396"/>
      <c r="B2059" s="396"/>
      <c r="C2059" s="268"/>
      <c r="D2059" s="268"/>
      <c r="E2059" s="268"/>
    </row>
    <row r="2060" spans="1:5" ht="11.25">
      <c r="A2060" s="396"/>
      <c r="B2060" s="396"/>
      <c r="C2060" s="268"/>
      <c r="D2060" s="268"/>
      <c r="E2060" s="268"/>
    </row>
    <row r="2061" spans="1:5" ht="11.25">
      <c r="A2061" s="396"/>
      <c r="B2061" s="396"/>
      <c r="C2061" s="268"/>
      <c r="D2061" s="268"/>
      <c r="E2061" s="268"/>
    </row>
    <row r="2062" spans="1:5" ht="11.25">
      <c r="A2062" s="396"/>
      <c r="B2062" s="396"/>
      <c r="C2062" s="268"/>
      <c r="D2062" s="268"/>
      <c r="E2062" s="268"/>
    </row>
    <row r="2063" spans="1:5" ht="11.25">
      <c r="A2063" s="396"/>
      <c r="B2063" s="396"/>
      <c r="C2063" s="268"/>
      <c r="D2063" s="268"/>
      <c r="E2063" s="268"/>
    </row>
    <row r="2064" spans="1:5" ht="11.25">
      <c r="A2064" s="396"/>
      <c r="B2064" s="396"/>
      <c r="C2064" s="268"/>
      <c r="D2064" s="268"/>
      <c r="E2064" s="268"/>
    </row>
    <row r="2065" spans="1:5" ht="11.25">
      <c r="A2065" s="396"/>
      <c r="B2065" s="396"/>
      <c r="C2065" s="268"/>
      <c r="D2065" s="268"/>
      <c r="E2065" s="268"/>
    </row>
    <row r="2066" spans="1:5" ht="11.25">
      <c r="A2066" s="396"/>
      <c r="B2066" s="396"/>
      <c r="C2066" s="268"/>
      <c r="D2066" s="268"/>
      <c r="E2066" s="268"/>
    </row>
    <row r="2067" spans="1:5" ht="11.25">
      <c r="A2067" s="396"/>
      <c r="B2067" s="396"/>
      <c r="C2067" s="268"/>
      <c r="D2067" s="268"/>
      <c r="E2067" s="268"/>
    </row>
    <row r="2068" spans="1:5" ht="11.25">
      <c r="A2068" s="396"/>
      <c r="B2068" s="396"/>
      <c r="C2068" s="268"/>
      <c r="D2068" s="268"/>
      <c r="E2068" s="268"/>
    </row>
    <row r="2069" spans="1:5" ht="11.25">
      <c r="A2069" s="396"/>
      <c r="B2069" s="396"/>
      <c r="C2069" s="268"/>
      <c r="D2069" s="268"/>
      <c r="E2069" s="268"/>
    </row>
    <row r="2070" spans="1:5" ht="11.25">
      <c r="A2070" s="396"/>
      <c r="B2070" s="396"/>
      <c r="C2070" s="268"/>
      <c r="D2070" s="268"/>
      <c r="E2070" s="268"/>
    </row>
    <row r="2071" spans="1:5" ht="11.25">
      <c r="A2071" s="396"/>
      <c r="B2071" s="396"/>
      <c r="C2071" s="268"/>
      <c r="D2071" s="268"/>
      <c r="E2071" s="268"/>
    </row>
    <row r="2072" spans="1:5" ht="11.25">
      <c r="A2072" s="396"/>
      <c r="B2072" s="396"/>
      <c r="C2072" s="268"/>
      <c r="D2072" s="268"/>
      <c r="E2072" s="268"/>
    </row>
    <row r="2073" spans="1:5" ht="11.25">
      <c r="A2073" s="396"/>
      <c r="B2073" s="396"/>
      <c r="C2073" s="268"/>
      <c r="D2073" s="268"/>
      <c r="E2073" s="268"/>
    </row>
    <row r="2074" spans="1:5" ht="11.25">
      <c r="A2074" s="396"/>
      <c r="B2074" s="396"/>
      <c r="C2074" s="268"/>
      <c r="D2074" s="268"/>
      <c r="E2074" s="268"/>
    </row>
    <row r="2075" spans="1:5" ht="11.25">
      <c r="A2075" s="396"/>
      <c r="B2075" s="396"/>
      <c r="C2075" s="268"/>
      <c r="D2075" s="268"/>
      <c r="E2075" s="268"/>
    </row>
    <row r="2076" spans="1:5" ht="11.25">
      <c r="A2076" s="396"/>
      <c r="B2076" s="396"/>
      <c r="C2076" s="268"/>
      <c r="D2076" s="268"/>
      <c r="E2076" s="268"/>
    </row>
    <row r="2077" spans="1:5" ht="11.25">
      <c r="A2077" s="396"/>
      <c r="B2077" s="396"/>
      <c r="C2077" s="268"/>
      <c r="D2077" s="268"/>
      <c r="E2077" s="268"/>
    </row>
    <row r="2078" spans="1:5" ht="11.25">
      <c r="A2078" s="396"/>
      <c r="B2078" s="396"/>
      <c r="C2078" s="268"/>
      <c r="D2078" s="268"/>
      <c r="E2078" s="268"/>
    </row>
    <row r="2079" spans="1:5" ht="11.25">
      <c r="A2079" s="396"/>
      <c r="B2079" s="396"/>
      <c r="C2079" s="268"/>
      <c r="D2079" s="268"/>
      <c r="E2079" s="268"/>
    </row>
    <row r="2080" spans="1:5" ht="11.25">
      <c r="A2080" s="396"/>
      <c r="B2080" s="396"/>
      <c r="C2080" s="268"/>
      <c r="D2080" s="268"/>
      <c r="E2080" s="268"/>
    </row>
    <row r="2081" spans="1:5" ht="11.25">
      <c r="A2081" s="396"/>
      <c r="B2081" s="396"/>
      <c r="C2081" s="268"/>
      <c r="D2081" s="268"/>
      <c r="E2081" s="268"/>
    </row>
    <row r="2082" spans="1:5" ht="11.25">
      <c r="A2082" s="396"/>
      <c r="B2082" s="396"/>
      <c r="C2082" s="268"/>
      <c r="D2082" s="268"/>
      <c r="E2082" s="268"/>
    </row>
    <row r="2083" spans="1:5" ht="11.25">
      <c r="A2083" s="396"/>
      <c r="B2083" s="396"/>
      <c r="C2083" s="268"/>
      <c r="D2083" s="268"/>
      <c r="E2083" s="268"/>
    </row>
    <row r="2084" spans="1:5" ht="11.25">
      <c r="A2084" s="396"/>
      <c r="B2084" s="396"/>
      <c r="C2084" s="268"/>
      <c r="D2084" s="268"/>
      <c r="E2084" s="268"/>
    </row>
    <row r="2085" spans="1:5" ht="11.25">
      <c r="A2085" s="396"/>
      <c r="B2085" s="396"/>
      <c r="C2085" s="268"/>
      <c r="D2085" s="268"/>
      <c r="E2085" s="268"/>
    </row>
    <row r="2086" spans="1:5" ht="11.25">
      <c r="A2086" s="396"/>
      <c r="B2086" s="396"/>
      <c r="C2086" s="268"/>
      <c r="D2086" s="268"/>
      <c r="E2086" s="268"/>
    </row>
    <row r="2087" spans="1:5" ht="11.25">
      <c r="A2087" s="396"/>
      <c r="B2087" s="396"/>
      <c r="C2087" s="268"/>
      <c r="D2087" s="268"/>
      <c r="E2087" s="268"/>
    </row>
    <row r="2088" spans="1:5" ht="11.25">
      <c r="A2088" s="396"/>
      <c r="B2088" s="396"/>
      <c r="C2088" s="268"/>
      <c r="D2088" s="268"/>
      <c r="E2088" s="268"/>
    </row>
    <row r="2089" spans="1:5" ht="11.25">
      <c r="A2089" s="396"/>
      <c r="B2089" s="396"/>
      <c r="C2089" s="268"/>
      <c r="D2089" s="268"/>
      <c r="E2089" s="268"/>
    </row>
    <row r="2090" spans="1:5" ht="11.25">
      <c r="A2090" s="396"/>
      <c r="B2090" s="396"/>
      <c r="C2090" s="268"/>
      <c r="D2090" s="268"/>
      <c r="E2090" s="268"/>
    </row>
    <row r="2091" spans="1:5" ht="11.25">
      <c r="A2091" s="396"/>
      <c r="B2091" s="396"/>
      <c r="C2091" s="268"/>
      <c r="D2091" s="268"/>
      <c r="E2091" s="268"/>
    </row>
    <row r="2092" spans="1:5" ht="11.25">
      <c r="A2092" s="396"/>
      <c r="B2092" s="396"/>
      <c r="C2092" s="268"/>
      <c r="D2092" s="268"/>
      <c r="E2092" s="268"/>
    </row>
    <row r="2093" spans="1:5" ht="11.25">
      <c r="A2093" s="396"/>
      <c r="B2093" s="396"/>
      <c r="C2093" s="268"/>
      <c r="D2093" s="268"/>
      <c r="E2093" s="268"/>
    </row>
    <row r="2094" spans="1:5" ht="11.25">
      <c r="A2094" s="396"/>
      <c r="B2094" s="396"/>
      <c r="C2094" s="268"/>
      <c r="D2094" s="268"/>
      <c r="E2094" s="268"/>
    </row>
    <row r="2095" spans="1:5" ht="11.25">
      <c r="A2095" s="396"/>
      <c r="B2095" s="396"/>
      <c r="C2095" s="268"/>
      <c r="D2095" s="268"/>
      <c r="E2095" s="268"/>
    </row>
    <row r="2096" spans="1:5" ht="11.25">
      <c r="A2096" s="396"/>
      <c r="B2096" s="396"/>
      <c r="C2096" s="268"/>
      <c r="D2096" s="268"/>
      <c r="E2096" s="268"/>
    </row>
    <row r="2097" spans="1:5" ht="11.25">
      <c r="A2097" s="396"/>
      <c r="B2097" s="396"/>
      <c r="C2097" s="268"/>
      <c r="D2097" s="268"/>
      <c r="E2097" s="268"/>
    </row>
    <row r="2098" spans="1:5" ht="11.25">
      <c r="A2098" s="396"/>
      <c r="B2098" s="396"/>
      <c r="C2098" s="268"/>
      <c r="D2098" s="268"/>
      <c r="E2098" s="268"/>
    </row>
    <row r="2099" spans="1:5" ht="11.25">
      <c r="A2099" s="396"/>
      <c r="B2099" s="396"/>
      <c r="C2099" s="268"/>
      <c r="D2099" s="268"/>
      <c r="E2099" s="268"/>
    </row>
    <row r="2100" spans="1:5" ht="11.25">
      <c r="A2100" s="396"/>
      <c r="B2100" s="396"/>
      <c r="C2100" s="268"/>
      <c r="D2100" s="268"/>
      <c r="E2100" s="268"/>
    </row>
    <row r="2101" spans="1:5" ht="11.25">
      <c r="A2101" s="396"/>
      <c r="B2101" s="396"/>
      <c r="C2101" s="268"/>
      <c r="D2101" s="268"/>
      <c r="E2101" s="268"/>
    </row>
    <row r="2102" spans="1:5" ht="11.25">
      <c r="A2102" s="396"/>
      <c r="B2102" s="396"/>
      <c r="C2102" s="268"/>
      <c r="D2102" s="268"/>
      <c r="E2102" s="268"/>
    </row>
    <row r="2103" spans="1:5" ht="11.25">
      <c r="A2103" s="396"/>
      <c r="B2103" s="396"/>
      <c r="C2103" s="268"/>
      <c r="D2103" s="268"/>
      <c r="E2103" s="268"/>
    </row>
    <row r="2104" spans="1:5" ht="11.25">
      <c r="A2104" s="396"/>
      <c r="B2104" s="396"/>
      <c r="C2104" s="268"/>
      <c r="D2104" s="268"/>
      <c r="E2104" s="268"/>
    </row>
    <row r="2105" spans="1:5" ht="11.25">
      <c r="A2105" s="396"/>
      <c r="B2105" s="396"/>
      <c r="C2105" s="268"/>
      <c r="D2105" s="268"/>
      <c r="E2105" s="268"/>
    </row>
    <row r="2106" spans="1:5" ht="11.25">
      <c r="A2106" s="396"/>
      <c r="B2106" s="396"/>
      <c r="C2106" s="268"/>
      <c r="D2106" s="268"/>
      <c r="E2106" s="268"/>
    </row>
    <row r="2107" spans="1:5" ht="11.25">
      <c r="A2107" s="396"/>
      <c r="B2107" s="396"/>
      <c r="C2107" s="268"/>
      <c r="D2107" s="268"/>
      <c r="E2107" s="268"/>
    </row>
    <row r="2108" spans="1:5" ht="11.25">
      <c r="A2108" s="396"/>
      <c r="B2108" s="396"/>
      <c r="C2108" s="268"/>
      <c r="D2108" s="268"/>
      <c r="E2108" s="268"/>
    </row>
    <row r="2109" spans="1:5" ht="11.25">
      <c r="A2109" s="396"/>
      <c r="B2109" s="396"/>
      <c r="C2109" s="268"/>
      <c r="D2109" s="268"/>
      <c r="E2109" s="268"/>
    </row>
    <row r="2110" spans="1:5" ht="11.25">
      <c r="A2110" s="396"/>
      <c r="B2110" s="396"/>
      <c r="C2110" s="268"/>
      <c r="D2110" s="268"/>
      <c r="E2110" s="268"/>
    </row>
    <row r="2111" spans="1:5" ht="11.25">
      <c r="A2111" s="396"/>
      <c r="B2111" s="396"/>
      <c r="C2111" s="268"/>
      <c r="D2111" s="268"/>
      <c r="E2111" s="268"/>
    </row>
    <row r="2112" spans="1:5" ht="11.25">
      <c r="A2112" s="396"/>
      <c r="B2112" s="396"/>
      <c r="C2112" s="268"/>
      <c r="D2112" s="268"/>
      <c r="E2112" s="268"/>
    </row>
    <row r="2113" spans="1:5" ht="11.25">
      <c r="A2113" s="396"/>
      <c r="B2113" s="396"/>
      <c r="C2113" s="268"/>
      <c r="D2113" s="268"/>
      <c r="E2113" s="268"/>
    </row>
    <row r="2114" spans="1:5" ht="11.25">
      <c r="A2114" s="396"/>
      <c r="B2114" s="396"/>
      <c r="C2114" s="268"/>
      <c r="D2114" s="268"/>
      <c r="E2114" s="268"/>
    </row>
    <row r="2115" spans="1:5" ht="11.25">
      <c r="A2115" s="396"/>
      <c r="B2115" s="396"/>
      <c r="C2115" s="268"/>
      <c r="D2115" s="268"/>
      <c r="E2115" s="268"/>
    </row>
    <row r="2116" spans="1:5" ht="11.25">
      <c r="A2116" s="396"/>
      <c r="B2116" s="396"/>
      <c r="C2116" s="268"/>
      <c r="D2116" s="268"/>
      <c r="E2116" s="268"/>
    </row>
    <row r="2117" spans="1:5" ht="11.25">
      <c r="A2117" s="396"/>
      <c r="B2117" s="396"/>
      <c r="C2117" s="268"/>
      <c r="D2117" s="268"/>
      <c r="E2117" s="268"/>
    </row>
    <row r="2118" spans="1:5" ht="11.25">
      <c r="A2118" s="396"/>
      <c r="B2118" s="396"/>
      <c r="C2118" s="268"/>
      <c r="D2118" s="268"/>
      <c r="E2118" s="268"/>
    </row>
    <row r="2119" spans="1:5" ht="11.25">
      <c r="A2119" s="396"/>
      <c r="B2119" s="396"/>
      <c r="C2119" s="268"/>
      <c r="D2119" s="268"/>
      <c r="E2119" s="268"/>
    </row>
    <row r="2120" spans="1:5" ht="11.25">
      <c r="A2120" s="396"/>
      <c r="B2120" s="396"/>
      <c r="C2120" s="268"/>
      <c r="D2120" s="268"/>
      <c r="E2120" s="268"/>
    </row>
    <row r="2121" spans="1:5" ht="11.25">
      <c r="A2121" s="396"/>
      <c r="B2121" s="396"/>
      <c r="C2121" s="268"/>
      <c r="D2121" s="268"/>
      <c r="E2121" s="268"/>
    </row>
    <row r="2122" spans="1:5" ht="11.25">
      <c r="A2122" s="396"/>
      <c r="B2122" s="396"/>
      <c r="C2122" s="268"/>
      <c r="D2122" s="268"/>
      <c r="E2122" s="268"/>
    </row>
    <row r="2123" spans="1:5" ht="11.25">
      <c r="A2123" s="396"/>
      <c r="B2123" s="396"/>
      <c r="C2123" s="268"/>
      <c r="D2123" s="268"/>
      <c r="E2123" s="268"/>
    </row>
    <row r="2124" spans="1:5" ht="11.25">
      <c r="A2124" s="396"/>
      <c r="B2124" s="396"/>
      <c r="C2124" s="268"/>
      <c r="D2124" s="268"/>
      <c r="E2124" s="268"/>
    </row>
    <row r="2125" spans="1:5" ht="11.25">
      <c r="A2125" s="396"/>
      <c r="B2125" s="396"/>
      <c r="C2125" s="268"/>
      <c r="D2125" s="268"/>
      <c r="E2125" s="268"/>
    </row>
    <row r="2126" spans="1:5" ht="11.25">
      <c r="A2126" s="396"/>
      <c r="B2126" s="396"/>
      <c r="C2126" s="268"/>
      <c r="D2126" s="268"/>
      <c r="E2126" s="268"/>
    </row>
    <row r="2127" spans="1:5" ht="11.25">
      <c r="A2127" s="396"/>
      <c r="B2127" s="396"/>
      <c r="C2127" s="268"/>
      <c r="D2127" s="268"/>
      <c r="E2127" s="268"/>
    </row>
    <row r="2128" spans="1:5" ht="11.25">
      <c r="A2128" s="396"/>
      <c r="B2128" s="396"/>
      <c r="C2128" s="268"/>
      <c r="D2128" s="268"/>
      <c r="E2128" s="268"/>
    </row>
    <row r="2129" spans="1:5" ht="11.25">
      <c r="A2129" s="396"/>
      <c r="B2129" s="396"/>
      <c r="C2129" s="268"/>
      <c r="D2129" s="268"/>
      <c r="E2129" s="268"/>
    </row>
    <row r="2130" spans="1:5" ht="11.25">
      <c r="A2130" s="396"/>
      <c r="B2130" s="396"/>
      <c r="C2130" s="268"/>
      <c r="D2130" s="268"/>
      <c r="E2130" s="268"/>
    </row>
    <row r="2131" spans="1:5" ht="11.25">
      <c r="A2131" s="396"/>
      <c r="B2131" s="396"/>
      <c r="C2131" s="268"/>
      <c r="D2131" s="268"/>
      <c r="E2131" s="268"/>
    </row>
    <row r="2132" spans="1:5" ht="11.25">
      <c r="A2132" s="396"/>
      <c r="B2132" s="396"/>
      <c r="C2132" s="268"/>
      <c r="D2132" s="268"/>
      <c r="E2132" s="268"/>
    </row>
    <row r="2133" spans="1:5" ht="11.25">
      <c r="A2133" s="396"/>
      <c r="B2133" s="396"/>
      <c r="C2133" s="268"/>
      <c r="D2133" s="268"/>
      <c r="E2133" s="268"/>
    </row>
    <row r="2134" spans="1:5" ht="11.25">
      <c r="A2134" s="396"/>
      <c r="B2134" s="396"/>
      <c r="C2134" s="268"/>
      <c r="D2134" s="268"/>
      <c r="E2134" s="268"/>
    </row>
    <row r="2135" spans="1:5" ht="11.25">
      <c r="A2135" s="396"/>
      <c r="B2135" s="396"/>
      <c r="C2135" s="268"/>
      <c r="D2135" s="268"/>
      <c r="E2135" s="268"/>
    </row>
    <row r="2136" spans="1:5" ht="11.25">
      <c r="A2136" s="396"/>
      <c r="B2136" s="396"/>
      <c r="C2136" s="268"/>
      <c r="D2136" s="268"/>
      <c r="E2136" s="268"/>
    </row>
    <row r="2137" spans="1:5" ht="11.25">
      <c r="A2137" s="396"/>
      <c r="B2137" s="396"/>
      <c r="C2137" s="268"/>
      <c r="D2137" s="268"/>
      <c r="E2137" s="268"/>
    </row>
    <row r="2138" spans="1:5" ht="11.25">
      <c r="A2138" s="396"/>
      <c r="B2138" s="396"/>
      <c r="C2138" s="268"/>
      <c r="D2138" s="268"/>
      <c r="E2138" s="268"/>
    </row>
    <row r="2139" spans="1:5" ht="11.25">
      <c r="A2139" s="396"/>
      <c r="B2139" s="396"/>
      <c r="C2139" s="268"/>
      <c r="D2139" s="268"/>
      <c r="E2139" s="268"/>
    </row>
    <row r="2140" spans="1:5" ht="11.25">
      <c r="A2140" s="396"/>
      <c r="B2140" s="396"/>
      <c r="C2140" s="268"/>
      <c r="D2140" s="268"/>
      <c r="E2140" s="268"/>
    </row>
    <row r="2141" spans="1:5" ht="11.25">
      <c r="A2141" s="396"/>
      <c r="B2141" s="396"/>
      <c r="C2141" s="268"/>
      <c r="D2141" s="268"/>
      <c r="E2141" s="268"/>
    </row>
    <row r="2142" spans="1:5" ht="11.25">
      <c r="A2142" s="396"/>
      <c r="B2142" s="396"/>
      <c r="C2142" s="268"/>
      <c r="D2142" s="268"/>
      <c r="E2142" s="268"/>
    </row>
    <row r="2143" spans="1:5" ht="11.25">
      <c r="A2143" s="396"/>
      <c r="B2143" s="396"/>
      <c r="C2143" s="268"/>
      <c r="D2143" s="268"/>
      <c r="E2143" s="268"/>
    </row>
    <row r="2144" spans="1:5" ht="11.25">
      <c r="A2144" s="396"/>
      <c r="B2144" s="396"/>
      <c r="C2144" s="268"/>
      <c r="D2144" s="268"/>
      <c r="E2144" s="268"/>
    </row>
    <row r="2145" spans="1:5" ht="11.25">
      <c r="A2145" s="396"/>
      <c r="B2145" s="396"/>
      <c r="C2145" s="268"/>
      <c r="D2145" s="268"/>
      <c r="E2145" s="268"/>
    </row>
    <row r="2146" spans="1:5" ht="11.25">
      <c r="A2146" s="396"/>
      <c r="B2146" s="396"/>
      <c r="C2146" s="268"/>
      <c r="D2146" s="268"/>
      <c r="E2146" s="268"/>
    </row>
    <row r="2147" spans="1:5" ht="11.25">
      <c r="A2147" s="396"/>
      <c r="B2147" s="396"/>
      <c r="C2147" s="268"/>
      <c r="D2147" s="268"/>
      <c r="E2147" s="268"/>
    </row>
    <row r="2148" spans="1:5" ht="11.25">
      <c r="A2148" s="396"/>
      <c r="B2148" s="396"/>
      <c r="C2148" s="268"/>
      <c r="D2148" s="268"/>
      <c r="E2148" s="268"/>
    </row>
    <row r="2149" spans="1:5" ht="11.25">
      <c r="A2149" s="396"/>
      <c r="B2149" s="396"/>
      <c r="C2149" s="268"/>
      <c r="D2149" s="268"/>
      <c r="E2149" s="268"/>
    </row>
    <row r="2150" spans="1:5" ht="11.25">
      <c r="A2150" s="396"/>
      <c r="B2150" s="396"/>
      <c r="C2150" s="268"/>
      <c r="D2150" s="268"/>
      <c r="E2150" s="268"/>
    </row>
    <row r="2151" spans="1:5" ht="11.25">
      <c r="A2151" s="396"/>
      <c r="B2151" s="396"/>
      <c r="C2151" s="268"/>
      <c r="D2151" s="268"/>
      <c r="E2151" s="268"/>
    </row>
    <row r="2152" spans="1:5" ht="11.25">
      <c r="A2152" s="396"/>
      <c r="B2152" s="396"/>
      <c r="C2152" s="268"/>
      <c r="D2152" s="268"/>
      <c r="E2152" s="268"/>
    </row>
    <row r="2153" spans="1:5" ht="11.25">
      <c r="A2153" s="396"/>
      <c r="B2153" s="396"/>
      <c r="C2153" s="268"/>
      <c r="D2153" s="268"/>
      <c r="E2153" s="268"/>
    </row>
    <row r="2154" spans="1:5" ht="11.25">
      <c r="A2154" s="396"/>
      <c r="B2154" s="396"/>
      <c r="C2154" s="268"/>
      <c r="D2154" s="268"/>
      <c r="E2154" s="268"/>
    </row>
    <row r="2155" spans="1:5" ht="11.25">
      <c r="A2155" s="396"/>
      <c r="B2155" s="396"/>
      <c r="C2155" s="268"/>
      <c r="D2155" s="268"/>
      <c r="E2155" s="268"/>
    </row>
    <row r="2156" spans="1:5" ht="11.25">
      <c r="A2156" s="396"/>
      <c r="B2156" s="396"/>
      <c r="C2156" s="268"/>
      <c r="D2156" s="268"/>
      <c r="E2156" s="268"/>
    </row>
    <row r="2157" spans="1:5" ht="11.25">
      <c r="A2157" s="396"/>
      <c r="B2157" s="396"/>
      <c r="C2157" s="268"/>
      <c r="D2157" s="268"/>
      <c r="E2157" s="268"/>
    </row>
    <row r="2158" spans="1:5" ht="11.25">
      <c r="A2158" s="396"/>
      <c r="B2158" s="396"/>
      <c r="C2158" s="268"/>
      <c r="D2158" s="268"/>
      <c r="E2158" s="268"/>
    </row>
    <row r="2159" spans="1:5" ht="11.25">
      <c r="A2159" s="396"/>
      <c r="B2159" s="396"/>
      <c r="C2159" s="268"/>
      <c r="D2159" s="268"/>
      <c r="E2159" s="268"/>
    </row>
    <row r="2160" spans="1:5" ht="11.25">
      <c r="A2160" s="396"/>
      <c r="B2160" s="396"/>
      <c r="C2160" s="268"/>
      <c r="D2160" s="268"/>
      <c r="E2160" s="268"/>
    </row>
    <row r="2161" spans="1:5" ht="11.25">
      <c r="A2161" s="396"/>
      <c r="B2161" s="396"/>
      <c r="C2161" s="268"/>
      <c r="D2161" s="268"/>
      <c r="E2161" s="268"/>
    </row>
    <row r="2162" spans="1:5" ht="11.25">
      <c r="A2162" s="396"/>
      <c r="B2162" s="396"/>
      <c r="C2162" s="268"/>
      <c r="D2162" s="268"/>
      <c r="E2162" s="268"/>
    </row>
    <row r="2163" spans="1:5" ht="11.25">
      <c r="A2163" s="396"/>
      <c r="B2163" s="396"/>
      <c r="C2163" s="268"/>
      <c r="D2163" s="268"/>
      <c r="E2163" s="268"/>
    </row>
    <row r="2164" spans="1:5" ht="11.25">
      <c r="A2164" s="396"/>
      <c r="B2164" s="396"/>
      <c r="C2164" s="268"/>
      <c r="D2164" s="268"/>
      <c r="E2164" s="268"/>
    </row>
    <row r="2165" spans="1:5" ht="11.25">
      <c r="A2165" s="396"/>
      <c r="B2165" s="396"/>
      <c r="C2165" s="268"/>
      <c r="D2165" s="268"/>
      <c r="E2165" s="268"/>
    </row>
    <row r="2166" spans="1:5" ht="11.25">
      <c r="A2166" s="396"/>
      <c r="B2166" s="396"/>
      <c r="C2166" s="268"/>
      <c r="D2166" s="268"/>
      <c r="E2166" s="268"/>
    </row>
    <row r="2167" spans="1:5" ht="11.25">
      <c r="A2167" s="396"/>
      <c r="B2167" s="396"/>
      <c r="C2167" s="268"/>
      <c r="D2167" s="268"/>
      <c r="E2167" s="268"/>
    </row>
    <row r="2168" spans="1:5" ht="11.25">
      <c r="A2168" s="396"/>
      <c r="B2168" s="396"/>
      <c r="C2168" s="268"/>
      <c r="D2168" s="268"/>
      <c r="E2168" s="268"/>
    </row>
    <row r="2169" spans="1:5" ht="11.25">
      <c r="A2169" s="396"/>
      <c r="B2169" s="396"/>
      <c r="C2169" s="268"/>
      <c r="D2169" s="268"/>
      <c r="E2169" s="268"/>
    </row>
    <row r="2170" spans="1:5" ht="11.25">
      <c r="A2170" s="396"/>
      <c r="B2170" s="396"/>
      <c r="C2170" s="268"/>
      <c r="D2170" s="268"/>
      <c r="E2170" s="268"/>
    </row>
    <row r="2171" spans="1:5" ht="11.25">
      <c r="A2171" s="396"/>
      <c r="B2171" s="396"/>
      <c r="C2171" s="268"/>
      <c r="D2171" s="268"/>
      <c r="E2171" s="268"/>
    </row>
    <row r="2172" spans="1:5" ht="11.25">
      <c r="A2172" s="396"/>
      <c r="B2172" s="396"/>
      <c r="C2172" s="268"/>
      <c r="D2172" s="268"/>
      <c r="E2172" s="268"/>
    </row>
    <row r="2173" spans="1:5" ht="11.25">
      <c r="A2173" s="396"/>
      <c r="B2173" s="396"/>
      <c r="C2173" s="268"/>
      <c r="D2173" s="268"/>
      <c r="E2173" s="268"/>
    </row>
    <row r="2174" spans="1:5" ht="11.25">
      <c r="A2174" s="396"/>
      <c r="B2174" s="396"/>
      <c r="C2174" s="268"/>
      <c r="D2174" s="268"/>
      <c r="E2174" s="268"/>
    </row>
    <row r="2175" spans="1:5" ht="11.25">
      <c r="A2175" s="396"/>
      <c r="B2175" s="396"/>
      <c r="C2175" s="268"/>
      <c r="D2175" s="268"/>
      <c r="E2175" s="268"/>
    </row>
    <row r="2176" spans="1:5" ht="11.25">
      <c r="A2176" s="396"/>
      <c r="B2176" s="396"/>
      <c r="C2176" s="268"/>
      <c r="D2176" s="268"/>
      <c r="E2176" s="268"/>
    </row>
    <row r="2177" spans="1:5" ht="11.25">
      <c r="A2177" s="396"/>
      <c r="B2177" s="396"/>
      <c r="C2177" s="268"/>
      <c r="D2177" s="268"/>
      <c r="E2177" s="268"/>
    </row>
    <row r="2178" spans="1:5" ht="11.25">
      <c r="A2178" s="396"/>
      <c r="B2178" s="396"/>
      <c r="C2178" s="268"/>
      <c r="D2178" s="268"/>
      <c r="E2178" s="268"/>
    </row>
    <row r="2179" spans="1:5" ht="11.25">
      <c r="A2179" s="396"/>
      <c r="B2179" s="396"/>
      <c r="C2179" s="268"/>
      <c r="D2179" s="268"/>
      <c r="E2179" s="268"/>
    </row>
    <row r="2180" spans="1:5" ht="11.25">
      <c r="A2180" s="396"/>
      <c r="B2180" s="396"/>
      <c r="C2180" s="268"/>
      <c r="D2180" s="268"/>
      <c r="E2180" s="268"/>
    </row>
    <row r="2181" spans="1:5" ht="11.25">
      <c r="A2181" s="396"/>
      <c r="B2181" s="396"/>
      <c r="C2181" s="268"/>
      <c r="D2181" s="268"/>
      <c r="E2181" s="268"/>
    </row>
    <row r="2182" spans="1:5" ht="11.25">
      <c r="A2182" s="396"/>
      <c r="B2182" s="396"/>
      <c r="C2182" s="268"/>
      <c r="D2182" s="268"/>
      <c r="E2182" s="268"/>
    </row>
    <row r="2183" spans="1:5" ht="11.25">
      <c r="A2183" s="396"/>
      <c r="B2183" s="396"/>
      <c r="C2183" s="268"/>
      <c r="D2183" s="268"/>
      <c r="E2183" s="268"/>
    </row>
    <row r="2184" spans="1:5" ht="11.25">
      <c r="A2184" s="396"/>
      <c r="B2184" s="396"/>
      <c r="C2184" s="268"/>
      <c r="D2184" s="268"/>
      <c r="E2184" s="268"/>
    </row>
    <row r="2185" spans="1:5" ht="11.25">
      <c r="A2185" s="396"/>
      <c r="B2185" s="396"/>
      <c r="C2185" s="268"/>
      <c r="D2185" s="268"/>
      <c r="E2185" s="268"/>
    </row>
    <row r="2186" spans="1:5" ht="11.25">
      <c r="A2186" s="396"/>
      <c r="B2186" s="396"/>
      <c r="C2186" s="268"/>
      <c r="D2186" s="268"/>
      <c r="E2186" s="268"/>
    </row>
    <row r="2187" spans="1:5" ht="11.25">
      <c r="A2187" s="396"/>
      <c r="B2187" s="396"/>
      <c r="C2187" s="268"/>
      <c r="D2187" s="268"/>
      <c r="E2187" s="268"/>
    </row>
    <row r="2188" spans="1:5" ht="11.25">
      <c r="A2188" s="396"/>
      <c r="B2188" s="396"/>
      <c r="C2188" s="268"/>
      <c r="D2188" s="268"/>
      <c r="E2188" s="268"/>
    </row>
    <row r="2189" spans="1:5" ht="11.25">
      <c r="A2189" s="396"/>
      <c r="B2189" s="396"/>
      <c r="C2189" s="268"/>
      <c r="D2189" s="268"/>
      <c r="E2189" s="268"/>
    </row>
    <row r="2190" spans="1:5" ht="11.25">
      <c r="A2190" s="396"/>
      <c r="B2190" s="396"/>
      <c r="C2190" s="268"/>
      <c r="D2190" s="268"/>
      <c r="E2190" s="268"/>
    </row>
    <row r="2191" spans="1:5" ht="11.25">
      <c r="A2191" s="396"/>
      <c r="B2191" s="396"/>
      <c r="C2191" s="268"/>
      <c r="D2191" s="268"/>
      <c r="E2191" s="268"/>
    </row>
    <row r="2192" spans="1:5" ht="11.25">
      <c r="A2192" s="396"/>
      <c r="B2192" s="396"/>
      <c r="C2192" s="268"/>
      <c r="D2192" s="268"/>
      <c r="E2192" s="268"/>
    </row>
    <row r="2193" spans="1:5" ht="11.25">
      <c r="A2193" s="396"/>
      <c r="B2193" s="396"/>
      <c r="C2193" s="268"/>
      <c r="D2193" s="268"/>
      <c r="E2193" s="268"/>
    </row>
    <row r="2194" spans="1:5" ht="11.25">
      <c r="A2194" s="396"/>
      <c r="B2194" s="396"/>
      <c r="C2194" s="268"/>
      <c r="D2194" s="268"/>
      <c r="E2194" s="268"/>
    </row>
    <row r="2195" spans="1:5" ht="11.25">
      <c r="A2195" s="396"/>
      <c r="B2195" s="396"/>
      <c r="C2195" s="268"/>
      <c r="D2195" s="268"/>
      <c r="E2195" s="268"/>
    </row>
    <row r="2196" spans="1:5" ht="11.25">
      <c r="A2196" s="396"/>
      <c r="B2196" s="396"/>
      <c r="C2196" s="268"/>
      <c r="D2196" s="268"/>
      <c r="E2196" s="268"/>
    </row>
    <row r="2197" spans="1:5" ht="11.25">
      <c r="A2197" s="396"/>
      <c r="B2197" s="396"/>
      <c r="C2197" s="268"/>
      <c r="D2197" s="268"/>
      <c r="E2197" s="268"/>
    </row>
    <row r="2198" spans="1:5" ht="11.25">
      <c r="A2198" s="396"/>
      <c r="B2198" s="396"/>
      <c r="C2198" s="268"/>
      <c r="D2198" s="268"/>
      <c r="E2198" s="268"/>
    </row>
    <row r="2199" spans="1:5" ht="11.25">
      <c r="A2199" s="396"/>
      <c r="B2199" s="396"/>
      <c r="C2199" s="268"/>
      <c r="D2199" s="268"/>
      <c r="E2199" s="268"/>
    </row>
    <row r="2200" spans="1:5" ht="11.25">
      <c r="A2200" s="396"/>
      <c r="B2200" s="396"/>
      <c r="C2200" s="268"/>
      <c r="D2200" s="268"/>
      <c r="E2200" s="268"/>
    </row>
    <row r="2201" spans="1:5" ht="11.25">
      <c r="A2201" s="396"/>
      <c r="B2201" s="396"/>
      <c r="C2201" s="268"/>
      <c r="D2201" s="268"/>
      <c r="E2201" s="268"/>
    </row>
    <row r="2202" spans="1:5" ht="11.25">
      <c r="A2202" s="396"/>
      <c r="B2202" s="396"/>
      <c r="C2202" s="268"/>
      <c r="D2202" s="268"/>
      <c r="E2202" s="268"/>
    </row>
    <row r="2203" spans="1:5" ht="11.25">
      <c r="A2203" s="396"/>
      <c r="B2203" s="396"/>
      <c r="C2203" s="268"/>
      <c r="D2203" s="268"/>
      <c r="E2203" s="268"/>
    </row>
    <row r="2204" spans="1:5" ht="11.25">
      <c r="A2204" s="396"/>
      <c r="B2204" s="396"/>
      <c r="C2204" s="268"/>
      <c r="D2204" s="268"/>
      <c r="E2204" s="268"/>
    </row>
    <row r="2205" spans="1:5" ht="11.25">
      <c r="A2205" s="396"/>
      <c r="B2205" s="396"/>
      <c r="C2205" s="268"/>
      <c r="D2205" s="268"/>
      <c r="E2205" s="268"/>
    </row>
    <row r="2206" spans="1:5" ht="11.25">
      <c r="A2206" s="396"/>
      <c r="B2206" s="396"/>
      <c r="C2206" s="268"/>
      <c r="D2206" s="268"/>
      <c r="E2206" s="268"/>
    </row>
    <row r="2207" spans="1:5" ht="11.25">
      <c r="A2207" s="396"/>
      <c r="B2207" s="396"/>
      <c r="C2207" s="268"/>
      <c r="D2207" s="268"/>
      <c r="E2207" s="268"/>
    </row>
    <row r="2208" spans="1:5" ht="11.25">
      <c r="A2208" s="396"/>
      <c r="B2208" s="396"/>
      <c r="C2208" s="268"/>
      <c r="D2208" s="268"/>
      <c r="E2208" s="268"/>
    </row>
    <row r="2209" spans="1:5" ht="11.25">
      <c r="A2209" s="396"/>
      <c r="B2209" s="396"/>
      <c r="C2209" s="268"/>
      <c r="D2209" s="268"/>
      <c r="E2209" s="268"/>
    </row>
    <row r="2210" spans="1:5" ht="11.25">
      <c r="A2210" s="396"/>
      <c r="B2210" s="396"/>
      <c r="C2210" s="268"/>
      <c r="D2210" s="268"/>
      <c r="E2210" s="268"/>
    </row>
    <row r="2211" spans="1:5" ht="11.25">
      <c r="A2211" s="396"/>
      <c r="B2211" s="396"/>
      <c r="C2211" s="268"/>
      <c r="D2211" s="268"/>
      <c r="E2211" s="268"/>
    </row>
    <row r="2212" spans="1:5" ht="11.25">
      <c r="A2212" s="396"/>
      <c r="B2212" s="396"/>
      <c r="C2212" s="268"/>
      <c r="D2212" s="268"/>
      <c r="E2212" s="268"/>
    </row>
    <row r="2213" spans="1:5" ht="11.25">
      <c r="A2213" s="396"/>
      <c r="B2213" s="396"/>
      <c r="C2213" s="268"/>
      <c r="D2213" s="268"/>
      <c r="E2213" s="268"/>
    </row>
    <row r="2214" spans="1:5" ht="11.25">
      <c r="A2214" s="396"/>
      <c r="B2214" s="396"/>
      <c r="C2214" s="268"/>
      <c r="D2214" s="268"/>
      <c r="E2214" s="268"/>
    </row>
    <row r="2215" spans="1:5" ht="11.25">
      <c r="A2215" s="396"/>
      <c r="B2215" s="396"/>
      <c r="C2215" s="268"/>
      <c r="D2215" s="268"/>
      <c r="E2215" s="268"/>
    </row>
    <row r="2216" spans="1:5" ht="11.25">
      <c r="A2216" s="396"/>
      <c r="B2216" s="396"/>
      <c r="C2216" s="268"/>
      <c r="D2216" s="268"/>
      <c r="E2216" s="268"/>
    </row>
    <row r="2217" spans="1:5" ht="11.25">
      <c r="A2217" s="396"/>
      <c r="B2217" s="396"/>
      <c r="C2217" s="268"/>
      <c r="D2217" s="268"/>
      <c r="E2217" s="268"/>
    </row>
    <row r="2218" spans="1:5" ht="11.25">
      <c r="A2218" s="396"/>
      <c r="B2218" s="396"/>
      <c r="C2218" s="268"/>
      <c r="D2218" s="268"/>
      <c r="E2218" s="268"/>
    </row>
    <row r="2219" spans="1:5" ht="11.25">
      <c r="A2219" s="396"/>
      <c r="B2219" s="396"/>
      <c r="C2219" s="268"/>
      <c r="D2219" s="268"/>
      <c r="E2219" s="268"/>
    </row>
    <row r="2220" spans="1:5" ht="11.25">
      <c r="A2220" s="396"/>
      <c r="B2220" s="396"/>
      <c r="C2220" s="268"/>
      <c r="D2220" s="268"/>
      <c r="E2220" s="268"/>
    </row>
    <row r="2221" spans="1:5" ht="11.25">
      <c r="A2221" s="396"/>
      <c r="B2221" s="396"/>
      <c r="C2221" s="268"/>
      <c r="D2221" s="268"/>
      <c r="E2221" s="268"/>
    </row>
    <row r="2222" spans="1:5" ht="11.25">
      <c r="A2222" s="396"/>
      <c r="B2222" s="396"/>
      <c r="C2222" s="268"/>
      <c r="D2222" s="268"/>
      <c r="E2222" s="268"/>
    </row>
    <row r="2223" spans="1:5" ht="11.25">
      <c r="A2223" s="396"/>
      <c r="B2223" s="396"/>
      <c r="C2223" s="268"/>
      <c r="D2223" s="268"/>
      <c r="E2223" s="268"/>
    </row>
    <row r="2224" spans="1:5" ht="11.25">
      <c r="A2224" s="396"/>
      <c r="B2224" s="396"/>
      <c r="C2224" s="268"/>
      <c r="D2224" s="268"/>
      <c r="E2224" s="268"/>
    </row>
    <row r="2225" spans="1:5" ht="11.25">
      <c r="A2225" s="396"/>
      <c r="B2225" s="396"/>
      <c r="C2225" s="268"/>
      <c r="D2225" s="268"/>
      <c r="E2225" s="268"/>
    </row>
    <row r="2226" spans="1:5" ht="11.25">
      <c r="A2226" s="396"/>
      <c r="B2226" s="396"/>
      <c r="C2226" s="268"/>
      <c r="D2226" s="268"/>
      <c r="E2226" s="268"/>
    </row>
    <row r="2227" spans="1:5" ht="11.25">
      <c r="A2227" s="396"/>
      <c r="B2227" s="396"/>
      <c r="C2227" s="268"/>
      <c r="D2227" s="268"/>
      <c r="E2227" s="268"/>
    </row>
    <row r="2228" spans="1:5" ht="11.25">
      <c r="A2228" s="396"/>
      <c r="B2228" s="396"/>
      <c r="C2228" s="268"/>
      <c r="D2228" s="268"/>
      <c r="E2228" s="268"/>
    </row>
    <row r="2229" spans="1:5" ht="11.25">
      <c r="A2229" s="396"/>
      <c r="B2229" s="396"/>
      <c r="C2229" s="268"/>
      <c r="D2229" s="268"/>
      <c r="E2229" s="268"/>
    </row>
    <row r="2230" spans="1:5" ht="11.25">
      <c r="A2230" s="396"/>
      <c r="B2230" s="396"/>
      <c r="C2230" s="268"/>
      <c r="D2230" s="268"/>
      <c r="E2230" s="268"/>
    </row>
    <row r="2231" spans="1:5" ht="11.25">
      <c r="A2231" s="396"/>
      <c r="B2231" s="396"/>
      <c r="C2231" s="268"/>
      <c r="D2231" s="268"/>
      <c r="E2231" s="268"/>
    </row>
    <row r="2232" spans="1:5" ht="11.25">
      <c r="A2232" s="396"/>
      <c r="B2232" s="396"/>
      <c r="C2232" s="268"/>
      <c r="D2232" s="268"/>
      <c r="E2232" s="268"/>
    </row>
    <row r="2233" spans="1:5" ht="11.25">
      <c r="A2233" s="396"/>
      <c r="B2233" s="396"/>
      <c r="C2233" s="268"/>
      <c r="D2233" s="268"/>
      <c r="E2233" s="268"/>
    </row>
    <row r="2234" spans="1:5" ht="11.25">
      <c r="A2234" s="396"/>
      <c r="B2234" s="396"/>
      <c r="C2234" s="268"/>
      <c r="D2234" s="268"/>
      <c r="E2234" s="268"/>
    </row>
    <row r="2235" spans="1:5" ht="11.25">
      <c r="A2235" s="396"/>
      <c r="B2235" s="396"/>
      <c r="C2235" s="268"/>
      <c r="D2235" s="268"/>
      <c r="E2235" s="268"/>
    </row>
    <row r="2236" spans="1:5" ht="11.25">
      <c r="A2236" s="396"/>
      <c r="B2236" s="396"/>
      <c r="C2236" s="268"/>
      <c r="D2236" s="268"/>
      <c r="E2236" s="268"/>
    </row>
    <row r="2237" spans="1:5" ht="11.25">
      <c r="A2237" s="396"/>
      <c r="B2237" s="396"/>
      <c r="C2237" s="268"/>
      <c r="D2237" s="268"/>
      <c r="E2237" s="268"/>
    </row>
    <row r="2238" spans="1:5" ht="11.25">
      <c r="A2238" s="396"/>
      <c r="B2238" s="396"/>
      <c r="C2238" s="268"/>
      <c r="D2238" s="268"/>
      <c r="E2238" s="268"/>
    </row>
    <row r="2239" spans="1:5" ht="11.25">
      <c r="A2239" s="396"/>
      <c r="B2239" s="396"/>
      <c r="C2239" s="268"/>
      <c r="D2239" s="268"/>
      <c r="E2239" s="268"/>
    </row>
    <row r="2240" spans="1:5" ht="11.25">
      <c r="A2240" s="396"/>
      <c r="B2240" s="396"/>
      <c r="C2240" s="268"/>
      <c r="D2240" s="268"/>
      <c r="E2240" s="268"/>
    </row>
    <row r="2241" spans="1:5" ht="11.25">
      <c r="A2241" s="396"/>
      <c r="B2241" s="396"/>
      <c r="C2241" s="268"/>
      <c r="D2241" s="268"/>
      <c r="E2241" s="268"/>
    </row>
    <row r="2242" spans="1:5" ht="11.25">
      <c r="A2242" s="396"/>
      <c r="B2242" s="396"/>
      <c r="C2242" s="268"/>
      <c r="D2242" s="268"/>
      <c r="E2242" s="268"/>
    </row>
    <row r="2243" spans="1:5" ht="11.25">
      <c r="A2243" s="396"/>
      <c r="B2243" s="396"/>
      <c r="C2243" s="268"/>
      <c r="D2243" s="268"/>
      <c r="E2243" s="268"/>
    </row>
    <row r="2244" spans="1:5" ht="11.25">
      <c r="A2244" s="396"/>
      <c r="B2244" s="396"/>
      <c r="C2244" s="268"/>
      <c r="D2244" s="268"/>
      <c r="E2244" s="268"/>
    </row>
    <row r="2245" spans="1:5" ht="11.25">
      <c r="A2245" s="396"/>
      <c r="B2245" s="396"/>
      <c r="C2245" s="268"/>
      <c r="D2245" s="268"/>
      <c r="E2245" s="268"/>
    </row>
    <row r="2246" spans="1:5" ht="11.25">
      <c r="A2246" s="396"/>
      <c r="B2246" s="396"/>
      <c r="C2246" s="268"/>
      <c r="D2246" s="268"/>
      <c r="E2246" s="268"/>
    </row>
    <row r="2247" spans="1:5" ht="11.25">
      <c r="A2247" s="396"/>
      <c r="B2247" s="396"/>
      <c r="C2247" s="268"/>
      <c r="D2247" s="268"/>
      <c r="E2247" s="268"/>
    </row>
    <row r="2248" spans="1:5" ht="11.25">
      <c r="A2248" s="396"/>
      <c r="B2248" s="396"/>
      <c r="C2248" s="268"/>
      <c r="D2248" s="268"/>
      <c r="E2248" s="268"/>
    </row>
    <row r="2249" spans="1:5" ht="11.25">
      <c r="A2249" s="396"/>
      <c r="B2249" s="396"/>
      <c r="C2249" s="268"/>
      <c r="D2249" s="268"/>
      <c r="E2249" s="268"/>
    </row>
    <row r="2250" spans="1:5" ht="11.25">
      <c r="A2250" s="396"/>
      <c r="B2250" s="396"/>
      <c r="C2250" s="268"/>
      <c r="D2250" s="268"/>
      <c r="E2250" s="268"/>
    </row>
    <row r="2251" spans="1:5" ht="11.25">
      <c r="A2251" s="396"/>
      <c r="B2251" s="396"/>
      <c r="C2251" s="268"/>
      <c r="D2251" s="268"/>
      <c r="E2251" s="268"/>
    </row>
    <row r="2252" spans="1:5" ht="11.25">
      <c r="A2252" s="396"/>
      <c r="B2252" s="396"/>
      <c r="C2252" s="268"/>
      <c r="D2252" s="268"/>
      <c r="E2252" s="268"/>
    </row>
    <row r="2253" spans="1:5" ht="11.25">
      <c r="A2253" s="396"/>
      <c r="B2253" s="396"/>
      <c r="C2253" s="268"/>
      <c r="D2253" s="268"/>
      <c r="E2253" s="268"/>
    </row>
    <row r="2254" spans="1:5" ht="11.25">
      <c r="A2254" s="396"/>
      <c r="B2254" s="396"/>
      <c r="C2254" s="268"/>
      <c r="D2254" s="268"/>
      <c r="E2254" s="268"/>
    </row>
    <row r="2255" spans="1:5" ht="11.25">
      <c r="A2255" s="396"/>
      <c r="B2255" s="396"/>
      <c r="C2255" s="268"/>
      <c r="D2255" s="268"/>
      <c r="E2255" s="268"/>
    </row>
    <row r="2256" spans="1:5" ht="11.25">
      <c r="A2256" s="396"/>
      <c r="B2256" s="396"/>
      <c r="C2256" s="268"/>
      <c r="D2256" s="268"/>
      <c r="E2256" s="268"/>
    </row>
    <row r="2257" spans="1:5" ht="11.25">
      <c r="A2257" s="396"/>
      <c r="B2257" s="396"/>
      <c r="C2257" s="268"/>
      <c r="D2257" s="268"/>
      <c r="E2257" s="268"/>
    </row>
    <row r="2258" spans="1:5" ht="11.25">
      <c r="A2258" s="396"/>
      <c r="B2258" s="396"/>
      <c r="C2258" s="268"/>
      <c r="D2258" s="268"/>
      <c r="E2258" s="268"/>
    </row>
    <row r="2259" spans="1:5" ht="11.25">
      <c r="A2259" s="396"/>
      <c r="B2259" s="396"/>
      <c r="C2259" s="268"/>
      <c r="D2259" s="268"/>
      <c r="E2259" s="268"/>
    </row>
    <row r="2260" spans="1:5" ht="11.25">
      <c r="A2260" s="396"/>
      <c r="B2260" s="396"/>
      <c r="C2260" s="268"/>
      <c r="D2260" s="268"/>
      <c r="E2260" s="268"/>
    </row>
    <row r="2261" spans="1:5" ht="11.25">
      <c r="A2261" s="396"/>
      <c r="B2261" s="396"/>
      <c r="C2261" s="268"/>
      <c r="D2261" s="268"/>
      <c r="E2261" s="268"/>
    </row>
    <row r="2262" spans="1:5" ht="11.25">
      <c r="A2262" s="396"/>
      <c r="B2262" s="396"/>
      <c r="C2262" s="268"/>
      <c r="D2262" s="268"/>
      <c r="E2262" s="268"/>
    </row>
    <row r="2263" spans="1:5" ht="11.25">
      <c r="A2263" s="396"/>
      <c r="B2263" s="396"/>
      <c r="C2263" s="268"/>
      <c r="D2263" s="268"/>
      <c r="E2263" s="268"/>
    </row>
    <row r="2264" spans="1:5" ht="11.25">
      <c r="A2264" s="396"/>
      <c r="B2264" s="396"/>
      <c r="C2264" s="268"/>
      <c r="D2264" s="268"/>
      <c r="E2264" s="268"/>
    </row>
    <row r="2265" spans="1:5" ht="11.25">
      <c r="A2265" s="396"/>
      <c r="B2265" s="396"/>
      <c r="C2265" s="268"/>
      <c r="D2265" s="268"/>
      <c r="E2265" s="268"/>
    </row>
    <row r="2266" spans="1:5" ht="11.25">
      <c r="A2266" s="396"/>
      <c r="B2266" s="396"/>
      <c r="C2266" s="268"/>
      <c r="D2266" s="268"/>
      <c r="E2266" s="268"/>
    </row>
    <row r="2267" spans="1:5" ht="11.25">
      <c r="A2267" s="396"/>
      <c r="B2267" s="396"/>
      <c r="C2267" s="268"/>
      <c r="D2267" s="268"/>
      <c r="E2267" s="268"/>
    </row>
    <row r="2268" spans="1:5" ht="11.25">
      <c r="A2268" s="396"/>
      <c r="B2268" s="396"/>
      <c r="C2268" s="268"/>
      <c r="D2268" s="268"/>
      <c r="E2268" s="268"/>
    </row>
    <row r="2269" spans="1:5" ht="11.25">
      <c r="A2269" s="396"/>
      <c r="B2269" s="396"/>
      <c r="C2269" s="268"/>
      <c r="D2269" s="268"/>
      <c r="E2269" s="268"/>
    </row>
    <row r="2270" spans="1:5" ht="11.25">
      <c r="A2270" s="396"/>
      <c r="B2270" s="396"/>
      <c r="C2270" s="268"/>
      <c r="D2270" s="268"/>
      <c r="E2270" s="268"/>
    </row>
    <row r="2271" spans="1:5" ht="11.25">
      <c r="A2271" s="396"/>
      <c r="B2271" s="396"/>
      <c r="C2271" s="268"/>
      <c r="D2271" s="268"/>
      <c r="E2271" s="268"/>
    </row>
    <row r="2272" spans="1:5" ht="11.25">
      <c r="A2272" s="396"/>
      <c r="B2272" s="396"/>
      <c r="C2272" s="268"/>
      <c r="D2272" s="268"/>
      <c r="E2272" s="268"/>
    </row>
    <row r="2273" spans="1:5" ht="11.25">
      <c r="A2273" s="396"/>
      <c r="B2273" s="396"/>
      <c r="C2273" s="268"/>
      <c r="D2273" s="268"/>
      <c r="E2273" s="268"/>
    </row>
    <row r="2274" spans="1:5" ht="11.25">
      <c r="A2274" s="396"/>
      <c r="B2274" s="396"/>
      <c r="C2274" s="268"/>
      <c r="D2274" s="268"/>
      <c r="E2274" s="268"/>
    </row>
    <row r="2275" spans="1:5" ht="11.25">
      <c r="A2275" s="396"/>
      <c r="B2275" s="396"/>
      <c r="C2275" s="268"/>
      <c r="D2275" s="268"/>
      <c r="E2275" s="268"/>
    </row>
    <row r="2276" spans="1:5" ht="11.25">
      <c r="A2276" s="396"/>
      <c r="B2276" s="396"/>
      <c r="C2276" s="268"/>
      <c r="D2276" s="268"/>
      <c r="E2276" s="268"/>
    </row>
    <row r="2277" spans="1:5" ht="11.25">
      <c r="A2277" s="396"/>
      <c r="B2277" s="396"/>
      <c r="C2277" s="268"/>
      <c r="D2277" s="268"/>
      <c r="E2277" s="268"/>
    </row>
    <row r="2278" spans="1:5" ht="11.25">
      <c r="A2278" s="396"/>
      <c r="B2278" s="396"/>
      <c r="C2278" s="268"/>
      <c r="D2278" s="268"/>
      <c r="E2278" s="268"/>
    </row>
    <row r="2279" spans="1:5" ht="11.25">
      <c r="A2279" s="396"/>
      <c r="B2279" s="396"/>
      <c r="C2279" s="268"/>
      <c r="D2279" s="268"/>
      <c r="E2279" s="268"/>
    </row>
    <row r="2280" spans="1:5" ht="11.25">
      <c r="A2280" s="396"/>
      <c r="B2280" s="396"/>
      <c r="C2280" s="268"/>
      <c r="D2280" s="268"/>
      <c r="E2280" s="268"/>
    </row>
    <row r="2281" spans="1:5" ht="11.25">
      <c r="A2281" s="396"/>
      <c r="B2281" s="396"/>
      <c r="C2281" s="268"/>
      <c r="D2281" s="268"/>
      <c r="E2281" s="268"/>
    </row>
    <row r="2282" spans="1:5" ht="11.25">
      <c r="A2282" s="396"/>
      <c r="B2282" s="396"/>
      <c r="C2282" s="268"/>
      <c r="D2282" s="268"/>
      <c r="E2282" s="268"/>
    </row>
    <row r="2283" spans="1:5" ht="11.25">
      <c r="A2283" s="396"/>
      <c r="B2283" s="396"/>
      <c r="C2283" s="268"/>
      <c r="D2283" s="268"/>
      <c r="E2283" s="268"/>
    </row>
    <row r="2284" spans="1:5" ht="11.25">
      <c r="A2284" s="396"/>
      <c r="B2284" s="396"/>
      <c r="C2284" s="268"/>
      <c r="D2284" s="268"/>
      <c r="E2284" s="268"/>
    </row>
    <row r="2285" spans="1:5" ht="11.25">
      <c r="A2285" s="396"/>
      <c r="B2285" s="396"/>
      <c r="C2285" s="268"/>
      <c r="D2285" s="268"/>
      <c r="E2285" s="268"/>
    </row>
    <row r="2286" spans="1:5" ht="11.25">
      <c r="A2286" s="396"/>
      <c r="B2286" s="396"/>
      <c r="C2286" s="268"/>
      <c r="D2286" s="268"/>
      <c r="E2286" s="268"/>
    </row>
    <row r="2287" spans="1:5" ht="11.25">
      <c r="A2287" s="396"/>
      <c r="B2287" s="396"/>
      <c r="C2287" s="268"/>
      <c r="D2287" s="268"/>
      <c r="E2287" s="268"/>
    </row>
    <row r="2288" spans="1:5" ht="11.25">
      <c r="A2288" s="396"/>
      <c r="B2288" s="396"/>
      <c r="C2288" s="268"/>
      <c r="D2288" s="268"/>
      <c r="E2288" s="268"/>
    </row>
    <row r="2289" spans="1:5" ht="11.25">
      <c r="A2289" s="396"/>
      <c r="B2289" s="396"/>
      <c r="C2289" s="268"/>
      <c r="D2289" s="268"/>
      <c r="E2289" s="268"/>
    </row>
    <row r="2290" spans="1:5" ht="11.25">
      <c r="A2290" s="396"/>
      <c r="B2290" s="396"/>
      <c r="C2290" s="268"/>
      <c r="D2290" s="268"/>
      <c r="E2290" s="268"/>
    </row>
    <row r="2291" spans="1:5" ht="11.25">
      <c r="A2291" s="396"/>
      <c r="B2291" s="396"/>
      <c r="C2291" s="268"/>
      <c r="D2291" s="268"/>
      <c r="E2291" s="268"/>
    </row>
    <row r="2292" spans="1:5" ht="11.25">
      <c r="A2292" s="396"/>
      <c r="B2292" s="396"/>
      <c r="C2292" s="268"/>
      <c r="D2292" s="268"/>
      <c r="E2292" s="268"/>
    </row>
    <row r="2293" spans="1:5" ht="11.25">
      <c r="A2293" s="396"/>
      <c r="B2293" s="396"/>
      <c r="C2293" s="268"/>
      <c r="D2293" s="268"/>
      <c r="E2293" s="268"/>
    </row>
    <row r="2294" spans="1:5" ht="11.25">
      <c r="A2294" s="396"/>
      <c r="B2294" s="396"/>
      <c r="C2294" s="268"/>
      <c r="D2294" s="268"/>
      <c r="E2294" s="268"/>
    </row>
    <row r="2295" spans="1:5" ht="11.25">
      <c r="A2295" s="396"/>
      <c r="B2295" s="396"/>
      <c r="C2295" s="268"/>
      <c r="D2295" s="268"/>
      <c r="E2295" s="268"/>
    </row>
    <row r="2296" spans="1:5" ht="11.25">
      <c r="A2296" s="396"/>
      <c r="B2296" s="396"/>
      <c r="C2296" s="268"/>
      <c r="D2296" s="268"/>
      <c r="E2296" s="268"/>
    </row>
    <row r="2297" spans="1:5" ht="11.25">
      <c r="A2297" s="396"/>
      <c r="B2297" s="396"/>
      <c r="C2297" s="268"/>
      <c r="D2297" s="268"/>
      <c r="E2297" s="268"/>
    </row>
    <row r="2298" spans="1:5" ht="11.25">
      <c r="A2298" s="396"/>
      <c r="B2298" s="396"/>
      <c r="C2298" s="268"/>
      <c r="D2298" s="268"/>
      <c r="E2298" s="268"/>
    </row>
    <row r="2299" spans="1:5" ht="11.25">
      <c r="A2299" s="396"/>
      <c r="B2299" s="396"/>
      <c r="C2299" s="268"/>
      <c r="D2299" s="268"/>
      <c r="E2299" s="268"/>
    </row>
    <row r="2300" spans="1:5" ht="11.25">
      <c r="A2300" s="396"/>
      <c r="B2300" s="396"/>
      <c r="C2300" s="268"/>
      <c r="D2300" s="268"/>
      <c r="E2300" s="268"/>
    </row>
    <row r="2301" spans="1:5" ht="11.25">
      <c r="A2301" s="396"/>
      <c r="B2301" s="396"/>
      <c r="C2301" s="268"/>
      <c r="D2301" s="268"/>
      <c r="E2301" s="268"/>
    </row>
    <row r="2302" spans="1:5" ht="11.25">
      <c r="A2302" s="396"/>
      <c r="B2302" s="396"/>
      <c r="C2302" s="268"/>
      <c r="D2302" s="268"/>
      <c r="E2302" s="268"/>
    </row>
    <row r="2303" spans="1:5" ht="11.25">
      <c r="A2303" s="396"/>
      <c r="B2303" s="396"/>
      <c r="C2303" s="268"/>
      <c r="D2303" s="268"/>
      <c r="E2303" s="268"/>
    </row>
    <row r="2304" spans="1:5" ht="11.25">
      <c r="A2304" s="396"/>
      <c r="B2304" s="396"/>
      <c r="C2304" s="268"/>
      <c r="D2304" s="268"/>
      <c r="E2304" s="268"/>
    </row>
    <row r="2305" spans="1:5" ht="11.25">
      <c r="A2305" s="396"/>
      <c r="B2305" s="396"/>
      <c r="C2305" s="268"/>
      <c r="D2305" s="268"/>
      <c r="E2305" s="268"/>
    </row>
    <row r="2306" spans="1:5" ht="11.25">
      <c r="A2306" s="396"/>
      <c r="B2306" s="396"/>
      <c r="C2306" s="268"/>
      <c r="D2306" s="268"/>
      <c r="E2306" s="268"/>
    </row>
    <row r="2307" spans="1:5" ht="11.25">
      <c r="A2307" s="396"/>
      <c r="B2307" s="396"/>
      <c r="C2307" s="268"/>
      <c r="D2307" s="268"/>
      <c r="E2307" s="268"/>
    </row>
    <row r="2308" spans="1:5" ht="11.25">
      <c r="A2308" s="396"/>
      <c r="B2308" s="396"/>
      <c r="C2308" s="268"/>
      <c r="D2308" s="268"/>
      <c r="E2308" s="268"/>
    </row>
    <row r="2309" spans="1:5" ht="11.25">
      <c r="A2309" s="396"/>
      <c r="B2309" s="396"/>
      <c r="C2309" s="268"/>
      <c r="D2309" s="268"/>
      <c r="E2309" s="268"/>
    </row>
    <row r="2310" spans="1:5" ht="11.25">
      <c r="A2310" s="396"/>
      <c r="B2310" s="396"/>
      <c r="C2310" s="268"/>
      <c r="D2310" s="268"/>
      <c r="E2310" s="268"/>
    </row>
    <row r="2311" spans="1:5" ht="11.25">
      <c r="A2311" s="396"/>
      <c r="B2311" s="396"/>
      <c r="C2311" s="268"/>
      <c r="D2311" s="268"/>
      <c r="E2311" s="268"/>
    </row>
    <row r="2312" spans="1:5" ht="11.25">
      <c r="A2312" s="396"/>
      <c r="B2312" s="396"/>
      <c r="C2312" s="268"/>
      <c r="D2312" s="268"/>
      <c r="E2312" s="268"/>
    </row>
    <row r="2313" spans="1:5" ht="11.25">
      <c r="A2313" s="396"/>
      <c r="B2313" s="396"/>
      <c r="C2313" s="268"/>
      <c r="D2313" s="268"/>
      <c r="E2313" s="268"/>
    </row>
    <row r="2314" spans="1:5" ht="11.25">
      <c r="A2314" s="396"/>
      <c r="B2314" s="396"/>
      <c r="C2314" s="268"/>
      <c r="D2314" s="268"/>
      <c r="E2314" s="268"/>
    </row>
    <row r="2315" spans="1:5" ht="11.25">
      <c r="A2315" s="396"/>
      <c r="B2315" s="396"/>
      <c r="C2315" s="268"/>
      <c r="D2315" s="268"/>
      <c r="E2315" s="268"/>
    </row>
    <row r="2316" spans="1:5" ht="11.25">
      <c r="A2316" s="396"/>
      <c r="B2316" s="396"/>
      <c r="C2316" s="268"/>
      <c r="D2316" s="268"/>
      <c r="E2316" s="268"/>
    </row>
    <row r="2317" spans="1:5" ht="11.25">
      <c r="A2317" s="396"/>
      <c r="B2317" s="396"/>
      <c r="C2317" s="268"/>
      <c r="D2317" s="268"/>
      <c r="E2317" s="268"/>
    </row>
    <row r="2318" spans="1:5" ht="11.25">
      <c r="A2318" s="396"/>
      <c r="B2318" s="396"/>
      <c r="C2318" s="268"/>
      <c r="D2318" s="268"/>
      <c r="E2318" s="268"/>
    </row>
    <row r="2319" spans="1:5" ht="11.25">
      <c r="A2319" s="396"/>
      <c r="B2319" s="396"/>
      <c r="C2319" s="268"/>
      <c r="D2319" s="268"/>
      <c r="E2319" s="268"/>
    </row>
    <row r="2320" spans="1:5" ht="11.25">
      <c r="A2320" s="396"/>
      <c r="B2320" s="396"/>
      <c r="C2320" s="268"/>
      <c r="D2320" s="268"/>
      <c r="E2320" s="268"/>
    </row>
    <row r="2321" spans="1:5" ht="11.25">
      <c r="A2321" s="396"/>
      <c r="B2321" s="396"/>
      <c r="C2321" s="268"/>
      <c r="D2321" s="268"/>
      <c r="E2321" s="268"/>
    </row>
    <row r="2322" spans="1:5" ht="11.25">
      <c r="A2322" s="396"/>
      <c r="B2322" s="396"/>
      <c r="C2322" s="268"/>
      <c r="D2322" s="268"/>
      <c r="E2322" s="268"/>
    </row>
    <row r="2323" spans="1:5" ht="11.25">
      <c r="A2323" s="396"/>
      <c r="B2323" s="396"/>
      <c r="C2323" s="268"/>
      <c r="D2323" s="268"/>
      <c r="E2323" s="268"/>
    </row>
    <row r="2324" spans="1:5" ht="11.25">
      <c r="A2324" s="396"/>
      <c r="B2324" s="396"/>
      <c r="C2324" s="268"/>
      <c r="D2324" s="268"/>
      <c r="E2324" s="268"/>
    </row>
    <row r="2325" spans="1:5" ht="11.25">
      <c r="A2325" s="396"/>
      <c r="B2325" s="396"/>
      <c r="C2325" s="268"/>
      <c r="D2325" s="268"/>
      <c r="E2325" s="268"/>
    </row>
    <row r="2326" spans="1:5" ht="11.25">
      <c r="A2326" s="396"/>
      <c r="B2326" s="396"/>
      <c r="C2326" s="268"/>
      <c r="D2326" s="268"/>
      <c r="E2326" s="268"/>
    </row>
    <row r="2327" spans="1:5" ht="11.25">
      <c r="A2327" s="396"/>
      <c r="B2327" s="396"/>
      <c r="C2327" s="268"/>
      <c r="D2327" s="268"/>
      <c r="E2327" s="268"/>
    </row>
    <row r="2328" spans="1:5" ht="11.25">
      <c r="A2328" s="396"/>
      <c r="B2328" s="396"/>
      <c r="C2328" s="268"/>
      <c r="D2328" s="268"/>
      <c r="E2328" s="268"/>
    </row>
    <row r="2329" spans="1:5" ht="11.25">
      <c r="A2329" s="396"/>
      <c r="B2329" s="396"/>
      <c r="C2329" s="268"/>
      <c r="D2329" s="268"/>
      <c r="E2329" s="268"/>
    </row>
    <row r="2330" spans="1:5" ht="11.25">
      <c r="A2330" s="396"/>
      <c r="B2330" s="396"/>
      <c r="C2330" s="268"/>
      <c r="D2330" s="268"/>
      <c r="E2330" s="268"/>
    </row>
    <row r="2331" spans="1:5" ht="11.25">
      <c r="A2331" s="396"/>
      <c r="B2331" s="396"/>
      <c r="C2331" s="268"/>
      <c r="D2331" s="268"/>
      <c r="E2331" s="268"/>
    </row>
    <row r="2332" spans="1:5" ht="11.25">
      <c r="A2332" s="396"/>
      <c r="B2332" s="396"/>
      <c r="C2332" s="268"/>
      <c r="D2332" s="268"/>
      <c r="E2332" s="268"/>
    </row>
    <row r="2333" spans="1:5" ht="11.25">
      <c r="A2333" s="396"/>
      <c r="B2333" s="396"/>
      <c r="C2333" s="268"/>
      <c r="D2333" s="268"/>
      <c r="E2333" s="268"/>
    </row>
    <row r="2334" spans="1:5" ht="11.25">
      <c r="A2334" s="396"/>
      <c r="B2334" s="396"/>
      <c r="C2334" s="268"/>
      <c r="D2334" s="268"/>
      <c r="E2334" s="268"/>
    </row>
    <row r="2335" spans="1:5" ht="11.25">
      <c r="A2335" s="396"/>
      <c r="B2335" s="396"/>
      <c r="C2335" s="268"/>
      <c r="D2335" s="268"/>
      <c r="E2335" s="268"/>
    </row>
    <row r="2336" spans="1:5" ht="11.25">
      <c r="A2336" s="396"/>
      <c r="B2336" s="396"/>
      <c r="C2336" s="268"/>
      <c r="D2336" s="268"/>
      <c r="E2336" s="268"/>
    </row>
    <row r="2337" spans="1:5" ht="11.25">
      <c r="A2337" s="396"/>
      <c r="B2337" s="396"/>
      <c r="C2337" s="268"/>
      <c r="D2337" s="268"/>
      <c r="E2337" s="268"/>
    </row>
    <row r="2338" spans="1:5" ht="11.25">
      <c r="A2338" s="396"/>
      <c r="B2338" s="396"/>
      <c r="C2338" s="268"/>
      <c r="D2338" s="268"/>
      <c r="E2338" s="268"/>
    </row>
    <row r="2339" spans="1:5" ht="11.25">
      <c r="A2339" s="396"/>
      <c r="B2339" s="396"/>
      <c r="C2339" s="268"/>
      <c r="D2339" s="268"/>
      <c r="E2339" s="268"/>
    </row>
    <row r="2340" spans="1:5" ht="11.25">
      <c r="A2340" s="396"/>
      <c r="B2340" s="396"/>
      <c r="C2340" s="268"/>
      <c r="D2340" s="268"/>
      <c r="E2340" s="268"/>
    </row>
    <row r="2341" spans="1:5" ht="11.25">
      <c r="A2341" s="396"/>
      <c r="B2341" s="396"/>
      <c r="C2341" s="268"/>
      <c r="D2341" s="268"/>
      <c r="E2341" s="268"/>
    </row>
    <row r="2342" spans="1:5" ht="11.25">
      <c r="A2342" s="396"/>
      <c r="B2342" s="396"/>
      <c r="C2342" s="268"/>
      <c r="D2342" s="268"/>
      <c r="E2342" s="268"/>
    </row>
    <row r="2343" spans="1:5" ht="11.25">
      <c r="A2343" s="396"/>
      <c r="B2343" s="396"/>
      <c r="C2343" s="268"/>
      <c r="D2343" s="268"/>
      <c r="E2343" s="268"/>
    </row>
    <row r="2344" spans="1:5" ht="11.25">
      <c r="A2344" s="396"/>
      <c r="B2344" s="396"/>
      <c r="C2344" s="268"/>
      <c r="D2344" s="268"/>
      <c r="E2344" s="268"/>
    </row>
    <row r="2345" spans="1:5" ht="11.25">
      <c r="A2345" s="396"/>
      <c r="B2345" s="396"/>
      <c r="C2345" s="268"/>
      <c r="D2345" s="268"/>
      <c r="E2345" s="268"/>
    </row>
    <row r="2346" spans="1:5" ht="11.25">
      <c r="A2346" s="396"/>
      <c r="B2346" s="396"/>
      <c r="C2346" s="268"/>
      <c r="D2346" s="268"/>
      <c r="E2346" s="268"/>
    </row>
    <row r="2347" spans="1:5" ht="11.25">
      <c r="A2347" s="396"/>
      <c r="B2347" s="396"/>
      <c r="C2347" s="268"/>
      <c r="D2347" s="268"/>
      <c r="E2347" s="268"/>
    </row>
    <row r="2348" spans="1:5" ht="11.25">
      <c r="A2348" s="396"/>
      <c r="B2348" s="396"/>
      <c r="C2348" s="268"/>
      <c r="D2348" s="268"/>
      <c r="E2348" s="268"/>
    </row>
    <row r="2349" spans="1:5" ht="11.25">
      <c r="A2349" s="396"/>
      <c r="B2349" s="396"/>
      <c r="C2349" s="268"/>
      <c r="D2349" s="268"/>
      <c r="E2349" s="268"/>
    </row>
    <row r="2350" spans="1:5" ht="11.25">
      <c r="A2350" s="396"/>
      <c r="B2350" s="396"/>
      <c r="C2350" s="268"/>
      <c r="D2350" s="268"/>
      <c r="E2350" s="268"/>
    </row>
    <row r="2351" spans="1:5" ht="11.25">
      <c r="A2351" s="396"/>
      <c r="B2351" s="396"/>
      <c r="C2351" s="268"/>
      <c r="D2351" s="268"/>
      <c r="E2351" s="268"/>
    </row>
    <row r="2352" spans="1:5" ht="11.25">
      <c r="A2352" s="396"/>
      <c r="B2352" s="396"/>
      <c r="C2352" s="268"/>
      <c r="D2352" s="268"/>
      <c r="E2352" s="268"/>
    </row>
    <row r="2353" spans="1:5" ht="11.25">
      <c r="A2353" s="396"/>
      <c r="B2353" s="396"/>
      <c r="C2353" s="268"/>
      <c r="D2353" s="268"/>
      <c r="E2353" s="268"/>
    </row>
    <row r="2354" spans="1:5" ht="11.25">
      <c r="A2354" s="396"/>
      <c r="B2354" s="396"/>
      <c r="C2354" s="268"/>
      <c r="D2354" s="268"/>
      <c r="E2354" s="268"/>
    </row>
    <row r="2355" spans="1:5" ht="11.25">
      <c r="A2355" s="396"/>
      <c r="B2355" s="396"/>
      <c r="C2355" s="268"/>
      <c r="D2355" s="268"/>
      <c r="E2355" s="268"/>
    </row>
    <row r="2356" spans="1:5" ht="11.25">
      <c r="A2356" s="396"/>
      <c r="B2356" s="396"/>
      <c r="C2356" s="268"/>
      <c r="D2356" s="268"/>
      <c r="E2356" s="268"/>
    </row>
    <row r="2357" spans="1:5" ht="11.25">
      <c r="A2357" s="396"/>
      <c r="B2357" s="396"/>
      <c r="C2357" s="268"/>
      <c r="D2357" s="268"/>
      <c r="E2357" s="268"/>
    </row>
    <row r="2358" spans="1:5" ht="11.25">
      <c r="A2358" s="396"/>
      <c r="B2358" s="396"/>
      <c r="C2358" s="268"/>
      <c r="D2358" s="268"/>
      <c r="E2358" s="268"/>
    </row>
    <row r="2359" spans="1:5" ht="11.25">
      <c r="A2359" s="396"/>
      <c r="B2359" s="396"/>
      <c r="C2359" s="268"/>
      <c r="D2359" s="268"/>
      <c r="E2359" s="268"/>
    </row>
    <row r="2360" spans="1:5" ht="11.25">
      <c r="A2360" s="396"/>
      <c r="B2360" s="396"/>
      <c r="C2360" s="268"/>
      <c r="D2360" s="268"/>
      <c r="E2360" s="268"/>
    </row>
    <row r="2361" spans="1:5" ht="11.25">
      <c r="A2361" s="396"/>
      <c r="B2361" s="396"/>
      <c r="C2361" s="268"/>
      <c r="D2361" s="268"/>
      <c r="E2361" s="268"/>
    </row>
    <row r="2362" spans="1:5" ht="11.25">
      <c r="A2362" s="396"/>
      <c r="B2362" s="396"/>
      <c r="C2362" s="268"/>
      <c r="D2362" s="268"/>
      <c r="E2362" s="268"/>
    </row>
    <row r="2363" spans="1:5" ht="11.25">
      <c r="A2363" s="396"/>
      <c r="B2363" s="396"/>
      <c r="C2363" s="268"/>
      <c r="D2363" s="268"/>
      <c r="E2363" s="268"/>
    </row>
    <row r="2364" spans="1:5" ht="11.25">
      <c r="A2364" s="396"/>
      <c r="B2364" s="396"/>
      <c r="C2364" s="268"/>
      <c r="D2364" s="268"/>
      <c r="E2364" s="268"/>
    </row>
    <row r="2365" spans="1:5" ht="11.25">
      <c r="A2365" s="396"/>
      <c r="B2365" s="396"/>
      <c r="C2365" s="268"/>
      <c r="D2365" s="268"/>
      <c r="E2365" s="268"/>
    </row>
    <row r="2366" spans="1:5" ht="11.25">
      <c r="A2366" s="396"/>
      <c r="B2366" s="396"/>
      <c r="C2366" s="268"/>
      <c r="D2366" s="268"/>
      <c r="E2366" s="268"/>
    </row>
    <row r="2367" spans="1:5" ht="11.25">
      <c r="A2367" s="396"/>
      <c r="B2367" s="396"/>
      <c r="C2367" s="268"/>
      <c r="D2367" s="268"/>
      <c r="E2367" s="268"/>
    </row>
    <row r="2368" spans="1:5" ht="11.25">
      <c r="A2368" s="396"/>
      <c r="B2368" s="396"/>
      <c r="C2368" s="268"/>
      <c r="D2368" s="268"/>
      <c r="E2368" s="268"/>
    </row>
    <row r="2369" spans="1:5" ht="11.25">
      <c r="A2369" s="396"/>
      <c r="B2369" s="396"/>
      <c r="C2369" s="268"/>
      <c r="D2369" s="268"/>
      <c r="E2369" s="268"/>
    </row>
    <row r="2370" spans="1:5" ht="11.25">
      <c r="A2370" s="396"/>
      <c r="B2370" s="396"/>
      <c r="C2370" s="268"/>
      <c r="D2370" s="268"/>
      <c r="E2370" s="268"/>
    </row>
    <row r="2371" spans="1:5" ht="11.25">
      <c r="A2371" s="396"/>
      <c r="B2371" s="396"/>
      <c r="C2371" s="268"/>
      <c r="D2371" s="268"/>
      <c r="E2371" s="268"/>
    </row>
    <row r="2372" spans="1:5" ht="11.25">
      <c r="A2372" s="396"/>
      <c r="B2372" s="396"/>
      <c r="C2372" s="268"/>
      <c r="D2372" s="268"/>
      <c r="E2372" s="268"/>
    </row>
    <row r="2373" spans="1:5" ht="11.25">
      <c r="A2373" s="396"/>
      <c r="B2373" s="396"/>
      <c r="C2373" s="268"/>
      <c r="D2373" s="268"/>
      <c r="E2373" s="268"/>
    </row>
    <row r="2374" spans="1:5" ht="11.25">
      <c r="A2374" s="396"/>
      <c r="B2374" s="396"/>
      <c r="C2374" s="268"/>
      <c r="D2374" s="268"/>
      <c r="E2374" s="268"/>
    </row>
    <row r="2375" spans="1:5" ht="11.25">
      <c r="A2375" s="396"/>
      <c r="B2375" s="396"/>
      <c r="C2375" s="268"/>
      <c r="D2375" s="268"/>
      <c r="E2375" s="268"/>
    </row>
    <row r="2376" spans="1:5" ht="11.25">
      <c r="A2376" s="396"/>
      <c r="B2376" s="396"/>
      <c r="C2376" s="268"/>
      <c r="D2376" s="268"/>
      <c r="E2376" s="268"/>
    </row>
    <row r="2377" spans="1:5" ht="11.25">
      <c r="A2377" s="396"/>
      <c r="B2377" s="396"/>
      <c r="C2377" s="268"/>
      <c r="D2377" s="268"/>
      <c r="E2377" s="268"/>
    </row>
    <row r="2378" spans="1:5" ht="11.25">
      <c r="A2378" s="396"/>
      <c r="B2378" s="396"/>
      <c r="C2378" s="268"/>
      <c r="D2378" s="268"/>
      <c r="E2378" s="268"/>
    </row>
    <row r="2379" spans="1:5" ht="11.25">
      <c r="A2379" s="396"/>
      <c r="B2379" s="396"/>
      <c r="C2379" s="268"/>
      <c r="D2379" s="268"/>
      <c r="E2379" s="268"/>
    </row>
    <row r="2380" spans="1:5" ht="11.25">
      <c r="A2380" s="396"/>
      <c r="B2380" s="396"/>
      <c r="C2380" s="268"/>
      <c r="D2380" s="268"/>
      <c r="E2380" s="268"/>
    </row>
    <row r="2381" spans="1:5" ht="11.25">
      <c r="A2381" s="396"/>
      <c r="B2381" s="396"/>
      <c r="C2381" s="268"/>
      <c r="D2381" s="268"/>
      <c r="E2381" s="268"/>
    </row>
    <row r="2382" spans="1:5" ht="11.25">
      <c r="A2382" s="396"/>
      <c r="B2382" s="396"/>
      <c r="C2382" s="268"/>
      <c r="D2382" s="268"/>
      <c r="E2382" s="268"/>
    </row>
    <row r="2383" spans="1:5" ht="11.25">
      <c r="A2383" s="396"/>
      <c r="B2383" s="396"/>
      <c r="C2383" s="268"/>
      <c r="D2383" s="268"/>
      <c r="E2383" s="268"/>
    </row>
    <row r="2384" spans="1:5" ht="11.25">
      <c r="A2384" s="396"/>
      <c r="B2384" s="396"/>
      <c r="C2384" s="268"/>
      <c r="D2384" s="268"/>
      <c r="E2384" s="268"/>
    </row>
    <row r="2385" spans="1:5" ht="11.25">
      <c r="A2385" s="396"/>
      <c r="B2385" s="396"/>
      <c r="C2385" s="268"/>
      <c r="D2385" s="268"/>
      <c r="E2385" s="268"/>
    </row>
    <row r="2386" spans="1:5" ht="11.25">
      <c r="A2386" s="396"/>
      <c r="B2386" s="396"/>
      <c r="C2386" s="268"/>
      <c r="D2386" s="268"/>
      <c r="E2386" s="268"/>
    </row>
    <row r="2387" spans="1:5" ht="11.25">
      <c r="A2387" s="396"/>
      <c r="B2387" s="396"/>
      <c r="C2387" s="268"/>
      <c r="D2387" s="268"/>
      <c r="E2387" s="268"/>
    </row>
    <row r="2388" spans="1:5" ht="11.25">
      <c r="A2388" s="396"/>
      <c r="B2388" s="396"/>
      <c r="C2388" s="268"/>
      <c r="D2388" s="268"/>
      <c r="E2388" s="268"/>
    </row>
    <row r="2389" spans="1:5" ht="11.25">
      <c r="A2389" s="396"/>
      <c r="B2389" s="396"/>
      <c r="C2389" s="268"/>
      <c r="D2389" s="268"/>
      <c r="E2389" s="268"/>
    </row>
    <row r="2390" spans="1:5" ht="11.25">
      <c r="A2390" s="396"/>
      <c r="B2390" s="396"/>
      <c r="C2390" s="268"/>
      <c r="D2390" s="268"/>
      <c r="E2390" s="268"/>
    </row>
    <row r="2391" spans="1:5" ht="11.25">
      <c r="A2391" s="396"/>
      <c r="B2391" s="396"/>
      <c r="C2391" s="268"/>
      <c r="D2391" s="268"/>
      <c r="E2391" s="268"/>
    </row>
    <row r="2392" spans="1:5" ht="11.25">
      <c r="A2392" s="396"/>
      <c r="B2392" s="396"/>
      <c r="C2392" s="268"/>
      <c r="D2392" s="268"/>
      <c r="E2392" s="268"/>
    </row>
    <row r="2393" spans="1:5" ht="11.25">
      <c r="A2393" s="396"/>
      <c r="B2393" s="396"/>
      <c r="C2393" s="268"/>
      <c r="D2393" s="268"/>
      <c r="E2393" s="268"/>
    </row>
    <row r="2394" spans="1:5" ht="11.25">
      <c r="A2394" s="396"/>
      <c r="B2394" s="396"/>
      <c r="C2394" s="268"/>
      <c r="D2394" s="268"/>
      <c r="E2394" s="268"/>
    </row>
    <row r="2395" spans="1:5" ht="11.25">
      <c r="A2395" s="396"/>
      <c r="B2395" s="396"/>
      <c r="C2395" s="268"/>
      <c r="D2395" s="268"/>
      <c r="E2395" s="268"/>
    </row>
    <row r="2396" spans="1:5" ht="11.25">
      <c r="A2396" s="396"/>
      <c r="B2396" s="396"/>
      <c r="C2396" s="268"/>
      <c r="D2396" s="268"/>
      <c r="E2396" s="268"/>
    </row>
    <row r="2397" spans="1:5" ht="11.25">
      <c r="A2397" s="396"/>
      <c r="B2397" s="396"/>
      <c r="C2397" s="268"/>
      <c r="D2397" s="268"/>
      <c r="E2397" s="268"/>
    </row>
    <row r="2398" spans="1:5" ht="11.25">
      <c r="A2398" s="396"/>
      <c r="B2398" s="396"/>
      <c r="C2398" s="268"/>
      <c r="D2398" s="268"/>
      <c r="E2398" s="268"/>
    </row>
    <row r="2399" spans="1:5" ht="11.25">
      <c r="A2399" s="396"/>
      <c r="B2399" s="396"/>
      <c r="C2399" s="268"/>
      <c r="D2399" s="268"/>
      <c r="E2399" s="268"/>
    </row>
    <row r="2400" spans="1:5" ht="11.25">
      <c r="A2400" s="396"/>
      <c r="B2400" s="396"/>
      <c r="C2400" s="268"/>
      <c r="D2400" s="268"/>
      <c r="E2400" s="268"/>
    </row>
    <row r="2401" spans="1:5" ht="11.25">
      <c r="A2401" s="396"/>
      <c r="B2401" s="396"/>
      <c r="C2401" s="268"/>
      <c r="D2401" s="268"/>
      <c r="E2401" s="268"/>
    </row>
    <row r="2402" spans="1:5" ht="11.25">
      <c r="A2402" s="396"/>
      <c r="B2402" s="396"/>
      <c r="C2402" s="268"/>
      <c r="D2402" s="268"/>
      <c r="E2402" s="268"/>
    </row>
    <row r="2403" spans="1:5" ht="11.25">
      <c r="A2403" s="396"/>
      <c r="B2403" s="396"/>
      <c r="C2403" s="268"/>
      <c r="D2403" s="268"/>
      <c r="E2403" s="268"/>
    </row>
    <row r="2404" spans="1:5" ht="11.25">
      <c r="A2404" s="396"/>
      <c r="B2404" s="396"/>
      <c r="C2404" s="268"/>
      <c r="D2404" s="268"/>
      <c r="E2404" s="268"/>
    </row>
    <row r="2405" spans="1:5" ht="11.25">
      <c r="A2405" s="396"/>
      <c r="B2405" s="396"/>
      <c r="C2405" s="268"/>
      <c r="D2405" s="268"/>
      <c r="E2405" s="268"/>
    </row>
    <row r="2406" spans="1:5" ht="11.25">
      <c r="A2406" s="396"/>
      <c r="B2406" s="396"/>
      <c r="C2406" s="268"/>
      <c r="D2406" s="268"/>
      <c r="E2406" s="268"/>
    </row>
    <row r="2407" spans="1:5" ht="11.25">
      <c r="A2407" s="396"/>
      <c r="B2407" s="396"/>
      <c r="C2407" s="268"/>
      <c r="D2407" s="268"/>
      <c r="E2407" s="268"/>
    </row>
    <row r="2408" spans="1:5" ht="11.25">
      <c r="A2408" s="396"/>
      <c r="B2408" s="396"/>
      <c r="C2408" s="268"/>
      <c r="D2408" s="268"/>
      <c r="E2408" s="268"/>
    </row>
    <row r="2409" spans="1:5" ht="11.25">
      <c r="A2409" s="396"/>
      <c r="B2409" s="396"/>
      <c r="C2409" s="268"/>
      <c r="D2409" s="268"/>
      <c r="E2409" s="268"/>
    </row>
    <row r="2410" spans="1:5" ht="11.25">
      <c r="A2410" s="396"/>
      <c r="B2410" s="396"/>
      <c r="C2410" s="268"/>
      <c r="D2410" s="268"/>
      <c r="E2410" s="268"/>
    </row>
    <row r="2411" spans="1:5" ht="11.25">
      <c r="A2411" s="396"/>
      <c r="B2411" s="396"/>
      <c r="C2411" s="268"/>
      <c r="D2411" s="268"/>
      <c r="E2411" s="268"/>
    </row>
    <row r="2412" spans="1:5" ht="11.25">
      <c r="A2412" s="396"/>
      <c r="B2412" s="396"/>
      <c r="C2412" s="268"/>
      <c r="D2412" s="268"/>
      <c r="E2412" s="268"/>
    </row>
    <row r="2413" spans="1:5" ht="11.25">
      <c r="A2413" s="396"/>
      <c r="B2413" s="396"/>
      <c r="C2413" s="268"/>
      <c r="D2413" s="268"/>
      <c r="E2413" s="268"/>
    </row>
    <row r="2414" spans="1:5" ht="11.25">
      <c r="A2414" s="396"/>
      <c r="B2414" s="396"/>
      <c r="C2414" s="268"/>
      <c r="D2414" s="268"/>
      <c r="E2414" s="268"/>
    </row>
    <row r="2415" spans="1:5" ht="11.25">
      <c r="A2415" s="396"/>
      <c r="B2415" s="396"/>
      <c r="C2415" s="268"/>
      <c r="D2415" s="268"/>
      <c r="E2415" s="268"/>
    </row>
    <row r="2416" spans="1:5" ht="11.25">
      <c r="A2416" s="396"/>
      <c r="B2416" s="396"/>
      <c r="C2416" s="268"/>
      <c r="D2416" s="268"/>
      <c r="E2416" s="268"/>
    </row>
    <row r="2417" spans="1:5" ht="11.25">
      <c r="A2417" s="396"/>
      <c r="B2417" s="396"/>
      <c r="C2417" s="268"/>
      <c r="D2417" s="268"/>
      <c r="E2417" s="268"/>
    </row>
    <row r="2418" spans="1:5" ht="11.25">
      <c r="A2418" s="396"/>
      <c r="B2418" s="396"/>
      <c r="C2418" s="268"/>
      <c r="D2418" s="268"/>
      <c r="E2418" s="268"/>
    </row>
    <row r="2419" spans="1:5" ht="11.25">
      <c r="A2419" s="396"/>
      <c r="B2419" s="396"/>
      <c r="C2419" s="268"/>
      <c r="D2419" s="268"/>
      <c r="E2419" s="268"/>
    </row>
    <row r="2420" spans="1:5" ht="11.25">
      <c r="A2420" s="396"/>
      <c r="B2420" s="396"/>
      <c r="C2420" s="268"/>
      <c r="D2420" s="268"/>
      <c r="E2420" s="268"/>
    </row>
    <row r="2421" spans="1:5" ht="11.25">
      <c r="A2421" s="396"/>
      <c r="B2421" s="396"/>
      <c r="C2421" s="268"/>
      <c r="D2421" s="268"/>
      <c r="E2421" s="268"/>
    </row>
    <row r="2422" spans="1:5" ht="11.25">
      <c r="A2422" s="396"/>
      <c r="B2422" s="396"/>
      <c r="C2422" s="268"/>
      <c r="D2422" s="268"/>
      <c r="E2422" s="268"/>
    </row>
    <row r="2423" spans="1:5" ht="11.25">
      <c r="A2423" s="396"/>
      <c r="B2423" s="396"/>
      <c r="C2423" s="268"/>
      <c r="D2423" s="268"/>
      <c r="E2423" s="268"/>
    </row>
    <row r="2424" spans="1:5" ht="11.25">
      <c r="A2424" s="396"/>
      <c r="B2424" s="396"/>
      <c r="C2424" s="268"/>
      <c r="D2424" s="268"/>
      <c r="E2424" s="268"/>
    </row>
    <row r="2425" spans="1:5" ht="11.25">
      <c r="A2425" s="396"/>
      <c r="B2425" s="396"/>
      <c r="C2425" s="268"/>
      <c r="D2425" s="268"/>
      <c r="E2425" s="268"/>
    </row>
    <row r="2426" spans="1:5" ht="11.25">
      <c r="A2426" s="396"/>
      <c r="B2426" s="396"/>
      <c r="C2426" s="268"/>
      <c r="D2426" s="268"/>
      <c r="E2426" s="268"/>
    </row>
    <row r="2427" spans="1:5" ht="11.25">
      <c r="A2427" s="396"/>
      <c r="B2427" s="396"/>
      <c r="C2427" s="268"/>
      <c r="D2427" s="268"/>
      <c r="E2427" s="268"/>
    </row>
    <row r="2428" spans="1:5" ht="11.25">
      <c r="A2428" s="396"/>
      <c r="B2428" s="396"/>
      <c r="C2428" s="268"/>
      <c r="D2428" s="268"/>
      <c r="E2428" s="268"/>
    </row>
    <row r="2429" spans="1:5" ht="11.25">
      <c r="A2429" s="396"/>
      <c r="B2429" s="396"/>
      <c r="C2429" s="268"/>
      <c r="D2429" s="268"/>
      <c r="E2429" s="268"/>
    </row>
    <row r="2430" spans="1:5" ht="11.25">
      <c r="A2430" s="396"/>
      <c r="B2430" s="396"/>
      <c r="C2430" s="268"/>
      <c r="D2430" s="268"/>
      <c r="E2430" s="268"/>
    </row>
    <row r="2431" spans="1:5" ht="11.25">
      <c r="A2431" s="396"/>
      <c r="B2431" s="396"/>
      <c r="C2431" s="268"/>
      <c r="D2431" s="268"/>
      <c r="E2431" s="268"/>
    </row>
    <row r="2432" spans="1:5" ht="11.25">
      <c r="A2432" s="396"/>
      <c r="B2432" s="396"/>
      <c r="C2432" s="268"/>
      <c r="D2432" s="268"/>
      <c r="E2432" s="268"/>
    </row>
    <row r="2433" spans="1:5" ht="11.25">
      <c r="A2433" s="396"/>
      <c r="B2433" s="396"/>
      <c r="C2433" s="268"/>
      <c r="D2433" s="268"/>
      <c r="E2433" s="268"/>
    </row>
    <row r="2434" spans="1:5" ht="11.25">
      <c r="A2434" s="396"/>
      <c r="B2434" s="396"/>
      <c r="C2434" s="268"/>
      <c r="D2434" s="268"/>
      <c r="E2434" s="268"/>
    </row>
    <row r="2435" spans="1:5" ht="11.25">
      <c r="A2435" s="396"/>
      <c r="B2435" s="396"/>
      <c r="C2435" s="268"/>
      <c r="D2435" s="268"/>
      <c r="E2435" s="268"/>
    </row>
    <row r="2436" spans="1:5" ht="11.25">
      <c r="A2436" s="396"/>
      <c r="B2436" s="396"/>
      <c r="C2436" s="268"/>
      <c r="D2436" s="268"/>
      <c r="E2436" s="268"/>
    </row>
    <row r="2437" spans="1:5" ht="11.25">
      <c r="A2437" s="396"/>
      <c r="B2437" s="396"/>
      <c r="C2437" s="268"/>
      <c r="D2437" s="268"/>
      <c r="E2437" s="268"/>
    </row>
    <row r="2438" spans="1:5" ht="11.25">
      <c r="A2438" s="396"/>
      <c r="B2438" s="396"/>
      <c r="C2438" s="268"/>
      <c r="D2438" s="268"/>
      <c r="E2438" s="268"/>
    </row>
    <row r="2439" spans="1:5" ht="11.25">
      <c r="A2439" s="396"/>
      <c r="B2439" s="396"/>
      <c r="C2439" s="268"/>
      <c r="D2439" s="268"/>
      <c r="E2439" s="268"/>
    </row>
    <row r="2440" spans="1:5" ht="11.25">
      <c r="A2440" s="396"/>
      <c r="B2440" s="396"/>
      <c r="C2440" s="268"/>
      <c r="D2440" s="268"/>
      <c r="E2440" s="268"/>
    </row>
    <row r="2441" spans="1:5" ht="11.25">
      <c r="A2441" s="396"/>
      <c r="B2441" s="396"/>
      <c r="C2441" s="268"/>
      <c r="D2441" s="268"/>
      <c r="E2441" s="268"/>
    </row>
    <row r="2442" spans="1:5" ht="11.25">
      <c r="A2442" s="396"/>
      <c r="B2442" s="396"/>
      <c r="C2442" s="268"/>
      <c r="D2442" s="268"/>
      <c r="E2442" s="268"/>
    </row>
    <row r="2443" spans="1:5" ht="11.25">
      <c r="A2443" s="396"/>
      <c r="B2443" s="396"/>
      <c r="C2443" s="268"/>
      <c r="D2443" s="268"/>
      <c r="E2443" s="268"/>
    </row>
    <row r="2444" spans="1:5" ht="11.25">
      <c r="A2444" s="396"/>
      <c r="B2444" s="396"/>
      <c r="C2444" s="268"/>
      <c r="D2444" s="268"/>
      <c r="E2444" s="268"/>
    </row>
    <row r="2445" spans="1:5" ht="11.25">
      <c r="A2445" s="396"/>
      <c r="B2445" s="396"/>
      <c r="C2445" s="268"/>
      <c r="D2445" s="268"/>
      <c r="E2445" s="268"/>
    </row>
    <row r="2446" spans="1:5" ht="11.25">
      <c r="A2446" s="396"/>
      <c r="B2446" s="396"/>
      <c r="C2446" s="268"/>
      <c r="D2446" s="268"/>
      <c r="E2446" s="268"/>
    </row>
    <row r="2447" spans="1:5" ht="11.25">
      <c r="A2447" s="396"/>
      <c r="B2447" s="396"/>
      <c r="C2447" s="268"/>
      <c r="D2447" s="268"/>
      <c r="E2447" s="268"/>
    </row>
    <row r="2448" spans="1:5" ht="11.25">
      <c r="A2448" s="396"/>
      <c r="B2448" s="396"/>
      <c r="C2448" s="268"/>
      <c r="D2448" s="268"/>
      <c r="E2448" s="268"/>
    </row>
    <row r="2449" spans="1:5" ht="11.25">
      <c r="A2449" s="396"/>
      <c r="B2449" s="396"/>
      <c r="C2449" s="268"/>
      <c r="D2449" s="268"/>
      <c r="E2449" s="268"/>
    </row>
    <row r="2450" spans="1:5" ht="11.25">
      <c r="A2450" s="396"/>
      <c r="B2450" s="396"/>
      <c r="C2450" s="268"/>
      <c r="D2450" s="268"/>
      <c r="E2450" s="268"/>
    </row>
    <row r="2451" spans="1:5" ht="11.25">
      <c r="A2451" s="396"/>
      <c r="B2451" s="396"/>
      <c r="C2451" s="268"/>
      <c r="D2451" s="268"/>
      <c r="E2451" s="268"/>
    </row>
    <row r="2452" spans="1:5" ht="11.25">
      <c r="A2452" s="396"/>
      <c r="B2452" s="396"/>
      <c r="C2452" s="268"/>
      <c r="D2452" s="268"/>
      <c r="E2452" s="268"/>
    </row>
    <row r="2453" spans="1:5" ht="11.25">
      <c r="A2453" s="396"/>
      <c r="B2453" s="396"/>
      <c r="C2453" s="268"/>
      <c r="D2453" s="268"/>
      <c r="E2453" s="268"/>
    </row>
    <row r="2454" spans="1:5" ht="11.25">
      <c r="A2454" s="396"/>
      <c r="B2454" s="396"/>
      <c r="C2454" s="268"/>
      <c r="D2454" s="268"/>
      <c r="E2454" s="268"/>
    </row>
    <row r="2455" spans="1:5" ht="11.25">
      <c r="A2455" s="396"/>
      <c r="B2455" s="396"/>
      <c r="C2455" s="268"/>
      <c r="D2455" s="268"/>
      <c r="E2455" s="268"/>
    </row>
    <row r="2456" spans="1:5" ht="11.25">
      <c r="A2456" s="396"/>
      <c r="B2456" s="396"/>
      <c r="C2456" s="268"/>
      <c r="D2456" s="268"/>
      <c r="E2456" s="268"/>
    </row>
    <row r="2457" spans="1:5" ht="11.25">
      <c r="A2457" s="396"/>
      <c r="B2457" s="396"/>
      <c r="C2457" s="268"/>
      <c r="D2457" s="268"/>
      <c r="E2457" s="268"/>
    </row>
    <row r="2458" spans="1:5" ht="11.25">
      <c r="A2458" s="396"/>
      <c r="B2458" s="396"/>
      <c r="C2458" s="268"/>
      <c r="D2458" s="268"/>
      <c r="E2458" s="268"/>
    </row>
    <row r="2459" spans="1:5" ht="11.25">
      <c r="A2459" s="396"/>
      <c r="B2459" s="396"/>
      <c r="C2459" s="268"/>
      <c r="D2459" s="268"/>
      <c r="E2459" s="268"/>
    </row>
    <row r="2460" spans="1:5" ht="11.25">
      <c r="A2460" s="396"/>
      <c r="B2460" s="396"/>
      <c r="C2460" s="268"/>
      <c r="D2460" s="268"/>
      <c r="E2460" s="268"/>
    </row>
    <row r="2461" spans="1:5" ht="11.25">
      <c r="A2461" s="396"/>
      <c r="B2461" s="396"/>
      <c r="C2461" s="268"/>
      <c r="D2461" s="268"/>
      <c r="E2461" s="268"/>
    </row>
    <row r="2462" spans="1:5" ht="11.25">
      <c r="A2462" s="396"/>
      <c r="B2462" s="396"/>
      <c r="C2462" s="268"/>
      <c r="D2462" s="268"/>
      <c r="E2462" s="268"/>
    </row>
    <row r="2463" spans="1:5" ht="11.25">
      <c r="A2463" s="396"/>
      <c r="B2463" s="396"/>
      <c r="C2463" s="268"/>
      <c r="D2463" s="268"/>
      <c r="E2463" s="268"/>
    </row>
    <row r="2464" spans="1:5" ht="11.25">
      <c r="A2464" s="396"/>
      <c r="B2464" s="396"/>
      <c r="C2464" s="268"/>
      <c r="D2464" s="268"/>
      <c r="E2464" s="268"/>
    </row>
    <row r="2465" spans="1:5" ht="11.25">
      <c r="A2465" s="396"/>
      <c r="B2465" s="396"/>
      <c r="C2465" s="268"/>
      <c r="D2465" s="268"/>
      <c r="E2465" s="268"/>
    </row>
    <row r="2466" spans="1:5" ht="11.25">
      <c r="A2466" s="396"/>
      <c r="B2466" s="396"/>
      <c r="C2466" s="268"/>
      <c r="D2466" s="268"/>
      <c r="E2466" s="268"/>
    </row>
    <row r="2467" spans="1:5" ht="11.25">
      <c r="A2467" s="396"/>
      <c r="B2467" s="396"/>
      <c r="C2467" s="268"/>
      <c r="D2467" s="268"/>
      <c r="E2467" s="268"/>
    </row>
    <row r="2468" spans="1:5" ht="11.25">
      <c r="A2468" s="396"/>
      <c r="B2468" s="396"/>
      <c r="C2468" s="268"/>
      <c r="D2468" s="268"/>
      <c r="E2468" s="268"/>
    </row>
    <row r="2469" spans="1:5" ht="11.25">
      <c r="A2469" s="396"/>
      <c r="B2469" s="396"/>
      <c r="C2469" s="268"/>
      <c r="D2469" s="268"/>
      <c r="E2469" s="268"/>
    </row>
    <row r="2470" spans="1:5" ht="11.25">
      <c r="A2470" s="396"/>
      <c r="B2470" s="396"/>
      <c r="C2470" s="268"/>
      <c r="D2470" s="268"/>
      <c r="E2470" s="268"/>
    </row>
    <row r="2471" spans="1:5" ht="11.25">
      <c r="A2471" s="396"/>
      <c r="B2471" s="396"/>
      <c r="C2471" s="268"/>
      <c r="D2471" s="268"/>
      <c r="E2471" s="268"/>
    </row>
    <row r="2472" spans="1:5" ht="11.25">
      <c r="A2472" s="396"/>
      <c r="B2472" s="396"/>
      <c r="C2472" s="268"/>
      <c r="D2472" s="268"/>
      <c r="E2472" s="268"/>
    </row>
    <row r="2473" spans="1:5" ht="11.25">
      <c r="A2473" s="396"/>
      <c r="B2473" s="396"/>
      <c r="C2473" s="268"/>
      <c r="D2473" s="268"/>
      <c r="E2473" s="268"/>
    </row>
    <row r="2474" spans="1:5" ht="11.25">
      <c r="A2474" s="396"/>
      <c r="B2474" s="396"/>
      <c r="C2474" s="268"/>
      <c r="D2474" s="268"/>
      <c r="E2474" s="268"/>
    </row>
    <row r="2475" spans="1:5" ht="11.25">
      <c r="A2475" s="396"/>
      <c r="B2475" s="396"/>
      <c r="C2475" s="268"/>
      <c r="D2475" s="268"/>
      <c r="E2475" s="268"/>
    </row>
    <row r="2476" spans="1:5" ht="11.25">
      <c r="A2476" s="396"/>
      <c r="B2476" s="396"/>
      <c r="C2476" s="268"/>
      <c r="D2476" s="268"/>
      <c r="E2476" s="268"/>
    </row>
    <row r="2477" spans="1:5" ht="11.25">
      <c r="A2477" s="396"/>
      <c r="B2477" s="396"/>
      <c r="C2477" s="268"/>
      <c r="D2477" s="268"/>
      <c r="E2477" s="268"/>
    </row>
    <row r="2478" spans="1:5" ht="11.25">
      <c r="A2478" s="396"/>
      <c r="B2478" s="396"/>
      <c r="C2478" s="268"/>
      <c r="D2478" s="268"/>
      <c r="E2478" s="268"/>
    </row>
    <row r="2479" spans="1:5" ht="11.25">
      <c r="A2479" s="396"/>
      <c r="B2479" s="396"/>
      <c r="C2479" s="268"/>
      <c r="D2479" s="268"/>
      <c r="E2479" s="268"/>
    </row>
    <row r="2480" spans="1:5" ht="11.25">
      <c r="A2480" s="396"/>
      <c r="B2480" s="396"/>
      <c r="C2480" s="268"/>
      <c r="D2480" s="268"/>
      <c r="E2480" s="268"/>
    </row>
    <row r="2481" spans="1:5" ht="11.25">
      <c r="A2481" s="396"/>
      <c r="B2481" s="396"/>
      <c r="C2481" s="268"/>
      <c r="D2481" s="268"/>
      <c r="E2481" s="268"/>
    </row>
    <row r="2482" spans="1:5" ht="11.25">
      <c r="A2482" s="396"/>
      <c r="B2482" s="396"/>
      <c r="C2482" s="268"/>
      <c r="D2482" s="268"/>
      <c r="E2482" s="268"/>
    </row>
    <row r="2483" spans="1:5" ht="11.25">
      <c r="A2483" s="396"/>
      <c r="B2483" s="396"/>
      <c r="C2483" s="268"/>
      <c r="D2483" s="268"/>
      <c r="E2483" s="268"/>
    </row>
    <row r="2484" spans="1:5" ht="11.25">
      <c r="A2484" s="396"/>
      <c r="B2484" s="396"/>
      <c r="C2484" s="268"/>
      <c r="D2484" s="268"/>
      <c r="E2484" s="268"/>
    </row>
    <row r="2485" spans="1:5" ht="11.25">
      <c r="A2485" s="396"/>
      <c r="B2485" s="396"/>
      <c r="C2485" s="268"/>
      <c r="D2485" s="268"/>
      <c r="E2485" s="268"/>
    </row>
    <row r="2486" spans="1:5" ht="11.25">
      <c r="A2486" s="396"/>
      <c r="B2486" s="396"/>
      <c r="C2486" s="268"/>
      <c r="D2486" s="268"/>
      <c r="E2486" s="268"/>
    </row>
    <row r="2487" spans="1:5" ht="11.25">
      <c r="A2487" s="396"/>
      <c r="B2487" s="396"/>
      <c r="C2487" s="268"/>
      <c r="D2487" s="268"/>
      <c r="E2487" s="268"/>
    </row>
    <row r="2488" spans="1:5" ht="11.25">
      <c r="A2488" s="396"/>
      <c r="B2488" s="396"/>
      <c r="C2488" s="268"/>
      <c r="D2488" s="268"/>
      <c r="E2488" s="268"/>
    </row>
    <row r="2489" spans="1:5" ht="11.25">
      <c r="A2489" s="396"/>
      <c r="B2489" s="396"/>
      <c r="C2489" s="268"/>
      <c r="D2489" s="268"/>
      <c r="E2489" s="268"/>
    </row>
    <row r="2490" spans="1:5" ht="11.25">
      <c r="A2490" s="396"/>
      <c r="B2490" s="396"/>
      <c r="C2490" s="268"/>
      <c r="D2490" s="268"/>
      <c r="E2490" s="268"/>
    </row>
    <row r="2491" spans="1:5" ht="11.25">
      <c r="A2491" s="396"/>
      <c r="B2491" s="396"/>
      <c r="C2491" s="268"/>
      <c r="D2491" s="268"/>
      <c r="E2491" s="268"/>
    </row>
    <row r="2492" spans="1:5" ht="11.25">
      <c r="A2492" s="396"/>
      <c r="B2492" s="396"/>
      <c r="C2492" s="268"/>
      <c r="D2492" s="268"/>
      <c r="E2492" s="268"/>
    </row>
    <row r="2493" spans="1:5" ht="11.25">
      <c r="A2493" s="396"/>
      <c r="B2493" s="396"/>
      <c r="C2493" s="268"/>
      <c r="D2493" s="268"/>
      <c r="E2493" s="268"/>
    </row>
    <row r="2494" spans="1:5" ht="11.25">
      <c r="A2494" s="396"/>
      <c r="B2494" s="396"/>
      <c r="C2494" s="268"/>
      <c r="D2494" s="268"/>
      <c r="E2494" s="268"/>
    </row>
    <row r="2495" spans="1:5" ht="11.25">
      <c r="A2495" s="396"/>
      <c r="B2495" s="396"/>
      <c r="C2495" s="268"/>
      <c r="D2495" s="268"/>
      <c r="E2495" s="268"/>
    </row>
    <row r="2496" spans="1:5" ht="11.25">
      <c r="A2496" s="396"/>
      <c r="B2496" s="396"/>
      <c r="C2496" s="268"/>
      <c r="D2496" s="268"/>
      <c r="E2496" s="268"/>
    </row>
    <row r="2497" spans="1:5" ht="11.25">
      <c r="A2497" s="396"/>
      <c r="B2497" s="396"/>
      <c r="C2497" s="268"/>
      <c r="D2497" s="268"/>
      <c r="E2497" s="268"/>
    </row>
    <row r="2498" spans="1:5" ht="11.25">
      <c r="A2498" s="396"/>
      <c r="B2498" s="396"/>
      <c r="C2498" s="268"/>
      <c r="D2498" s="268"/>
      <c r="E2498" s="268"/>
    </row>
    <row r="2499" spans="1:5" ht="11.25">
      <c r="A2499" s="396"/>
      <c r="B2499" s="396"/>
      <c r="C2499" s="268"/>
      <c r="D2499" s="268"/>
      <c r="E2499" s="268"/>
    </row>
    <row r="2500" spans="1:5" ht="11.25">
      <c r="A2500" s="396"/>
      <c r="B2500" s="396"/>
      <c r="C2500" s="268"/>
      <c r="D2500" s="268"/>
      <c r="E2500" s="268"/>
    </row>
    <row r="2501" spans="1:5" ht="11.25">
      <c r="A2501" s="396"/>
      <c r="B2501" s="396"/>
      <c r="C2501" s="268"/>
      <c r="D2501" s="268"/>
      <c r="E2501" s="268"/>
    </row>
    <row r="2502" spans="1:5" ht="11.25">
      <c r="A2502" s="396"/>
      <c r="B2502" s="396"/>
      <c r="C2502" s="268"/>
      <c r="D2502" s="268"/>
      <c r="E2502" s="268"/>
    </row>
    <row r="2503" spans="1:5" ht="11.25">
      <c r="A2503" s="396"/>
      <c r="B2503" s="396"/>
      <c r="C2503" s="268"/>
      <c r="D2503" s="268"/>
      <c r="E2503" s="268"/>
    </row>
    <row r="2504" spans="1:5" ht="11.25">
      <c r="A2504" s="396"/>
      <c r="B2504" s="396"/>
      <c r="C2504" s="268"/>
      <c r="D2504" s="268"/>
      <c r="E2504" s="268"/>
    </row>
    <row r="2505" spans="1:5" ht="11.25">
      <c r="A2505" s="396"/>
      <c r="B2505" s="396"/>
      <c r="C2505" s="268"/>
      <c r="D2505" s="268"/>
      <c r="E2505" s="268"/>
    </row>
    <row r="2506" spans="1:5" ht="11.25">
      <c r="A2506" s="396"/>
      <c r="B2506" s="396"/>
      <c r="C2506" s="268"/>
      <c r="D2506" s="268"/>
      <c r="E2506" s="268"/>
    </row>
    <row r="2507" spans="1:5" ht="11.25">
      <c r="A2507" s="396"/>
      <c r="B2507" s="396"/>
      <c r="C2507" s="268"/>
      <c r="D2507" s="268"/>
      <c r="E2507" s="268"/>
    </row>
    <row r="2508" spans="1:5" ht="11.25">
      <c r="A2508" s="396"/>
      <c r="B2508" s="396"/>
      <c r="C2508" s="268"/>
      <c r="D2508" s="268"/>
      <c r="E2508" s="268"/>
    </row>
    <row r="2509" spans="1:5" ht="11.25">
      <c r="A2509" s="396"/>
      <c r="B2509" s="396"/>
      <c r="C2509" s="268"/>
      <c r="D2509" s="268"/>
      <c r="E2509" s="268"/>
    </row>
    <row r="2510" spans="1:5" ht="11.25">
      <c r="A2510" s="396"/>
      <c r="B2510" s="396"/>
      <c r="C2510" s="268"/>
      <c r="D2510" s="268"/>
      <c r="E2510" s="268"/>
    </row>
    <row r="2511" spans="1:5" ht="11.25">
      <c r="A2511" s="396"/>
      <c r="B2511" s="396"/>
      <c r="C2511" s="268"/>
      <c r="D2511" s="268"/>
      <c r="E2511" s="268"/>
    </row>
    <row r="2512" spans="1:5" ht="11.25">
      <c r="A2512" s="396"/>
      <c r="B2512" s="396"/>
      <c r="C2512" s="268"/>
      <c r="D2512" s="268"/>
      <c r="E2512" s="268"/>
    </row>
    <row r="2513" spans="1:5" ht="11.25">
      <c r="A2513" s="396"/>
      <c r="B2513" s="396"/>
      <c r="C2513" s="268"/>
      <c r="D2513" s="268"/>
      <c r="E2513" s="268"/>
    </row>
    <row r="2514" spans="1:5" ht="11.25">
      <c r="A2514" s="396"/>
      <c r="B2514" s="396"/>
      <c r="C2514" s="268"/>
      <c r="D2514" s="268"/>
      <c r="E2514" s="268"/>
    </row>
    <row r="2515" spans="1:5" ht="11.25">
      <c r="A2515" s="396"/>
      <c r="B2515" s="396"/>
      <c r="C2515" s="268"/>
      <c r="D2515" s="268"/>
      <c r="E2515" s="268"/>
    </row>
    <row r="2516" spans="1:5" ht="11.25">
      <c r="A2516" s="396"/>
      <c r="B2516" s="396"/>
      <c r="C2516" s="268"/>
      <c r="D2516" s="268"/>
      <c r="E2516" s="268"/>
    </row>
    <row r="2517" spans="1:5" ht="11.25">
      <c r="A2517" s="396"/>
      <c r="B2517" s="396"/>
      <c r="C2517" s="268"/>
      <c r="D2517" s="268"/>
      <c r="E2517" s="268"/>
    </row>
    <row r="2518" spans="1:5" ht="11.25">
      <c r="A2518" s="396"/>
      <c r="B2518" s="396"/>
      <c r="C2518" s="268"/>
      <c r="D2518" s="268"/>
      <c r="E2518" s="268"/>
    </row>
    <row r="2519" spans="1:5" ht="11.25">
      <c r="A2519" s="396"/>
      <c r="B2519" s="396"/>
      <c r="C2519" s="268"/>
      <c r="D2519" s="268"/>
      <c r="E2519" s="268"/>
    </row>
    <row r="2520" spans="1:5" ht="11.25">
      <c r="A2520" s="396"/>
      <c r="B2520" s="396"/>
      <c r="C2520" s="268"/>
      <c r="D2520" s="268"/>
      <c r="E2520" s="268"/>
    </row>
    <row r="2521" spans="1:5" ht="11.25">
      <c r="A2521" s="396"/>
      <c r="B2521" s="396"/>
      <c r="C2521" s="268"/>
      <c r="D2521" s="268"/>
      <c r="E2521" s="268"/>
    </row>
    <row r="2522" spans="1:5" ht="11.25">
      <c r="A2522" s="396"/>
      <c r="B2522" s="396"/>
      <c r="C2522" s="268"/>
      <c r="D2522" s="268"/>
      <c r="E2522" s="268"/>
    </row>
    <row r="2523" spans="1:5" ht="11.25">
      <c r="A2523" s="396"/>
      <c r="B2523" s="396"/>
      <c r="C2523" s="268"/>
      <c r="D2523" s="268"/>
      <c r="E2523" s="268"/>
    </row>
    <row r="2524" spans="1:5" ht="11.25">
      <c r="A2524" s="396"/>
      <c r="B2524" s="396"/>
      <c r="C2524" s="268"/>
      <c r="D2524" s="268"/>
      <c r="E2524" s="268"/>
    </row>
    <row r="2525" spans="1:5" ht="11.25">
      <c r="A2525" s="396"/>
      <c r="B2525" s="396"/>
      <c r="C2525" s="268"/>
      <c r="D2525" s="268"/>
      <c r="E2525" s="268"/>
    </row>
    <row r="2526" spans="1:5" ht="11.25">
      <c r="A2526" s="396"/>
      <c r="B2526" s="396"/>
      <c r="C2526" s="268"/>
      <c r="D2526" s="268"/>
      <c r="E2526" s="268"/>
    </row>
    <row r="2527" spans="1:5" ht="11.25">
      <c r="A2527" s="396"/>
      <c r="B2527" s="396"/>
      <c r="C2527" s="268"/>
      <c r="D2527" s="268"/>
      <c r="E2527" s="268"/>
    </row>
    <row r="2528" spans="1:5" ht="11.25">
      <c r="A2528" s="396"/>
      <c r="B2528" s="396"/>
      <c r="C2528" s="268"/>
      <c r="D2528" s="268"/>
      <c r="E2528" s="268"/>
    </row>
    <row r="2529" spans="1:5" ht="11.25">
      <c r="A2529" s="396"/>
      <c r="B2529" s="396"/>
      <c r="C2529" s="268"/>
      <c r="D2529" s="268"/>
      <c r="E2529" s="268"/>
    </row>
    <row r="2530" spans="1:5" ht="11.25">
      <c r="A2530" s="396"/>
      <c r="B2530" s="396"/>
      <c r="C2530" s="268"/>
      <c r="D2530" s="268"/>
      <c r="E2530" s="268"/>
    </row>
    <row r="2531" spans="1:5" ht="11.25">
      <c r="A2531" s="396"/>
      <c r="B2531" s="396"/>
      <c r="C2531" s="268"/>
      <c r="D2531" s="268"/>
      <c r="E2531" s="268"/>
    </row>
    <row r="2532" spans="1:5" ht="11.25">
      <c r="A2532" s="396"/>
      <c r="B2532" s="396"/>
      <c r="C2532" s="268"/>
      <c r="D2532" s="268"/>
      <c r="E2532" s="268"/>
    </row>
    <row r="2533" spans="1:5" ht="11.25">
      <c r="A2533" s="396"/>
      <c r="B2533" s="396"/>
      <c r="C2533" s="268"/>
      <c r="D2533" s="268"/>
      <c r="E2533" s="268"/>
    </row>
    <row r="2534" spans="1:5" ht="11.25">
      <c r="A2534" s="396"/>
      <c r="B2534" s="396"/>
      <c r="C2534" s="268"/>
      <c r="D2534" s="268"/>
      <c r="E2534" s="268"/>
    </row>
    <row r="2535" spans="1:5" ht="11.25">
      <c r="A2535" s="396"/>
      <c r="B2535" s="396"/>
      <c r="C2535" s="268"/>
      <c r="D2535" s="268"/>
      <c r="E2535" s="268"/>
    </row>
    <row r="2536" spans="1:5" ht="11.25">
      <c r="A2536" s="396"/>
      <c r="B2536" s="396"/>
      <c r="C2536" s="268"/>
      <c r="D2536" s="268"/>
      <c r="E2536" s="268"/>
    </row>
    <row r="2537" spans="1:5" ht="11.25">
      <c r="A2537" s="396"/>
      <c r="B2537" s="396"/>
      <c r="C2537" s="268"/>
      <c r="D2537" s="268"/>
      <c r="E2537" s="268"/>
    </row>
    <row r="2538" spans="1:5" ht="11.25">
      <c r="A2538" s="396"/>
      <c r="B2538" s="396"/>
      <c r="C2538" s="268"/>
      <c r="D2538" s="268"/>
      <c r="E2538" s="268"/>
    </row>
    <row r="2539" spans="1:5" ht="11.25">
      <c r="A2539" s="396"/>
      <c r="B2539" s="396"/>
      <c r="C2539" s="268"/>
      <c r="D2539" s="268"/>
      <c r="E2539" s="268"/>
    </row>
    <row r="2540" spans="1:5" ht="11.25">
      <c r="A2540" s="396"/>
      <c r="B2540" s="396"/>
      <c r="C2540" s="268"/>
      <c r="D2540" s="268"/>
      <c r="E2540" s="268"/>
    </row>
    <row r="2541" spans="1:5" ht="11.25">
      <c r="A2541" s="396"/>
      <c r="B2541" s="396"/>
      <c r="C2541" s="268"/>
      <c r="D2541" s="268"/>
      <c r="E2541" s="268"/>
    </row>
    <row r="2542" spans="1:5" ht="11.25">
      <c r="A2542" s="396"/>
      <c r="B2542" s="396"/>
      <c r="C2542" s="268"/>
      <c r="D2542" s="268"/>
      <c r="E2542" s="268"/>
    </row>
    <row r="2543" spans="1:5" ht="11.25">
      <c r="A2543" s="396"/>
      <c r="B2543" s="396"/>
      <c r="C2543" s="268"/>
      <c r="D2543" s="268"/>
      <c r="E2543" s="268"/>
    </row>
    <row r="2544" spans="1:5" ht="11.25">
      <c r="A2544" s="396"/>
      <c r="B2544" s="396"/>
      <c r="C2544" s="268"/>
      <c r="D2544" s="268"/>
      <c r="E2544" s="268"/>
    </row>
    <row r="2545" spans="1:5" ht="11.25">
      <c r="A2545" s="396"/>
      <c r="B2545" s="396"/>
      <c r="C2545" s="268"/>
      <c r="D2545" s="268"/>
      <c r="E2545" s="268"/>
    </row>
    <row r="2546" spans="1:5" ht="11.25">
      <c r="A2546" s="396"/>
      <c r="B2546" s="396"/>
      <c r="C2546" s="268"/>
      <c r="D2546" s="268"/>
      <c r="E2546" s="268"/>
    </row>
    <row r="2547" spans="1:5" ht="11.25">
      <c r="A2547" s="396"/>
      <c r="B2547" s="396"/>
      <c r="C2547" s="268"/>
      <c r="D2547" s="268"/>
      <c r="E2547" s="268"/>
    </row>
    <row r="2548" spans="1:5" ht="11.25">
      <c r="A2548" s="396"/>
      <c r="B2548" s="396"/>
      <c r="C2548" s="268"/>
      <c r="D2548" s="268"/>
      <c r="E2548" s="268"/>
    </row>
    <row r="2549" spans="1:5" ht="11.25">
      <c r="A2549" s="396"/>
      <c r="B2549" s="396"/>
      <c r="C2549" s="268"/>
      <c r="D2549" s="268"/>
      <c r="E2549" s="268"/>
    </row>
    <row r="2550" spans="1:5" ht="11.25">
      <c r="A2550" s="396"/>
      <c r="B2550" s="396"/>
      <c r="C2550" s="268"/>
      <c r="D2550" s="268"/>
      <c r="E2550" s="268"/>
    </row>
    <row r="2551" spans="1:5" ht="11.25">
      <c r="A2551" s="396"/>
      <c r="B2551" s="396"/>
      <c r="C2551" s="268"/>
      <c r="D2551" s="268"/>
      <c r="E2551" s="268"/>
    </row>
    <row r="2552" spans="1:5" ht="11.25">
      <c r="A2552" s="396"/>
      <c r="B2552" s="396"/>
      <c r="C2552" s="268"/>
      <c r="D2552" s="268"/>
      <c r="E2552" s="268"/>
    </row>
    <row r="2553" spans="1:5" ht="11.25">
      <c r="A2553" s="396"/>
      <c r="B2553" s="396"/>
      <c r="C2553" s="268"/>
      <c r="D2553" s="268"/>
      <c r="E2553" s="268"/>
    </row>
    <row r="2554" spans="1:5" ht="11.25">
      <c r="A2554" s="396"/>
      <c r="B2554" s="396"/>
      <c r="C2554" s="268"/>
      <c r="D2554" s="268"/>
      <c r="E2554" s="268"/>
    </row>
    <row r="2555" spans="1:5" ht="11.25">
      <c r="A2555" s="396"/>
      <c r="B2555" s="396"/>
      <c r="C2555" s="268"/>
      <c r="D2555" s="268"/>
      <c r="E2555" s="268"/>
    </row>
    <row r="2556" spans="1:5" ht="11.25">
      <c r="A2556" s="396"/>
      <c r="B2556" s="396"/>
      <c r="C2556" s="268"/>
      <c r="D2556" s="268"/>
      <c r="E2556" s="268"/>
    </row>
    <row r="2557" spans="1:5" ht="11.25">
      <c r="A2557" s="396"/>
      <c r="B2557" s="396"/>
      <c r="C2557" s="268"/>
      <c r="D2557" s="268"/>
      <c r="E2557" s="268"/>
    </row>
    <row r="2558" spans="1:5" ht="11.25">
      <c r="A2558" s="396"/>
      <c r="B2558" s="396"/>
      <c r="C2558" s="268"/>
      <c r="D2558" s="268"/>
      <c r="E2558" s="268"/>
    </row>
    <row r="2559" spans="1:5" ht="11.25">
      <c r="A2559" s="396"/>
      <c r="B2559" s="396"/>
      <c r="C2559" s="268"/>
      <c r="D2559" s="268"/>
      <c r="E2559" s="268"/>
    </row>
    <row r="2560" spans="1:5" ht="11.25">
      <c r="A2560" s="396"/>
      <c r="B2560" s="396"/>
      <c r="C2560" s="268"/>
      <c r="D2560" s="268"/>
      <c r="E2560" s="268"/>
    </row>
    <row r="2561" spans="1:5" ht="11.25">
      <c r="A2561" s="396"/>
      <c r="B2561" s="396"/>
      <c r="C2561" s="268"/>
      <c r="D2561" s="268"/>
      <c r="E2561" s="268"/>
    </row>
    <row r="2562" spans="1:5" ht="11.25">
      <c r="A2562" s="396"/>
      <c r="B2562" s="396"/>
      <c r="C2562" s="268"/>
      <c r="D2562" s="268"/>
      <c r="E2562" s="268"/>
    </row>
    <row r="2563" spans="1:5" ht="11.25">
      <c r="A2563" s="396"/>
      <c r="B2563" s="396"/>
      <c r="C2563" s="268"/>
      <c r="D2563" s="268"/>
      <c r="E2563" s="268"/>
    </row>
    <row r="2564" spans="1:5" ht="11.25">
      <c r="A2564" s="396"/>
      <c r="B2564" s="396"/>
      <c r="C2564" s="268"/>
      <c r="D2564" s="268"/>
      <c r="E2564" s="268"/>
    </row>
    <row r="2565" spans="1:5" ht="11.25">
      <c r="A2565" s="396"/>
      <c r="B2565" s="396"/>
      <c r="C2565" s="268"/>
      <c r="D2565" s="268"/>
      <c r="E2565" s="268"/>
    </row>
    <row r="2566" spans="1:5" ht="11.25">
      <c r="A2566" s="396"/>
      <c r="B2566" s="396"/>
      <c r="C2566" s="268"/>
      <c r="D2566" s="268"/>
      <c r="E2566" s="268"/>
    </row>
    <row r="2567" spans="1:5" ht="11.25">
      <c r="A2567" s="396"/>
      <c r="B2567" s="396"/>
      <c r="C2567" s="268"/>
      <c r="D2567" s="268"/>
      <c r="E2567" s="268"/>
    </row>
    <row r="2568" spans="1:5" ht="11.25">
      <c r="A2568" s="396"/>
      <c r="B2568" s="396"/>
      <c r="C2568" s="268"/>
      <c r="D2568" s="268"/>
      <c r="E2568" s="268"/>
    </row>
    <row r="2569" spans="1:5" ht="11.25">
      <c r="A2569" s="396"/>
      <c r="B2569" s="396"/>
      <c r="C2569" s="268"/>
      <c r="D2569" s="268"/>
      <c r="E2569" s="268"/>
    </row>
    <row r="2570" spans="1:5" ht="11.25">
      <c r="A2570" s="396"/>
      <c r="B2570" s="396"/>
      <c r="C2570" s="268"/>
      <c r="D2570" s="268"/>
      <c r="E2570" s="268"/>
    </row>
    <row r="2571" spans="1:5" ht="11.25">
      <c r="A2571" s="396"/>
      <c r="B2571" s="396"/>
      <c r="C2571" s="268"/>
      <c r="D2571" s="268"/>
      <c r="E2571" s="268"/>
    </row>
    <row r="2572" spans="1:5" ht="11.25">
      <c r="A2572" s="396"/>
      <c r="B2572" s="396"/>
      <c r="C2572" s="268"/>
      <c r="D2572" s="268"/>
      <c r="E2572" s="268"/>
    </row>
    <row r="2573" spans="1:5" ht="11.25">
      <c r="A2573" s="396"/>
      <c r="B2573" s="396"/>
      <c r="C2573" s="268"/>
      <c r="D2573" s="268"/>
      <c r="E2573" s="268"/>
    </row>
    <row r="2574" spans="1:5" ht="11.25">
      <c r="A2574" s="396"/>
      <c r="B2574" s="396"/>
      <c r="C2574" s="268"/>
      <c r="D2574" s="268"/>
      <c r="E2574" s="268"/>
    </row>
    <row r="2575" spans="1:5" ht="11.25">
      <c r="A2575" s="396"/>
      <c r="B2575" s="396"/>
      <c r="C2575" s="268"/>
      <c r="D2575" s="268"/>
      <c r="E2575" s="268"/>
    </row>
    <row r="2576" spans="1:5" ht="11.25">
      <c r="A2576" s="396"/>
      <c r="B2576" s="396"/>
      <c r="C2576" s="268"/>
      <c r="D2576" s="268"/>
      <c r="E2576" s="268"/>
    </row>
    <row r="2577" spans="1:5" ht="11.25">
      <c r="A2577" s="396"/>
      <c r="B2577" s="396"/>
      <c r="C2577" s="268"/>
      <c r="D2577" s="268"/>
      <c r="E2577" s="268"/>
    </row>
    <row r="2578" spans="1:5" ht="11.25">
      <c r="A2578" s="396"/>
      <c r="B2578" s="396"/>
      <c r="C2578" s="268"/>
      <c r="D2578" s="268"/>
      <c r="E2578" s="268"/>
    </row>
    <row r="2579" spans="1:5" ht="11.25">
      <c r="A2579" s="396"/>
      <c r="B2579" s="396"/>
      <c r="C2579" s="268"/>
      <c r="D2579" s="268"/>
      <c r="E2579" s="268"/>
    </row>
    <row r="2580" spans="1:5" ht="11.25">
      <c r="A2580" s="396"/>
      <c r="B2580" s="396"/>
      <c r="C2580" s="268"/>
      <c r="D2580" s="268"/>
      <c r="E2580" s="268"/>
    </row>
    <row r="2581" spans="1:5" ht="11.25">
      <c r="A2581" s="396"/>
      <c r="B2581" s="396"/>
      <c r="C2581" s="268"/>
      <c r="D2581" s="268"/>
      <c r="E2581" s="268"/>
    </row>
    <row r="2582" spans="1:5" ht="11.25">
      <c r="A2582" s="396"/>
      <c r="B2582" s="396"/>
      <c r="C2582" s="268"/>
      <c r="D2582" s="268"/>
      <c r="E2582" s="268"/>
    </row>
    <row r="2583" spans="1:5" ht="11.25">
      <c r="A2583" s="396"/>
      <c r="B2583" s="396"/>
      <c r="C2583" s="268"/>
      <c r="D2583" s="268"/>
      <c r="E2583" s="268"/>
    </row>
    <row r="2584" spans="1:5" ht="11.25">
      <c r="A2584" s="396"/>
      <c r="B2584" s="396"/>
      <c r="C2584" s="268"/>
      <c r="D2584" s="268"/>
      <c r="E2584" s="268"/>
    </row>
    <row r="2585" spans="1:5" ht="11.25">
      <c r="A2585" s="396"/>
      <c r="B2585" s="396"/>
      <c r="C2585" s="268"/>
      <c r="D2585" s="268"/>
      <c r="E2585" s="268"/>
    </row>
    <row r="2586" spans="1:5" ht="11.25">
      <c r="A2586" s="396"/>
      <c r="B2586" s="396"/>
      <c r="C2586" s="268"/>
      <c r="D2586" s="268"/>
      <c r="E2586" s="268"/>
    </row>
    <row r="2587" spans="1:5" ht="11.25">
      <c r="A2587" s="396"/>
      <c r="B2587" s="396"/>
      <c r="C2587" s="268"/>
      <c r="D2587" s="268"/>
      <c r="E2587" s="268"/>
    </row>
    <row r="2588" spans="1:5" ht="11.25">
      <c r="A2588" s="396"/>
      <c r="B2588" s="396"/>
      <c r="C2588" s="268"/>
      <c r="D2588" s="268"/>
      <c r="E2588" s="268"/>
    </row>
    <row r="2589" spans="1:5" ht="11.25">
      <c r="A2589" s="396"/>
      <c r="B2589" s="396"/>
      <c r="C2589" s="268"/>
      <c r="D2589" s="268"/>
      <c r="E2589" s="268"/>
    </row>
    <row r="2590" spans="1:5" ht="11.25">
      <c r="A2590" s="396"/>
      <c r="B2590" s="396"/>
      <c r="C2590" s="268"/>
      <c r="D2590" s="268"/>
      <c r="E2590" s="268"/>
    </row>
    <row r="2591" spans="1:5" ht="11.25">
      <c r="A2591" s="396"/>
      <c r="B2591" s="396"/>
      <c r="C2591" s="268"/>
      <c r="D2591" s="268"/>
      <c r="E2591" s="268"/>
    </row>
    <row r="2592" spans="1:5" ht="11.25">
      <c r="A2592" s="396"/>
      <c r="B2592" s="396"/>
      <c r="C2592" s="268"/>
      <c r="D2592" s="268"/>
      <c r="E2592" s="268"/>
    </row>
    <row r="2593" spans="1:5" ht="11.25">
      <c r="A2593" s="396"/>
      <c r="B2593" s="396"/>
      <c r="C2593" s="268"/>
      <c r="D2593" s="268"/>
      <c r="E2593" s="268"/>
    </row>
    <row r="2594" spans="1:5" ht="11.25">
      <c r="A2594" s="396"/>
      <c r="B2594" s="396"/>
      <c r="C2594" s="268"/>
      <c r="D2594" s="268"/>
      <c r="E2594" s="268"/>
    </row>
    <row r="2595" spans="1:5" ht="11.25">
      <c r="A2595" s="396"/>
      <c r="B2595" s="396"/>
      <c r="C2595" s="268"/>
      <c r="D2595" s="268"/>
      <c r="E2595" s="268"/>
    </row>
    <row r="2596" spans="1:5" ht="11.25">
      <c r="A2596" s="396"/>
      <c r="B2596" s="396"/>
      <c r="C2596" s="268"/>
      <c r="D2596" s="268"/>
      <c r="E2596" s="268"/>
    </row>
    <row r="2597" spans="1:5" ht="11.25">
      <c r="A2597" s="396"/>
      <c r="B2597" s="396"/>
      <c r="C2597" s="268"/>
      <c r="D2597" s="268"/>
      <c r="E2597" s="268"/>
    </row>
    <row r="2598" spans="1:5" ht="11.25">
      <c r="A2598" s="396"/>
      <c r="B2598" s="396"/>
      <c r="C2598" s="268"/>
      <c r="D2598" s="268"/>
      <c r="E2598" s="268"/>
    </row>
    <row r="2599" spans="1:5" ht="11.25">
      <c r="A2599" s="396"/>
      <c r="B2599" s="396"/>
      <c r="C2599" s="268"/>
      <c r="D2599" s="268"/>
      <c r="E2599" s="268"/>
    </row>
    <row r="2600" spans="1:5" ht="11.25">
      <c r="A2600" s="396"/>
      <c r="B2600" s="396"/>
      <c r="C2600" s="268"/>
      <c r="D2600" s="268"/>
      <c r="E2600" s="268"/>
    </row>
    <row r="2601" spans="1:5" ht="11.25">
      <c r="A2601" s="396"/>
      <c r="B2601" s="396"/>
      <c r="C2601" s="268"/>
      <c r="D2601" s="268"/>
      <c r="E2601" s="268"/>
    </row>
    <row r="2602" spans="1:5" ht="11.25">
      <c r="A2602" s="396"/>
      <c r="B2602" s="396"/>
      <c r="C2602" s="268"/>
      <c r="D2602" s="268"/>
      <c r="E2602" s="268"/>
    </row>
    <row r="2603" spans="1:5" ht="11.25">
      <c r="A2603" s="396"/>
      <c r="B2603" s="396"/>
      <c r="C2603" s="268"/>
      <c r="D2603" s="268"/>
      <c r="E2603" s="268"/>
    </row>
    <row r="2604" spans="1:5" ht="11.25">
      <c r="A2604" s="396"/>
      <c r="B2604" s="396"/>
      <c r="C2604" s="268"/>
      <c r="D2604" s="268"/>
      <c r="E2604" s="268"/>
    </row>
    <row r="2605" spans="1:5" ht="11.25">
      <c r="A2605" s="396"/>
      <c r="B2605" s="396"/>
      <c r="C2605" s="268"/>
      <c r="D2605" s="268"/>
      <c r="E2605" s="268"/>
    </row>
    <row r="2606" spans="1:5" ht="11.25">
      <c r="A2606" s="396"/>
      <c r="B2606" s="396"/>
      <c r="C2606" s="268"/>
      <c r="D2606" s="268"/>
      <c r="E2606" s="268"/>
    </row>
    <row r="2607" spans="1:5" ht="11.25">
      <c r="A2607" s="396"/>
      <c r="B2607" s="396"/>
      <c r="C2607" s="268"/>
      <c r="D2607" s="268"/>
      <c r="E2607" s="268"/>
    </row>
    <row r="2608" spans="1:5" ht="11.25">
      <c r="A2608" s="396"/>
      <c r="B2608" s="396"/>
      <c r="C2608" s="268"/>
      <c r="D2608" s="268"/>
      <c r="E2608" s="268"/>
    </row>
    <row r="2609" spans="1:5" ht="11.25">
      <c r="A2609" s="396"/>
      <c r="B2609" s="396"/>
      <c r="C2609" s="268"/>
      <c r="D2609" s="268"/>
      <c r="E2609" s="268"/>
    </row>
    <row r="2610" spans="1:5" ht="11.25">
      <c r="A2610" s="396"/>
      <c r="B2610" s="396"/>
      <c r="C2610" s="268"/>
      <c r="D2610" s="268"/>
      <c r="E2610" s="268"/>
    </row>
    <row r="2611" spans="1:5" ht="11.25">
      <c r="A2611" s="396"/>
      <c r="B2611" s="396"/>
      <c r="C2611" s="268"/>
      <c r="D2611" s="268"/>
      <c r="E2611" s="268"/>
    </row>
    <row r="2612" spans="1:5" ht="11.25">
      <c r="A2612" s="396"/>
      <c r="B2612" s="396"/>
      <c r="C2612" s="268"/>
      <c r="D2612" s="268"/>
      <c r="E2612" s="268"/>
    </row>
    <row r="2613" spans="1:5" ht="11.25">
      <c r="A2613" s="396"/>
      <c r="B2613" s="396"/>
      <c r="C2613" s="268"/>
      <c r="D2613" s="268"/>
      <c r="E2613" s="268"/>
    </row>
    <row r="2614" spans="1:5" ht="11.25">
      <c r="A2614" s="396"/>
      <c r="B2614" s="396"/>
      <c r="C2614" s="268"/>
      <c r="D2614" s="268"/>
      <c r="E2614" s="268"/>
    </row>
    <row r="2615" spans="1:5" ht="11.25">
      <c r="A2615" s="396"/>
      <c r="B2615" s="396"/>
      <c r="C2615" s="268"/>
      <c r="D2615" s="268"/>
      <c r="E2615" s="268"/>
    </row>
    <row r="2616" spans="1:5" ht="11.25">
      <c r="A2616" s="396"/>
      <c r="B2616" s="396"/>
      <c r="C2616" s="268"/>
      <c r="D2616" s="268"/>
      <c r="E2616" s="268"/>
    </row>
    <row r="2617" spans="1:5" ht="11.25">
      <c r="A2617" s="396"/>
      <c r="B2617" s="396"/>
      <c r="C2617" s="268"/>
      <c r="D2617" s="268"/>
      <c r="E2617" s="268"/>
    </row>
    <row r="2618" spans="1:5" ht="11.25">
      <c r="A2618" s="396"/>
      <c r="B2618" s="396"/>
      <c r="C2618" s="268"/>
      <c r="D2618" s="268"/>
      <c r="E2618" s="268"/>
    </row>
    <row r="2619" spans="1:5" ht="11.25">
      <c r="A2619" s="396"/>
      <c r="B2619" s="396"/>
      <c r="C2619" s="268"/>
      <c r="D2619" s="268"/>
      <c r="E2619" s="268"/>
    </row>
    <row r="2620" spans="1:5" ht="11.25">
      <c r="A2620" s="396"/>
      <c r="B2620" s="396"/>
      <c r="C2620" s="268"/>
      <c r="D2620" s="268"/>
      <c r="E2620" s="268"/>
    </row>
    <row r="2621" spans="1:5" ht="11.25">
      <c r="A2621" s="396"/>
      <c r="B2621" s="396"/>
      <c r="C2621" s="268"/>
      <c r="D2621" s="268"/>
      <c r="E2621" s="268"/>
    </row>
  </sheetData>
  <mergeCells count="7">
    <mergeCell ref="A45:E45"/>
    <mergeCell ref="A52:E52"/>
    <mergeCell ref="A6:A9"/>
    <mergeCell ref="B6:B9"/>
    <mergeCell ref="C6:E6"/>
    <mergeCell ref="A41:B41"/>
    <mergeCell ref="A42:B42"/>
  </mergeCells>
  <printOptions horizontalCentered="1"/>
  <pageMargins left="0" right="0" top="0.69010416666666663" bottom="0.69661458333333337" header="0.28000000000000003" footer="0.38411458333333331"/>
  <pageSetup scale="25" fitToHeight="2" orientation="portrait" r:id="rId1"/>
  <headerFooter alignWithMargins="0">
    <oddHeader xml:space="preserve">&amp;R&amp;"Helvetica,Bold"&amp;24Informe de la Operación Anual - 2019
INFSGI-ANUAL-2019
Versión: 01
</oddHeader>
    <oddFooter>&amp;L&amp;28COES SINAC - 2019&amp;C&amp;28 21&amp;R&amp;28Dirección Ejecutiva
Sub Dirección de Gestión de Información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5C3BC-5F4A-466C-B9C8-5D90FF659208}">
  <sheetPr>
    <tabColor theme="4"/>
  </sheetPr>
  <dimension ref="B4:O65"/>
  <sheetViews>
    <sheetView showGridLines="0" view="pageBreakPreview" zoomScale="130" zoomScaleNormal="100" zoomScaleSheetLayoutView="130" workbookViewId="0">
      <selection activeCell="Q20" sqref="Q20"/>
    </sheetView>
  </sheetViews>
  <sheetFormatPr defaultColWidth="9.33203125" defaultRowHeight="11.25"/>
  <cols>
    <col min="1" max="16384" width="9.33203125" style="604"/>
  </cols>
  <sheetData>
    <row r="4" spans="2:15">
      <c r="B4" s="606"/>
      <c r="C4" s="606"/>
      <c r="D4" s="606"/>
      <c r="E4" s="606"/>
      <c r="F4" s="606"/>
      <c r="G4" s="606"/>
      <c r="H4" s="606"/>
      <c r="I4" s="606"/>
      <c r="J4" s="606"/>
      <c r="K4" s="606"/>
      <c r="L4" s="606"/>
      <c r="M4" s="606"/>
      <c r="N4" s="606"/>
      <c r="O4" s="606"/>
    </row>
    <row r="5" spans="2:15">
      <c r="B5" s="606"/>
      <c r="C5" s="606"/>
      <c r="D5" s="606"/>
      <c r="E5" s="606"/>
      <c r="F5" s="606"/>
      <c r="G5" s="606"/>
      <c r="H5" s="606"/>
      <c r="I5" s="606"/>
      <c r="J5" s="606"/>
      <c r="K5" s="606"/>
      <c r="L5" s="606"/>
      <c r="M5" s="606"/>
      <c r="N5" s="606"/>
      <c r="O5" s="606"/>
    </row>
    <row r="6" spans="2:15">
      <c r="B6" s="606"/>
      <c r="C6" s="606"/>
      <c r="D6" s="606"/>
      <c r="E6" s="606"/>
      <c r="F6" s="606"/>
      <c r="G6" s="606"/>
      <c r="H6" s="606"/>
      <c r="I6" s="606"/>
      <c r="J6" s="606"/>
      <c r="K6" s="606"/>
      <c r="L6" s="606"/>
      <c r="M6" s="606"/>
      <c r="N6" s="606"/>
      <c r="O6" s="606"/>
    </row>
    <row r="7" spans="2:15">
      <c r="B7" s="607"/>
      <c r="C7" s="606"/>
      <c r="D7" s="606"/>
      <c r="E7" s="606"/>
      <c r="F7" s="606"/>
      <c r="G7" s="606"/>
      <c r="H7" s="606"/>
      <c r="I7" s="606"/>
      <c r="J7" s="606"/>
      <c r="K7" s="606"/>
      <c r="L7" s="606"/>
      <c r="M7" s="606"/>
      <c r="N7" s="606"/>
      <c r="O7" s="606"/>
    </row>
    <row r="8" spans="2:15">
      <c r="B8" s="607"/>
      <c r="C8" s="606"/>
      <c r="D8" s="606"/>
      <c r="E8" s="606"/>
      <c r="F8" s="606"/>
      <c r="G8" s="606"/>
      <c r="H8" s="606"/>
      <c r="I8" s="606"/>
      <c r="J8" s="606"/>
      <c r="K8" s="606"/>
      <c r="L8" s="606"/>
      <c r="M8" s="606"/>
      <c r="N8" s="606"/>
      <c r="O8" s="606"/>
    </row>
    <row r="9" spans="2:15">
      <c r="B9" s="607"/>
      <c r="C9" s="606"/>
      <c r="D9" s="606"/>
      <c r="E9" s="606"/>
      <c r="F9" s="606"/>
      <c r="G9" s="606"/>
      <c r="H9" s="606"/>
      <c r="I9" s="606"/>
      <c r="J9" s="606"/>
      <c r="K9" s="606"/>
      <c r="L9" s="606"/>
      <c r="M9" s="606"/>
      <c r="N9" s="606"/>
      <c r="O9" s="606"/>
    </row>
    <row r="10" spans="2:15">
      <c r="B10" s="606"/>
      <c r="C10" s="606"/>
      <c r="D10" s="606"/>
      <c r="E10" s="606"/>
      <c r="F10" s="606"/>
      <c r="G10" s="606"/>
      <c r="H10" s="606"/>
      <c r="I10" s="606"/>
      <c r="J10" s="606"/>
      <c r="K10" s="606"/>
      <c r="L10" s="606"/>
      <c r="M10" s="606"/>
      <c r="N10" s="606"/>
      <c r="O10" s="606"/>
    </row>
    <row r="11" spans="2:15">
      <c r="B11" s="606"/>
      <c r="C11" s="606"/>
      <c r="D11" s="606"/>
      <c r="E11" s="606"/>
      <c r="F11" s="606"/>
      <c r="G11" s="606"/>
      <c r="H11" s="606"/>
      <c r="I11" s="606"/>
      <c r="J11" s="606"/>
      <c r="K11" s="606"/>
      <c r="L11" s="606"/>
      <c r="M11" s="606"/>
      <c r="N11" s="606"/>
      <c r="O11" s="606"/>
    </row>
    <row r="12" spans="2:15">
      <c r="B12" s="606"/>
      <c r="C12" s="606"/>
      <c r="D12" s="606"/>
      <c r="E12" s="606"/>
      <c r="F12" s="606"/>
      <c r="G12" s="606"/>
      <c r="H12" s="606"/>
      <c r="I12" s="606"/>
      <c r="J12" s="606"/>
      <c r="K12" s="606"/>
      <c r="L12" s="606"/>
      <c r="M12" s="606"/>
      <c r="N12" s="606"/>
      <c r="O12" s="606"/>
    </row>
    <row r="13" spans="2:15" ht="12.75">
      <c r="B13" s="608"/>
      <c r="C13" s="606"/>
      <c r="D13" s="606"/>
      <c r="E13" s="606"/>
      <c r="F13" s="606"/>
      <c r="G13" s="606"/>
      <c r="H13" s="606"/>
      <c r="I13" s="606"/>
      <c r="J13" s="606"/>
      <c r="K13" s="606"/>
      <c r="L13" s="606"/>
      <c r="M13" s="606"/>
      <c r="N13" s="606"/>
      <c r="O13" s="606"/>
    </row>
    <row r="14" spans="2:15">
      <c r="B14" s="606"/>
      <c r="C14" s="606"/>
      <c r="D14" s="606"/>
      <c r="E14" s="606"/>
      <c r="F14" s="606"/>
      <c r="G14" s="606"/>
      <c r="H14" s="606"/>
      <c r="I14" s="606"/>
      <c r="J14" s="606"/>
      <c r="K14" s="606"/>
      <c r="L14" s="606"/>
      <c r="M14" s="606"/>
      <c r="N14" s="606"/>
      <c r="O14" s="606"/>
    </row>
    <row r="15" spans="2:15">
      <c r="B15" s="606"/>
      <c r="C15" s="606"/>
      <c r="D15" s="606"/>
      <c r="E15" s="606"/>
      <c r="F15" s="606"/>
      <c r="G15" s="606"/>
      <c r="H15" s="606"/>
      <c r="I15" s="606"/>
      <c r="J15" s="606"/>
      <c r="K15" s="606"/>
      <c r="L15" s="606"/>
      <c r="M15" s="606"/>
      <c r="N15" s="606"/>
      <c r="O15" s="606"/>
    </row>
    <row r="16" spans="2:15">
      <c r="B16" s="606"/>
      <c r="C16" s="606"/>
      <c r="D16" s="606"/>
      <c r="E16" s="606"/>
      <c r="F16" s="606"/>
      <c r="G16" s="606"/>
      <c r="H16" s="606"/>
      <c r="I16" s="606"/>
      <c r="J16" s="606"/>
      <c r="K16" s="606"/>
      <c r="L16" s="606"/>
      <c r="M16" s="606"/>
      <c r="N16" s="606"/>
      <c r="O16" s="606"/>
    </row>
    <row r="17" spans="2:15">
      <c r="B17" s="606"/>
      <c r="C17" s="606"/>
      <c r="D17" s="606"/>
      <c r="E17" s="606"/>
      <c r="F17" s="606"/>
      <c r="G17" s="606"/>
      <c r="H17" s="606"/>
      <c r="I17" s="606"/>
      <c r="J17" s="606"/>
      <c r="K17" s="606"/>
      <c r="L17" s="606"/>
      <c r="M17" s="606"/>
      <c r="N17" s="606"/>
      <c r="O17" s="606"/>
    </row>
    <row r="18" spans="2:15">
      <c r="B18" s="606"/>
      <c r="C18" s="606"/>
      <c r="D18" s="606"/>
      <c r="E18" s="606"/>
      <c r="F18" s="606"/>
      <c r="G18" s="606"/>
      <c r="H18" s="606"/>
      <c r="I18" s="606"/>
      <c r="J18" s="606"/>
      <c r="K18" s="606"/>
      <c r="L18" s="606"/>
      <c r="M18" s="606"/>
      <c r="N18" s="606"/>
      <c r="O18" s="606"/>
    </row>
    <row r="19" spans="2:15">
      <c r="B19" s="606"/>
      <c r="C19" s="606"/>
      <c r="D19" s="606"/>
      <c r="E19" s="606"/>
      <c r="F19" s="606"/>
      <c r="G19" s="606"/>
      <c r="H19" s="606"/>
      <c r="I19" s="606"/>
      <c r="J19" s="606" t="s">
        <v>364</v>
      </c>
      <c r="K19" s="606"/>
      <c r="L19" s="606"/>
      <c r="M19" s="606"/>
      <c r="N19" s="606"/>
      <c r="O19" s="606"/>
    </row>
    <row r="20" spans="2:15">
      <c r="B20" s="606"/>
      <c r="C20" s="606"/>
      <c r="D20" s="606"/>
      <c r="E20" s="606"/>
      <c r="F20" s="606"/>
      <c r="G20" s="606"/>
      <c r="H20" s="606"/>
      <c r="I20" s="606"/>
      <c r="J20" s="606"/>
      <c r="K20" s="606"/>
      <c r="L20" s="606"/>
      <c r="M20" s="606"/>
      <c r="N20" s="606"/>
      <c r="O20" s="606"/>
    </row>
    <row r="21" spans="2:15">
      <c r="B21" s="606"/>
      <c r="C21" s="606"/>
      <c r="D21" s="606"/>
      <c r="E21" s="606"/>
      <c r="F21" s="606"/>
      <c r="G21" s="606"/>
      <c r="H21" s="606"/>
      <c r="I21" s="606"/>
      <c r="J21" s="606"/>
      <c r="K21" s="606"/>
      <c r="L21" s="606"/>
      <c r="M21" s="606"/>
      <c r="N21" s="606"/>
      <c r="O21" s="606"/>
    </row>
    <row r="22" spans="2:15">
      <c r="B22" s="606"/>
      <c r="C22" s="606"/>
      <c r="D22" s="606"/>
      <c r="E22" s="606"/>
      <c r="F22" s="606"/>
      <c r="G22" s="606"/>
      <c r="H22" s="606"/>
      <c r="I22" s="606"/>
      <c r="J22" s="606"/>
      <c r="K22" s="606"/>
      <c r="L22" s="606"/>
      <c r="M22" s="606"/>
      <c r="N22" s="606"/>
      <c r="O22" s="606"/>
    </row>
    <row r="23" spans="2:15">
      <c r="B23" s="606"/>
      <c r="C23" s="606"/>
      <c r="D23" s="606"/>
      <c r="E23" s="606"/>
      <c r="F23" s="606"/>
      <c r="G23" s="606"/>
      <c r="H23" s="606"/>
      <c r="I23" s="606"/>
      <c r="J23" s="606"/>
      <c r="K23" s="606"/>
      <c r="L23" s="606"/>
      <c r="M23" s="606"/>
      <c r="N23" s="606"/>
      <c r="O23" s="606"/>
    </row>
    <row r="24" spans="2:15">
      <c r="B24" s="606"/>
      <c r="C24" s="606"/>
      <c r="D24" s="606"/>
      <c r="E24" s="606"/>
      <c r="F24" s="606"/>
      <c r="G24" s="606"/>
      <c r="H24" s="606"/>
      <c r="I24" s="606"/>
      <c r="J24" s="606"/>
      <c r="K24" s="606"/>
      <c r="L24" s="606"/>
      <c r="M24" s="606"/>
      <c r="N24" s="606"/>
      <c r="O24" s="606"/>
    </row>
    <row r="25" spans="2:15">
      <c r="B25" s="606"/>
      <c r="C25" s="606"/>
      <c r="D25" s="606"/>
      <c r="E25" s="606"/>
      <c r="F25" s="606"/>
      <c r="G25" s="606"/>
      <c r="H25" s="606"/>
      <c r="I25" s="606"/>
      <c r="J25" s="606"/>
      <c r="K25" s="606"/>
      <c r="L25" s="606"/>
      <c r="M25" s="606"/>
      <c r="N25" s="606"/>
      <c r="O25" s="606"/>
    </row>
    <row r="26" spans="2:15">
      <c r="B26" s="606"/>
      <c r="C26" s="606"/>
      <c r="D26" s="606"/>
      <c r="E26" s="606"/>
      <c r="F26" s="606"/>
      <c r="G26" s="606"/>
      <c r="H26" s="606"/>
      <c r="I26" s="606"/>
      <c r="J26" s="606"/>
      <c r="K26" s="606"/>
      <c r="L26" s="606"/>
      <c r="M26" s="606"/>
      <c r="N26" s="606"/>
      <c r="O26" s="606"/>
    </row>
    <row r="27" spans="2:15">
      <c r="B27" s="606"/>
      <c r="C27" s="606"/>
      <c r="D27" s="606"/>
      <c r="E27" s="606"/>
      <c r="F27" s="606"/>
      <c r="G27" s="606"/>
      <c r="H27" s="606"/>
      <c r="I27" s="606"/>
      <c r="J27" s="606"/>
      <c r="K27" s="606"/>
      <c r="L27" s="606"/>
      <c r="M27" s="606"/>
      <c r="N27" s="606"/>
      <c r="O27" s="606"/>
    </row>
    <row r="28" spans="2:15">
      <c r="B28" s="606"/>
      <c r="C28" s="606"/>
      <c r="D28" s="606"/>
      <c r="E28" s="606"/>
      <c r="F28" s="606"/>
      <c r="G28" s="606"/>
      <c r="H28" s="606"/>
      <c r="I28" s="606"/>
      <c r="J28" s="606"/>
      <c r="K28" s="606"/>
      <c r="L28" s="606"/>
      <c r="M28" s="606"/>
      <c r="N28" s="606"/>
      <c r="O28" s="606"/>
    </row>
    <row r="29" spans="2:15">
      <c r="B29" s="606"/>
      <c r="C29" s="606"/>
      <c r="D29" s="606"/>
      <c r="E29" s="606"/>
      <c r="F29" s="606"/>
      <c r="G29" s="606"/>
      <c r="H29" s="606"/>
      <c r="I29" s="606"/>
      <c r="J29" s="606"/>
      <c r="K29" s="606"/>
      <c r="L29" s="606"/>
      <c r="M29" s="606"/>
      <c r="N29" s="606"/>
      <c r="O29" s="606"/>
    </row>
    <row r="30" spans="2:15">
      <c r="B30" s="606"/>
      <c r="C30" s="606"/>
      <c r="D30" s="606"/>
      <c r="E30" s="606"/>
      <c r="F30" s="606"/>
      <c r="G30" s="606"/>
      <c r="H30" s="606"/>
      <c r="I30" s="606"/>
      <c r="J30" s="606"/>
      <c r="K30" s="606"/>
      <c r="L30" s="606"/>
      <c r="M30" s="606"/>
      <c r="N30" s="606"/>
      <c r="O30" s="606"/>
    </row>
    <row r="31" spans="2:15">
      <c r="B31" s="606"/>
      <c r="C31" s="606"/>
      <c r="D31" s="606"/>
      <c r="E31" s="606"/>
      <c r="F31" s="606"/>
      <c r="G31" s="606"/>
      <c r="H31" s="606"/>
      <c r="I31" s="606"/>
      <c r="J31" s="606"/>
      <c r="K31" s="606"/>
      <c r="L31" s="606"/>
      <c r="M31" s="606"/>
      <c r="N31" s="606"/>
      <c r="O31" s="606"/>
    </row>
    <row r="32" spans="2:15">
      <c r="B32" s="606"/>
      <c r="C32" s="606"/>
      <c r="D32" s="606"/>
      <c r="E32" s="606"/>
      <c r="F32" s="606"/>
      <c r="G32" s="606"/>
      <c r="H32" s="606"/>
      <c r="I32" s="606"/>
      <c r="J32" s="606"/>
      <c r="K32" s="606"/>
      <c r="L32" s="606"/>
      <c r="M32" s="606"/>
      <c r="N32" s="606"/>
      <c r="O32" s="606"/>
    </row>
    <row r="33" spans="2:15">
      <c r="B33" s="606"/>
      <c r="C33" s="606"/>
      <c r="D33" s="606"/>
      <c r="E33" s="606"/>
      <c r="F33" s="606"/>
      <c r="G33" s="606"/>
      <c r="H33" s="606"/>
      <c r="I33" s="606"/>
      <c r="J33" s="606"/>
      <c r="K33" s="606"/>
      <c r="L33" s="606"/>
      <c r="M33" s="606"/>
      <c r="N33" s="606"/>
      <c r="O33" s="606"/>
    </row>
    <row r="34" spans="2:15">
      <c r="B34" s="606"/>
      <c r="C34" s="606"/>
      <c r="D34" s="606"/>
      <c r="E34" s="606"/>
      <c r="F34" s="606"/>
      <c r="G34" s="606"/>
      <c r="H34" s="606"/>
      <c r="I34" s="606"/>
      <c r="J34" s="606"/>
      <c r="K34" s="606"/>
      <c r="L34" s="606"/>
      <c r="M34" s="606"/>
      <c r="N34" s="606"/>
      <c r="O34" s="606"/>
    </row>
    <row r="35" spans="2:15">
      <c r="B35" s="606"/>
      <c r="C35" s="606"/>
      <c r="D35" s="606"/>
      <c r="E35" s="606"/>
      <c r="F35" s="606"/>
      <c r="G35" s="606"/>
      <c r="H35" s="606"/>
      <c r="I35" s="606"/>
      <c r="J35" s="606"/>
      <c r="K35" s="606"/>
      <c r="L35" s="606"/>
      <c r="M35" s="606"/>
      <c r="N35" s="606"/>
      <c r="O35" s="606"/>
    </row>
    <row r="36" spans="2:15">
      <c r="B36" s="606"/>
      <c r="C36" s="606"/>
      <c r="D36" s="606"/>
      <c r="E36" s="606"/>
      <c r="F36" s="606"/>
      <c r="G36" s="606"/>
      <c r="H36" s="606"/>
      <c r="I36" s="606"/>
      <c r="J36" s="606"/>
      <c r="K36" s="606"/>
      <c r="L36" s="606"/>
      <c r="M36" s="606"/>
      <c r="N36" s="606"/>
      <c r="O36" s="606"/>
    </row>
    <row r="37" spans="2:15">
      <c r="B37" s="606"/>
      <c r="C37" s="606"/>
      <c r="D37" s="606"/>
      <c r="E37" s="606"/>
      <c r="F37" s="606"/>
      <c r="G37" s="606"/>
      <c r="H37" s="606"/>
      <c r="I37" s="606"/>
      <c r="J37" s="606"/>
      <c r="K37" s="606"/>
      <c r="L37" s="606"/>
      <c r="M37" s="606"/>
      <c r="N37" s="606"/>
      <c r="O37" s="606"/>
    </row>
    <row r="38" spans="2:15">
      <c r="B38" s="606"/>
      <c r="C38" s="606"/>
      <c r="D38" s="606"/>
      <c r="E38" s="606"/>
      <c r="F38" s="606"/>
      <c r="G38" s="606"/>
      <c r="H38" s="606"/>
      <c r="I38" s="606"/>
      <c r="J38" s="606"/>
      <c r="K38" s="606"/>
      <c r="L38" s="606"/>
      <c r="M38" s="606"/>
      <c r="N38" s="606"/>
      <c r="O38" s="606"/>
    </row>
    <row r="39" spans="2:15">
      <c r="B39" s="606"/>
      <c r="C39" s="606"/>
      <c r="D39" s="606"/>
      <c r="E39" s="606"/>
      <c r="F39" s="606"/>
      <c r="G39" s="606"/>
      <c r="H39" s="606"/>
      <c r="I39" s="606"/>
      <c r="J39" s="606"/>
      <c r="K39" s="606"/>
      <c r="L39" s="606"/>
      <c r="M39" s="606"/>
      <c r="N39" s="606"/>
      <c r="O39" s="606"/>
    </row>
    <row r="40" spans="2:15">
      <c r="B40" s="606"/>
      <c r="C40" s="606"/>
      <c r="D40" s="606"/>
      <c r="E40" s="606"/>
      <c r="F40" s="606"/>
      <c r="G40" s="606"/>
      <c r="H40" s="606"/>
      <c r="I40" s="606"/>
      <c r="J40" s="606"/>
      <c r="K40" s="606"/>
      <c r="L40" s="606"/>
      <c r="M40" s="606"/>
      <c r="N40" s="606"/>
      <c r="O40" s="606"/>
    </row>
    <row r="41" spans="2:15">
      <c r="B41" s="606"/>
      <c r="C41" s="606"/>
      <c r="D41" s="606"/>
      <c r="E41" s="606"/>
      <c r="F41" s="606"/>
      <c r="G41" s="606"/>
      <c r="H41" s="606"/>
      <c r="I41" s="606"/>
      <c r="J41" s="606"/>
      <c r="K41" s="606"/>
      <c r="L41" s="606"/>
      <c r="M41" s="606"/>
      <c r="N41" s="606"/>
      <c r="O41" s="606"/>
    </row>
    <row r="42" spans="2:15">
      <c r="B42" s="606"/>
      <c r="C42" s="606"/>
      <c r="D42" s="606"/>
      <c r="E42" s="606"/>
      <c r="F42" s="606"/>
      <c r="G42" s="606"/>
      <c r="H42" s="606"/>
      <c r="I42" s="606"/>
      <c r="J42" s="606"/>
      <c r="K42" s="606"/>
      <c r="L42" s="606"/>
      <c r="M42" s="606"/>
      <c r="N42" s="606"/>
      <c r="O42" s="606"/>
    </row>
    <row r="43" spans="2:15">
      <c r="B43" s="606"/>
      <c r="C43" s="606"/>
      <c r="D43" s="606"/>
      <c r="E43" s="606"/>
      <c r="F43" s="606"/>
      <c r="G43" s="606"/>
      <c r="H43" s="606"/>
      <c r="I43" s="606"/>
      <c r="J43" s="606"/>
      <c r="K43" s="606"/>
      <c r="L43" s="606"/>
      <c r="M43" s="606"/>
      <c r="N43" s="606"/>
      <c r="O43" s="606"/>
    </row>
    <row r="44" spans="2:15">
      <c r="B44" s="606"/>
      <c r="C44" s="606"/>
      <c r="D44" s="606"/>
      <c r="E44" s="606"/>
      <c r="F44" s="606"/>
      <c r="G44" s="606"/>
      <c r="H44" s="606"/>
      <c r="I44" s="606"/>
      <c r="J44" s="606"/>
      <c r="K44" s="606"/>
      <c r="L44" s="606"/>
      <c r="M44" s="606"/>
      <c r="N44" s="606"/>
      <c r="O44" s="606"/>
    </row>
    <row r="45" spans="2:15">
      <c r="B45" s="606"/>
      <c r="C45" s="606"/>
      <c r="D45" s="606"/>
      <c r="E45" s="606"/>
      <c r="F45" s="606"/>
      <c r="G45" s="606"/>
      <c r="H45" s="606"/>
      <c r="I45" s="606"/>
      <c r="J45" s="606"/>
      <c r="K45" s="606"/>
      <c r="L45" s="606"/>
      <c r="M45" s="606"/>
      <c r="N45" s="606"/>
      <c r="O45" s="606"/>
    </row>
    <row r="46" spans="2:15">
      <c r="B46" s="606"/>
      <c r="C46" s="606"/>
      <c r="D46" s="606"/>
      <c r="E46" s="606"/>
      <c r="F46" s="606"/>
      <c r="G46" s="606"/>
      <c r="H46" s="606"/>
      <c r="I46" s="606"/>
      <c r="J46" s="606"/>
      <c r="K46" s="606"/>
      <c r="L46" s="606"/>
      <c r="M46" s="606"/>
      <c r="N46" s="606"/>
      <c r="O46" s="606"/>
    </row>
    <row r="47" spans="2:15">
      <c r="B47" s="606"/>
      <c r="C47" s="606"/>
      <c r="D47" s="606"/>
      <c r="E47" s="606"/>
      <c r="F47" s="606"/>
      <c r="G47" s="606"/>
      <c r="H47" s="606"/>
      <c r="I47" s="606"/>
      <c r="J47" s="606"/>
      <c r="K47" s="606"/>
      <c r="L47" s="606"/>
      <c r="M47" s="606"/>
      <c r="N47" s="606"/>
      <c r="O47" s="606"/>
    </row>
    <row r="48" spans="2:15">
      <c r="B48" s="606"/>
      <c r="C48" s="606"/>
      <c r="D48" s="606"/>
      <c r="E48" s="606"/>
      <c r="F48" s="606"/>
      <c r="G48" s="606"/>
      <c r="H48" s="606"/>
      <c r="I48" s="606"/>
      <c r="J48" s="606"/>
      <c r="K48" s="606"/>
      <c r="L48" s="606"/>
      <c r="M48" s="606"/>
      <c r="N48" s="606"/>
      <c r="O48" s="606"/>
    </row>
    <row r="49" spans="2:15">
      <c r="B49" s="606"/>
      <c r="C49" s="606"/>
      <c r="D49" s="606"/>
      <c r="E49" s="606"/>
      <c r="F49" s="606"/>
      <c r="G49" s="606"/>
      <c r="H49" s="606"/>
      <c r="I49" s="606"/>
      <c r="J49" s="606"/>
      <c r="K49" s="606"/>
      <c r="L49" s="606"/>
      <c r="M49" s="606"/>
      <c r="N49" s="606"/>
      <c r="O49" s="606"/>
    </row>
    <row r="50" spans="2:15">
      <c r="B50" s="606"/>
      <c r="C50" s="606"/>
      <c r="D50" s="606"/>
      <c r="E50" s="606"/>
      <c r="F50" s="606"/>
      <c r="G50" s="606"/>
      <c r="H50" s="606"/>
      <c r="I50" s="606"/>
      <c r="J50" s="606"/>
      <c r="K50" s="606"/>
      <c r="L50" s="606"/>
      <c r="M50" s="606"/>
      <c r="N50" s="606"/>
      <c r="O50" s="606"/>
    </row>
    <row r="51" spans="2:15">
      <c r="B51" s="606"/>
      <c r="C51" s="606"/>
      <c r="D51" s="606"/>
      <c r="E51" s="606"/>
      <c r="F51" s="606"/>
      <c r="G51" s="606"/>
      <c r="H51" s="606"/>
      <c r="I51" s="606"/>
      <c r="J51" s="606"/>
      <c r="K51" s="606"/>
      <c r="L51" s="606"/>
      <c r="M51" s="606"/>
      <c r="N51" s="606"/>
      <c r="O51" s="606"/>
    </row>
    <row r="52" spans="2:15">
      <c r="B52" s="606"/>
      <c r="C52" s="606"/>
      <c r="D52" s="606"/>
      <c r="E52" s="606"/>
      <c r="F52" s="606"/>
      <c r="G52" s="606"/>
      <c r="H52" s="606"/>
      <c r="I52" s="606"/>
      <c r="J52" s="606"/>
      <c r="K52" s="606"/>
      <c r="L52" s="606"/>
      <c r="M52" s="606"/>
      <c r="N52" s="606"/>
      <c r="O52" s="606"/>
    </row>
    <row r="53" spans="2:15">
      <c r="B53" s="606"/>
      <c r="C53" s="606"/>
      <c r="D53" s="606"/>
      <c r="E53" s="606"/>
      <c r="F53" s="606"/>
      <c r="G53" s="606"/>
      <c r="H53" s="606"/>
      <c r="I53" s="606"/>
      <c r="J53" s="606"/>
      <c r="K53" s="606"/>
      <c r="L53" s="606"/>
      <c r="M53" s="606"/>
      <c r="N53" s="606"/>
      <c r="O53" s="606"/>
    </row>
    <row r="54" spans="2:15">
      <c r="B54" s="606"/>
      <c r="C54" s="606"/>
      <c r="D54" s="606"/>
      <c r="E54" s="606"/>
      <c r="F54" s="606"/>
      <c r="G54" s="606"/>
      <c r="H54" s="606"/>
      <c r="I54" s="606"/>
      <c r="J54" s="606"/>
      <c r="K54" s="606"/>
      <c r="L54" s="606"/>
      <c r="M54" s="606"/>
      <c r="N54" s="606"/>
      <c r="O54" s="606"/>
    </row>
    <row r="55" spans="2:15">
      <c r="B55" s="606"/>
      <c r="C55" s="606"/>
      <c r="D55" s="606"/>
      <c r="E55" s="606"/>
      <c r="F55" s="606"/>
      <c r="G55" s="606"/>
      <c r="H55" s="606"/>
      <c r="I55" s="606"/>
      <c r="J55" s="606"/>
      <c r="K55" s="606"/>
      <c r="L55" s="606"/>
      <c r="M55" s="606"/>
      <c r="N55" s="606"/>
      <c r="O55" s="606"/>
    </row>
    <row r="56" spans="2:15">
      <c r="B56" s="606"/>
      <c r="C56" s="606"/>
      <c r="D56" s="606"/>
      <c r="E56" s="606"/>
      <c r="F56" s="606"/>
      <c r="G56" s="606"/>
      <c r="H56" s="606"/>
      <c r="I56" s="606"/>
      <c r="J56" s="606"/>
      <c r="K56" s="606"/>
      <c r="L56" s="606"/>
      <c r="M56" s="606"/>
      <c r="N56" s="606"/>
      <c r="O56" s="606"/>
    </row>
    <row r="57" spans="2:15">
      <c r="B57" s="606"/>
      <c r="C57" s="606"/>
      <c r="D57" s="606"/>
      <c r="E57" s="606"/>
      <c r="F57" s="606"/>
      <c r="G57" s="606"/>
      <c r="H57" s="606"/>
      <c r="I57" s="606"/>
      <c r="J57" s="606"/>
      <c r="K57" s="606"/>
      <c r="L57" s="606"/>
      <c r="M57" s="606"/>
      <c r="N57" s="606"/>
      <c r="O57" s="606"/>
    </row>
    <row r="58" spans="2:15">
      <c r="B58" s="606"/>
      <c r="C58" s="606"/>
      <c r="D58" s="606"/>
      <c r="E58" s="606"/>
      <c r="F58" s="606"/>
      <c r="G58" s="606"/>
      <c r="H58" s="606"/>
      <c r="I58" s="606"/>
      <c r="J58" s="606"/>
      <c r="K58" s="606"/>
      <c r="L58" s="606"/>
      <c r="M58" s="606"/>
      <c r="N58" s="606"/>
      <c r="O58" s="606"/>
    </row>
    <row r="59" spans="2:15">
      <c r="B59" s="606"/>
      <c r="C59" s="606"/>
      <c r="D59" s="606"/>
      <c r="E59" s="606"/>
      <c r="F59" s="606"/>
      <c r="G59" s="606"/>
      <c r="H59" s="606"/>
      <c r="I59" s="606"/>
      <c r="J59" s="606"/>
      <c r="K59" s="606"/>
      <c r="L59" s="606"/>
      <c r="M59" s="606"/>
      <c r="N59" s="606"/>
      <c r="O59" s="606"/>
    </row>
    <row r="60" spans="2:15">
      <c r="B60" s="606"/>
      <c r="C60" s="606"/>
      <c r="D60" s="606"/>
      <c r="E60" s="606"/>
      <c r="F60" s="606"/>
      <c r="G60" s="606"/>
      <c r="H60" s="606"/>
      <c r="I60" s="606"/>
      <c r="J60" s="606"/>
      <c r="K60" s="606"/>
      <c r="L60" s="606"/>
      <c r="M60" s="606"/>
      <c r="N60" s="606"/>
      <c r="O60" s="606"/>
    </row>
    <row r="61" spans="2:15">
      <c r="B61" s="606"/>
      <c r="C61" s="606"/>
      <c r="D61" s="606"/>
      <c r="E61" s="606"/>
      <c r="F61" s="606"/>
      <c r="G61" s="606"/>
      <c r="H61" s="606"/>
      <c r="I61" s="606"/>
      <c r="J61" s="606"/>
      <c r="K61" s="606"/>
      <c r="L61" s="606"/>
      <c r="M61" s="606"/>
      <c r="N61" s="606"/>
      <c r="O61" s="606"/>
    </row>
    <row r="62" spans="2:15">
      <c r="B62" s="606"/>
      <c r="C62" s="606"/>
      <c r="D62" s="606"/>
      <c r="E62" s="606"/>
      <c r="F62" s="606"/>
      <c r="G62" s="606"/>
      <c r="H62" s="606"/>
      <c r="I62" s="606"/>
      <c r="J62" s="606"/>
      <c r="K62" s="606"/>
      <c r="L62" s="606"/>
      <c r="M62" s="606"/>
      <c r="N62" s="606"/>
      <c r="O62" s="606"/>
    </row>
    <row r="63" spans="2:15">
      <c r="B63" s="606"/>
      <c r="C63" s="606"/>
      <c r="D63" s="606"/>
      <c r="E63" s="606"/>
      <c r="F63" s="606"/>
      <c r="G63" s="606"/>
      <c r="H63" s="606"/>
      <c r="I63" s="606"/>
      <c r="J63" s="606"/>
      <c r="K63" s="606"/>
      <c r="L63" s="606"/>
      <c r="M63" s="606"/>
      <c r="N63" s="606"/>
      <c r="O63" s="606"/>
    </row>
    <row r="64" spans="2:15">
      <c r="B64" s="606"/>
      <c r="C64" s="606"/>
      <c r="D64" s="606"/>
      <c r="E64" s="606"/>
      <c r="F64" s="606"/>
      <c r="G64" s="606"/>
      <c r="H64" s="606"/>
      <c r="I64" s="606"/>
      <c r="J64" s="606"/>
      <c r="K64" s="606"/>
      <c r="L64" s="606"/>
      <c r="M64" s="606"/>
      <c r="N64" s="606"/>
      <c r="O64" s="606"/>
    </row>
    <row r="65" spans="2:15">
      <c r="B65" s="606"/>
      <c r="C65" s="606"/>
      <c r="D65" s="606"/>
      <c r="E65" s="606"/>
      <c r="F65" s="606"/>
      <c r="G65" s="606"/>
      <c r="H65" s="606"/>
      <c r="I65" s="606"/>
      <c r="J65" s="606"/>
      <c r="K65" s="606"/>
      <c r="L65" s="606"/>
      <c r="M65" s="606"/>
      <c r="N65" s="606"/>
      <c r="O65" s="606"/>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AB62"/>
  <sheetViews>
    <sheetView showGridLines="0" view="pageBreakPreview" zoomScale="115" zoomScaleNormal="100" zoomScaleSheetLayoutView="115" workbookViewId="0">
      <selection activeCell="Q20" sqref="Q20"/>
    </sheetView>
  </sheetViews>
  <sheetFormatPr defaultColWidth="9.33203125" defaultRowHeight="11.25"/>
  <cols>
    <col min="1" max="1" width="4.6640625" style="121" customWidth="1"/>
    <col min="2" max="14" width="7.83203125" style="121" customWidth="1"/>
    <col min="15" max="15" width="7" style="121" customWidth="1"/>
    <col min="16" max="16" width="7.83203125" style="121" customWidth="1"/>
    <col min="17" max="17" width="8" style="121" customWidth="1"/>
    <col min="18" max="18" width="33.6640625" style="121" bestFit="1" customWidth="1"/>
    <col min="19" max="19" width="11.6640625" style="121" bestFit="1" customWidth="1"/>
    <col min="20" max="20" width="12.33203125" style="121" bestFit="1" customWidth="1"/>
    <col min="21" max="21" width="9.5" style="121" bestFit="1" customWidth="1"/>
    <col min="22" max="22" width="11.83203125" style="121" bestFit="1" customWidth="1"/>
    <col min="23" max="23" width="10.33203125" style="121" bestFit="1" customWidth="1"/>
    <col min="24" max="25" width="9.33203125" style="121"/>
    <col min="26" max="26" width="9.1640625" style="121" customWidth="1"/>
    <col min="27" max="28" width="11.6640625" style="121" bestFit="1" customWidth="1"/>
    <col min="29" max="16384" width="9.33203125" style="121"/>
  </cols>
  <sheetData>
    <row r="1" spans="1:20" s="106" customFormat="1" ht="15" customHeight="1">
      <c r="A1" s="105"/>
      <c r="B1" s="105"/>
      <c r="C1" s="105"/>
      <c r="D1" s="105"/>
      <c r="E1" s="105"/>
      <c r="F1" s="105"/>
      <c r="G1" s="105"/>
      <c r="H1" s="105"/>
      <c r="I1" s="105"/>
      <c r="J1" s="105"/>
      <c r="K1" s="105"/>
      <c r="L1" s="105"/>
      <c r="M1" s="105"/>
      <c r="N1" s="105"/>
      <c r="O1" s="105"/>
      <c r="P1" s="105"/>
      <c r="Q1" s="105"/>
    </row>
    <row r="2" spans="1:20" s="106" customFormat="1" ht="15" customHeight="1">
      <c r="D2" s="107"/>
    </row>
    <row r="3" spans="1:20" s="106" customFormat="1" ht="15" customHeight="1">
      <c r="B3" s="108"/>
      <c r="C3" s="108"/>
      <c r="D3" s="108"/>
      <c r="E3" s="108"/>
      <c r="F3" s="108"/>
      <c r="G3" s="108"/>
      <c r="H3" s="108"/>
      <c r="I3" s="108"/>
      <c r="J3" s="108"/>
      <c r="K3" s="108"/>
      <c r="L3" s="108"/>
      <c r="M3" s="108"/>
      <c r="N3" s="108"/>
      <c r="O3" s="108"/>
      <c r="P3" s="108"/>
      <c r="Q3" s="108"/>
    </row>
    <row r="4" spans="1:20" s="106" customFormat="1" ht="15" customHeight="1">
      <c r="A4" s="965" t="s">
        <v>3</v>
      </c>
      <c r="B4" s="965"/>
      <c r="C4" s="965"/>
      <c r="D4" s="965"/>
      <c r="E4" s="965"/>
      <c r="F4" s="965"/>
      <c r="G4" s="965"/>
      <c r="H4" s="965"/>
      <c r="I4" s="965"/>
      <c r="J4" s="965"/>
      <c r="K4" s="965"/>
      <c r="L4" s="965"/>
      <c r="M4" s="965"/>
      <c r="N4" s="965"/>
      <c r="O4" s="965"/>
      <c r="P4" s="965"/>
      <c r="Q4" s="965"/>
    </row>
    <row r="5" spans="1:20" s="106" customFormat="1" ht="15" customHeight="1">
      <c r="A5" s="965"/>
      <c r="B5" s="965"/>
      <c r="C5" s="965"/>
      <c r="D5" s="965"/>
      <c r="E5" s="965"/>
      <c r="F5" s="965"/>
      <c r="G5" s="965"/>
      <c r="H5" s="965"/>
      <c r="I5" s="965"/>
      <c r="J5" s="965"/>
      <c r="K5" s="965"/>
      <c r="L5" s="965"/>
      <c r="M5" s="965"/>
      <c r="N5" s="965"/>
      <c r="O5" s="965"/>
      <c r="P5" s="965"/>
      <c r="Q5" s="965"/>
    </row>
    <row r="6" spans="1:20" s="106" customFormat="1" ht="15" customHeight="1">
      <c r="A6" s="966">
        <v>2019</v>
      </c>
      <c r="B6" s="966"/>
      <c r="C6" s="966"/>
      <c r="D6" s="966"/>
      <c r="E6" s="966"/>
      <c r="F6" s="966"/>
      <c r="G6" s="966"/>
      <c r="H6" s="966"/>
      <c r="I6" s="966"/>
      <c r="J6" s="966"/>
      <c r="K6" s="966"/>
      <c r="L6" s="966"/>
      <c r="M6" s="966"/>
      <c r="N6" s="966"/>
      <c r="O6" s="966"/>
      <c r="P6" s="966"/>
      <c r="Q6" s="966"/>
    </row>
    <row r="7" spans="1:20" s="106" customFormat="1" ht="15" customHeight="1">
      <c r="A7" s="966"/>
      <c r="B7" s="966"/>
      <c r="C7" s="966"/>
      <c r="D7" s="966"/>
      <c r="E7" s="966"/>
      <c r="F7" s="966"/>
      <c r="G7" s="966"/>
      <c r="H7" s="966"/>
      <c r="I7" s="966"/>
      <c r="J7" s="966"/>
      <c r="K7" s="966"/>
      <c r="L7" s="966"/>
      <c r="M7" s="966"/>
      <c r="N7" s="966"/>
      <c r="O7" s="966"/>
      <c r="P7" s="966"/>
      <c r="Q7" s="966"/>
    </row>
    <row r="8" spans="1:20" s="106" customFormat="1" ht="15" customHeight="1">
      <c r="A8" s="967"/>
      <c r="B8" s="967"/>
      <c r="C8" s="967"/>
      <c r="D8" s="967"/>
      <c r="E8" s="967"/>
      <c r="F8" s="967"/>
      <c r="G8" s="967"/>
      <c r="H8" s="967"/>
      <c r="I8" s="967"/>
      <c r="J8" s="967"/>
      <c r="K8" s="967"/>
      <c r="L8" s="967"/>
      <c r="M8" s="967"/>
    </row>
    <row r="9" spans="1:20" s="106" customFormat="1" ht="15" customHeight="1">
      <c r="A9" s="109"/>
      <c r="B9" s="109"/>
      <c r="C9" s="110"/>
      <c r="D9" s="110"/>
      <c r="E9" s="110"/>
      <c r="F9" s="110"/>
      <c r="G9" s="110"/>
      <c r="H9" s="110"/>
      <c r="I9" s="110"/>
      <c r="J9" s="110"/>
      <c r="K9" s="110"/>
      <c r="L9" s="110"/>
      <c r="M9" s="111"/>
    </row>
    <row r="10" spans="1:20" s="106" customFormat="1" ht="15" customHeight="1">
      <c r="A10" s="968" t="s">
        <v>365</v>
      </c>
      <c r="B10" s="968"/>
      <c r="C10" s="968"/>
      <c r="D10" s="968"/>
      <c r="E10" s="968"/>
      <c r="F10" s="968"/>
      <c r="G10" s="968"/>
      <c r="H10" s="968"/>
      <c r="I10" s="968"/>
      <c r="J10" s="968"/>
      <c r="K10" s="968"/>
      <c r="L10" s="968"/>
      <c r="M10" s="968"/>
      <c r="N10" s="968"/>
      <c r="O10" s="968"/>
      <c r="P10" s="968"/>
      <c r="Q10" s="968"/>
    </row>
    <row r="11" spans="1:20" s="106" customFormat="1" ht="15" customHeight="1">
      <c r="A11" s="968"/>
      <c r="B11" s="968"/>
      <c r="C11" s="968"/>
      <c r="D11" s="968"/>
      <c r="E11" s="968"/>
      <c r="F11" s="968"/>
      <c r="G11" s="968"/>
      <c r="H11" s="968"/>
      <c r="I11" s="968"/>
      <c r="J11" s="968"/>
      <c r="K11" s="968"/>
      <c r="L11" s="968"/>
      <c r="M11" s="968"/>
      <c r="N11" s="968"/>
      <c r="O11" s="968"/>
      <c r="P11" s="968"/>
      <c r="Q11" s="968"/>
    </row>
    <row r="12" spans="1:20" s="106" customFormat="1" ht="15" customHeight="1">
      <c r="A12" s="112"/>
      <c r="B12" s="112"/>
      <c r="C12" s="112"/>
      <c r="D12" s="112"/>
      <c r="E12" s="112"/>
      <c r="F12" s="112"/>
      <c r="G12" s="112"/>
      <c r="H12" s="112"/>
      <c r="I12" s="112"/>
      <c r="J12" s="112"/>
      <c r="K12" s="112"/>
      <c r="L12" s="112"/>
      <c r="M12" s="112"/>
      <c r="N12" s="112"/>
      <c r="O12" s="112"/>
      <c r="P12" s="112"/>
      <c r="Q12" s="112"/>
    </row>
    <row r="13" spans="1:20" s="106" customFormat="1" ht="15" customHeight="1">
      <c r="A13" s="112"/>
      <c r="B13" s="112"/>
      <c r="C13" s="112"/>
      <c r="D13" s="112"/>
      <c r="E13" s="112"/>
      <c r="F13" s="112"/>
      <c r="G13" s="112"/>
      <c r="H13" s="112"/>
      <c r="I13" s="112"/>
      <c r="J13" s="112"/>
      <c r="K13" s="112"/>
      <c r="L13" s="112"/>
      <c r="M13" s="112"/>
      <c r="N13" s="112"/>
      <c r="O13" s="112"/>
      <c r="P13" s="112"/>
      <c r="Q13" s="112"/>
      <c r="T13" s="113"/>
    </row>
    <row r="14" spans="1:20" s="106" customFormat="1" ht="15" customHeight="1">
      <c r="A14" s="112"/>
      <c r="B14" s="112"/>
      <c r="C14" s="112"/>
      <c r="D14" s="112"/>
      <c r="E14" s="112"/>
      <c r="F14" s="112"/>
      <c r="G14" s="112"/>
      <c r="H14" s="112"/>
      <c r="I14" s="112"/>
      <c r="J14" s="112"/>
      <c r="K14" s="112"/>
      <c r="L14" s="112"/>
      <c r="M14" s="112"/>
      <c r="N14" s="112"/>
      <c r="O14" s="112"/>
      <c r="P14" s="112"/>
      <c r="Q14" s="112"/>
    </row>
    <row r="15" spans="1:20" s="106" customFormat="1" ht="15" customHeight="1">
      <c r="A15" s="467" t="s">
        <v>588</v>
      </c>
      <c r="B15" s="465"/>
      <c r="C15" s="465"/>
      <c r="D15" s="465"/>
      <c r="E15" s="465"/>
      <c r="F15" s="465"/>
      <c r="G15" s="465"/>
      <c r="H15" s="465"/>
      <c r="I15" s="465"/>
      <c r="J15" s="465"/>
      <c r="K15" s="465"/>
      <c r="L15" s="465"/>
      <c r="M15" s="465"/>
      <c r="N15" s="465"/>
      <c r="O15" s="465"/>
      <c r="P15" s="465"/>
      <c r="Q15" s="465"/>
    </row>
    <row r="16" spans="1:20" s="106" customFormat="1" ht="15" customHeight="1">
      <c r="A16" s="969"/>
      <c r="B16" s="969"/>
      <c r="C16" s="969"/>
      <c r="D16" s="969"/>
      <c r="E16" s="969"/>
      <c r="F16" s="969"/>
      <c r="G16" s="969"/>
      <c r="H16" s="969"/>
      <c r="I16" s="969"/>
      <c r="J16" s="969"/>
      <c r="K16" s="969"/>
      <c r="L16" s="969"/>
      <c r="M16" s="969"/>
      <c r="N16" s="969"/>
      <c r="O16" s="969"/>
      <c r="P16" s="969"/>
      <c r="Q16" s="969"/>
      <c r="T16" s="113"/>
    </row>
    <row r="17" spans="1:26" s="106" customFormat="1" ht="26.25" customHeight="1">
      <c r="A17" s="368" t="s">
        <v>0</v>
      </c>
      <c r="B17" s="963" t="s">
        <v>591</v>
      </c>
      <c r="C17" s="963"/>
      <c r="D17" s="963"/>
      <c r="E17" s="963"/>
      <c r="F17" s="963"/>
      <c r="G17" s="963"/>
      <c r="H17" s="963"/>
      <c r="I17" s="963"/>
      <c r="J17" s="963"/>
      <c r="K17" s="963"/>
      <c r="L17" s="963"/>
      <c r="M17" s="963"/>
      <c r="N17" s="963"/>
      <c r="O17" s="963"/>
      <c r="P17" s="963"/>
      <c r="Q17" s="963"/>
    </row>
    <row r="18" spans="1:26" s="106" customFormat="1" ht="13.5" customHeight="1">
      <c r="B18" s="963"/>
      <c r="C18" s="963"/>
      <c r="D18" s="963"/>
      <c r="E18" s="963"/>
      <c r="F18" s="963"/>
      <c r="G18" s="963"/>
      <c r="H18" s="963"/>
      <c r="I18" s="963"/>
      <c r="J18" s="963"/>
      <c r="K18" s="963"/>
      <c r="L18" s="963"/>
      <c r="M18" s="963"/>
      <c r="N18" s="963"/>
      <c r="O18" s="963"/>
      <c r="P18" s="963"/>
      <c r="Q18" s="963"/>
    </row>
    <row r="19" spans="1:26" s="106" customFormat="1" ht="15.75" customHeight="1">
      <c r="A19" s="151"/>
      <c r="B19" s="151"/>
      <c r="C19" s="151"/>
      <c r="D19" s="151"/>
      <c r="E19" s="151"/>
      <c r="F19" s="151"/>
      <c r="G19" s="151"/>
      <c r="H19" s="151"/>
      <c r="I19" s="151"/>
      <c r="J19" s="151"/>
      <c r="K19" s="151"/>
      <c r="L19" s="151"/>
      <c r="M19" s="151"/>
      <c r="N19" s="151"/>
      <c r="O19" s="151"/>
      <c r="P19" s="151"/>
      <c r="Q19" s="151"/>
    </row>
    <row r="20" spans="1:26" s="106" customFormat="1" ht="24.75" customHeight="1">
      <c r="A20" s="368" t="s">
        <v>0</v>
      </c>
      <c r="B20" s="963" t="s">
        <v>592</v>
      </c>
      <c r="C20" s="963"/>
      <c r="D20" s="963"/>
      <c r="E20" s="963"/>
      <c r="F20" s="963"/>
      <c r="G20" s="963"/>
      <c r="H20" s="963"/>
      <c r="I20" s="963"/>
      <c r="J20" s="963"/>
      <c r="K20" s="963"/>
      <c r="L20" s="963"/>
      <c r="M20" s="963"/>
      <c r="N20" s="963"/>
      <c r="O20" s="963"/>
      <c r="P20" s="963"/>
      <c r="Q20" s="963"/>
    </row>
    <row r="21" spans="1:26" s="106" customFormat="1" ht="18" customHeight="1">
      <c r="B21" s="963"/>
      <c r="C21" s="963"/>
      <c r="D21" s="963"/>
      <c r="E21" s="963"/>
      <c r="F21" s="963"/>
      <c r="G21" s="963"/>
      <c r="H21" s="963"/>
      <c r="I21" s="963"/>
      <c r="J21" s="963"/>
      <c r="K21" s="963"/>
      <c r="L21" s="963"/>
      <c r="M21" s="963"/>
      <c r="N21" s="963"/>
      <c r="O21" s="963"/>
      <c r="P21" s="963"/>
      <c r="Q21" s="963"/>
    </row>
    <row r="22" spans="1:26" s="106" customFormat="1" ht="12.75" customHeight="1">
      <c r="A22" s="368"/>
      <c r="B22" s="964" t="s">
        <v>593</v>
      </c>
      <c r="C22" s="964"/>
      <c r="D22" s="964"/>
      <c r="E22" s="964"/>
      <c r="F22" s="964"/>
      <c r="G22" s="964"/>
      <c r="H22" s="964"/>
      <c r="I22" s="964"/>
      <c r="J22" s="964"/>
      <c r="K22" s="964"/>
      <c r="L22" s="964"/>
      <c r="M22" s="964"/>
      <c r="N22" s="964"/>
      <c r="O22" s="964"/>
      <c r="P22" s="964"/>
      <c r="Q22" s="964"/>
    </row>
    <row r="23" spans="1:26" s="113" customFormat="1" ht="49.5" customHeight="1">
      <c r="A23" s="368" t="s">
        <v>0</v>
      </c>
      <c r="B23" s="964"/>
      <c r="C23" s="964"/>
      <c r="D23" s="964"/>
      <c r="E23" s="964"/>
      <c r="F23" s="964"/>
      <c r="G23" s="964"/>
      <c r="H23" s="964"/>
      <c r="I23" s="964"/>
      <c r="J23" s="964"/>
      <c r="K23" s="964"/>
      <c r="L23" s="964"/>
      <c r="M23" s="964"/>
      <c r="N23" s="964"/>
      <c r="O23" s="964"/>
      <c r="P23" s="964"/>
      <c r="Q23" s="964"/>
      <c r="T23" s="106"/>
    </row>
    <row r="24" spans="1:26" s="106" customFormat="1" ht="10.5" customHeight="1">
      <c r="C24" s="365"/>
      <c r="D24" s="365"/>
      <c r="E24" s="365"/>
      <c r="F24" s="365"/>
      <c r="G24" s="365"/>
      <c r="H24" s="365"/>
      <c r="I24" s="365"/>
      <c r="J24" s="365"/>
      <c r="K24" s="365"/>
      <c r="L24" s="365"/>
      <c r="M24" s="365"/>
      <c r="N24" s="365"/>
      <c r="O24" s="365"/>
      <c r="P24" s="365"/>
      <c r="Q24" s="365"/>
    </row>
    <row r="25" spans="1:26" s="106" customFormat="1" ht="15" customHeight="1">
      <c r="A25" s="114" t="s">
        <v>0</v>
      </c>
      <c r="B25" s="963" t="s">
        <v>661</v>
      </c>
      <c r="C25" s="963"/>
      <c r="D25" s="963"/>
      <c r="E25" s="963"/>
      <c r="F25" s="963"/>
      <c r="G25" s="963"/>
      <c r="H25" s="963"/>
      <c r="I25" s="963"/>
      <c r="J25" s="963"/>
      <c r="K25" s="963"/>
      <c r="L25" s="963"/>
      <c r="M25" s="963"/>
      <c r="N25" s="963"/>
      <c r="O25" s="963"/>
      <c r="P25" s="963"/>
      <c r="Q25" s="963"/>
    </row>
    <row r="26" spans="1:26" s="106" customFormat="1" ht="15" customHeight="1">
      <c r="A26" s="115"/>
      <c r="B26" s="963"/>
      <c r="C26" s="963"/>
      <c r="D26" s="963"/>
      <c r="E26" s="963"/>
      <c r="F26" s="963"/>
      <c r="G26" s="963"/>
      <c r="H26" s="963"/>
      <c r="I26" s="963"/>
      <c r="J26" s="963"/>
      <c r="K26" s="963"/>
      <c r="L26" s="963"/>
      <c r="M26" s="963"/>
      <c r="N26" s="963"/>
      <c r="O26" s="963"/>
      <c r="P26" s="963"/>
      <c r="Q26" s="963"/>
    </row>
    <row r="27" spans="1:26" s="106" customFormat="1" ht="15" customHeight="1">
      <c r="J27" s="117"/>
      <c r="K27" s="117"/>
    </row>
    <row r="28" spans="1:26" s="106" customFormat="1" ht="15" customHeight="1">
      <c r="J28" s="117"/>
      <c r="K28" s="117"/>
    </row>
    <row r="29" spans="1:26" s="106" customFormat="1" ht="15" customHeight="1">
      <c r="A29" s="115"/>
      <c r="B29" s="115"/>
      <c r="C29" s="115"/>
      <c r="D29" s="118" t="s">
        <v>391</v>
      </c>
      <c r="E29" s="115"/>
      <c r="F29" s="115"/>
      <c r="G29" s="115"/>
      <c r="H29" s="115"/>
      <c r="I29" s="115"/>
      <c r="J29" s="119"/>
      <c r="K29" s="115"/>
      <c r="L29" s="115"/>
      <c r="M29" s="118" t="s">
        <v>589</v>
      </c>
      <c r="N29" s="115"/>
      <c r="O29" s="115"/>
      <c r="P29" s="115"/>
      <c r="Q29" s="115"/>
    </row>
    <row r="30" spans="1:26" s="106" customFormat="1" ht="15" customHeight="1">
      <c r="A30" s="116"/>
      <c r="B30" s="116"/>
      <c r="C30" s="120"/>
      <c r="D30" s="120"/>
      <c r="E30" s="120"/>
      <c r="F30" s="120"/>
      <c r="G30" s="120"/>
      <c r="H30" s="120"/>
      <c r="I30" s="120"/>
      <c r="J30" s="120"/>
      <c r="K30" s="120"/>
      <c r="L30" s="116"/>
      <c r="M30" s="116"/>
      <c r="N30" s="116"/>
      <c r="O30" s="116"/>
      <c r="P30" s="116"/>
      <c r="Q30" s="116"/>
      <c r="U30" s="252"/>
      <c r="X30" s="252"/>
      <c r="Y30" s="252"/>
      <c r="Z30" s="252"/>
    </row>
    <row r="31" spans="1:26" s="115" customFormat="1" ht="15" customHeight="1">
      <c r="A31" s="116"/>
      <c r="B31" s="116"/>
      <c r="C31" s="120"/>
      <c r="D31" s="120"/>
      <c r="E31" s="120"/>
      <c r="F31" s="120"/>
      <c r="G31" s="120"/>
      <c r="H31" s="120"/>
      <c r="I31" s="120"/>
      <c r="J31" s="120"/>
      <c r="K31" s="120"/>
      <c r="L31" s="116"/>
      <c r="M31" s="116"/>
      <c r="N31" s="116"/>
      <c r="O31" s="116"/>
      <c r="P31" s="116"/>
      <c r="Q31" s="116"/>
      <c r="S31" s="287"/>
      <c r="T31" s="288">
        <v>2019</v>
      </c>
      <c r="U31" s="287">
        <v>2018</v>
      </c>
      <c r="V31" s="293"/>
      <c r="Z31" s="445" t="s">
        <v>287</v>
      </c>
    </row>
    <row r="32" spans="1:26" s="106" customFormat="1" ht="15" customHeight="1">
      <c r="A32" s="116"/>
      <c r="B32" s="116"/>
      <c r="C32" s="120"/>
      <c r="D32" s="120"/>
      <c r="E32" s="120"/>
      <c r="F32" s="120"/>
      <c r="G32" s="120"/>
      <c r="H32" s="120"/>
      <c r="I32" s="120"/>
      <c r="J32" s="120"/>
      <c r="K32" s="120"/>
      <c r="L32" s="116"/>
      <c r="M32" s="116"/>
      <c r="N32" s="116"/>
      <c r="O32" s="116"/>
      <c r="P32" s="116"/>
      <c r="Q32" s="116"/>
      <c r="S32" s="287"/>
      <c r="T32" s="287"/>
      <c r="U32" s="287"/>
      <c r="V32" s="286"/>
    </row>
    <row r="33" spans="1:28" s="106" customFormat="1" ht="15" customHeight="1">
      <c r="A33" s="116"/>
      <c r="B33" s="116"/>
      <c r="C33" s="120"/>
      <c r="D33" s="120"/>
      <c r="E33" s="120"/>
      <c r="F33" s="120"/>
      <c r="G33" s="120"/>
      <c r="H33" s="120"/>
      <c r="I33" s="120"/>
      <c r="J33" s="116"/>
      <c r="K33" s="116"/>
      <c r="L33" s="116"/>
      <c r="M33" s="116"/>
      <c r="N33" s="116"/>
      <c r="O33" s="116"/>
      <c r="P33" s="116"/>
      <c r="Q33" s="116"/>
      <c r="R33" s="961"/>
      <c r="S33" s="287" t="s">
        <v>223</v>
      </c>
      <c r="T33" s="289">
        <v>30168.429254412509</v>
      </c>
      <c r="U33" s="289">
        <v>29357.914005065006</v>
      </c>
      <c r="V33" s="363">
        <f>+T33-U33</f>
        <v>810.51524934750341</v>
      </c>
      <c r="W33" s="446">
        <f>+V33/U33</f>
        <v>2.7608066745057853E-2</v>
      </c>
      <c r="Z33" s="252">
        <v>74.751365550072066</v>
      </c>
      <c r="AA33" s="285"/>
      <c r="AB33" s="285"/>
    </row>
    <row r="34" spans="1:28" s="106" customFormat="1" ht="15" customHeight="1">
      <c r="A34" s="116"/>
      <c r="B34" s="116"/>
      <c r="C34" s="120"/>
      <c r="D34" s="120"/>
      <c r="E34" s="120"/>
      <c r="F34" s="120"/>
      <c r="G34" s="120"/>
      <c r="H34" s="120"/>
      <c r="I34" s="120"/>
      <c r="J34" s="116"/>
      <c r="K34" s="116"/>
      <c r="L34" s="116"/>
      <c r="M34" s="116"/>
      <c r="N34" s="116"/>
      <c r="O34" s="116"/>
      <c r="P34" s="116"/>
      <c r="Q34" s="116"/>
      <c r="R34" s="961"/>
      <c r="S34" s="287" t="s">
        <v>142</v>
      </c>
      <c r="T34" s="289">
        <v>19867.40659018953</v>
      </c>
      <c r="U34" s="289">
        <v>18896.972310722496</v>
      </c>
      <c r="V34" s="363">
        <f t="shared" ref="V34:V41" si="0">+T34-U34</f>
        <v>970.43427946703378</v>
      </c>
      <c r="W34" s="446">
        <f t="shared" ref="W34:W41" si="1">+V34/U34</f>
        <v>5.1353955729531928E-2</v>
      </c>
      <c r="Z34" s="252">
        <v>57.98047323782648</v>
      </c>
      <c r="AA34" s="285"/>
      <c r="AB34" s="285"/>
    </row>
    <row r="35" spans="1:28" s="106" customFormat="1" ht="15" customHeight="1">
      <c r="A35" s="116"/>
      <c r="B35" s="116"/>
      <c r="C35" s="116"/>
      <c r="D35" s="120"/>
      <c r="E35" s="120"/>
      <c r="F35" s="120"/>
      <c r="G35" s="120"/>
      <c r="H35" s="116"/>
      <c r="I35" s="116"/>
      <c r="J35" s="116"/>
      <c r="K35" s="116"/>
      <c r="L35" s="116"/>
      <c r="M35" s="116"/>
      <c r="N35" s="116"/>
      <c r="O35" s="116"/>
      <c r="P35" s="116"/>
      <c r="Q35" s="116"/>
      <c r="R35" s="961"/>
      <c r="S35" s="287" t="s">
        <v>33</v>
      </c>
      <c r="T35" s="289">
        <v>1646.1619703125</v>
      </c>
      <c r="U35" s="289">
        <v>1493.6338640475001</v>
      </c>
      <c r="V35" s="363">
        <f t="shared" si="0"/>
        <v>152.52810626499991</v>
      </c>
      <c r="W35" s="446">
        <f t="shared" si="1"/>
        <v>0.10211880564335495</v>
      </c>
      <c r="Z35" s="252">
        <v>2.1554146422624503</v>
      </c>
      <c r="AA35" s="285"/>
      <c r="AB35" s="285"/>
    </row>
    <row r="36" spans="1:28" s="106" customFormat="1" ht="15" customHeight="1">
      <c r="A36" s="116"/>
      <c r="B36" s="116"/>
      <c r="C36" s="120"/>
      <c r="D36" s="120"/>
      <c r="E36" s="120"/>
      <c r="F36" s="120"/>
      <c r="G36" s="120"/>
      <c r="H36" s="120"/>
      <c r="I36" s="120"/>
      <c r="J36" s="116"/>
      <c r="K36" s="116"/>
      <c r="L36" s="116"/>
      <c r="M36" s="116"/>
      <c r="N36" s="116"/>
      <c r="O36" s="116"/>
      <c r="P36" s="116"/>
      <c r="Q36" s="116"/>
      <c r="R36" s="961"/>
      <c r="S36" s="287" t="s">
        <v>46</v>
      </c>
      <c r="T36" s="289">
        <v>36.149195487499995</v>
      </c>
      <c r="U36" s="289">
        <v>43.120710160000002</v>
      </c>
      <c r="V36" s="363">
        <f t="shared" si="0"/>
        <v>-6.9715146725000068</v>
      </c>
      <c r="W36" s="446">
        <f t="shared" si="1"/>
        <v>-0.16167439373405734</v>
      </c>
      <c r="Z36" s="252"/>
      <c r="AA36" s="285"/>
      <c r="AB36" s="285"/>
    </row>
    <row r="37" spans="1:28" s="106" customFormat="1" ht="15" customHeight="1">
      <c r="A37" s="116"/>
      <c r="B37" s="116"/>
      <c r="C37" s="116"/>
      <c r="D37" s="116"/>
      <c r="E37" s="116"/>
      <c r="F37" s="116"/>
      <c r="G37" s="116"/>
      <c r="H37" s="116"/>
      <c r="I37" s="116"/>
      <c r="J37" s="116"/>
      <c r="K37" s="116"/>
      <c r="L37" s="116"/>
      <c r="M37" s="116"/>
      <c r="N37" s="116"/>
      <c r="O37" s="116"/>
      <c r="P37" s="116"/>
      <c r="Q37" s="116"/>
      <c r="R37" s="961"/>
      <c r="S37" s="287" t="s">
        <v>143</v>
      </c>
      <c r="T37" s="289">
        <v>157.32991035796877</v>
      </c>
      <c r="U37" s="289">
        <v>135.5429221675</v>
      </c>
      <c r="V37" s="363">
        <f t="shared" si="0"/>
        <v>21.786988190468776</v>
      </c>
      <c r="W37" s="446">
        <f t="shared" si="1"/>
        <v>0.16073866375364884</v>
      </c>
      <c r="Z37" s="252">
        <v>1.0592940069046</v>
      </c>
      <c r="AA37" s="285"/>
      <c r="AB37" s="285"/>
    </row>
    <row r="38" spans="1:28" s="106" customFormat="1" ht="15" customHeight="1">
      <c r="A38" s="116"/>
      <c r="B38" s="116"/>
      <c r="C38" s="116"/>
      <c r="D38" s="116"/>
      <c r="E38" s="116"/>
      <c r="F38" s="116"/>
      <c r="G38" s="116"/>
      <c r="H38" s="116"/>
      <c r="I38" s="116"/>
      <c r="J38" s="116"/>
      <c r="K38" s="116"/>
      <c r="L38" s="116"/>
      <c r="M38" s="116"/>
      <c r="N38" s="116"/>
      <c r="O38" s="116"/>
      <c r="P38" s="116"/>
      <c r="Q38" s="116"/>
      <c r="R38" s="961"/>
      <c r="S38" s="287" t="s">
        <v>32</v>
      </c>
      <c r="T38" s="289">
        <v>761.72576047749976</v>
      </c>
      <c r="U38" s="289">
        <v>745.19271519000006</v>
      </c>
      <c r="V38" s="363">
        <f t="shared" si="0"/>
        <v>16.533045287499704</v>
      </c>
      <c r="W38" s="446">
        <f t="shared" si="1"/>
        <v>2.2186267995500077E-2</v>
      </c>
      <c r="Z38" s="252">
        <v>0.75765789750000001</v>
      </c>
      <c r="AA38" s="285"/>
      <c r="AB38" s="285"/>
    </row>
    <row r="39" spans="1:28" s="106" customFormat="1" ht="15" customHeight="1">
      <c r="A39" s="116"/>
      <c r="B39" s="116"/>
      <c r="C39" s="116"/>
      <c r="D39" s="116"/>
      <c r="E39" s="116"/>
      <c r="F39" s="116"/>
      <c r="G39" s="116"/>
      <c r="H39" s="116"/>
      <c r="I39" s="116"/>
      <c r="J39" s="116"/>
      <c r="K39" s="116"/>
      <c r="L39" s="122"/>
      <c r="M39" s="116"/>
      <c r="N39" s="116"/>
      <c r="O39" s="116"/>
      <c r="P39" s="116"/>
      <c r="Q39" s="116"/>
      <c r="R39" s="961"/>
      <c r="S39" s="287" t="s">
        <v>49</v>
      </c>
      <c r="T39" s="290">
        <v>186.31921590500002</v>
      </c>
      <c r="U39" s="289">
        <v>93.812061187500007</v>
      </c>
      <c r="V39" s="363">
        <f t="shared" si="0"/>
        <v>92.507154717500015</v>
      </c>
      <c r="W39" s="446">
        <f t="shared" si="1"/>
        <v>0.98609020574239481</v>
      </c>
      <c r="Z39" s="252"/>
      <c r="AA39" s="285"/>
      <c r="AB39" s="285"/>
    </row>
    <row r="40" spans="1:28" s="106" customFormat="1" ht="15" customHeight="1">
      <c r="A40" s="116"/>
      <c r="B40" s="116"/>
      <c r="C40" s="116"/>
      <c r="E40" s="116"/>
      <c r="F40" s="116"/>
      <c r="G40" s="116"/>
      <c r="H40" s="116"/>
      <c r="I40" s="116"/>
      <c r="J40" s="116"/>
      <c r="K40" s="116"/>
      <c r="L40" s="116"/>
      <c r="N40" s="116"/>
      <c r="O40" s="116"/>
      <c r="P40" s="116"/>
      <c r="Q40" s="116"/>
      <c r="R40" s="961"/>
      <c r="S40" s="287" t="s">
        <v>50</v>
      </c>
      <c r="T40" s="289">
        <v>65.621736262499994</v>
      </c>
      <c r="U40" s="289">
        <v>50.596504919999994</v>
      </c>
      <c r="V40" s="363">
        <f t="shared" si="0"/>
        <v>15.0252313425</v>
      </c>
      <c r="W40" s="446">
        <f t="shared" si="1"/>
        <v>0.29696184284382782</v>
      </c>
      <c r="Z40" s="252">
        <v>0.14158707500000001</v>
      </c>
      <c r="AA40" s="285"/>
      <c r="AB40" s="285"/>
    </row>
    <row r="41" spans="1:28" ht="15" customHeight="1">
      <c r="A41" s="116"/>
      <c r="B41" s="116"/>
      <c r="C41" s="116"/>
      <c r="D41" s="116"/>
      <c r="E41" s="116"/>
      <c r="F41" s="116"/>
      <c r="G41" s="116"/>
      <c r="H41" s="116"/>
      <c r="I41" s="116"/>
      <c r="J41" s="116"/>
      <c r="K41" s="116"/>
      <c r="L41" s="116"/>
      <c r="M41" s="116"/>
      <c r="N41" s="116"/>
      <c r="O41" s="116"/>
      <c r="P41" s="116"/>
      <c r="Q41" s="116"/>
      <c r="S41" s="291"/>
      <c r="T41" s="289">
        <f>+SUM(T33:T40)</f>
        <v>52889.143633405023</v>
      </c>
      <c r="U41" s="289">
        <f t="shared" ref="U41" si="2">+SUM(U33:U40)</f>
        <v>50816.785093460006</v>
      </c>
      <c r="V41" s="363">
        <f t="shared" si="0"/>
        <v>2072.3585399450167</v>
      </c>
      <c r="W41" s="446">
        <f t="shared" si="1"/>
        <v>4.0780984789447534E-2</v>
      </c>
      <c r="AA41" s="285"/>
      <c r="AB41" s="285"/>
    </row>
    <row r="42" spans="1:28" ht="15" customHeight="1">
      <c r="A42" s="116"/>
      <c r="B42" s="116"/>
      <c r="C42" s="116"/>
      <c r="D42" s="116"/>
      <c r="E42" s="116"/>
      <c r="F42" s="116"/>
      <c r="G42" s="116"/>
      <c r="H42" s="116"/>
      <c r="I42" s="116"/>
      <c r="J42" s="116"/>
      <c r="K42" s="116"/>
      <c r="L42" s="116"/>
      <c r="M42" s="116"/>
      <c r="N42" s="116"/>
      <c r="O42" s="116"/>
      <c r="P42" s="116"/>
      <c r="Q42" s="116"/>
      <c r="R42" s="291"/>
      <c r="S42" s="291"/>
      <c r="T42" s="291"/>
      <c r="U42" s="292"/>
      <c r="V42" s="292"/>
      <c r="AA42" s="285"/>
      <c r="AB42" s="285"/>
    </row>
    <row r="43" spans="1:28" ht="15" customHeight="1">
      <c r="A43" s="116"/>
      <c r="B43" s="116"/>
      <c r="C43" s="116"/>
      <c r="D43" s="116"/>
      <c r="E43" s="116"/>
      <c r="F43" s="116"/>
      <c r="G43" s="116"/>
      <c r="H43" s="116"/>
      <c r="I43" s="116"/>
      <c r="J43" s="116"/>
      <c r="K43" s="116"/>
      <c r="L43" s="116"/>
      <c r="M43" s="116"/>
      <c r="N43" s="116"/>
      <c r="O43" s="116"/>
      <c r="P43" s="116"/>
      <c r="Q43" s="116"/>
      <c r="R43" s="291"/>
      <c r="S43" s="291"/>
      <c r="T43" s="291"/>
      <c r="U43" s="292"/>
      <c r="V43" s="292"/>
      <c r="AA43" s="285"/>
      <c r="AB43" s="285"/>
    </row>
    <row r="44" spans="1:28" ht="15" customHeight="1">
      <c r="D44" s="122" t="s">
        <v>392</v>
      </c>
      <c r="M44" s="122" t="s">
        <v>590</v>
      </c>
      <c r="R44" s="291"/>
      <c r="S44" s="291"/>
      <c r="T44" s="291"/>
      <c r="U44" s="292"/>
      <c r="V44" s="292"/>
      <c r="AA44" s="285"/>
      <c r="AB44" s="285"/>
    </row>
    <row r="45" spans="1:28" ht="15" customHeight="1">
      <c r="R45" s="292"/>
      <c r="S45" s="287"/>
      <c r="T45" s="288"/>
      <c r="U45" s="287"/>
      <c r="V45" s="292"/>
      <c r="AA45" s="285"/>
      <c r="AB45" s="285"/>
    </row>
    <row r="46" spans="1:28" ht="15" customHeight="1">
      <c r="S46" s="287"/>
      <c r="T46" s="287"/>
      <c r="U46" s="287"/>
    </row>
    <row r="47" spans="1:28" ht="15" customHeight="1">
      <c r="S47" s="287"/>
      <c r="T47" s="448"/>
      <c r="U47" s="448"/>
      <c r="V47" s="363"/>
      <c r="W47" s="364"/>
    </row>
    <row r="48" spans="1:28" ht="15" customHeight="1">
      <c r="S48" s="287"/>
      <c r="T48" s="448"/>
      <c r="U48" s="448"/>
      <c r="V48" s="363"/>
      <c r="W48" s="364"/>
    </row>
    <row r="49" spans="1:23" ht="15" customHeight="1">
      <c r="A49" s="477"/>
      <c r="B49" s="476"/>
      <c r="C49" s="476"/>
      <c r="D49" s="476"/>
      <c r="E49" s="476"/>
      <c r="F49" s="476"/>
      <c r="G49" s="476"/>
      <c r="H49" s="476"/>
      <c r="I49" s="476"/>
      <c r="J49" s="476"/>
      <c r="K49" s="476"/>
      <c r="L49" s="476"/>
      <c r="M49" s="476"/>
      <c r="N49" s="476"/>
      <c r="O49" s="476"/>
      <c r="P49" s="476"/>
      <c r="S49" s="287"/>
      <c r="T49" s="448"/>
      <c r="U49" s="448"/>
      <c r="V49" s="363"/>
      <c r="W49" s="364"/>
    </row>
    <row r="50" spans="1:23" ht="15" customHeight="1">
      <c r="A50" s="476"/>
      <c r="B50" s="476"/>
      <c r="C50" s="476"/>
      <c r="D50" s="476"/>
      <c r="E50" s="476"/>
      <c r="F50" s="476"/>
      <c r="G50" s="476"/>
      <c r="H50" s="476"/>
      <c r="I50" s="476"/>
      <c r="J50" s="476"/>
      <c r="K50" s="476"/>
      <c r="L50" s="476"/>
      <c r="M50" s="476"/>
      <c r="N50" s="476"/>
      <c r="O50" s="476"/>
      <c r="P50" s="476"/>
      <c r="S50" s="287"/>
      <c r="T50" s="448"/>
      <c r="U50" s="448"/>
      <c r="V50" s="363"/>
      <c r="W50" s="364"/>
    </row>
    <row r="51" spans="1:23" ht="15" customHeight="1">
      <c r="S51" s="287"/>
      <c r="T51" s="448"/>
      <c r="U51" s="448"/>
      <c r="V51" s="363"/>
      <c r="W51" s="364"/>
    </row>
    <row r="52" spans="1:23" ht="15" customHeight="1">
      <c r="S52" s="287"/>
      <c r="T52" s="448"/>
      <c r="U52" s="448"/>
      <c r="V52" s="363"/>
      <c r="W52" s="364"/>
    </row>
    <row r="53" spans="1:23" ht="15" customHeight="1">
      <c r="S53" s="287"/>
      <c r="T53" s="448"/>
      <c r="U53" s="448"/>
      <c r="V53" s="363"/>
      <c r="W53" s="364"/>
    </row>
    <row r="54" spans="1:23" ht="15" customHeight="1">
      <c r="S54" s="287"/>
      <c r="T54" s="448"/>
      <c r="U54" s="448"/>
      <c r="V54" s="363"/>
      <c r="W54" s="364"/>
    </row>
    <row r="55" spans="1:23" ht="15" customHeight="1">
      <c r="S55" s="291"/>
      <c r="T55" s="289"/>
      <c r="U55" s="289"/>
    </row>
    <row r="56" spans="1:23" ht="15" customHeight="1"/>
    <row r="57" spans="1:23" ht="15" customHeight="1"/>
    <row r="58" spans="1:23" ht="15" customHeight="1"/>
    <row r="59" spans="1:23" ht="15" customHeight="1"/>
    <row r="60" spans="1:23" ht="15" customHeight="1"/>
    <row r="61" spans="1:23" ht="15" customHeight="1"/>
    <row r="62" spans="1:23" ht="15" customHeight="1"/>
  </sheetData>
  <mergeCells count="9">
    <mergeCell ref="B25:Q26"/>
    <mergeCell ref="B20:Q21"/>
    <mergeCell ref="B22:Q23"/>
    <mergeCell ref="A4:Q5"/>
    <mergeCell ref="A6:Q7"/>
    <mergeCell ref="A8:M8"/>
    <mergeCell ref="A10:Q11"/>
    <mergeCell ref="A16:Q16"/>
    <mergeCell ref="B17:Q18"/>
  </mergeCells>
  <printOptions horizontalCentered="1" gridLinesSet="0"/>
  <pageMargins left="0.51181102362204722" right="0.51181102362204722" top="0.98425196850393704" bottom="0.74803149606299213" header="0.39370078740157483" footer="0.31496062992125984"/>
  <pageSetup paperSize="9" scale="90" fitToHeight="0" orientation="portrait" r:id="rId1"/>
  <headerFooter>
    <oddHeader xml:space="preserve">&amp;L&amp;"Calibri Light,Regular"&amp;10 &amp;C&amp;"Calibri Light,Regular"&amp;10 &amp;R&amp;"Tahoma,Negrita"&amp;10Informe de la Operación Anual - 2019
INFSGI-ANUAL-2019
Versión: 01
</oddHeader>
    <oddFooter>&amp;L&amp;"Tahoma,Normal"&amp;11COES SINAC - 2019&amp;C&amp;"Calibri Light,Regular"&amp;12 1&amp;R&amp;"Tahoma,Normal"&amp;11Dirección Ejecutiva
Sub Dirección de Gestión de Información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90555-CA7B-4715-9744-F666D02D99C6}">
  <sheetPr>
    <tabColor theme="4"/>
  </sheetPr>
  <dimension ref="A1:O53"/>
  <sheetViews>
    <sheetView showGridLines="0" view="pageBreakPreview" zoomScale="145" zoomScaleNormal="100" zoomScaleSheetLayoutView="145" zoomScalePageLayoutView="160" workbookViewId="0">
      <selection activeCell="Q20" sqref="Q20"/>
    </sheetView>
  </sheetViews>
  <sheetFormatPr defaultColWidth="9.33203125" defaultRowHeight="11.25"/>
  <cols>
    <col min="1" max="1" width="12" style="610" customWidth="1"/>
    <col min="2" max="3" width="11" style="610" customWidth="1"/>
    <col min="4" max="5" width="11.33203125" style="610" customWidth="1"/>
    <col min="6" max="6" width="12.33203125" style="610" customWidth="1"/>
    <col min="7" max="7" width="9.33203125" style="610"/>
    <col min="8" max="8" width="13.33203125" style="610" customWidth="1"/>
    <col min="9" max="9" width="13.1640625" style="610" customWidth="1"/>
    <col min="10" max="10" width="11.6640625" style="610" customWidth="1"/>
    <col min="11" max="11" width="9.33203125" style="610"/>
    <col min="12" max="12" width="18.6640625" style="610" bestFit="1" customWidth="1"/>
    <col min="13" max="16384" width="9.33203125" style="610"/>
  </cols>
  <sheetData>
    <row r="1" spans="1:12" ht="6.75" customHeight="1"/>
    <row r="2" spans="1:12" ht="16.5" customHeight="1">
      <c r="A2" s="972" t="s">
        <v>514</v>
      </c>
      <c r="B2" s="972"/>
      <c r="C2" s="972"/>
      <c r="D2" s="972"/>
      <c r="E2" s="972"/>
      <c r="F2" s="972"/>
      <c r="G2" s="972"/>
      <c r="H2" s="972"/>
      <c r="I2" s="972"/>
      <c r="J2" s="972"/>
      <c r="K2" s="609"/>
    </row>
    <row r="3" spans="1:12" ht="6" customHeight="1">
      <c r="A3" s="611"/>
      <c r="B3" s="612"/>
      <c r="C3" s="613"/>
      <c r="D3" s="614"/>
      <c r="E3" s="614"/>
      <c r="F3" s="615"/>
      <c r="G3" s="616"/>
      <c r="H3" s="616"/>
      <c r="I3" s="617"/>
      <c r="J3" s="615"/>
    </row>
    <row r="4" spans="1:12" ht="11.25" customHeight="1">
      <c r="A4" s="618" t="s">
        <v>370</v>
      </c>
      <c r="B4" s="612"/>
      <c r="C4" s="613"/>
      <c r="D4" s="614"/>
      <c r="E4" s="614"/>
      <c r="F4" s="615"/>
      <c r="G4" s="616"/>
      <c r="H4" s="616"/>
      <c r="I4" s="617"/>
      <c r="J4" s="615"/>
      <c r="K4" s="619"/>
    </row>
    <row r="5" spans="1:12" ht="5.25" customHeight="1">
      <c r="A5" s="611"/>
      <c r="B5" s="612"/>
      <c r="C5" s="613"/>
      <c r="D5" s="614"/>
      <c r="E5" s="614"/>
      <c r="F5" s="615"/>
      <c r="G5" s="616"/>
      <c r="H5" s="616"/>
      <c r="I5" s="617"/>
      <c r="J5" s="615"/>
      <c r="K5" s="619"/>
    </row>
    <row r="6" spans="1:12" ht="20.25" customHeight="1">
      <c r="A6" s="729" t="s">
        <v>21</v>
      </c>
      <c r="B6" s="730" t="s">
        <v>25</v>
      </c>
      <c r="C6" s="730" t="s">
        <v>23</v>
      </c>
      <c r="D6" s="730" t="s">
        <v>26</v>
      </c>
      <c r="E6" s="730" t="s">
        <v>22</v>
      </c>
      <c r="F6" s="731" t="s">
        <v>24</v>
      </c>
      <c r="G6" s="732" t="s">
        <v>371</v>
      </c>
      <c r="H6" s="731" t="s">
        <v>372</v>
      </c>
      <c r="I6" s="732" t="s">
        <v>373</v>
      </c>
      <c r="J6" s="733" t="s">
        <v>374</v>
      </c>
      <c r="K6" s="620"/>
    </row>
    <row r="7" spans="1:12" s="622" customFormat="1" ht="20.25" customHeight="1">
      <c r="A7" s="902" t="s">
        <v>388</v>
      </c>
      <c r="B7" s="903" t="s">
        <v>28</v>
      </c>
      <c r="C7" s="903" t="s">
        <v>223</v>
      </c>
      <c r="D7" s="903" t="s">
        <v>224</v>
      </c>
      <c r="E7" s="903" t="s">
        <v>510</v>
      </c>
      <c r="F7" s="904" t="s">
        <v>376</v>
      </c>
      <c r="G7" s="905">
        <v>6.9</v>
      </c>
      <c r="H7" s="906">
        <v>7.5</v>
      </c>
      <c r="I7" s="907">
        <v>6.6</v>
      </c>
      <c r="J7" s="908" t="s">
        <v>517</v>
      </c>
      <c r="K7" s="621"/>
      <c r="L7" s="622">
        <v>144.47999999999999</v>
      </c>
    </row>
    <row r="8" spans="1:12" s="622" customFormat="1" ht="20.25" customHeight="1">
      <c r="A8" s="909" t="s">
        <v>518</v>
      </c>
      <c r="B8" s="910" t="s">
        <v>28</v>
      </c>
      <c r="C8" s="910" t="s">
        <v>223</v>
      </c>
      <c r="D8" s="910" t="s">
        <v>519</v>
      </c>
      <c r="E8" s="910" t="s">
        <v>520</v>
      </c>
      <c r="F8" s="911" t="s">
        <v>376</v>
      </c>
      <c r="G8" s="912">
        <v>0.4</v>
      </c>
      <c r="H8" s="913">
        <v>1</v>
      </c>
      <c r="I8" s="913">
        <v>1</v>
      </c>
      <c r="J8" s="914" t="s">
        <v>521</v>
      </c>
      <c r="K8" s="621"/>
      <c r="L8" s="622">
        <v>20</v>
      </c>
    </row>
    <row r="9" spans="1:12" s="622" customFormat="1" ht="33" customHeight="1">
      <c r="A9" s="902" t="s">
        <v>522</v>
      </c>
      <c r="B9" s="903" t="s">
        <v>28</v>
      </c>
      <c r="C9" s="903" t="s">
        <v>223</v>
      </c>
      <c r="D9" s="903" t="s">
        <v>375</v>
      </c>
      <c r="E9" s="903" t="s">
        <v>523</v>
      </c>
      <c r="F9" s="904" t="s">
        <v>524</v>
      </c>
      <c r="G9" s="905">
        <v>10</v>
      </c>
      <c r="H9" s="906">
        <v>86.2</v>
      </c>
      <c r="I9" s="906">
        <v>84.1</v>
      </c>
      <c r="J9" s="908" t="s">
        <v>525</v>
      </c>
      <c r="K9" s="621"/>
      <c r="L9" s="623">
        <v>103.95113000000001</v>
      </c>
    </row>
    <row r="10" spans="1:12" s="622" customFormat="1" ht="24" customHeight="1">
      <c r="A10" s="909" t="s">
        <v>526</v>
      </c>
      <c r="B10" s="910" t="s">
        <v>30</v>
      </c>
      <c r="C10" s="910" t="s">
        <v>49</v>
      </c>
      <c r="D10" s="910" t="s">
        <v>527</v>
      </c>
      <c r="E10" s="910" t="s">
        <v>528</v>
      </c>
      <c r="F10" s="911" t="s">
        <v>529</v>
      </c>
      <c r="G10" s="912">
        <v>13.8</v>
      </c>
      <c r="H10" s="913">
        <v>21.71</v>
      </c>
      <c r="I10" s="913">
        <v>7.48</v>
      </c>
      <c r="J10" s="914" t="s">
        <v>530</v>
      </c>
      <c r="K10" s="621"/>
      <c r="L10" s="622">
        <v>44.54</v>
      </c>
    </row>
    <row r="11" spans="1:12" s="622" customFormat="1" ht="42.75" customHeight="1">
      <c r="A11" s="902" t="s">
        <v>531</v>
      </c>
      <c r="B11" s="903" t="s">
        <v>28</v>
      </c>
      <c r="C11" s="903" t="s">
        <v>223</v>
      </c>
      <c r="D11" s="903" t="s">
        <v>375</v>
      </c>
      <c r="E11" s="903" t="s">
        <v>532</v>
      </c>
      <c r="F11" s="904" t="s">
        <v>533</v>
      </c>
      <c r="G11" s="905">
        <v>13.8</v>
      </c>
      <c r="H11" s="906">
        <v>20</v>
      </c>
      <c r="I11" s="906">
        <v>20</v>
      </c>
      <c r="J11" s="908" t="s">
        <v>534</v>
      </c>
      <c r="K11" s="621"/>
      <c r="L11" s="622">
        <v>132.30000000000001</v>
      </c>
    </row>
    <row r="12" spans="1:12" s="622" customFormat="1" ht="30" customHeight="1">
      <c r="A12" s="909" t="s">
        <v>535</v>
      </c>
      <c r="B12" s="910" t="s">
        <v>28</v>
      </c>
      <c r="C12" s="910" t="s">
        <v>223</v>
      </c>
      <c r="D12" s="910" t="s">
        <v>375</v>
      </c>
      <c r="E12" s="910" t="s">
        <v>536</v>
      </c>
      <c r="F12" s="911" t="s">
        <v>533</v>
      </c>
      <c r="G12" s="912">
        <v>13.8</v>
      </c>
      <c r="H12" s="913">
        <v>20</v>
      </c>
      <c r="I12" s="913">
        <v>20</v>
      </c>
      <c r="J12" s="914" t="s">
        <v>537</v>
      </c>
      <c r="K12" s="621"/>
      <c r="L12" s="622">
        <v>2.4</v>
      </c>
    </row>
    <row r="13" spans="1:12" s="622" customFormat="1" ht="24.75" customHeight="1">
      <c r="A13" s="902" t="s">
        <v>538</v>
      </c>
      <c r="B13" s="903" t="s">
        <v>30</v>
      </c>
      <c r="C13" s="903" t="s">
        <v>49</v>
      </c>
      <c r="D13" s="903" t="s">
        <v>527</v>
      </c>
      <c r="E13" s="903" t="s">
        <v>539</v>
      </c>
      <c r="F13" s="904" t="s">
        <v>540</v>
      </c>
      <c r="G13" s="905">
        <v>13.8</v>
      </c>
      <c r="H13" s="906">
        <v>14</v>
      </c>
      <c r="I13" s="906">
        <v>12</v>
      </c>
      <c r="J13" s="908" t="s">
        <v>541</v>
      </c>
      <c r="K13" s="621"/>
      <c r="L13" s="622">
        <v>0.7</v>
      </c>
    </row>
    <row r="14" spans="1:12" s="622" customFormat="1" ht="20.25" customHeight="1">
      <c r="A14" s="909" t="s">
        <v>542</v>
      </c>
      <c r="B14" s="910" t="s">
        <v>28</v>
      </c>
      <c r="C14" s="910" t="s">
        <v>223</v>
      </c>
      <c r="D14" s="910" t="s">
        <v>543</v>
      </c>
      <c r="E14" s="910" t="s">
        <v>544</v>
      </c>
      <c r="F14" s="911" t="s">
        <v>533</v>
      </c>
      <c r="G14" s="912">
        <v>4.16</v>
      </c>
      <c r="H14" s="913">
        <v>10</v>
      </c>
      <c r="I14" s="913">
        <v>8.4</v>
      </c>
      <c r="J14" s="914" t="s">
        <v>545</v>
      </c>
      <c r="K14" s="621"/>
      <c r="L14" s="622">
        <v>20.16</v>
      </c>
    </row>
    <row r="15" spans="1:12" s="622" customFormat="1" ht="20.25" customHeight="1">
      <c r="A15" s="902" t="s">
        <v>542</v>
      </c>
      <c r="B15" s="903" t="s">
        <v>28</v>
      </c>
      <c r="C15" s="903" t="s">
        <v>223</v>
      </c>
      <c r="D15" s="903" t="s">
        <v>543</v>
      </c>
      <c r="E15" s="903" t="s">
        <v>546</v>
      </c>
      <c r="F15" s="904" t="s">
        <v>533</v>
      </c>
      <c r="G15" s="905">
        <v>4.16</v>
      </c>
      <c r="H15" s="906">
        <v>23.27</v>
      </c>
      <c r="I15" s="906">
        <v>19</v>
      </c>
      <c r="J15" s="908" t="s">
        <v>547</v>
      </c>
      <c r="K15" s="621"/>
      <c r="L15" s="622">
        <v>20.16</v>
      </c>
    </row>
    <row r="16" spans="1:12" ht="11.25" customHeight="1">
      <c r="A16" s="734" t="s">
        <v>320</v>
      </c>
      <c r="B16" s="735"/>
      <c r="C16" s="735"/>
      <c r="D16" s="735"/>
      <c r="E16" s="736"/>
      <c r="F16" s="737"/>
      <c r="G16" s="738"/>
      <c r="H16" s="739">
        <f>+SUM(H7:H15)</f>
        <v>203.68</v>
      </c>
      <c r="I16" s="739">
        <f>+SUM(I7:I15)</f>
        <v>178.58</v>
      </c>
      <c r="J16" s="740"/>
      <c r="K16" s="624"/>
      <c r="L16" s="625"/>
    </row>
    <row r="17" spans="1:13" ht="15" customHeight="1">
      <c r="A17" s="626" t="s">
        <v>548</v>
      </c>
      <c r="B17" s="627"/>
      <c r="C17" s="627"/>
      <c r="D17" s="627"/>
      <c r="E17" s="627"/>
      <c r="F17" s="627"/>
      <c r="G17" s="627"/>
      <c r="H17" s="627"/>
      <c r="I17" s="627"/>
      <c r="J17" s="627"/>
      <c r="K17" s="624"/>
    </row>
    <row r="18" spans="1:13" ht="11.25" customHeight="1">
      <c r="A18" s="628"/>
      <c r="B18" s="628"/>
      <c r="C18" s="628"/>
      <c r="D18" s="628"/>
      <c r="E18" s="628"/>
      <c r="F18" s="628"/>
      <c r="G18" s="628"/>
      <c r="H18" s="628"/>
      <c r="I18" s="628"/>
      <c r="J18" s="628"/>
      <c r="K18" s="624"/>
      <c r="L18" s="610" t="s">
        <v>378</v>
      </c>
      <c r="M18" s="625"/>
    </row>
    <row r="19" spans="1:13" ht="11.25" customHeight="1">
      <c r="A19" s="973" t="s">
        <v>380</v>
      </c>
      <c r="B19" s="973"/>
      <c r="C19" s="973"/>
      <c r="D19" s="973"/>
      <c r="E19" s="973"/>
      <c r="F19" s="973"/>
      <c r="G19" s="973"/>
      <c r="H19" s="973"/>
      <c r="I19" s="973"/>
      <c r="J19" s="973"/>
      <c r="K19" s="624"/>
      <c r="L19" s="610" t="s">
        <v>379</v>
      </c>
      <c r="M19" s="625">
        <v>159.1</v>
      </c>
    </row>
    <row r="20" spans="1:13" ht="15" customHeight="1">
      <c r="A20" s="629"/>
      <c r="B20" s="630"/>
      <c r="C20" s="630"/>
      <c r="D20" s="630"/>
      <c r="E20" s="630"/>
      <c r="F20" s="630"/>
      <c r="G20" s="630"/>
      <c r="H20" s="631"/>
      <c r="I20" s="631"/>
      <c r="J20" s="631"/>
      <c r="K20" s="624"/>
      <c r="L20" s="610" t="s">
        <v>527</v>
      </c>
      <c r="M20" s="610">
        <v>19.48</v>
      </c>
    </row>
    <row r="21" spans="1:13" ht="11.25" customHeight="1">
      <c r="A21" s="629"/>
      <c r="B21" s="630"/>
      <c r="C21" s="630"/>
      <c r="D21" s="630"/>
      <c r="E21" s="630"/>
      <c r="F21" s="630"/>
      <c r="G21" s="630"/>
      <c r="H21" s="632"/>
      <c r="I21" s="632" t="s">
        <v>364</v>
      </c>
      <c r="J21" s="632"/>
      <c r="K21" s="624"/>
      <c r="L21" s="610" t="s">
        <v>381</v>
      </c>
      <c r="M21" s="610">
        <v>0</v>
      </c>
    </row>
    <row r="22" spans="1:13" ht="11.25" customHeight="1">
      <c r="A22" s="629"/>
      <c r="B22" s="630"/>
      <c r="C22" s="630"/>
      <c r="D22" s="630"/>
      <c r="E22" s="630"/>
      <c r="F22" s="630"/>
      <c r="G22" s="630"/>
      <c r="H22" s="632"/>
      <c r="I22" s="632"/>
      <c r="J22" s="632"/>
      <c r="K22" s="624"/>
      <c r="L22" s="610" t="s">
        <v>382</v>
      </c>
      <c r="M22" s="610">
        <v>0</v>
      </c>
    </row>
    <row r="23" spans="1:13" ht="11.25" customHeight="1">
      <c r="A23" s="629"/>
      <c r="B23" s="630"/>
      <c r="C23" s="630"/>
      <c r="D23" s="630"/>
      <c r="E23" s="630"/>
      <c r="F23" s="630"/>
      <c r="G23" s="630"/>
      <c r="H23" s="632"/>
      <c r="I23" s="632"/>
      <c r="J23" s="632"/>
      <c r="K23" s="624"/>
    </row>
    <row r="24" spans="1:13" ht="9" customHeight="1">
      <c r="A24" s="633"/>
      <c r="B24" s="634"/>
      <c r="C24" s="634"/>
      <c r="D24" s="634"/>
      <c r="E24" s="634"/>
      <c r="F24" s="634"/>
      <c r="G24" s="634"/>
      <c r="H24" s="635"/>
      <c r="I24" s="635"/>
      <c r="J24" s="635"/>
      <c r="K24" s="624"/>
    </row>
    <row r="25" spans="1:13" ht="9" customHeight="1">
      <c r="A25" s="636"/>
      <c r="B25" s="637"/>
      <c r="C25" s="637"/>
      <c r="D25" s="638"/>
      <c r="E25" s="638"/>
      <c r="F25" s="638"/>
      <c r="G25" s="638"/>
      <c r="H25" s="639"/>
      <c r="I25" s="639"/>
      <c r="J25" s="639"/>
      <c r="K25" s="624"/>
    </row>
    <row r="26" spans="1:13" ht="9" customHeight="1">
      <c r="A26" s="640"/>
      <c r="B26" s="638"/>
      <c r="C26" s="638"/>
      <c r="D26" s="638"/>
      <c r="E26" s="638"/>
      <c r="F26" s="638"/>
      <c r="G26" s="638"/>
      <c r="H26" s="639"/>
      <c r="I26" s="639"/>
      <c r="J26" s="639"/>
      <c r="K26" s="624"/>
    </row>
    <row r="27" spans="1:13" ht="11.25" customHeight="1">
      <c r="A27" s="640"/>
      <c r="B27" s="638"/>
      <c r="C27" s="638"/>
      <c r="D27" s="638"/>
      <c r="E27" s="638"/>
      <c r="F27" s="638"/>
      <c r="G27" s="638"/>
      <c r="H27" s="641"/>
      <c r="I27" s="641"/>
      <c r="J27" s="641"/>
      <c r="K27" s="624"/>
    </row>
    <row r="28" spans="1:13" ht="11.25" customHeight="1">
      <c r="A28" s="640"/>
      <c r="B28" s="638"/>
      <c r="C28" s="638"/>
      <c r="D28" s="638"/>
      <c r="E28" s="638"/>
      <c r="F28" s="638"/>
      <c r="G28" s="638"/>
      <c r="H28" s="639"/>
      <c r="I28" s="639"/>
      <c r="J28" s="639"/>
      <c r="K28" s="624"/>
    </row>
    <row r="29" spans="1:13" ht="11.25" customHeight="1">
      <c r="A29" s="640"/>
      <c r="B29" s="638"/>
      <c r="C29" s="638"/>
      <c r="D29" s="638"/>
      <c r="E29" s="638"/>
      <c r="F29" s="638"/>
      <c r="G29" s="638"/>
      <c r="H29" s="642"/>
      <c r="I29" s="642"/>
      <c r="J29" s="642"/>
      <c r="K29" s="624"/>
    </row>
    <row r="30" spans="1:13" ht="11.25" customHeight="1">
      <c r="A30" s="643"/>
      <c r="B30" s="644"/>
      <c r="C30" s="644"/>
      <c r="D30" s="644"/>
      <c r="E30" s="644"/>
      <c r="F30" s="644"/>
      <c r="G30" s="644"/>
      <c r="H30" s="644"/>
      <c r="I30" s="644"/>
      <c r="J30" s="644"/>
      <c r="K30" s="624"/>
    </row>
    <row r="31" spans="1:13" ht="11.25" customHeight="1">
      <c r="A31" s="630"/>
      <c r="B31" s="638"/>
      <c r="C31" s="638"/>
      <c r="D31" s="638"/>
      <c r="E31" s="638"/>
      <c r="F31" s="638"/>
      <c r="G31" s="638"/>
      <c r="H31" s="638"/>
      <c r="I31" s="638"/>
      <c r="J31" s="638"/>
      <c r="K31" s="624"/>
    </row>
    <row r="32" spans="1:13" ht="11.25" customHeight="1">
      <c r="A32" s="645"/>
      <c r="B32" s="974" t="s">
        <v>552</v>
      </c>
      <c r="C32" s="974"/>
      <c r="D32" s="974"/>
      <c r="E32" s="974"/>
      <c r="F32" s="974"/>
      <c r="G32" s="974"/>
      <c r="H32" s="974"/>
      <c r="I32" s="974"/>
      <c r="J32" s="974"/>
      <c r="K32" s="974"/>
    </row>
    <row r="33" spans="1:15" ht="27" customHeight="1">
      <c r="B33" s="975"/>
      <c r="C33" s="975"/>
      <c r="D33" s="975"/>
      <c r="E33" s="975"/>
      <c r="F33" s="975"/>
      <c r="G33" s="975"/>
      <c r="H33" s="975"/>
    </row>
    <row r="34" spans="1:15" ht="9" customHeight="1">
      <c r="A34" s="646"/>
      <c r="B34" s="646"/>
      <c r="C34" s="646"/>
      <c r="D34" s="646"/>
      <c r="E34" s="645"/>
      <c r="F34" s="645"/>
      <c r="G34" s="646"/>
      <c r="H34" s="645"/>
      <c r="I34" s="645"/>
      <c r="J34" s="645"/>
      <c r="K34" s="624"/>
    </row>
    <row r="35" spans="1:15" ht="11.25" customHeight="1">
      <c r="A35" s="647" t="s">
        <v>383</v>
      </c>
      <c r="B35" s="627"/>
      <c r="C35" s="648"/>
      <c r="D35" s="627"/>
      <c r="E35" s="649"/>
      <c r="F35" s="649"/>
      <c r="G35" s="627"/>
      <c r="H35" s="649"/>
      <c r="I35" s="649"/>
      <c r="J35" s="649"/>
      <c r="K35" s="624"/>
    </row>
    <row r="36" spans="1:15" ht="11.25" customHeight="1">
      <c r="B36" s="627"/>
      <c r="C36" s="648"/>
      <c r="D36" s="627"/>
      <c r="E36" s="649"/>
      <c r="F36" s="649"/>
      <c r="G36" s="627"/>
      <c r="H36" s="649"/>
      <c r="I36" s="649"/>
      <c r="J36" s="649"/>
      <c r="K36" s="624"/>
    </row>
    <row r="37" spans="1:15" ht="21" customHeight="1">
      <c r="B37" s="976" t="s">
        <v>384</v>
      </c>
      <c r="C37" s="977"/>
      <c r="D37" s="741" t="s">
        <v>549</v>
      </c>
      <c r="E37" s="741" t="s">
        <v>389</v>
      </c>
      <c r="F37" s="742" t="s">
        <v>385</v>
      </c>
      <c r="G37" s="650"/>
      <c r="H37" s="651"/>
      <c r="I37" s="649"/>
      <c r="J37" s="649"/>
    </row>
    <row r="38" spans="1:15" ht="9.75" customHeight="1">
      <c r="B38" s="978" t="s">
        <v>152</v>
      </c>
      <c r="C38" s="979"/>
      <c r="D38" s="652">
        <v>5163.1192474999998</v>
      </c>
      <c r="E38" s="653">
        <v>4995.1492474999995</v>
      </c>
      <c r="F38" s="654">
        <f>+D38/E38-1</f>
        <v>3.3626622885005286E-2</v>
      </c>
      <c r="G38" s="650"/>
      <c r="H38" s="651"/>
      <c r="I38" s="649"/>
      <c r="J38" s="649"/>
      <c r="K38" s="624"/>
    </row>
    <row r="39" spans="1:15" ht="9.75" customHeight="1">
      <c r="B39" s="980" t="s">
        <v>153</v>
      </c>
      <c r="C39" s="981"/>
      <c r="D39" s="655">
        <v>7431.6745000000001</v>
      </c>
      <c r="E39" s="656">
        <v>7395.9645</v>
      </c>
      <c r="F39" s="657">
        <f>+D39/E39-1</f>
        <v>4.8283087351217446E-3</v>
      </c>
      <c r="G39" s="658"/>
      <c r="H39" s="658"/>
      <c r="M39" s="659"/>
      <c r="N39" s="659"/>
      <c r="O39" s="660"/>
    </row>
    <row r="40" spans="1:15" ht="9.75" customHeight="1">
      <c r="B40" s="982" t="s">
        <v>386</v>
      </c>
      <c r="C40" s="983"/>
      <c r="D40" s="661">
        <v>375.46</v>
      </c>
      <c r="E40" s="662">
        <v>375.46</v>
      </c>
      <c r="F40" s="663">
        <f>+D40/E40-1</f>
        <v>0</v>
      </c>
      <c r="G40" s="658"/>
      <c r="H40" s="658"/>
    </row>
    <row r="41" spans="1:15" ht="9.75" customHeight="1">
      <c r="B41" s="984" t="s">
        <v>387</v>
      </c>
      <c r="C41" s="985"/>
      <c r="D41" s="664">
        <v>285.02</v>
      </c>
      <c r="E41" s="665">
        <v>285.02</v>
      </c>
      <c r="F41" s="666">
        <f>+D41/E41-1</f>
        <v>0</v>
      </c>
      <c r="G41" s="658"/>
      <c r="H41" s="658"/>
    </row>
    <row r="42" spans="1:15" ht="9.75" customHeight="1">
      <c r="B42" s="970" t="s">
        <v>34</v>
      </c>
      <c r="C42" s="971"/>
      <c r="D42" s="667">
        <v>13255.273747499999</v>
      </c>
      <c r="E42" s="668">
        <v>13051.593747499999</v>
      </c>
      <c r="F42" s="669">
        <f>+D42/E42-1</f>
        <v>1.5605756962747463E-2</v>
      </c>
      <c r="G42" s="670"/>
      <c r="H42" s="658"/>
    </row>
    <row r="43" spans="1:15" ht="11.25" customHeight="1">
      <c r="B43" s="626" t="s">
        <v>551</v>
      </c>
      <c r="C43" s="650"/>
      <c r="D43" s="650"/>
      <c r="E43" s="650"/>
      <c r="F43" s="650"/>
      <c r="G43" s="650"/>
      <c r="H43" s="650"/>
      <c r="I43" s="627"/>
      <c r="J43" s="627"/>
      <c r="K43" s="624"/>
    </row>
    <row r="44" spans="1:15" ht="11.25" customHeight="1">
      <c r="A44" s="627"/>
      <c r="C44" s="658"/>
      <c r="D44" s="650"/>
      <c r="E44" s="650"/>
      <c r="F44" s="650"/>
      <c r="G44" s="650"/>
      <c r="H44" s="650"/>
      <c r="I44" s="627"/>
      <c r="J44" s="627"/>
      <c r="K44" s="624"/>
    </row>
    <row r="45" spans="1:15" ht="11.25" customHeight="1">
      <c r="A45" s="627"/>
      <c r="B45" s="627"/>
      <c r="C45" s="627"/>
      <c r="D45" s="627"/>
      <c r="E45" s="627"/>
      <c r="F45" s="627"/>
      <c r="G45" s="627"/>
      <c r="H45" s="627"/>
      <c r="I45" s="627"/>
      <c r="J45" s="627"/>
      <c r="K45" s="624"/>
    </row>
    <row r="46" spans="1:15" ht="11.25" customHeight="1">
      <c r="A46" s="627"/>
      <c r="B46" s="627"/>
      <c r="C46" s="627"/>
      <c r="D46" s="627"/>
      <c r="E46" s="627"/>
      <c r="F46" s="627"/>
      <c r="G46" s="627"/>
      <c r="H46" s="627"/>
      <c r="I46" s="627"/>
      <c r="J46" s="627"/>
      <c r="K46" s="624"/>
    </row>
    <row r="47" spans="1:15">
      <c r="A47" s="627"/>
      <c r="B47" s="627"/>
      <c r="C47" s="627"/>
      <c r="D47" s="627"/>
      <c r="E47" s="627"/>
      <c r="F47" s="627"/>
      <c r="G47" s="627"/>
      <c r="H47" s="627"/>
      <c r="I47" s="627"/>
      <c r="J47" s="627"/>
    </row>
    <row r="48" spans="1:15" ht="10.5" customHeight="1">
      <c r="A48" s="627"/>
      <c r="B48" s="627"/>
      <c r="C48" s="627"/>
      <c r="D48" s="627"/>
      <c r="E48" s="627"/>
      <c r="F48" s="627"/>
      <c r="G48" s="627"/>
      <c r="H48" s="627"/>
      <c r="I48" s="627"/>
      <c r="J48" s="627"/>
    </row>
    <row r="49" spans="1:10" ht="22.5" customHeight="1">
      <c r="A49" s="627"/>
      <c r="B49" s="627"/>
      <c r="C49" s="627"/>
      <c r="D49" s="627"/>
      <c r="E49" s="627"/>
      <c r="F49" s="627"/>
      <c r="G49" s="627"/>
      <c r="H49" s="627"/>
      <c r="I49" s="627"/>
      <c r="J49" s="627"/>
    </row>
    <row r="50" spans="1:10">
      <c r="A50" s="627"/>
      <c r="B50" s="627"/>
      <c r="C50" s="627"/>
      <c r="D50" s="627"/>
      <c r="E50" s="627"/>
      <c r="F50" s="627"/>
      <c r="G50" s="627"/>
      <c r="H50" s="627"/>
      <c r="I50" s="627"/>
      <c r="J50" s="627"/>
    </row>
    <row r="51" spans="1:10">
      <c r="A51" s="627"/>
      <c r="B51" s="627"/>
      <c r="C51" s="627"/>
      <c r="D51" s="627"/>
      <c r="E51" s="627"/>
      <c r="F51" s="627"/>
      <c r="G51" s="627"/>
      <c r="H51" s="627"/>
      <c r="I51" s="627"/>
      <c r="J51" s="627"/>
    </row>
    <row r="52" spans="1:10">
      <c r="B52" s="671" t="s">
        <v>550</v>
      </c>
      <c r="C52" s="627"/>
      <c r="D52" s="627"/>
      <c r="E52" s="627"/>
      <c r="F52" s="627"/>
      <c r="G52" s="627"/>
      <c r="H52" s="627"/>
      <c r="I52" s="627"/>
      <c r="J52" s="627"/>
    </row>
    <row r="53" spans="1:10" ht="6.75" customHeight="1">
      <c r="A53" s="627"/>
      <c r="B53" s="627"/>
      <c r="D53" s="627"/>
      <c r="E53" s="627"/>
      <c r="F53" s="627"/>
      <c r="G53" s="627"/>
      <c r="H53" s="627"/>
      <c r="I53" s="627"/>
      <c r="J53" s="627"/>
    </row>
  </sheetData>
  <mergeCells count="10">
    <mergeCell ref="B42:C42"/>
    <mergeCell ref="A2:J2"/>
    <mergeCell ref="A19:J19"/>
    <mergeCell ref="B32:K32"/>
    <mergeCell ref="B33:H33"/>
    <mergeCell ref="B37:C37"/>
    <mergeCell ref="B38:C38"/>
    <mergeCell ref="B39:C39"/>
    <mergeCell ref="B40:C40"/>
    <mergeCell ref="B41:C41"/>
  </mergeCells>
  <conditionalFormatting sqref="A22:A24">
    <cfRule type="containsText" dxfId="5" priority="5" stopIfTrue="1" operator="containsText" text=" 0%">
      <formula>NOT(ISERROR(SEARCH(" 0%",A22)))</formula>
    </cfRule>
    <cfRule type="containsText" dxfId="4" priority="6" stopIfTrue="1" operator="containsText" text="0.0%">
      <formula>NOT(ISERROR(SEARCH("0.0%",A22)))</formula>
    </cfRule>
  </conditionalFormatting>
  <conditionalFormatting sqref="A20">
    <cfRule type="containsText" dxfId="3" priority="3" stopIfTrue="1" operator="containsText" text=" 0%">
      <formula>NOT(ISERROR(SEARCH(" 0%",A20)))</formula>
    </cfRule>
    <cfRule type="containsText" dxfId="2" priority="4" stopIfTrue="1" operator="containsText" text="0.0%">
      <formula>NOT(ISERROR(SEARCH("0.0%",A20)))</formula>
    </cfRule>
  </conditionalFormatting>
  <conditionalFormatting sqref="A21">
    <cfRule type="containsText" dxfId="1" priority="1" stopIfTrue="1" operator="containsText" text=" 0%">
      <formula>NOT(ISERROR(SEARCH(" 0%",A21)))</formula>
    </cfRule>
    <cfRule type="containsText" dxfId="0" priority="2" stopIfTrue="1" operator="containsText" text="0.0%">
      <formula>NOT(ISERROR(SEARCH("0.0%",A21)))</formula>
    </cfRule>
  </conditionalFormatting>
  <pageMargins left="0.7" right="0.57471264367816088" top="0.86956521739130432" bottom="0.61458333333333337" header="0.3" footer="0.3"/>
  <pageSetup orientation="portrait" r:id="rId1"/>
  <headerFooter>
    <oddHeader xml:space="preserve">&amp;R&amp;7Informe de la Operación Anual - 2019
INFSGI-ANUAL-2019
Versión: 01
</oddHeader>
    <oddFooter>&amp;L&amp;7COES SINAC - 2019&amp;C2&amp;R&amp;7Dirección Ejecutiva
Sub Dirección de Gestión de Información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AF323"/>
  <sheetViews>
    <sheetView view="pageBreakPreview" topLeftCell="A13" zoomScale="130" zoomScaleNormal="100" zoomScaleSheetLayoutView="130" workbookViewId="0">
      <selection activeCell="Q20" sqref="Q20"/>
    </sheetView>
  </sheetViews>
  <sheetFormatPr defaultColWidth="9.33203125" defaultRowHeight="11.25"/>
  <cols>
    <col min="1" max="1" width="1.1640625" style="124" customWidth="1"/>
    <col min="2" max="2" width="4.33203125" style="124" customWidth="1"/>
    <col min="3" max="3" width="37.33203125" style="124" customWidth="1"/>
    <col min="4" max="4" width="12.33203125" style="124" customWidth="1"/>
    <col min="5" max="5" width="11.1640625" style="124" customWidth="1"/>
    <col min="6" max="6" width="10.5" style="124" customWidth="1"/>
    <col min="7" max="7" width="11.6640625" style="124" customWidth="1"/>
    <col min="8" max="8" width="12.5" style="124" customWidth="1"/>
    <col min="9" max="9" width="12.1640625" style="124" customWidth="1"/>
    <col min="10" max="10" width="11" style="124" customWidth="1"/>
    <col min="11" max="11" width="9.83203125" style="124" customWidth="1"/>
    <col min="12" max="12" width="2.1640625" style="159" customWidth="1"/>
    <col min="13" max="13" width="1.5" style="124" customWidth="1"/>
    <col min="14" max="14" width="9.33203125" style="124"/>
    <col min="15" max="15" width="11.6640625" style="478" bestFit="1" customWidth="1"/>
    <col min="16" max="16" width="18.6640625" style="478" bestFit="1" customWidth="1"/>
    <col min="17" max="17" width="9.33203125" style="478"/>
    <col min="18" max="18" width="18.6640625" style="478" customWidth="1"/>
    <col min="19" max="32" width="9.33203125" style="478"/>
    <col min="33" max="16384" width="9.33203125" style="124"/>
  </cols>
  <sheetData>
    <row r="1" spans="1:17" ht="14.1" customHeight="1">
      <c r="A1" s="351"/>
      <c r="B1" s="351"/>
      <c r="C1" s="351"/>
      <c r="D1" s="352"/>
      <c r="E1" s="352"/>
      <c r="F1" s="352"/>
      <c r="G1" s="352"/>
      <c r="H1" s="352"/>
      <c r="I1" s="353"/>
      <c r="J1" s="353"/>
      <c r="K1" s="157"/>
      <c r="L1" s="157"/>
      <c r="M1" s="123"/>
    </row>
    <row r="2" spans="1:17" ht="14.1" customHeight="1">
      <c r="A2" s="351"/>
      <c r="B2" s="156"/>
      <c r="C2" s="156"/>
      <c r="D2" s="157"/>
      <c r="E2" s="157"/>
      <c r="F2" s="157"/>
      <c r="G2" s="157"/>
      <c r="H2" s="157"/>
      <c r="I2" s="158"/>
      <c r="J2" s="158"/>
      <c r="K2" s="158"/>
      <c r="L2" s="158"/>
      <c r="M2" s="126"/>
    </row>
    <row r="3" spans="1:17" ht="14.1" customHeight="1">
      <c r="A3" s="351"/>
      <c r="B3" s="156"/>
      <c r="C3" s="156"/>
      <c r="D3" s="157"/>
      <c r="E3" s="157"/>
      <c r="F3" s="157"/>
      <c r="G3" s="157"/>
      <c r="H3" s="157"/>
      <c r="I3" s="158"/>
      <c r="J3" s="158"/>
      <c r="K3" s="158"/>
      <c r="L3" s="158"/>
      <c r="M3" s="126"/>
    </row>
    <row r="4" spans="1:17" ht="24" customHeight="1">
      <c r="A4" s="351"/>
      <c r="B4" s="156"/>
      <c r="C4" s="988" t="s">
        <v>390</v>
      </c>
      <c r="D4" s="988"/>
      <c r="E4" s="988"/>
      <c r="F4" s="988"/>
      <c r="G4" s="988"/>
      <c r="H4" s="988"/>
      <c r="I4" s="988"/>
      <c r="J4" s="988"/>
      <c r="K4" s="988"/>
      <c r="L4" s="342"/>
      <c r="M4" s="127"/>
    </row>
    <row r="5" spans="1:17" ht="24" customHeight="1">
      <c r="A5" s="351"/>
      <c r="B5" s="156"/>
      <c r="C5" s="266"/>
      <c r="D5" s="266"/>
      <c r="E5" s="266"/>
      <c r="F5" s="266"/>
      <c r="G5" s="266"/>
      <c r="H5" s="266"/>
      <c r="I5" s="266"/>
      <c r="J5" s="266"/>
      <c r="K5" s="266"/>
      <c r="L5" s="161"/>
      <c r="M5" s="127"/>
    </row>
    <row r="6" spans="1:17" ht="24" customHeight="1">
      <c r="A6" s="351"/>
      <c r="B6" s="156"/>
      <c r="C6" s="266"/>
      <c r="D6" s="266"/>
      <c r="E6" s="266"/>
      <c r="F6" s="266"/>
      <c r="G6" s="266"/>
      <c r="H6" s="266"/>
      <c r="I6" s="266"/>
      <c r="J6" s="266"/>
      <c r="K6" s="266"/>
      <c r="L6" s="161"/>
      <c r="M6" s="127"/>
    </row>
    <row r="7" spans="1:17" ht="24" customHeight="1">
      <c r="A7" s="351"/>
      <c r="B7" s="465" t="s">
        <v>292</v>
      </c>
      <c r="D7" s="266"/>
      <c r="E7" s="266"/>
      <c r="F7" s="266"/>
      <c r="G7" s="266"/>
      <c r="H7" s="266"/>
      <c r="I7" s="266"/>
      <c r="J7" s="266"/>
      <c r="K7" s="266"/>
      <c r="L7" s="161"/>
      <c r="M7" s="127"/>
    </row>
    <row r="8" spans="1:17" ht="15.95" customHeight="1">
      <c r="A8" s="351"/>
      <c r="C8" s="159"/>
      <c r="D8" s="160"/>
      <c r="E8" s="162"/>
      <c r="F8" s="163"/>
      <c r="G8" s="163"/>
      <c r="H8" s="161"/>
      <c r="I8" s="164"/>
      <c r="J8" s="164"/>
      <c r="K8" s="165"/>
      <c r="L8" s="161"/>
      <c r="M8" s="127"/>
    </row>
    <row r="9" spans="1:17" ht="15" customHeight="1">
      <c r="A9" s="351"/>
      <c r="B9" s="986" t="s">
        <v>321</v>
      </c>
      <c r="C9" s="987" t="s">
        <v>336</v>
      </c>
      <c r="D9" s="989" t="s">
        <v>36</v>
      </c>
      <c r="E9" s="990"/>
      <c r="F9" s="991"/>
      <c r="G9" s="992" t="s">
        <v>37</v>
      </c>
      <c r="H9" s="993"/>
      <c r="I9" s="994"/>
      <c r="J9" s="995" t="s">
        <v>42</v>
      </c>
      <c r="K9" s="995"/>
      <c r="L9" s="180"/>
      <c r="M9" s="129"/>
    </row>
    <row r="10" spans="1:17" ht="14.1" customHeight="1">
      <c r="A10" s="351"/>
      <c r="B10" s="986"/>
      <c r="C10" s="987"/>
      <c r="D10" s="443">
        <v>43742</v>
      </c>
      <c r="E10" s="435">
        <v>43772</v>
      </c>
      <c r="F10" s="436">
        <v>43800</v>
      </c>
      <c r="G10" s="444">
        <v>2019</v>
      </c>
      <c r="H10" s="437">
        <v>2018</v>
      </c>
      <c r="I10" s="438" t="s">
        <v>38</v>
      </c>
      <c r="J10" s="437">
        <v>2017</v>
      </c>
      <c r="K10" s="437" t="s">
        <v>38</v>
      </c>
      <c r="L10" s="183"/>
      <c r="M10" s="130"/>
    </row>
    <row r="11" spans="1:17" ht="17.25" customHeight="1">
      <c r="A11" s="351"/>
      <c r="B11" s="529" t="s">
        <v>322</v>
      </c>
      <c r="C11" s="522" t="s">
        <v>28</v>
      </c>
      <c r="D11" s="563">
        <v>2126.1102036450002</v>
      </c>
      <c r="E11" s="564">
        <v>2516.3963216349989</v>
      </c>
      <c r="F11" s="565">
        <v>3149.3912726024996</v>
      </c>
      <c r="G11" s="566">
        <v>30168.429254412509</v>
      </c>
      <c r="H11" s="566">
        <v>29357.914005065006</v>
      </c>
      <c r="I11" s="545">
        <f>+G11/H11-1</f>
        <v>2.760806674505778E-2</v>
      </c>
      <c r="J11" s="564">
        <v>27741.419127373239</v>
      </c>
      <c r="K11" s="554">
        <f>+H11/J11-1</f>
        <v>5.827008597756711E-2</v>
      </c>
      <c r="L11" s="185"/>
      <c r="M11" s="132"/>
      <c r="P11" s="479"/>
    </row>
    <row r="12" spans="1:17" ht="17.25" customHeight="1">
      <c r="A12" s="351"/>
      <c r="B12" s="530" t="s">
        <v>323</v>
      </c>
      <c r="C12" s="187" t="s">
        <v>30</v>
      </c>
      <c r="D12" s="567">
        <v>2117.34931899</v>
      </c>
      <c r="E12" s="568">
        <v>1677.7394552224996</v>
      </c>
      <c r="F12" s="569">
        <v>1233.2545538899997</v>
      </c>
      <c r="G12" s="570">
        <v>20312.826648202503</v>
      </c>
      <c r="H12" s="570">
        <v>19220.044509157491</v>
      </c>
      <c r="I12" s="546">
        <f t="shared" ref="I12:I15" si="0">+G12/H12-1</f>
        <v>5.6856379209962338E-2</v>
      </c>
      <c r="J12" s="568">
        <v>19898.436490924396</v>
      </c>
      <c r="K12" s="555">
        <f t="shared" ref="K12:K15" si="1">+H12/J12-1</f>
        <v>-3.4092727942535483E-2</v>
      </c>
      <c r="L12" s="185"/>
      <c r="M12" s="132"/>
      <c r="P12" s="479"/>
    </row>
    <row r="13" spans="1:17" ht="17.25" customHeight="1">
      <c r="A13" s="351"/>
      <c r="B13" s="531" t="s">
        <v>324</v>
      </c>
      <c r="C13" s="133" t="s">
        <v>29</v>
      </c>
      <c r="D13" s="571">
        <v>162.04094952</v>
      </c>
      <c r="E13" s="572">
        <v>128.4353796625</v>
      </c>
      <c r="F13" s="573">
        <v>131.07747016499999</v>
      </c>
      <c r="G13" s="574">
        <v>1646.1619703125</v>
      </c>
      <c r="H13" s="574">
        <v>1493.6338640475001</v>
      </c>
      <c r="I13" s="547">
        <f t="shared" si="0"/>
        <v>0.10211880564335485</v>
      </c>
      <c r="J13" s="572">
        <v>1065.2272572094798</v>
      </c>
      <c r="K13" s="556">
        <f t="shared" si="1"/>
        <v>0.40217390602667713</v>
      </c>
      <c r="L13" s="185"/>
      <c r="M13" s="132"/>
      <c r="P13" s="479"/>
    </row>
    <row r="14" spans="1:17" ht="17.25" customHeight="1">
      <c r="A14" s="351"/>
      <c r="B14" s="530" t="s">
        <v>325</v>
      </c>
      <c r="C14" s="187" t="s">
        <v>32</v>
      </c>
      <c r="D14" s="567">
        <v>77.070130602500001</v>
      </c>
      <c r="E14" s="568">
        <v>75.155877332500012</v>
      </c>
      <c r="F14" s="569">
        <v>77.499948982500001</v>
      </c>
      <c r="G14" s="570">
        <v>761.72576047749976</v>
      </c>
      <c r="H14" s="575">
        <v>745.19271519000006</v>
      </c>
      <c r="I14" s="546">
        <f t="shared" si="0"/>
        <v>2.2186267995500053E-2</v>
      </c>
      <c r="J14" s="568">
        <v>288.16779198629291</v>
      </c>
      <c r="K14" s="555">
        <f t="shared" si="1"/>
        <v>1.5859680919005901</v>
      </c>
      <c r="L14" s="185"/>
      <c r="M14" s="132"/>
      <c r="P14" s="479"/>
    </row>
    <row r="15" spans="1:17" ht="17.25" customHeight="1">
      <c r="A15" s="351"/>
      <c r="B15" s="532" t="s">
        <v>326</v>
      </c>
      <c r="C15" s="425" t="s">
        <v>327</v>
      </c>
      <c r="D15" s="576">
        <f>+SUM(D11:D14)</f>
        <v>4482.5706027575006</v>
      </c>
      <c r="E15" s="577">
        <f>+SUM(E11:E14)</f>
        <v>4397.7270338524977</v>
      </c>
      <c r="F15" s="578">
        <f>+SUM(F11:F14)</f>
        <v>4591.2232456399997</v>
      </c>
      <c r="G15" s="579">
        <f>+SUM(G11:G14)</f>
        <v>52889.143633405016</v>
      </c>
      <c r="H15" s="579">
        <f>+SUM(H11:H14)</f>
        <v>50816.785093459999</v>
      </c>
      <c r="I15" s="548">
        <f t="shared" si="0"/>
        <v>4.0780984789447583E-2</v>
      </c>
      <c r="J15" s="577">
        <f>+SUM(J11:J14)</f>
        <v>48993.250667493405</v>
      </c>
      <c r="K15" s="557">
        <f t="shared" si="1"/>
        <v>3.7220115038753665E-2</v>
      </c>
      <c r="L15" s="185"/>
      <c r="M15" s="132"/>
      <c r="N15" s="452"/>
    </row>
    <row r="16" spans="1:17" ht="7.5" customHeight="1">
      <c r="A16" s="351"/>
      <c r="B16" s="351"/>
      <c r="C16" s="351"/>
      <c r="D16" s="540"/>
      <c r="E16" s="540"/>
      <c r="F16" s="540"/>
      <c r="G16" s="540"/>
      <c r="H16" s="540"/>
      <c r="I16" s="549"/>
      <c r="J16" s="540"/>
      <c r="K16" s="558"/>
      <c r="L16" s="185"/>
      <c r="M16" s="351"/>
      <c r="N16" s="351"/>
      <c r="O16" s="351"/>
      <c r="P16" s="351"/>
      <c r="Q16" s="351"/>
    </row>
    <row r="17" spans="1:32" ht="13.5" customHeight="1">
      <c r="A17" s="351"/>
      <c r="B17" s="498" t="s">
        <v>328</v>
      </c>
      <c r="C17" s="500" t="s">
        <v>329</v>
      </c>
      <c r="D17" s="541">
        <v>0</v>
      </c>
      <c r="E17" s="541">
        <v>1.8939200699999998</v>
      </c>
      <c r="F17" s="541">
        <v>0.23871000000000001</v>
      </c>
      <c r="G17" s="541">
        <v>60.050445309999994</v>
      </c>
      <c r="H17" s="541">
        <v>21.20075765</v>
      </c>
      <c r="I17" s="550">
        <f>+G17/H17-1</f>
        <v>1.8324669477083519</v>
      </c>
      <c r="J17" s="541">
        <v>16.595158999999999</v>
      </c>
      <c r="K17" s="559">
        <f t="shared" ref="K17" si="2">+H17/J17-1</f>
        <v>0.27752663593039406</v>
      </c>
      <c r="L17" s="185"/>
      <c r="M17" s="132"/>
      <c r="N17" s="452"/>
    </row>
    <row r="18" spans="1:32" ht="13.5" customHeight="1">
      <c r="A18" s="351"/>
      <c r="B18" s="498" t="s">
        <v>330</v>
      </c>
      <c r="C18" s="500" t="s">
        <v>331</v>
      </c>
      <c r="D18" s="541">
        <v>0</v>
      </c>
      <c r="E18" s="541">
        <v>0</v>
      </c>
      <c r="F18" s="541">
        <v>0</v>
      </c>
      <c r="G18" s="541">
        <v>0</v>
      </c>
      <c r="H18" s="541">
        <v>0</v>
      </c>
      <c r="I18" s="550"/>
      <c r="J18" s="541">
        <v>0</v>
      </c>
      <c r="K18" s="559"/>
      <c r="L18" s="185"/>
      <c r="M18" s="361"/>
      <c r="N18" s="362"/>
      <c r="O18" s="382"/>
      <c r="P18" s="382"/>
      <c r="Q18" s="382"/>
      <c r="R18" s="382"/>
      <c r="S18" s="382"/>
    </row>
    <row r="19" spans="1:32" ht="13.5" customHeight="1">
      <c r="A19" s="351"/>
      <c r="B19" s="523" t="s">
        <v>332</v>
      </c>
      <c r="C19" s="524" t="s">
        <v>333</v>
      </c>
      <c r="D19" s="542">
        <f>+D17+D18</f>
        <v>0</v>
      </c>
      <c r="E19" s="542">
        <f t="shared" ref="E19:J19" si="3">+E17+E18</f>
        <v>1.8939200699999998</v>
      </c>
      <c r="F19" s="542">
        <f t="shared" si="3"/>
        <v>0.23871000000000001</v>
      </c>
      <c r="G19" s="542">
        <f t="shared" si="3"/>
        <v>60.050445309999994</v>
      </c>
      <c r="H19" s="542">
        <f t="shared" si="3"/>
        <v>21.20075765</v>
      </c>
      <c r="I19" s="551"/>
      <c r="J19" s="542">
        <f t="shared" si="3"/>
        <v>16.595158999999999</v>
      </c>
      <c r="K19" s="560"/>
      <c r="L19" s="185"/>
      <c r="M19" s="361"/>
      <c r="N19" s="362"/>
      <c r="O19" s="382"/>
      <c r="P19" s="382"/>
      <c r="Q19" s="382"/>
      <c r="R19" s="382"/>
      <c r="S19" s="382"/>
    </row>
    <row r="20" spans="1:32" ht="21" customHeight="1">
      <c r="A20" s="351"/>
      <c r="B20" s="501"/>
      <c r="C20" s="502"/>
      <c r="D20" s="543"/>
      <c r="E20" s="543"/>
      <c r="F20" s="543"/>
      <c r="G20" s="543"/>
      <c r="H20" s="543"/>
      <c r="I20" s="552"/>
      <c r="J20" s="543"/>
      <c r="K20" s="561"/>
      <c r="L20" s="185"/>
      <c r="M20" s="134"/>
    </row>
    <row r="21" spans="1:32" ht="26.25" customHeight="1">
      <c r="A21" s="499"/>
      <c r="B21" s="534" t="s">
        <v>334</v>
      </c>
      <c r="C21" s="533" t="s">
        <v>335</v>
      </c>
      <c r="D21" s="580">
        <f t="shared" ref="D21:F21" si="4">+D15+D19</f>
        <v>4482.5706027575006</v>
      </c>
      <c r="E21" s="580">
        <f t="shared" si="4"/>
        <v>4399.6209539224974</v>
      </c>
      <c r="F21" s="580">
        <f t="shared" si="4"/>
        <v>4591.4619556399994</v>
      </c>
      <c r="G21" s="580">
        <f>+G15+G19</f>
        <v>52949.194078715016</v>
      </c>
      <c r="H21" s="580">
        <f>+H15+H19</f>
        <v>50837.985851109996</v>
      </c>
      <c r="I21" s="553">
        <f>+G21/H21-1</f>
        <v>4.1528164270475898E-2</v>
      </c>
      <c r="J21" s="580">
        <f>+J15+J19</f>
        <v>49009.845826493402</v>
      </c>
      <c r="K21" s="562">
        <f>+H21/J21-1</f>
        <v>3.7301484911596017E-2</v>
      </c>
      <c r="L21" s="185"/>
      <c r="M21" s="134"/>
    </row>
    <row r="22" spans="1:32" ht="14.25" customHeight="1">
      <c r="A22" s="505"/>
      <c r="B22" s="505"/>
      <c r="C22" s="505"/>
      <c r="D22" s="505"/>
      <c r="E22" s="505"/>
      <c r="F22" s="505"/>
      <c r="G22" s="505"/>
      <c r="H22" s="505"/>
      <c r="I22" s="505"/>
      <c r="J22" s="505"/>
      <c r="K22" s="505"/>
      <c r="L22" s="185"/>
      <c r="M22" s="135"/>
    </row>
    <row r="23" spans="1:32" s="136" customFormat="1" ht="14.25" customHeight="1">
      <c r="A23" s="505"/>
      <c r="B23" s="505"/>
      <c r="C23" s="505"/>
      <c r="D23" s="505"/>
      <c r="E23" s="505"/>
      <c r="F23" s="505"/>
      <c r="G23" s="505"/>
      <c r="H23" s="505"/>
      <c r="I23" s="505"/>
      <c r="J23" s="505"/>
      <c r="K23" s="505"/>
      <c r="L23" s="185"/>
      <c r="M23" s="134"/>
      <c r="N23" s="451"/>
      <c r="O23" s="480"/>
      <c r="P23" s="480"/>
      <c r="Q23" s="480"/>
      <c r="R23" s="478"/>
      <c r="S23" s="480"/>
      <c r="T23" s="480"/>
      <c r="U23" s="480"/>
      <c r="V23" s="480"/>
      <c r="W23" s="480"/>
      <c r="X23" s="480"/>
      <c r="Y23" s="480"/>
      <c r="Z23" s="480"/>
      <c r="AA23" s="480"/>
      <c r="AB23" s="480"/>
      <c r="AC23" s="480"/>
      <c r="AD23" s="480"/>
      <c r="AE23" s="480"/>
      <c r="AF23" s="480"/>
    </row>
    <row r="24" spans="1:32" s="136" customFormat="1" ht="60.75" customHeight="1">
      <c r="A24" s="505"/>
      <c r="B24" s="505"/>
      <c r="C24" s="505"/>
      <c r="D24" s="505"/>
      <c r="E24" s="505"/>
      <c r="F24" s="505"/>
      <c r="G24" s="505"/>
      <c r="H24" s="505"/>
      <c r="I24" s="505"/>
      <c r="J24" s="505"/>
      <c r="K24" s="505"/>
      <c r="L24" s="185"/>
      <c r="M24" s="134"/>
      <c r="O24" s="480"/>
      <c r="P24" s="480"/>
      <c r="Q24" s="480"/>
      <c r="R24" s="478"/>
      <c r="S24" s="480"/>
      <c r="T24" s="480"/>
      <c r="U24" s="480"/>
      <c r="V24" s="480"/>
      <c r="W24" s="480"/>
      <c r="X24" s="480"/>
      <c r="Y24" s="480"/>
      <c r="Z24" s="480"/>
      <c r="AA24" s="480"/>
      <c r="AB24" s="480"/>
      <c r="AC24" s="480"/>
      <c r="AD24" s="480"/>
      <c r="AE24" s="480"/>
      <c r="AF24" s="480"/>
    </row>
    <row r="25" spans="1:32" s="136" customFormat="1" ht="15">
      <c r="A25" s="182"/>
      <c r="B25" s="182"/>
      <c r="C25" s="503"/>
      <c r="D25" s="503"/>
      <c r="E25" s="503"/>
      <c r="F25" s="503"/>
      <c r="G25" s="503"/>
      <c r="H25" s="503"/>
      <c r="I25" s="503"/>
      <c r="J25" s="503"/>
      <c r="K25" s="168"/>
      <c r="L25" s="176"/>
      <c r="M25" s="134"/>
      <c r="O25" s="480"/>
      <c r="P25" s="480"/>
      <c r="Q25" s="480"/>
      <c r="R25" s="478"/>
      <c r="S25" s="480"/>
      <c r="T25" s="480"/>
      <c r="U25" s="480"/>
      <c r="V25" s="480"/>
      <c r="W25" s="480"/>
      <c r="X25" s="480"/>
      <c r="Y25" s="480"/>
      <c r="Z25" s="480"/>
      <c r="AA25" s="480"/>
      <c r="AB25" s="480"/>
      <c r="AC25" s="480"/>
      <c r="AD25" s="480"/>
      <c r="AE25" s="480"/>
      <c r="AF25" s="480"/>
    </row>
    <row r="26" spans="1:32" s="136" customFormat="1" ht="12.75">
      <c r="A26" s="182"/>
      <c r="B26" s="182"/>
      <c r="C26" s="167"/>
      <c r="D26" s="168"/>
      <c r="E26" s="168"/>
      <c r="F26" s="168"/>
      <c r="G26" s="168"/>
      <c r="H26" s="168"/>
      <c r="I26" s="168"/>
      <c r="J26" s="168"/>
      <c r="K26" s="168"/>
      <c r="L26" s="176"/>
      <c r="M26" s="134"/>
      <c r="O26" s="480"/>
      <c r="P26" s="480"/>
      <c r="Q26" s="480"/>
      <c r="R26" s="478"/>
      <c r="S26" s="480"/>
      <c r="T26" s="480"/>
      <c r="U26" s="480"/>
      <c r="V26" s="480"/>
      <c r="W26" s="480"/>
      <c r="X26" s="480"/>
      <c r="Y26" s="480"/>
      <c r="Z26" s="480"/>
      <c r="AA26" s="480"/>
      <c r="AB26" s="480"/>
      <c r="AC26" s="480"/>
      <c r="AD26" s="480"/>
      <c r="AE26" s="480"/>
      <c r="AF26" s="480"/>
    </row>
    <row r="27" spans="1:32" s="136" customFormat="1" ht="12.75">
      <c r="A27" s="182"/>
      <c r="B27" s="182"/>
      <c r="C27" s="167"/>
      <c r="D27" s="168"/>
      <c r="E27" s="168"/>
      <c r="F27" s="168"/>
      <c r="G27" s="168"/>
      <c r="H27" s="168"/>
      <c r="I27" s="168"/>
      <c r="J27" s="168"/>
      <c r="K27" s="168"/>
      <c r="L27" s="176"/>
      <c r="M27" s="134"/>
      <c r="O27" s="480"/>
      <c r="P27" s="480"/>
      <c r="Q27" s="480"/>
      <c r="R27" s="478"/>
      <c r="S27" s="480"/>
      <c r="T27" s="480"/>
      <c r="U27" s="480"/>
      <c r="V27" s="480"/>
      <c r="W27" s="480"/>
      <c r="X27" s="480"/>
      <c r="Y27" s="480"/>
      <c r="Z27" s="480"/>
      <c r="AA27" s="480"/>
      <c r="AB27" s="480"/>
      <c r="AC27" s="480"/>
      <c r="AD27" s="480"/>
      <c r="AE27" s="480"/>
      <c r="AF27" s="480"/>
    </row>
    <row r="28" spans="1:32" s="136" customFormat="1" ht="12.75">
      <c r="A28" s="182"/>
      <c r="B28" s="182"/>
      <c r="C28" s="167"/>
      <c r="D28" s="168"/>
      <c r="E28" s="168"/>
      <c r="F28" s="168"/>
      <c r="G28" s="168"/>
      <c r="H28" s="168"/>
      <c r="I28" s="168"/>
      <c r="J28" s="168"/>
      <c r="K28" s="168"/>
      <c r="L28" s="176"/>
      <c r="M28" s="134"/>
      <c r="O28" s="480"/>
      <c r="P28" s="480"/>
      <c r="Q28" s="480"/>
      <c r="R28" s="478"/>
      <c r="S28" s="480"/>
      <c r="T28" s="480"/>
      <c r="U28" s="480"/>
      <c r="V28" s="480"/>
      <c r="W28" s="480"/>
      <c r="X28" s="480"/>
      <c r="Y28" s="480"/>
      <c r="Z28" s="480"/>
      <c r="AA28" s="480"/>
      <c r="AB28" s="480"/>
      <c r="AC28" s="480"/>
      <c r="AD28" s="480"/>
      <c r="AE28" s="480"/>
      <c r="AF28" s="480"/>
    </row>
    <row r="29" spans="1:32" s="136" customFormat="1" ht="12.75">
      <c r="A29" s="182"/>
      <c r="B29" s="182"/>
      <c r="C29" s="167"/>
      <c r="D29" s="168"/>
      <c r="E29" s="168"/>
      <c r="F29" s="168"/>
      <c r="G29" s="168"/>
      <c r="H29" s="168"/>
      <c r="I29" s="168"/>
      <c r="J29" s="168"/>
      <c r="K29" s="168"/>
      <c r="L29" s="176"/>
      <c r="M29" s="134"/>
      <c r="O29" s="480"/>
      <c r="P29" s="480"/>
      <c r="Q29" s="480"/>
      <c r="R29" s="478"/>
      <c r="S29" s="480"/>
      <c r="T29" s="480"/>
      <c r="U29" s="480"/>
      <c r="V29" s="480"/>
      <c r="W29" s="480"/>
      <c r="X29" s="480"/>
      <c r="Y29" s="480"/>
      <c r="Z29" s="480"/>
      <c r="AA29" s="480"/>
      <c r="AB29" s="480"/>
      <c r="AC29" s="480"/>
      <c r="AD29" s="480"/>
      <c r="AE29" s="480"/>
      <c r="AF29" s="480"/>
    </row>
    <row r="30" spans="1:32" s="136" customFormat="1" ht="15.75" customHeight="1">
      <c r="A30" s="182"/>
      <c r="B30" s="182"/>
      <c r="C30" s="167"/>
      <c r="D30" s="168"/>
      <c r="E30" s="168"/>
      <c r="F30" s="168"/>
      <c r="G30" s="168"/>
      <c r="H30" s="168"/>
      <c r="I30" s="168"/>
      <c r="J30" s="168"/>
      <c r="K30" s="168"/>
      <c r="L30" s="176"/>
      <c r="M30" s="134"/>
      <c r="O30" s="480"/>
      <c r="P30" s="480"/>
      <c r="Q30" s="480"/>
      <c r="R30" s="478"/>
      <c r="S30" s="480"/>
      <c r="T30" s="480"/>
      <c r="U30" s="480"/>
      <c r="V30" s="480"/>
      <c r="W30" s="480"/>
      <c r="X30" s="480"/>
      <c r="Y30" s="480"/>
      <c r="Z30" s="480"/>
      <c r="AA30" s="480"/>
      <c r="AB30" s="480"/>
      <c r="AC30" s="480"/>
      <c r="AD30" s="480"/>
      <c r="AE30" s="480"/>
      <c r="AF30" s="480"/>
    </row>
    <row r="31" spans="1:32" s="136" customFormat="1" ht="15.75" customHeight="1">
      <c r="A31" s="182"/>
      <c r="B31" s="182"/>
      <c r="C31" s="167"/>
      <c r="D31" s="168"/>
      <c r="E31" s="168"/>
      <c r="F31" s="168"/>
      <c r="G31" s="168"/>
      <c r="H31" s="168"/>
      <c r="I31" s="168"/>
      <c r="J31" s="168"/>
      <c r="K31" s="168"/>
      <c r="L31" s="176"/>
      <c r="M31" s="134"/>
      <c r="O31" s="480"/>
      <c r="P31" s="480"/>
      <c r="Q31" s="480"/>
      <c r="R31" s="478"/>
      <c r="S31" s="480"/>
      <c r="T31" s="480"/>
      <c r="U31" s="480"/>
      <c r="V31" s="480"/>
      <c r="W31" s="480"/>
      <c r="X31" s="480"/>
      <c r="Y31" s="480"/>
      <c r="Z31" s="480"/>
      <c r="AA31" s="480"/>
      <c r="AB31" s="480"/>
      <c r="AC31" s="480"/>
      <c r="AD31" s="480"/>
      <c r="AE31" s="480"/>
      <c r="AF31" s="480"/>
    </row>
    <row r="32" spans="1:32" s="136" customFormat="1" ht="15.75" customHeight="1">
      <c r="A32" s="182"/>
      <c r="B32" s="182"/>
      <c r="C32" s="167"/>
      <c r="D32" s="168"/>
      <c r="E32" s="168"/>
      <c r="F32" s="168"/>
      <c r="G32" s="168"/>
      <c r="H32" s="168"/>
      <c r="I32" s="168"/>
      <c r="J32" s="168"/>
      <c r="K32" s="168"/>
      <c r="L32" s="176"/>
      <c r="M32" s="134"/>
      <c r="O32" s="480"/>
      <c r="P32" s="480"/>
      <c r="Q32" s="480"/>
      <c r="R32" s="478"/>
      <c r="S32" s="480"/>
      <c r="T32" s="480"/>
      <c r="U32" s="480"/>
      <c r="V32" s="480"/>
      <c r="W32" s="480"/>
      <c r="X32" s="480"/>
      <c r="Y32" s="480"/>
      <c r="Z32" s="480"/>
      <c r="AA32" s="480"/>
      <c r="AB32" s="480"/>
      <c r="AC32" s="480"/>
      <c r="AD32" s="480"/>
      <c r="AE32" s="480"/>
      <c r="AF32" s="480"/>
    </row>
    <row r="33" spans="1:32" s="136" customFormat="1" ht="15.75" customHeight="1">
      <c r="A33" s="182"/>
      <c r="B33" s="182"/>
      <c r="C33" s="167"/>
      <c r="D33" s="168"/>
      <c r="E33" s="168"/>
      <c r="F33" s="168"/>
      <c r="G33" s="168"/>
      <c r="H33" s="168"/>
      <c r="I33" s="168"/>
      <c r="J33" s="168"/>
      <c r="K33" s="168"/>
      <c r="L33" s="176"/>
      <c r="M33" s="134"/>
      <c r="O33" s="480"/>
      <c r="P33" s="480"/>
      <c r="Q33" s="480"/>
      <c r="R33" s="481"/>
      <c r="S33" s="480"/>
      <c r="T33" s="480"/>
      <c r="U33" s="480"/>
      <c r="V33" s="480"/>
      <c r="W33" s="480"/>
      <c r="X33" s="480"/>
      <c r="Y33" s="480"/>
      <c r="Z33" s="480"/>
      <c r="AA33" s="480"/>
      <c r="AB33" s="480"/>
      <c r="AC33" s="480"/>
      <c r="AD33" s="480"/>
      <c r="AE33" s="480"/>
      <c r="AF33" s="480"/>
    </row>
    <row r="34" spans="1:32" s="136" customFormat="1" ht="15.75" customHeight="1">
      <c r="A34" s="182"/>
      <c r="B34" s="182"/>
      <c r="C34" s="167"/>
      <c r="D34" s="168"/>
      <c r="E34" s="168"/>
      <c r="F34" s="168"/>
      <c r="G34" s="168"/>
      <c r="H34" s="168"/>
      <c r="I34" s="168"/>
      <c r="J34" s="168"/>
      <c r="K34" s="168"/>
      <c r="L34" s="176"/>
      <c r="M34" s="134"/>
      <c r="O34" s="480"/>
      <c r="P34" s="480"/>
      <c r="Q34" s="480"/>
      <c r="R34" s="482"/>
      <c r="S34" s="480"/>
      <c r="T34" s="480"/>
      <c r="U34" s="480"/>
      <c r="V34" s="480"/>
      <c r="W34" s="480"/>
      <c r="X34" s="480"/>
      <c r="Y34" s="480"/>
      <c r="Z34" s="480"/>
      <c r="AA34" s="480"/>
      <c r="AB34" s="480"/>
      <c r="AC34" s="480"/>
      <c r="AD34" s="480"/>
      <c r="AE34" s="480"/>
      <c r="AF34" s="480"/>
    </row>
    <row r="35" spans="1:32" s="136" customFormat="1" ht="15.75" customHeight="1">
      <c r="A35" s="182"/>
      <c r="B35" s="182"/>
      <c r="C35" s="167"/>
      <c r="D35" s="168"/>
      <c r="E35" s="168"/>
      <c r="F35" s="168"/>
      <c r="G35" s="168"/>
      <c r="H35" s="168"/>
      <c r="I35" s="168"/>
      <c r="J35" s="168"/>
      <c r="K35" s="168"/>
      <c r="L35" s="176"/>
      <c r="M35" s="134"/>
      <c r="O35" s="480"/>
      <c r="P35" s="480"/>
      <c r="Q35" s="480"/>
      <c r="R35" s="483"/>
      <c r="S35" s="480"/>
      <c r="T35" s="480"/>
      <c r="U35" s="480"/>
      <c r="V35" s="480"/>
      <c r="W35" s="480"/>
      <c r="X35" s="480"/>
      <c r="Y35" s="480"/>
      <c r="Z35" s="480"/>
      <c r="AA35" s="480"/>
      <c r="AB35" s="480"/>
      <c r="AC35" s="480"/>
      <c r="AD35" s="480"/>
      <c r="AE35" s="480"/>
      <c r="AF35" s="480"/>
    </row>
    <row r="36" spans="1:32" s="136" customFormat="1" ht="15.75" customHeight="1">
      <c r="A36" s="182"/>
      <c r="B36" s="182"/>
      <c r="C36" s="167"/>
      <c r="D36" s="168"/>
      <c r="E36" s="168"/>
      <c r="F36" s="168"/>
      <c r="G36" s="168"/>
      <c r="H36" s="168"/>
      <c r="I36" s="168"/>
      <c r="J36" s="168"/>
      <c r="K36" s="168"/>
      <c r="L36" s="176"/>
      <c r="M36" s="134"/>
      <c r="O36" s="480"/>
      <c r="P36" s="480"/>
      <c r="Q36" s="480"/>
      <c r="R36" s="484"/>
      <c r="S36" s="480"/>
      <c r="T36" s="480"/>
      <c r="U36" s="480"/>
      <c r="V36" s="480"/>
      <c r="W36" s="480"/>
      <c r="X36" s="480"/>
      <c r="Y36" s="480"/>
      <c r="Z36" s="480"/>
      <c r="AA36" s="480"/>
      <c r="AB36" s="480"/>
      <c r="AC36" s="480"/>
      <c r="AD36" s="480"/>
      <c r="AE36" s="480"/>
      <c r="AF36" s="480"/>
    </row>
    <row r="37" spans="1:32" s="136" customFormat="1" ht="15.75" customHeight="1">
      <c r="A37" s="182"/>
      <c r="B37" s="182"/>
      <c r="C37" s="167"/>
      <c r="D37" s="168"/>
      <c r="E37" s="168"/>
      <c r="F37" s="168"/>
      <c r="G37" s="168"/>
      <c r="H37" s="168"/>
      <c r="I37" s="168"/>
      <c r="J37" s="168"/>
      <c r="K37" s="168"/>
      <c r="L37" s="176"/>
      <c r="M37" s="134"/>
      <c r="O37" s="480"/>
      <c r="P37" s="480"/>
      <c r="Q37" s="480"/>
      <c r="R37" s="480"/>
      <c r="S37" s="480"/>
      <c r="T37" s="480"/>
      <c r="U37" s="480"/>
      <c r="V37" s="480"/>
      <c r="W37" s="480"/>
      <c r="X37" s="480"/>
      <c r="Y37" s="480"/>
      <c r="Z37" s="480"/>
      <c r="AA37" s="480"/>
      <c r="AB37" s="480"/>
      <c r="AC37" s="480"/>
      <c r="AD37" s="480"/>
      <c r="AE37" s="480"/>
      <c r="AF37" s="480"/>
    </row>
    <row r="38" spans="1:32" s="136" customFormat="1" ht="15.75" customHeight="1">
      <c r="A38" s="182"/>
      <c r="B38" s="182"/>
      <c r="C38" s="167"/>
      <c r="D38" s="168"/>
      <c r="E38" s="168"/>
      <c r="F38" s="168"/>
      <c r="G38" s="168"/>
      <c r="H38" s="168"/>
      <c r="I38" s="168"/>
      <c r="J38" s="168"/>
      <c r="K38" s="168"/>
      <c r="L38" s="176"/>
      <c r="M38" s="134"/>
      <c r="O38" s="480"/>
      <c r="P38" s="480"/>
      <c r="Q38" s="480"/>
      <c r="R38" s="480"/>
      <c r="S38" s="480"/>
      <c r="T38" s="480"/>
      <c r="U38" s="480"/>
      <c r="V38" s="480"/>
      <c r="W38" s="480"/>
      <c r="X38" s="480"/>
      <c r="Y38" s="480"/>
      <c r="Z38" s="480"/>
      <c r="AA38" s="480"/>
      <c r="AB38" s="480"/>
      <c r="AC38" s="480"/>
      <c r="AD38" s="480"/>
      <c r="AE38" s="480"/>
      <c r="AF38" s="480"/>
    </row>
    <row r="39" spans="1:32" s="136" customFormat="1" ht="15.75" customHeight="1">
      <c r="A39" s="182"/>
      <c r="B39" s="182"/>
      <c r="C39" s="167"/>
      <c r="D39" s="168"/>
      <c r="E39" s="168"/>
      <c r="F39" s="168"/>
      <c r="G39" s="168"/>
      <c r="H39" s="168"/>
      <c r="I39" s="168"/>
      <c r="J39" s="168"/>
      <c r="K39" s="168"/>
      <c r="L39" s="176"/>
      <c r="M39" s="134"/>
      <c r="O39" s="480"/>
      <c r="P39" s="480"/>
      <c r="Q39" s="480"/>
      <c r="R39" s="480"/>
      <c r="S39" s="480"/>
      <c r="T39" s="480"/>
      <c r="U39" s="480"/>
      <c r="V39" s="480"/>
      <c r="W39" s="480"/>
      <c r="X39" s="480"/>
      <c r="Y39" s="480"/>
      <c r="Z39" s="480"/>
      <c r="AA39" s="480"/>
      <c r="AB39" s="480"/>
      <c r="AC39" s="480"/>
      <c r="AD39" s="480"/>
      <c r="AE39" s="480"/>
      <c r="AF39" s="480"/>
    </row>
    <row r="40" spans="1:32" s="136" customFormat="1" ht="15.75" customHeight="1">
      <c r="A40" s="182"/>
      <c r="B40" s="182"/>
      <c r="C40" s="167"/>
      <c r="D40" s="168"/>
      <c r="E40" s="168"/>
      <c r="F40" s="168"/>
      <c r="G40" s="168"/>
      <c r="H40" s="168"/>
      <c r="I40" s="168"/>
      <c r="J40" s="168"/>
      <c r="K40" s="168"/>
      <c r="L40" s="176"/>
      <c r="M40" s="134"/>
      <c r="O40" s="480"/>
      <c r="P40" s="480"/>
      <c r="Q40" s="480"/>
      <c r="R40" s="480"/>
      <c r="S40" s="480"/>
      <c r="T40" s="480"/>
      <c r="U40" s="480"/>
      <c r="V40" s="480"/>
      <c r="W40" s="480"/>
      <c r="X40" s="480"/>
      <c r="Y40" s="480"/>
      <c r="Z40" s="480"/>
      <c r="AA40" s="480"/>
      <c r="AB40" s="480"/>
      <c r="AC40" s="480"/>
      <c r="AD40" s="480"/>
      <c r="AE40" s="480"/>
      <c r="AF40" s="480"/>
    </row>
    <row r="41" spans="1:32" s="136" customFormat="1" ht="15.75" customHeight="1">
      <c r="A41" s="182"/>
      <c r="B41" s="182"/>
      <c r="C41" s="167"/>
      <c r="D41" s="168"/>
      <c r="E41" s="168"/>
      <c r="F41" s="168"/>
      <c r="G41" s="168"/>
      <c r="H41" s="168"/>
      <c r="I41" s="168"/>
      <c r="J41" s="168"/>
      <c r="K41" s="168"/>
      <c r="L41" s="176"/>
      <c r="M41" s="134"/>
      <c r="O41" s="480"/>
      <c r="P41" s="480"/>
      <c r="Q41" s="480"/>
      <c r="R41" s="480"/>
      <c r="S41" s="480"/>
      <c r="T41" s="480"/>
      <c r="U41" s="480"/>
      <c r="V41" s="480"/>
      <c r="W41" s="480"/>
      <c r="X41" s="480"/>
      <c r="Y41" s="480"/>
      <c r="Z41" s="480"/>
      <c r="AA41" s="480"/>
      <c r="AB41" s="480"/>
      <c r="AC41" s="480"/>
      <c r="AD41" s="480"/>
      <c r="AE41" s="480"/>
      <c r="AF41" s="480"/>
    </row>
    <row r="42" spans="1:32" s="136" customFormat="1" ht="15.75" customHeight="1">
      <c r="A42" s="182"/>
      <c r="B42" s="182"/>
      <c r="C42" s="167"/>
      <c r="D42" s="168"/>
      <c r="E42" s="168"/>
      <c r="F42" s="168"/>
      <c r="G42" s="168"/>
      <c r="H42" s="168"/>
      <c r="I42" s="168"/>
      <c r="J42" s="168"/>
      <c r="K42" s="168"/>
      <c r="L42" s="176"/>
      <c r="M42" s="134"/>
      <c r="O42" s="480"/>
      <c r="P42" s="480"/>
      <c r="Q42" s="480"/>
      <c r="R42" s="480"/>
      <c r="S42" s="480"/>
      <c r="T42" s="480"/>
      <c r="U42" s="480"/>
      <c r="V42" s="480"/>
      <c r="W42" s="480"/>
      <c r="X42" s="480"/>
      <c r="Y42" s="480"/>
      <c r="Z42" s="480"/>
      <c r="AA42" s="480"/>
      <c r="AB42" s="480"/>
      <c r="AC42" s="480"/>
      <c r="AD42" s="480"/>
      <c r="AE42" s="480"/>
      <c r="AF42" s="480"/>
    </row>
    <row r="43" spans="1:32" s="136" customFormat="1" ht="15.75" customHeight="1">
      <c r="A43" s="182"/>
      <c r="B43" s="182"/>
      <c r="C43" s="167"/>
      <c r="D43" s="168"/>
      <c r="E43" s="168"/>
      <c r="F43" s="168"/>
      <c r="G43" s="168"/>
      <c r="H43" s="168"/>
      <c r="I43" s="168"/>
      <c r="J43" s="168"/>
      <c r="K43" s="168"/>
      <c r="L43" s="176"/>
      <c r="M43" s="134"/>
      <c r="O43" s="480"/>
      <c r="P43" s="480"/>
      <c r="Q43" s="480"/>
      <c r="R43" s="480"/>
      <c r="S43" s="480"/>
      <c r="T43" s="480"/>
      <c r="U43" s="480"/>
      <c r="V43" s="480"/>
      <c r="W43" s="480"/>
      <c r="X43" s="480"/>
      <c r="Y43" s="480"/>
      <c r="Z43" s="480"/>
      <c r="AA43" s="480"/>
      <c r="AB43" s="480"/>
      <c r="AC43" s="480"/>
      <c r="AD43" s="480"/>
      <c r="AE43" s="480"/>
      <c r="AF43" s="480"/>
    </row>
    <row r="44" spans="1:32" s="136" customFormat="1" ht="15.75" customHeight="1">
      <c r="A44" s="182"/>
      <c r="B44" s="182"/>
      <c r="C44" s="167"/>
      <c r="D44" s="168"/>
      <c r="E44" s="168"/>
      <c r="F44" s="168"/>
      <c r="G44" s="168"/>
      <c r="H44" s="168"/>
      <c r="I44" s="168"/>
      <c r="J44" s="168"/>
      <c r="K44" s="168"/>
      <c r="L44" s="176"/>
      <c r="M44" s="134"/>
      <c r="O44" s="480"/>
      <c r="P44" s="480"/>
      <c r="Q44" s="480"/>
      <c r="R44" s="480"/>
      <c r="S44" s="480"/>
      <c r="T44" s="480"/>
      <c r="U44" s="480"/>
      <c r="V44" s="480"/>
      <c r="W44" s="480"/>
      <c r="X44" s="480"/>
      <c r="Y44" s="480"/>
      <c r="Z44" s="480"/>
      <c r="AA44" s="480"/>
      <c r="AB44" s="480"/>
      <c r="AC44" s="480"/>
      <c r="AD44" s="480"/>
      <c r="AE44" s="480"/>
      <c r="AF44" s="480"/>
    </row>
    <row r="45" spans="1:32" s="136" customFormat="1" ht="15.75" customHeight="1">
      <c r="A45" s="182"/>
      <c r="B45" s="182"/>
      <c r="C45" s="167"/>
      <c r="D45" s="168"/>
      <c r="E45" s="168"/>
      <c r="F45" s="168"/>
      <c r="G45" s="168"/>
      <c r="H45" s="168"/>
      <c r="I45" s="168"/>
      <c r="J45" s="168"/>
      <c r="K45" s="168"/>
      <c r="L45" s="176"/>
      <c r="M45" s="134"/>
      <c r="O45" s="480"/>
      <c r="P45" s="480"/>
      <c r="Q45" s="480"/>
      <c r="R45" s="480"/>
      <c r="S45" s="480"/>
      <c r="T45" s="480"/>
      <c r="U45" s="480"/>
      <c r="V45" s="480"/>
      <c r="W45" s="480"/>
      <c r="X45" s="480"/>
      <c r="Y45" s="480"/>
      <c r="Z45" s="480"/>
      <c r="AA45" s="480"/>
      <c r="AB45" s="480"/>
      <c r="AC45" s="480"/>
      <c r="AD45" s="480"/>
      <c r="AE45" s="480"/>
      <c r="AF45" s="480"/>
    </row>
    <row r="46" spans="1:32" s="136" customFormat="1" ht="15.75" customHeight="1">
      <c r="A46" s="182"/>
      <c r="B46" s="182"/>
      <c r="C46" s="167"/>
      <c r="D46" s="168"/>
      <c r="E46" s="168"/>
      <c r="F46" s="168"/>
      <c r="G46" s="168"/>
      <c r="H46" s="168"/>
      <c r="I46" s="168"/>
      <c r="J46" s="168"/>
      <c r="K46" s="168"/>
      <c r="L46" s="176"/>
      <c r="M46" s="134"/>
      <c r="O46" s="480"/>
      <c r="P46" s="480"/>
      <c r="Q46" s="480"/>
      <c r="R46" s="480"/>
      <c r="S46" s="480"/>
      <c r="T46" s="480"/>
      <c r="U46" s="480"/>
      <c r="V46" s="480"/>
      <c r="W46" s="480"/>
      <c r="X46" s="480"/>
      <c r="Y46" s="480"/>
      <c r="Z46" s="480"/>
      <c r="AA46" s="480"/>
      <c r="AB46" s="480"/>
      <c r="AC46" s="480"/>
      <c r="AD46" s="480"/>
      <c r="AE46" s="480"/>
      <c r="AF46" s="480"/>
    </row>
    <row r="47" spans="1:32" s="136" customFormat="1" ht="15.75" customHeight="1">
      <c r="A47" s="182"/>
      <c r="B47" s="182"/>
      <c r="C47" s="167"/>
      <c r="D47" s="168"/>
      <c r="E47" s="168"/>
      <c r="F47" s="168"/>
      <c r="G47" s="168"/>
      <c r="H47" s="168"/>
      <c r="I47" s="168"/>
      <c r="J47" s="168"/>
      <c r="K47" s="168"/>
      <c r="L47" s="176"/>
      <c r="M47" s="134"/>
      <c r="O47" s="480"/>
      <c r="P47" s="480"/>
      <c r="Q47" s="480"/>
      <c r="R47" s="480"/>
      <c r="S47" s="480"/>
      <c r="T47" s="480"/>
      <c r="U47" s="480"/>
      <c r="V47" s="480"/>
      <c r="W47" s="480"/>
      <c r="X47" s="480"/>
      <c r="Y47" s="480"/>
      <c r="Z47" s="480"/>
      <c r="AA47" s="480"/>
      <c r="AB47" s="480"/>
      <c r="AC47" s="480"/>
      <c r="AD47" s="480"/>
      <c r="AE47" s="480"/>
      <c r="AF47" s="480"/>
    </row>
    <row r="48" spans="1:32" s="136" customFormat="1" ht="15.75" customHeight="1">
      <c r="A48" s="182"/>
      <c r="B48" s="182"/>
      <c r="C48" s="167"/>
      <c r="D48" s="168"/>
      <c r="E48" s="168"/>
      <c r="F48" s="168"/>
      <c r="G48" s="168"/>
      <c r="H48" s="168"/>
      <c r="I48" s="168"/>
      <c r="J48" s="168"/>
      <c r="K48" s="168"/>
      <c r="L48" s="176"/>
      <c r="M48" s="134"/>
      <c r="O48" s="480"/>
      <c r="P48" s="480"/>
      <c r="Q48" s="480"/>
      <c r="R48" s="480"/>
      <c r="S48" s="480"/>
      <c r="T48" s="480"/>
      <c r="U48" s="480"/>
      <c r="V48" s="480"/>
      <c r="W48" s="480"/>
      <c r="X48" s="480"/>
      <c r="Y48" s="480"/>
      <c r="Z48" s="480"/>
      <c r="AA48" s="480"/>
      <c r="AB48" s="480"/>
      <c r="AC48" s="480"/>
      <c r="AD48" s="480"/>
      <c r="AE48" s="480"/>
      <c r="AF48" s="480"/>
    </row>
    <row r="49" spans="1:32" s="136" customFormat="1" ht="15.75" customHeight="1">
      <c r="A49" s="182"/>
      <c r="B49" s="182"/>
      <c r="C49" s="167"/>
      <c r="D49" s="168"/>
      <c r="E49" s="168"/>
      <c r="F49" s="168"/>
      <c r="G49" s="168"/>
      <c r="H49" s="168"/>
      <c r="I49" s="168"/>
      <c r="J49" s="168"/>
      <c r="K49" s="168"/>
      <c r="L49" s="176"/>
      <c r="M49" s="134"/>
      <c r="O49" s="480"/>
      <c r="P49" s="480"/>
      <c r="Q49" s="480"/>
      <c r="R49" s="480"/>
      <c r="S49" s="480"/>
      <c r="T49" s="480"/>
      <c r="U49" s="480"/>
      <c r="V49" s="480"/>
      <c r="W49" s="480"/>
      <c r="X49" s="480"/>
      <c r="Y49" s="480"/>
      <c r="Z49" s="480"/>
      <c r="AA49" s="480"/>
      <c r="AB49" s="480"/>
      <c r="AC49" s="480"/>
      <c r="AD49" s="480"/>
      <c r="AE49" s="480"/>
      <c r="AF49" s="480"/>
    </row>
    <row r="50" spans="1:32" s="136" customFormat="1" ht="15.75" customHeight="1">
      <c r="A50" s="182"/>
      <c r="B50" s="182"/>
      <c r="C50" s="167"/>
      <c r="D50" s="168"/>
      <c r="E50" s="168"/>
      <c r="F50" s="168"/>
      <c r="G50" s="168"/>
      <c r="H50" s="168"/>
      <c r="I50" s="168"/>
      <c r="J50" s="168"/>
      <c r="K50" s="168"/>
      <c r="L50" s="176"/>
      <c r="M50" s="134"/>
      <c r="O50" s="480"/>
      <c r="P50" s="480"/>
      <c r="Q50" s="480"/>
      <c r="R50" s="480"/>
      <c r="S50" s="480"/>
      <c r="T50" s="480"/>
      <c r="U50" s="480"/>
      <c r="V50" s="480"/>
      <c r="W50" s="480"/>
      <c r="X50" s="480"/>
      <c r="Y50" s="480"/>
      <c r="Z50" s="480"/>
      <c r="AA50" s="480"/>
      <c r="AB50" s="480"/>
      <c r="AC50" s="480"/>
      <c r="AD50" s="480"/>
      <c r="AE50" s="480"/>
      <c r="AF50" s="480"/>
    </row>
    <row r="51" spans="1:32" s="136" customFormat="1" ht="15.75" customHeight="1">
      <c r="A51" s="182"/>
      <c r="B51" s="182"/>
      <c r="C51" s="167"/>
      <c r="D51" s="168"/>
      <c r="E51" s="168"/>
      <c r="F51" s="168"/>
      <c r="G51" s="168"/>
      <c r="H51" s="168"/>
      <c r="I51" s="168"/>
      <c r="J51" s="168"/>
      <c r="K51" s="168"/>
      <c r="L51" s="176"/>
      <c r="M51" s="134"/>
      <c r="O51" s="480"/>
      <c r="P51" s="480"/>
      <c r="Q51" s="480"/>
      <c r="R51" s="480"/>
      <c r="S51" s="480"/>
      <c r="T51" s="480"/>
      <c r="U51" s="480"/>
      <c r="V51" s="480"/>
      <c r="W51" s="480"/>
      <c r="X51" s="480"/>
      <c r="Y51" s="480"/>
      <c r="Z51" s="480"/>
      <c r="AA51" s="480"/>
      <c r="AB51" s="480"/>
      <c r="AC51" s="480"/>
      <c r="AD51" s="480"/>
      <c r="AE51" s="480"/>
      <c r="AF51" s="480"/>
    </row>
    <row r="52" spans="1:32" s="136" customFormat="1" ht="15.75" customHeight="1">
      <c r="A52" s="182"/>
      <c r="B52" s="182"/>
      <c r="C52" s="167"/>
      <c r="D52" s="168"/>
      <c r="E52" s="168"/>
      <c r="F52" s="168"/>
      <c r="G52" s="168"/>
      <c r="H52" s="168"/>
      <c r="I52" s="168"/>
      <c r="J52" s="168"/>
      <c r="K52" s="168"/>
      <c r="L52" s="176"/>
      <c r="M52" s="134"/>
      <c r="O52" s="480"/>
      <c r="P52" s="480"/>
      <c r="Q52" s="480"/>
      <c r="R52" s="480"/>
      <c r="S52" s="480"/>
      <c r="T52" s="480"/>
      <c r="U52" s="480"/>
      <c r="V52" s="480"/>
      <c r="W52" s="480"/>
      <c r="X52" s="480"/>
      <c r="Y52" s="480"/>
      <c r="Z52" s="480"/>
      <c r="AA52" s="480"/>
      <c r="AB52" s="480"/>
      <c r="AC52" s="480"/>
      <c r="AD52" s="480"/>
      <c r="AE52" s="480"/>
      <c r="AF52" s="480"/>
    </row>
    <row r="53" spans="1:32" s="136" customFormat="1" ht="15.75" customHeight="1">
      <c r="A53" s="182"/>
      <c r="B53" s="182"/>
      <c r="C53" s="167"/>
      <c r="D53" s="168"/>
      <c r="E53" s="168"/>
      <c r="F53" s="168"/>
      <c r="G53" s="168"/>
      <c r="H53" s="168"/>
      <c r="I53" s="168"/>
      <c r="J53" s="168"/>
      <c r="K53" s="168"/>
      <c r="L53" s="176"/>
      <c r="M53" s="134"/>
      <c r="O53" s="480"/>
      <c r="P53" s="480"/>
      <c r="Q53" s="480"/>
      <c r="R53" s="480"/>
      <c r="S53" s="480"/>
      <c r="T53" s="480"/>
      <c r="U53" s="480"/>
      <c r="V53" s="480"/>
      <c r="W53" s="480"/>
      <c r="X53" s="480"/>
      <c r="Y53" s="480"/>
      <c r="Z53" s="480"/>
      <c r="AA53" s="480"/>
      <c r="AB53" s="480"/>
      <c r="AC53" s="480"/>
      <c r="AD53" s="480"/>
      <c r="AE53" s="480"/>
      <c r="AF53" s="480"/>
    </row>
    <row r="54" spans="1:32" s="136" customFormat="1" ht="15.75" customHeight="1">
      <c r="A54" s="182"/>
      <c r="B54" s="182"/>
      <c r="C54" s="167"/>
      <c r="D54" s="168"/>
      <c r="E54" s="168"/>
      <c r="F54" s="168"/>
      <c r="G54" s="168"/>
      <c r="H54" s="168"/>
      <c r="I54" s="168"/>
      <c r="J54" s="168"/>
      <c r="K54" s="168"/>
      <c r="L54" s="176"/>
      <c r="M54" s="134"/>
      <c r="O54" s="480"/>
      <c r="P54" s="480"/>
      <c r="Q54" s="480"/>
      <c r="R54" s="480"/>
      <c r="S54" s="480"/>
      <c r="T54" s="480"/>
      <c r="U54" s="480"/>
      <c r="V54" s="480"/>
      <c r="W54" s="480"/>
      <c r="X54" s="480"/>
      <c r="Y54" s="480"/>
      <c r="Z54" s="480"/>
      <c r="AA54" s="480"/>
      <c r="AB54" s="480"/>
      <c r="AC54" s="480"/>
      <c r="AD54" s="480"/>
      <c r="AE54" s="480"/>
      <c r="AF54" s="480"/>
    </row>
    <row r="55" spans="1:32" s="136" customFormat="1" ht="15.75" customHeight="1">
      <c r="A55" s="182"/>
      <c r="B55" s="182"/>
      <c r="C55" s="167"/>
      <c r="D55" s="168"/>
      <c r="E55" s="168"/>
      <c r="F55" s="168"/>
      <c r="G55" s="168"/>
      <c r="H55" s="168"/>
      <c r="I55" s="168"/>
      <c r="J55" s="168"/>
      <c r="K55" s="168"/>
      <c r="L55" s="176"/>
      <c r="M55" s="134"/>
      <c r="O55" s="480"/>
      <c r="P55" s="480"/>
      <c r="Q55" s="480"/>
      <c r="R55" s="480"/>
      <c r="S55" s="480"/>
      <c r="T55" s="480"/>
      <c r="U55" s="480"/>
      <c r="V55" s="480"/>
      <c r="W55" s="480"/>
      <c r="X55" s="480"/>
      <c r="Y55" s="480"/>
      <c r="Z55" s="480"/>
      <c r="AA55" s="480"/>
      <c r="AB55" s="480"/>
      <c r="AC55" s="480"/>
      <c r="AD55" s="480"/>
      <c r="AE55" s="480"/>
      <c r="AF55" s="480"/>
    </row>
    <row r="56" spans="1:32" s="142" customFormat="1" ht="12" customHeight="1">
      <c r="B56" s="178"/>
      <c r="C56" s="157"/>
      <c r="D56" s="175"/>
      <c r="E56" s="175"/>
      <c r="F56" s="175"/>
      <c r="G56" s="178"/>
      <c r="H56" s="178"/>
      <c r="I56" s="178"/>
      <c r="J56" s="178"/>
      <c r="K56" s="178"/>
      <c r="L56" s="178"/>
      <c r="O56" s="385"/>
      <c r="P56" s="385"/>
      <c r="Q56" s="385"/>
      <c r="R56" s="385"/>
      <c r="S56" s="385"/>
      <c r="T56" s="385"/>
      <c r="U56" s="385"/>
      <c r="V56" s="385"/>
      <c r="W56" s="385"/>
      <c r="X56" s="385"/>
      <c r="Y56" s="385"/>
      <c r="Z56" s="385"/>
      <c r="AA56" s="385"/>
      <c r="AB56" s="385"/>
      <c r="AC56" s="385"/>
      <c r="AD56" s="385"/>
      <c r="AE56" s="385"/>
      <c r="AF56" s="385"/>
    </row>
    <row r="57" spans="1:32" s="125" customFormat="1" ht="12" customHeight="1">
      <c r="H57" s="366"/>
      <c r="J57" s="129"/>
      <c r="K57" s="129"/>
      <c r="L57" s="180"/>
      <c r="M57" s="129"/>
      <c r="O57" s="485"/>
      <c r="P57" s="485"/>
      <c r="Q57" s="485"/>
      <c r="R57" s="485"/>
      <c r="S57" s="485"/>
      <c r="T57" s="485"/>
      <c r="U57" s="485"/>
      <c r="V57" s="485"/>
      <c r="W57" s="485"/>
      <c r="X57" s="485"/>
      <c r="Y57" s="485"/>
      <c r="Z57" s="485"/>
      <c r="AA57" s="485"/>
      <c r="AB57" s="485"/>
      <c r="AC57" s="485"/>
      <c r="AD57" s="485"/>
      <c r="AE57" s="485"/>
      <c r="AF57" s="485"/>
    </row>
    <row r="58" spans="1:32" s="125" customFormat="1" ht="12" customHeight="1">
      <c r="C58" s="124"/>
      <c r="D58" s="124"/>
      <c r="E58" s="124"/>
      <c r="F58" s="124"/>
      <c r="G58" s="124"/>
      <c r="H58" s="367"/>
      <c r="I58" s="124"/>
      <c r="L58" s="157"/>
      <c r="O58" s="485"/>
      <c r="P58" s="485"/>
      <c r="Q58" s="485"/>
      <c r="R58" s="485"/>
      <c r="S58" s="485"/>
      <c r="T58" s="485"/>
      <c r="U58" s="485"/>
      <c r="V58" s="485"/>
      <c r="W58" s="485"/>
      <c r="X58" s="485"/>
      <c r="Y58" s="485"/>
      <c r="Z58" s="485"/>
      <c r="AA58" s="485"/>
      <c r="AB58" s="485"/>
      <c r="AC58" s="485"/>
      <c r="AD58" s="485"/>
      <c r="AE58" s="485"/>
      <c r="AF58" s="485"/>
    </row>
    <row r="59" spans="1:32" s="125" customFormat="1" ht="12" customHeight="1">
      <c r="C59" s="124"/>
      <c r="D59" s="124"/>
      <c r="E59" s="124"/>
      <c r="F59" s="124"/>
      <c r="G59" s="124"/>
      <c r="H59" s="124"/>
      <c r="I59" s="124"/>
      <c r="L59" s="157"/>
      <c r="O59" s="485"/>
      <c r="P59" s="485"/>
      <c r="Q59" s="485"/>
      <c r="R59" s="485"/>
      <c r="S59" s="485"/>
      <c r="T59" s="485"/>
      <c r="U59" s="485"/>
      <c r="V59" s="485"/>
      <c r="W59" s="485"/>
      <c r="X59" s="485"/>
      <c r="Y59" s="485"/>
      <c r="Z59" s="485"/>
      <c r="AA59" s="485"/>
      <c r="AB59" s="485"/>
      <c r="AC59" s="485"/>
      <c r="AD59" s="485"/>
      <c r="AE59" s="485"/>
      <c r="AF59" s="485"/>
    </row>
    <row r="60" spans="1:32" s="125" customFormat="1" ht="12" customHeight="1">
      <c r="C60" s="124"/>
      <c r="D60" s="124"/>
      <c r="E60" s="124"/>
      <c r="F60" s="124"/>
      <c r="G60" s="124"/>
      <c r="H60" s="124"/>
      <c r="I60" s="124"/>
      <c r="L60" s="157"/>
      <c r="O60" s="485"/>
      <c r="P60" s="485"/>
      <c r="Q60" s="485"/>
      <c r="R60" s="485"/>
      <c r="S60" s="485"/>
      <c r="T60" s="485"/>
      <c r="U60" s="485"/>
      <c r="V60" s="485"/>
      <c r="W60" s="485"/>
      <c r="X60" s="485"/>
      <c r="Y60" s="485"/>
      <c r="Z60" s="485"/>
      <c r="AA60" s="485"/>
      <c r="AB60" s="485"/>
      <c r="AC60" s="485"/>
      <c r="AD60" s="485"/>
      <c r="AE60" s="485"/>
      <c r="AF60" s="485"/>
    </row>
    <row r="61" spans="1:32" s="125" customFormat="1" ht="12" customHeight="1">
      <c r="C61" s="124"/>
      <c r="D61" s="124"/>
      <c r="E61" s="124"/>
      <c r="F61" s="124"/>
      <c r="G61" s="124"/>
      <c r="H61" s="124"/>
      <c r="I61" s="124"/>
      <c r="L61" s="157"/>
      <c r="O61" s="485"/>
      <c r="P61" s="485"/>
      <c r="Q61" s="485"/>
      <c r="R61" s="485"/>
      <c r="S61" s="485"/>
      <c r="T61" s="485"/>
      <c r="U61" s="485"/>
      <c r="V61" s="485"/>
      <c r="W61" s="485"/>
      <c r="X61" s="485"/>
      <c r="Y61" s="485"/>
      <c r="Z61" s="485"/>
      <c r="AA61" s="485"/>
      <c r="AB61" s="485"/>
      <c r="AC61" s="485"/>
      <c r="AD61" s="485"/>
      <c r="AE61" s="485"/>
      <c r="AF61" s="485"/>
    </row>
    <row r="62" spans="1:32" s="125" customFormat="1" ht="12" customHeight="1">
      <c r="C62" s="124"/>
      <c r="D62" s="124"/>
      <c r="E62" s="124"/>
      <c r="F62" s="124"/>
      <c r="G62" s="124"/>
      <c r="H62" s="124"/>
      <c r="I62" s="124"/>
      <c r="L62" s="157"/>
      <c r="O62" s="485"/>
      <c r="P62" s="485"/>
      <c r="Q62" s="485"/>
      <c r="R62" s="485"/>
      <c r="S62" s="485"/>
      <c r="T62" s="485"/>
      <c r="U62" s="485"/>
      <c r="V62" s="485"/>
      <c r="W62" s="485"/>
      <c r="X62" s="485"/>
      <c r="Y62" s="485"/>
      <c r="Z62" s="485"/>
      <c r="AA62" s="485"/>
      <c r="AB62" s="485"/>
      <c r="AC62" s="485"/>
      <c r="AD62" s="485"/>
      <c r="AE62" s="485"/>
      <c r="AF62" s="485"/>
    </row>
    <row r="63" spans="1:32" s="125" customFormat="1" ht="12" customHeight="1">
      <c r="C63" s="124"/>
      <c r="D63" s="124"/>
      <c r="E63" s="124"/>
      <c r="F63" s="124"/>
      <c r="G63" s="124"/>
      <c r="H63" s="124"/>
      <c r="I63" s="124"/>
      <c r="L63" s="157"/>
      <c r="O63" s="485"/>
      <c r="P63" s="485"/>
      <c r="Q63" s="485"/>
      <c r="R63" s="485"/>
      <c r="S63" s="485"/>
      <c r="T63" s="485"/>
      <c r="U63" s="485"/>
      <c r="V63" s="485"/>
      <c r="W63" s="485"/>
      <c r="X63" s="485"/>
      <c r="Y63" s="485"/>
      <c r="Z63" s="485"/>
      <c r="AA63" s="485"/>
      <c r="AB63" s="485"/>
      <c r="AC63" s="485"/>
      <c r="AD63" s="485"/>
      <c r="AE63" s="485"/>
      <c r="AF63" s="485"/>
    </row>
    <row r="64" spans="1:32" s="142" customFormat="1" ht="12" customHeight="1">
      <c r="C64" s="124"/>
      <c r="D64" s="124"/>
      <c r="E64" s="124"/>
      <c r="F64" s="124"/>
      <c r="G64" s="124"/>
      <c r="H64" s="124"/>
      <c r="I64" s="124"/>
      <c r="L64" s="178"/>
      <c r="O64" s="385"/>
      <c r="P64" s="385"/>
      <c r="Q64" s="385"/>
      <c r="R64" s="385"/>
      <c r="S64" s="385"/>
      <c r="T64" s="385"/>
      <c r="U64" s="385"/>
      <c r="V64" s="385"/>
      <c r="W64" s="385"/>
      <c r="X64" s="385"/>
      <c r="Y64" s="385"/>
      <c r="Z64" s="385"/>
      <c r="AA64" s="385"/>
      <c r="AB64" s="385"/>
      <c r="AC64" s="385"/>
      <c r="AD64" s="385"/>
      <c r="AE64" s="385"/>
      <c r="AF64" s="385"/>
    </row>
    <row r="65" spans="3:32" s="125" customFormat="1" ht="12" customHeight="1">
      <c r="C65" s="124"/>
      <c r="D65" s="124"/>
      <c r="E65" s="124"/>
      <c r="F65" s="124"/>
      <c r="G65" s="124"/>
      <c r="H65" s="124"/>
      <c r="I65" s="124"/>
      <c r="L65" s="157"/>
      <c r="O65" s="485"/>
      <c r="P65" s="485"/>
      <c r="Q65" s="485"/>
      <c r="R65" s="485"/>
      <c r="S65" s="485"/>
      <c r="T65" s="485"/>
      <c r="U65" s="485"/>
      <c r="V65" s="485"/>
      <c r="W65" s="485"/>
      <c r="X65" s="485"/>
      <c r="Y65" s="485"/>
      <c r="Z65" s="485"/>
      <c r="AA65" s="485"/>
      <c r="AB65" s="485"/>
      <c r="AC65" s="485"/>
      <c r="AD65" s="485"/>
      <c r="AE65" s="485"/>
      <c r="AF65" s="485"/>
    </row>
    <row r="66" spans="3:32" s="142" customFormat="1" ht="12" customHeight="1">
      <c r="C66" s="124"/>
      <c r="D66" s="124"/>
      <c r="E66" s="124"/>
      <c r="F66" s="124"/>
      <c r="G66" s="124"/>
      <c r="H66" s="124"/>
      <c r="I66" s="124"/>
      <c r="J66" s="141"/>
      <c r="K66" s="141"/>
      <c r="L66" s="175"/>
      <c r="M66" s="141"/>
      <c r="O66" s="385"/>
      <c r="P66" s="385"/>
      <c r="Q66" s="385"/>
      <c r="R66" s="385"/>
      <c r="S66" s="385"/>
      <c r="T66" s="385"/>
      <c r="U66" s="385"/>
      <c r="V66" s="385"/>
      <c r="W66" s="385"/>
      <c r="X66" s="385"/>
      <c r="Y66" s="385"/>
      <c r="Z66" s="385"/>
      <c r="AA66" s="385"/>
      <c r="AB66" s="385"/>
      <c r="AC66" s="385"/>
      <c r="AD66" s="385"/>
      <c r="AE66" s="385"/>
      <c r="AF66" s="385"/>
    </row>
    <row r="67" spans="3:32" s="125" customFormat="1" ht="12" customHeight="1">
      <c r="C67" s="124"/>
      <c r="D67" s="124"/>
      <c r="E67" s="124"/>
      <c r="F67" s="124"/>
      <c r="G67" s="124"/>
      <c r="H67" s="124"/>
      <c r="I67" s="124"/>
      <c r="J67" s="143"/>
      <c r="K67" s="143"/>
      <c r="L67" s="181"/>
      <c r="M67" s="143"/>
      <c r="O67" s="485"/>
      <c r="P67" s="485"/>
      <c r="Q67" s="485"/>
      <c r="R67" s="485"/>
      <c r="S67" s="485"/>
      <c r="T67" s="485"/>
      <c r="U67" s="485"/>
      <c r="V67" s="485"/>
      <c r="W67" s="485"/>
      <c r="X67" s="485"/>
      <c r="Y67" s="485"/>
      <c r="Z67" s="485"/>
      <c r="AA67" s="485"/>
      <c r="AB67" s="485"/>
      <c r="AC67" s="485"/>
      <c r="AD67" s="485"/>
      <c r="AE67" s="485"/>
      <c r="AF67" s="485"/>
    </row>
    <row r="68" spans="3:32" ht="12" customHeight="1"/>
    <row r="69" spans="3:32" ht="12" customHeight="1"/>
    <row r="70" spans="3:32" ht="12" customHeight="1"/>
    <row r="71" spans="3:32" ht="12" customHeight="1"/>
    <row r="72" spans="3:32" ht="12" customHeight="1"/>
    <row r="73" spans="3:32" ht="12" customHeight="1"/>
    <row r="74" spans="3:32" ht="12" customHeight="1"/>
    <row r="75" spans="3:32" ht="12" customHeight="1"/>
    <row r="76" spans="3:32" ht="12" customHeight="1">
      <c r="C76" s="136"/>
    </row>
    <row r="77" spans="3:32" ht="12" customHeight="1"/>
    <row r="78" spans="3:32" ht="12" customHeight="1"/>
    <row r="79" spans="3:32" ht="12" customHeight="1"/>
    <row r="80" spans="3:32" ht="12" customHeight="1"/>
    <row r="81" ht="12" customHeight="1"/>
    <row r="82" ht="12" customHeight="1"/>
    <row r="83" ht="12" customHeight="1"/>
    <row r="84" ht="12" customHeight="1"/>
    <row r="85" ht="12" customHeight="1"/>
    <row r="86" ht="12" customHeight="1"/>
    <row r="87" ht="8.25" customHeight="1"/>
    <row r="88" ht="8.25" customHeight="1"/>
    <row r="89" ht="8.25" customHeight="1"/>
    <row r="90" ht="8.25" customHeight="1"/>
    <row r="91" ht="8.25" customHeight="1"/>
    <row r="92" ht="8.25" customHeight="1"/>
    <row r="93" ht="11.45" customHeight="1"/>
    <row r="94" ht="11.45" customHeight="1"/>
    <row r="95" ht="11.45" customHeight="1"/>
    <row r="96" ht="9" customHeight="1"/>
    <row r="97" ht="8.85" customHeight="1"/>
    <row r="98" ht="8.85" customHeight="1"/>
    <row r="99" ht="8.85" customHeight="1"/>
    <row r="100" ht="8.85" customHeight="1"/>
    <row r="101" ht="8.85" customHeight="1"/>
    <row r="102" ht="8.85" customHeight="1"/>
    <row r="103" ht="8.85" customHeight="1"/>
    <row r="104" ht="8.85" customHeight="1"/>
    <row r="105" ht="8.85" customHeight="1"/>
    <row r="106" ht="8.85" customHeight="1"/>
    <row r="107" ht="8.85" customHeight="1"/>
    <row r="108" ht="8.85" customHeight="1"/>
    <row r="109" ht="8.85" customHeight="1"/>
    <row r="110" ht="8.85" customHeight="1"/>
    <row r="111" ht="8.85" customHeight="1"/>
    <row r="112" ht="8.85" customHeight="1"/>
    <row r="113" ht="8.85" customHeight="1"/>
    <row r="114" ht="8.85" customHeight="1"/>
    <row r="115" ht="8.85" customHeight="1"/>
    <row r="116" ht="8.85" customHeight="1"/>
    <row r="117" ht="8.85" customHeight="1"/>
    <row r="118" ht="8.85" customHeight="1"/>
    <row r="119" ht="8.85" customHeight="1"/>
    <row r="120" ht="8.85" customHeight="1"/>
    <row r="121" ht="8.85" customHeight="1"/>
    <row r="122" ht="8.85" customHeight="1"/>
    <row r="123" ht="8.85" customHeight="1"/>
    <row r="124" ht="8.85" customHeight="1"/>
    <row r="125" ht="8.85" customHeight="1"/>
    <row r="126" ht="8.85" customHeight="1"/>
    <row r="127" ht="8.85" customHeight="1"/>
    <row r="128" ht="8.85" customHeight="1"/>
    <row r="129" ht="8.85" customHeight="1"/>
    <row r="130" ht="8.85" customHeight="1"/>
    <row r="131" ht="8.85" customHeight="1"/>
    <row r="132" ht="8.85" customHeight="1"/>
    <row r="133" ht="8.85" customHeight="1"/>
    <row r="134" ht="8.85" customHeight="1"/>
    <row r="135" ht="8.85" customHeight="1"/>
    <row r="136" ht="8.85" customHeight="1"/>
    <row r="137" ht="8.85" customHeight="1"/>
    <row r="138" ht="8.85" customHeight="1"/>
    <row r="139" ht="8.85" customHeight="1"/>
    <row r="140" ht="8.85" customHeight="1"/>
    <row r="141" ht="8.85" customHeight="1"/>
    <row r="142" ht="8.85" customHeight="1"/>
    <row r="143" ht="8.85" customHeight="1"/>
    <row r="144" ht="8.85" customHeight="1"/>
    <row r="145" ht="8.85" customHeight="1"/>
    <row r="146" ht="8.85" customHeight="1"/>
    <row r="147" ht="8.85" customHeight="1"/>
    <row r="148" ht="8.85" customHeight="1"/>
    <row r="149" ht="8.85" customHeight="1"/>
    <row r="150" ht="8.85" customHeight="1"/>
    <row r="151" ht="8.85" customHeight="1"/>
    <row r="152" ht="8.85" customHeight="1"/>
    <row r="153" ht="8.85" customHeight="1"/>
    <row r="154" ht="8.85" customHeight="1"/>
    <row r="155" ht="8.85" customHeight="1"/>
    <row r="156" ht="8.85" customHeight="1"/>
    <row r="157" ht="8.85" customHeight="1"/>
    <row r="158" ht="8.85" customHeight="1"/>
    <row r="159" ht="8.85" customHeight="1"/>
    <row r="160" ht="8.85" customHeight="1"/>
    <row r="161" ht="8.85" customHeight="1"/>
    <row r="162" ht="8.85" customHeight="1"/>
    <row r="163" ht="8.85" customHeight="1"/>
    <row r="164" ht="8.85" customHeight="1"/>
    <row r="165" ht="8.85" customHeight="1"/>
    <row r="166" ht="8.85" customHeight="1"/>
    <row r="167" ht="8.85" customHeight="1"/>
    <row r="168" ht="8.85" customHeight="1"/>
    <row r="169" ht="8.85" customHeight="1"/>
    <row r="170" ht="8.85" customHeight="1"/>
    <row r="171" ht="8.85" customHeight="1"/>
    <row r="172" ht="8.85" customHeight="1"/>
    <row r="173" ht="8.85" customHeight="1"/>
    <row r="174" ht="8.85" customHeight="1"/>
    <row r="175" ht="8.85" customHeight="1"/>
    <row r="176" ht="8.85" customHeight="1"/>
    <row r="177" ht="8.85" customHeight="1"/>
    <row r="178" ht="8.85" customHeight="1"/>
    <row r="179" ht="8.85" customHeight="1"/>
    <row r="180" ht="8.85" customHeight="1"/>
    <row r="181" ht="8.85" customHeight="1"/>
    <row r="182" ht="8.85" customHeight="1"/>
    <row r="183" ht="8.85" customHeight="1"/>
    <row r="184" ht="8.85" customHeight="1"/>
    <row r="185" ht="8.85" customHeight="1"/>
    <row r="186" ht="8.85" customHeight="1"/>
    <row r="187" ht="8.85" customHeight="1"/>
    <row r="188" ht="8.85" customHeight="1"/>
    <row r="189" ht="8.85" customHeight="1"/>
    <row r="190" ht="8.85" customHeight="1"/>
    <row r="191" ht="8.85" customHeight="1"/>
    <row r="192" ht="8.85" customHeight="1"/>
    <row r="193" ht="8.85" customHeight="1"/>
    <row r="194" ht="8.85" customHeight="1"/>
    <row r="195" ht="8.85" customHeight="1"/>
    <row r="196" ht="8.85" customHeight="1"/>
    <row r="197" ht="8.85" customHeight="1"/>
    <row r="198" ht="8.85" customHeight="1"/>
    <row r="199" ht="8.85" customHeight="1"/>
    <row r="200" ht="8.85" customHeight="1"/>
    <row r="201" ht="8.85" customHeight="1"/>
    <row r="202" ht="8.85" customHeight="1"/>
    <row r="203" ht="8.85" customHeight="1"/>
    <row r="204" ht="8.85" customHeight="1"/>
    <row r="205" ht="8.85" customHeight="1"/>
    <row r="206" ht="8.85" customHeight="1"/>
    <row r="207" ht="8.85" customHeight="1"/>
    <row r="208" ht="8.85" customHeight="1"/>
    <row r="209" ht="8.85" customHeight="1"/>
    <row r="210" ht="8.85" customHeight="1"/>
    <row r="211" ht="8.85" customHeight="1"/>
    <row r="212" ht="8.85" customHeight="1"/>
    <row r="213" ht="8.85" customHeight="1"/>
    <row r="214" ht="8.85" customHeight="1"/>
    <row r="215" ht="8.85" customHeight="1"/>
    <row r="216" ht="8.85" customHeight="1"/>
    <row r="217" ht="8.85" customHeight="1"/>
    <row r="218" ht="8.85" customHeight="1"/>
    <row r="219" ht="8.85" customHeight="1"/>
    <row r="220" ht="8.85" customHeight="1"/>
    <row r="221" ht="8.85" customHeight="1"/>
    <row r="222" ht="8.85" customHeight="1"/>
    <row r="223" ht="8.85" customHeight="1"/>
    <row r="224" ht="8.85" customHeight="1"/>
    <row r="225" ht="8.85" customHeight="1"/>
    <row r="226" ht="8.85" customHeight="1"/>
    <row r="227" ht="8.85" customHeight="1"/>
    <row r="228" ht="8.85" customHeight="1"/>
    <row r="229" ht="8.85" customHeight="1"/>
    <row r="230" ht="8.85" customHeight="1"/>
    <row r="231" ht="8.85" customHeight="1"/>
    <row r="232" ht="8.85" customHeight="1"/>
    <row r="233" ht="8.85" customHeight="1"/>
    <row r="234" ht="8.85" customHeight="1"/>
    <row r="235" ht="8.85" customHeight="1"/>
    <row r="236" ht="8.85" customHeight="1"/>
    <row r="237" ht="8.85" customHeight="1"/>
    <row r="238" ht="8.85" customHeight="1"/>
    <row r="239" ht="8.85" customHeight="1"/>
    <row r="240" ht="8.85" customHeight="1"/>
    <row r="241" ht="8.85" customHeight="1"/>
    <row r="242" ht="8.85" customHeight="1"/>
    <row r="243" ht="8.85" customHeight="1"/>
    <row r="244" ht="8.85" customHeight="1"/>
    <row r="245" ht="8.85" customHeight="1"/>
    <row r="246" ht="8.85" customHeight="1"/>
    <row r="247" ht="8.85" customHeight="1"/>
    <row r="248" ht="8.85" customHeight="1"/>
    <row r="249" ht="8.85" customHeight="1"/>
    <row r="250" ht="8.85" customHeight="1"/>
    <row r="251" ht="8.85" customHeight="1"/>
    <row r="252" ht="8.85" customHeight="1"/>
    <row r="253" ht="8.85" customHeight="1"/>
    <row r="254" ht="8.85" customHeight="1"/>
    <row r="255" ht="8.85" customHeight="1"/>
    <row r="256" ht="8.85" customHeight="1"/>
    <row r="257" ht="8.85" customHeight="1"/>
    <row r="258" ht="8.85" customHeight="1"/>
    <row r="259" ht="8.85" customHeight="1"/>
    <row r="260" ht="8.85" customHeight="1"/>
    <row r="261" ht="8.85" customHeight="1"/>
    <row r="262" ht="8.85" customHeight="1"/>
    <row r="263" ht="8.85" customHeight="1"/>
    <row r="264" ht="8.85" customHeight="1"/>
    <row r="265" ht="8.85" customHeight="1"/>
    <row r="266" ht="8.85" customHeight="1"/>
    <row r="267" ht="8.85" customHeight="1"/>
    <row r="268" ht="8.85" customHeight="1"/>
    <row r="269" ht="8.85" customHeight="1"/>
    <row r="270" ht="8.85" customHeight="1"/>
    <row r="271" ht="8.85" customHeight="1"/>
    <row r="272" ht="8.85" customHeight="1"/>
    <row r="273" ht="8.85" customHeight="1"/>
    <row r="274" ht="8.85" customHeight="1"/>
    <row r="275" ht="8.85" customHeight="1"/>
    <row r="276" ht="8.85" customHeight="1"/>
    <row r="277" ht="8.85" customHeight="1"/>
    <row r="278" ht="8.85" customHeight="1"/>
    <row r="279" ht="8.85" customHeight="1"/>
    <row r="280" ht="8.85" customHeight="1"/>
    <row r="281" ht="8.85" customHeight="1"/>
    <row r="282" ht="8.85" customHeight="1"/>
    <row r="283" ht="8.85" customHeight="1"/>
    <row r="284" ht="8.85" customHeight="1"/>
    <row r="285" ht="8.85" customHeight="1"/>
    <row r="286" ht="8.85" customHeight="1"/>
    <row r="287" ht="8.85" customHeight="1"/>
    <row r="288" ht="8.85" customHeight="1"/>
    <row r="289" ht="8.85" customHeight="1"/>
    <row r="290" ht="8.85" customHeight="1"/>
    <row r="291" ht="8.85" customHeight="1"/>
    <row r="292" ht="8.85" customHeight="1"/>
    <row r="293" ht="8.85" customHeight="1"/>
    <row r="294" ht="8.85" customHeight="1"/>
    <row r="295" ht="8.85" customHeight="1"/>
    <row r="296" ht="8.85" customHeight="1"/>
    <row r="297" ht="8.85" customHeight="1"/>
    <row r="298" ht="8.85" customHeight="1"/>
    <row r="299" ht="8.85" customHeight="1"/>
    <row r="300" ht="8.85" customHeight="1"/>
    <row r="301" ht="8.85" customHeight="1"/>
    <row r="302" ht="8.85" customHeight="1"/>
    <row r="303" ht="8.85" customHeight="1"/>
    <row r="304" ht="8.85" customHeight="1"/>
    <row r="305" ht="8.85" customHeight="1"/>
    <row r="306" ht="8.85" customHeight="1"/>
    <row r="307" ht="8.85" customHeight="1"/>
    <row r="308" ht="8.85" customHeight="1"/>
    <row r="309" ht="8.85" customHeight="1"/>
    <row r="310" ht="8.85" customHeight="1"/>
    <row r="311" ht="8.85" customHeight="1"/>
    <row r="312" ht="8.85" customHeight="1"/>
    <row r="313" ht="8.85" customHeight="1"/>
    <row r="314" ht="8.85" customHeight="1"/>
    <row r="315" ht="8.85" customHeight="1"/>
    <row r="316" ht="8.85" customHeight="1"/>
    <row r="317" ht="8.85" customHeight="1"/>
    <row r="318" ht="8.85" customHeight="1"/>
    <row r="319" ht="8.85" customHeight="1"/>
    <row r="320" ht="8.85" customHeight="1"/>
    <row r="321" ht="8.85" customHeight="1"/>
    <row r="322" ht="8.85" customHeight="1"/>
    <row r="323" ht="8.85" customHeight="1"/>
  </sheetData>
  <sortState xmlns:xlrd2="http://schemas.microsoft.com/office/spreadsheetml/2017/richdata2" ref="O164:Q216">
    <sortCondition ref="P164:P216"/>
  </sortState>
  <mergeCells count="6">
    <mergeCell ref="B9:B10"/>
    <mergeCell ref="C9:C10"/>
    <mergeCell ref="C4:K4"/>
    <mergeCell ref="D9:F9"/>
    <mergeCell ref="G9:I9"/>
    <mergeCell ref="J9:K9"/>
  </mergeCells>
  <pageMargins left="0.51181102362204722" right="0.51181102362204722" top="0.85" bottom="0.74803149606299213" header="0.31496062992125984" footer="0.31496062992125984"/>
  <pageSetup paperSize="9" scale="85" orientation="portrait" r:id="rId1"/>
  <headerFooter>
    <oddHeader xml:space="preserve">&amp;L&amp;"Calibri Light,Regular"&amp;10 &amp;C&amp;"Calibri Light,Regular"&amp;10 &amp;R&amp;"Tahoma,Negrita"&amp;10Informe de la Operación Anual - 2019
INFSGI-ANUAL-2019
Versión: 01
</oddHeader>
    <oddFooter>&amp;L&amp;"Tahoma,Normal"&amp;11COES SINAC - 2019&amp;C&amp;"Calibri Light,Regular"&amp;11 3&amp;R&amp;"Tahoma,Normal"&amp;11Dirección Ejecutiva
Sub Dirección de Gestión de Información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S124"/>
  <sheetViews>
    <sheetView view="pageBreakPreview" topLeftCell="B4" zoomScale="115" zoomScaleNormal="100" zoomScaleSheetLayoutView="115" workbookViewId="0">
      <selection activeCell="Q20" sqref="Q20"/>
    </sheetView>
  </sheetViews>
  <sheetFormatPr defaultColWidth="9.33203125" defaultRowHeight="11.25"/>
  <cols>
    <col min="1" max="1" width="5.1640625" style="124" hidden="1" customWidth="1"/>
    <col min="2" max="2" width="34.83203125" style="124" customWidth="1"/>
    <col min="3" max="3" width="12.33203125" style="124" customWidth="1"/>
    <col min="4" max="4" width="11.1640625" style="124" customWidth="1"/>
    <col min="5" max="5" width="10.5" style="124" customWidth="1"/>
    <col min="6" max="6" width="12.6640625" style="124" customWidth="1"/>
    <col min="7" max="7" width="12.5" style="124" customWidth="1"/>
    <col min="8" max="8" width="11.83203125" style="124" customWidth="1"/>
    <col min="9" max="9" width="12.83203125" style="124" customWidth="1"/>
    <col min="10" max="10" width="11" style="124" customWidth="1"/>
    <col min="11" max="11" width="1" style="159" customWidth="1"/>
    <col min="12" max="12" width="1.5" style="124" customWidth="1"/>
    <col min="13" max="17" width="9.33203125" style="478"/>
    <col min="18" max="19" width="9.33203125" style="453"/>
    <col min="20" max="16384" width="9.33203125" style="124"/>
  </cols>
  <sheetData>
    <row r="1" spans="1:19" ht="14.1" customHeight="1">
      <c r="A1" s="159"/>
      <c r="B1" s="152"/>
      <c r="C1" s="153"/>
      <c r="D1" s="153"/>
      <c r="E1" s="153"/>
      <c r="F1" s="153"/>
      <c r="G1" s="153"/>
      <c r="H1" s="154"/>
      <c r="I1" s="154"/>
      <c r="J1" s="155"/>
      <c r="K1" s="155"/>
      <c r="L1" s="123"/>
    </row>
    <row r="2" spans="1:19" ht="14.1" customHeight="1">
      <c r="A2" s="159"/>
      <c r="B2" s="156"/>
      <c r="C2" s="157"/>
      <c r="D2" s="157"/>
      <c r="E2" s="157"/>
      <c r="F2" s="157"/>
      <c r="G2" s="157"/>
      <c r="H2" s="158"/>
      <c r="I2" s="158"/>
      <c r="J2" s="158"/>
      <c r="K2" s="158"/>
      <c r="L2" s="126"/>
    </row>
    <row r="3" spans="1:19" ht="14.1" customHeight="1">
      <c r="A3" s="159"/>
      <c r="B3" s="156"/>
      <c r="C3" s="157"/>
      <c r="D3" s="157"/>
      <c r="E3" s="157"/>
      <c r="F3" s="157"/>
      <c r="G3" s="157"/>
      <c r="H3" s="158"/>
      <c r="I3" s="158"/>
      <c r="J3" s="158"/>
      <c r="K3" s="158"/>
      <c r="L3" s="126"/>
    </row>
    <row r="4" spans="1:19" ht="24" customHeight="1">
      <c r="A4" s="159"/>
      <c r="B4" s="998" t="s">
        <v>282</v>
      </c>
      <c r="C4" s="998"/>
      <c r="D4" s="998"/>
      <c r="E4" s="998"/>
      <c r="F4" s="998"/>
      <c r="G4" s="998"/>
      <c r="H4" s="998"/>
      <c r="I4" s="998"/>
      <c r="J4" s="998"/>
      <c r="K4" s="161"/>
      <c r="L4" s="127"/>
    </row>
    <row r="5" spans="1:19" ht="15.95" customHeight="1">
      <c r="A5" s="159"/>
      <c r="B5" s="159"/>
      <c r="C5" s="160"/>
      <c r="D5" s="162"/>
      <c r="E5" s="163"/>
      <c r="F5" s="163"/>
      <c r="G5" s="161"/>
      <c r="H5" s="164"/>
      <c r="I5" s="164"/>
      <c r="J5" s="165"/>
      <c r="K5" s="161"/>
      <c r="L5" s="127"/>
    </row>
    <row r="6" spans="1:19" s="136" customFormat="1" ht="12.75">
      <c r="A6" s="182"/>
      <c r="B6" s="167"/>
      <c r="C6" s="168"/>
      <c r="D6" s="168"/>
      <c r="E6" s="168"/>
      <c r="F6" s="168"/>
      <c r="G6" s="168"/>
      <c r="H6" s="168"/>
      <c r="I6" s="168"/>
      <c r="J6" s="168"/>
      <c r="K6" s="176"/>
      <c r="L6" s="134"/>
      <c r="M6" s="480"/>
      <c r="N6" s="480"/>
      <c r="O6" s="480"/>
      <c r="P6" s="480"/>
      <c r="Q6" s="480"/>
      <c r="R6" s="454"/>
      <c r="S6" s="454"/>
    </row>
    <row r="7" spans="1:19" s="136" customFormat="1" ht="15">
      <c r="A7" s="182"/>
      <c r="B7" s="463" t="s">
        <v>351</v>
      </c>
      <c r="C7" s="168"/>
      <c r="D7" s="168"/>
      <c r="E7" s="168"/>
      <c r="F7" s="168"/>
      <c r="G7" s="168"/>
      <c r="H7" s="168"/>
      <c r="I7" s="168"/>
      <c r="J7" s="168"/>
      <c r="K7" s="176"/>
      <c r="L7" s="134"/>
      <c r="M7" s="480"/>
      <c r="N7" s="480"/>
      <c r="O7" s="480"/>
      <c r="P7" s="480"/>
      <c r="Q7" s="480"/>
      <c r="R7" s="454"/>
      <c r="S7" s="454"/>
    </row>
    <row r="8" spans="1:19" s="136" customFormat="1" ht="12.75">
      <c r="A8" s="182"/>
      <c r="B8" s="167"/>
      <c r="C8" s="168"/>
      <c r="D8" s="168"/>
      <c r="E8" s="168"/>
      <c r="F8" s="168"/>
      <c r="G8" s="168"/>
      <c r="H8" s="168"/>
      <c r="I8" s="168"/>
      <c r="J8" s="168"/>
      <c r="K8" s="176"/>
      <c r="L8" s="134"/>
      <c r="M8" s="480"/>
      <c r="N8" s="480"/>
      <c r="O8" s="480"/>
      <c r="P8" s="480"/>
      <c r="Q8" s="480"/>
      <c r="R8" s="454"/>
      <c r="S8" s="454"/>
    </row>
    <row r="9" spans="1:19" s="136" customFormat="1" ht="15">
      <c r="A9" s="996" t="s">
        <v>321</v>
      </c>
      <c r="B9" s="999" t="s">
        <v>222</v>
      </c>
      <c r="C9" s="990" t="s">
        <v>36</v>
      </c>
      <c r="D9" s="990"/>
      <c r="E9" s="991"/>
      <c r="F9" s="993" t="s">
        <v>37</v>
      </c>
      <c r="G9" s="993"/>
      <c r="H9" s="994"/>
      <c r="I9" s="993" t="s">
        <v>42</v>
      </c>
      <c r="J9" s="993"/>
      <c r="K9" s="176"/>
      <c r="L9" s="134"/>
      <c r="M9" s="480"/>
      <c r="N9" s="480"/>
      <c r="O9" s="480"/>
      <c r="P9" s="480"/>
      <c r="Q9" s="480"/>
      <c r="R9" s="454"/>
      <c r="S9" s="454"/>
    </row>
    <row r="10" spans="1:19" s="136" customFormat="1" ht="23.25" customHeight="1">
      <c r="A10" s="997"/>
      <c r="B10" s="1000"/>
      <c r="C10" s="469">
        <v>43742</v>
      </c>
      <c r="D10" s="469">
        <v>43772</v>
      </c>
      <c r="E10" s="470">
        <v>43800</v>
      </c>
      <c r="F10" s="471">
        <v>2019</v>
      </c>
      <c r="G10" s="471">
        <v>2018</v>
      </c>
      <c r="H10" s="472" t="s">
        <v>38</v>
      </c>
      <c r="I10" s="471">
        <v>2017</v>
      </c>
      <c r="J10" s="471" t="s">
        <v>38</v>
      </c>
      <c r="K10" s="176"/>
      <c r="L10" s="134"/>
      <c r="M10" s="480"/>
      <c r="N10" s="480"/>
      <c r="O10" s="480"/>
      <c r="P10" s="480"/>
      <c r="Q10" s="480"/>
      <c r="R10" s="454"/>
      <c r="S10" s="454"/>
    </row>
    <row r="11" spans="1:19" s="136" customFormat="1" ht="12.75">
      <c r="A11" s="525" t="s">
        <v>322</v>
      </c>
      <c r="B11" s="518" t="s">
        <v>223</v>
      </c>
      <c r="C11" s="564">
        <v>2126.1102036450002</v>
      </c>
      <c r="D11" s="564">
        <v>2516.3963216349989</v>
      </c>
      <c r="E11" s="565">
        <v>3149.3912726024996</v>
      </c>
      <c r="F11" s="564">
        <v>30168.429254412509</v>
      </c>
      <c r="G11" s="564">
        <v>29357.914005065006</v>
      </c>
      <c r="H11" s="586">
        <f>+F11/G11-1</f>
        <v>2.760806674505778E-2</v>
      </c>
      <c r="I11" s="564">
        <v>27741.419127373239</v>
      </c>
      <c r="J11" s="554">
        <f>+G11/I11-1</f>
        <v>5.827008597756711E-2</v>
      </c>
      <c r="K11" s="278"/>
      <c r="L11" s="134"/>
      <c r="M11" s="486"/>
      <c r="N11" s="480"/>
      <c r="O11" s="480"/>
      <c r="P11" s="480"/>
      <c r="Q11" s="480"/>
      <c r="R11" s="454"/>
      <c r="S11" s="454"/>
    </row>
    <row r="12" spans="1:19" s="136" customFormat="1" ht="12.75">
      <c r="A12" s="526" t="s">
        <v>323</v>
      </c>
      <c r="B12" s="519" t="s">
        <v>35</v>
      </c>
      <c r="C12" s="568">
        <v>1960.5022784424998</v>
      </c>
      <c r="D12" s="568">
        <v>1572.0942668674998</v>
      </c>
      <c r="E12" s="569">
        <v>1151.2375455849997</v>
      </c>
      <c r="F12" s="568">
        <v>18924.906565627032</v>
      </c>
      <c r="G12" s="568">
        <v>17919.965966475</v>
      </c>
      <c r="H12" s="587">
        <f t="shared" ref="H12:H24" si="0">+F12/G12-1</f>
        <v>5.607938101177723E-2</v>
      </c>
      <c r="I12" s="568">
        <v>17533.645970229143</v>
      </c>
      <c r="J12" s="555">
        <f t="shared" ref="J12:J24" si="1">+G12/I12-1</f>
        <v>2.2033066990276851E-2</v>
      </c>
      <c r="K12" s="278"/>
      <c r="L12" s="134"/>
      <c r="M12" s="486"/>
      <c r="N12" s="480"/>
      <c r="O12" s="480"/>
      <c r="P12" s="480"/>
      <c r="Q12" s="480"/>
      <c r="R12" s="454"/>
      <c r="S12" s="454"/>
    </row>
    <row r="13" spans="1:19" s="136" customFormat="1" ht="12.75">
      <c r="A13" s="527" t="s">
        <v>324</v>
      </c>
      <c r="B13" s="520" t="s">
        <v>43</v>
      </c>
      <c r="C13" s="572">
        <v>64.190620729999992</v>
      </c>
      <c r="D13" s="572">
        <v>61.411496822499998</v>
      </c>
      <c r="E13" s="573">
        <v>52.930491487499992</v>
      </c>
      <c r="F13" s="572">
        <v>618.79252751499996</v>
      </c>
      <c r="G13" s="572">
        <v>606.26057511749991</v>
      </c>
      <c r="H13" s="588">
        <f t="shared" si="0"/>
        <v>2.06709011138837E-2</v>
      </c>
      <c r="I13" s="572">
        <v>551.35950804963488</v>
      </c>
      <c r="J13" s="556">
        <f t="shared" si="1"/>
        <v>9.9573991681163987E-2</v>
      </c>
      <c r="K13" s="278"/>
      <c r="L13" s="134"/>
      <c r="M13" s="486"/>
      <c r="N13" s="480"/>
      <c r="O13" s="480"/>
      <c r="P13" s="480"/>
      <c r="Q13" s="480"/>
      <c r="R13" s="454"/>
      <c r="S13" s="454"/>
    </row>
    <row r="14" spans="1:19" s="136" customFormat="1" ht="12.75">
      <c r="A14" s="526" t="s">
        <v>325</v>
      </c>
      <c r="B14" s="519" t="s">
        <v>44</v>
      </c>
      <c r="C14" s="568">
        <v>49.544273907499999</v>
      </c>
      <c r="D14" s="568">
        <v>15.202934707500001</v>
      </c>
      <c r="E14" s="569">
        <v>1.6689536324999998</v>
      </c>
      <c r="F14" s="568">
        <v>323.70749704750006</v>
      </c>
      <c r="G14" s="568">
        <v>370.74576912999999</v>
      </c>
      <c r="H14" s="587">
        <f t="shared" si="0"/>
        <v>-0.12687473735136867</v>
      </c>
      <c r="I14" s="568">
        <v>126.1899293396045</v>
      </c>
      <c r="J14" s="555">
        <f t="shared" si="1"/>
        <v>1.937998072193563</v>
      </c>
      <c r="K14" s="278"/>
      <c r="L14" s="134"/>
      <c r="M14" s="486"/>
      <c r="N14" s="480"/>
      <c r="O14" s="480"/>
      <c r="P14" s="480"/>
      <c r="Q14" s="480"/>
      <c r="R14" s="454"/>
      <c r="S14" s="454"/>
    </row>
    <row r="15" spans="1:19" s="136" customFormat="1" ht="12.75">
      <c r="A15" s="527" t="s">
        <v>326</v>
      </c>
      <c r="B15" s="520" t="s">
        <v>45</v>
      </c>
      <c r="C15" s="572">
        <v>0</v>
      </c>
      <c r="D15" s="572">
        <v>0</v>
      </c>
      <c r="E15" s="573">
        <v>0</v>
      </c>
      <c r="F15" s="572">
        <v>0</v>
      </c>
      <c r="G15" s="572">
        <v>0</v>
      </c>
      <c r="H15" s="588"/>
      <c r="I15" s="572">
        <v>9.7034091828799998</v>
      </c>
      <c r="J15" s="556">
        <f t="shared" si="1"/>
        <v>-1</v>
      </c>
      <c r="K15" s="278"/>
      <c r="L15" s="134"/>
      <c r="M15" s="486"/>
      <c r="N15" s="480"/>
      <c r="O15" s="480"/>
      <c r="P15" s="480"/>
      <c r="Q15" s="480"/>
      <c r="R15" s="454"/>
      <c r="S15" s="454"/>
    </row>
    <row r="16" spans="1:19" s="136" customFormat="1" ht="12.75">
      <c r="A16" s="526" t="s">
        <v>328</v>
      </c>
      <c r="B16" s="519" t="s">
        <v>46</v>
      </c>
      <c r="C16" s="568">
        <v>8.6008893574999998</v>
      </c>
      <c r="D16" s="568">
        <v>0</v>
      </c>
      <c r="E16" s="569">
        <v>0</v>
      </c>
      <c r="F16" s="568">
        <v>36.149195487499995</v>
      </c>
      <c r="G16" s="568">
        <v>43.120710160000002</v>
      </c>
      <c r="H16" s="587">
        <f t="shared" si="0"/>
        <v>-0.16167439373405734</v>
      </c>
      <c r="I16" s="568">
        <v>673.6983736036583</v>
      </c>
      <c r="J16" s="555">
        <f t="shared" si="1"/>
        <v>-0.93599404147386556</v>
      </c>
      <c r="K16" s="278"/>
      <c r="L16" s="134"/>
      <c r="M16" s="486"/>
      <c r="N16" s="480"/>
      <c r="O16" s="480"/>
      <c r="P16" s="480"/>
      <c r="Q16" s="480"/>
      <c r="R16" s="454"/>
      <c r="S16" s="454"/>
    </row>
    <row r="17" spans="1:19" s="136" customFormat="1" ht="12.75">
      <c r="A17" s="527" t="s">
        <v>330</v>
      </c>
      <c r="B17" s="520" t="s">
        <v>47</v>
      </c>
      <c r="C17" s="572">
        <v>0.75443277499999994</v>
      </c>
      <c r="D17" s="572">
        <v>2.3326609224999997</v>
      </c>
      <c r="E17" s="573">
        <v>1.8782589924999997</v>
      </c>
      <c r="F17" s="572">
        <v>47.179359552499989</v>
      </c>
      <c r="G17" s="572">
        <v>25.234750090000002</v>
      </c>
      <c r="H17" s="588">
        <f t="shared" si="0"/>
        <v>0.86961865618776901</v>
      </c>
      <c r="I17" s="572">
        <v>126.76813412570822</v>
      </c>
      <c r="J17" s="556">
        <f t="shared" si="1"/>
        <v>-0.80093774934814266</v>
      </c>
      <c r="K17" s="278"/>
      <c r="L17" s="134"/>
      <c r="M17" s="486"/>
      <c r="N17" s="480"/>
      <c r="O17" s="480"/>
      <c r="P17" s="480"/>
      <c r="Q17" s="480"/>
      <c r="R17" s="454"/>
      <c r="S17" s="454"/>
    </row>
    <row r="18" spans="1:19" s="136" customFormat="1" ht="12.75">
      <c r="A18" s="526" t="s">
        <v>332</v>
      </c>
      <c r="B18" s="519" t="s">
        <v>48</v>
      </c>
      <c r="C18" s="568">
        <v>5.5587990000000004E-2</v>
      </c>
      <c r="D18" s="568">
        <v>0</v>
      </c>
      <c r="E18" s="569">
        <v>0</v>
      </c>
      <c r="F18" s="568">
        <v>0.282469725</v>
      </c>
      <c r="G18" s="568">
        <v>2.6571829249999994</v>
      </c>
      <c r="H18" s="587">
        <f t="shared" si="0"/>
        <v>-0.89369579250927933</v>
      </c>
      <c r="I18" s="568">
        <v>1.7315323146820001</v>
      </c>
      <c r="J18" s="555">
        <f t="shared" si="1"/>
        <v>0.53458465803336574</v>
      </c>
      <c r="K18" s="278"/>
      <c r="L18" s="134"/>
      <c r="M18" s="486"/>
      <c r="N18" s="480"/>
      <c r="O18" s="480"/>
      <c r="P18" s="480"/>
      <c r="Q18" s="480"/>
      <c r="R18" s="454"/>
      <c r="S18" s="454"/>
    </row>
    <row r="19" spans="1:19" s="136" customFormat="1" ht="12.75">
      <c r="A19" s="527" t="s">
        <v>334</v>
      </c>
      <c r="B19" s="520" t="s">
        <v>31</v>
      </c>
      <c r="C19" s="572">
        <v>7.5148761224999996</v>
      </c>
      <c r="D19" s="572">
        <v>1.0221822650000001</v>
      </c>
      <c r="E19" s="573">
        <v>1.0160135999999997</v>
      </c>
      <c r="F19" s="572">
        <v>109.86808108046878</v>
      </c>
      <c r="G19" s="572">
        <v>107.6509891525</v>
      </c>
      <c r="H19" s="588">
        <f t="shared" si="0"/>
        <v>2.0595183986911847E-2</v>
      </c>
      <c r="I19" s="572">
        <v>751.71495404016821</v>
      </c>
      <c r="J19" s="556">
        <f t="shared" si="1"/>
        <v>-0.85679280613759401</v>
      </c>
      <c r="K19" s="278"/>
      <c r="L19" s="134"/>
      <c r="M19" s="486"/>
      <c r="N19" s="480"/>
      <c r="O19" s="480"/>
      <c r="P19" s="480"/>
      <c r="Q19" s="480"/>
      <c r="R19" s="454"/>
      <c r="S19" s="454"/>
    </row>
    <row r="20" spans="1:19" s="136" customFormat="1" ht="12.75">
      <c r="A20" s="526" t="s">
        <v>338</v>
      </c>
      <c r="B20" s="519" t="s">
        <v>49</v>
      </c>
      <c r="C20" s="568">
        <v>20.09909639</v>
      </c>
      <c r="D20" s="568">
        <v>20.024284354999999</v>
      </c>
      <c r="E20" s="569">
        <v>19.8706525425</v>
      </c>
      <c r="F20" s="568">
        <v>186.31921590500002</v>
      </c>
      <c r="G20" s="568">
        <v>93.812061187500007</v>
      </c>
      <c r="H20" s="587">
        <f t="shared" si="0"/>
        <v>0.98609020574239481</v>
      </c>
      <c r="I20" s="568">
        <v>81.687220158217897</v>
      </c>
      <c r="J20" s="555">
        <f t="shared" si="1"/>
        <v>0.14843008497287347</v>
      </c>
      <c r="K20" s="278"/>
      <c r="L20" s="134"/>
      <c r="M20" s="486"/>
      <c r="N20" s="480"/>
      <c r="O20" s="480"/>
      <c r="P20" s="480"/>
      <c r="Q20" s="480"/>
      <c r="R20" s="454"/>
      <c r="S20" s="454"/>
    </row>
    <row r="21" spans="1:19" s="136" customFormat="1" ht="12.75">
      <c r="A21" s="527" t="s">
        <v>339</v>
      </c>
      <c r="B21" s="520" t="s">
        <v>50</v>
      </c>
      <c r="C21" s="572">
        <v>6.0872632750000006</v>
      </c>
      <c r="D21" s="572">
        <v>5.6516292825000001</v>
      </c>
      <c r="E21" s="573">
        <v>4.6526380499999993</v>
      </c>
      <c r="F21" s="572">
        <v>65.621736262499994</v>
      </c>
      <c r="G21" s="572">
        <v>50.596504919999994</v>
      </c>
      <c r="H21" s="588">
        <f t="shared" si="0"/>
        <v>0.29696184284382787</v>
      </c>
      <c r="I21" s="572">
        <v>41.937459880696615</v>
      </c>
      <c r="J21" s="556">
        <f t="shared" si="1"/>
        <v>0.20647519100910183</v>
      </c>
      <c r="K21" s="278"/>
      <c r="L21" s="134"/>
      <c r="M21" s="486"/>
      <c r="N21" s="480"/>
      <c r="O21" s="480"/>
      <c r="P21" s="480"/>
      <c r="Q21" s="480"/>
      <c r="R21" s="454"/>
      <c r="S21" s="454"/>
    </row>
    <row r="22" spans="1:19" s="136" customFormat="1" ht="12.75">
      <c r="A22" s="526" t="s">
        <v>340</v>
      </c>
      <c r="B22" s="519" t="s">
        <v>32</v>
      </c>
      <c r="C22" s="568">
        <v>77.070130602500001</v>
      </c>
      <c r="D22" s="568">
        <v>75.155877332500012</v>
      </c>
      <c r="E22" s="569">
        <v>77.499948982500001</v>
      </c>
      <c r="F22" s="568">
        <v>761.72576047749976</v>
      </c>
      <c r="G22" s="568">
        <v>745.19271519000006</v>
      </c>
      <c r="H22" s="587">
        <f t="shared" si="0"/>
        <v>2.2186267995500053E-2</v>
      </c>
      <c r="I22" s="568">
        <v>288.16779198629291</v>
      </c>
      <c r="J22" s="555">
        <f t="shared" si="1"/>
        <v>1.5859680919005901</v>
      </c>
      <c r="K22" s="278"/>
      <c r="L22" s="134"/>
      <c r="M22" s="486"/>
      <c r="N22" s="480"/>
      <c r="O22" s="480"/>
      <c r="P22" s="480"/>
      <c r="Q22" s="480"/>
      <c r="R22" s="454"/>
      <c r="S22" s="454"/>
    </row>
    <row r="23" spans="1:19" s="136" customFormat="1" ht="12.75">
      <c r="A23" s="527" t="s">
        <v>341</v>
      </c>
      <c r="B23" s="520" t="s">
        <v>29</v>
      </c>
      <c r="C23" s="572">
        <v>162.04094952</v>
      </c>
      <c r="D23" s="572">
        <v>128.4353796625</v>
      </c>
      <c r="E23" s="573">
        <v>131.07747016499999</v>
      </c>
      <c r="F23" s="602">
        <v>1646.1619703125</v>
      </c>
      <c r="G23" s="602">
        <v>1493.6338640475001</v>
      </c>
      <c r="H23" s="589">
        <f t="shared" si="0"/>
        <v>0.10211880564335485</v>
      </c>
      <c r="I23" s="572">
        <v>1065.2272572094798</v>
      </c>
      <c r="J23" s="556">
        <f t="shared" si="1"/>
        <v>0.40217390602667713</v>
      </c>
      <c r="K23" s="278"/>
      <c r="L23" s="134"/>
      <c r="M23" s="486"/>
      <c r="N23" s="480"/>
      <c r="O23" s="480"/>
      <c r="P23" s="480"/>
      <c r="Q23" s="480"/>
      <c r="R23" s="454"/>
      <c r="S23" s="454"/>
    </row>
    <row r="24" spans="1:19" s="136" customFormat="1" ht="12.75">
      <c r="A24" s="528" t="s">
        <v>342</v>
      </c>
      <c r="B24" s="521" t="s">
        <v>361</v>
      </c>
      <c r="C24" s="577">
        <f>SUM(C11:C23)</f>
        <v>4482.5706027575006</v>
      </c>
      <c r="D24" s="577">
        <f>SUM(D11:D23)</f>
        <v>4397.7270338524986</v>
      </c>
      <c r="E24" s="578">
        <f>SUM(E11:E23)</f>
        <v>4591.2232456399997</v>
      </c>
      <c r="F24" s="577">
        <f>SUM(F11:F23)</f>
        <v>52889.143633405023</v>
      </c>
      <c r="G24" s="577">
        <f>SUM(G11:G23)</f>
        <v>50816.785093460014</v>
      </c>
      <c r="H24" s="429">
        <f t="shared" si="0"/>
        <v>4.0780984789447361E-2</v>
      </c>
      <c r="I24" s="577">
        <f>SUM(I11:I23)</f>
        <v>48993.250667493405</v>
      </c>
      <c r="J24" s="557">
        <f t="shared" si="1"/>
        <v>3.7220115038753887E-2</v>
      </c>
      <c r="K24" s="176"/>
      <c r="L24" s="134"/>
      <c r="M24" s="487"/>
      <c r="N24" s="480"/>
      <c r="O24" s="480"/>
      <c r="P24" s="480"/>
      <c r="Q24" s="480"/>
      <c r="R24" s="454"/>
      <c r="S24" s="454"/>
    </row>
    <row r="25" spans="1:19" s="136" customFormat="1">
      <c r="A25" s="176"/>
      <c r="B25" s="176"/>
      <c r="C25" s="544"/>
      <c r="D25" s="544"/>
      <c r="E25" s="544"/>
      <c r="F25" s="544"/>
      <c r="G25" s="544"/>
      <c r="H25" s="544"/>
      <c r="I25" s="544"/>
      <c r="J25" s="544"/>
      <c r="K25" s="176"/>
      <c r="L25" s="134"/>
      <c r="M25" s="480"/>
      <c r="N25" s="480"/>
      <c r="O25" s="480"/>
      <c r="P25" s="480"/>
      <c r="Q25" s="480"/>
      <c r="R25" s="454"/>
      <c r="S25" s="454"/>
    </row>
    <row r="26" spans="1:19" s="136" customFormat="1" ht="12.75" hidden="1">
      <c r="A26" s="506" t="s">
        <v>337</v>
      </c>
      <c r="B26" s="507" t="s">
        <v>41</v>
      </c>
      <c r="C26" s="581"/>
      <c r="D26" s="581"/>
      <c r="E26" s="581"/>
      <c r="F26" s="581">
        <v>16.59516</v>
      </c>
      <c r="G26" s="581">
        <v>22.400452651258</v>
      </c>
      <c r="H26" s="590">
        <v>-0.25915961349700567</v>
      </c>
      <c r="I26" s="581">
        <v>0.45898245999999998</v>
      </c>
      <c r="J26" s="591">
        <v>47.804594082436182</v>
      </c>
      <c r="K26" s="176"/>
      <c r="L26" s="134"/>
      <c r="M26" s="480"/>
      <c r="N26" s="480"/>
      <c r="O26" s="480"/>
      <c r="P26" s="480"/>
      <c r="Q26" s="480"/>
      <c r="R26" s="454"/>
      <c r="S26" s="454"/>
    </row>
    <row r="27" spans="1:19" s="136" customFormat="1" ht="12.75" hidden="1">
      <c r="A27" s="506" t="s">
        <v>343</v>
      </c>
      <c r="B27" s="507" t="s">
        <v>6</v>
      </c>
      <c r="C27" s="581"/>
      <c r="D27" s="581"/>
      <c r="E27" s="581"/>
      <c r="F27" s="581"/>
      <c r="G27" s="581">
        <v>-37.881602095653001</v>
      </c>
      <c r="H27" s="590">
        <v>-1</v>
      </c>
      <c r="I27" s="581">
        <v>-54.721540789999999</v>
      </c>
      <c r="J27" s="582">
        <v>-0.30773875244069127</v>
      </c>
      <c r="K27" s="176"/>
      <c r="L27" s="134"/>
      <c r="M27" s="480"/>
      <c r="N27" s="480"/>
      <c r="O27" s="480"/>
      <c r="P27" s="480"/>
      <c r="Q27" s="480"/>
      <c r="R27" s="454"/>
      <c r="S27" s="454"/>
    </row>
    <row r="28" spans="1:19" s="136" customFormat="1" ht="13.5" hidden="1" customHeight="1">
      <c r="A28" s="535" t="s">
        <v>344</v>
      </c>
      <c r="B28" s="509" t="s">
        <v>345</v>
      </c>
      <c r="C28" s="583">
        <f>+C26+C27</f>
        <v>0</v>
      </c>
      <c r="D28" s="583">
        <f t="shared" ref="D28:I28" si="2">+D26+D27</f>
        <v>0</v>
      </c>
      <c r="E28" s="583">
        <f t="shared" si="2"/>
        <v>0</v>
      </c>
      <c r="F28" s="583">
        <f t="shared" si="2"/>
        <v>16.59516</v>
      </c>
      <c r="G28" s="583">
        <f t="shared" si="2"/>
        <v>-15.481149444395001</v>
      </c>
      <c r="H28" s="584"/>
      <c r="I28" s="583">
        <f t="shared" si="2"/>
        <v>-54.262558329999997</v>
      </c>
      <c r="J28" s="585"/>
      <c r="K28" s="176"/>
      <c r="L28" s="134"/>
      <c r="M28" s="480"/>
      <c r="N28" s="480"/>
      <c r="O28" s="480"/>
      <c r="P28" s="480"/>
      <c r="Q28" s="480"/>
      <c r="R28" s="454"/>
      <c r="S28" s="454"/>
    </row>
    <row r="29" spans="1:19" s="136" customFormat="1" ht="12.75">
      <c r="A29" s="182"/>
      <c r="B29" s="193"/>
      <c r="C29" s="194"/>
      <c r="D29" s="194"/>
      <c r="E29" s="194"/>
      <c r="F29" s="194"/>
      <c r="G29" s="195"/>
      <c r="H29" s="195"/>
      <c r="I29" s="194"/>
      <c r="J29" s="196"/>
      <c r="K29" s="176"/>
      <c r="L29" s="134"/>
      <c r="M29" s="480"/>
      <c r="N29" s="480"/>
      <c r="O29" s="480"/>
      <c r="P29" s="480"/>
      <c r="Q29" s="480"/>
      <c r="R29" s="454"/>
      <c r="S29" s="454"/>
    </row>
    <row r="30" spans="1:19" s="136" customFormat="1" ht="12.75">
      <c r="A30" s="182"/>
      <c r="B30" s="508"/>
      <c r="C30" s="508"/>
      <c r="D30" s="508"/>
      <c r="E30" s="508"/>
      <c r="F30" s="508"/>
      <c r="G30" s="508"/>
      <c r="H30" s="508"/>
      <c r="I30" s="508"/>
      <c r="J30" s="508"/>
      <c r="K30" s="176"/>
      <c r="L30" s="134"/>
      <c r="M30" s="480"/>
      <c r="N30" s="480"/>
      <c r="O30" s="480"/>
      <c r="P30" s="480"/>
      <c r="Q30" s="480"/>
      <c r="R30" s="454"/>
      <c r="S30" s="454"/>
    </row>
    <row r="31" spans="1:19" s="136" customFormat="1" ht="12.75">
      <c r="A31" s="182"/>
      <c r="B31" s="167"/>
      <c r="C31" s="168"/>
      <c r="D31" s="168"/>
      <c r="E31" s="168"/>
      <c r="F31" s="168"/>
      <c r="G31" s="168"/>
      <c r="H31" s="168"/>
      <c r="I31" s="168"/>
      <c r="J31" s="168"/>
      <c r="K31" s="176"/>
      <c r="L31" s="134"/>
      <c r="M31" s="480"/>
      <c r="N31" s="480"/>
      <c r="O31" s="480"/>
      <c r="P31" s="480"/>
      <c r="Q31" s="480"/>
      <c r="R31" s="454"/>
      <c r="S31" s="454"/>
    </row>
    <row r="32" spans="1:19" s="136" customFormat="1" ht="12.75">
      <c r="A32" s="182"/>
      <c r="B32" s="167"/>
      <c r="C32" s="168"/>
      <c r="D32" s="168"/>
      <c r="E32" s="168"/>
      <c r="F32" s="168"/>
      <c r="G32" s="168"/>
      <c r="H32" s="168"/>
      <c r="I32" s="168"/>
      <c r="J32" s="168"/>
      <c r="K32" s="176"/>
      <c r="L32" s="134"/>
      <c r="M32" s="480"/>
      <c r="N32" s="480"/>
      <c r="O32" s="480"/>
      <c r="P32" s="480"/>
      <c r="Q32" s="480"/>
      <c r="R32" s="454"/>
      <c r="S32" s="454"/>
    </row>
    <row r="33" spans="1:19" s="136" customFormat="1" ht="12.75">
      <c r="A33" s="182"/>
      <c r="B33" s="167"/>
      <c r="C33" s="168"/>
      <c r="D33" s="168"/>
      <c r="E33" s="168"/>
      <c r="F33" s="168"/>
      <c r="G33" s="168"/>
      <c r="H33" s="168"/>
      <c r="I33" s="168"/>
      <c r="J33" s="168"/>
      <c r="K33" s="176"/>
      <c r="L33" s="134"/>
      <c r="M33" s="480"/>
      <c r="N33" s="480"/>
      <c r="O33" s="480"/>
      <c r="P33" s="480"/>
      <c r="Q33" s="480"/>
      <c r="R33" s="454"/>
      <c r="S33" s="454"/>
    </row>
    <row r="34" spans="1:19" s="136" customFormat="1" ht="12.75">
      <c r="A34" s="182"/>
      <c r="B34" s="167"/>
      <c r="C34" s="168"/>
      <c r="D34" s="168"/>
      <c r="E34" s="168"/>
      <c r="F34" s="168"/>
      <c r="G34" s="168"/>
      <c r="H34" s="168"/>
      <c r="I34" s="168"/>
      <c r="J34" s="168"/>
      <c r="K34" s="176"/>
      <c r="L34" s="134"/>
      <c r="M34" s="480"/>
      <c r="N34" s="480"/>
      <c r="O34" s="480"/>
      <c r="P34" s="480"/>
      <c r="Q34" s="480"/>
      <c r="R34" s="454"/>
      <c r="S34" s="454"/>
    </row>
    <row r="35" spans="1:19" s="136" customFormat="1" ht="12.75">
      <c r="A35" s="182"/>
      <c r="B35" s="167"/>
      <c r="C35" s="168"/>
      <c r="D35" s="168"/>
      <c r="E35" s="168"/>
      <c r="F35" s="168"/>
      <c r="G35" s="168"/>
      <c r="H35" s="168"/>
      <c r="I35" s="168"/>
      <c r="J35" s="168"/>
      <c r="K35" s="176"/>
      <c r="L35" s="134"/>
      <c r="M35" s="480"/>
      <c r="N35" s="480"/>
      <c r="O35" s="480"/>
      <c r="P35" s="480"/>
      <c r="Q35" s="480"/>
      <c r="R35" s="454"/>
      <c r="S35" s="454"/>
    </row>
    <row r="36" spans="1:19" s="136" customFormat="1" ht="12.75">
      <c r="A36" s="182"/>
      <c r="B36" s="167"/>
      <c r="C36" s="168"/>
      <c r="D36" s="168"/>
      <c r="E36" s="168"/>
      <c r="F36" s="168"/>
      <c r="G36" s="168"/>
      <c r="H36" s="168"/>
      <c r="I36" s="168"/>
      <c r="J36" s="168"/>
      <c r="K36" s="176"/>
      <c r="L36" s="134"/>
      <c r="M36" s="480"/>
      <c r="N36" s="480"/>
      <c r="O36" s="480"/>
      <c r="P36" s="480"/>
      <c r="Q36" s="480"/>
      <c r="R36" s="454"/>
      <c r="S36" s="454"/>
    </row>
    <row r="37" spans="1:19" s="136" customFormat="1" ht="12.75">
      <c r="A37" s="182"/>
      <c r="B37" s="167"/>
      <c r="C37" s="168"/>
      <c r="D37" s="168"/>
      <c r="E37" s="168"/>
      <c r="F37" s="168"/>
      <c r="G37" s="168"/>
      <c r="H37" s="168"/>
      <c r="I37" s="168"/>
      <c r="J37" s="168"/>
      <c r="K37" s="176"/>
      <c r="L37" s="134"/>
      <c r="M37" s="480"/>
      <c r="N37" s="480"/>
      <c r="O37" s="480"/>
      <c r="P37" s="480"/>
      <c r="Q37" s="480"/>
      <c r="R37" s="454"/>
      <c r="S37" s="454"/>
    </row>
    <row r="38" spans="1:19" s="136" customFormat="1" ht="12.75">
      <c r="A38" s="182"/>
      <c r="B38" s="167"/>
      <c r="C38" s="168"/>
      <c r="D38" s="168"/>
      <c r="E38" s="168"/>
      <c r="F38" s="168"/>
      <c r="G38" s="168"/>
      <c r="H38" s="168"/>
      <c r="I38" s="168"/>
      <c r="J38" s="168"/>
      <c r="K38" s="176"/>
      <c r="L38" s="134"/>
      <c r="M38" s="480"/>
      <c r="N38" s="480"/>
      <c r="O38" s="480"/>
      <c r="P38" s="480"/>
      <c r="Q38" s="480"/>
      <c r="R38" s="454"/>
      <c r="S38" s="454"/>
    </row>
    <row r="39" spans="1:19" s="136" customFormat="1" ht="12.75">
      <c r="A39" s="182"/>
      <c r="B39" s="167"/>
      <c r="C39" s="168"/>
      <c r="D39" s="168"/>
      <c r="E39" s="168"/>
      <c r="F39" s="168"/>
      <c r="G39" s="168"/>
      <c r="H39" s="168"/>
      <c r="I39" s="168"/>
      <c r="J39" s="168"/>
      <c r="K39" s="176"/>
      <c r="L39" s="134"/>
      <c r="M39" s="480"/>
      <c r="N39" s="480"/>
      <c r="O39" s="480"/>
      <c r="P39" s="480"/>
      <c r="Q39" s="480"/>
      <c r="R39" s="454"/>
      <c r="S39" s="454"/>
    </row>
    <row r="40" spans="1:19" s="136" customFormat="1" ht="12.75">
      <c r="A40" s="182"/>
      <c r="B40" s="167"/>
      <c r="C40" s="168"/>
      <c r="D40" s="168"/>
      <c r="E40" s="168"/>
      <c r="F40" s="168"/>
      <c r="G40" s="168"/>
      <c r="H40" s="168"/>
      <c r="I40" s="168"/>
      <c r="J40" s="168"/>
      <c r="K40" s="176"/>
      <c r="L40" s="134"/>
      <c r="M40" s="480"/>
      <c r="N40" s="480"/>
      <c r="O40" s="480"/>
      <c r="P40" s="480"/>
      <c r="Q40" s="480"/>
      <c r="R40" s="454"/>
      <c r="S40" s="454"/>
    </row>
    <row r="41" spans="1:19" s="136" customFormat="1" ht="12.75">
      <c r="A41" s="182"/>
      <c r="B41" s="167"/>
      <c r="C41" s="168"/>
      <c r="D41" s="168"/>
      <c r="E41" s="168"/>
      <c r="F41" s="168"/>
      <c r="G41" s="168"/>
      <c r="H41" s="168"/>
      <c r="I41" s="168"/>
      <c r="J41" s="168"/>
      <c r="K41" s="176"/>
      <c r="L41" s="134"/>
      <c r="M41" s="480"/>
      <c r="N41" s="480"/>
      <c r="O41" s="480"/>
      <c r="P41" s="480"/>
      <c r="Q41" s="480"/>
      <c r="R41" s="454"/>
      <c r="S41" s="454"/>
    </row>
    <row r="42" spans="1:19" s="136" customFormat="1" ht="12.75">
      <c r="A42" s="182"/>
      <c r="B42" s="167"/>
      <c r="C42" s="168"/>
      <c r="D42" s="168"/>
      <c r="E42" s="168"/>
      <c r="F42" s="168"/>
      <c r="G42" s="168"/>
      <c r="H42" s="168"/>
      <c r="I42" s="168"/>
      <c r="J42" s="168"/>
      <c r="K42" s="176"/>
      <c r="L42" s="134"/>
      <c r="M42" s="480"/>
      <c r="N42" s="480"/>
      <c r="O42" s="480"/>
      <c r="P42" s="480"/>
      <c r="Q42" s="480"/>
      <c r="R42" s="454"/>
      <c r="S42" s="454"/>
    </row>
    <row r="43" spans="1:19" s="136" customFormat="1" ht="12.75">
      <c r="A43" s="182"/>
      <c r="B43" s="167"/>
      <c r="C43" s="168"/>
      <c r="D43" s="168"/>
      <c r="E43" s="168"/>
      <c r="F43" s="168"/>
      <c r="G43" s="168"/>
      <c r="H43" s="168"/>
      <c r="I43" s="168"/>
      <c r="J43" s="168"/>
      <c r="K43" s="176"/>
      <c r="L43" s="134"/>
      <c r="M43" s="480"/>
      <c r="N43" s="480"/>
      <c r="O43" s="480"/>
      <c r="P43" s="480"/>
      <c r="Q43" s="480"/>
      <c r="R43" s="454"/>
      <c r="S43" s="454"/>
    </row>
    <row r="44" spans="1:19" s="136" customFormat="1" ht="12.75">
      <c r="A44" s="182"/>
      <c r="B44" s="167"/>
      <c r="C44" s="168"/>
      <c r="D44" s="168"/>
      <c r="E44" s="168"/>
      <c r="F44" s="168"/>
      <c r="G44" s="168"/>
      <c r="H44" s="168"/>
      <c r="I44" s="168"/>
      <c r="J44" s="168"/>
      <c r="K44" s="176"/>
      <c r="L44" s="134"/>
      <c r="M44" s="480"/>
      <c r="N44" s="480"/>
      <c r="O44" s="480"/>
      <c r="P44" s="480"/>
      <c r="Q44" s="480"/>
      <c r="R44" s="454"/>
      <c r="S44" s="454"/>
    </row>
    <row r="45" spans="1:19" s="136" customFormat="1" ht="12.75">
      <c r="A45" s="182"/>
      <c r="B45" s="167"/>
      <c r="C45" s="168"/>
      <c r="D45" s="168"/>
      <c r="E45" s="168"/>
      <c r="F45" s="168"/>
      <c r="G45" s="168"/>
      <c r="H45" s="168"/>
      <c r="I45" s="168"/>
      <c r="J45" s="168"/>
      <c r="K45" s="176"/>
      <c r="L45" s="134"/>
      <c r="M45" s="480"/>
      <c r="N45" s="480"/>
      <c r="O45" s="480"/>
      <c r="P45" s="480"/>
      <c r="Q45" s="480"/>
      <c r="R45" s="454"/>
      <c r="S45" s="454"/>
    </row>
    <row r="46" spans="1:19" s="136" customFormat="1" ht="12.75">
      <c r="A46" s="182"/>
      <c r="B46" s="167"/>
      <c r="C46" s="168"/>
      <c r="D46" s="168"/>
      <c r="E46" s="168"/>
      <c r="F46" s="168"/>
      <c r="G46" s="168"/>
      <c r="H46" s="168"/>
      <c r="I46" s="168"/>
      <c r="J46" s="168"/>
      <c r="K46" s="176"/>
      <c r="L46" s="134"/>
      <c r="M46" s="480"/>
      <c r="N46" s="480"/>
      <c r="O46" s="480"/>
      <c r="P46" s="480"/>
      <c r="Q46" s="480"/>
      <c r="R46" s="454"/>
      <c r="S46" s="454"/>
    </row>
    <row r="47" spans="1:19" s="136" customFormat="1" ht="12.75">
      <c r="A47" s="182"/>
      <c r="B47" s="167"/>
      <c r="C47" s="168"/>
      <c r="D47" s="168"/>
      <c r="E47" s="168"/>
      <c r="F47" s="168"/>
      <c r="G47" s="168"/>
      <c r="H47" s="168"/>
      <c r="I47" s="168"/>
      <c r="J47" s="168"/>
      <c r="K47" s="176"/>
      <c r="L47" s="134"/>
      <c r="M47" s="480"/>
      <c r="N47" s="480"/>
      <c r="O47" s="480"/>
      <c r="P47" s="480"/>
      <c r="Q47" s="480"/>
      <c r="R47" s="454"/>
      <c r="S47" s="454"/>
    </row>
    <row r="48" spans="1:19" s="136" customFormat="1" ht="12.75">
      <c r="A48" s="182"/>
      <c r="B48" s="167"/>
      <c r="C48" s="168"/>
      <c r="D48" s="168"/>
      <c r="E48" s="168"/>
      <c r="F48" s="168"/>
      <c r="G48" s="168"/>
      <c r="H48" s="168"/>
      <c r="I48" s="168"/>
      <c r="J48" s="168"/>
      <c r="K48" s="176"/>
      <c r="L48" s="134"/>
      <c r="M48" s="480"/>
      <c r="N48" s="480"/>
      <c r="O48" s="480"/>
      <c r="P48" s="480"/>
      <c r="Q48" s="480"/>
      <c r="R48" s="454"/>
      <c r="S48" s="454"/>
    </row>
    <row r="49" spans="1:19" s="136" customFormat="1" ht="12.75">
      <c r="A49" s="182"/>
      <c r="B49" s="167"/>
      <c r="C49" s="168"/>
      <c r="D49" s="168"/>
      <c r="E49" s="168"/>
      <c r="F49" s="168"/>
      <c r="G49" s="168"/>
      <c r="H49" s="168"/>
      <c r="I49" s="168"/>
      <c r="J49" s="168"/>
      <c r="K49" s="176"/>
      <c r="L49" s="134"/>
      <c r="M49" s="480"/>
      <c r="N49" s="480"/>
      <c r="O49" s="480"/>
      <c r="P49" s="480"/>
      <c r="Q49" s="480"/>
      <c r="R49" s="454"/>
      <c r="S49" s="454"/>
    </row>
    <row r="50" spans="1:19" s="136" customFormat="1" ht="12.75">
      <c r="A50" s="182"/>
      <c r="B50" s="167"/>
      <c r="C50" s="168"/>
      <c r="D50" s="168"/>
      <c r="E50" s="168"/>
      <c r="F50" s="168"/>
      <c r="G50" s="168"/>
      <c r="H50" s="168"/>
      <c r="I50" s="168"/>
      <c r="J50" s="168"/>
      <c r="K50" s="176"/>
      <c r="L50" s="134"/>
      <c r="M50" s="480"/>
      <c r="N50" s="480"/>
      <c r="O50" s="480"/>
      <c r="P50" s="480"/>
      <c r="Q50" s="480"/>
      <c r="R50" s="454"/>
      <c r="S50" s="454"/>
    </row>
    <row r="51" spans="1:19" s="136" customFormat="1" ht="12.75">
      <c r="A51" s="182"/>
      <c r="B51" s="167"/>
      <c r="C51" s="168"/>
      <c r="D51" s="168"/>
      <c r="E51" s="168"/>
      <c r="F51" s="168"/>
      <c r="G51" s="168"/>
      <c r="H51" s="168"/>
      <c r="I51" s="168"/>
      <c r="J51" s="168"/>
      <c r="K51" s="176"/>
      <c r="L51" s="134"/>
      <c r="M51" s="480"/>
      <c r="N51" s="480"/>
      <c r="O51" s="480"/>
      <c r="P51" s="480"/>
      <c r="Q51" s="480"/>
      <c r="R51" s="454"/>
      <c r="S51" s="454"/>
    </row>
    <row r="52" spans="1:19" s="136" customFormat="1" ht="12.75">
      <c r="A52" s="182"/>
      <c r="B52" s="167"/>
      <c r="C52" s="168"/>
      <c r="D52" s="168"/>
      <c r="E52" s="168"/>
      <c r="F52" s="168"/>
      <c r="G52" s="168"/>
      <c r="H52" s="168"/>
      <c r="I52" s="168"/>
      <c r="J52" s="168"/>
      <c r="K52" s="176"/>
      <c r="L52" s="134"/>
      <c r="M52" s="480"/>
      <c r="N52" s="480"/>
      <c r="O52" s="480"/>
      <c r="P52" s="480"/>
      <c r="Q52" s="480"/>
      <c r="R52" s="454"/>
      <c r="S52" s="454"/>
    </row>
    <row r="53" spans="1:19" s="136" customFormat="1" ht="12.75">
      <c r="A53" s="182"/>
      <c r="B53" s="167"/>
      <c r="C53" s="168"/>
      <c r="D53" s="168"/>
      <c r="E53" s="168"/>
      <c r="F53" s="168"/>
      <c r="G53" s="168"/>
      <c r="H53" s="168"/>
      <c r="I53" s="168"/>
      <c r="J53" s="168"/>
      <c r="K53" s="176"/>
      <c r="L53" s="134"/>
      <c r="M53" s="480"/>
      <c r="N53" s="480"/>
      <c r="O53" s="480"/>
      <c r="P53" s="480"/>
      <c r="Q53" s="480"/>
      <c r="R53" s="454"/>
      <c r="S53" s="454"/>
    </row>
    <row r="54" spans="1:19" s="136" customFormat="1" ht="12.75">
      <c r="A54" s="182"/>
      <c r="B54" s="167"/>
      <c r="C54" s="168"/>
      <c r="D54" s="168"/>
      <c r="E54" s="168"/>
      <c r="F54" s="168"/>
      <c r="G54" s="168"/>
      <c r="H54" s="168"/>
      <c r="I54" s="168"/>
      <c r="J54" s="168"/>
      <c r="K54" s="176"/>
      <c r="L54" s="134"/>
      <c r="M54" s="480"/>
      <c r="N54" s="480"/>
      <c r="O54" s="480"/>
      <c r="P54" s="480"/>
      <c r="Q54" s="480"/>
      <c r="R54" s="454"/>
      <c r="S54" s="454"/>
    </row>
    <row r="55" spans="1:19" s="136" customFormat="1" ht="12.75">
      <c r="A55" s="182"/>
      <c r="B55" s="167"/>
      <c r="C55" s="168"/>
      <c r="D55" s="168"/>
      <c r="E55" s="168"/>
      <c r="F55" s="168"/>
      <c r="G55" s="168"/>
      <c r="H55" s="168"/>
      <c r="I55" s="168"/>
      <c r="J55" s="168"/>
      <c r="K55" s="176"/>
      <c r="L55" s="134"/>
      <c r="M55" s="480"/>
      <c r="N55" s="480"/>
      <c r="O55" s="480"/>
      <c r="P55" s="480"/>
      <c r="Q55" s="480"/>
      <c r="R55" s="454"/>
      <c r="S55" s="454"/>
    </row>
    <row r="56" spans="1:19" s="136" customFormat="1" ht="12.75">
      <c r="A56" s="182"/>
      <c r="B56" s="167"/>
      <c r="C56" s="168"/>
      <c r="D56" s="168"/>
      <c r="E56" s="168"/>
      <c r="F56" s="168"/>
      <c r="G56" s="168"/>
      <c r="H56" s="168"/>
      <c r="I56" s="168"/>
      <c r="J56" s="168"/>
      <c r="K56" s="176"/>
      <c r="L56" s="134"/>
      <c r="M56" s="480"/>
      <c r="N56" s="480"/>
      <c r="O56" s="480"/>
      <c r="P56" s="480"/>
      <c r="Q56" s="480"/>
      <c r="R56" s="454"/>
      <c r="S56" s="454"/>
    </row>
    <row r="57" spans="1:19" s="136" customFormat="1" ht="12.75">
      <c r="A57" s="182"/>
      <c r="B57" s="167"/>
      <c r="C57" s="168"/>
      <c r="D57" s="168"/>
      <c r="E57" s="168"/>
      <c r="F57" s="168"/>
      <c r="G57" s="168"/>
      <c r="H57" s="168"/>
      <c r="I57" s="168"/>
      <c r="J57" s="168"/>
      <c r="K57" s="176"/>
      <c r="L57" s="134"/>
      <c r="M57" s="480"/>
      <c r="N57" s="480"/>
      <c r="O57" s="480"/>
      <c r="P57" s="480"/>
      <c r="Q57" s="480"/>
      <c r="R57" s="454"/>
      <c r="S57" s="454"/>
    </row>
    <row r="58" spans="1:19" s="136" customFormat="1" ht="12.75">
      <c r="A58" s="182"/>
      <c r="B58" s="167"/>
      <c r="C58" s="168"/>
      <c r="D58" s="168"/>
      <c r="E58" s="168"/>
      <c r="F58" s="168"/>
      <c r="G58" s="168"/>
      <c r="H58" s="168"/>
      <c r="I58" s="168"/>
      <c r="J58" s="168"/>
      <c r="K58" s="176"/>
      <c r="L58" s="134"/>
      <c r="M58" s="480"/>
      <c r="N58" s="480"/>
      <c r="O58" s="480"/>
      <c r="P58" s="480"/>
      <c r="Q58" s="480"/>
      <c r="R58" s="454"/>
      <c r="S58" s="454"/>
    </row>
    <row r="59" spans="1:19" s="136" customFormat="1" ht="12.75">
      <c r="A59" s="182"/>
      <c r="B59" s="167"/>
      <c r="C59" s="168"/>
      <c r="D59" s="168"/>
      <c r="E59" s="168"/>
      <c r="F59" s="168"/>
      <c r="G59" s="168"/>
      <c r="H59" s="168"/>
      <c r="I59" s="168"/>
      <c r="J59" s="168"/>
      <c r="K59" s="176"/>
      <c r="L59" s="134"/>
      <c r="M59" s="480"/>
      <c r="N59" s="480"/>
      <c r="O59" s="480"/>
      <c r="P59" s="480"/>
      <c r="Q59" s="480"/>
      <c r="R59" s="454"/>
      <c r="S59" s="454"/>
    </row>
    <row r="60" spans="1:19" s="136" customFormat="1" ht="12.75">
      <c r="A60" s="182"/>
      <c r="B60" s="167"/>
      <c r="C60" s="168"/>
      <c r="D60" s="168"/>
      <c r="E60" s="168"/>
      <c r="F60" s="168"/>
      <c r="G60" s="168"/>
      <c r="H60" s="168"/>
      <c r="I60" s="168"/>
      <c r="J60" s="168"/>
      <c r="K60" s="176"/>
      <c r="L60" s="134"/>
      <c r="M60" s="480"/>
      <c r="N60" s="480"/>
      <c r="O60" s="480"/>
      <c r="P60" s="480"/>
      <c r="Q60" s="480"/>
      <c r="R60" s="454"/>
      <c r="S60" s="454"/>
    </row>
    <row r="61" spans="1:19" s="136" customFormat="1" ht="12.75">
      <c r="A61" s="182"/>
      <c r="B61" s="167"/>
      <c r="C61" s="168"/>
      <c r="D61" s="168"/>
      <c r="E61" s="168"/>
      <c r="F61" s="168"/>
      <c r="G61" s="168"/>
      <c r="H61" s="168"/>
      <c r="I61" s="168"/>
      <c r="J61" s="168"/>
      <c r="K61" s="176"/>
      <c r="L61" s="134"/>
      <c r="M61" s="480"/>
      <c r="N61" s="480"/>
      <c r="O61" s="480"/>
      <c r="P61" s="480"/>
      <c r="Q61" s="480"/>
      <c r="R61" s="454"/>
      <c r="S61" s="454"/>
    </row>
    <row r="62" spans="1:19" s="136" customFormat="1" ht="12.75">
      <c r="A62" s="182"/>
      <c r="B62" s="167"/>
      <c r="C62" s="168"/>
      <c r="D62" s="168"/>
      <c r="E62" s="168"/>
      <c r="F62" s="168"/>
      <c r="G62" s="168"/>
      <c r="H62" s="168"/>
      <c r="I62" s="168"/>
      <c r="J62" s="168"/>
      <c r="K62" s="176"/>
      <c r="L62" s="134"/>
      <c r="M62" s="480"/>
      <c r="N62" s="480"/>
      <c r="O62" s="480"/>
      <c r="P62" s="480"/>
      <c r="Q62" s="480"/>
      <c r="R62" s="454"/>
      <c r="S62" s="454"/>
    </row>
    <row r="63" spans="1:19" s="136" customFormat="1" ht="12.75">
      <c r="A63" s="182"/>
      <c r="B63" s="167"/>
      <c r="C63" s="168"/>
      <c r="D63" s="168"/>
      <c r="E63" s="168"/>
      <c r="F63" s="168"/>
      <c r="G63" s="168"/>
      <c r="H63" s="168"/>
      <c r="I63" s="168"/>
      <c r="J63" s="168"/>
      <c r="K63" s="176"/>
      <c r="L63" s="134"/>
      <c r="M63" s="480"/>
      <c r="N63" s="480"/>
      <c r="O63" s="480"/>
      <c r="P63" s="480"/>
      <c r="Q63" s="480"/>
      <c r="R63" s="454"/>
      <c r="S63" s="454"/>
    </row>
    <row r="64" spans="1:19" s="136" customFormat="1" ht="12.75">
      <c r="A64" s="182"/>
      <c r="B64" s="167"/>
      <c r="C64" s="168"/>
      <c r="D64" s="168"/>
      <c r="E64" s="168"/>
      <c r="F64" s="168"/>
      <c r="G64" s="168"/>
      <c r="H64" s="168"/>
      <c r="I64" s="168"/>
      <c r="J64" s="168"/>
      <c r="K64" s="176"/>
      <c r="L64" s="134"/>
      <c r="M64" s="480"/>
      <c r="N64" s="480"/>
      <c r="O64" s="480"/>
      <c r="P64" s="480"/>
      <c r="Q64" s="480"/>
      <c r="R64" s="454"/>
      <c r="S64" s="454"/>
    </row>
    <row r="65" spans="1:19" s="136" customFormat="1" ht="12.75">
      <c r="A65" s="182"/>
      <c r="B65" s="167"/>
      <c r="C65" s="168"/>
      <c r="D65" s="168"/>
      <c r="E65" s="168"/>
      <c r="F65" s="168"/>
      <c r="G65" s="168"/>
      <c r="H65" s="168"/>
      <c r="I65" s="168"/>
      <c r="J65" s="168"/>
      <c r="K65" s="176"/>
      <c r="L65" s="134"/>
      <c r="M65" s="480"/>
      <c r="N65" s="480"/>
      <c r="O65" s="480"/>
      <c r="P65" s="480"/>
      <c r="Q65" s="480"/>
      <c r="R65" s="454"/>
      <c r="S65" s="454"/>
    </row>
    <row r="66" spans="1:19" s="136" customFormat="1" ht="12.75">
      <c r="A66" s="182"/>
      <c r="B66" s="167"/>
      <c r="C66" s="168"/>
      <c r="D66" s="168"/>
      <c r="E66" s="168"/>
      <c r="F66" s="168"/>
      <c r="G66" s="168"/>
      <c r="H66" s="168"/>
      <c r="I66" s="168"/>
      <c r="J66" s="168"/>
      <c r="K66" s="176"/>
      <c r="L66" s="134"/>
      <c r="M66" s="480"/>
      <c r="N66" s="480"/>
      <c r="O66" s="480"/>
      <c r="P66" s="480"/>
      <c r="Q66" s="480"/>
      <c r="R66" s="454"/>
      <c r="S66" s="454"/>
    </row>
    <row r="67" spans="1:19" s="136" customFormat="1" ht="12.75">
      <c r="A67" s="182"/>
      <c r="B67" s="167"/>
      <c r="C67" s="168"/>
      <c r="D67" s="168"/>
      <c r="E67" s="168"/>
      <c r="F67" s="168"/>
      <c r="G67" s="168"/>
      <c r="H67" s="168"/>
      <c r="I67" s="168"/>
      <c r="J67" s="168"/>
      <c r="K67" s="176"/>
      <c r="L67" s="134"/>
      <c r="M67" s="480"/>
      <c r="N67" s="480"/>
      <c r="O67" s="480"/>
      <c r="P67" s="480"/>
      <c r="Q67" s="480"/>
      <c r="R67" s="454"/>
      <c r="S67" s="454"/>
    </row>
    <row r="68" spans="1:19" s="136" customFormat="1" ht="13.5" customHeight="1">
      <c r="A68" s="182"/>
      <c r="B68" s="167"/>
      <c r="C68" s="168"/>
      <c r="D68" s="168"/>
      <c r="E68" s="168"/>
      <c r="F68" s="168"/>
      <c r="G68" s="168"/>
      <c r="H68" s="168"/>
      <c r="I68" s="168"/>
      <c r="J68" s="168"/>
      <c r="K68" s="176"/>
      <c r="L68" s="134"/>
      <c r="M68" s="480"/>
      <c r="N68" s="480"/>
      <c r="O68" s="480"/>
      <c r="P68" s="480"/>
      <c r="Q68" s="480"/>
      <c r="R68" s="454"/>
      <c r="S68" s="454"/>
    </row>
    <row r="69" spans="1:19" ht="13.5" customHeight="1">
      <c r="A69" s="159"/>
      <c r="B69" s="447"/>
      <c r="C69" s="159"/>
      <c r="D69" s="159"/>
      <c r="E69" s="159"/>
      <c r="F69" s="159"/>
      <c r="G69" s="159"/>
      <c r="H69" s="159"/>
      <c r="I69" s="159"/>
      <c r="J69" s="159"/>
      <c r="L69" s="159"/>
    </row>
    <row r="70" spans="1:19" ht="13.5" customHeight="1">
      <c r="A70" s="159"/>
      <c r="B70" s="159"/>
      <c r="C70" s="159"/>
      <c r="D70" s="159"/>
      <c r="E70" s="159"/>
      <c r="F70" s="159"/>
      <c r="G70" s="159"/>
      <c r="H70" s="159"/>
      <c r="I70" s="159"/>
      <c r="J70" s="159"/>
      <c r="L70" s="159"/>
    </row>
    <row r="71" spans="1:19" ht="13.5" customHeight="1"/>
    <row r="72" spans="1:19" ht="13.5" customHeight="1"/>
    <row r="73" spans="1:19" ht="13.5" customHeight="1"/>
    <row r="74" spans="1:19" ht="13.5" customHeight="1"/>
    <row r="75" spans="1:19" ht="13.5" customHeight="1"/>
    <row r="76" spans="1:19" ht="13.5" customHeight="1"/>
    <row r="77" spans="1:19" ht="13.5" customHeight="1"/>
    <row r="78" spans="1:19" ht="13.5" customHeight="1"/>
    <row r="79" spans="1:19" ht="13.5" customHeight="1"/>
    <row r="80" spans="1:19"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8.85" customHeight="1"/>
    <row r="99" ht="8.85" customHeight="1"/>
    <row r="100" ht="8.85" customHeight="1"/>
    <row r="101" ht="8.85" customHeight="1"/>
    <row r="102" ht="8.85" customHeight="1"/>
    <row r="103" ht="8.85" customHeight="1"/>
    <row r="104" ht="8.85" customHeight="1"/>
    <row r="105" ht="8.85" customHeight="1"/>
    <row r="106" ht="8.85" customHeight="1"/>
    <row r="107" ht="8.85" customHeight="1"/>
    <row r="108" ht="8.85" customHeight="1"/>
    <row r="109" ht="8.85" customHeight="1"/>
    <row r="110" ht="8.85" customHeight="1"/>
    <row r="111" ht="8.85" customHeight="1"/>
    <row r="112" ht="8.85" customHeight="1"/>
    <row r="113" ht="8.85" customHeight="1"/>
    <row r="114" ht="8.85" customHeight="1"/>
    <row r="115" ht="8.85" customHeight="1"/>
    <row r="116" ht="8.85" customHeight="1"/>
    <row r="117" ht="8.85" customHeight="1"/>
    <row r="118" ht="8.85" customHeight="1"/>
    <row r="119" ht="8.85" customHeight="1"/>
    <row r="120" ht="8.85" customHeight="1"/>
    <row r="121" ht="8.85" customHeight="1"/>
    <row r="122" ht="8.85" customHeight="1"/>
    <row r="123" ht="8.85" customHeight="1"/>
    <row r="124" ht="8.85" customHeight="1"/>
  </sheetData>
  <mergeCells count="6">
    <mergeCell ref="A9:A10"/>
    <mergeCell ref="B4:J4"/>
    <mergeCell ref="B9:B10"/>
    <mergeCell ref="C9:E9"/>
    <mergeCell ref="F9:H9"/>
    <mergeCell ref="I9:J9"/>
  </mergeCells>
  <pageMargins left="0.51181102362204722" right="0.51181102362204722" top="0.82" bottom="0.74803149606299213" header="0.31496062992125984" footer="0.31496062992125984"/>
  <pageSetup paperSize="9" scale="85" orientation="portrait" r:id="rId1"/>
  <headerFooter>
    <oddHeader xml:space="preserve">&amp;L&amp;"Calibri Light,Regular"&amp;10 &amp;C&amp;"Calibri Light,Regular"&amp;10 &amp;R&amp;"Tahoma,Negrita"&amp;10Informe de la Operación Anual - 2019
INFSGI-ANUAL-2019
Versión: 01
</oddHeader>
    <oddFooter>&amp;L&amp;"Tahoma,Normal"&amp;11COES SINAC - 2019&amp;C&amp;"Calibri Light,Regular"&amp;12 4&amp;R&amp;"Tahoma,Normal"&amp;11Dirección Ejecutiva
Sub Dirección de Gestión de Información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29148-4155-4476-A458-0DDAF4C2ED3C}">
  <sheetPr>
    <tabColor theme="4"/>
  </sheetPr>
  <dimension ref="A1:AA227"/>
  <sheetViews>
    <sheetView showGridLines="0" view="pageBreakPreview" zoomScale="145" zoomScaleNormal="100" zoomScaleSheetLayoutView="145" workbookViewId="0">
      <selection activeCell="Q20" sqref="Q20"/>
    </sheetView>
  </sheetViews>
  <sheetFormatPr defaultColWidth="9.33203125" defaultRowHeight="11.25"/>
  <cols>
    <col min="1" max="1" width="31.83203125" style="124" customWidth="1"/>
    <col min="2" max="2" width="12.33203125" style="124" customWidth="1"/>
    <col min="3" max="3" width="11.1640625" style="124" customWidth="1"/>
    <col min="4" max="4" width="10.5" style="124" customWidth="1"/>
    <col min="5" max="5" width="11.6640625" style="124" customWidth="1"/>
    <col min="6" max="6" width="12.5" style="124" customWidth="1"/>
    <col min="7" max="7" width="11.1640625" style="124" customWidth="1"/>
    <col min="8" max="8" width="11" style="124" customWidth="1"/>
    <col min="9" max="9" width="9.83203125" style="124" customWidth="1"/>
    <col min="10" max="10" width="6.5" style="159" customWidth="1"/>
    <col min="11" max="11" width="1.5" style="124" customWidth="1"/>
    <col min="12" max="12" width="9.33203125" style="124"/>
    <col min="13" max="13" width="24.5" style="124" bestFit="1" customWidth="1"/>
    <col min="14" max="14" width="18.6640625" style="124" bestFit="1" customWidth="1"/>
    <col min="15" max="15" width="16.83203125" style="124" bestFit="1" customWidth="1"/>
    <col min="16" max="16" width="18.6640625" style="672" customWidth="1"/>
    <col min="17" max="17" width="12" style="672" customWidth="1"/>
    <col min="18" max="27" width="9.33203125" style="672"/>
    <col min="28" max="16384" width="9.33203125" style="124"/>
  </cols>
  <sheetData>
    <row r="1" spans="1:27" ht="14.1" customHeight="1">
      <c r="A1" s="152"/>
      <c r="B1" s="153"/>
      <c r="C1" s="153"/>
      <c r="D1" s="153"/>
      <c r="E1" s="153"/>
      <c r="F1" s="153"/>
      <c r="G1" s="154"/>
      <c r="H1" s="154"/>
      <c r="I1" s="155"/>
      <c r="J1" s="155"/>
      <c r="K1" s="123"/>
    </row>
    <row r="2" spans="1:27" ht="14.1" customHeight="1">
      <c r="A2" s="156"/>
      <c r="B2" s="157"/>
      <c r="C2" s="157"/>
      <c r="D2" s="157"/>
      <c r="E2" s="157"/>
      <c r="F2" s="157"/>
      <c r="G2" s="158"/>
      <c r="H2" s="158"/>
      <c r="I2" s="158"/>
      <c r="J2" s="158"/>
      <c r="K2" s="126"/>
    </row>
    <row r="3" spans="1:27" ht="14.1" customHeight="1">
      <c r="A3" s="156"/>
      <c r="B3" s="157"/>
      <c r="C3" s="157"/>
      <c r="D3" s="157"/>
      <c r="E3" s="157"/>
      <c r="F3" s="157"/>
      <c r="G3" s="158"/>
      <c r="H3" s="158"/>
      <c r="I3" s="158"/>
      <c r="J3" s="158"/>
      <c r="K3" s="126"/>
    </row>
    <row r="4" spans="1:27" ht="24" customHeight="1">
      <c r="A4" s="998" t="s">
        <v>282</v>
      </c>
      <c r="B4" s="998"/>
      <c r="C4" s="998"/>
      <c r="D4" s="998"/>
      <c r="E4" s="998"/>
      <c r="F4" s="998"/>
      <c r="G4" s="998"/>
      <c r="H4" s="998"/>
      <c r="I4" s="998"/>
      <c r="J4" s="161"/>
      <c r="K4" s="127"/>
    </row>
    <row r="5" spans="1:27" ht="15.75" customHeight="1">
      <c r="A5" s="159"/>
      <c r="B5" s="160"/>
      <c r="C5" s="162"/>
      <c r="D5" s="163"/>
      <c r="E5" s="163"/>
      <c r="F5" s="161"/>
      <c r="G5" s="164"/>
      <c r="H5" s="164"/>
      <c r="I5" s="165"/>
      <c r="J5" s="161"/>
      <c r="K5" s="127"/>
    </row>
    <row r="6" spans="1:27" s="136" customFormat="1" ht="12.75">
      <c r="A6" s="167"/>
      <c r="B6" s="168"/>
      <c r="C6" s="168"/>
      <c r="D6" s="168"/>
      <c r="E6" s="168"/>
      <c r="F6" s="168"/>
      <c r="G6" s="168"/>
      <c r="H6" s="168"/>
      <c r="I6" s="168"/>
      <c r="J6" s="176"/>
      <c r="K6" s="134"/>
      <c r="M6" s="389"/>
      <c r="P6" s="672"/>
      <c r="Q6" s="673"/>
      <c r="R6" s="673"/>
      <c r="S6" s="673"/>
      <c r="T6" s="673"/>
      <c r="U6" s="673"/>
      <c r="V6" s="673"/>
      <c r="W6" s="673"/>
      <c r="X6" s="673"/>
      <c r="Y6" s="673"/>
      <c r="Z6" s="673"/>
      <c r="AA6" s="673"/>
    </row>
    <row r="7" spans="1:27" s="136" customFormat="1" ht="15">
      <c r="A7" s="463" t="s">
        <v>352</v>
      </c>
      <c r="B7" s="168"/>
      <c r="C7" s="168"/>
      <c r="D7" s="168"/>
      <c r="E7" s="168"/>
      <c r="F7" s="168"/>
      <c r="G7" s="168"/>
      <c r="H7" s="168"/>
      <c r="I7" s="168"/>
      <c r="J7" s="176"/>
      <c r="K7" s="134"/>
      <c r="M7" s="388"/>
      <c r="P7" s="673"/>
      <c r="Q7" s="673"/>
      <c r="R7" s="673"/>
      <c r="S7" s="673"/>
      <c r="T7" s="673"/>
      <c r="U7" s="673"/>
      <c r="V7" s="673"/>
      <c r="W7" s="673"/>
      <c r="X7" s="673"/>
      <c r="Y7" s="673"/>
      <c r="Z7" s="673"/>
      <c r="AA7" s="673"/>
    </row>
    <row r="8" spans="1:27" s="136" customFormat="1" ht="12.75">
      <c r="A8" s="167"/>
      <c r="B8" s="168"/>
      <c r="C8" s="168"/>
      <c r="D8" s="168"/>
      <c r="E8" s="168"/>
      <c r="F8" s="168"/>
      <c r="G8" s="168"/>
      <c r="H8" s="168"/>
      <c r="I8" s="168"/>
      <c r="J8" s="176"/>
      <c r="K8" s="134"/>
      <c r="M8" s="389"/>
      <c r="N8" s="390"/>
      <c r="O8" s="391"/>
      <c r="P8" s="673"/>
      <c r="Q8" s="673"/>
      <c r="R8" s="673"/>
      <c r="S8" s="673"/>
      <c r="T8" s="673"/>
      <c r="U8" s="673"/>
      <c r="V8" s="673"/>
      <c r="W8" s="673"/>
      <c r="X8" s="673"/>
      <c r="Y8" s="673"/>
      <c r="Z8" s="673"/>
      <c r="AA8" s="673"/>
    </row>
    <row r="9" spans="1:27" s="136" customFormat="1" ht="7.5" customHeight="1">
      <c r="A9" s="427"/>
      <c r="B9" s="426"/>
      <c r="C9" s="189"/>
      <c r="D9" s="423"/>
      <c r="E9" s="190"/>
      <c r="F9" s="190"/>
      <c r="G9" s="424"/>
      <c r="H9" s="188"/>
      <c r="I9" s="188"/>
      <c r="J9" s="176"/>
      <c r="K9" s="134"/>
      <c r="M9" s="388"/>
      <c r="N9" s="391"/>
      <c r="P9" s="673"/>
      <c r="Q9" s="673"/>
      <c r="R9" s="673"/>
      <c r="S9" s="673"/>
      <c r="T9" s="673"/>
      <c r="U9" s="673"/>
      <c r="V9" s="673"/>
      <c r="W9" s="673"/>
      <c r="X9" s="673"/>
      <c r="Y9" s="673"/>
      <c r="Z9" s="673"/>
      <c r="AA9" s="673"/>
    </row>
    <row r="10" spans="1:27" s="136" customFormat="1" ht="25.5">
      <c r="A10" s="473" t="s">
        <v>51</v>
      </c>
      <c r="B10" s="1004" t="s">
        <v>36</v>
      </c>
      <c r="C10" s="1004"/>
      <c r="D10" s="1005"/>
      <c r="E10" s="1006" t="s">
        <v>37</v>
      </c>
      <c r="F10" s="1006"/>
      <c r="G10" s="1007"/>
      <c r="H10" s="1006" t="s">
        <v>42</v>
      </c>
      <c r="I10" s="1006"/>
      <c r="J10" s="176"/>
      <c r="K10" s="134"/>
      <c r="P10" s="673"/>
      <c r="Q10" s="673"/>
      <c r="R10" s="673"/>
      <c r="S10" s="673"/>
      <c r="T10" s="673"/>
      <c r="U10" s="673"/>
      <c r="V10" s="673"/>
      <c r="W10" s="673"/>
      <c r="X10" s="673"/>
      <c r="Y10" s="673"/>
      <c r="Z10" s="673"/>
      <c r="AA10" s="673"/>
    </row>
    <row r="11" spans="1:27" s="136" customFormat="1" ht="15">
      <c r="A11" s="428"/>
      <c r="B11" s="439">
        <v>43742</v>
      </c>
      <c r="C11" s="439">
        <v>43772</v>
      </c>
      <c r="D11" s="440">
        <v>43800</v>
      </c>
      <c r="E11" s="441">
        <v>2019</v>
      </c>
      <c r="F11" s="441">
        <v>2018</v>
      </c>
      <c r="G11" s="442" t="s">
        <v>38</v>
      </c>
      <c r="H11" s="441">
        <v>2017</v>
      </c>
      <c r="I11" s="441" t="s">
        <v>38</v>
      </c>
      <c r="J11" s="176"/>
      <c r="K11" s="134"/>
      <c r="M11" s="1002" t="s">
        <v>74</v>
      </c>
      <c r="N11" s="1003" t="s">
        <v>36</v>
      </c>
      <c r="O11" s="1003"/>
      <c r="P11" s="1003"/>
      <c r="Q11" s="1001" t="s">
        <v>37</v>
      </c>
      <c r="R11" s="1001"/>
      <c r="S11" s="1001"/>
      <c r="T11" s="1001" t="s">
        <v>42</v>
      </c>
      <c r="U11" s="1001"/>
      <c r="V11" s="673"/>
      <c r="W11" s="673"/>
      <c r="X11" s="673"/>
      <c r="Y11" s="673"/>
      <c r="Z11" s="673"/>
      <c r="AA11" s="673"/>
    </row>
    <row r="12" spans="1:27" s="136" customFormat="1" ht="8.25" customHeight="1">
      <c r="A12" s="510"/>
      <c r="B12" s="504"/>
      <c r="C12" s="511"/>
      <c r="D12" s="512"/>
      <c r="E12" s="511"/>
      <c r="F12" s="511"/>
      <c r="G12" s="512"/>
      <c r="H12" s="511"/>
      <c r="I12" s="511"/>
      <c r="J12" s="176"/>
      <c r="K12" s="134"/>
      <c r="M12" s="1002"/>
      <c r="N12" s="1003"/>
      <c r="O12" s="1003"/>
      <c r="P12" s="1003"/>
      <c r="Q12" s="1001"/>
      <c r="R12" s="1001"/>
      <c r="S12" s="1001"/>
      <c r="T12" s="1001"/>
      <c r="U12" s="1001"/>
      <c r="V12" s="673"/>
      <c r="W12" s="673"/>
      <c r="X12" s="673"/>
      <c r="Y12" s="673"/>
      <c r="Z12" s="673"/>
      <c r="AA12" s="673"/>
    </row>
    <row r="13" spans="1:27" s="136" customFormat="1" ht="12.75">
      <c r="A13" s="513" t="s">
        <v>223</v>
      </c>
      <c r="B13" s="536">
        <v>135.06042953500003</v>
      </c>
      <c r="C13" s="536">
        <v>186.89413880749996</v>
      </c>
      <c r="D13" s="537">
        <v>234.72636999749994</v>
      </c>
      <c r="E13" s="564">
        <v>1845.1128347400004</v>
      </c>
      <c r="F13" s="564">
        <v>1290.8966449950001</v>
      </c>
      <c r="G13" s="586">
        <f t="shared" ref="G13:G18" si="0">+E13/F13-1</f>
        <v>0.42932653973017865</v>
      </c>
      <c r="H13" s="564">
        <v>1001.8839071484376</v>
      </c>
      <c r="I13" s="554">
        <f t="shared" ref="I13:I18" si="1">+F13/H13-1</f>
        <v>0.28846928849186781</v>
      </c>
      <c r="J13" s="203"/>
      <c r="K13" s="134"/>
      <c r="M13" s="1002"/>
      <c r="N13" s="337">
        <v>43742</v>
      </c>
      <c r="O13" s="337">
        <v>43772</v>
      </c>
      <c r="P13" s="488">
        <v>43800</v>
      </c>
      <c r="Q13" s="489">
        <v>2019</v>
      </c>
      <c r="R13" s="489">
        <v>2018</v>
      </c>
      <c r="S13" s="490" t="s">
        <v>38</v>
      </c>
      <c r="T13" s="489">
        <v>2017</v>
      </c>
      <c r="U13" s="489" t="s">
        <v>38</v>
      </c>
      <c r="V13" s="673"/>
      <c r="W13" s="673"/>
      <c r="X13" s="673"/>
      <c r="Y13" s="673"/>
      <c r="Z13" s="673"/>
      <c r="AA13" s="673"/>
    </row>
    <row r="14" spans="1:27" s="136" customFormat="1" ht="12.75">
      <c r="A14" s="514" t="s">
        <v>29</v>
      </c>
      <c r="B14" s="538">
        <v>162.04094952</v>
      </c>
      <c r="C14" s="538">
        <v>128.4353796625</v>
      </c>
      <c r="D14" s="539">
        <v>131.07747016499999</v>
      </c>
      <c r="E14" s="568">
        <v>1646.1619703125</v>
      </c>
      <c r="F14" s="568">
        <v>1493.6338640475001</v>
      </c>
      <c r="G14" s="587">
        <f t="shared" si="0"/>
        <v>0.10211880564335485</v>
      </c>
      <c r="H14" s="568">
        <v>1065.2272572094798</v>
      </c>
      <c r="I14" s="555">
        <f t="shared" si="1"/>
        <v>0.40217390602667713</v>
      </c>
      <c r="J14" s="203"/>
      <c r="K14" s="134"/>
      <c r="M14" s="338" t="s">
        <v>39</v>
      </c>
      <c r="N14" s="339">
        <v>4482.5706027575006</v>
      </c>
      <c r="O14" s="339">
        <v>4397.7270338524986</v>
      </c>
      <c r="P14" s="491">
        <v>4591.2232456399997</v>
      </c>
      <c r="Q14" s="674">
        <v>52889.143633405023</v>
      </c>
      <c r="R14" s="491">
        <v>50816.785093460014</v>
      </c>
      <c r="S14" s="492">
        <v>3.7220115038753887E-2</v>
      </c>
      <c r="T14" s="491">
        <v>48993.250667493405</v>
      </c>
      <c r="U14" s="493">
        <v>8.1938125168537157E-2</v>
      </c>
      <c r="V14" s="673"/>
      <c r="W14" s="673"/>
      <c r="X14" s="673"/>
      <c r="Y14" s="673"/>
      <c r="Z14" s="673"/>
      <c r="AA14" s="673"/>
    </row>
    <row r="15" spans="1:27" s="136" customFormat="1" ht="12.75">
      <c r="A15" s="515" t="s">
        <v>32</v>
      </c>
      <c r="B15" s="592">
        <v>77.070130602500001</v>
      </c>
      <c r="C15" s="592">
        <v>75.155877332500012</v>
      </c>
      <c r="D15" s="593">
        <v>77.499948982500001</v>
      </c>
      <c r="E15" s="600">
        <v>761.72576047749976</v>
      </c>
      <c r="F15" s="600">
        <v>745.19271519000006</v>
      </c>
      <c r="G15" s="596">
        <f t="shared" si="0"/>
        <v>2.2186267995500053E-2</v>
      </c>
      <c r="H15" s="600">
        <v>288.16779198629291</v>
      </c>
      <c r="I15" s="598">
        <f t="shared" si="1"/>
        <v>1.5859680919005901</v>
      </c>
      <c r="J15" s="203"/>
      <c r="K15" s="134"/>
      <c r="M15" s="298"/>
      <c r="N15" s="298" t="s">
        <v>215</v>
      </c>
      <c r="O15" s="298"/>
      <c r="P15" s="673"/>
      <c r="Q15" s="673"/>
      <c r="R15" s="673"/>
      <c r="S15" s="673"/>
      <c r="T15" s="673"/>
      <c r="U15" s="673"/>
      <c r="V15" s="673"/>
      <c r="W15" s="673"/>
      <c r="X15" s="673"/>
      <c r="Y15" s="673"/>
      <c r="Z15" s="673"/>
      <c r="AA15" s="673"/>
    </row>
    <row r="16" spans="1:27" s="136" customFormat="1" ht="12.75">
      <c r="A16" s="514" t="s">
        <v>49</v>
      </c>
      <c r="B16" s="538">
        <v>20.09909639</v>
      </c>
      <c r="C16" s="538">
        <v>20.024284354999999</v>
      </c>
      <c r="D16" s="539">
        <v>19.8706525425</v>
      </c>
      <c r="E16" s="568">
        <v>186.31921590500002</v>
      </c>
      <c r="F16" s="568">
        <v>93.812061187500007</v>
      </c>
      <c r="G16" s="587">
        <f t="shared" si="0"/>
        <v>0.98609020574239481</v>
      </c>
      <c r="H16" s="568">
        <v>81.687220158217897</v>
      </c>
      <c r="I16" s="555">
        <f t="shared" si="1"/>
        <v>0.14843008497287347</v>
      </c>
      <c r="J16" s="203"/>
      <c r="K16" s="134"/>
      <c r="M16" s="298" t="s">
        <v>28</v>
      </c>
      <c r="N16" s="340">
        <f>+E13/$Q$14</f>
        <v>3.488641917761396E-2</v>
      </c>
      <c r="O16" s="298"/>
      <c r="P16" s="673"/>
      <c r="Q16" s="673"/>
      <c r="R16" s="673"/>
      <c r="S16" s="673"/>
      <c r="T16" s="673"/>
      <c r="U16" s="673"/>
      <c r="V16" s="673"/>
      <c r="W16" s="673"/>
      <c r="X16" s="673"/>
      <c r="Y16" s="673"/>
      <c r="Z16" s="673"/>
      <c r="AA16" s="673"/>
    </row>
    <row r="17" spans="1:27" s="136" customFormat="1" ht="12.75">
      <c r="A17" s="516" t="s">
        <v>50</v>
      </c>
      <c r="B17" s="594">
        <v>6.0872632750000006</v>
      </c>
      <c r="C17" s="594">
        <v>5.6516292825000001</v>
      </c>
      <c r="D17" s="595">
        <v>4.6526380499999993</v>
      </c>
      <c r="E17" s="601">
        <v>65.621736262499994</v>
      </c>
      <c r="F17" s="601">
        <v>50.596504919999994</v>
      </c>
      <c r="G17" s="597">
        <f t="shared" si="0"/>
        <v>0.29696184284382787</v>
      </c>
      <c r="H17" s="601">
        <v>41.937459880696615</v>
      </c>
      <c r="I17" s="599">
        <f t="shared" si="1"/>
        <v>0.20647519100910183</v>
      </c>
      <c r="J17" s="203"/>
      <c r="K17" s="134"/>
      <c r="M17" s="298" t="s">
        <v>33</v>
      </c>
      <c r="N17" s="340">
        <f>+E14/$Q$14</f>
        <v>3.1124761287924817E-2</v>
      </c>
      <c r="P17" s="673"/>
      <c r="Q17" s="673"/>
      <c r="R17" s="673"/>
      <c r="S17" s="673"/>
      <c r="T17" s="673"/>
      <c r="U17" s="673"/>
      <c r="V17" s="673"/>
      <c r="W17" s="673"/>
      <c r="X17" s="673"/>
      <c r="Y17" s="673"/>
      <c r="Z17" s="673"/>
      <c r="AA17" s="673"/>
    </row>
    <row r="18" spans="1:27" s="136" customFormat="1" ht="12.75">
      <c r="A18" s="517" t="s">
        <v>52</v>
      </c>
      <c r="B18" s="577">
        <f>+SUM(B13:B17)</f>
        <v>400.35786932250005</v>
      </c>
      <c r="C18" s="577">
        <f>+SUM(C13:C17)</f>
        <v>416.16130943999997</v>
      </c>
      <c r="D18" s="578">
        <f>+SUM(D13:D17)</f>
        <v>467.8270797374999</v>
      </c>
      <c r="E18" s="577">
        <f>+SUM(E13:E17)</f>
        <v>4504.9415176975008</v>
      </c>
      <c r="F18" s="577">
        <f>+SUM(F13:F17)</f>
        <v>3674.13179034</v>
      </c>
      <c r="G18" s="429">
        <f t="shared" si="0"/>
        <v>0.22612409536910461</v>
      </c>
      <c r="H18" s="577">
        <f>+SUM(H13:H17)</f>
        <v>2478.9036363831246</v>
      </c>
      <c r="I18" s="557">
        <f t="shared" si="1"/>
        <v>0.48215999057582892</v>
      </c>
      <c r="J18" s="279"/>
      <c r="K18" s="134"/>
      <c r="M18" s="298" t="s">
        <v>32</v>
      </c>
      <c r="N18" s="340">
        <f>+E15/$Q$14</f>
        <v>1.4402308454024397E-2</v>
      </c>
      <c r="P18" s="673"/>
      <c r="Q18" s="673"/>
      <c r="R18" s="673"/>
      <c r="S18" s="673"/>
      <c r="T18" s="673"/>
      <c r="U18" s="673"/>
      <c r="V18" s="673"/>
      <c r="W18" s="673"/>
      <c r="X18" s="673"/>
      <c r="Y18" s="673"/>
      <c r="Z18" s="673"/>
      <c r="AA18" s="673"/>
    </row>
    <row r="19" spans="1:27" s="136" customFormat="1" ht="12.75">
      <c r="A19" s="517" t="s">
        <v>53</v>
      </c>
      <c r="B19" s="192">
        <f>+B18/N$14</f>
        <v>8.9314347681710954E-2</v>
      </c>
      <c r="C19" s="192">
        <f>+C18/O$14</f>
        <v>9.4631000568362739E-2</v>
      </c>
      <c r="D19" s="429">
        <f>+D18/P$14</f>
        <v>0.10189595554556539</v>
      </c>
      <c r="E19" s="192">
        <f>+E18/Q$14</f>
        <v>8.5177055407116842E-2</v>
      </c>
      <c r="F19" s="192">
        <f>+F18/R$14</f>
        <v>7.2301539414244664E-2</v>
      </c>
      <c r="G19" s="429"/>
      <c r="H19" s="192">
        <f>+H18/T$14</f>
        <v>5.0596839413798188E-2</v>
      </c>
      <c r="I19" s="557"/>
      <c r="J19" s="176"/>
      <c r="K19" s="134"/>
      <c r="M19" s="298" t="s">
        <v>49</v>
      </c>
      <c r="N19" s="340">
        <f>+E16/$Q$14</f>
        <v>3.5228253494980011E-3</v>
      </c>
      <c r="P19" s="673"/>
      <c r="Q19" s="673"/>
      <c r="R19" s="673"/>
      <c r="S19" s="673"/>
      <c r="T19" s="673"/>
      <c r="U19" s="673"/>
      <c r="V19" s="673"/>
      <c r="W19" s="673"/>
      <c r="X19" s="673"/>
      <c r="Y19" s="673"/>
      <c r="Z19" s="673"/>
      <c r="AA19" s="673"/>
    </row>
    <row r="20" spans="1:27" s="136" customFormat="1" ht="12.75">
      <c r="A20" s="167"/>
      <c r="B20" s="168"/>
      <c r="C20" s="168"/>
      <c r="D20" s="168"/>
      <c r="E20" s="281"/>
      <c r="F20" s="280"/>
      <c r="G20" s="168"/>
      <c r="H20" s="168"/>
      <c r="I20" s="168"/>
      <c r="J20" s="176"/>
      <c r="K20" s="134"/>
      <c r="M20" s="298" t="s">
        <v>50</v>
      </c>
      <c r="N20" s="340">
        <f>+E17/$Q$14</f>
        <v>1.2407411380556559E-3</v>
      </c>
      <c r="P20" s="673"/>
      <c r="Q20" s="673"/>
      <c r="R20" s="673"/>
      <c r="S20" s="673"/>
      <c r="T20" s="673"/>
      <c r="U20" s="673"/>
      <c r="V20" s="673"/>
      <c r="W20" s="673"/>
      <c r="X20" s="673"/>
      <c r="Y20" s="673"/>
      <c r="Z20" s="673"/>
      <c r="AA20" s="673"/>
    </row>
    <row r="21" spans="1:27" s="136" customFormat="1" ht="12.75">
      <c r="A21" s="167"/>
      <c r="B21" s="168"/>
      <c r="C21" s="168"/>
      <c r="D21" s="168"/>
      <c r="E21" s="168"/>
      <c r="F21" s="168"/>
      <c r="G21" s="168"/>
      <c r="H21" s="168"/>
      <c r="I21" s="168"/>
      <c r="J21" s="204"/>
      <c r="K21" s="134"/>
      <c r="M21" s="298" t="s">
        <v>216</v>
      </c>
      <c r="N21" s="340">
        <f>SUM(N16:N20)</f>
        <v>8.5177055407116842E-2</v>
      </c>
      <c r="P21" s="673"/>
      <c r="Q21" s="673"/>
      <c r="R21" s="673"/>
      <c r="S21" s="673"/>
      <c r="T21" s="673"/>
      <c r="U21" s="673"/>
      <c r="V21" s="673"/>
      <c r="W21" s="673"/>
      <c r="X21" s="673"/>
      <c r="Y21" s="673"/>
      <c r="Z21" s="673"/>
      <c r="AA21" s="673"/>
    </row>
    <row r="22" spans="1:27" s="136" customFormat="1" ht="12.75">
      <c r="A22" s="167"/>
      <c r="B22" s="168"/>
      <c r="C22" s="168"/>
      <c r="D22" s="168"/>
      <c r="E22" s="168"/>
      <c r="F22" s="168"/>
      <c r="G22" s="168"/>
      <c r="H22" s="168"/>
      <c r="I22" s="168"/>
      <c r="J22" s="176"/>
      <c r="K22" s="134"/>
      <c r="P22" s="673"/>
      <c r="Q22" s="673"/>
      <c r="R22" s="673"/>
      <c r="S22" s="673"/>
      <c r="T22" s="673"/>
      <c r="U22" s="673"/>
      <c r="V22" s="673"/>
      <c r="W22" s="673"/>
      <c r="X22" s="673"/>
      <c r="Y22" s="673"/>
      <c r="Z22" s="673"/>
      <c r="AA22" s="673"/>
    </row>
    <row r="23" spans="1:27" s="136" customFormat="1" ht="12.75">
      <c r="A23" s="167"/>
      <c r="B23" s="168"/>
      <c r="C23" s="168"/>
      <c r="D23" s="168"/>
      <c r="E23" s="168"/>
      <c r="F23" s="168"/>
      <c r="G23" s="168"/>
      <c r="H23" s="168"/>
      <c r="I23" s="168"/>
      <c r="J23" s="176"/>
      <c r="K23" s="134"/>
      <c r="P23" s="673"/>
      <c r="Q23" s="673"/>
      <c r="R23" s="673"/>
      <c r="S23" s="673"/>
      <c r="T23" s="673"/>
      <c r="U23" s="673"/>
      <c r="V23" s="673"/>
      <c r="W23" s="673"/>
      <c r="X23" s="673"/>
      <c r="Y23" s="673"/>
      <c r="Z23" s="673"/>
      <c r="AA23" s="673"/>
    </row>
    <row r="24" spans="1:27" s="136" customFormat="1" ht="12.75">
      <c r="A24" s="167"/>
      <c r="B24" s="168"/>
      <c r="C24" s="168"/>
      <c r="D24" s="168"/>
      <c r="E24" s="168"/>
      <c r="F24" s="168"/>
      <c r="G24" s="168"/>
      <c r="H24" s="168"/>
      <c r="I24" s="168"/>
      <c r="J24" s="176"/>
      <c r="K24" s="134"/>
      <c r="N24" s="369"/>
      <c r="P24" s="673"/>
      <c r="Q24" s="673"/>
      <c r="R24" s="673"/>
      <c r="S24" s="673"/>
      <c r="T24" s="673"/>
      <c r="U24" s="673"/>
      <c r="V24" s="673"/>
      <c r="W24" s="673"/>
      <c r="X24" s="673"/>
      <c r="Y24" s="673"/>
      <c r="Z24" s="673"/>
      <c r="AA24" s="673"/>
    </row>
    <row r="25" spans="1:27" s="136" customFormat="1" ht="12.75">
      <c r="A25" s="167"/>
      <c r="B25" s="168"/>
      <c r="C25" s="168"/>
      <c r="D25" s="168"/>
      <c r="E25" s="168"/>
      <c r="F25" s="168"/>
      <c r="G25" s="168"/>
      <c r="H25" s="168"/>
      <c r="I25" s="168"/>
      <c r="J25" s="176"/>
      <c r="K25" s="134"/>
      <c r="P25" s="673"/>
      <c r="Q25" s="673"/>
      <c r="R25" s="673"/>
      <c r="S25" s="673"/>
      <c r="T25" s="673"/>
      <c r="U25" s="673"/>
      <c r="V25" s="673"/>
      <c r="W25" s="673"/>
      <c r="X25" s="673"/>
      <c r="Y25" s="673"/>
      <c r="Z25" s="673"/>
      <c r="AA25" s="673"/>
    </row>
    <row r="26" spans="1:27" s="136" customFormat="1" ht="12.75">
      <c r="A26" s="167"/>
      <c r="B26" s="168"/>
      <c r="C26" s="168"/>
      <c r="D26" s="168"/>
      <c r="E26" s="168"/>
      <c r="F26" s="168"/>
      <c r="G26" s="168"/>
      <c r="H26" s="168"/>
      <c r="I26" s="168"/>
      <c r="J26" s="176"/>
      <c r="K26" s="134"/>
      <c r="P26" s="673"/>
      <c r="Q26" s="673"/>
      <c r="R26" s="673"/>
      <c r="S26" s="673"/>
      <c r="T26" s="673"/>
      <c r="U26" s="673"/>
      <c r="V26" s="673"/>
      <c r="W26" s="673"/>
      <c r="X26" s="673"/>
      <c r="Y26" s="673"/>
      <c r="Z26" s="673"/>
      <c r="AA26" s="673"/>
    </row>
    <row r="27" spans="1:27" s="136" customFormat="1" ht="12.75">
      <c r="A27" s="167"/>
      <c r="B27" s="168"/>
      <c r="C27" s="168"/>
      <c r="D27" s="168"/>
      <c r="E27" s="168"/>
      <c r="F27" s="168"/>
      <c r="G27" s="168"/>
      <c r="H27" s="168"/>
      <c r="I27" s="168"/>
      <c r="J27" s="176"/>
      <c r="K27" s="134"/>
      <c r="P27" s="673"/>
      <c r="Q27" s="673"/>
      <c r="R27" s="673"/>
      <c r="S27" s="673"/>
      <c r="T27" s="673"/>
      <c r="U27" s="673"/>
      <c r="V27" s="673"/>
      <c r="W27" s="673"/>
      <c r="X27" s="673"/>
      <c r="Y27" s="673"/>
      <c r="Z27" s="673"/>
      <c r="AA27" s="673"/>
    </row>
    <row r="28" spans="1:27" s="136" customFormat="1" ht="12.75">
      <c r="A28" s="167"/>
      <c r="B28" s="168"/>
      <c r="C28" s="168"/>
      <c r="D28" s="168"/>
      <c r="E28" s="168"/>
      <c r="F28" s="168"/>
      <c r="G28" s="168"/>
      <c r="H28" s="168"/>
      <c r="I28" s="168"/>
      <c r="J28" s="176"/>
      <c r="K28" s="134"/>
      <c r="P28" s="673"/>
      <c r="Q28" s="673"/>
      <c r="R28" s="673"/>
      <c r="S28" s="673"/>
      <c r="T28" s="673"/>
      <c r="U28" s="673"/>
      <c r="V28" s="673"/>
      <c r="W28" s="673"/>
      <c r="X28" s="673"/>
      <c r="Y28" s="673"/>
      <c r="Z28" s="673"/>
      <c r="AA28" s="673"/>
    </row>
    <row r="29" spans="1:27" s="136" customFormat="1" ht="12.75">
      <c r="A29" s="167"/>
      <c r="B29" s="168"/>
      <c r="C29" s="168"/>
      <c r="D29" s="168"/>
      <c r="E29" s="168"/>
      <c r="F29" s="168"/>
      <c r="G29" s="168"/>
      <c r="H29" s="168"/>
      <c r="I29" s="168"/>
      <c r="J29" s="176"/>
      <c r="K29" s="134"/>
      <c r="P29" s="673"/>
      <c r="Q29" s="673"/>
      <c r="R29" s="673"/>
      <c r="S29" s="673"/>
      <c r="T29" s="673"/>
      <c r="U29" s="673"/>
      <c r="V29" s="673"/>
      <c r="W29" s="673"/>
      <c r="X29" s="673"/>
      <c r="Y29" s="673"/>
      <c r="Z29" s="673"/>
      <c r="AA29" s="673"/>
    </row>
    <row r="30" spans="1:27" s="136" customFormat="1" ht="12.75">
      <c r="A30" s="167"/>
      <c r="B30" s="168"/>
      <c r="C30" s="168"/>
      <c r="D30" s="168"/>
      <c r="E30" s="168"/>
      <c r="F30" s="168"/>
      <c r="G30" s="168"/>
      <c r="H30" s="168"/>
      <c r="I30" s="168"/>
      <c r="J30" s="176"/>
      <c r="K30" s="134"/>
      <c r="P30" s="673"/>
      <c r="Q30" s="673"/>
      <c r="R30" s="673"/>
      <c r="S30" s="673"/>
      <c r="T30" s="673"/>
      <c r="U30" s="673"/>
      <c r="V30" s="673"/>
      <c r="W30" s="673"/>
      <c r="X30" s="673"/>
      <c r="Y30" s="673"/>
      <c r="Z30" s="673"/>
      <c r="AA30" s="673"/>
    </row>
    <row r="31" spans="1:27" s="136" customFormat="1" ht="12.75">
      <c r="A31" s="167"/>
      <c r="B31" s="168"/>
      <c r="C31" s="168"/>
      <c r="D31" s="168"/>
      <c r="E31" s="168"/>
      <c r="F31" s="168"/>
      <c r="G31" s="168"/>
      <c r="H31" s="168"/>
      <c r="I31" s="168"/>
      <c r="J31" s="176"/>
      <c r="K31" s="134"/>
      <c r="P31" s="673"/>
      <c r="Q31" s="673"/>
      <c r="R31" s="673"/>
      <c r="S31" s="673"/>
      <c r="T31" s="673"/>
      <c r="U31" s="673"/>
      <c r="V31" s="673"/>
      <c r="W31" s="673"/>
      <c r="X31" s="673"/>
      <c r="Y31" s="673"/>
      <c r="Z31" s="673"/>
      <c r="AA31" s="673"/>
    </row>
    <row r="32" spans="1:27" s="136" customFormat="1" ht="12.75">
      <c r="A32" s="167"/>
      <c r="B32" s="168"/>
      <c r="C32" s="168"/>
      <c r="D32" s="168"/>
      <c r="E32" s="168"/>
      <c r="F32" s="168"/>
      <c r="G32" s="168"/>
      <c r="H32" s="168"/>
      <c r="I32" s="168"/>
      <c r="J32" s="176"/>
      <c r="K32" s="134"/>
      <c r="P32" s="673"/>
      <c r="Q32" s="673"/>
      <c r="R32" s="673"/>
      <c r="S32" s="673"/>
      <c r="T32" s="673"/>
      <c r="U32" s="673"/>
      <c r="V32" s="673"/>
      <c r="W32" s="673"/>
      <c r="X32" s="673"/>
      <c r="Y32" s="673"/>
      <c r="Z32" s="673"/>
      <c r="AA32" s="673"/>
    </row>
    <row r="33" spans="1:27" s="136" customFormat="1" ht="12.75">
      <c r="A33" s="167"/>
      <c r="B33" s="168"/>
      <c r="C33" s="168"/>
      <c r="D33" s="168"/>
      <c r="E33" s="168"/>
      <c r="F33" s="168"/>
      <c r="G33" s="168"/>
      <c r="H33" s="168"/>
      <c r="I33" s="168"/>
      <c r="J33" s="176"/>
      <c r="K33" s="134"/>
      <c r="P33" s="673"/>
      <c r="Q33" s="673"/>
      <c r="R33" s="673"/>
      <c r="S33" s="673"/>
      <c r="T33" s="673"/>
      <c r="U33" s="673"/>
      <c r="V33" s="673"/>
      <c r="W33" s="673"/>
      <c r="X33" s="673"/>
      <c r="Y33" s="673"/>
      <c r="Z33" s="673"/>
      <c r="AA33" s="673"/>
    </row>
    <row r="34" spans="1:27" s="136" customFormat="1" ht="12.75">
      <c r="A34" s="167"/>
      <c r="B34" s="168"/>
      <c r="C34" s="168"/>
      <c r="D34" s="168"/>
      <c r="E34" s="168"/>
      <c r="F34" s="168"/>
      <c r="G34" s="168"/>
      <c r="H34" s="168"/>
      <c r="I34" s="168"/>
      <c r="J34" s="176"/>
      <c r="K34" s="134"/>
      <c r="P34" s="673"/>
      <c r="Q34" s="673"/>
      <c r="R34" s="673"/>
      <c r="S34" s="673"/>
      <c r="T34" s="673"/>
      <c r="U34" s="673"/>
      <c r="V34" s="673"/>
      <c r="W34" s="673"/>
      <c r="X34" s="673"/>
      <c r="Y34" s="673"/>
      <c r="Z34" s="673"/>
      <c r="AA34" s="673"/>
    </row>
    <row r="35" spans="1:27" s="136" customFormat="1" ht="12.75">
      <c r="A35" s="167"/>
      <c r="B35" s="168"/>
      <c r="C35" s="168"/>
      <c r="D35" s="168"/>
      <c r="E35" s="168"/>
      <c r="F35" s="168"/>
      <c r="G35" s="168"/>
      <c r="H35" s="168"/>
      <c r="I35" s="168"/>
      <c r="J35" s="176"/>
      <c r="K35" s="134"/>
      <c r="P35" s="673"/>
      <c r="Q35" s="673"/>
      <c r="R35" s="673"/>
      <c r="S35" s="673"/>
      <c r="T35" s="673"/>
      <c r="U35" s="673"/>
      <c r="V35" s="673"/>
      <c r="W35" s="673"/>
      <c r="X35" s="673"/>
      <c r="Y35" s="673"/>
      <c r="Z35" s="673"/>
      <c r="AA35" s="673"/>
    </row>
    <row r="36" spans="1:27" s="136" customFormat="1" ht="12.75">
      <c r="A36" s="167"/>
      <c r="B36" s="168"/>
      <c r="C36" s="168"/>
      <c r="D36" s="168"/>
      <c r="E36" s="168"/>
      <c r="F36" s="168"/>
      <c r="G36" s="168"/>
      <c r="H36" s="168"/>
      <c r="I36" s="168"/>
      <c r="J36" s="176"/>
      <c r="K36" s="134"/>
      <c r="P36" s="673"/>
      <c r="Q36" s="673"/>
      <c r="R36" s="673"/>
      <c r="S36" s="673"/>
      <c r="T36" s="673"/>
      <c r="U36" s="673"/>
      <c r="V36" s="673"/>
      <c r="W36" s="673"/>
      <c r="X36" s="673"/>
      <c r="Y36" s="673"/>
      <c r="Z36" s="673"/>
      <c r="AA36" s="673"/>
    </row>
    <row r="37" spans="1:27" s="136" customFormat="1" ht="12.75">
      <c r="A37" s="167"/>
      <c r="B37" s="168"/>
      <c r="C37" s="168"/>
      <c r="D37" s="168"/>
      <c r="E37" s="168"/>
      <c r="F37" s="168"/>
      <c r="G37" s="168"/>
      <c r="H37" s="168"/>
      <c r="I37" s="168"/>
      <c r="J37" s="176"/>
      <c r="K37" s="134"/>
      <c r="P37" s="673"/>
      <c r="Q37" s="673"/>
      <c r="R37" s="673"/>
      <c r="S37" s="673"/>
      <c r="T37" s="673"/>
      <c r="U37" s="673"/>
      <c r="V37" s="673"/>
      <c r="W37" s="673"/>
      <c r="X37" s="673"/>
      <c r="Y37" s="673"/>
      <c r="Z37" s="673"/>
      <c r="AA37" s="673"/>
    </row>
    <row r="38" spans="1:27" s="136" customFormat="1" ht="12.75">
      <c r="A38" s="167"/>
      <c r="B38" s="168"/>
      <c r="C38" s="168"/>
      <c r="D38" s="168"/>
      <c r="E38" s="168"/>
      <c r="F38" s="168"/>
      <c r="G38" s="168"/>
      <c r="H38" s="168"/>
      <c r="I38" s="168"/>
      <c r="J38" s="176"/>
      <c r="K38" s="134"/>
      <c r="P38" s="673"/>
      <c r="Q38" s="673"/>
      <c r="R38" s="673"/>
      <c r="S38" s="673"/>
      <c r="T38" s="673"/>
      <c r="U38" s="673"/>
      <c r="V38" s="673"/>
      <c r="W38" s="673"/>
      <c r="X38" s="673"/>
      <c r="Y38" s="673"/>
      <c r="Z38" s="673"/>
      <c r="AA38" s="673"/>
    </row>
    <row r="39" spans="1:27" s="136" customFormat="1" ht="12.75">
      <c r="A39" s="167"/>
      <c r="B39" s="168"/>
      <c r="C39" s="168"/>
      <c r="D39" s="168"/>
      <c r="E39" s="168"/>
      <c r="F39" s="168"/>
      <c r="G39" s="168"/>
      <c r="H39" s="168"/>
      <c r="I39" s="168"/>
      <c r="J39" s="176"/>
      <c r="K39" s="134"/>
      <c r="P39" s="673"/>
      <c r="Q39" s="673"/>
      <c r="R39" s="673"/>
      <c r="S39" s="673"/>
      <c r="T39" s="673"/>
      <c r="U39" s="673"/>
      <c r="V39" s="673"/>
      <c r="W39" s="673"/>
      <c r="X39" s="673"/>
      <c r="Y39" s="673"/>
      <c r="Z39" s="673"/>
      <c r="AA39" s="673"/>
    </row>
    <row r="40" spans="1:27" s="136" customFormat="1" ht="12.75">
      <c r="A40" s="167"/>
      <c r="B40" s="168"/>
      <c r="C40" s="168"/>
      <c r="D40" s="168"/>
      <c r="E40" s="168"/>
      <c r="F40" s="168"/>
      <c r="G40" s="168"/>
      <c r="H40" s="168"/>
      <c r="I40" s="168"/>
      <c r="J40" s="176"/>
      <c r="K40" s="134"/>
      <c r="P40" s="673"/>
      <c r="Q40" s="673"/>
      <c r="R40" s="673"/>
      <c r="S40" s="673"/>
      <c r="T40" s="673"/>
      <c r="U40" s="673"/>
      <c r="V40" s="673"/>
      <c r="W40" s="673"/>
      <c r="X40" s="673"/>
      <c r="Y40" s="673"/>
      <c r="Z40" s="673"/>
      <c r="AA40" s="673"/>
    </row>
    <row r="41" spans="1:27" s="136" customFormat="1" ht="12.75">
      <c r="A41" s="167"/>
      <c r="B41" s="168"/>
      <c r="C41" s="168"/>
      <c r="D41" s="168"/>
      <c r="E41" s="168"/>
      <c r="F41" s="168"/>
      <c r="G41" s="168"/>
      <c r="H41" s="168"/>
      <c r="I41" s="168"/>
      <c r="J41" s="176"/>
      <c r="K41" s="134"/>
      <c r="P41" s="673"/>
      <c r="Q41" s="673"/>
      <c r="R41" s="673"/>
      <c r="S41" s="673"/>
      <c r="T41" s="673"/>
      <c r="U41" s="673"/>
      <c r="V41" s="673"/>
      <c r="W41" s="673"/>
      <c r="X41" s="673"/>
      <c r="Y41" s="673"/>
      <c r="Z41" s="673"/>
      <c r="AA41" s="673"/>
    </row>
    <row r="42" spans="1:27" s="136" customFormat="1" ht="12.75">
      <c r="A42" s="167"/>
      <c r="B42" s="168"/>
      <c r="C42" s="168"/>
      <c r="D42" s="168"/>
      <c r="E42" s="168"/>
      <c r="F42" s="168"/>
      <c r="G42" s="168"/>
      <c r="H42" s="168"/>
      <c r="I42" s="168"/>
      <c r="J42" s="176"/>
      <c r="K42" s="134"/>
      <c r="P42" s="673"/>
      <c r="Q42" s="673"/>
      <c r="R42" s="673"/>
      <c r="S42" s="673"/>
      <c r="T42" s="673"/>
      <c r="U42" s="673"/>
      <c r="V42" s="673"/>
      <c r="W42" s="673"/>
      <c r="X42" s="673"/>
      <c r="Y42" s="673"/>
      <c r="Z42" s="673"/>
      <c r="AA42" s="673"/>
    </row>
    <row r="43" spans="1:27" s="136" customFormat="1" ht="12.75">
      <c r="A43" s="167"/>
      <c r="B43" s="168"/>
      <c r="C43" s="168"/>
      <c r="D43" s="168"/>
      <c r="E43" s="168"/>
      <c r="F43" s="168"/>
      <c r="G43" s="168"/>
      <c r="H43" s="168"/>
      <c r="I43" s="168"/>
      <c r="J43" s="176"/>
      <c r="K43" s="134"/>
      <c r="P43" s="673"/>
      <c r="Q43" s="673"/>
      <c r="R43" s="673"/>
      <c r="S43" s="673"/>
      <c r="T43" s="673"/>
      <c r="U43" s="673"/>
      <c r="V43" s="673"/>
      <c r="W43" s="673"/>
      <c r="X43" s="673"/>
      <c r="Y43" s="673"/>
      <c r="Z43" s="673"/>
      <c r="AA43" s="673"/>
    </row>
    <row r="44" spans="1:27" s="136" customFormat="1" ht="12.75">
      <c r="A44" s="167"/>
      <c r="B44" s="168"/>
      <c r="C44" s="168"/>
      <c r="D44" s="168"/>
      <c r="E44" s="168"/>
      <c r="F44" s="168"/>
      <c r="G44" s="168"/>
      <c r="H44" s="168"/>
      <c r="I44" s="168"/>
      <c r="J44" s="176"/>
      <c r="K44" s="134"/>
      <c r="P44" s="673"/>
      <c r="Q44" s="673"/>
      <c r="R44" s="673"/>
      <c r="S44" s="673"/>
      <c r="T44" s="673"/>
      <c r="U44" s="673"/>
      <c r="V44" s="673"/>
      <c r="W44" s="673"/>
      <c r="X44" s="673"/>
      <c r="Y44" s="673"/>
      <c r="Z44" s="673"/>
      <c r="AA44" s="673"/>
    </row>
    <row r="45" spans="1:27" s="136" customFormat="1" ht="12.75">
      <c r="A45" s="167"/>
      <c r="B45" s="168"/>
      <c r="C45" s="168"/>
      <c r="D45" s="168"/>
      <c r="E45" s="168"/>
      <c r="F45" s="168"/>
      <c r="G45" s="168"/>
      <c r="H45" s="168"/>
      <c r="I45" s="168"/>
      <c r="J45" s="176"/>
      <c r="K45" s="134"/>
      <c r="P45" s="673"/>
      <c r="Q45" s="673"/>
      <c r="R45" s="673"/>
      <c r="S45" s="673"/>
      <c r="T45" s="673"/>
      <c r="U45" s="673"/>
      <c r="V45" s="673"/>
      <c r="W45" s="673"/>
      <c r="X45" s="673"/>
      <c r="Y45" s="673"/>
      <c r="Z45" s="673"/>
      <c r="AA45" s="673"/>
    </row>
    <row r="46" spans="1:27" s="136" customFormat="1" ht="12.75">
      <c r="A46" s="167"/>
      <c r="B46" s="168"/>
      <c r="C46" s="168"/>
      <c r="D46" s="168"/>
      <c r="E46" s="168"/>
      <c r="F46" s="168"/>
      <c r="G46" s="168"/>
      <c r="H46" s="168"/>
      <c r="I46" s="168"/>
      <c r="J46" s="176"/>
      <c r="K46" s="134"/>
      <c r="P46" s="673"/>
      <c r="Q46" s="673"/>
      <c r="R46" s="673"/>
      <c r="S46" s="673"/>
      <c r="T46" s="673"/>
      <c r="U46" s="673"/>
      <c r="V46" s="673"/>
      <c r="W46" s="673"/>
      <c r="X46" s="673"/>
      <c r="Y46" s="673"/>
      <c r="Z46" s="673"/>
      <c r="AA46" s="673"/>
    </row>
    <row r="47" spans="1:27" s="136" customFormat="1" ht="12.75">
      <c r="A47" s="167"/>
      <c r="B47" s="168"/>
      <c r="C47" s="168"/>
      <c r="D47" s="168"/>
      <c r="E47" s="168"/>
      <c r="F47" s="168"/>
      <c r="G47" s="168"/>
      <c r="H47" s="168"/>
      <c r="I47" s="168"/>
      <c r="J47" s="176"/>
      <c r="K47" s="134"/>
      <c r="P47" s="673"/>
      <c r="Q47" s="673"/>
      <c r="R47" s="673"/>
      <c r="S47" s="673"/>
      <c r="T47" s="673"/>
      <c r="U47" s="673"/>
      <c r="V47" s="673"/>
      <c r="W47" s="673"/>
      <c r="X47" s="673"/>
      <c r="Y47" s="673"/>
      <c r="Z47" s="673"/>
      <c r="AA47" s="673"/>
    </row>
    <row r="48" spans="1:27" s="136" customFormat="1" ht="12.75">
      <c r="A48" s="167"/>
      <c r="B48" s="168"/>
      <c r="C48" s="168"/>
      <c r="D48" s="168"/>
      <c r="E48" s="168"/>
      <c r="F48" s="168"/>
      <c r="G48" s="168"/>
      <c r="H48" s="168"/>
      <c r="I48" s="168"/>
      <c r="J48" s="176"/>
      <c r="K48" s="134"/>
      <c r="P48" s="673"/>
      <c r="Q48" s="673"/>
      <c r="R48" s="673"/>
      <c r="S48" s="673"/>
      <c r="T48" s="673"/>
      <c r="U48" s="673"/>
      <c r="V48" s="673"/>
      <c r="W48" s="673"/>
      <c r="X48" s="673"/>
      <c r="Y48" s="673"/>
      <c r="Z48" s="673"/>
      <c r="AA48" s="673"/>
    </row>
    <row r="49" spans="1:27" s="136" customFormat="1" ht="12.75">
      <c r="A49" s="167"/>
      <c r="B49" s="168"/>
      <c r="C49" s="168"/>
      <c r="D49" s="168"/>
      <c r="E49" s="168"/>
      <c r="F49" s="168"/>
      <c r="G49" s="168"/>
      <c r="H49" s="168"/>
      <c r="I49" s="168"/>
      <c r="J49" s="176"/>
      <c r="K49" s="134"/>
      <c r="P49" s="673"/>
      <c r="Q49" s="673"/>
      <c r="R49" s="673"/>
      <c r="S49" s="673"/>
      <c r="T49" s="673"/>
      <c r="U49" s="673"/>
      <c r="V49" s="673"/>
      <c r="W49" s="673"/>
      <c r="X49" s="673"/>
      <c r="Y49" s="673"/>
      <c r="Z49" s="673"/>
      <c r="AA49" s="673"/>
    </row>
    <row r="50" spans="1:27" s="136" customFormat="1" ht="12.75">
      <c r="A50" s="167"/>
      <c r="B50" s="168"/>
      <c r="C50" s="168"/>
      <c r="D50" s="168"/>
      <c r="E50" s="168"/>
      <c r="F50" s="168"/>
      <c r="G50" s="168"/>
      <c r="H50" s="168"/>
      <c r="I50" s="168"/>
      <c r="J50" s="176"/>
      <c r="K50" s="134"/>
      <c r="P50" s="673"/>
      <c r="Q50" s="673"/>
      <c r="R50" s="673"/>
      <c r="S50" s="673"/>
      <c r="T50" s="673"/>
      <c r="U50" s="673"/>
      <c r="V50" s="673"/>
      <c r="W50" s="673"/>
      <c r="X50" s="673"/>
      <c r="Y50" s="673"/>
      <c r="Z50" s="673"/>
      <c r="AA50" s="673"/>
    </row>
    <row r="51" spans="1:27" s="136" customFormat="1" ht="12.75">
      <c r="A51" s="167"/>
      <c r="B51" s="168"/>
      <c r="C51" s="168"/>
      <c r="D51" s="168"/>
      <c r="E51" s="168"/>
      <c r="F51" s="168"/>
      <c r="G51" s="168"/>
      <c r="H51" s="168"/>
      <c r="I51" s="168"/>
      <c r="J51" s="176"/>
      <c r="K51" s="134"/>
      <c r="P51" s="673"/>
      <c r="Q51" s="673"/>
      <c r="R51" s="673"/>
      <c r="S51" s="673"/>
      <c r="T51" s="673"/>
      <c r="U51" s="673"/>
      <c r="V51" s="673"/>
      <c r="W51" s="673"/>
      <c r="X51" s="673"/>
      <c r="Y51" s="673"/>
      <c r="Z51" s="673"/>
      <c r="AA51" s="673"/>
    </row>
    <row r="52" spans="1:27" s="136" customFormat="1" ht="12.75">
      <c r="A52" s="167"/>
      <c r="B52" s="168"/>
      <c r="C52" s="168"/>
      <c r="D52" s="168"/>
      <c r="E52" s="168"/>
      <c r="F52" s="168"/>
      <c r="G52" s="168"/>
      <c r="H52" s="168"/>
      <c r="I52" s="168"/>
      <c r="J52" s="176"/>
      <c r="K52" s="134"/>
      <c r="P52" s="673"/>
      <c r="Q52" s="673"/>
      <c r="R52" s="673"/>
      <c r="S52" s="673"/>
      <c r="T52" s="673"/>
      <c r="U52" s="673"/>
      <c r="V52" s="673"/>
      <c r="W52" s="673"/>
      <c r="X52" s="673"/>
      <c r="Y52" s="673"/>
      <c r="Z52" s="673"/>
      <c r="AA52" s="673"/>
    </row>
    <row r="53" spans="1:27" s="136" customFormat="1" ht="12.75">
      <c r="A53" s="167"/>
      <c r="B53" s="168"/>
      <c r="C53" s="168"/>
      <c r="D53" s="168"/>
      <c r="E53" s="168"/>
      <c r="F53" s="168"/>
      <c r="G53" s="168"/>
      <c r="H53" s="168"/>
      <c r="I53" s="168"/>
      <c r="J53" s="176"/>
      <c r="K53" s="134"/>
      <c r="P53" s="673"/>
      <c r="Q53" s="673"/>
      <c r="R53" s="673"/>
      <c r="S53" s="673"/>
      <c r="T53" s="673"/>
      <c r="U53" s="673"/>
      <c r="V53" s="673"/>
      <c r="W53" s="673"/>
      <c r="X53" s="673"/>
      <c r="Y53" s="673"/>
      <c r="Z53" s="673"/>
      <c r="AA53" s="673"/>
    </row>
    <row r="54" spans="1:27" s="136" customFormat="1" ht="12.75">
      <c r="A54" s="167"/>
      <c r="B54" s="168"/>
      <c r="C54" s="168"/>
      <c r="D54" s="168"/>
      <c r="E54" s="168"/>
      <c r="F54" s="168"/>
      <c r="G54" s="168"/>
      <c r="H54" s="168"/>
      <c r="I54" s="168"/>
      <c r="J54" s="176"/>
      <c r="K54" s="134"/>
      <c r="P54" s="673"/>
      <c r="Q54" s="673"/>
      <c r="R54" s="673"/>
      <c r="S54" s="673"/>
      <c r="T54" s="673"/>
      <c r="U54" s="673"/>
      <c r="V54" s="673"/>
      <c r="W54" s="673"/>
      <c r="X54" s="673"/>
      <c r="Y54" s="673"/>
      <c r="Z54" s="673"/>
      <c r="AA54" s="673"/>
    </row>
    <row r="55" spans="1:27" s="136" customFormat="1" ht="12.75">
      <c r="A55" s="167"/>
      <c r="B55" s="168"/>
      <c r="C55" s="168"/>
      <c r="D55" s="168"/>
      <c r="E55" s="168"/>
      <c r="F55" s="168"/>
      <c r="G55" s="168"/>
      <c r="H55" s="168"/>
      <c r="I55" s="168"/>
      <c r="J55" s="176"/>
      <c r="K55" s="134"/>
      <c r="P55" s="673"/>
      <c r="Q55" s="673"/>
      <c r="R55" s="673"/>
      <c r="S55" s="673"/>
      <c r="T55" s="673"/>
      <c r="U55" s="673"/>
      <c r="V55" s="673"/>
      <c r="W55" s="673"/>
      <c r="X55" s="673"/>
      <c r="Y55" s="673"/>
      <c r="Z55" s="673"/>
      <c r="AA55" s="673"/>
    </row>
    <row r="56" spans="1:27" s="136" customFormat="1" ht="12.75">
      <c r="A56" s="167"/>
      <c r="B56" s="168"/>
      <c r="C56" s="168"/>
      <c r="D56" s="168"/>
      <c r="E56" s="168"/>
      <c r="F56" s="168"/>
      <c r="G56" s="168"/>
      <c r="H56" s="168"/>
      <c r="I56" s="168"/>
      <c r="J56" s="176"/>
      <c r="K56" s="134"/>
      <c r="P56" s="673"/>
      <c r="Q56" s="673"/>
      <c r="R56" s="673"/>
      <c r="S56" s="673"/>
      <c r="T56" s="673"/>
      <c r="U56" s="673"/>
      <c r="V56" s="673"/>
      <c r="W56" s="673"/>
      <c r="X56" s="673"/>
      <c r="Y56" s="673"/>
      <c r="Z56" s="673"/>
      <c r="AA56" s="673"/>
    </row>
    <row r="57" spans="1:27" s="136" customFormat="1" ht="12.75">
      <c r="A57" s="167"/>
      <c r="B57" s="168"/>
      <c r="C57" s="168"/>
      <c r="D57" s="168"/>
      <c r="E57" s="168"/>
      <c r="F57" s="168"/>
      <c r="G57" s="168"/>
      <c r="H57" s="168"/>
      <c r="I57" s="168"/>
      <c r="J57" s="176"/>
      <c r="K57" s="134"/>
      <c r="P57" s="673"/>
      <c r="Q57" s="673"/>
      <c r="R57" s="673"/>
      <c r="S57" s="673"/>
      <c r="T57" s="673"/>
      <c r="U57" s="673"/>
      <c r="V57" s="673"/>
      <c r="W57" s="673"/>
      <c r="X57" s="673"/>
      <c r="Y57" s="673"/>
      <c r="Z57" s="673"/>
      <c r="AA57" s="673"/>
    </row>
    <row r="58" spans="1:27" s="136" customFormat="1" ht="12.75">
      <c r="A58" s="167"/>
      <c r="B58" s="168"/>
      <c r="C58" s="168"/>
      <c r="D58" s="168"/>
      <c r="E58" s="168"/>
      <c r="F58" s="168"/>
      <c r="G58" s="168"/>
      <c r="H58" s="168"/>
      <c r="I58" s="168"/>
      <c r="J58" s="176"/>
      <c r="K58" s="134"/>
      <c r="P58" s="673"/>
      <c r="Q58" s="673"/>
      <c r="R58" s="673"/>
      <c r="S58" s="673"/>
      <c r="T58" s="673"/>
      <c r="U58" s="673"/>
      <c r="V58" s="673"/>
      <c r="W58" s="673"/>
      <c r="X58" s="673"/>
      <c r="Y58" s="673"/>
      <c r="Z58" s="673"/>
      <c r="AA58" s="673"/>
    </row>
    <row r="59" spans="1:27" s="136" customFormat="1" ht="12.75">
      <c r="A59" s="167"/>
      <c r="B59" s="168"/>
      <c r="C59" s="168"/>
      <c r="D59" s="168"/>
      <c r="E59" s="168"/>
      <c r="F59" s="168"/>
      <c r="G59" s="168"/>
      <c r="H59" s="168"/>
      <c r="I59" s="168"/>
      <c r="J59" s="176"/>
      <c r="K59" s="134"/>
      <c r="P59" s="673"/>
      <c r="Q59" s="673"/>
      <c r="R59" s="673"/>
      <c r="S59" s="673"/>
      <c r="T59" s="673"/>
      <c r="U59" s="673"/>
      <c r="V59" s="673"/>
      <c r="W59" s="673"/>
      <c r="X59" s="673"/>
      <c r="Y59" s="673"/>
      <c r="Z59" s="673"/>
      <c r="AA59" s="673"/>
    </row>
    <row r="60" spans="1:27" s="136" customFormat="1" ht="13.5" customHeight="1">
      <c r="A60" s="167"/>
      <c r="B60" s="168"/>
      <c r="C60" s="168"/>
      <c r="D60" s="168"/>
      <c r="E60" s="168"/>
      <c r="F60" s="168"/>
      <c r="G60" s="168"/>
      <c r="H60" s="168"/>
      <c r="I60" s="168"/>
      <c r="J60" s="176"/>
      <c r="K60" s="134"/>
      <c r="P60" s="673"/>
      <c r="Q60" s="673"/>
      <c r="R60" s="673"/>
      <c r="S60" s="673"/>
      <c r="T60" s="673"/>
      <c r="U60" s="673"/>
      <c r="V60" s="673"/>
      <c r="W60" s="673"/>
      <c r="X60" s="673"/>
      <c r="Y60" s="673"/>
      <c r="Z60" s="673"/>
      <c r="AA60" s="673"/>
    </row>
    <row r="61" spans="1:27" ht="13.5" customHeight="1">
      <c r="A61" s="159"/>
      <c r="B61" s="159"/>
      <c r="C61" s="159"/>
      <c r="D61" s="159"/>
      <c r="E61" s="159"/>
      <c r="F61" s="159"/>
      <c r="G61" s="159"/>
      <c r="H61" s="159"/>
      <c r="I61" s="159"/>
    </row>
    <row r="62" spans="1:27" ht="13.5" customHeight="1">
      <c r="A62" s="159"/>
      <c r="B62" s="159"/>
      <c r="C62" s="159"/>
      <c r="D62" s="159"/>
      <c r="E62" s="159"/>
      <c r="F62" s="159"/>
      <c r="G62" s="159"/>
      <c r="H62" s="159"/>
      <c r="I62" s="159"/>
    </row>
    <row r="63" spans="1:27" ht="13.5" customHeight="1">
      <c r="A63" s="159"/>
      <c r="B63" s="159"/>
      <c r="C63" s="159"/>
      <c r="D63" s="159"/>
      <c r="E63" s="159"/>
      <c r="F63" s="159"/>
      <c r="G63" s="159"/>
      <c r="H63" s="159"/>
      <c r="I63" s="159"/>
    </row>
    <row r="64" spans="1:27"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8.85" customHeight="1"/>
    <row r="78" ht="8.85" customHeight="1"/>
    <row r="79" ht="8.85" customHeight="1"/>
    <row r="80" ht="8.85" customHeight="1"/>
    <row r="81" ht="8.85" customHeight="1"/>
    <row r="82" ht="8.85" customHeight="1"/>
    <row r="83" ht="8.85" customHeight="1"/>
    <row r="84" ht="8.85" customHeight="1"/>
    <row r="85" ht="8.85" customHeight="1"/>
    <row r="86" ht="8.85" customHeight="1"/>
    <row r="87" ht="8.85" customHeight="1"/>
    <row r="88" ht="8.85" customHeight="1"/>
    <row r="89" ht="8.85" customHeight="1"/>
    <row r="90" ht="8.85" customHeight="1"/>
    <row r="91" ht="8.85" customHeight="1"/>
    <row r="92" ht="8.85" customHeight="1"/>
    <row r="93" ht="8.85" customHeight="1"/>
    <row r="94" ht="8.85" customHeight="1"/>
    <row r="95" ht="8.85" customHeight="1"/>
    <row r="96" ht="8.85" customHeight="1"/>
    <row r="97" ht="8.85" customHeight="1"/>
    <row r="98" ht="8.85" customHeight="1"/>
    <row r="99" ht="8.85" customHeight="1"/>
    <row r="100" ht="8.85" customHeight="1"/>
    <row r="101" ht="8.85" customHeight="1"/>
    <row r="102" ht="8.85" customHeight="1"/>
    <row r="103" ht="8.85" customHeight="1"/>
    <row r="104" ht="8.85" customHeight="1"/>
    <row r="105" ht="8.85" customHeight="1"/>
    <row r="106" ht="8.85" customHeight="1"/>
    <row r="107" ht="8.85" customHeight="1"/>
    <row r="108" ht="8.85" customHeight="1"/>
    <row r="109" ht="8.85" customHeight="1"/>
    <row r="110" ht="8.85" customHeight="1"/>
    <row r="111" ht="8.85" customHeight="1"/>
    <row r="112" ht="8.85" customHeight="1"/>
    <row r="113" ht="8.85" customHeight="1"/>
    <row r="114" ht="8.85" customHeight="1"/>
    <row r="115" ht="8.85" customHeight="1"/>
    <row r="116" ht="8.85" customHeight="1"/>
    <row r="117" ht="8.85" customHeight="1"/>
    <row r="118" ht="8.85" customHeight="1"/>
    <row r="119" ht="8.85" customHeight="1"/>
    <row r="120" ht="8.85" customHeight="1"/>
    <row r="121" ht="8.85" customHeight="1"/>
    <row r="122" ht="8.85" customHeight="1"/>
    <row r="123" ht="8.85" customHeight="1"/>
    <row r="124" ht="8.85" customHeight="1"/>
    <row r="125" ht="8.85" customHeight="1"/>
    <row r="126" ht="8.85" customHeight="1"/>
    <row r="127" ht="8.85" customHeight="1"/>
    <row r="128" ht="8.85" customHeight="1"/>
    <row r="129" ht="8.85" customHeight="1"/>
    <row r="130" ht="8.85" customHeight="1"/>
    <row r="131" ht="8.85" customHeight="1"/>
    <row r="132" ht="8.85" customHeight="1"/>
    <row r="133" ht="8.85" customHeight="1"/>
    <row r="134" ht="8.85" customHeight="1"/>
    <row r="135" ht="8.85" customHeight="1"/>
    <row r="136" ht="8.85" customHeight="1"/>
    <row r="137" ht="8.85" customHeight="1"/>
    <row r="138" ht="8.85" customHeight="1"/>
    <row r="139" ht="8.85" customHeight="1"/>
    <row r="140" ht="8.85" customHeight="1"/>
    <row r="141" ht="8.85" customHeight="1"/>
    <row r="142" ht="8.85" customHeight="1"/>
    <row r="143" ht="8.85" customHeight="1"/>
    <row r="144" ht="8.85" customHeight="1"/>
    <row r="145" ht="8.85" customHeight="1"/>
    <row r="146" ht="8.85" customHeight="1"/>
    <row r="147" ht="8.85" customHeight="1"/>
    <row r="148" ht="8.85" customHeight="1"/>
    <row r="149" ht="8.85" customHeight="1"/>
    <row r="150" ht="8.85" customHeight="1"/>
    <row r="151" ht="8.85" customHeight="1"/>
    <row r="152" ht="8.85" customHeight="1"/>
    <row r="153" ht="8.85" customHeight="1"/>
    <row r="154" ht="8.85" customHeight="1"/>
    <row r="155" ht="8.85" customHeight="1"/>
    <row r="156" ht="8.85" customHeight="1"/>
    <row r="157" ht="8.85" customHeight="1"/>
    <row r="158" ht="8.85" customHeight="1"/>
    <row r="159" ht="8.85" customHeight="1"/>
    <row r="160" ht="8.85" customHeight="1"/>
    <row r="161" ht="8.85" customHeight="1"/>
    <row r="162" ht="8.85" customHeight="1"/>
    <row r="163" ht="8.85" customHeight="1"/>
    <row r="164" ht="8.85" customHeight="1"/>
    <row r="165" ht="8.85" customHeight="1"/>
    <row r="166" ht="8.85" customHeight="1"/>
    <row r="167" ht="8.85" customHeight="1"/>
    <row r="168" ht="8.85" customHeight="1"/>
    <row r="169" ht="8.85" customHeight="1"/>
    <row r="170" ht="8.85" customHeight="1"/>
    <row r="171" ht="8.85" customHeight="1"/>
    <row r="172" ht="8.85" customHeight="1"/>
    <row r="173" ht="8.85" customHeight="1"/>
    <row r="174" ht="8.85" customHeight="1"/>
    <row r="175" ht="8.85" customHeight="1"/>
    <row r="176" ht="8.85" customHeight="1"/>
    <row r="177" ht="8.85" customHeight="1"/>
    <row r="178" ht="8.85" customHeight="1"/>
    <row r="179" ht="8.85" customHeight="1"/>
    <row r="180" ht="8.85" customHeight="1"/>
    <row r="181" ht="8.85" customHeight="1"/>
    <row r="182" ht="8.85" customHeight="1"/>
    <row r="183" ht="8.85" customHeight="1"/>
    <row r="184" ht="8.85" customHeight="1"/>
    <row r="185" ht="8.85" customHeight="1"/>
    <row r="186" ht="8.85" customHeight="1"/>
    <row r="187" ht="8.85" customHeight="1"/>
    <row r="188" ht="8.85" customHeight="1"/>
    <row r="189" ht="8.85" customHeight="1"/>
    <row r="190" ht="8.85" customHeight="1"/>
    <row r="191" ht="8.85" customHeight="1"/>
    <row r="192" ht="8.85" customHeight="1"/>
    <row r="193" ht="8.85" customHeight="1"/>
    <row r="194" ht="8.85" customHeight="1"/>
    <row r="195" ht="8.85" customHeight="1"/>
    <row r="196" ht="8.85" customHeight="1"/>
    <row r="197" ht="8.85" customHeight="1"/>
    <row r="198" ht="8.85" customHeight="1"/>
    <row r="199" ht="8.85" customHeight="1"/>
    <row r="200" ht="8.85" customHeight="1"/>
    <row r="201" ht="8.85" customHeight="1"/>
    <row r="202" ht="8.85" customHeight="1"/>
    <row r="203" ht="8.85" customHeight="1"/>
    <row r="204" ht="8.85" customHeight="1"/>
    <row r="205" ht="8.85" customHeight="1"/>
    <row r="206" ht="8.85" customHeight="1"/>
    <row r="207" ht="8.85" customHeight="1"/>
    <row r="208" ht="8.85" customHeight="1"/>
    <row r="209" ht="8.85" customHeight="1"/>
    <row r="210" ht="8.85" customHeight="1"/>
    <row r="211" ht="8.85" customHeight="1"/>
    <row r="212" ht="8.85" customHeight="1"/>
    <row r="213" ht="8.85" customHeight="1"/>
    <row r="214" ht="8.85" customHeight="1"/>
    <row r="215" ht="8.85" customHeight="1"/>
    <row r="216" ht="8.85" customHeight="1"/>
    <row r="217" ht="8.85" customHeight="1"/>
    <row r="218" ht="8.85" customHeight="1"/>
    <row r="219" ht="8.85" customHeight="1"/>
    <row r="220" ht="8.85" customHeight="1"/>
    <row r="221" ht="8.85" customHeight="1"/>
    <row r="222" ht="8.85" customHeight="1"/>
    <row r="223" ht="8.85" customHeight="1"/>
    <row r="224" ht="8.85" customHeight="1"/>
    <row r="225" ht="8.85" customHeight="1"/>
    <row r="226" ht="8.85" customHeight="1"/>
    <row r="227" ht="8.85" customHeight="1"/>
  </sheetData>
  <mergeCells count="8">
    <mergeCell ref="A4:I4"/>
    <mergeCell ref="T11:U12"/>
    <mergeCell ref="M11:M13"/>
    <mergeCell ref="N11:P12"/>
    <mergeCell ref="Q11:S12"/>
    <mergeCell ref="B10:D10"/>
    <mergeCell ref="E10:G10"/>
    <mergeCell ref="H10:I10"/>
  </mergeCells>
  <pageMargins left="0.51181102362204722" right="0.51181102362204722" top="0.86614173228346458" bottom="0.74803149606299213" header="0.31496062992125984" footer="0.31496062992125984"/>
  <pageSetup paperSize="9" scale="90" orientation="portrait" r:id="rId1"/>
  <headerFooter>
    <oddHeader xml:space="preserve">&amp;L&amp;"Calibri Light,Regular"&amp;10 &amp;C&amp;"Calibri Light,Regular"&amp;10 &amp;R&amp;"Tahoma,Negrita"&amp;10Informe de la Operación Anual - 2019
INFSGI-ANUAL-2019
Versión: 01
</oddHeader>
    <oddFooter>&amp;L&amp;"Tahoma,Normal"&amp;11COES SINAC - 2019&amp;C&amp;"Calibri Light,Regular"&amp;11 5&amp;R&amp;"Tahoma,Normal"&amp;11Dirección Ejecutiva
Sub Dirección de Gestión de Información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AC335"/>
  <sheetViews>
    <sheetView view="pageBreakPreview" zoomScaleNormal="100" zoomScaleSheetLayoutView="100" workbookViewId="0">
      <selection activeCell="Q20" sqref="Q20"/>
    </sheetView>
  </sheetViews>
  <sheetFormatPr defaultColWidth="9.33203125" defaultRowHeight="11.25"/>
  <cols>
    <col min="1" max="1" width="38" style="124" customWidth="1"/>
    <col min="2" max="2" width="12.33203125" style="124" customWidth="1"/>
    <col min="3" max="3" width="11.1640625" style="124" customWidth="1"/>
    <col min="4" max="4" width="9.83203125" style="124" customWidth="1"/>
    <col min="5" max="5" width="8.5" style="124" customWidth="1"/>
    <col min="6" max="6" width="12.5" style="124" customWidth="1"/>
    <col min="7" max="7" width="11.1640625" style="124" customWidth="1"/>
    <col min="8" max="8" width="11" style="124" customWidth="1"/>
    <col min="9" max="9" width="9.83203125" style="124" customWidth="1"/>
    <col min="10" max="10" width="12.83203125" style="159" customWidth="1"/>
    <col min="11" max="11" width="1.5" style="124" customWidth="1"/>
    <col min="12" max="12" width="9.33203125" style="124"/>
    <col min="13" max="13" width="27.83203125" style="124" bestFit="1" customWidth="1"/>
    <col min="14" max="15" width="16" style="124" bestFit="1" customWidth="1"/>
    <col min="16" max="16" width="3.5" style="478" customWidth="1"/>
    <col min="17" max="17" width="0.6640625" style="478" customWidth="1"/>
    <col min="18" max="18" width="12.1640625" style="478" bestFit="1" customWidth="1"/>
    <col min="19" max="29" width="9.33203125" style="478"/>
    <col min="30" max="16384" width="9.33203125" style="124"/>
  </cols>
  <sheetData>
    <row r="1" spans="1:29" ht="58.5" customHeight="1">
      <c r="A1" s="156"/>
      <c r="B1" s="157"/>
      <c r="C1" s="157"/>
      <c r="D1" s="157"/>
      <c r="E1" s="157"/>
      <c r="F1" s="157"/>
      <c r="G1" s="158"/>
      <c r="H1" s="158"/>
      <c r="I1" s="158"/>
      <c r="J1" s="158"/>
      <c r="K1" s="126"/>
    </row>
    <row r="2" spans="1:29" ht="18.75" customHeight="1">
      <c r="A2" s="998" t="s">
        <v>282</v>
      </c>
      <c r="B2" s="998"/>
      <c r="C2" s="998"/>
      <c r="D2" s="998"/>
      <c r="E2" s="998"/>
      <c r="F2" s="998"/>
      <c r="G2" s="998"/>
      <c r="H2" s="998"/>
      <c r="I2" s="998"/>
      <c r="J2" s="161"/>
      <c r="K2" s="127"/>
    </row>
    <row r="3" spans="1:29" ht="5.25" customHeight="1">
      <c r="A3" s="159"/>
      <c r="B3" s="160"/>
      <c r="C3" s="162"/>
      <c r="D3" s="163"/>
      <c r="E3" s="163"/>
      <c r="F3" s="161"/>
      <c r="G3" s="164"/>
      <c r="H3" s="164"/>
      <c r="I3" s="165"/>
      <c r="J3" s="161"/>
      <c r="K3" s="127"/>
    </row>
    <row r="4" spans="1:29" s="136" customFormat="1" ht="18.75" customHeight="1">
      <c r="A4" s="463" t="s">
        <v>353</v>
      </c>
      <c r="B4" s="168"/>
      <c r="C4" s="168"/>
      <c r="D4" s="168"/>
      <c r="E4" s="168"/>
      <c r="F4" s="168"/>
      <c r="G4" s="1012" t="s">
        <v>601</v>
      </c>
      <c r="H4" s="1012"/>
      <c r="I4" s="1012"/>
      <c r="J4" s="176"/>
      <c r="K4" s="134"/>
      <c r="P4" s="480"/>
      <c r="Q4" s="480"/>
      <c r="R4" s="480"/>
      <c r="S4" s="480"/>
      <c r="T4" s="480"/>
      <c r="U4" s="480"/>
      <c r="V4" s="480"/>
      <c r="W4" s="480"/>
      <c r="X4" s="480"/>
      <c r="Y4" s="480"/>
      <c r="Z4" s="480"/>
      <c r="AA4" s="480"/>
      <c r="AB4" s="480"/>
      <c r="AC4" s="480"/>
    </row>
    <row r="5" spans="1:29" s="136" customFormat="1" ht="6" customHeight="1">
      <c r="A5" s="166"/>
      <c r="B5" s="168"/>
      <c r="C5" s="168"/>
      <c r="D5" s="168"/>
      <c r="E5" s="168"/>
      <c r="F5" s="168"/>
      <c r="G5" s="168"/>
      <c r="H5" s="168"/>
      <c r="I5" s="168"/>
      <c r="J5" s="176"/>
      <c r="K5" s="134"/>
      <c r="P5" s="480"/>
      <c r="Q5" s="480"/>
      <c r="R5" s="480"/>
      <c r="S5" s="480"/>
      <c r="T5" s="480"/>
      <c r="U5" s="480"/>
      <c r="V5" s="480"/>
      <c r="W5" s="480"/>
      <c r="X5" s="480"/>
      <c r="Y5" s="480"/>
      <c r="Z5" s="480"/>
      <c r="AA5" s="480"/>
      <c r="AB5" s="480"/>
      <c r="AC5" s="480"/>
    </row>
    <row r="6" spans="1:29" s="136" customFormat="1" ht="17.25" customHeight="1">
      <c r="A6" s="1008" t="s">
        <v>5</v>
      </c>
      <c r="B6" s="1009" t="s">
        <v>37</v>
      </c>
      <c r="C6" s="1010"/>
      <c r="D6" s="1011"/>
      <c r="E6" s="168"/>
      <c r="F6" s="168"/>
      <c r="J6" s="176"/>
      <c r="K6" s="134"/>
      <c r="P6" s="480"/>
      <c r="Q6" s="480"/>
      <c r="R6" s="480"/>
      <c r="S6" s="480"/>
      <c r="T6" s="480"/>
      <c r="U6" s="480"/>
      <c r="V6" s="480"/>
      <c r="W6" s="480"/>
      <c r="X6" s="480"/>
      <c r="Y6" s="480"/>
      <c r="Z6" s="480"/>
      <c r="AA6" s="480"/>
      <c r="AB6" s="480"/>
      <c r="AC6" s="480"/>
    </row>
    <row r="7" spans="1:29" s="136" customFormat="1" ht="17.25" customHeight="1">
      <c r="A7" s="1008"/>
      <c r="B7" s="449">
        <v>2019</v>
      </c>
      <c r="C7" s="449">
        <v>2018</v>
      </c>
      <c r="D7" s="450" t="s">
        <v>38</v>
      </c>
      <c r="E7" s="168"/>
      <c r="F7" s="168"/>
      <c r="G7" s="168"/>
      <c r="H7" s="168"/>
      <c r="I7" s="168"/>
      <c r="J7" s="176"/>
      <c r="K7" s="134"/>
      <c r="M7" s="298" t="s">
        <v>21</v>
      </c>
      <c r="N7" s="298">
        <v>2019</v>
      </c>
      <c r="O7" s="298">
        <v>2018</v>
      </c>
      <c r="P7" s="480"/>
      <c r="Q7" s="480"/>
      <c r="S7" s="480"/>
      <c r="T7" s="480"/>
      <c r="U7" s="480"/>
      <c r="V7" s="480"/>
      <c r="W7" s="480"/>
      <c r="X7" s="480"/>
      <c r="Y7" s="480"/>
      <c r="Z7" s="480"/>
      <c r="AA7" s="480"/>
      <c r="AB7" s="480"/>
      <c r="AC7" s="480"/>
    </row>
    <row r="8" spans="1:29" s="136" customFormat="1" ht="12.75">
      <c r="A8" s="793" t="s">
        <v>594</v>
      </c>
      <c r="B8" s="794">
        <v>7967.9315381975002</v>
      </c>
      <c r="C8" s="794">
        <v>7627.2135301600001</v>
      </c>
      <c r="D8" s="795">
        <f>+B8/C8-1</f>
        <v>4.4671360869891874E-2</v>
      </c>
      <c r="E8" s="168"/>
      <c r="F8" s="168"/>
      <c r="G8" s="168"/>
      <c r="H8" s="168"/>
      <c r="I8" s="168"/>
      <c r="J8" s="176"/>
      <c r="K8" s="134"/>
      <c r="M8" s="298" t="s">
        <v>408</v>
      </c>
      <c r="N8" s="298">
        <v>1.2931202000000002</v>
      </c>
      <c r="O8" s="298">
        <v>4.6161936424999999</v>
      </c>
      <c r="P8" s="480"/>
      <c r="Q8" s="480"/>
      <c r="S8" s="480"/>
      <c r="T8" s="480"/>
      <c r="U8" s="480"/>
      <c r="V8" s="480"/>
      <c r="W8" s="480"/>
      <c r="X8" s="480"/>
      <c r="Y8" s="480"/>
      <c r="Z8" s="480"/>
      <c r="AA8" s="480"/>
      <c r="AB8" s="480"/>
      <c r="AC8" s="480"/>
    </row>
    <row r="9" spans="1:29" s="136" customFormat="1" ht="12.75">
      <c r="A9" s="796" t="s">
        <v>230</v>
      </c>
      <c r="B9" s="797">
        <v>7178.347104285006</v>
      </c>
      <c r="C9" s="797">
        <v>6909.7318412449986</v>
      </c>
      <c r="D9" s="798">
        <f t="shared" ref="D9:D65" si="0">+B9/C9-1</f>
        <v>3.8874918623702737E-2</v>
      </c>
      <c r="E9" s="168"/>
      <c r="F9" s="168"/>
      <c r="G9" s="168"/>
      <c r="H9" s="168"/>
      <c r="I9" s="168"/>
      <c r="J9" s="176"/>
      <c r="K9" s="134"/>
      <c r="M9" s="298" t="s">
        <v>600</v>
      </c>
      <c r="N9" s="298">
        <v>2.2926676675000004</v>
      </c>
      <c r="O9" s="298">
        <v>2.4208189275000005</v>
      </c>
      <c r="P9" s="480"/>
      <c r="Q9" s="480"/>
      <c r="R9" s="480"/>
      <c r="S9" s="480"/>
      <c r="T9" s="480"/>
      <c r="U9" s="480"/>
      <c r="V9" s="480"/>
      <c r="W9" s="480"/>
      <c r="X9" s="480"/>
      <c r="Y9" s="480"/>
      <c r="Z9" s="480"/>
      <c r="AA9" s="480"/>
      <c r="AB9" s="480"/>
      <c r="AC9" s="480"/>
    </row>
    <row r="10" spans="1:29" s="136" customFormat="1" ht="12.75">
      <c r="A10" s="799" t="s">
        <v>394</v>
      </c>
      <c r="B10" s="800">
        <v>6701.504038942503</v>
      </c>
      <c r="C10" s="800">
        <v>6382.7587684949985</v>
      </c>
      <c r="D10" s="801">
        <f t="shared" si="0"/>
        <v>4.9938479896940002E-2</v>
      </c>
      <c r="E10" s="168"/>
      <c r="F10" s="168"/>
      <c r="G10" s="168"/>
      <c r="H10" s="168"/>
      <c r="I10" s="168"/>
      <c r="J10" s="176"/>
      <c r="K10" s="134"/>
      <c r="M10" s="298" t="s">
        <v>410</v>
      </c>
      <c r="N10" s="298">
        <v>2.4880914100000004</v>
      </c>
      <c r="O10" s="298">
        <v>0.73949656750000015</v>
      </c>
      <c r="P10" s="480"/>
      <c r="Q10" s="480"/>
      <c r="R10" s="480"/>
      <c r="S10" s="480"/>
      <c r="T10" s="480"/>
      <c r="U10" s="480"/>
      <c r="V10" s="480"/>
      <c r="W10" s="480"/>
      <c r="X10" s="480"/>
      <c r="Y10" s="480"/>
      <c r="Z10" s="480"/>
      <c r="AA10" s="480"/>
      <c r="AB10" s="480"/>
      <c r="AC10" s="480"/>
    </row>
    <row r="11" spans="1:29" s="136" customFormat="1" ht="12.75">
      <c r="A11" s="796" t="s">
        <v>213</v>
      </c>
      <c r="B11" s="797">
        <v>6603.7172772124959</v>
      </c>
      <c r="C11" s="797">
        <v>5333.6571684150022</v>
      </c>
      <c r="D11" s="798">
        <f t="shared" si="0"/>
        <v>0.23812181186270664</v>
      </c>
      <c r="E11" s="168"/>
      <c r="F11" s="168"/>
      <c r="G11" s="168"/>
      <c r="H11" s="168"/>
      <c r="I11" s="168"/>
      <c r="J11" s="176"/>
      <c r="K11" s="134"/>
      <c r="M11" s="298" t="s">
        <v>214</v>
      </c>
      <c r="N11" s="298">
        <v>2.8070590800000002</v>
      </c>
      <c r="O11" s="298">
        <v>5.6736229525000006</v>
      </c>
      <c r="P11" s="480"/>
      <c r="Q11" s="480"/>
      <c r="R11" s="480"/>
      <c r="S11" s="480"/>
      <c r="T11" s="480"/>
      <c r="U11" s="480"/>
      <c r="V11" s="480"/>
      <c r="W11" s="480"/>
      <c r="X11" s="480"/>
      <c r="Y11" s="480"/>
      <c r="Z11" s="480"/>
      <c r="AA11" s="480"/>
      <c r="AB11" s="480"/>
      <c r="AC11" s="480"/>
    </row>
    <row r="12" spans="1:29" s="136" customFormat="1" ht="12.75">
      <c r="A12" s="799" t="s">
        <v>395</v>
      </c>
      <c r="B12" s="800">
        <v>3767.4608327125002</v>
      </c>
      <c r="C12" s="800">
        <v>3913.5256009949999</v>
      </c>
      <c r="D12" s="801">
        <f t="shared" si="0"/>
        <v>-3.7323064462734923E-2</v>
      </c>
      <c r="E12" s="168"/>
      <c r="F12" s="168"/>
      <c r="G12" s="168"/>
      <c r="H12" s="168"/>
      <c r="I12" s="168"/>
      <c r="J12" s="176"/>
      <c r="K12" s="134"/>
      <c r="M12" s="298" t="s">
        <v>407</v>
      </c>
      <c r="N12" s="298">
        <v>3.5166435174999995</v>
      </c>
      <c r="O12" s="298">
        <v>42.206283210000002</v>
      </c>
      <c r="P12" s="480"/>
      <c r="Q12" s="480"/>
      <c r="R12" s="480"/>
      <c r="S12" s="480"/>
      <c r="T12" s="480"/>
      <c r="U12" s="480"/>
      <c r="V12" s="480"/>
      <c r="W12" s="480"/>
      <c r="X12" s="480"/>
      <c r="Y12" s="480"/>
      <c r="Z12" s="480"/>
      <c r="AA12" s="480"/>
      <c r="AB12" s="480"/>
      <c r="AC12" s="480"/>
    </row>
    <row r="13" spans="1:29" s="136" customFormat="1" ht="12.75">
      <c r="A13" s="796" t="s">
        <v>240</v>
      </c>
      <c r="B13" s="797">
        <v>2374.9295916100009</v>
      </c>
      <c r="C13" s="797">
        <v>2391.5349838124998</v>
      </c>
      <c r="D13" s="798">
        <f t="shared" si="0"/>
        <v>-6.9434034270438039E-3</v>
      </c>
      <c r="E13" s="168"/>
      <c r="F13" s="168"/>
      <c r="G13" s="168"/>
      <c r="H13" s="168"/>
      <c r="I13" s="168"/>
      <c r="J13" s="176"/>
      <c r="K13" s="134"/>
      <c r="M13" s="298" t="s">
        <v>409</v>
      </c>
      <c r="N13" s="298">
        <v>4.7484327500000001</v>
      </c>
      <c r="O13" s="298">
        <v>1.3327469999999999</v>
      </c>
      <c r="P13" s="480"/>
      <c r="Q13" s="480"/>
      <c r="R13" s="480"/>
      <c r="S13" s="480"/>
      <c r="T13" s="480"/>
      <c r="U13" s="480"/>
      <c r="V13" s="480"/>
      <c r="W13" s="480"/>
      <c r="X13" s="480"/>
      <c r="Y13" s="480"/>
      <c r="Z13" s="480"/>
      <c r="AA13" s="480"/>
      <c r="AB13" s="480"/>
      <c r="AC13" s="480"/>
    </row>
    <row r="14" spans="1:29" s="136" customFormat="1" ht="12.75">
      <c r="A14" s="799" t="s">
        <v>396</v>
      </c>
      <c r="B14" s="800">
        <v>2297.4375253349999</v>
      </c>
      <c r="C14" s="800">
        <v>2467.9245605675001</v>
      </c>
      <c r="D14" s="801">
        <f t="shared" si="0"/>
        <v>-6.908113722621112E-2</v>
      </c>
      <c r="E14" s="168"/>
      <c r="F14" s="168"/>
      <c r="G14" s="168"/>
      <c r="H14" s="168"/>
      <c r="I14" s="168"/>
      <c r="J14" s="176"/>
      <c r="K14" s="134"/>
      <c r="M14" s="298" t="s">
        <v>235</v>
      </c>
      <c r="N14" s="298">
        <v>15.275407190000003</v>
      </c>
      <c r="O14" s="298">
        <v>22.014612082499998</v>
      </c>
      <c r="P14" s="480"/>
      <c r="Q14" s="480"/>
      <c r="R14" s="480"/>
      <c r="S14" s="480"/>
      <c r="T14" s="480"/>
      <c r="U14" s="480"/>
      <c r="V14" s="480"/>
      <c r="W14" s="480"/>
      <c r="X14" s="480"/>
      <c r="Y14" s="480"/>
      <c r="Z14" s="480"/>
      <c r="AA14" s="480"/>
      <c r="AB14" s="480"/>
      <c r="AC14" s="480"/>
    </row>
    <row r="15" spans="1:29" s="136" customFormat="1" ht="12.75">
      <c r="A15" s="796" t="s">
        <v>236</v>
      </c>
      <c r="B15" s="797">
        <v>2094.0134037300008</v>
      </c>
      <c r="C15" s="797">
        <v>2098.7046602675</v>
      </c>
      <c r="D15" s="798">
        <f t="shared" si="0"/>
        <v>-2.2353104876134955E-3</v>
      </c>
      <c r="E15" s="168"/>
      <c r="F15" s="168"/>
      <c r="G15" s="168"/>
      <c r="H15" s="168"/>
      <c r="I15" s="168"/>
      <c r="J15" s="176"/>
      <c r="K15" s="134"/>
      <c r="M15" s="298" t="s">
        <v>599</v>
      </c>
      <c r="N15" s="298">
        <v>16.195115464999997</v>
      </c>
      <c r="O15" s="298"/>
      <c r="P15" s="480"/>
      <c r="Q15" s="480"/>
      <c r="R15" s="480"/>
      <c r="S15" s="480"/>
      <c r="T15" s="480"/>
      <c r="U15" s="480"/>
      <c r="V15" s="480"/>
      <c r="W15" s="480"/>
      <c r="X15" s="480"/>
      <c r="Y15" s="480"/>
      <c r="Z15" s="480"/>
      <c r="AA15" s="480"/>
      <c r="AB15" s="480"/>
      <c r="AC15" s="480"/>
    </row>
    <row r="16" spans="1:29" s="136" customFormat="1" ht="12.75">
      <c r="A16" s="799" t="s">
        <v>72</v>
      </c>
      <c r="B16" s="800">
        <v>1628.1128102274997</v>
      </c>
      <c r="C16" s="800">
        <v>1791.7008829524998</v>
      </c>
      <c r="D16" s="801">
        <f t="shared" si="0"/>
        <v>-9.130322716335737E-2</v>
      </c>
      <c r="E16" s="168"/>
      <c r="F16" s="168"/>
      <c r="G16" s="168"/>
      <c r="H16" s="168"/>
      <c r="I16" s="168"/>
      <c r="J16" s="176"/>
      <c r="K16" s="134"/>
      <c r="M16" s="298" t="s">
        <v>598</v>
      </c>
      <c r="N16" s="298">
        <v>17.976039185000001</v>
      </c>
      <c r="O16" s="298"/>
      <c r="P16" s="480"/>
      <c r="Q16" s="480"/>
      <c r="R16" s="480"/>
      <c r="S16" s="480"/>
      <c r="T16" s="480"/>
      <c r="U16" s="480"/>
      <c r="V16" s="480"/>
      <c r="W16" s="480"/>
      <c r="X16" s="480"/>
      <c r="Y16" s="480"/>
      <c r="Z16" s="480"/>
      <c r="AA16" s="480"/>
      <c r="AB16" s="480"/>
      <c r="AC16" s="480"/>
    </row>
    <row r="17" spans="1:29" s="136" customFormat="1" ht="12.75">
      <c r="A17" s="796" t="s">
        <v>59</v>
      </c>
      <c r="B17" s="797">
        <v>1254.1142495799998</v>
      </c>
      <c r="C17" s="797">
        <v>1285.4429954</v>
      </c>
      <c r="D17" s="798">
        <f t="shared" si="0"/>
        <v>-2.4371944872009998E-2</v>
      </c>
      <c r="E17" s="168"/>
      <c r="F17" s="168"/>
      <c r="G17" s="168"/>
      <c r="H17" s="168"/>
      <c r="I17" s="168"/>
      <c r="J17" s="176"/>
      <c r="K17" s="134"/>
      <c r="M17" s="298" t="s">
        <v>229</v>
      </c>
      <c r="N17" s="298">
        <v>23.280680952499988</v>
      </c>
      <c r="O17" s="298">
        <v>25.131360652499996</v>
      </c>
      <c r="P17" s="480"/>
      <c r="Q17" s="480"/>
      <c r="R17" s="480"/>
      <c r="S17" s="480"/>
      <c r="T17" s="480"/>
      <c r="U17" s="480"/>
      <c r="V17" s="480"/>
      <c r="W17" s="480"/>
      <c r="X17" s="480"/>
      <c r="Y17" s="480"/>
      <c r="Z17" s="480"/>
      <c r="AA17" s="480"/>
      <c r="AB17" s="480"/>
      <c r="AC17" s="480"/>
    </row>
    <row r="18" spans="1:29" s="136" customFormat="1" ht="12.75">
      <c r="A18" s="799" t="s">
        <v>55</v>
      </c>
      <c r="B18" s="800">
        <v>1173.2401819100003</v>
      </c>
      <c r="C18" s="800">
        <v>1126.3694000474998</v>
      </c>
      <c r="D18" s="801">
        <f t="shared" si="0"/>
        <v>4.161226491107084E-2</v>
      </c>
      <c r="E18" s="168"/>
      <c r="F18" s="168"/>
      <c r="G18" s="168"/>
      <c r="H18" s="168"/>
      <c r="I18" s="168"/>
      <c r="J18" s="176"/>
      <c r="K18" s="134"/>
      <c r="M18" s="298" t="s">
        <v>63</v>
      </c>
      <c r="N18" s="298">
        <v>27.848900000000114</v>
      </c>
      <c r="O18" s="298">
        <v>25.172799999999995</v>
      </c>
      <c r="P18" s="480"/>
      <c r="Q18" s="480"/>
      <c r="R18" s="480"/>
      <c r="S18" s="480"/>
      <c r="T18" s="480"/>
      <c r="U18" s="480"/>
      <c r="V18" s="480"/>
      <c r="W18" s="480"/>
      <c r="X18" s="480"/>
      <c r="Y18" s="480"/>
      <c r="Z18" s="480"/>
      <c r="AA18" s="480"/>
      <c r="AB18" s="480"/>
      <c r="AC18" s="480"/>
    </row>
    <row r="19" spans="1:29" s="136" customFormat="1" ht="12.75">
      <c r="A19" s="796" t="s">
        <v>56</v>
      </c>
      <c r="B19" s="797">
        <v>1014.8053215074998</v>
      </c>
      <c r="C19" s="797">
        <v>1248.2760493799997</v>
      </c>
      <c r="D19" s="798">
        <f t="shared" si="0"/>
        <v>-0.18703453293721473</v>
      </c>
      <c r="E19" s="168"/>
      <c r="F19" s="168"/>
      <c r="G19" s="168"/>
      <c r="H19" s="168"/>
      <c r="I19" s="168"/>
      <c r="J19" s="176"/>
      <c r="K19" s="134"/>
      <c r="M19" s="301" t="s">
        <v>227</v>
      </c>
      <c r="N19" s="301">
        <v>28.416323985000002</v>
      </c>
      <c r="O19" s="301">
        <v>4.2346610950000008</v>
      </c>
      <c r="P19" s="480"/>
      <c r="Q19" s="480"/>
      <c r="R19" s="480"/>
      <c r="S19" s="480"/>
      <c r="T19" s="480"/>
      <c r="U19" s="480"/>
      <c r="V19" s="480"/>
      <c r="W19" s="480"/>
      <c r="X19" s="480"/>
      <c r="Y19" s="480"/>
      <c r="Z19" s="480"/>
      <c r="AA19" s="480"/>
      <c r="AB19" s="480"/>
      <c r="AC19" s="480"/>
    </row>
    <row r="20" spans="1:29" s="136" customFormat="1" ht="12.75">
      <c r="A20" s="799" t="s">
        <v>232</v>
      </c>
      <c r="B20" s="800">
        <v>1007.2284630425</v>
      </c>
      <c r="C20" s="800">
        <v>896.19161447749991</v>
      </c>
      <c r="D20" s="801">
        <f t="shared" si="0"/>
        <v>0.12389855782096015</v>
      </c>
      <c r="E20" s="168"/>
      <c r="F20" s="168"/>
      <c r="G20" s="168"/>
      <c r="H20" s="168"/>
      <c r="I20" s="168"/>
      <c r="J20" s="176"/>
      <c r="K20" s="134"/>
      <c r="M20" s="298" t="s">
        <v>58</v>
      </c>
      <c r="N20" s="298">
        <v>30.309962492499999</v>
      </c>
      <c r="O20" s="298">
        <v>32.547928302500004</v>
      </c>
      <c r="P20" s="480"/>
      <c r="Q20" s="480"/>
      <c r="R20" s="480"/>
      <c r="S20" s="480"/>
      <c r="T20" s="480"/>
      <c r="U20" s="480"/>
      <c r="V20" s="480"/>
      <c r="W20" s="480"/>
      <c r="X20" s="480"/>
      <c r="Y20" s="480"/>
      <c r="Z20" s="480"/>
      <c r="AA20" s="480"/>
      <c r="AB20" s="480"/>
      <c r="AC20" s="480"/>
    </row>
    <row r="21" spans="1:29" s="136" customFormat="1" ht="12.75">
      <c r="A21" s="796" t="s">
        <v>57</v>
      </c>
      <c r="B21" s="797">
        <v>992.9814904999995</v>
      </c>
      <c r="C21" s="797">
        <v>1041.5840493174996</v>
      </c>
      <c r="D21" s="798">
        <f t="shared" si="0"/>
        <v>-4.6662157364398049E-2</v>
      </c>
      <c r="E21" s="168"/>
      <c r="F21" s="168"/>
      <c r="G21" s="168"/>
      <c r="H21" s="168"/>
      <c r="I21" s="168"/>
      <c r="J21" s="176"/>
      <c r="K21" s="134"/>
      <c r="M21" s="298" t="s">
        <v>597</v>
      </c>
      <c r="N21" s="298">
        <v>42.675145100000002</v>
      </c>
      <c r="O21" s="298"/>
      <c r="P21" s="480"/>
      <c r="Q21" s="480"/>
      <c r="R21" s="480"/>
      <c r="S21" s="480"/>
      <c r="T21" s="480"/>
      <c r="U21" s="480"/>
      <c r="V21" s="480"/>
      <c r="W21" s="480"/>
      <c r="X21" s="480"/>
      <c r="Y21" s="480"/>
      <c r="Z21" s="480"/>
      <c r="AA21" s="480"/>
      <c r="AB21" s="480"/>
      <c r="AC21" s="480"/>
    </row>
    <row r="22" spans="1:29" s="136" customFormat="1" ht="12.75">
      <c r="A22" s="799" t="s">
        <v>238</v>
      </c>
      <c r="B22" s="800">
        <v>728.24041779499998</v>
      </c>
      <c r="C22" s="800">
        <v>804.31513320500005</v>
      </c>
      <c r="D22" s="801">
        <f t="shared" si="0"/>
        <v>-9.45832202694743E-2</v>
      </c>
      <c r="E22" s="168"/>
      <c r="F22" s="168"/>
      <c r="G22" s="168"/>
      <c r="H22" s="168"/>
      <c r="I22" s="168"/>
      <c r="J22" s="176"/>
      <c r="K22" s="134"/>
      <c r="M22" s="298" t="s">
        <v>233</v>
      </c>
      <c r="N22" s="298">
        <v>43.386029735000001</v>
      </c>
      <c r="O22" s="298">
        <v>41.293103540000004</v>
      </c>
      <c r="P22" s="480"/>
      <c r="Q22" s="480"/>
      <c r="R22" s="480"/>
      <c r="S22" s="480"/>
      <c r="T22" s="480"/>
      <c r="U22" s="480"/>
      <c r="V22" s="480"/>
      <c r="W22" s="480"/>
      <c r="X22" s="480"/>
      <c r="Y22" s="480"/>
      <c r="Z22" s="480"/>
      <c r="AA22" s="480"/>
      <c r="AB22" s="480"/>
      <c r="AC22" s="480"/>
    </row>
    <row r="23" spans="1:29" s="136" customFormat="1" ht="12.75">
      <c r="A23" s="796" t="s">
        <v>595</v>
      </c>
      <c r="B23" s="797">
        <v>672.07825549250003</v>
      </c>
      <c r="C23" s="797">
        <v>684.42631551749992</v>
      </c>
      <c r="D23" s="798">
        <f t="shared" si="0"/>
        <v>-1.8041474655549172E-2</v>
      </c>
      <c r="E23" s="168"/>
      <c r="F23" s="168"/>
      <c r="G23" s="168"/>
      <c r="H23" s="168"/>
      <c r="I23" s="168"/>
      <c r="J23" s="176"/>
      <c r="K23" s="134"/>
      <c r="M23" s="298" t="s">
        <v>199</v>
      </c>
      <c r="N23" s="298">
        <v>44.283227165</v>
      </c>
      <c r="O23" s="298">
        <v>44.47977891</v>
      </c>
      <c r="P23" s="480"/>
      <c r="Q23" s="480"/>
      <c r="R23" s="480"/>
      <c r="S23" s="480"/>
      <c r="T23" s="480"/>
      <c r="U23" s="480"/>
      <c r="V23" s="480"/>
      <c r="W23" s="480"/>
      <c r="X23" s="480"/>
      <c r="Y23" s="480"/>
      <c r="Z23" s="480"/>
      <c r="AA23" s="480"/>
      <c r="AB23" s="480"/>
      <c r="AC23" s="480"/>
    </row>
    <row r="24" spans="1:29" s="136" customFormat="1" ht="12.75">
      <c r="A24" s="799" t="s">
        <v>398</v>
      </c>
      <c r="B24" s="800">
        <v>664.69506771750014</v>
      </c>
      <c r="C24" s="800">
        <v>608.20215176999989</v>
      </c>
      <c r="D24" s="801">
        <f t="shared" si="0"/>
        <v>9.2885097139320694E-2</v>
      </c>
      <c r="E24" s="168"/>
      <c r="F24" s="168"/>
      <c r="G24" s="168"/>
      <c r="H24" s="168"/>
      <c r="I24" s="168"/>
      <c r="J24" s="176"/>
      <c r="K24" s="134"/>
      <c r="M24" s="298" t="s">
        <v>71</v>
      </c>
      <c r="N24" s="298">
        <v>46.744861697499992</v>
      </c>
      <c r="O24" s="298">
        <v>48.245522784999999</v>
      </c>
      <c r="P24" s="480"/>
      <c r="Q24" s="480"/>
      <c r="R24" s="480"/>
      <c r="S24" s="480"/>
      <c r="T24" s="480"/>
      <c r="U24" s="480"/>
      <c r="V24" s="480"/>
      <c r="W24" s="480"/>
      <c r="X24" s="480"/>
      <c r="Y24" s="480"/>
      <c r="Z24" s="480"/>
      <c r="AA24" s="480"/>
      <c r="AB24" s="480"/>
      <c r="AC24" s="480"/>
    </row>
    <row r="25" spans="1:29" s="136" customFormat="1" ht="12.75">
      <c r="A25" s="796" t="s">
        <v>237</v>
      </c>
      <c r="B25" s="797">
        <v>461.16569406999997</v>
      </c>
      <c r="C25" s="797">
        <v>465.69155548499998</v>
      </c>
      <c r="D25" s="798">
        <f t="shared" si="0"/>
        <v>-9.7185816699778549E-3</v>
      </c>
      <c r="E25" s="168"/>
      <c r="F25" s="168"/>
      <c r="G25" s="168"/>
      <c r="H25" s="168"/>
      <c r="I25" s="168"/>
      <c r="J25" s="176"/>
      <c r="K25" s="134"/>
      <c r="M25" s="298" t="s">
        <v>64</v>
      </c>
      <c r="N25" s="298">
        <v>47.305681909999997</v>
      </c>
      <c r="O25" s="298">
        <v>47.724013677499997</v>
      </c>
      <c r="P25" s="480"/>
      <c r="Q25" s="480"/>
      <c r="R25" s="480"/>
      <c r="S25" s="480"/>
      <c r="T25" s="480"/>
      <c r="U25" s="480"/>
      <c r="V25" s="480"/>
      <c r="W25" s="480"/>
      <c r="X25" s="480"/>
      <c r="Y25" s="480"/>
      <c r="Z25" s="480"/>
      <c r="AA25" s="480"/>
      <c r="AB25" s="480"/>
      <c r="AC25" s="480"/>
    </row>
    <row r="26" spans="1:29" s="136" customFormat="1" ht="12.75">
      <c r="A26" s="799" t="s">
        <v>61</v>
      </c>
      <c r="B26" s="800">
        <v>443.6823224174999</v>
      </c>
      <c r="C26" s="800">
        <v>407.58935932499998</v>
      </c>
      <c r="D26" s="801">
        <f t="shared" si="0"/>
        <v>8.8552270236575081E-2</v>
      </c>
      <c r="E26" s="168"/>
      <c r="F26" s="168"/>
      <c r="G26" s="168"/>
      <c r="H26" s="168"/>
      <c r="I26" s="168"/>
      <c r="J26" s="176"/>
      <c r="K26" s="134"/>
      <c r="M26" s="298" t="s">
        <v>69</v>
      </c>
      <c r="N26" s="298">
        <v>47.672637474999988</v>
      </c>
      <c r="O26" s="298">
        <v>24.787533060000001</v>
      </c>
      <c r="P26" s="480"/>
      <c r="Q26" s="480"/>
      <c r="R26" s="480"/>
      <c r="S26" s="480"/>
      <c r="T26" s="480"/>
      <c r="U26" s="480"/>
      <c r="V26" s="480"/>
      <c r="W26" s="480"/>
      <c r="X26" s="480"/>
      <c r="Y26" s="480"/>
      <c r="Z26" s="480"/>
      <c r="AA26" s="480"/>
      <c r="AB26" s="480"/>
      <c r="AC26" s="480"/>
    </row>
    <row r="27" spans="1:29" s="136" customFormat="1" ht="12.75">
      <c r="A27" s="796" t="s">
        <v>399</v>
      </c>
      <c r="B27" s="797">
        <v>396.87239993749995</v>
      </c>
      <c r="C27" s="797">
        <v>392.62990590499999</v>
      </c>
      <c r="D27" s="798">
        <f t="shared" si="0"/>
        <v>1.0805325750011585E-2</v>
      </c>
      <c r="E27" s="168"/>
      <c r="F27" s="168"/>
      <c r="G27" s="168"/>
      <c r="H27" s="168"/>
      <c r="I27" s="168"/>
      <c r="J27" s="176"/>
      <c r="K27" s="134"/>
      <c r="M27" s="298" t="s">
        <v>65</v>
      </c>
      <c r="N27" s="298">
        <v>51.300795162499988</v>
      </c>
      <c r="O27" s="298">
        <v>51.969911850000003</v>
      </c>
      <c r="P27" s="480"/>
      <c r="Q27" s="480"/>
      <c r="R27" s="480"/>
      <c r="S27" s="480"/>
      <c r="T27" s="480"/>
      <c r="U27" s="480"/>
      <c r="V27" s="480"/>
      <c r="W27" s="480"/>
      <c r="X27" s="480"/>
      <c r="Y27" s="480"/>
      <c r="Z27" s="480"/>
      <c r="AA27" s="480"/>
      <c r="AB27" s="480"/>
      <c r="AC27" s="480"/>
    </row>
    <row r="28" spans="1:29" s="136" customFormat="1" ht="12.75">
      <c r="A28" s="799" t="s">
        <v>596</v>
      </c>
      <c r="B28" s="800">
        <v>384.85079392749992</v>
      </c>
      <c r="C28" s="800">
        <v>416.77160515250006</v>
      </c>
      <c r="D28" s="801">
        <f t="shared" si="0"/>
        <v>-7.6590657401720219E-2</v>
      </c>
      <c r="E28" s="168"/>
      <c r="F28" s="168"/>
      <c r="G28" s="168"/>
      <c r="H28" s="168"/>
      <c r="I28" s="168"/>
      <c r="J28" s="176"/>
      <c r="K28" s="134"/>
      <c r="M28" s="298" t="s">
        <v>66</v>
      </c>
      <c r="N28" s="298">
        <v>65.621736262499979</v>
      </c>
      <c r="O28" s="298">
        <v>50.596504920000008</v>
      </c>
      <c r="P28" s="480"/>
      <c r="Q28" s="480"/>
      <c r="R28" s="480"/>
      <c r="S28" s="480"/>
      <c r="T28" s="480"/>
      <c r="U28" s="480"/>
      <c r="V28" s="480"/>
      <c r="W28" s="480"/>
      <c r="X28" s="480"/>
      <c r="Y28" s="480"/>
      <c r="Z28" s="480"/>
      <c r="AA28" s="480"/>
      <c r="AB28" s="480"/>
      <c r="AC28" s="480"/>
    </row>
    <row r="29" spans="1:29" s="136" customFormat="1" ht="12.75">
      <c r="A29" s="796" t="s">
        <v>73</v>
      </c>
      <c r="B29" s="797">
        <v>323.70749704750006</v>
      </c>
      <c r="C29" s="797">
        <v>370.74576912999999</v>
      </c>
      <c r="D29" s="798">
        <f t="shared" si="0"/>
        <v>-0.12687473735136867</v>
      </c>
      <c r="E29" s="168"/>
      <c r="F29" s="168"/>
      <c r="G29" s="168"/>
      <c r="H29" s="168"/>
      <c r="I29" s="168"/>
      <c r="J29" s="176"/>
      <c r="K29" s="134"/>
      <c r="M29" s="298" t="s">
        <v>221</v>
      </c>
      <c r="N29" s="298">
        <v>67.73978184500001</v>
      </c>
      <c r="O29" s="298"/>
      <c r="P29" s="480"/>
      <c r="Q29" s="480"/>
      <c r="R29" s="480"/>
      <c r="S29" s="480"/>
      <c r="T29" s="480"/>
      <c r="U29" s="480"/>
      <c r="V29" s="480"/>
      <c r="W29" s="480"/>
      <c r="X29" s="480"/>
      <c r="Y29" s="480"/>
      <c r="Z29" s="480"/>
      <c r="AA29" s="480"/>
      <c r="AB29" s="480"/>
      <c r="AC29" s="480"/>
    </row>
    <row r="30" spans="1:29" s="136" customFormat="1" ht="12.75">
      <c r="A30" s="799" t="s">
        <v>62</v>
      </c>
      <c r="B30" s="800">
        <v>313.37991256500004</v>
      </c>
      <c r="C30" s="800">
        <v>133.18360105750003</v>
      </c>
      <c r="D30" s="801">
        <f t="shared" si="0"/>
        <v>1.3529917352940695</v>
      </c>
      <c r="E30" s="168"/>
      <c r="F30" s="168"/>
      <c r="G30" s="168"/>
      <c r="H30" s="168"/>
      <c r="I30" s="168"/>
      <c r="J30" s="176"/>
      <c r="K30" s="134"/>
      <c r="M30" s="298" t="s">
        <v>388</v>
      </c>
      <c r="N30" s="298">
        <v>75.630964415000008</v>
      </c>
      <c r="O30" s="298">
        <v>6.5083375000000001E-3</v>
      </c>
      <c r="P30" s="480"/>
      <c r="Q30" s="480"/>
      <c r="R30" s="480"/>
      <c r="S30" s="480"/>
      <c r="T30" s="480"/>
      <c r="U30" s="480"/>
      <c r="V30" s="480"/>
      <c r="W30" s="480"/>
      <c r="X30" s="480"/>
      <c r="Y30" s="480"/>
      <c r="Z30" s="480"/>
      <c r="AA30" s="480"/>
      <c r="AB30" s="480"/>
      <c r="AC30" s="480"/>
    </row>
    <row r="31" spans="1:29" s="136" customFormat="1" ht="12.75">
      <c r="A31" s="796" t="s">
        <v>239</v>
      </c>
      <c r="B31" s="797">
        <v>239.59152819250008</v>
      </c>
      <c r="C31" s="797">
        <v>216.97864772999998</v>
      </c>
      <c r="D31" s="798">
        <f t="shared" si="0"/>
        <v>0.10421707711368322</v>
      </c>
      <c r="E31" s="168"/>
      <c r="F31" s="168"/>
      <c r="G31" s="168"/>
      <c r="H31" s="168"/>
      <c r="I31" s="168"/>
      <c r="J31" s="176"/>
      <c r="K31" s="134"/>
      <c r="M31" s="301" t="s">
        <v>226</v>
      </c>
      <c r="N31" s="301">
        <v>97.251707635000031</v>
      </c>
      <c r="O31" s="301">
        <v>89.577400092500014</v>
      </c>
      <c r="P31" s="480"/>
      <c r="Q31" s="480"/>
      <c r="R31" s="480"/>
      <c r="S31" s="480"/>
      <c r="T31" s="480"/>
      <c r="U31" s="480"/>
      <c r="V31" s="480"/>
      <c r="W31" s="480"/>
      <c r="X31" s="480"/>
      <c r="Y31" s="480"/>
      <c r="Z31" s="480"/>
      <c r="AA31" s="480"/>
      <c r="AB31" s="480"/>
      <c r="AC31" s="480"/>
    </row>
    <row r="32" spans="1:29" s="136" customFormat="1" ht="12.75">
      <c r="A32" s="799" t="s">
        <v>60</v>
      </c>
      <c r="B32" s="800">
        <v>165.52859064749998</v>
      </c>
      <c r="C32" s="800">
        <v>259.17073287749992</v>
      </c>
      <c r="D32" s="801">
        <f t="shared" si="0"/>
        <v>-0.36131449408008964</v>
      </c>
      <c r="E32" s="168"/>
      <c r="F32" s="168"/>
      <c r="G32" s="168"/>
      <c r="H32" s="168"/>
      <c r="I32" s="168"/>
      <c r="J32" s="176"/>
      <c r="K32" s="134"/>
      <c r="M32" s="298" t="s">
        <v>67</v>
      </c>
      <c r="N32" s="298">
        <v>105.16163321499999</v>
      </c>
      <c r="O32" s="298">
        <v>103.64161667500001</v>
      </c>
      <c r="P32" s="480"/>
      <c r="Q32" s="480"/>
      <c r="R32" s="480"/>
      <c r="S32" s="480"/>
      <c r="T32" s="480"/>
      <c r="U32" s="480"/>
      <c r="V32" s="480"/>
      <c r="W32" s="480"/>
      <c r="X32" s="480"/>
      <c r="Y32" s="480"/>
      <c r="Z32" s="480"/>
      <c r="AA32" s="480"/>
      <c r="AB32" s="480"/>
      <c r="AC32" s="480"/>
    </row>
    <row r="33" spans="1:29" s="136" customFormat="1" ht="12.75">
      <c r="A33" s="796" t="s">
        <v>405</v>
      </c>
      <c r="B33" s="797">
        <v>161.38028916249999</v>
      </c>
      <c r="C33" s="797">
        <v>133.75769605249999</v>
      </c>
      <c r="D33" s="798">
        <f t="shared" si="0"/>
        <v>0.20651217780514175</v>
      </c>
      <c r="E33" s="168"/>
      <c r="F33" s="168"/>
      <c r="G33" s="168"/>
      <c r="H33" s="168"/>
      <c r="I33" s="168"/>
      <c r="J33" s="176"/>
      <c r="K33" s="134"/>
      <c r="M33" s="298" t="s">
        <v>377</v>
      </c>
      <c r="N33" s="298">
        <v>112.48633412249995</v>
      </c>
      <c r="O33" s="298">
        <v>13.472173675000001</v>
      </c>
      <c r="P33" s="480"/>
      <c r="Q33" s="480"/>
      <c r="R33" s="480"/>
      <c r="S33" s="480"/>
      <c r="T33" s="480"/>
      <c r="U33" s="480"/>
      <c r="V33" s="480"/>
      <c r="W33" s="480"/>
      <c r="X33" s="480"/>
      <c r="Y33" s="480"/>
      <c r="Z33" s="480"/>
      <c r="AA33" s="480"/>
      <c r="AB33" s="480"/>
      <c r="AC33" s="480"/>
    </row>
    <row r="34" spans="1:29" s="136" customFormat="1" ht="12.75">
      <c r="A34" s="799" t="s">
        <v>234</v>
      </c>
      <c r="B34" s="800">
        <v>159.07530089749994</v>
      </c>
      <c r="C34" s="800">
        <v>145.60563200000001</v>
      </c>
      <c r="D34" s="801">
        <f t="shared" si="0"/>
        <v>9.2507883881167041E-2</v>
      </c>
      <c r="E34" s="168"/>
      <c r="F34" s="168"/>
      <c r="G34" s="168"/>
      <c r="H34" s="168"/>
      <c r="I34" s="168"/>
      <c r="J34" s="176"/>
      <c r="K34" s="134"/>
      <c r="M34" s="298" t="s">
        <v>231</v>
      </c>
      <c r="N34" s="298">
        <v>116.32154733749999</v>
      </c>
      <c r="O34" s="298">
        <v>98.082459622499996</v>
      </c>
      <c r="P34" s="480"/>
      <c r="Q34" s="480"/>
      <c r="R34" s="480"/>
      <c r="S34" s="480"/>
      <c r="T34" s="480"/>
      <c r="U34" s="480"/>
      <c r="V34" s="480"/>
      <c r="W34" s="480"/>
      <c r="X34" s="480"/>
      <c r="Y34" s="480"/>
      <c r="Z34" s="480"/>
      <c r="AA34" s="480"/>
      <c r="AB34" s="480"/>
      <c r="AC34" s="480"/>
    </row>
    <row r="35" spans="1:29" s="136" customFormat="1" ht="12.75">
      <c r="A35" s="796" t="s">
        <v>403</v>
      </c>
      <c r="B35" s="797">
        <v>157.109073615</v>
      </c>
      <c r="C35" s="797">
        <v>148.3829047175</v>
      </c>
      <c r="D35" s="798">
        <f t="shared" si="0"/>
        <v>5.8808451782996096E-2</v>
      </c>
      <c r="E35" s="168"/>
      <c r="F35" s="168"/>
      <c r="G35" s="168"/>
      <c r="H35" s="168"/>
      <c r="I35" s="168"/>
      <c r="J35" s="176"/>
      <c r="K35" s="134"/>
      <c r="M35" s="298" t="s">
        <v>404</v>
      </c>
      <c r="N35" s="298">
        <v>138.71428757750002</v>
      </c>
      <c r="O35" s="298">
        <v>135.74955265</v>
      </c>
      <c r="P35" s="480"/>
      <c r="Q35" s="480"/>
      <c r="R35" s="480"/>
      <c r="S35" s="480"/>
      <c r="T35" s="480"/>
      <c r="U35" s="480"/>
      <c r="V35" s="480"/>
      <c r="W35" s="480"/>
      <c r="X35" s="480"/>
      <c r="Y35" s="480"/>
      <c r="Z35" s="480"/>
      <c r="AA35" s="480"/>
      <c r="AB35" s="480"/>
      <c r="AC35" s="480"/>
    </row>
    <row r="36" spans="1:29" s="136" customFormat="1" ht="12.75">
      <c r="A36" s="799" t="s">
        <v>70</v>
      </c>
      <c r="B36" s="800">
        <v>143.34561933499998</v>
      </c>
      <c r="C36" s="800">
        <v>46.34031045750001</v>
      </c>
      <c r="D36" s="801">
        <f t="shared" si="0"/>
        <v>2.0933245358048742</v>
      </c>
      <c r="E36" s="168"/>
      <c r="F36" s="168"/>
      <c r="G36" s="168"/>
      <c r="H36" s="168"/>
      <c r="I36" s="168"/>
      <c r="J36" s="176"/>
      <c r="K36" s="134"/>
      <c r="M36" s="301" t="s">
        <v>402</v>
      </c>
      <c r="N36" s="301">
        <v>139.8722272425</v>
      </c>
      <c r="O36" s="301">
        <v>152.66106331750001</v>
      </c>
      <c r="P36" s="480"/>
      <c r="Q36" s="480"/>
      <c r="R36" s="480"/>
      <c r="S36" s="480"/>
      <c r="T36" s="480"/>
      <c r="U36" s="480"/>
      <c r="V36" s="480"/>
      <c r="W36" s="480"/>
      <c r="X36" s="480"/>
      <c r="Y36" s="480"/>
      <c r="Z36" s="480"/>
      <c r="AA36" s="480"/>
      <c r="AB36" s="480"/>
      <c r="AC36" s="480"/>
    </row>
    <row r="37" spans="1:29" s="136" customFormat="1" ht="12.75">
      <c r="A37" s="796" t="s">
        <v>402</v>
      </c>
      <c r="B37" s="797">
        <v>139.8722272425</v>
      </c>
      <c r="C37" s="797">
        <v>152.66106331750001</v>
      </c>
      <c r="D37" s="798"/>
      <c r="E37" s="168"/>
      <c r="F37" s="168"/>
      <c r="G37" s="168"/>
      <c r="H37" s="168"/>
      <c r="I37" s="168"/>
      <c r="J37" s="176"/>
      <c r="K37" s="134"/>
      <c r="M37" s="298" t="s">
        <v>70</v>
      </c>
      <c r="N37" s="298">
        <v>143.34561933499998</v>
      </c>
      <c r="O37" s="298">
        <v>46.34031045750001</v>
      </c>
      <c r="P37" s="480"/>
      <c r="Q37" s="480"/>
      <c r="R37" s="480"/>
      <c r="S37" s="480"/>
      <c r="T37" s="480"/>
      <c r="U37" s="480"/>
      <c r="V37" s="480"/>
      <c r="W37" s="480"/>
      <c r="X37" s="480"/>
      <c r="Y37" s="480"/>
      <c r="Z37" s="480"/>
      <c r="AA37" s="480"/>
      <c r="AB37" s="480"/>
      <c r="AC37" s="480"/>
    </row>
    <row r="38" spans="1:29" s="136" customFormat="1" ht="12.75">
      <c r="A38" s="799" t="s">
        <v>404</v>
      </c>
      <c r="B38" s="800">
        <v>138.71428757750002</v>
      </c>
      <c r="C38" s="800">
        <v>135.74955265</v>
      </c>
      <c r="D38" s="801">
        <f t="shared" si="0"/>
        <v>2.1839739944808034E-2</v>
      </c>
      <c r="E38" s="168"/>
      <c r="F38" s="168"/>
      <c r="G38" s="168"/>
      <c r="H38" s="168"/>
      <c r="I38" s="168"/>
      <c r="J38" s="176"/>
      <c r="K38" s="134"/>
      <c r="M38" s="298" t="s">
        <v>403</v>
      </c>
      <c r="N38" s="298">
        <v>157.109073615</v>
      </c>
      <c r="O38" s="298">
        <v>148.3829047175</v>
      </c>
      <c r="P38" s="480"/>
      <c r="Q38" s="480"/>
      <c r="R38" s="480"/>
      <c r="S38" s="480"/>
      <c r="T38" s="480"/>
      <c r="U38" s="480"/>
      <c r="V38" s="480"/>
      <c r="W38" s="480"/>
      <c r="X38" s="480"/>
      <c r="Y38" s="480"/>
      <c r="Z38" s="480"/>
      <c r="AA38" s="480"/>
      <c r="AB38" s="480"/>
      <c r="AC38" s="480"/>
    </row>
    <row r="39" spans="1:29" s="136" customFormat="1" ht="12.75">
      <c r="A39" s="796" t="s">
        <v>231</v>
      </c>
      <c r="B39" s="797">
        <v>116.32154733749999</v>
      </c>
      <c r="C39" s="797">
        <v>98.082459622499996</v>
      </c>
      <c r="D39" s="798">
        <f t="shared" si="0"/>
        <v>0.18595667140892114</v>
      </c>
      <c r="E39" s="168"/>
      <c r="F39" s="168"/>
      <c r="G39" s="168"/>
      <c r="H39" s="168"/>
      <c r="I39" s="168"/>
      <c r="J39" s="176"/>
      <c r="K39" s="134"/>
      <c r="M39" s="298" t="s">
        <v>234</v>
      </c>
      <c r="N39" s="298">
        <v>159.07530089749994</v>
      </c>
      <c r="O39" s="298">
        <v>145.60563200000001</v>
      </c>
      <c r="P39" s="480"/>
      <c r="Q39" s="480"/>
      <c r="R39" s="480"/>
      <c r="S39" s="480"/>
      <c r="T39" s="480"/>
      <c r="U39" s="480"/>
      <c r="V39" s="480"/>
      <c r="W39" s="480"/>
      <c r="X39" s="480"/>
      <c r="Y39" s="480"/>
      <c r="Z39" s="480"/>
      <c r="AA39" s="480"/>
      <c r="AB39" s="480"/>
      <c r="AC39" s="480"/>
    </row>
    <row r="40" spans="1:29" s="136" customFormat="1" ht="14.25" customHeight="1">
      <c r="A40" s="799" t="s">
        <v>377</v>
      </c>
      <c r="B40" s="800">
        <v>112.48633412249995</v>
      </c>
      <c r="C40" s="800">
        <v>13.472173675000001</v>
      </c>
      <c r="D40" s="801">
        <f t="shared" si="0"/>
        <v>7.3495311770837866</v>
      </c>
      <c r="E40" s="168"/>
      <c r="F40" s="168"/>
      <c r="G40" s="168"/>
      <c r="H40" s="168"/>
      <c r="I40" s="168"/>
      <c r="J40" s="176"/>
      <c r="K40" s="134"/>
      <c r="M40" s="901" t="s">
        <v>405</v>
      </c>
      <c r="N40" s="298">
        <v>161.38028916249999</v>
      </c>
      <c r="O40" s="298">
        <v>133.75769605249999</v>
      </c>
      <c r="P40" s="480"/>
      <c r="Q40" s="480"/>
      <c r="R40" s="480"/>
      <c r="S40" s="480"/>
      <c r="T40" s="480"/>
      <c r="U40" s="480"/>
      <c r="V40" s="480"/>
      <c r="W40" s="480"/>
      <c r="X40" s="480"/>
      <c r="Y40" s="480"/>
      <c r="Z40" s="480"/>
      <c r="AA40" s="480"/>
      <c r="AB40" s="480"/>
      <c r="AC40" s="480"/>
    </row>
    <row r="41" spans="1:29" s="136" customFormat="1" ht="12.75">
      <c r="A41" s="796" t="s">
        <v>67</v>
      </c>
      <c r="B41" s="797">
        <v>105.16163321499999</v>
      </c>
      <c r="C41" s="797">
        <v>103.64161667500001</v>
      </c>
      <c r="D41" s="798">
        <f t="shared" si="0"/>
        <v>1.4666082880262943E-2</v>
      </c>
      <c r="E41" s="168"/>
      <c r="F41" s="168"/>
      <c r="G41" s="168"/>
      <c r="H41" s="168"/>
      <c r="I41" s="168"/>
      <c r="J41" s="176"/>
      <c r="K41" s="134"/>
      <c r="M41" s="298" t="s">
        <v>60</v>
      </c>
      <c r="N41" s="298">
        <v>165.52859064749998</v>
      </c>
      <c r="O41" s="298">
        <v>259.17073287749992</v>
      </c>
      <c r="P41" s="480"/>
      <c r="Q41" s="480"/>
      <c r="R41" s="480"/>
      <c r="S41" s="480"/>
      <c r="T41" s="480"/>
      <c r="U41" s="480"/>
      <c r="V41" s="480"/>
      <c r="W41" s="480"/>
      <c r="X41" s="480"/>
      <c r="Y41" s="480"/>
      <c r="Z41" s="480"/>
      <c r="AA41" s="480"/>
      <c r="AB41" s="480"/>
      <c r="AC41" s="480"/>
    </row>
    <row r="42" spans="1:29" s="136" customFormat="1" ht="12.75">
      <c r="A42" s="799" t="s">
        <v>226</v>
      </c>
      <c r="B42" s="800">
        <v>97.251707635000031</v>
      </c>
      <c r="C42" s="800">
        <v>89.577400092500014</v>
      </c>
      <c r="D42" s="801">
        <f t="shared" si="0"/>
        <v>8.5672363057817336E-2</v>
      </c>
      <c r="E42" s="168"/>
      <c r="F42" s="168"/>
      <c r="G42" s="168"/>
      <c r="H42" s="168"/>
      <c r="I42" s="168"/>
      <c r="J42" s="176"/>
      <c r="K42" s="134"/>
      <c r="M42" s="298" t="s">
        <v>239</v>
      </c>
      <c r="N42" s="298">
        <v>239.59152819250008</v>
      </c>
      <c r="O42" s="298">
        <v>216.97864772999998</v>
      </c>
      <c r="P42" s="480"/>
      <c r="Q42" s="480"/>
      <c r="R42" s="480"/>
      <c r="S42" s="480"/>
      <c r="T42" s="480"/>
      <c r="U42" s="480"/>
      <c r="V42" s="480"/>
      <c r="W42" s="480"/>
      <c r="X42" s="480"/>
      <c r="Y42" s="480"/>
      <c r="Z42" s="480"/>
      <c r="AA42" s="480"/>
      <c r="AB42" s="480"/>
      <c r="AC42" s="480"/>
    </row>
    <row r="43" spans="1:29" s="136" customFormat="1" ht="12.75">
      <c r="A43" s="796" t="s">
        <v>388</v>
      </c>
      <c r="B43" s="797">
        <v>75.630964415000008</v>
      </c>
      <c r="C43" s="797">
        <v>6.5083375000000001E-3</v>
      </c>
      <c r="D43" s="798"/>
      <c r="E43" s="168"/>
      <c r="F43" s="168"/>
      <c r="G43" s="168"/>
      <c r="H43" s="168"/>
      <c r="I43" s="168"/>
      <c r="J43" s="176"/>
      <c r="K43" s="134"/>
      <c r="M43" s="301" t="s">
        <v>62</v>
      </c>
      <c r="N43" s="301">
        <v>313.37991256500004</v>
      </c>
      <c r="O43" s="301">
        <v>133.18360105750003</v>
      </c>
      <c r="P43" s="480"/>
      <c r="Q43" s="480"/>
      <c r="R43" s="480"/>
      <c r="S43" s="480"/>
      <c r="T43" s="480"/>
      <c r="U43" s="480"/>
      <c r="V43" s="480"/>
      <c r="W43" s="480"/>
      <c r="X43" s="480"/>
      <c r="Y43" s="480"/>
      <c r="Z43" s="480"/>
      <c r="AA43" s="480"/>
      <c r="AB43" s="480"/>
      <c r="AC43" s="480"/>
    </row>
    <row r="44" spans="1:29" s="136" customFormat="1" ht="12.75">
      <c r="A44" s="799" t="s">
        <v>221</v>
      </c>
      <c r="B44" s="800">
        <v>67.73978184500001</v>
      </c>
      <c r="C44" s="800"/>
      <c r="D44" s="801"/>
      <c r="E44" s="168"/>
      <c r="F44" s="168"/>
      <c r="G44" s="168"/>
      <c r="H44" s="168"/>
      <c r="I44" s="168"/>
      <c r="J44" s="176"/>
      <c r="K44" s="134"/>
      <c r="M44" s="298" t="s">
        <v>73</v>
      </c>
      <c r="N44" s="298">
        <v>323.70749704750006</v>
      </c>
      <c r="O44" s="298">
        <v>370.74576912999999</v>
      </c>
      <c r="P44" s="480"/>
      <c r="Q44" s="480"/>
      <c r="R44" s="480"/>
      <c r="S44" s="480"/>
      <c r="T44" s="480"/>
      <c r="U44" s="480"/>
      <c r="V44" s="480"/>
      <c r="W44" s="480"/>
      <c r="X44" s="480"/>
      <c r="Y44" s="480"/>
      <c r="Z44" s="480"/>
      <c r="AA44" s="480"/>
      <c r="AB44" s="480"/>
      <c r="AC44" s="480"/>
    </row>
    <row r="45" spans="1:29" s="136" customFormat="1" ht="12.75">
      <c r="A45" s="796" t="s">
        <v>66</v>
      </c>
      <c r="B45" s="797">
        <v>65.621736262499979</v>
      </c>
      <c r="C45" s="797">
        <v>50.596504920000008</v>
      </c>
      <c r="D45" s="798">
        <f t="shared" si="0"/>
        <v>0.29696184284382721</v>
      </c>
      <c r="E45" s="168"/>
      <c r="F45" s="168"/>
      <c r="G45" s="168"/>
      <c r="H45" s="168"/>
      <c r="I45" s="168"/>
      <c r="J45" s="176"/>
      <c r="K45" s="134"/>
      <c r="M45" s="298" t="s">
        <v>596</v>
      </c>
      <c r="N45" s="298">
        <v>384.85079392749992</v>
      </c>
      <c r="O45" s="298">
        <v>416.77160515250006</v>
      </c>
      <c r="P45" s="480"/>
      <c r="Q45" s="480"/>
      <c r="R45" s="480"/>
      <c r="S45" s="480"/>
      <c r="T45" s="480"/>
      <c r="U45" s="480"/>
      <c r="V45" s="480"/>
      <c r="W45" s="480"/>
      <c r="X45" s="480"/>
      <c r="Y45" s="480"/>
      <c r="Z45" s="480"/>
      <c r="AA45" s="480"/>
      <c r="AB45" s="480"/>
      <c r="AC45" s="480"/>
    </row>
    <row r="46" spans="1:29" s="136" customFormat="1" ht="12.75">
      <c r="A46" s="799" t="s">
        <v>65</v>
      </c>
      <c r="B46" s="800">
        <v>51.300795162499988</v>
      </c>
      <c r="C46" s="800">
        <v>51.969911850000003</v>
      </c>
      <c r="D46" s="801">
        <f t="shared" si="0"/>
        <v>-1.2875078361327175E-2</v>
      </c>
      <c r="E46" s="168"/>
      <c r="F46" s="168"/>
      <c r="G46" s="168"/>
      <c r="H46" s="168"/>
      <c r="I46" s="168"/>
      <c r="J46" s="176"/>
      <c r="K46" s="134"/>
      <c r="M46" s="298" t="s">
        <v>399</v>
      </c>
      <c r="N46" s="298">
        <v>396.87239993749995</v>
      </c>
      <c r="O46" s="298">
        <v>392.62990590499999</v>
      </c>
      <c r="P46" s="480"/>
      <c r="Q46" s="480"/>
      <c r="R46" s="480"/>
      <c r="S46" s="480"/>
      <c r="T46" s="480"/>
      <c r="U46" s="480"/>
      <c r="V46" s="480"/>
      <c r="W46" s="480"/>
      <c r="X46" s="480"/>
      <c r="Y46" s="480"/>
      <c r="Z46" s="480"/>
      <c r="AA46" s="480"/>
      <c r="AB46" s="480"/>
      <c r="AC46" s="480"/>
    </row>
    <row r="47" spans="1:29" s="136" customFormat="1" ht="12.75">
      <c r="A47" s="796" t="s">
        <v>69</v>
      </c>
      <c r="B47" s="797">
        <v>47.672637474999988</v>
      </c>
      <c r="C47" s="797">
        <v>24.787533060000001</v>
      </c>
      <c r="D47" s="798">
        <f t="shared" si="0"/>
        <v>0.92325058567163376</v>
      </c>
      <c r="E47" s="168"/>
      <c r="F47" s="168"/>
      <c r="G47" s="168"/>
      <c r="H47" s="168"/>
      <c r="I47" s="168"/>
      <c r="J47" s="176"/>
      <c r="K47" s="134"/>
      <c r="M47" s="298" t="s">
        <v>61</v>
      </c>
      <c r="N47" s="298">
        <v>443.6823224174999</v>
      </c>
      <c r="O47" s="298">
        <v>407.58935932499998</v>
      </c>
      <c r="P47" s="480"/>
      <c r="Q47" s="480"/>
      <c r="R47" s="480"/>
      <c r="S47" s="480"/>
      <c r="T47" s="480"/>
      <c r="U47" s="480"/>
      <c r="V47" s="480"/>
      <c r="W47" s="480"/>
      <c r="X47" s="480"/>
      <c r="Y47" s="480"/>
      <c r="Z47" s="480"/>
      <c r="AA47" s="480"/>
      <c r="AB47" s="480"/>
      <c r="AC47" s="480"/>
    </row>
    <row r="48" spans="1:29" s="136" customFormat="1" ht="12.75">
      <c r="A48" s="799" t="s">
        <v>64</v>
      </c>
      <c r="B48" s="800">
        <v>47.305681909999997</v>
      </c>
      <c r="C48" s="800">
        <v>47.724013677499997</v>
      </c>
      <c r="D48" s="801">
        <f t="shared" si="0"/>
        <v>-8.7656451179257688E-3</v>
      </c>
      <c r="E48" s="168"/>
      <c r="F48" s="168"/>
      <c r="G48" s="168"/>
      <c r="H48" s="168"/>
      <c r="I48" s="168"/>
      <c r="J48" s="176"/>
      <c r="K48" s="134"/>
      <c r="M48" s="298" t="s">
        <v>237</v>
      </c>
      <c r="N48" s="298">
        <v>461.16569406999997</v>
      </c>
      <c r="O48" s="298">
        <v>465.69155548499998</v>
      </c>
      <c r="P48" s="480"/>
      <c r="Q48" s="480"/>
      <c r="R48" s="480"/>
      <c r="S48" s="480"/>
      <c r="T48" s="480"/>
      <c r="U48" s="480"/>
      <c r="V48" s="480"/>
      <c r="W48" s="480"/>
      <c r="X48" s="480"/>
      <c r="Y48" s="480"/>
      <c r="Z48" s="480"/>
      <c r="AA48" s="480"/>
      <c r="AB48" s="480"/>
      <c r="AC48" s="480"/>
    </row>
    <row r="49" spans="1:29" s="136" customFormat="1" ht="12.75">
      <c r="A49" s="796" t="s">
        <v>71</v>
      </c>
      <c r="B49" s="797">
        <v>46.744861697499992</v>
      </c>
      <c r="C49" s="797">
        <v>48.245522784999999</v>
      </c>
      <c r="D49" s="798">
        <f t="shared" si="0"/>
        <v>-3.1104670462117512E-2</v>
      </c>
      <c r="E49" s="168"/>
      <c r="F49" s="168"/>
      <c r="G49" s="168"/>
      <c r="H49" s="168"/>
      <c r="I49" s="168"/>
      <c r="J49" s="176"/>
      <c r="K49" s="134"/>
      <c r="M49" s="298" t="s">
        <v>398</v>
      </c>
      <c r="N49" s="298">
        <v>664.69506771750014</v>
      </c>
      <c r="O49" s="298">
        <v>608.20215176999989</v>
      </c>
      <c r="P49" s="480"/>
      <c r="Q49" s="480"/>
      <c r="R49" s="480"/>
      <c r="S49" s="480"/>
      <c r="T49" s="480"/>
      <c r="U49" s="480"/>
      <c r="V49" s="480"/>
      <c r="W49" s="480"/>
      <c r="X49" s="480"/>
      <c r="Y49" s="480"/>
      <c r="Z49" s="480"/>
      <c r="AA49" s="480"/>
      <c r="AB49" s="480"/>
      <c r="AC49" s="480"/>
    </row>
    <row r="50" spans="1:29" s="136" customFormat="1" ht="12.75">
      <c r="A50" s="799" t="s">
        <v>199</v>
      </c>
      <c r="B50" s="800">
        <v>44.283227165</v>
      </c>
      <c r="C50" s="800">
        <v>44.47977891</v>
      </c>
      <c r="D50" s="801">
        <f t="shared" si="0"/>
        <v>-4.4189011235352682E-3</v>
      </c>
      <c r="E50" s="168"/>
      <c r="F50" s="168"/>
      <c r="G50" s="168"/>
      <c r="H50" s="168"/>
      <c r="I50" s="168"/>
      <c r="J50" s="176"/>
      <c r="K50" s="134"/>
      <c r="M50" s="298" t="s">
        <v>595</v>
      </c>
      <c r="N50" s="298">
        <v>672.07825549250003</v>
      </c>
      <c r="O50" s="298">
        <v>684.42631551749992</v>
      </c>
      <c r="P50" s="480"/>
      <c r="Q50" s="480"/>
      <c r="R50" s="480"/>
      <c r="S50" s="480"/>
      <c r="T50" s="480"/>
      <c r="U50" s="480"/>
      <c r="V50" s="480"/>
      <c r="W50" s="480"/>
      <c r="X50" s="480"/>
      <c r="Y50" s="480"/>
      <c r="Z50" s="480"/>
      <c r="AA50" s="480"/>
      <c r="AB50" s="480"/>
      <c r="AC50" s="480"/>
    </row>
    <row r="51" spans="1:29" s="136" customFormat="1" ht="12.75">
      <c r="A51" s="796" t="s">
        <v>233</v>
      </c>
      <c r="B51" s="797">
        <v>43.386029735000001</v>
      </c>
      <c r="C51" s="797">
        <v>41.293103540000004</v>
      </c>
      <c r="D51" s="798">
        <f t="shared" si="0"/>
        <v>5.0684642605577146E-2</v>
      </c>
      <c r="E51" s="168"/>
      <c r="F51" s="168"/>
      <c r="G51" s="168"/>
      <c r="H51" s="168"/>
      <c r="I51" s="168"/>
      <c r="J51" s="176"/>
      <c r="K51" s="134"/>
      <c r="M51" s="298" t="s">
        <v>238</v>
      </c>
      <c r="N51" s="298">
        <v>728.24041779499998</v>
      </c>
      <c r="O51" s="298">
        <v>804.31513320500005</v>
      </c>
      <c r="P51" s="480"/>
      <c r="Q51" s="480"/>
      <c r="R51" s="480"/>
      <c r="S51" s="480"/>
      <c r="T51" s="480"/>
      <c r="U51" s="480"/>
      <c r="V51" s="480"/>
      <c r="W51" s="480"/>
      <c r="X51" s="480"/>
      <c r="Y51" s="480"/>
      <c r="Z51" s="480"/>
      <c r="AA51" s="480"/>
      <c r="AB51" s="480"/>
      <c r="AC51" s="480"/>
    </row>
    <row r="52" spans="1:29" s="136" customFormat="1" ht="12.75">
      <c r="A52" s="799" t="s">
        <v>597</v>
      </c>
      <c r="B52" s="800">
        <v>42.675145100000002</v>
      </c>
      <c r="C52" s="800"/>
      <c r="D52" s="801"/>
      <c r="E52" s="168"/>
      <c r="F52" s="168"/>
      <c r="G52" s="168"/>
      <c r="H52" s="168"/>
      <c r="I52" s="168"/>
      <c r="J52" s="176"/>
      <c r="K52" s="134"/>
      <c r="M52" s="298" t="s">
        <v>57</v>
      </c>
      <c r="N52" s="298">
        <v>992.9814904999995</v>
      </c>
      <c r="O52" s="298">
        <v>1041.5840493174996</v>
      </c>
      <c r="P52" s="480"/>
      <c r="Q52" s="480"/>
      <c r="R52" s="480"/>
      <c r="S52" s="480"/>
      <c r="T52" s="480"/>
      <c r="U52" s="480"/>
      <c r="V52" s="480"/>
      <c r="W52" s="480"/>
      <c r="X52" s="480"/>
      <c r="Y52" s="480"/>
      <c r="Z52" s="480"/>
      <c r="AA52" s="480"/>
      <c r="AB52" s="480"/>
      <c r="AC52" s="480"/>
    </row>
    <row r="53" spans="1:29" s="136" customFormat="1" ht="12.75">
      <c r="A53" s="796" t="s">
        <v>58</v>
      </c>
      <c r="B53" s="797">
        <v>30.309962492499999</v>
      </c>
      <c r="C53" s="797">
        <v>32.547928302500004</v>
      </c>
      <c r="D53" s="798">
        <f t="shared" si="0"/>
        <v>-6.8759086268114555E-2</v>
      </c>
      <c r="E53" s="168"/>
      <c r="F53" s="168"/>
      <c r="G53" s="168"/>
      <c r="H53" s="168"/>
      <c r="I53" s="168"/>
      <c r="J53" s="176"/>
      <c r="K53" s="134"/>
      <c r="M53" s="298" t="s">
        <v>232</v>
      </c>
      <c r="N53" s="298">
        <v>1007.2284630425</v>
      </c>
      <c r="O53" s="298">
        <v>896.19161447749991</v>
      </c>
      <c r="P53" s="480"/>
      <c r="Q53" s="480"/>
      <c r="R53" s="480"/>
      <c r="S53" s="480"/>
      <c r="T53" s="480"/>
      <c r="U53" s="480"/>
      <c r="V53" s="480"/>
      <c r="W53" s="480"/>
      <c r="X53" s="480"/>
      <c r="Y53" s="480"/>
      <c r="Z53" s="480"/>
      <c r="AA53" s="480"/>
      <c r="AB53" s="480"/>
      <c r="AC53" s="480"/>
    </row>
    <row r="54" spans="1:29" s="136" customFormat="1" ht="12.75">
      <c r="A54" s="799" t="s">
        <v>227</v>
      </c>
      <c r="B54" s="800">
        <v>28.416323985000002</v>
      </c>
      <c r="C54" s="800">
        <v>4.2346610950000008</v>
      </c>
      <c r="D54" s="801">
        <f t="shared" si="0"/>
        <v>5.7104127927857231</v>
      </c>
      <c r="E54" s="168"/>
      <c r="F54" s="168"/>
      <c r="G54" s="168"/>
      <c r="H54" s="168"/>
      <c r="I54" s="168"/>
      <c r="J54" s="176"/>
      <c r="K54" s="134"/>
      <c r="M54" s="298" t="s">
        <v>56</v>
      </c>
      <c r="N54" s="298">
        <v>1014.8053215074998</v>
      </c>
      <c r="O54" s="298">
        <v>1248.2760493799997</v>
      </c>
      <c r="P54" s="480"/>
      <c r="Q54" s="480"/>
      <c r="R54" s="480"/>
      <c r="S54" s="480"/>
      <c r="T54" s="480"/>
      <c r="U54" s="480"/>
      <c r="V54" s="480"/>
      <c r="W54" s="480"/>
      <c r="X54" s="480"/>
      <c r="Y54" s="480"/>
      <c r="Z54" s="480"/>
      <c r="AA54" s="480"/>
      <c r="AB54" s="480"/>
      <c r="AC54" s="480"/>
    </row>
    <row r="55" spans="1:29" s="136" customFormat="1" ht="12.75">
      <c r="A55" s="796" t="s">
        <v>63</v>
      </c>
      <c r="B55" s="797">
        <v>27.848900000000114</v>
      </c>
      <c r="C55" s="797">
        <v>25.172799999999995</v>
      </c>
      <c r="D55" s="798"/>
      <c r="E55" s="168"/>
      <c r="F55" s="168"/>
      <c r="G55" s="168"/>
      <c r="H55" s="168"/>
      <c r="I55" s="168"/>
      <c r="J55" s="176"/>
      <c r="K55" s="134"/>
      <c r="M55" s="298" t="s">
        <v>55</v>
      </c>
      <c r="N55" s="298">
        <v>1173.2401819100003</v>
      </c>
      <c r="O55" s="298">
        <v>1126.3694000474998</v>
      </c>
      <c r="P55" s="480"/>
      <c r="Q55" s="480"/>
      <c r="R55" s="480"/>
      <c r="S55" s="480"/>
      <c r="T55" s="480"/>
      <c r="U55" s="480"/>
      <c r="V55" s="480"/>
      <c r="W55" s="480"/>
      <c r="X55" s="480"/>
      <c r="Y55" s="480"/>
      <c r="Z55" s="480"/>
      <c r="AA55" s="480"/>
      <c r="AB55" s="480"/>
      <c r="AC55" s="480"/>
    </row>
    <row r="56" spans="1:29" s="136" customFormat="1" ht="12.75">
      <c r="A56" s="799" t="s">
        <v>229</v>
      </c>
      <c r="B56" s="800">
        <v>23.280680952499988</v>
      </c>
      <c r="C56" s="800">
        <v>25.131360652499996</v>
      </c>
      <c r="D56" s="801">
        <f t="shared" si="0"/>
        <v>-7.3640250744477997E-2</v>
      </c>
      <c r="E56" s="168"/>
      <c r="F56" s="168"/>
      <c r="G56" s="168"/>
      <c r="H56" s="168"/>
      <c r="I56" s="168"/>
      <c r="J56" s="176"/>
      <c r="K56" s="134"/>
      <c r="M56" s="298" t="s">
        <v>59</v>
      </c>
      <c r="N56" s="298">
        <v>1254.1142495799998</v>
      </c>
      <c r="O56" s="298">
        <v>1285.4429954</v>
      </c>
      <c r="P56" s="480"/>
      <c r="Q56" s="480"/>
      <c r="R56" s="480"/>
      <c r="S56" s="480"/>
      <c r="T56" s="480"/>
      <c r="U56" s="480"/>
      <c r="V56" s="480"/>
      <c r="W56" s="480"/>
      <c r="X56" s="480"/>
      <c r="Y56" s="480"/>
      <c r="Z56" s="480"/>
      <c r="AA56" s="480"/>
      <c r="AB56" s="480"/>
      <c r="AC56" s="480"/>
    </row>
    <row r="57" spans="1:29" s="136" customFormat="1" ht="12.75">
      <c r="A57" s="796" t="s">
        <v>598</v>
      </c>
      <c r="B57" s="797">
        <v>17.976039185000001</v>
      </c>
      <c r="C57" s="797"/>
      <c r="D57" s="798"/>
      <c r="E57" s="168"/>
      <c r="F57" s="168"/>
      <c r="G57" s="168"/>
      <c r="H57" s="168"/>
      <c r="I57" s="168"/>
      <c r="J57" s="176"/>
      <c r="K57" s="134"/>
      <c r="M57" s="298" t="s">
        <v>72</v>
      </c>
      <c r="N57" s="298">
        <v>1628.1128102274997</v>
      </c>
      <c r="O57" s="298">
        <v>1791.7008829524998</v>
      </c>
      <c r="P57" s="480"/>
      <c r="Q57" s="480"/>
      <c r="R57" s="480"/>
      <c r="S57" s="480"/>
      <c r="T57" s="480"/>
      <c r="U57" s="480"/>
      <c r="V57" s="480"/>
      <c r="W57" s="480"/>
      <c r="X57" s="480"/>
      <c r="Y57" s="480"/>
      <c r="Z57" s="480"/>
      <c r="AA57" s="480"/>
      <c r="AB57" s="480"/>
      <c r="AC57" s="480"/>
    </row>
    <row r="58" spans="1:29" s="136" customFormat="1" ht="12.75">
      <c r="A58" s="799" t="s">
        <v>599</v>
      </c>
      <c r="B58" s="800">
        <v>16.195115464999997</v>
      </c>
      <c r="C58" s="800"/>
      <c r="D58" s="801"/>
      <c r="E58" s="168"/>
      <c r="F58" s="168"/>
      <c r="G58" s="168"/>
      <c r="H58" s="168"/>
      <c r="I58" s="168"/>
      <c r="J58" s="176"/>
      <c r="K58" s="134"/>
      <c r="M58" s="298" t="s">
        <v>236</v>
      </c>
      <c r="N58" s="298">
        <v>2094.0134037300008</v>
      </c>
      <c r="O58" s="298">
        <v>2098.7046602675</v>
      </c>
      <c r="P58" s="480"/>
      <c r="Q58" s="480"/>
      <c r="R58" s="480"/>
      <c r="S58" s="480"/>
      <c r="T58" s="480"/>
      <c r="U58" s="480"/>
      <c r="V58" s="480"/>
      <c r="W58" s="480"/>
      <c r="X58" s="480"/>
      <c r="Y58" s="480"/>
      <c r="Z58" s="480"/>
      <c r="AA58" s="480"/>
      <c r="AB58" s="480"/>
      <c r="AC58" s="480"/>
    </row>
    <row r="59" spans="1:29" s="136" customFormat="1" ht="12.75">
      <c r="A59" s="796" t="s">
        <v>235</v>
      </c>
      <c r="B59" s="797">
        <v>15.275407190000003</v>
      </c>
      <c r="C59" s="797">
        <v>22.014612082499998</v>
      </c>
      <c r="D59" s="798">
        <f t="shared" si="0"/>
        <v>-0.30612417185661733</v>
      </c>
      <c r="E59" s="168"/>
      <c r="F59" s="168"/>
      <c r="G59" s="168"/>
      <c r="H59" s="168"/>
      <c r="I59" s="168"/>
      <c r="J59" s="176"/>
      <c r="K59" s="134"/>
      <c r="M59" s="298" t="s">
        <v>396</v>
      </c>
      <c r="N59" s="298">
        <v>2297.4375253349999</v>
      </c>
      <c r="O59" s="298">
        <v>2467.9245605675001</v>
      </c>
      <c r="P59" s="480"/>
      <c r="Q59" s="480"/>
      <c r="R59" s="480"/>
      <c r="S59" s="480"/>
      <c r="T59" s="480"/>
      <c r="U59" s="480"/>
      <c r="V59" s="480"/>
      <c r="W59" s="480"/>
      <c r="X59" s="480"/>
      <c r="Y59" s="480"/>
      <c r="Z59" s="480"/>
      <c r="AA59" s="480"/>
      <c r="AB59" s="480"/>
      <c r="AC59" s="480"/>
    </row>
    <row r="60" spans="1:29" s="136" customFormat="1" ht="12.75">
      <c r="A60" s="799" t="s">
        <v>409</v>
      </c>
      <c r="B60" s="800">
        <v>4.7484327500000001</v>
      </c>
      <c r="C60" s="800">
        <v>1.3327469999999999</v>
      </c>
      <c r="D60" s="801"/>
      <c r="E60" s="168"/>
      <c r="F60" s="168"/>
      <c r="G60" s="168"/>
      <c r="H60" s="168"/>
      <c r="I60" s="168"/>
      <c r="J60" s="176"/>
      <c r="K60" s="134"/>
      <c r="M60" s="298" t="s">
        <v>240</v>
      </c>
      <c r="N60" s="298">
        <v>2374.9295916100009</v>
      </c>
      <c r="O60" s="298">
        <v>2391.5349838124998</v>
      </c>
      <c r="P60" s="480"/>
      <c r="Q60" s="480"/>
      <c r="R60" s="480"/>
      <c r="S60" s="480"/>
      <c r="T60" s="480"/>
      <c r="U60" s="480"/>
      <c r="V60" s="480"/>
      <c r="W60" s="480"/>
      <c r="X60" s="480"/>
      <c r="Y60" s="480"/>
      <c r="Z60" s="480"/>
      <c r="AA60" s="480"/>
      <c r="AB60" s="480"/>
      <c r="AC60" s="480"/>
    </row>
    <row r="61" spans="1:29" s="136" customFormat="1" ht="12.75">
      <c r="A61" s="796" t="s">
        <v>407</v>
      </c>
      <c r="B61" s="797">
        <v>3.5166435174999995</v>
      </c>
      <c r="C61" s="797">
        <v>42.206283210000002</v>
      </c>
      <c r="D61" s="798">
        <f t="shared" si="0"/>
        <v>-0.91667962089903254</v>
      </c>
      <c r="E61" s="168"/>
      <c r="F61" s="168"/>
      <c r="G61" s="168"/>
      <c r="H61" s="168"/>
      <c r="I61" s="168"/>
      <c r="J61" s="176"/>
      <c r="K61" s="134"/>
      <c r="M61" s="301" t="s">
        <v>395</v>
      </c>
      <c r="N61" s="301">
        <v>3767.4608327125002</v>
      </c>
      <c r="O61" s="301">
        <v>3913.5256009949999</v>
      </c>
      <c r="P61" s="480"/>
      <c r="Q61" s="480"/>
      <c r="R61" s="480"/>
      <c r="S61" s="480"/>
      <c r="T61" s="480"/>
      <c r="U61" s="480"/>
      <c r="V61" s="480"/>
      <c r="W61" s="480"/>
      <c r="X61" s="480"/>
      <c r="Y61" s="480"/>
      <c r="Z61" s="480"/>
      <c r="AA61" s="480"/>
      <c r="AB61" s="480"/>
      <c r="AC61" s="480"/>
    </row>
    <row r="62" spans="1:29" s="139" customFormat="1" ht="12" customHeight="1">
      <c r="A62" s="799" t="s">
        <v>214</v>
      </c>
      <c r="B62" s="800">
        <v>2.8070590800000002</v>
      </c>
      <c r="C62" s="800">
        <v>5.6736229525000006</v>
      </c>
      <c r="D62" s="801"/>
      <c r="E62" s="169"/>
      <c r="F62" s="169"/>
      <c r="G62" s="169"/>
      <c r="H62" s="170"/>
      <c r="I62" s="170"/>
      <c r="J62" s="170"/>
      <c r="K62" s="138"/>
      <c r="M62" s="298" t="s">
        <v>213</v>
      </c>
      <c r="N62" s="298">
        <v>6603.7172772124959</v>
      </c>
      <c r="O62" s="298">
        <v>5333.6571684150022</v>
      </c>
      <c r="P62" s="383"/>
      <c r="Q62" s="383"/>
      <c r="R62" s="383"/>
      <c r="S62" s="383"/>
      <c r="T62" s="383"/>
      <c r="U62" s="383"/>
      <c r="V62" s="383"/>
      <c r="W62" s="383"/>
      <c r="X62" s="383"/>
      <c r="Y62" s="383"/>
      <c r="Z62" s="383"/>
      <c r="AA62" s="383"/>
      <c r="AB62" s="383"/>
      <c r="AC62" s="383"/>
    </row>
    <row r="63" spans="1:29" s="139" customFormat="1" ht="12" customHeight="1">
      <c r="A63" s="796" t="s">
        <v>410</v>
      </c>
      <c r="B63" s="797">
        <v>2.4880914100000004</v>
      </c>
      <c r="C63" s="797">
        <v>0.73949656750000015</v>
      </c>
      <c r="D63" s="798">
        <f t="shared" si="0"/>
        <v>2.3645746570689794</v>
      </c>
      <c r="E63" s="169"/>
      <c r="F63" s="169"/>
      <c r="G63" s="169"/>
      <c r="H63" s="170"/>
      <c r="I63" s="170"/>
      <c r="J63" s="170"/>
      <c r="K63" s="138"/>
      <c r="M63" s="298" t="s">
        <v>394</v>
      </c>
      <c r="N63" s="298">
        <v>6701.504038942503</v>
      </c>
      <c r="O63" s="298">
        <v>6382.7587684949985</v>
      </c>
      <c r="P63" s="383"/>
      <c r="Q63" s="383"/>
      <c r="R63" s="383"/>
      <c r="S63" s="383"/>
      <c r="T63" s="383"/>
      <c r="U63" s="383"/>
      <c r="V63" s="383"/>
      <c r="W63" s="383"/>
      <c r="X63" s="383"/>
      <c r="Y63" s="383"/>
      <c r="Z63" s="383"/>
      <c r="AA63" s="383"/>
      <c r="AB63" s="383"/>
      <c r="AC63" s="383"/>
    </row>
    <row r="64" spans="1:29" s="139" customFormat="1" ht="12" customHeight="1">
      <c r="A64" s="799" t="s">
        <v>600</v>
      </c>
      <c r="B64" s="800">
        <v>2.2926676675000004</v>
      </c>
      <c r="C64" s="800">
        <v>2.4208189275000005</v>
      </c>
      <c r="D64" s="801">
        <f t="shared" si="0"/>
        <v>-5.2937152194337367E-2</v>
      </c>
      <c r="E64" s="169"/>
      <c r="F64" s="169"/>
      <c r="G64" s="169"/>
      <c r="H64" s="170"/>
      <c r="I64" s="170"/>
      <c r="J64" s="170"/>
      <c r="K64" s="138"/>
      <c r="M64" s="298" t="s">
        <v>230</v>
      </c>
      <c r="N64" s="298">
        <v>7178.347104285006</v>
      </c>
      <c r="O64" s="298">
        <v>6909.7318412449986</v>
      </c>
      <c r="P64" s="383"/>
      <c r="Q64" s="383"/>
      <c r="R64" s="383"/>
      <c r="S64" s="383"/>
      <c r="T64" s="383"/>
      <c r="U64" s="383"/>
      <c r="V64" s="383"/>
      <c r="W64" s="383"/>
      <c r="X64" s="383"/>
      <c r="Y64" s="383"/>
      <c r="Z64" s="383"/>
      <c r="AA64" s="383"/>
      <c r="AB64" s="383"/>
      <c r="AC64" s="383"/>
    </row>
    <row r="65" spans="1:29" s="137" customFormat="1" ht="14.1" customHeight="1">
      <c r="A65" s="796" t="s">
        <v>408</v>
      </c>
      <c r="B65" s="797">
        <v>1.2931202000000002</v>
      </c>
      <c r="C65" s="797">
        <v>4.6161936424999999</v>
      </c>
      <c r="D65" s="798">
        <f t="shared" si="0"/>
        <v>-0.71987305989623018</v>
      </c>
      <c r="E65" s="172"/>
      <c r="F65" s="173"/>
      <c r="G65" s="172"/>
      <c r="H65" s="170"/>
      <c r="I65" s="170"/>
      <c r="J65" s="169"/>
      <c r="K65" s="140"/>
      <c r="M65" s="298" t="s">
        <v>594</v>
      </c>
      <c r="N65" s="298">
        <v>7967.9315381975002</v>
      </c>
      <c r="O65" s="298">
        <v>7627.2135301600001</v>
      </c>
      <c r="P65" s="384"/>
      <c r="Q65" s="384"/>
      <c r="R65" s="384"/>
      <c r="S65" s="384"/>
      <c r="T65" s="384"/>
      <c r="U65" s="384"/>
      <c r="V65" s="384"/>
      <c r="W65" s="384"/>
      <c r="X65" s="384"/>
      <c r="Y65" s="384"/>
      <c r="Z65" s="384"/>
      <c r="AA65" s="384"/>
      <c r="AB65" s="384"/>
      <c r="AC65" s="384"/>
    </row>
    <row r="66" spans="1:29" s="142" customFormat="1" ht="15.75" customHeight="1">
      <c r="A66" s="495" t="s">
        <v>39</v>
      </c>
      <c r="B66" s="496">
        <f>SUM(B8:B65)</f>
        <v>52889.143633404987</v>
      </c>
      <c r="C66" s="496">
        <f>SUM(C8:C65)</f>
        <v>50816.785093459977</v>
      </c>
      <c r="D66" s="497">
        <f>+B66/C66-1</f>
        <v>4.0780984789447361E-2</v>
      </c>
      <c r="E66" s="178"/>
      <c r="F66" s="178"/>
      <c r="G66" s="178"/>
      <c r="H66" s="178"/>
      <c r="I66" s="178"/>
      <c r="J66" s="178"/>
      <c r="P66" s="385"/>
      <c r="Q66" s="385"/>
      <c r="R66" s="385"/>
      <c r="S66" s="385"/>
      <c r="T66" s="385"/>
      <c r="U66" s="385"/>
      <c r="V66" s="385"/>
      <c r="W66" s="385"/>
      <c r="X66" s="385"/>
      <c r="Y66" s="385"/>
      <c r="Z66" s="385"/>
      <c r="AA66" s="385"/>
      <c r="AB66" s="385"/>
      <c r="AC66" s="385"/>
    </row>
    <row r="67" spans="1:29" s="142" customFormat="1" ht="15.75" customHeight="1">
      <c r="A67" s="447"/>
      <c r="B67" s="178"/>
      <c r="C67" s="178"/>
      <c r="D67" s="178"/>
      <c r="E67" s="178"/>
      <c r="F67" s="178"/>
      <c r="G67" s="178"/>
      <c r="H67" s="178"/>
      <c r="I67" s="178"/>
      <c r="J67" s="178"/>
      <c r="P67" s="385"/>
      <c r="Q67" s="385"/>
      <c r="R67" s="385"/>
      <c r="S67" s="385"/>
      <c r="T67" s="385"/>
      <c r="U67" s="385"/>
      <c r="V67" s="385"/>
      <c r="W67" s="385"/>
      <c r="X67" s="385"/>
      <c r="Y67" s="385"/>
      <c r="Z67" s="385"/>
      <c r="AA67" s="385"/>
      <c r="AB67" s="385"/>
      <c r="AC67" s="385"/>
    </row>
    <row r="68" spans="1:29" s="125" customFormat="1" ht="20.25" customHeight="1">
      <c r="A68" s="157"/>
      <c r="B68" s="157"/>
      <c r="C68" s="157"/>
      <c r="D68" s="157"/>
      <c r="E68" s="177"/>
      <c r="F68" s="177"/>
      <c r="G68" s="157"/>
      <c r="H68" s="176"/>
      <c r="I68" s="176"/>
      <c r="J68" s="176"/>
      <c r="K68" s="134"/>
      <c r="P68" s="485"/>
      <c r="Q68" s="485"/>
      <c r="R68" s="485"/>
      <c r="S68" s="485"/>
      <c r="T68" s="485"/>
      <c r="U68" s="485"/>
      <c r="V68" s="485"/>
      <c r="W68" s="485"/>
      <c r="X68" s="485"/>
      <c r="Y68" s="485"/>
      <c r="Z68" s="485"/>
      <c r="AA68" s="485"/>
      <c r="AB68" s="485"/>
      <c r="AC68" s="485"/>
    </row>
    <row r="69" spans="1:29" s="125" customFormat="1" ht="12" customHeight="1">
      <c r="H69" s="129"/>
      <c r="I69" s="129"/>
      <c r="J69" s="180"/>
      <c r="K69" s="129"/>
      <c r="P69" s="485"/>
      <c r="Q69" s="485"/>
      <c r="R69" s="485"/>
      <c r="S69" s="485"/>
      <c r="T69" s="485"/>
      <c r="U69" s="485"/>
      <c r="V69" s="485"/>
      <c r="W69" s="485"/>
      <c r="X69" s="485"/>
      <c r="Y69" s="485"/>
      <c r="Z69" s="485"/>
      <c r="AA69" s="485"/>
      <c r="AB69" s="485"/>
      <c r="AC69" s="485"/>
    </row>
    <row r="70" spans="1:29" s="125" customFormat="1" ht="12" customHeight="1">
      <c r="A70" s="124"/>
      <c r="B70" s="124"/>
      <c r="C70" s="124"/>
      <c r="D70" s="124"/>
      <c r="E70" s="124"/>
      <c r="F70" s="124"/>
      <c r="G70" s="124"/>
      <c r="J70" s="157"/>
      <c r="M70" s="494"/>
      <c r="P70" s="485"/>
      <c r="Q70" s="485"/>
      <c r="R70" s="485"/>
      <c r="S70" s="485"/>
      <c r="T70" s="485"/>
      <c r="U70" s="485"/>
      <c r="V70" s="485"/>
      <c r="W70" s="485"/>
      <c r="X70" s="485"/>
      <c r="Y70" s="485"/>
      <c r="Z70" s="485"/>
      <c r="AA70" s="485"/>
      <c r="AB70" s="485"/>
      <c r="AC70" s="485"/>
    </row>
    <row r="71" spans="1:29" s="125" customFormat="1" ht="12" customHeight="1">
      <c r="A71" s="124"/>
      <c r="B71" s="124"/>
      <c r="C71" s="124"/>
      <c r="D71" s="124"/>
      <c r="E71" s="124"/>
      <c r="F71" s="124"/>
      <c r="G71" s="124"/>
      <c r="J71" s="157"/>
      <c r="P71" s="485"/>
      <c r="Q71" s="485"/>
      <c r="R71" s="485"/>
      <c r="S71" s="485"/>
      <c r="T71" s="485"/>
      <c r="U71" s="485"/>
      <c r="V71" s="485"/>
      <c r="W71" s="485"/>
      <c r="X71" s="485"/>
      <c r="Y71" s="485"/>
      <c r="Z71" s="485"/>
      <c r="AA71" s="485"/>
      <c r="AB71" s="485"/>
      <c r="AC71" s="485"/>
    </row>
    <row r="72" spans="1:29" s="125" customFormat="1" ht="12" customHeight="1">
      <c r="A72" s="124"/>
      <c r="B72" s="124"/>
      <c r="C72" s="124"/>
      <c r="D72" s="124"/>
      <c r="E72" s="124"/>
      <c r="F72" s="124"/>
      <c r="G72" s="124"/>
      <c r="J72" s="157"/>
      <c r="P72" s="485"/>
      <c r="Q72" s="485"/>
      <c r="R72" s="485"/>
      <c r="S72" s="485"/>
      <c r="T72" s="485"/>
      <c r="U72" s="485"/>
      <c r="V72" s="485"/>
      <c r="W72" s="485"/>
      <c r="X72" s="485"/>
      <c r="Y72" s="485"/>
      <c r="Z72" s="485"/>
      <c r="AA72" s="485"/>
      <c r="AB72" s="485"/>
      <c r="AC72" s="485"/>
    </row>
    <row r="73" spans="1:29" s="125" customFormat="1" ht="12" customHeight="1">
      <c r="A73" s="124"/>
      <c r="B73" s="124"/>
      <c r="C73" s="124"/>
      <c r="D73" s="124"/>
      <c r="E73" s="124"/>
      <c r="F73" s="124"/>
      <c r="G73" s="124"/>
      <c r="J73" s="157"/>
      <c r="P73" s="485"/>
      <c r="Q73" s="485"/>
      <c r="R73" s="485"/>
      <c r="S73" s="485"/>
      <c r="T73" s="485"/>
      <c r="U73" s="485"/>
      <c r="V73" s="485"/>
      <c r="W73" s="485"/>
      <c r="X73" s="485"/>
      <c r="Y73" s="485"/>
      <c r="Z73" s="485"/>
      <c r="AA73" s="485"/>
      <c r="AB73" s="485"/>
      <c r="AC73" s="485"/>
    </row>
    <row r="74" spans="1:29" s="125" customFormat="1" ht="12" customHeight="1">
      <c r="A74" s="124"/>
      <c r="B74" s="124"/>
      <c r="C74" s="124"/>
      <c r="D74" s="124"/>
      <c r="E74" s="124"/>
      <c r="F74" s="124"/>
      <c r="G74" s="124"/>
      <c r="J74" s="157"/>
      <c r="P74" s="485"/>
      <c r="Q74" s="485"/>
      <c r="R74" s="485"/>
      <c r="S74" s="485"/>
      <c r="T74" s="485"/>
      <c r="U74" s="485"/>
      <c r="V74" s="485"/>
      <c r="W74" s="485"/>
      <c r="X74" s="485"/>
      <c r="Y74" s="485"/>
      <c r="Z74" s="485"/>
      <c r="AA74" s="485"/>
      <c r="AB74" s="485"/>
      <c r="AC74" s="485"/>
    </row>
    <row r="75" spans="1:29" s="125" customFormat="1" ht="12" customHeight="1">
      <c r="A75" s="124"/>
      <c r="B75" s="124"/>
      <c r="C75" s="124"/>
      <c r="D75" s="124"/>
      <c r="E75" s="124"/>
      <c r="F75" s="124"/>
      <c r="G75" s="124"/>
      <c r="J75" s="157"/>
      <c r="P75" s="485"/>
      <c r="Q75" s="485"/>
      <c r="R75" s="485"/>
      <c r="S75" s="485"/>
      <c r="T75" s="485"/>
      <c r="U75" s="485"/>
      <c r="V75" s="485"/>
      <c r="W75" s="485"/>
      <c r="X75" s="485"/>
      <c r="Y75" s="485"/>
      <c r="Z75" s="485"/>
      <c r="AA75" s="485"/>
      <c r="AB75" s="485"/>
      <c r="AC75" s="485"/>
    </row>
    <row r="76" spans="1:29" s="142" customFormat="1" ht="12" customHeight="1">
      <c r="A76" s="124"/>
      <c r="B76" s="124"/>
      <c r="C76" s="124"/>
      <c r="D76" s="124"/>
      <c r="E76" s="124"/>
      <c r="F76" s="124"/>
      <c r="G76" s="124"/>
      <c r="J76" s="178"/>
      <c r="P76" s="385"/>
      <c r="Q76" s="385"/>
      <c r="R76" s="385"/>
      <c r="S76" s="385"/>
      <c r="T76" s="385"/>
      <c r="U76" s="385"/>
      <c r="V76" s="385"/>
      <c r="W76" s="385"/>
      <c r="X76" s="385"/>
      <c r="Y76" s="385"/>
      <c r="Z76" s="385"/>
      <c r="AA76" s="385"/>
      <c r="AB76" s="385"/>
      <c r="AC76" s="385"/>
    </row>
    <row r="77" spans="1:29" s="125" customFormat="1" ht="12" customHeight="1">
      <c r="A77" s="124"/>
      <c r="B77" s="124"/>
      <c r="C77" s="124"/>
      <c r="D77" s="124"/>
      <c r="E77" s="124"/>
      <c r="F77" s="124"/>
      <c r="G77" s="124"/>
      <c r="J77" s="157"/>
      <c r="P77" s="485"/>
      <c r="Q77" s="485"/>
      <c r="R77" s="485"/>
      <c r="S77" s="485"/>
      <c r="T77" s="485"/>
      <c r="U77" s="485"/>
      <c r="V77" s="485"/>
      <c r="W77" s="485"/>
      <c r="X77" s="485"/>
      <c r="Y77" s="485"/>
      <c r="Z77" s="485"/>
      <c r="AA77" s="485"/>
      <c r="AB77" s="485"/>
      <c r="AC77" s="485"/>
    </row>
    <row r="78" spans="1:29" s="142" customFormat="1" ht="12" customHeight="1">
      <c r="A78" s="124"/>
      <c r="B78" s="124"/>
      <c r="C78" s="124"/>
      <c r="D78" s="124"/>
      <c r="E78" s="124"/>
      <c r="F78" s="124"/>
      <c r="G78" s="124"/>
      <c r="H78" s="141"/>
      <c r="I78" s="141"/>
      <c r="J78" s="175"/>
      <c r="K78" s="141"/>
      <c r="P78" s="385"/>
      <c r="Q78" s="385"/>
      <c r="R78" s="385"/>
      <c r="S78" s="385"/>
      <c r="T78" s="385"/>
      <c r="U78" s="385"/>
      <c r="V78" s="385"/>
      <c r="W78" s="385"/>
      <c r="X78" s="385"/>
      <c r="Y78" s="385"/>
      <c r="Z78" s="385"/>
      <c r="AA78" s="385"/>
      <c r="AB78" s="385"/>
      <c r="AC78" s="385"/>
    </row>
    <row r="79" spans="1:29" s="125" customFormat="1" ht="12" customHeight="1">
      <c r="A79" s="124"/>
      <c r="B79" s="124"/>
      <c r="C79" s="124"/>
      <c r="D79" s="124"/>
      <c r="E79" s="124"/>
      <c r="F79" s="124"/>
      <c r="G79" s="124"/>
      <c r="H79" s="143"/>
      <c r="I79" s="143"/>
      <c r="J79" s="181"/>
      <c r="K79" s="143"/>
      <c r="P79" s="485"/>
      <c r="Q79" s="485"/>
      <c r="R79" s="485"/>
      <c r="S79" s="485"/>
      <c r="T79" s="485"/>
      <c r="U79" s="485"/>
      <c r="V79" s="485"/>
      <c r="W79" s="485"/>
      <c r="X79" s="485"/>
      <c r="Y79" s="485"/>
      <c r="Z79" s="485"/>
      <c r="AA79" s="485"/>
      <c r="AB79" s="485"/>
      <c r="AC79" s="485"/>
    </row>
    <row r="80" spans="1:29" ht="12" customHeight="1"/>
    <row r="81" spans="1:1" ht="12" customHeight="1"/>
    <row r="82" spans="1:1" ht="12" customHeight="1"/>
    <row r="83" spans="1:1" ht="12" customHeight="1"/>
    <row r="84" spans="1:1" ht="12" customHeight="1"/>
    <row r="85" spans="1:1" ht="12" customHeight="1"/>
    <row r="86" spans="1:1" ht="12" customHeight="1"/>
    <row r="87" spans="1:1" ht="12" customHeight="1"/>
    <row r="88" spans="1:1" ht="12" customHeight="1">
      <c r="A88" s="136"/>
    </row>
    <row r="89" spans="1:1" ht="12" customHeight="1"/>
    <row r="90" spans="1:1" ht="12" customHeight="1"/>
    <row r="91" spans="1:1" ht="12" customHeight="1"/>
    <row r="92" spans="1:1" ht="12" customHeight="1"/>
    <row r="93" spans="1:1" ht="12" customHeight="1"/>
    <row r="94" spans="1:1" ht="12" customHeight="1"/>
    <row r="95" spans="1:1" ht="12" customHeight="1"/>
    <row r="96" spans="1:1" ht="12" customHeight="1"/>
    <row r="97" ht="12" customHeight="1"/>
    <row r="98" ht="12" customHeight="1"/>
    <row r="99" ht="8.25" customHeight="1"/>
    <row r="100" ht="8.25" customHeight="1"/>
    <row r="101" ht="8.25" customHeight="1"/>
    <row r="102" ht="8.25" customHeight="1"/>
    <row r="103" ht="8.25" customHeight="1"/>
    <row r="104" ht="8.25" customHeight="1"/>
    <row r="105" ht="11.45" customHeight="1"/>
    <row r="106" ht="11.45" customHeight="1"/>
    <row r="107" ht="11.45" customHeight="1"/>
    <row r="108" ht="9" customHeight="1"/>
    <row r="109" ht="8.85" customHeight="1"/>
    <row r="110" ht="8.85" customHeight="1"/>
    <row r="111" ht="8.85" customHeight="1"/>
    <row r="112" ht="8.85" customHeight="1"/>
    <row r="113" ht="8.85" customHeight="1"/>
    <row r="114" ht="8.85" customHeight="1"/>
    <row r="115" ht="8.85" customHeight="1"/>
    <row r="116" ht="8.85" customHeight="1"/>
    <row r="117" ht="8.85" customHeight="1"/>
    <row r="118" ht="8.85" customHeight="1"/>
    <row r="119" ht="8.85" customHeight="1"/>
    <row r="120" ht="8.85" customHeight="1"/>
    <row r="121" ht="8.85" customHeight="1"/>
    <row r="122" ht="8.85" customHeight="1"/>
    <row r="123" ht="8.85" customHeight="1"/>
    <row r="124" ht="8.85" customHeight="1"/>
    <row r="125" ht="8.85" customHeight="1"/>
    <row r="126" ht="8.85" customHeight="1"/>
    <row r="127" ht="8.85" customHeight="1"/>
    <row r="128" ht="8.85" customHeight="1"/>
    <row r="129" ht="8.85" customHeight="1"/>
    <row r="130" ht="8.85" customHeight="1"/>
    <row r="131" ht="8.85" customHeight="1"/>
    <row r="132" ht="8.85" customHeight="1"/>
    <row r="133" ht="8.85" customHeight="1"/>
    <row r="134" ht="8.85" customHeight="1"/>
    <row r="135" ht="8.85" customHeight="1"/>
    <row r="136" ht="8.85" customHeight="1"/>
    <row r="137" ht="8.85" customHeight="1"/>
    <row r="138" ht="8.85" customHeight="1"/>
    <row r="139" ht="8.85" customHeight="1"/>
    <row r="140" ht="8.85" customHeight="1"/>
    <row r="141" ht="8.85" customHeight="1"/>
    <row r="142" ht="8.85" customHeight="1"/>
    <row r="143" ht="8.85" customHeight="1"/>
    <row r="144" ht="8.85" customHeight="1"/>
    <row r="145" ht="8.85" customHeight="1"/>
    <row r="146" ht="8.85" customHeight="1"/>
    <row r="147" ht="8.85" customHeight="1"/>
    <row r="148" ht="8.85" customHeight="1"/>
    <row r="149" ht="8.85" customHeight="1"/>
    <row r="150" ht="8.85" customHeight="1"/>
    <row r="151" ht="8.85" customHeight="1"/>
    <row r="152" ht="8.85" customHeight="1"/>
    <row r="153" ht="8.85" customHeight="1"/>
    <row r="154" ht="8.85" customHeight="1"/>
    <row r="155" ht="8.85" customHeight="1"/>
    <row r="156" ht="8.85" customHeight="1"/>
    <row r="157" ht="8.85" customHeight="1"/>
    <row r="158" ht="8.85" customHeight="1"/>
    <row r="159" ht="8.85" customHeight="1"/>
    <row r="160" ht="8.85" customHeight="1"/>
    <row r="161" ht="8.85" customHeight="1"/>
    <row r="162" ht="8.85" customHeight="1"/>
    <row r="163" ht="8.85" customHeight="1"/>
    <row r="164" ht="8.85" customHeight="1"/>
    <row r="165" ht="8.85" customHeight="1"/>
    <row r="166" ht="8.85" customHeight="1"/>
    <row r="167" ht="8.85" customHeight="1"/>
    <row r="168" ht="8.85" customHeight="1"/>
    <row r="169" ht="8.85" customHeight="1"/>
    <row r="170" ht="8.85" customHeight="1"/>
    <row r="171" ht="8.85" customHeight="1"/>
    <row r="172" ht="8.85" customHeight="1"/>
    <row r="173" ht="8.85" customHeight="1"/>
    <row r="174" ht="8.85" customHeight="1"/>
    <row r="175" ht="8.85" customHeight="1"/>
    <row r="176" ht="8.85" customHeight="1"/>
    <row r="177" ht="8.85" customHeight="1"/>
    <row r="178" ht="8.85" customHeight="1"/>
    <row r="179" ht="8.85" customHeight="1"/>
    <row r="180" ht="8.85" customHeight="1"/>
    <row r="181" ht="8.85" customHeight="1"/>
    <row r="182" ht="8.85" customHeight="1"/>
    <row r="183" ht="8.85" customHeight="1"/>
    <row r="184" ht="8.85" customHeight="1"/>
    <row r="185" ht="8.85" customHeight="1"/>
    <row r="186" ht="8.85" customHeight="1"/>
    <row r="187" ht="8.85" customHeight="1"/>
    <row r="188" ht="8.85" customHeight="1"/>
    <row r="189" ht="8.85" customHeight="1"/>
    <row r="190" ht="8.85" customHeight="1"/>
    <row r="191" ht="8.85" customHeight="1"/>
    <row r="192" ht="8.85" customHeight="1"/>
    <row r="193" ht="8.85" customHeight="1"/>
    <row r="194" ht="8.85" customHeight="1"/>
    <row r="195" ht="8.85" customHeight="1"/>
    <row r="196" ht="8.85" customHeight="1"/>
    <row r="197" ht="8.85" customHeight="1"/>
    <row r="198" ht="8.85" customHeight="1"/>
    <row r="199" ht="8.85" customHeight="1"/>
    <row r="200" ht="8.85" customHeight="1"/>
    <row r="201" ht="8.85" customHeight="1"/>
    <row r="202" ht="8.85" customHeight="1"/>
    <row r="203" ht="8.85" customHeight="1"/>
    <row r="204" ht="8.85" customHeight="1"/>
    <row r="205" ht="8.85" customHeight="1"/>
    <row r="206" ht="8.85" customHeight="1"/>
    <row r="207" ht="8.85" customHeight="1"/>
    <row r="208" ht="8.85" customHeight="1"/>
    <row r="209" ht="8.85" customHeight="1"/>
    <row r="210" ht="8.85" customHeight="1"/>
    <row r="211" ht="8.85" customHeight="1"/>
    <row r="212" ht="8.85" customHeight="1"/>
    <row r="213" ht="8.85" customHeight="1"/>
    <row r="214" ht="8.85" customHeight="1"/>
    <row r="215" ht="8.85" customHeight="1"/>
    <row r="216" ht="8.85" customHeight="1"/>
    <row r="217" ht="8.85" customHeight="1"/>
    <row r="218" ht="8.85" customHeight="1"/>
    <row r="219" ht="8.85" customHeight="1"/>
    <row r="220" ht="8.85" customHeight="1"/>
    <row r="221" ht="8.85" customHeight="1"/>
    <row r="222" ht="8.85" customHeight="1"/>
    <row r="223" ht="8.85" customHeight="1"/>
    <row r="224" ht="8.85" customHeight="1"/>
    <row r="225" ht="8.85" customHeight="1"/>
    <row r="226" ht="8.85" customHeight="1"/>
    <row r="227" ht="8.85" customHeight="1"/>
    <row r="228" ht="8.85" customHeight="1"/>
    <row r="229" ht="8.85" customHeight="1"/>
    <row r="230" ht="8.85" customHeight="1"/>
    <row r="231" ht="8.85" customHeight="1"/>
    <row r="232" ht="8.85" customHeight="1"/>
    <row r="233" ht="8.85" customHeight="1"/>
    <row r="234" ht="8.85" customHeight="1"/>
    <row r="235" ht="8.85" customHeight="1"/>
    <row r="236" ht="8.85" customHeight="1"/>
    <row r="237" ht="8.85" customHeight="1"/>
    <row r="238" ht="8.85" customHeight="1"/>
    <row r="239" ht="8.85" customHeight="1"/>
    <row r="240" ht="8.85" customHeight="1"/>
    <row r="241" ht="8.85" customHeight="1"/>
    <row r="242" ht="8.85" customHeight="1"/>
    <row r="243" ht="8.85" customHeight="1"/>
    <row r="244" ht="8.85" customHeight="1"/>
    <row r="245" ht="8.85" customHeight="1"/>
    <row r="246" ht="8.85" customHeight="1"/>
    <row r="247" ht="8.85" customHeight="1"/>
    <row r="248" ht="8.85" customHeight="1"/>
    <row r="249" ht="8.85" customHeight="1"/>
    <row r="250" ht="8.85" customHeight="1"/>
    <row r="251" ht="8.85" customHeight="1"/>
    <row r="252" ht="8.85" customHeight="1"/>
    <row r="253" ht="8.85" customHeight="1"/>
    <row r="254" ht="8.85" customHeight="1"/>
    <row r="255" ht="8.85" customHeight="1"/>
    <row r="256" ht="8.85" customHeight="1"/>
    <row r="257" ht="8.85" customHeight="1"/>
    <row r="258" ht="8.85" customHeight="1"/>
    <row r="259" ht="8.85" customHeight="1"/>
    <row r="260" ht="8.85" customHeight="1"/>
    <row r="261" ht="8.85" customHeight="1"/>
    <row r="262" ht="8.85" customHeight="1"/>
    <row r="263" ht="8.85" customHeight="1"/>
    <row r="264" ht="8.85" customHeight="1"/>
    <row r="265" ht="8.85" customHeight="1"/>
    <row r="266" ht="8.85" customHeight="1"/>
    <row r="267" ht="8.85" customHeight="1"/>
    <row r="268" ht="8.85" customHeight="1"/>
    <row r="269" ht="8.85" customHeight="1"/>
    <row r="270" ht="8.85" customHeight="1"/>
    <row r="271" ht="8.85" customHeight="1"/>
    <row r="272" ht="8.85" customHeight="1"/>
    <row r="273" ht="8.85" customHeight="1"/>
    <row r="274" ht="8.85" customHeight="1"/>
    <row r="275" ht="8.85" customHeight="1"/>
    <row r="276" ht="8.85" customHeight="1"/>
    <row r="277" ht="8.85" customHeight="1"/>
    <row r="278" ht="8.85" customHeight="1"/>
    <row r="279" ht="8.85" customHeight="1"/>
    <row r="280" ht="8.85" customHeight="1"/>
    <row r="281" ht="8.85" customHeight="1"/>
    <row r="282" ht="8.85" customHeight="1"/>
    <row r="283" ht="8.85" customHeight="1"/>
    <row r="284" ht="8.85" customHeight="1"/>
    <row r="285" ht="8.85" customHeight="1"/>
    <row r="286" ht="8.85" customHeight="1"/>
    <row r="287" ht="8.85" customHeight="1"/>
    <row r="288" ht="8.85" customHeight="1"/>
    <row r="289" ht="8.85" customHeight="1"/>
    <row r="290" ht="8.85" customHeight="1"/>
    <row r="291" ht="8.85" customHeight="1"/>
    <row r="292" ht="8.85" customHeight="1"/>
    <row r="293" ht="8.85" customHeight="1"/>
    <row r="294" ht="8.85" customHeight="1"/>
    <row r="295" ht="8.85" customHeight="1"/>
    <row r="296" ht="8.85" customHeight="1"/>
    <row r="297" ht="8.85" customHeight="1"/>
    <row r="298" ht="8.85" customHeight="1"/>
    <row r="299" ht="8.85" customHeight="1"/>
    <row r="300" ht="8.85" customHeight="1"/>
    <row r="301" ht="8.85" customHeight="1"/>
    <row r="302" ht="8.85" customHeight="1"/>
    <row r="303" ht="8.85" customHeight="1"/>
    <row r="304" ht="8.85" customHeight="1"/>
    <row r="305" ht="8.85" customHeight="1"/>
    <row r="306" ht="8.85" customHeight="1"/>
    <row r="307" ht="8.85" customHeight="1"/>
    <row r="308" ht="8.85" customHeight="1"/>
    <row r="309" ht="8.85" customHeight="1"/>
    <row r="310" ht="8.85" customHeight="1"/>
    <row r="311" ht="8.85" customHeight="1"/>
    <row r="312" ht="8.85" customHeight="1"/>
    <row r="313" ht="8.85" customHeight="1"/>
    <row r="314" ht="8.85" customHeight="1"/>
    <row r="315" ht="8.85" customHeight="1"/>
    <row r="316" ht="8.85" customHeight="1"/>
    <row r="317" ht="8.85" customHeight="1"/>
    <row r="318" ht="8.85" customHeight="1"/>
    <row r="319" ht="8.85" customHeight="1"/>
    <row r="320" ht="8.85" customHeight="1"/>
    <row r="321" ht="8.85" customHeight="1"/>
    <row r="322" ht="8.85" customHeight="1"/>
    <row r="323" ht="8.85" customHeight="1"/>
    <row r="324" ht="8.85" customHeight="1"/>
    <row r="325" ht="8.85" customHeight="1"/>
    <row r="326" ht="8.85" customHeight="1"/>
    <row r="327" ht="8.85" customHeight="1"/>
    <row r="328" ht="8.85" customHeight="1"/>
    <row r="329" ht="8.85" customHeight="1"/>
    <row r="330" ht="8.85" customHeight="1"/>
    <row r="331" ht="8.85" customHeight="1"/>
    <row r="332" ht="8.85" customHeight="1"/>
    <row r="333" ht="8.85" customHeight="1"/>
    <row r="334" ht="8.85" customHeight="1"/>
    <row r="335" ht="8.85" customHeight="1"/>
  </sheetData>
  <mergeCells count="4">
    <mergeCell ref="A6:A7"/>
    <mergeCell ref="B6:D6"/>
    <mergeCell ref="G4:I4"/>
    <mergeCell ref="A2:I2"/>
  </mergeCells>
  <pageMargins left="0.51181102362204722" right="0.51181102362204722" top="0.79" bottom="0.74803149606299213" header="0.31496062992125984" footer="0.31496062992125984"/>
  <pageSetup paperSize="9" scale="84" orientation="portrait" r:id="rId1"/>
  <headerFooter>
    <oddHeader xml:space="preserve">&amp;L&amp;"Calibri Light,Regular"&amp;10 &amp;C&amp;"Calibri Light,Regular"&amp;10 &amp;R&amp;"Tahoma,Negrita"&amp;10Informe de la Operación Anual - 2019
INFSGI-ANUAL-2019
Versión: 01
</oddHeader>
    <oddFooter>&amp;L&amp;"Tahoma,Normal"&amp;11COES SINAC - 2019&amp;C&amp;"Calibri Light,Regular"&amp;11 6&amp;R&amp;"Tahoma,Normal"&amp;11Dirección Ejecutiva
Sub Dirección de Gestión de Información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W165"/>
  <sheetViews>
    <sheetView view="pageBreakPreview" zoomScaleNormal="100" zoomScaleSheetLayoutView="100" workbookViewId="0">
      <selection activeCell="Q20" sqref="Q20"/>
    </sheetView>
  </sheetViews>
  <sheetFormatPr defaultColWidth="9.33203125" defaultRowHeight="11.25"/>
  <cols>
    <col min="1" max="1" width="4.33203125" style="124" customWidth="1"/>
    <col min="2" max="2" width="33.5" style="124" customWidth="1"/>
    <col min="3" max="3" width="15.6640625" style="124" customWidth="1"/>
    <col min="4" max="4" width="14.83203125" style="124" customWidth="1"/>
    <col min="5" max="5" width="14.5" style="124" customWidth="1"/>
    <col min="6" max="6" width="14.1640625" style="124" customWidth="1"/>
    <col min="7" max="7" width="15" style="124" customWidth="1"/>
    <col min="8" max="8" width="12" style="124" customWidth="1"/>
    <col min="9" max="9" width="15" style="124" customWidth="1"/>
    <col min="10" max="10" width="12.33203125" style="124" customWidth="1"/>
    <col min="11" max="11" width="2.33203125" style="159" customWidth="1"/>
    <col min="12" max="12" width="1.5" style="124" customWidth="1"/>
    <col min="13" max="13" width="9.33203125" style="124"/>
    <col min="14" max="14" width="13.5" style="124" customWidth="1"/>
    <col min="15" max="15" width="11.83203125" style="124" customWidth="1"/>
    <col min="16" max="16" width="10.6640625" style="124" bestFit="1" customWidth="1"/>
    <col min="17" max="17" width="9.33203125" style="124"/>
    <col min="18" max="18" width="14.33203125" style="124" customWidth="1"/>
    <col min="19" max="19" width="12" style="124" customWidth="1"/>
    <col min="20" max="16384" width="9.33203125" style="124"/>
  </cols>
  <sheetData>
    <row r="1" spans="1:23" ht="14.1" customHeight="1">
      <c r="B1" s="152"/>
      <c r="C1" s="153"/>
      <c r="D1" s="153"/>
      <c r="E1" s="153"/>
      <c r="F1" s="153"/>
      <c r="G1" s="153"/>
      <c r="H1" s="154"/>
      <c r="I1" s="154"/>
      <c r="J1" s="155"/>
      <c r="K1" s="155"/>
      <c r="L1" s="123"/>
    </row>
    <row r="2" spans="1:23" ht="14.1" customHeight="1">
      <c r="B2" s="156"/>
      <c r="C2" s="157"/>
      <c r="D2" s="157"/>
      <c r="E2" s="157"/>
      <c r="F2" s="157"/>
      <c r="G2" s="157"/>
      <c r="H2" s="158"/>
      <c r="I2" s="158"/>
      <c r="J2" s="158"/>
      <c r="K2" s="158"/>
      <c r="L2" s="126"/>
    </row>
    <row r="3" spans="1:23" ht="14.1" customHeight="1">
      <c r="B3" s="156"/>
      <c r="C3" s="157"/>
      <c r="D3" s="157"/>
      <c r="E3" s="157"/>
      <c r="F3" s="157"/>
      <c r="G3" s="157"/>
      <c r="H3" s="158"/>
      <c r="I3" s="158"/>
      <c r="J3" s="158"/>
      <c r="K3" s="158"/>
      <c r="L3" s="126"/>
    </row>
    <row r="4" spans="1:23" ht="45" customHeight="1">
      <c r="A4" s="1018" t="s">
        <v>502</v>
      </c>
      <c r="B4" s="1018"/>
      <c r="C4" s="1018"/>
      <c r="D4" s="1018"/>
      <c r="E4" s="1018"/>
      <c r="F4" s="1018"/>
      <c r="G4" s="1018"/>
      <c r="H4" s="1018"/>
      <c r="I4" s="1018"/>
      <c r="J4" s="1018"/>
      <c r="K4" s="161"/>
      <c r="L4" s="127"/>
    </row>
    <row r="5" spans="1:23" ht="24" customHeight="1">
      <c r="B5" s="266"/>
      <c r="C5" s="266"/>
      <c r="D5" s="266"/>
      <c r="E5" s="266"/>
      <c r="F5" s="266"/>
      <c r="G5" s="266"/>
      <c r="H5" s="266"/>
      <c r="I5" s="266"/>
      <c r="J5" s="266"/>
      <c r="K5" s="161"/>
      <c r="L5" s="127"/>
    </row>
    <row r="6" spans="1:23" ht="24" customHeight="1">
      <c r="A6" s="466" t="s">
        <v>293</v>
      </c>
      <c r="C6" s="266"/>
      <c r="D6" s="266"/>
      <c r="E6" s="266"/>
      <c r="F6" s="266"/>
      <c r="G6" s="266"/>
      <c r="H6" s="266"/>
      <c r="I6" s="266"/>
      <c r="J6" s="266"/>
      <c r="K6" s="161"/>
      <c r="L6" s="127"/>
    </row>
    <row r="7" spans="1:23" ht="15.95" customHeight="1">
      <c r="B7" s="159"/>
      <c r="C7" s="160"/>
      <c r="D7" s="162"/>
      <c r="E7" s="163"/>
      <c r="F7" s="163"/>
      <c r="G7" s="161"/>
      <c r="H7" s="164"/>
      <c r="I7" s="164"/>
      <c r="J7" s="165"/>
      <c r="K7" s="161"/>
      <c r="L7" s="127"/>
    </row>
    <row r="8" spans="1:23" ht="18" customHeight="1">
      <c r="A8" s="996" t="s">
        <v>321</v>
      </c>
      <c r="B8" s="1014" t="s">
        <v>4</v>
      </c>
      <c r="C8" s="1020" t="s">
        <v>36</v>
      </c>
      <c r="D8" s="1020"/>
      <c r="E8" s="1020"/>
      <c r="F8" s="1017" t="s">
        <v>75</v>
      </c>
      <c r="G8" s="1017"/>
      <c r="H8" s="1017"/>
      <c r="I8" s="1017"/>
      <c r="J8" s="1017"/>
      <c r="K8" s="180"/>
      <c r="L8" s="129"/>
      <c r="N8" s="294"/>
      <c r="O8" s="294"/>
      <c r="P8" s="294"/>
      <c r="Q8" s="294"/>
      <c r="R8" s="294"/>
      <c r="S8" s="294"/>
      <c r="T8" s="294"/>
      <c r="U8" s="294"/>
      <c r="V8" s="294"/>
      <c r="W8" s="294"/>
    </row>
    <row r="9" spans="1:23" ht="14.1" customHeight="1">
      <c r="A9" s="997"/>
      <c r="B9" s="1015"/>
      <c r="C9" s="781">
        <v>43742</v>
      </c>
      <c r="D9" s="781">
        <v>43772</v>
      </c>
      <c r="E9" s="781">
        <v>43800</v>
      </c>
      <c r="F9" s="782">
        <v>2019</v>
      </c>
      <c r="G9" s="782">
        <v>2018</v>
      </c>
      <c r="H9" s="1022" t="s">
        <v>38</v>
      </c>
      <c r="I9" s="782">
        <v>2017</v>
      </c>
      <c r="J9" s="1021" t="s">
        <v>38</v>
      </c>
      <c r="K9" s="183"/>
      <c r="L9" s="130"/>
      <c r="N9" s="294"/>
      <c r="O9" s="294"/>
      <c r="P9" s="294"/>
      <c r="Q9" s="294"/>
      <c r="R9" s="294"/>
      <c r="S9" s="294"/>
      <c r="T9" s="294"/>
      <c r="U9" s="294"/>
      <c r="V9" s="294"/>
      <c r="W9" s="294"/>
    </row>
    <row r="10" spans="1:23" ht="18" customHeight="1">
      <c r="A10" s="997"/>
      <c r="B10" s="1015"/>
      <c r="C10" s="675">
        <v>43767.791666666664</v>
      </c>
      <c r="D10" s="675">
        <v>43790.833333333336</v>
      </c>
      <c r="E10" s="675">
        <v>43801.8125</v>
      </c>
      <c r="F10" s="675">
        <v>43801.8125</v>
      </c>
      <c r="G10" s="783">
        <v>43451.822916666664</v>
      </c>
      <c r="H10" s="1022"/>
      <c r="I10" s="783">
        <v>42801.8125</v>
      </c>
      <c r="J10" s="1021"/>
      <c r="K10" s="183"/>
      <c r="L10" s="130"/>
      <c r="N10" s="294"/>
      <c r="O10" s="294"/>
      <c r="P10" s="294"/>
      <c r="Q10" s="294"/>
      <c r="R10" s="294"/>
      <c r="S10" s="294"/>
      <c r="T10" s="294"/>
      <c r="U10" s="294"/>
      <c r="V10" s="294"/>
      <c r="W10" s="294"/>
    </row>
    <row r="11" spans="1:23" ht="20.25" customHeight="1">
      <c r="A11" s="1013"/>
      <c r="B11" s="1016"/>
      <c r="C11" s="676">
        <v>43767.791666666664</v>
      </c>
      <c r="D11" s="676">
        <v>43790.833333333336</v>
      </c>
      <c r="E11" s="676">
        <v>43801.8125</v>
      </c>
      <c r="F11" s="676">
        <v>43801.8125</v>
      </c>
      <c r="G11" s="677">
        <v>43451.822916666664</v>
      </c>
      <c r="H11" s="1022"/>
      <c r="I11" s="677">
        <v>42801.8125</v>
      </c>
      <c r="J11" s="1021"/>
      <c r="K11" s="184"/>
      <c r="L11" s="131"/>
      <c r="N11" s="294"/>
      <c r="O11" s="294">
        <v>2019</v>
      </c>
      <c r="P11" s="294">
        <v>2018</v>
      </c>
      <c r="Q11" s="294">
        <v>2017</v>
      </c>
      <c r="R11" s="294" t="s">
        <v>586</v>
      </c>
      <c r="S11" s="294" t="s">
        <v>587</v>
      </c>
      <c r="T11" s="294"/>
      <c r="U11" s="294"/>
      <c r="V11" s="294"/>
      <c r="W11" s="294"/>
    </row>
    <row r="12" spans="1:23" ht="20.25" customHeight="1">
      <c r="A12" s="743" t="s">
        <v>322</v>
      </c>
      <c r="B12" s="744" t="s">
        <v>28</v>
      </c>
      <c r="C12" s="745">
        <v>3389.8112600000009</v>
      </c>
      <c r="D12" s="745">
        <v>4046.8120399999989</v>
      </c>
      <c r="E12" s="746">
        <v>4202.9162399999987</v>
      </c>
      <c r="F12" s="745">
        <v>4202.9162399999987</v>
      </c>
      <c r="G12" s="745">
        <v>3972.194399999999</v>
      </c>
      <c r="H12" s="747">
        <f>+F12/G12-1</f>
        <v>5.8084226693436714E-2</v>
      </c>
      <c r="I12" s="745">
        <v>4181.7234999999982</v>
      </c>
      <c r="J12" s="747">
        <f>+G12/I12-1</f>
        <v>-5.010591924597585E-2</v>
      </c>
      <c r="K12" s="185"/>
      <c r="L12" s="132"/>
      <c r="N12" s="294" t="str">
        <f>+B12</f>
        <v>Hidroeléctrica</v>
      </c>
      <c r="O12" s="295">
        <v>4202.9162399999987</v>
      </c>
      <c r="P12" s="295">
        <v>3972.194399999999</v>
      </c>
      <c r="Q12" s="295">
        <v>4181.7234999999982</v>
      </c>
      <c r="R12" s="296">
        <f t="shared" ref="R12:S16" si="0">+O12/P12-1</f>
        <v>5.8084226693436714E-2</v>
      </c>
      <c r="S12" s="296">
        <f t="shared" si="0"/>
        <v>-5.010591924597585E-2</v>
      </c>
      <c r="T12" s="294"/>
      <c r="U12" s="294"/>
      <c r="V12" s="294"/>
      <c r="W12" s="294"/>
    </row>
    <row r="13" spans="1:23" ht="20.25" customHeight="1">
      <c r="A13" s="748" t="s">
        <v>323</v>
      </c>
      <c r="B13" s="749" t="s">
        <v>30</v>
      </c>
      <c r="C13" s="750">
        <v>3115.4722600000009</v>
      </c>
      <c r="D13" s="750">
        <v>2749.9438599999999</v>
      </c>
      <c r="E13" s="751">
        <v>2527.9566699999996</v>
      </c>
      <c r="F13" s="750">
        <v>2527.9566699999996</v>
      </c>
      <c r="G13" s="750">
        <v>2665.2945000000009</v>
      </c>
      <c r="H13" s="752">
        <f>+F13/G13-1</f>
        <v>-5.1528200729788476E-2</v>
      </c>
      <c r="I13" s="750">
        <v>2286.1302900000001</v>
      </c>
      <c r="J13" s="752">
        <f t="shared" ref="J13:J15" si="1">+G13/I13-1</f>
        <v>0.16585415610761212</v>
      </c>
      <c r="K13" s="185"/>
      <c r="L13" s="132"/>
      <c r="N13" s="294" t="str">
        <f>+B13</f>
        <v>Termoeléctrica</v>
      </c>
      <c r="O13" s="295">
        <v>2527.9566699999996</v>
      </c>
      <c r="P13" s="295">
        <v>2665.2945000000009</v>
      </c>
      <c r="Q13" s="295">
        <v>2286.1302900000001</v>
      </c>
      <c r="R13" s="296">
        <f t="shared" si="0"/>
        <v>-5.1528200729788476E-2</v>
      </c>
      <c r="S13" s="296">
        <f t="shared" si="0"/>
        <v>0.16585415610761212</v>
      </c>
      <c r="T13" s="294"/>
      <c r="U13" s="294"/>
      <c r="V13" s="294"/>
      <c r="W13" s="294"/>
    </row>
    <row r="14" spans="1:23" ht="20.25" customHeight="1">
      <c r="A14" s="753" t="s">
        <v>324</v>
      </c>
      <c r="B14" s="754" t="s">
        <v>29</v>
      </c>
      <c r="C14" s="755">
        <v>335.28430000000003</v>
      </c>
      <c r="D14" s="755">
        <v>90.811839999999989</v>
      </c>
      <c r="E14" s="756">
        <v>286.69846000000001</v>
      </c>
      <c r="F14" s="755">
        <v>286.69846000000001</v>
      </c>
      <c r="G14" s="755">
        <v>247.10244</v>
      </c>
      <c r="H14" s="757">
        <f>+F14/G14-1</f>
        <v>0.16024131530226904</v>
      </c>
      <c r="I14" s="755">
        <v>91.209550000000007</v>
      </c>
      <c r="J14" s="757">
        <f t="shared" si="1"/>
        <v>1.7091728881460329</v>
      </c>
      <c r="K14" s="185"/>
      <c r="L14" s="132"/>
      <c r="N14" s="294" t="str">
        <f>+B14</f>
        <v>Eólica</v>
      </c>
      <c r="O14" s="295">
        <v>286.69846000000001</v>
      </c>
      <c r="P14" s="295">
        <v>247.10244</v>
      </c>
      <c r="Q14" s="295">
        <v>91.209550000000007</v>
      </c>
      <c r="R14" s="296">
        <f t="shared" si="0"/>
        <v>0.16024131530226904</v>
      </c>
      <c r="S14" s="296">
        <f t="shared" si="0"/>
        <v>1.7091728881460329</v>
      </c>
      <c r="T14" s="294"/>
      <c r="U14" s="294"/>
      <c r="V14" s="294"/>
      <c r="W14" s="294"/>
    </row>
    <row r="15" spans="1:23" ht="51" customHeight="1">
      <c r="A15" s="758" t="s">
        <v>325</v>
      </c>
      <c r="B15" s="892" t="s">
        <v>500</v>
      </c>
      <c r="C15" s="759">
        <f>+C12+C13+C14</f>
        <v>6840.567820000002</v>
      </c>
      <c r="D15" s="759">
        <f t="shared" ref="D15:G15" si="2">+D12+D13+D14</f>
        <v>6887.5677399999986</v>
      </c>
      <c r="E15" s="759">
        <f t="shared" si="2"/>
        <v>7017.5713699999978</v>
      </c>
      <c r="F15" s="759">
        <f t="shared" si="2"/>
        <v>7017.5713699999978</v>
      </c>
      <c r="G15" s="759">
        <f t="shared" si="2"/>
        <v>6884.5913399999999</v>
      </c>
      <c r="H15" s="893">
        <f>+F15/G15-1</f>
        <v>1.9315602543810151E-2</v>
      </c>
      <c r="I15" s="759">
        <f>+I12+I13+I14</f>
        <v>6559.0633399999979</v>
      </c>
      <c r="J15" s="893">
        <f t="shared" si="1"/>
        <v>4.9630257115340193E-2</v>
      </c>
      <c r="K15" s="186"/>
      <c r="L15" s="132"/>
      <c r="N15" s="294"/>
      <c r="O15" s="295">
        <f>SUM(O12:O14)</f>
        <v>7017.5713699999978</v>
      </c>
      <c r="P15" s="295">
        <f>SUM(P12:P14)</f>
        <v>6884.5913399999999</v>
      </c>
      <c r="Q15" s="295">
        <f>SUM(Q12:Q14)</f>
        <v>6559.0633399999979</v>
      </c>
      <c r="R15" s="296">
        <f t="shared" si="0"/>
        <v>1.9315602543810151E-2</v>
      </c>
      <c r="S15" s="296">
        <f t="shared" si="0"/>
        <v>4.9630257115340193E-2</v>
      </c>
      <c r="T15" s="294"/>
      <c r="U15" s="294"/>
      <c r="V15" s="294"/>
      <c r="W15" s="294"/>
    </row>
    <row r="16" spans="1:23" ht="16.5" customHeight="1">
      <c r="A16" s="760"/>
      <c r="B16" s="760"/>
      <c r="C16" s="761"/>
      <c r="D16" s="761"/>
      <c r="E16" s="761"/>
      <c r="F16" s="761"/>
      <c r="G16" s="762"/>
      <c r="H16" s="762"/>
      <c r="I16" s="761"/>
      <c r="J16" s="763"/>
      <c r="K16" s="186"/>
      <c r="L16" s="132"/>
      <c r="N16" s="294"/>
      <c r="O16" s="386">
        <f>+O15+F19</f>
        <v>7017.5713699999978</v>
      </c>
      <c r="P16" s="297">
        <f>+P15+G19</f>
        <v>6884.5913399999999</v>
      </c>
      <c r="Q16" s="295">
        <f>+Q15</f>
        <v>6559.0633399999979</v>
      </c>
      <c r="R16" s="296">
        <f t="shared" si="0"/>
        <v>1.9315602543810151E-2</v>
      </c>
      <c r="S16" s="296">
        <f t="shared" si="0"/>
        <v>4.9630257115340193E-2</v>
      </c>
      <c r="T16" s="294"/>
      <c r="U16" s="294"/>
      <c r="V16" s="294"/>
      <c r="W16" s="294"/>
    </row>
    <row r="17" spans="1:23" ht="18.75" customHeight="1">
      <c r="A17" s="764" t="s">
        <v>326</v>
      </c>
      <c r="B17" s="765" t="s">
        <v>329</v>
      </c>
      <c r="C17" s="766">
        <v>0</v>
      </c>
      <c r="D17" s="766">
        <v>40.659999999999997</v>
      </c>
      <c r="E17" s="766">
        <v>0</v>
      </c>
      <c r="F17" s="767">
        <v>0</v>
      </c>
      <c r="G17" s="767">
        <v>0</v>
      </c>
      <c r="H17" s="768"/>
      <c r="I17" s="767">
        <v>36.515999999999998</v>
      </c>
      <c r="J17" s="769"/>
      <c r="K17" s="185"/>
      <c r="L17" s="132"/>
      <c r="N17" s="294"/>
      <c r="O17" s="294"/>
      <c r="P17" s="294"/>
      <c r="Q17" s="294"/>
      <c r="R17" s="294"/>
      <c r="S17" s="294"/>
      <c r="T17" s="294"/>
      <c r="U17" s="294"/>
      <c r="V17" s="294"/>
      <c r="W17" s="294"/>
    </row>
    <row r="18" spans="1:23" ht="21" customHeight="1">
      <c r="A18" s="764" t="s">
        <v>328</v>
      </c>
      <c r="B18" s="765" t="s">
        <v>331</v>
      </c>
      <c r="C18" s="767">
        <v>0</v>
      </c>
      <c r="D18" s="767">
        <v>0</v>
      </c>
      <c r="E18" s="767">
        <v>0</v>
      </c>
      <c r="F18" s="767">
        <v>0</v>
      </c>
      <c r="G18" s="767">
        <v>0</v>
      </c>
      <c r="H18" s="768"/>
      <c r="I18" s="767">
        <v>0</v>
      </c>
      <c r="J18" s="769"/>
      <c r="K18" s="185"/>
      <c r="L18" s="132"/>
      <c r="N18" s="294"/>
      <c r="O18" s="294"/>
      <c r="P18" s="294"/>
      <c r="Q18" s="294"/>
      <c r="R18" s="294"/>
      <c r="S18" s="294"/>
      <c r="T18" s="294"/>
      <c r="U18" s="294"/>
      <c r="V18" s="294"/>
      <c r="W18" s="294"/>
    </row>
    <row r="19" spans="1:23" ht="34.5" customHeight="1">
      <c r="A19" s="770" t="s">
        <v>330</v>
      </c>
      <c r="B19" s="894" t="s">
        <v>501</v>
      </c>
      <c r="C19" s="895">
        <f>+C17-C18</f>
        <v>0</v>
      </c>
      <c r="D19" s="771">
        <f t="shared" ref="D19:I19" si="3">+D17-D18</f>
        <v>40.659999999999997</v>
      </c>
      <c r="E19" s="771">
        <f t="shared" si="3"/>
        <v>0</v>
      </c>
      <c r="F19" s="771">
        <f t="shared" si="3"/>
        <v>0</v>
      </c>
      <c r="G19" s="771">
        <f t="shared" si="3"/>
        <v>0</v>
      </c>
      <c r="H19" s="771"/>
      <c r="I19" s="771">
        <f t="shared" si="3"/>
        <v>36.515999999999998</v>
      </c>
      <c r="J19" s="772"/>
      <c r="K19" s="186"/>
      <c r="L19" s="135"/>
      <c r="N19" s="294"/>
      <c r="O19" s="294"/>
      <c r="P19" s="294"/>
      <c r="Q19" s="294"/>
      <c r="R19" s="294"/>
      <c r="S19" s="294"/>
      <c r="T19" s="294"/>
      <c r="U19" s="294"/>
      <c r="V19" s="294"/>
      <c r="W19" s="294"/>
    </row>
    <row r="20" spans="1:23" ht="12.75" customHeight="1">
      <c r="A20" s="773"/>
      <c r="B20" s="773"/>
      <c r="C20" s="774"/>
      <c r="D20" s="774"/>
      <c r="E20" s="774"/>
      <c r="F20" s="774"/>
      <c r="G20" s="774"/>
      <c r="H20" s="775"/>
      <c r="I20" s="774"/>
      <c r="J20" s="774"/>
      <c r="K20" s="186"/>
      <c r="L20" s="135"/>
      <c r="N20" s="294"/>
      <c r="O20" s="294"/>
      <c r="P20" s="294"/>
      <c r="Q20" s="294"/>
      <c r="R20" s="294"/>
      <c r="S20" s="294"/>
      <c r="T20" s="294"/>
      <c r="U20" s="294"/>
      <c r="V20" s="294"/>
      <c r="W20" s="294"/>
    </row>
    <row r="21" spans="1:23" s="136" customFormat="1" ht="50.25" customHeight="1">
      <c r="A21" s="776" t="s">
        <v>332</v>
      </c>
      <c r="B21" s="777" t="s">
        <v>346</v>
      </c>
      <c r="C21" s="778">
        <f>+C15+C19</f>
        <v>6840.567820000002</v>
      </c>
      <c r="D21" s="778">
        <f>+D15+D19</f>
        <v>6928.2277399999984</v>
      </c>
      <c r="E21" s="778">
        <f>+E15+E19</f>
        <v>7017.5713699999978</v>
      </c>
      <c r="F21" s="778">
        <f>+F15+F19</f>
        <v>7017.5713699999978</v>
      </c>
      <c r="G21" s="778">
        <f>+G15+G19</f>
        <v>6884.5913399999999</v>
      </c>
      <c r="H21" s="779">
        <f>+F21/G21-1</f>
        <v>1.9315602543810151E-2</v>
      </c>
      <c r="I21" s="778">
        <f>+I15+I19</f>
        <v>6595.5793399999975</v>
      </c>
      <c r="J21" s="780">
        <f>+G21/I21-1</f>
        <v>4.3819046834482123E-2</v>
      </c>
      <c r="K21" s="176"/>
      <c r="L21" s="134"/>
      <c r="N21" s="298"/>
      <c r="O21" s="298"/>
      <c r="P21" s="298"/>
      <c r="Q21" s="298"/>
      <c r="R21" s="298"/>
      <c r="S21" s="298"/>
      <c r="T21" s="298"/>
      <c r="U21" s="298"/>
      <c r="V21" s="298"/>
      <c r="W21" s="298"/>
    </row>
    <row r="22" spans="1:23" s="136" customFormat="1" ht="17.25" customHeight="1">
      <c r="A22" s="171" t="s">
        <v>347</v>
      </c>
      <c r="C22" s="168"/>
      <c r="D22" s="168"/>
      <c r="E22" s="168"/>
      <c r="F22" s="168"/>
      <c r="G22" s="168"/>
      <c r="H22" s="168"/>
      <c r="I22" s="168"/>
      <c r="J22" s="168"/>
      <c r="K22" s="176"/>
      <c r="L22" s="134"/>
      <c r="N22" s="298"/>
      <c r="O22" s="298"/>
      <c r="P22" s="298"/>
      <c r="Q22" s="298"/>
      <c r="R22" s="298"/>
      <c r="S22" s="298"/>
      <c r="T22" s="298"/>
      <c r="U22" s="298"/>
      <c r="V22" s="298"/>
      <c r="W22" s="298"/>
    </row>
    <row r="23" spans="1:23" s="136" customFormat="1" ht="17.25" customHeight="1">
      <c r="A23" s="167"/>
      <c r="B23" s="171"/>
      <c r="C23" s="168"/>
      <c r="D23" s="168"/>
      <c r="E23" s="168"/>
      <c r="F23" s="168"/>
      <c r="G23" s="168"/>
      <c r="H23" s="168"/>
      <c r="I23" s="168"/>
      <c r="J23" s="168"/>
      <c r="K23" s="176"/>
      <c r="L23" s="134"/>
      <c r="N23" s="298"/>
      <c r="O23" s="298"/>
      <c r="P23" s="298"/>
      <c r="Q23" s="298"/>
      <c r="R23" s="298"/>
      <c r="S23" s="298"/>
      <c r="T23" s="298"/>
      <c r="U23" s="298"/>
      <c r="V23" s="298"/>
      <c r="W23" s="298"/>
    </row>
    <row r="24" spans="1:23" s="136" customFormat="1" ht="17.25" customHeight="1">
      <c r="A24" s="167"/>
      <c r="B24" s="171"/>
      <c r="C24" s="168"/>
      <c r="D24" s="168"/>
      <c r="E24" s="168"/>
      <c r="F24" s="168"/>
      <c r="G24" s="168"/>
      <c r="H24" s="168"/>
      <c r="I24" s="168"/>
      <c r="J24" s="168"/>
      <c r="K24" s="176"/>
      <c r="L24" s="134"/>
      <c r="N24" s="298"/>
      <c r="O24" s="298"/>
      <c r="P24" s="298"/>
      <c r="Q24" s="298"/>
      <c r="R24" s="298"/>
      <c r="S24" s="298"/>
      <c r="T24" s="298"/>
      <c r="U24" s="298"/>
      <c r="V24" s="298"/>
      <c r="W24" s="298"/>
    </row>
    <row r="25" spans="1:23" s="136" customFormat="1" ht="22.5" customHeight="1">
      <c r="A25" s="182"/>
      <c r="B25" s="1019" t="s">
        <v>356</v>
      </c>
      <c r="C25" s="1019"/>
      <c r="D25" s="1019"/>
      <c r="E25" s="1019"/>
      <c r="F25" s="1019"/>
      <c r="G25" s="1019"/>
      <c r="H25" s="1019"/>
      <c r="I25" s="1019"/>
      <c r="J25" s="168"/>
      <c r="K25" s="176"/>
      <c r="L25" s="134"/>
      <c r="N25" s="298"/>
      <c r="O25" s="298"/>
      <c r="P25" s="298"/>
      <c r="Q25" s="298"/>
      <c r="R25" s="298"/>
      <c r="S25" s="298"/>
      <c r="T25" s="298"/>
      <c r="U25" s="298"/>
      <c r="V25" s="298"/>
      <c r="W25" s="298"/>
    </row>
    <row r="26" spans="1:23" s="136" customFormat="1" ht="12.75">
      <c r="A26" s="182"/>
      <c r="B26" s="167"/>
      <c r="C26" s="168"/>
      <c r="D26" s="168"/>
      <c r="E26" s="168"/>
      <c r="F26" s="168"/>
      <c r="G26" s="168"/>
      <c r="H26" s="168"/>
      <c r="I26" s="168"/>
      <c r="J26" s="168"/>
      <c r="K26" s="176"/>
      <c r="L26" s="134"/>
      <c r="N26" s="298"/>
      <c r="O26" s="298"/>
      <c r="P26" s="298"/>
      <c r="Q26" s="298"/>
      <c r="R26" s="298"/>
      <c r="S26" s="298"/>
      <c r="T26" s="298"/>
      <c r="U26" s="298"/>
      <c r="V26" s="298"/>
      <c r="W26" s="298"/>
    </row>
    <row r="27" spans="1:23" s="136" customFormat="1" ht="12.75">
      <c r="A27" s="182"/>
      <c r="B27" s="167"/>
      <c r="C27" s="168"/>
      <c r="D27" s="168"/>
      <c r="E27" s="168"/>
      <c r="F27" s="168"/>
      <c r="G27" s="168"/>
      <c r="H27" s="168"/>
      <c r="I27" s="168"/>
      <c r="J27" s="168"/>
      <c r="K27" s="176"/>
      <c r="L27" s="134"/>
      <c r="N27" s="298"/>
      <c r="O27" s="298"/>
      <c r="P27" s="298"/>
      <c r="Q27" s="298"/>
      <c r="R27" s="298"/>
      <c r="S27" s="298"/>
      <c r="T27" s="298"/>
      <c r="U27" s="298"/>
      <c r="V27" s="298"/>
      <c r="W27" s="298"/>
    </row>
    <row r="28" spans="1:23" s="136" customFormat="1" ht="12.75">
      <c r="A28" s="182"/>
      <c r="B28" s="167"/>
      <c r="C28" s="168"/>
      <c r="D28" s="168"/>
      <c r="E28" s="168"/>
      <c r="F28" s="168"/>
      <c r="G28" s="168"/>
      <c r="H28" s="168"/>
      <c r="I28" s="168"/>
      <c r="J28" s="168"/>
      <c r="K28" s="176"/>
      <c r="L28" s="134"/>
      <c r="N28" s="298"/>
      <c r="O28" s="298"/>
      <c r="P28" s="298"/>
      <c r="Q28" s="298"/>
      <c r="R28" s="298"/>
      <c r="S28" s="298"/>
      <c r="T28" s="298"/>
      <c r="U28" s="298"/>
      <c r="V28" s="298"/>
      <c r="W28" s="298"/>
    </row>
    <row r="29" spans="1:23" s="136" customFormat="1" ht="12.75">
      <c r="A29" s="182"/>
      <c r="B29" s="167"/>
      <c r="C29" s="168"/>
      <c r="D29" s="168"/>
      <c r="E29" s="168"/>
      <c r="F29" s="168"/>
      <c r="G29" s="168"/>
      <c r="H29" s="168"/>
      <c r="I29" s="168"/>
      <c r="J29" s="168"/>
      <c r="K29" s="176"/>
      <c r="L29" s="134"/>
      <c r="N29" s="298"/>
      <c r="O29" s="298"/>
      <c r="P29" s="298"/>
      <c r="Q29" s="298"/>
      <c r="R29" s="298"/>
      <c r="S29" s="298"/>
      <c r="T29" s="298"/>
      <c r="U29" s="298"/>
      <c r="V29" s="298"/>
      <c r="W29" s="298"/>
    </row>
    <row r="30" spans="1:23" s="136" customFormat="1" ht="12.75">
      <c r="A30" s="182"/>
      <c r="B30" s="167"/>
      <c r="C30" s="168"/>
      <c r="D30" s="168"/>
      <c r="E30" s="168"/>
      <c r="F30" s="168"/>
      <c r="G30" s="168"/>
      <c r="H30" s="168"/>
      <c r="I30" s="168"/>
      <c r="J30" s="168"/>
      <c r="K30" s="176"/>
      <c r="L30" s="134"/>
      <c r="N30" s="298"/>
      <c r="O30" s="298"/>
      <c r="P30" s="298"/>
      <c r="Q30" s="298"/>
      <c r="R30" s="298"/>
      <c r="S30" s="298"/>
      <c r="T30" s="298"/>
      <c r="U30" s="298"/>
      <c r="V30" s="298"/>
      <c r="W30" s="298"/>
    </row>
    <row r="31" spans="1:23" s="136" customFormat="1" ht="12.75">
      <c r="A31" s="182"/>
      <c r="B31" s="167"/>
      <c r="C31" s="168"/>
      <c r="D31" s="168"/>
      <c r="E31" s="168"/>
      <c r="F31" s="168"/>
      <c r="G31" s="168"/>
      <c r="H31" s="168"/>
      <c r="I31" s="168"/>
      <c r="J31" s="168"/>
      <c r="K31" s="176"/>
      <c r="L31" s="134"/>
      <c r="N31" s="298"/>
      <c r="O31" s="298"/>
      <c r="P31" s="298"/>
      <c r="Q31" s="298"/>
      <c r="R31" s="298"/>
      <c r="S31" s="298"/>
      <c r="T31" s="298"/>
      <c r="U31" s="298"/>
      <c r="V31" s="298"/>
      <c r="W31" s="298"/>
    </row>
    <row r="32" spans="1:23" s="136" customFormat="1" ht="12.75">
      <c r="A32" s="182"/>
      <c r="B32" s="167"/>
      <c r="C32" s="168"/>
      <c r="D32" s="168"/>
      <c r="E32" s="168"/>
      <c r="F32" s="168"/>
      <c r="G32" s="168"/>
      <c r="H32" s="168"/>
      <c r="I32" s="168"/>
      <c r="J32" s="168"/>
      <c r="K32" s="176"/>
      <c r="L32" s="134"/>
      <c r="N32" s="298"/>
      <c r="O32" s="298"/>
      <c r="P32" s="298"/>
      <c r="Q32" s="298"/>
      <c r="R32" s="298"/>
      <c r="S32" s="298"/>
      <c r="T32" s="298"/>
      <c r="U32" s="298"/>
      <c r="V32" s="298"/>
      <c r="W32" s="298"/>
    </row>
    <row r="33" spans="1:23" s="136" customFormat="1" ht="25.5" customHeight="1">
      <c r="A33" s="182"/>
      <c r="B33" s="167"/>
      <c r="C33" s="168"/>
      <c r="D33" s="168"/>
      <c r="E33" s="168"/>
      <c r="F33" s="168"/>
      <c r="G33" s="168"/>
      <c r="H33" s="168"/>
      <c r="I33" s="168"/>
      <c r="J33" s="168"/>
      <c r="K33" s="176"/>
      <c r="L33" s="134"/>
      <c r="N33" s="298"/>
      <c r="O33" s="298"/>
      <c r="P33" s="298"/>
      <c r="Q33" s="298"/>
      <c r="R33" s="298"/>
      <c r="S33" s="298"/>
      <c r="T33" s="298"/>
      <c r="U33" s="298"/>
      <c r="V33" s="298"/>
      <c r="W33" s="298"/>
    </row>
    <row r="34" spans="1:23" s="136" customFormat="1" ht="24" customHeight="1">
      <c r="A34" s="182"/>
      <c r="B34" s="167"/>
      <c r="C34" s="168"/>
      <c r="D34" s="168"/>
      <c r="E34" s="168"/>
      <c r="F34" s="168"/>
      <c r="G34" s="168"/>
      <c r="H34" s="168"/>
      <c r="I34" s="168"/>
      <c r="J34" s="168"/>
      <c r="K34" s="176"/>
      <c r="L34" s="134"/>
      <c r="N34" s="298"/>
      <c r="O34" s="298"/>
      <c r="P34" s="298"/>
      <c r="Q34" s="298"/>
      <c r="R34" s="298"/>
      <c r="S34" s="298"/>
      <c r="T34" s="298"/>
      <c r="U34" s="298"/>
      <c r="V34" s="298"/>
      <c r="W34" s="298"/>
    </row>
    <row r="35" spans="1:23" s="136" customFormat="1" ht="24" customHeight="1">
      <c r="A35" s="182"/>
      <c r="B35" s="167"/>
      <c r="C35" s="168"/>
      <c r="D35" s="168"/>
      <c r="E35" s="168"/>
      <c r="F35" s="168"/>
      <c r="G35" s="168"/>
      <c r="H35" s="168"/>
      <c r="I35" s="168"/>
      <c r="J35" s="168"/>
      <c r="K35" s="176"/>
      <c r="L35" s="134"/>
      <c r="N35" s="298"/>
      <c r="O35" s="298"/>
      <c r="P35" s="298"/>
      <c r="Q35" s="298"/>
      <c r="R35" s="298"/>
      <c r="S35" s="298"/>
      <c r="T35" s="298"/>
      <c r="U35" s="298"/>
      <c r="V35" s="298"/>
      <c r="W35" s="298"/>
    </row>
    <row r="36" spans="1:23" s="136" customFormat="1" ht="24" customHeight="1">
      <c r="A36" s="182"/>
      <c r="B36" s="167"/>
      <c r="C36" s="168"/>
      <c r="D36" s="168"/>
      <c r="E36" s="168"/>
      <c r="F36" s="168"/>
      <c r="G36" s="168"/>
      <c r="H36" s="168"/>
      <c r="I36" s="168"/>
      <c r="J36" s="168"/>
      <c r="K36" s="176"/>
      <c r="L36" s="134"/>
      <c r="N36" s="298"/>
      <c r="O36" s="298"/>
      <c r="P36" s="298"/>
      <c r="Q36" s="298"/>
      <c r="R36" s="298"/>
      <c r="S36" s="298"/>
      <c r="T36" s="298"/>
      <c r="U36" s="298"/>
      <c r="V36" s="298"/>
      <c r="W36" s="298"/>
    </row>
    <row r="37" spans="1:23" s="136" customFormat="1" ht="24" customHeight="1">
      <c r="A37" s="182"/>
      <c r="B37" s="167"/>
      <c r="C37" s="168"/>
      <c r="D37" s="168"/>
      <c r="E37" s="168"/>
      <c r="F37" s="168"/>
      <c r="G37" s="168"/>
      <c r="H37" s="168"/>
      <c r="I37" s="168"/>
      <c r="J37" s="168"/>
      <c r="K37" s="176"/>
      <c r="L37" s="134"/>
      <c r="N37" s="298"/>
      <c r="O37" s="298"/>
      <c r="P37" s="298"/>
      <c r="Q37" s="298"/>
      <c r="R37" s="298"/>
      <c r="S37" s="298"/>
      <c r="T37" s="298"/>
      <c r="U37" s="298"/>
      <c r="V37" s="298"/>
      <c r="W37" s="298"/>
    </row>
    <row r="38" spans="1:23" s="136" customFormat="1" ht="24" customHeight="1">
      <c r="A38" s="182"/>
      <c r="B38" s="167"/>
      <c r="C38" s="168"/>
      <c r="D38" s="168"/>
      <c r="E38" s="168"/>
      <c r="F38" s="168"/>
      <c r="G38" s="168"/>
      <c r="H38" s="168"/>
      <c r="I38" s="168"/>
      <c r="J38" s="168"/>
      <c r="K38" s="176"/>
      <c r="L38" s="134"/>
      <c r="N38" s="298"/>
      <c r="O38" s="298"/>
      <c r="P38" s="298"/>
      <c r="Q38" s="298"/>
      <c r="R38" s="298"/>
      <c r="S38" s="298"/>
      <c r="T38" s="298"/>
      <c r="U38" s="298"/>
      <c r="V38" s="298"/>
      <c r="W38" s="298"/>
    </row>
    <row r="39" spans="1:23" s="136" customFormat="1" ht="24" customHeight="1">
      <c r="A39" s="182"/>
      <c r="B39" s="167"/>
      <c r="C39" s="168"/>
      <c r="D39" s="168"/>
      <c r="E39" s="168"/>
      <c r="F39" s="168"/>
      <c r="G39" s="168"/>
      <c r="H39" s="168"/>
      <c r="I39" s="168"/>
      <c r="J39" s="168"/>
      <c r="K39" s="176"/>
      <c r="L39" s="134"/>
      <c r="N39" s="298"/>
      <c r="O39" s="298"/>
      <c r="P39" s="298"/>
      <c r="Q39" s="298"/>
      <c r="R39" s="298"/>
      <c r="S39" s="298"/>
      <c r="T39" s="298"/>
      <c r="U39" s="298"/>
      <c r="V39" s="298"/>
      <c r="W39" s="298"/>
    </row>
    <row r="40" spans="1:23" s="136" customFormat="1" ht="24" customHeight="1">
      <c r="A40" s="182"/>
      <c r="B40" s="167"/>
      <c r="C40" s="168"/>
      <c r="D40" s="168"/>
      <c r="E40" s="168"/>
      <c r="F40" s="168"/>
      <c r="G40" s="168"/>
      <c r="H40" s="168"/>
      <c r="I40" s="168"/>
      <c r="J40" s="168"/>
      <c r="K40" s="176"/>
      <c r="L40" s="134"/>
      <c r="N40" s="298"/>
      <c r="O40" s="298"/>
      <c r="P40" s="298"/>
      <c r="Q40" s="298"/>
      <c r="R40" s="298"/>
      <c r="S40" s="298"/>
      <c r="T40" s="298"/>
      <c r="U40" s="298"/>
      <c r="V40" s="298"/>
      <c r="W40" s="298"/>
    </row>
    <row r="41" spans="1:23" s="136" customFormat="1" ht="24" customHeight="1">
      <c r="A41" s="182"/>
      <c r="B41" s="167"/>
      <c r="C41" s="168"/>
      <c r="D41" s="168"/>
      <c r="E41" s="168"/>
      <c r="F41" s="168"/>
      <c r="G41" s="168"/>
      <c r="H41" s="168"/>
      <c r="I41" s="168"/>
      <c r="J41" s="168"/>
      <c r="K41" s="176"/>
      <c r="L41" s="134"/>
      <c r="N41" s="298"/>
      <c r="O41" s="298"/>
      <c r="P41" s="298"/>
      <c r="Q41" s="298"/>
      <c r="R41" s="298"/>
      <c r="S41" s="298"/>
      <c r="T41" s="298"/>
      <c r="U41" s="298"/>
      <c r="V41" s="298"/>
      <c r="W41" s="298"/>
    </row>
    <row r="42" spans="1:23" s="136" customFormat="1" ht="24" customHeight="1">
      <c r="A42" s="182"/>
      <c r="B42" s="167"/>
      <c r="C42" s="168"/>
      <c r="D42" s="168"/>
      <c r="E42" s="168"/>
      <c r="F42" s="168"/>
      <c r="G42" s="168"/>
      <c r="H42" s="168"/>
      <c r="I42" s="168"/>
      <c r="J42" s="168"/>
      <c r="K42" s="176"/>
      <c r="L42" s="134"/>
      <c r="N42" s="298"/>
      <c r="O42" s="298"/>
      <c r="P42" s="298"/>
      <c r="Q42" s="298"/>
      <c r="R42" s="298"/>
      <c r="S42" s="298"/>
      <c r="T42" s="298"/>
      <c r="U42" s="298"/>
      <c r="V42" s="298"/>
      <c r="W42" s="298"/>
    </row>
    <row r="43" spans="1:23" s="136" customFormat="1" ht="20.25" customHeight="1">
      <c r="A43" s="182"/>
      <c r="B43" s="167"/>
      <c r="C43" s="168"/>
      <c r="D43" s="168"/>
      <c r="E43" s="168"/>
      <c r="F43" s="168"/>
      <c r="G43" s="168"/>
      <c r="H43" s="168"/>
      <c r="I43" s="168"/>
      <c r="J43" s="168"/>
      <c r="K43" s="176"/>
      <c r="L43" s="134"/>
      <c r="N43" s="298"/>
      <c r="O43" s="298"/>
      <c r="P43" s="298"/>
      <c r="Q43" s="298"/>
      <c r="R43" s="298"/>
      <c r="S43" s="298"/>
      <c r="T43" s="298"/>
      <c r="U43" s="298"/>
      <c r="V43" s="298"/>
      <c r="W43" s="298"/>
    </row>
    <row r="44" spans="1:23" s="136" customFormat="1" ht="12.75">
      <c r="A44" s="182"/>
      <c r="B44" s="167"/>
      <c r="C44" s="168"/>
      <c r="D44" s="168"/>
      <c r="E44" s="168"/>
      <c r="F44" s="168"/>
      <c r="G44" s="168"/>
      <c r="H44" s="168"/>
      <c r="I44" s="168"/>
      <c r="J44" s="168"/>
      <c r="K44" s="176"/>
      <c r="L44" s="134"/>
      <c r="N44" s="298"/>
      <c r="O44" s="298"/>
      <c r="P44" s="298"/>
      <c r="Q44" s="298"/>
      <c r="R44" s="298"/>
      <c r="S44" s="298"/>
      <c r="T44" s="298"/>
      <c r="U44" s="298"/>
      <c r="V44" s="298"/>
      <c r="W44" s="298"/>
    </row>
    <row r="45" spans="1:23" s="136" customFormat="1" ht="12.75">
      <c r="A45" s="182"/>
      <c r="B45" s="167"/>
      <c r="C45" s="168"/>
      <c r="D45" s="168"/>
      <c r="E45" s="168"/>
      <c r="F45" s="168"/>
      <c r="G45" s="168"/>
      <c r="H45" s="168"/>
      <c r="I45" s="168"/>
      <c r="J45" s="168"/>
      <c r="K45" s="176"/>
      <c r="L45" s="134"/>
      <c r="N45" s="298"/>
      <c r="O45" s="298"/>
      <c r="P45" s="298"/>
      <c r="Q45" s="298"/>
      <c r="R45" s="298"/>
      <c r="S45" s="298"/>
      <c r="T45" s="298"/>
      <c r="U45" s="298"/>
      <c r="V45" s="298"/>
      <c r="W45" s="298"/>
    </row>
    <row r="46" spans="1:23" s="136" customFormat="1" ht="12.75">
      <c r="A46" s="182"/>
      <c r="B46" s="167"/>
      <c r="C46" s="168"/>
      <c r="D46" s="168"/>
      <c r="E46" s="168"/>
      <c r="F46" s="168"/>
      <c r="G46" s="168"/>
      <c r="H46" s="168"/>
      <c r="I46" s="168"/>
      <c r="J46" s="168"/>
      <c r="K46" s="176"/>
      <c r="L46" s="134"/>
      <c r="N46" s="298"/>
      <c r="O46" s="298"/>
      <c r="P46" s="298"/>
      <c r="Q46" s="298"/>
      <c r="R46" s="298"/>
      <c r="S46" s="298"/>
      <c r="T46" s="298"/>
      <c r="U46" s="298"/>
      <c r="V46" s="298"/>
      <c r="W46" s="298"/>
    </row>
    <row r="47" spans="1:23" ht="8.85" customHeight="1"/>
    <row r="48" spans="1:23" ht="8.85" customHeight="1"/>
    <row r="49" ht="8.85" customHeight="1"/>
    <row r="50" ht="8.85" customHeight="1"/>
    <row r="51" ht="8.85" customHeight="1"/>
    <row r="52" ht="8.85" customHeight="1"/>
    <row r="53" ht="8.85" customHeight="1"/>
    <row r="54" ht="8.85" customHeight="1"/>
    <row r="55" ht="8.85" customHeight="1"/>
    <row r="56" ht="8.85" customHeight="1"/>
    <row r="57" ht="8.85" customHeight="1"/>
    <row r="58" ht="8.85" customHeight="1"/>
    <row r="59" ht="8.85" customHeight="1"/>
    <row r="60" ht="8.85" customHeight="1"/>
    <row r="61" ht="8.85" customHeight="1"/>
    <row r="62" ht="8.85" customHeight="1"/>
    <row r="63" ht="8.85" customHeight="1"/>
    <row r="64" ht="8.85" customHeight="1"/>
    <row r="65" ht="8.85" customHeight="1"/>
    <row r="66" ht="8.85" customHeight="1"/>
    <row r="67" ht="8.85" customHeight="1"/>
    <row r="68" ht="8.85" customHeight="1"/>
    <row r="69" ht="8.85" customHeight="1"/>
    <row r="70" ht="8.85" customHeight="1"/>
    <row r="71" ht="8.85" customHeight="1"/>
    <row r="72" ht="8.85" customHeight="1"/>
    <row r="73" ht="8.85" customHeight="1"/>
    <row r="74" ht="8.85" customHeight="1"/>
    <row r="75" ht="8.85" customHeight="1"/>
    <row r="76" ht="8.85" customHeight="1"/>
    <row r="77" ht="8.85" customHeight="1"/>
    <row r="78" ht="8.85" customHeight="1"/>
    <row r="79" ht="8.85" customHeight="1"/>
    <row r="80" ht="8.85" customHeight="1"/>
    <row r="81" ht="8.85" customHeight="1"/>
    <row r="82" ht="8.85" customHeight="1"/>
    <row r="83" ht="8.85" customHeight="1"/>
    <row r="84" ht="8.85" customHeight="1"/>
    <row r="85" ht="8.85" customHeight="1"/>
    <row r="86" ht="8.85" customHeight="1"/>
    <row r="87" ht="8.85" customHeight="1"/>
    <row r="88" ht="8.85" customHeight="1"/>
    <row r="89" ht="8.85" customHeight="1"/>
    <row r="90" ht="8.85" customHeight="1"/>
    <row r="91" ht="8.85" customHeight="1"/>
    <row r="92" ht="8.85" customHeight="1"/>
    <row r="93" ht="8.85" customHeight="1"/>
    <row r="94" ht="8.85" customHeight="1"/>
    <row r="95" ht="8.85" customHeight="1"/>
    <row r="96" ht="8.85" customHeight="1"/>
    <row r="97" ht="8.85" customHeight="1"/>
    <row r="98" ht="8.85" customHeight="1"/>
    <row r="99" ht="8.85" customHeight="1"/>
    <row r="100" ht="8.85" customHeight="1"/>
    <row r="101" ht="8.85" customHeight="1"/>
    <row r="102" ht="8.85" customHeight="1"/>
    <row r="103" ht="8.85" customHeight="1"/>
    <row r="104" ht="8.85" customHeight="1"/>
    <row r="105" ht="8.85" customHeight="1"/>
    <row r="106" ht="8.85" customHeight="1"/>
    <row r="107" ht="8.85" customHeight="1"/>
    <row r="108" ht="8.85" customHeight="1"/>
    <row r="109" ht="8.85" customHeight="1"/>
    <row r="110" ht="8.85" customHeight="1"/>
    <row r="111" ht="8.85" customHeight="1"/>
    <row r="112" ht="8.85" customHeight="1"/>
    <row r="113" ht="8.85" customHeight="1"/>
    <row r="114" ht="8.85" customHeight="1"/>
    <row r="115" ht="8.85" customHeight="1"/>
    <row r="116" ht="8.85" customHeight="1"/>
    <row r="117" ht="8.85" customHeight="1"/>
    <row r="118" ht="8.85" customHeight="1"/>
    <row r="119" ht="8.85" customHeight="1"/>
    <row r="120" ht="8.85" customHeight="1"/>
    <row r="121" ht="8.85" customHeight="1"/>
    <row r="122" ht="8.85" customHeight="1"/>
    <row r="123" ht="8.85" customHeight="1"/>
    <row r="124" ht="8.85" customHeight="1"/>
    <row r="125" ht="8.85" customHeight="1"/>
    <row r="126" ht="8.85" customHeight="1"/>
    <row r="127" ht="8.85" customHeight="1"/>
    <row r="128" ht="8.85" customHeight="1"/>
    <row r="129" ht="8.85" customHeight="1"/>
    <row r="130" ht="8.85" customHeight="1"/>
    <row r="131" ht="8.85" customHeight="1"/>
    <row r="132" ht="8.85" customHeight="1"/>
    <row r="133" ht="8.85" customHeight="1"/>
    <row r="134" ht="8.85" customHeight="1"/>
    <row r="135" ht="8.85" customHeight="1"/>
    <row r="136" ht="8.85" customHeight="1"/>
    <row r="137" ht="8.85" customHeight="1"/>
    <row r="138" ht="8.85" customHeight="1"/>
    <row r="139" ht="8.85" customHeight="1"/>
    <row r="140" ht="8.85" customHeight="1"/>
    <row r="141" ht="8.85" customHeight="1"/>
    <row r="142" ht="8.85" customHeight="1"/>
    <row r="143" ht="8.85" customHeight="1"/>
    <row r="144" ht="8.85" customHeight="1"/>
    <row r="145" ht="8.85" customHeight="1"/>
    <row r="146" ht="8.85" customHeight="1"/>
    <row r="147" ht="8.85" customHeight="1"/>
    <row r="148" ht="8.85" customHeight="1"/>
    <row r="149" ht="8.85" customHeight="1"/>
    <row r="150" ht="8.85" customHeight="1"/>
    <row r="151" ht="8.85" customHeight="1"/>
    <row r="152" ht="8.85" customHeight="1"/>
    <row r="153" ht="8.85" customHeight="1"/>
    <row r="154" ht="8.85" customHeight="1"/>
    <row r="155" ht="8.85" customHeight="1"/>
    <row r="156" ht="8.85" customHeight="1"/>
    <row r="157" ht="8.85" customHeight="1"/>
    <row r="158" ht="8.85" customHeight="1"/>
    <row r="159" ht="8.85" customHeight="1"/>
    <row r="160" ht="8.85" customHeight="1"/>
    <row r="161" ht="8.85" customHeight="1"/>
    <row r="162" ht="8.85" customHeight="1"/>
    <row r="163" ht="8.85" customHeight="1"/>
    <row r="164" ht="8.85" customHeight="1"/>
    <row r="165" ht="8.85" customHeight="1"/>
  </sheetData>
  <sortState xmlns:xlrd2="http://schemas.microsoft.com/office/spreadsheetml/2017/richdata2" ref="N49:P98">
    <sortCondition ref="O49:O98"/>
  </sortState>
  <mergeCells count="8">
    <mergeCell ref="A8:A11"/>
    <mergeCell ref="B8:B11"/>
    <mergeCell ref="F8:J8"/>
    <mergeCell ref="A4:J4"/>
    <mergeCell ref="B25:I25"/>
    <mergeCell ref="C8:E8"/>
    <mergeCell ref="J9:J11"/>
    <mergeCell ref="H9:H11"/>
  </mergeCells>
  <pageMargins left="0.51181102362204722" right="0.51181102362204722" top="0.79" bottom="0.74803149606299213" header="0.31496062992125984" footer="0.31496062992125984"/>
  <pageSetup paperSize="9" scale="76" orientation="portrait" r:id="rId1"/>
  <headerFooter>
    <oddHeader xml:space="preserve">&amp;L&amp;"Calibri Light,Regular"&amp;10 &amp;C&amp;"Calibri Light,Regular"&amp;10 &amp;R&amp;"Calibri Light,Bold"&amp;10Informe de la Operación Anual - 2019
INFSGI-ANUAL-2019
Versión: 01
</oddHeader>
    <oddFooter>&amp;L&amp;"Calibri Light,Regular"&amp;12COES SINAC - 2019&amp;C&amp;"Calibri Light,Regular"&amp;12 7&amp;R&amp;"Calibri Light,Regular"&amp;12Dirección Ejecutiva
Sub Dirección de Gestión de Información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23</vt:i4>
      </vt:variant>
    </vt:vector>
  </HeadingPairs>
  <TitlesOfParts>
    <vt:vector size="47" baseType="lpstr">
      <vt:lpstr>Portada </vt:lpstr>
      <vt:lpstr>Contenido</vt:lpstr>
      <vt:lpstr>Resumen_Relevante</vt:lpstr>
      <vt:lpstr>Oferta de generación</vt:lpstr>
      <vt:lpstr>ProdEnergElectricaSEIN (1)</vt:lpstr>
      <vt:lpstr>ProdEnergElectricaSEIN (2)</vt:lpstr>
      <vt:lpstr>ProdEnergElectricaSEIN (3)</vt:lpstr>
      <vt:lpstr>ProdEnergElectricaSEIN (4)</vt:lpstr>
      <vt:lpstr>MáxDemandaSEIN (1)</vt:lpstr>
      <vt:lpstr>MáxDemandaSEIN (2)</vt:lpstr>
      <vt:lpstr>Hidrología (1)</vt:lpstr>
      <vt:lpstr>Hidrología (2)</vt:lpstr>
      <vt:lpstr>Hidrología (3)</vt:lpstr>
      <vt:lpstr>Hidrología (4)</vt:lpstr>
      <vt:lpstr>CostosMarginalesSEIN</vt:lpstr>
      <vt:lpstr>HorasCongestionTransmisión</vt:lpstr>
      <vt:lpstr>IntercambiosInternacionales</vt:lpstr>
      <vt:lpstr>Anexos_Producción (1)</vt:lpstr>
      <vt:lpstr>Anexos_Producción (2)</vt:lpstr>
      <vt:lpstr>Anexos_Producción (3)</vt:lpstr>
      <vt:lpstr>Anexos_MáxDemanda (1)</vt:lpstr>
      <vt:lpstr>Anexos_MáxDemanda (2)</vt:lpstr>
      <vt:lpstr>Anexos_MáxDemanda (3)</vt:lpstr>
      <vt:lpstr>Contraportada</vt:lpstr>
      <vt:lpstr>'Anexos_MáxDemanda (1)'!Print_Area</vt:lpstr>
      <vt:lpstr>'Anexos_MáxDemanda (2)'!Print_Area</vt:lpstr>
      <vt:lpstr>'Anexos_MáxDemanda (3)'!Print_Area</vt:lpstr>
      <vt:lpstr>'Anexos_Producción (1)'!Print_Area</vt:lpstr>
      <vt:lpstr>'Anexos_Producción (2)'!Print_Area</vt:lpstr>
      <vt:lpstr>'Anexos_Producción (3)'!Print_Area</vt:lpstr>
      <vt:lpstr>Contenido!Print_Area</vt:lpstr>
      <vt:lpstr>CostosMarginalesSEIN!Print_Area</vt:lpstr>
      <vt:lpstr>'Hidrología (1)'!Print_Area</vt:lpstr>
      <vt:lpstr>'Hidrología (2)'!Print_Area</vt:lpstr>
      <vt:lpstr>'Hidrología (3)'!Print_Area</vt:lpstr>
      <vt:lpstr>'Hidrología (4)'!Print_Area</vt:lpstr>
      <vt:lpstr>HorasCongestionTransmisión!Print_Area</vt:lpstr>
      <vt:lpstr>IntercambiosInternacionales!Print_Area</vt:lpstr>
      <vt:lpstr>'MáxDemandaSEIN (1)'!Print_Area</vt:lpstr>
      <vt:lpstr>'MáxDemandaSEIN (2)'!Print_Area</vt:lpstr>
      <vt:lpstr>'Oferta de generación'!Print_Area</vt:lpstr>
      <vt:lpstr>'Portada '!Print_Area</vt:lpstr>
      <vt:lpstr>'ProdEnergElectricaSEIN (1)'!Print_Area</vt:lpstr>
      <vt:lpstr>'ProdEnergElectricaSEIN (2)'!Print_Area</vt:lpstr>
      <vt:lpstr>'ProdEnergElectricaSEIN (3)'!Print_Area</vt:lpstr>
      <vt:lpstr>'ProdEnergElectricaSEIN (4)'!Print_Area</vt:lpstr>
      <vt:lpstr>Resumen_Relevante!Print_Area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Izquierdo</dc:creator>
  <cp:lastModifiedBy>Ricardo Varas Barrios </cp:lastModifiedBy>
  <cp:lastPrinted>2020-01-23T21:08:58Z</cp:lastPrinted>
  <dcterms:created xsi:type="dcterms:W3CDTF">2016-10-21T16:22:48Z</dcterms:created>
  <dcterms:modified xsi:type="dcterms:W3CDTF">2020-01-23T21:10:29Z</dcterms:modified>
</cp:coreProperties>
</file>